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128"/>
  <workbookPr defaultThemeVersion="166925"/>
  <mc:AlternateContent xmlns:mc="http://schemas.openxmlformats.org/markup-compatibility/2006">
    <mc:Choice Requires="x15">
      <x15ac:absPath xmlns:x15ac="http://schemas.microsoft.com/office/spreadsheetml/2010/11/ac" url="F:\D drive backup\Misc_scripts\西周绝对年代框架\English Manuscript\Early China\Reviewer Comments\Final Revisions\Final Proofread\Final Files\"/>
    </mc:Choice>
  </mc:AlternateContent>
  <xr:revisionPtr revIDLastSave="0" documentId="13_ncr:1_{52673797-AE36-44ED-A2F6-AE3CF4FCDA4D}" xr6:coauthVersionLast="47" xr6:coauthVersionMax="47" xr10:uidLastSave="{00000000-0000-0000-0000-000000000000}"/>
  <bookViews>
    <workbookView xWindow="-108" yWindow="-108" windowWidth="23256" windowHeight="12576" xr2:uid="{FF6645D8-1A84-4D50-BAA8-A28CEAFC4875}"/>
  </bookViews>
  <sheets>
    <sheet name="Supplementary Text" sheetId="1" r:id="rId1"/>
    <sheet name="JDN Conversion Tool" sheetId="15" r:id="rId2"/>
    <sheet name="Table S1" sheetId="14" r:id="rId3"/>
    <sheet name="Table S2" sheetId="3" r:id="rId4"/>
    <sheet name="Table S3" sheetId="4" r:id="rId5"/>
    <sheet name="Table S4" sheetId="5" r:id="rId6"/>
    <sheet name="Table S5" sheetId="6" r:id="rId7"/>
    <sheet name="Table S6" sheetId="7" r:id="rId8"/>
    <sheet name="Table S7" sheetId="8" r:id="rId9"/>
    <sheet name="Table S8" sheetId="9" r:id="rId10"/>
    <sheet name="Table S9" sheetId="10" r:id="rId11"/>
    <sheet name="Table S10" sheetId="13" r:id="rId12"/>
    <sheet name="Table S11" sheetId="11" r:id="rId13"/>
    <sheet name="Table S12" sheetId="16" r:id="rId14"/>
  </sheets>
  <calcPr calcId="18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K8" i="15" l="1"/>
  <c r="J8" i="15"/>
  <c r="I8" i="15"/>
  <c r="AM6" i="15"/>
  <c r="AP6" i="15" s="1"/>
  <c r="AN6" i="15" l="1"/>
  <c r="AO6" i="15"/>
  <c r="AQ6" i="15" s="1"/>
  <c r="AR6" i="15" s="1"/>
  <c r="AS6" i="15" s="1"/>
  <c r="AT6" i="15" s="1"/>
  <c r="AV6" i="15" s="1"/>
  <c r="C8" i="15" s="1"/>
  <c r="AW6" i="15" l="1"/>
  <c r="F8" i="15" s="1"/>
  <c r="AU6" i="15"/>
  <c r="D8" i="15" s="1"/>
  <c r="E8" i="15" l="1"/>
</calcChain>
</file>

<file path=xl/sharedStrings.xml><?xml version="1.0" encoding="utf-8"?>
<sst xmlns="http://schemas.openxmlformats.org/spreadsheetml/2006/main" count="60471" uniqueCount="725">
  <si>
    <t>Cal. Yr.</t>
  </si>
  <si>
    <t>Cal. Mo.</t>
  </si>
  <si>
    <t>Last Quarter</t>
  </si>
  <si>
    <t>Ganzhi</t>
  </si>
  <si>
    <t>JDN</t>
  </si>
  <si>
    <t>First Quarter</t>
  </si>
  <si>
    <t>(3)</t>
  </si>
  <si>
    <t>(2)</t>
  </si>
  <si>
    <t>(4)</t>
  </si>
  <si>
    <t>(5)</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</si>
  <si>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</si>
  <si>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</si>
  <si>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</si>
  <si>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</si>
  <si>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</si>
  <si>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</si>
  <si>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</si>
  <si>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</si>
  <si>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</si>
  <si>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</si>
  <si>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</si>
  <si>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</si>
  <si>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</si>
  <si>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</si>
  <si>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</si>
  <si>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</si>
  <si>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</si>
  <si>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</si>
  <si>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</si>
  <si>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</si>
  <si>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</si>
  <si>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</si>
  <si>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</si>
  <si>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</si>
  <si>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</si>
  <si>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</si>
  <si>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</si>
  <si>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</si>
  <si>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</si>
  <si>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</si>
  <si>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(36)</t>
  </si>
  <si>
    <t>(37)</t>
  </si>
  <si>
    <t>(38)</t>
  </si>
  <si>
    <t>(39)</t>
  </si>
  <si>
    <t>(40)</t>
  </si>
  <si>
    <t>(41)</t>
  </si>
  <si>
    <t>(42)</t>
  </si>
  <si>
    <t>(43)</t>
  </si>
  <si>
    <t>(44)</t>
  </si>
  <si>
    <t>(45)</t>
  </si>
  <si>
    <t>(46)</t>
  </si>
  <si>
    <t>(47)</t>
  </si>
  <si>
    <t>(48)</t>
  </si>
  <si>
    <t>(49)</t>
  </si>
  <si>
    <t>(50)</t>
  </si>
  <si>
    <t>(51)</t>
  </si>
  <si>
    <t>(52)</t>
  </si>
  <si>
    <t>(53)</t>
  </si>
  <si>
    <t>(54)</t>
  </si>
  <si>
    <t>(55)</t>
  </si>
  <si>
    <t>(56)</t>
  </si>
  <si>
    <t>(57)</t>
  </si>
  <si>
    <t>(58)</t>
  </si>
  <si>
    <t>(59)</t>
  </si>
  <si>
    <t>(60)</t>
  </si>
  <si>
    <t>Name</t>
  </si>
  <si>
    <t>Zi</t>
  </si>
  <si>
    <t>Chou</t>
  </si>
  <si>
    <t>Yin</t>
  </si>
  <si>
    <t>Mao</t>
  </si>
  <si>
    <t>Chen</t>
  </si>
  <si>
    <t>Si</t>
  </si>
  <si>
    <t>Wu</t>
  </si>
  <si>
    <t>Wei</t>
  </si>
  <si>
    <t>Shen</t>
  </si>
  <si>
    <t>You</t>
  </si>
  <si>
    <t>Xu</t>
  </si>
  <si>
    <t>Hai</t>
  </si>
  <si>
    <t>Table S1: Reference Calendar</t>
  </si>
  <si>
    <t>Daxue</t>
  </si>
  <si>
    <t>Xiaohan</t>
  </si>
  <si>
    <t>Dahan</t>
  </si>
  <si>
    <t>Lichun</t>
  </si>
  <si>
    <t>Jingzhe</t>
  </si>
  <si>
    <t>Yushui</t>
  </si>
  <si>
    <t>Qingming</t>
  </si>
  <si>
    <t>Lixia</t>
  </si>
  <si>
    <t>Mangzhong</t>
  </si>
  <si>
    <t>Xiaoman</t>
  </si>
  <si>
    <t>Xiaoshu</t>
  </si>
  <si>
    <t>Liqiu</t>
  </si>
  <si>
    <t>Dashu</t>
  </si>
  <si>
    <t>Bailu</t>
  </si>
  <si>
    <t>Chushu</t>
  </si>
  <si>
    <t>Hanlu</t>
  </si>
  <si>
    <t>Shuangjiang</t>
  </si>
  <si>
    <t>Lidong</t>
  </si>
  <si>
    <t>Xiaoxue</t>
  </si>
  <si>
    <t>Guyu</t>
  </si>
  <si>
    <t>Winter Solstice</t>
  </si>
  <si>
    <t>Vernal Equinox</t>
  </si>
  <si>
    <t>Summer Solstice</t>
  </si>
  <si>
    <t>Autumn Equinox</t>
  </si>
  <si>
    <r>
      <rPr>
        <i/>
        <sz val="12"/>
        <color theme="1"/>
        <rFont val="Times New Roman"/>
        <family val="1"/>
      </rPr>
      <t>Daxue</t>
    </r>
    <r>
      <rPr>
        <sz val="12"/>
        <color theme="1"/>
        <rFont val="Times New Roman"/>
        <family val="1"/>
      </rPr>
      <t xml:space="preserve"> </t>
    </r>
    <r>
      <rPr>
        <sz val="12"/>
        <color theme="1"/>
        <rFont val="PMingLiU"/>
        <family val="1"/>
        <charset val="136"/>
      </rPr>
      <t>大雪</t>
    </r>
  </si>
  <si>
    <r>
      <rPr>
        <i/>
        <sz val="12"/>
        <color theme="1"/>
        <rFont val="Times New Roman"/>
        <family val="1"/>
      </rPr>
      <t>Zi</t>
    </r>
    <r>
      <rPr>
        <sz val="12"/>
        <color theme="1"/>
        <rFont val="Times New Roman"/>
        <family val="1"/>
      </rPr>
      <t xml:space="preserve"> </t>
    </r>
    <r>
      <rPr>
        <sz val="12"/>
        <color theme="1"/>
        <rFont val="PMingLiU"/>
        <family val="1"/>
        <charset val="136"/>
      </rPr>
      <t>子</t>
    </r>
  </si>
  <si>
    <r>
      <rPr>
        <i/>
        <sz val="12"/>
        <color theme="1"/>
        <rFont val="Times New Roman"/>
        <family val="1"/>
      </rPr>
      <t>Xiaohan</t>
    </r>
    <r>
      <rPr>
        <sz val="12"/>
        <color theme="1"/>
        <rFont val="Times New Roman"/>
        <family val="1"/>
      </rPr>
      <t xml:space="preserve"> </t>
    </r>
    <r>
      <rPr>
        <sz val="12"/>
        <color theme="1"/>
        <rFont val="PMingLiU"/>
        <family val="1"/>
        <charset val="136"/>
      </rPr>
      <t>小寒</t>
    </r>
  </si>
  <si>
    <r>
      <rPr>
        <i/>
        <sz val="12"/>
        <color theme="1"/>
        <rFont val="Times New Roman"/>
        <family val="1"/>
      </rPr>
      <t>Dahan</t>
    </r>
    <r>
      <rPr>
        <sz val="12"/>
        <color theme="1"/>
        <rFont val="Times New Roman"/>
        <family val="1"/>
      </rPr>
      <t xml:space="preserve"> </t>
    </r>
    <r>
      <rPr>
        <sz val="12"/>
        <color theme="1"/>
        <rFont val="PMingLiU"/>
        <family val="1"/>
        <charset val="136"/>
      </rPr>
      <t>大寒</t>
    </r>
  </si>
  <si>
    <r>
      <rPr>
        <i/>
        <sz val="12"/>
        <color theme="1"/>
        <rFont val="Times New Roman"/>
        <family val="1"/>
      </rPr>
      <t>Chou</t>
    </r>
    <r>
      <rPr>
        <sz val="12"/>
        <color theme="1"/>
        <rFont val="Times New Roman"/>
        <family val="1"/>
      </rPr>
      <t xml:space="preserve"> </t>
    </r>
    <r>
      <rPr>
        <sz val="12"/>
        <color theme="1"/>
        <rFont val="PMingLiU"/>
        <family val="1"/>
        <charset val="136"/>
      </rPr>
      <t>丑</t>
    </r>
  </si>
  <si>
    <r>
      <rPr>
        <i/>
        <sz val="12"/>
        <color theme="1"/>
        <rFont val="Times New Roman"/>
        <family val="1"/>
      </rPr>
      <t>Lichun</t>
    </r>
    <r>
      <rPr>
        <sz val="12"/>
        <color theme="1"/>
        <rFont val="Times New Roman"/>
        <family val="1"/>
      </rPr>
      <t xml:space="preserve"> </t>
    </r>
    <r>
      <rPr>
        <sz val="12"/>
        <color theme="1"/>
        <rFont val="PMingLiU"/>
        <family val="1"/>
        <charset val="136"/>
      </rPr>
      <t>立春</t>
    </r>
  </si>
  <si>
    <r>
      <rPr>
        <i/>
        <sz val="12"/>
        <color theme="1"/>
        <rFont val="Times New Roman"/>
        <family val="1"/>
      </rPr>
      <t>Yushui</t>
    </r>
    <r>
      <rPr>
        <sz val="12"/>
        <color theme="1"/>
        <rFont val="Times New Roman"/>
        <family val="1"/>
      </rPr>
      <t xml:space="preserve"> </t>
    </r>
    <r>
      <rPr>
        <sz val="12"/>
        <color theme="1"/>
        <rFont val="PMingLiU"/>
        <family val="1"/>
        <charset val="136"/>
      </rPr>
      <t>雨水</t>
    </r>
  </si>
  <si>
    <r>
      <rPr>
        <i/>
        <sz val="12"/>
        <color theme="1"/>
        <rFont val="Times New Roman"/>
        <family val="1"/>
      </rPr>
      <t>Yin</t>
    </r>
    <r>
      <rPr>
        <sz val="12"/>
        <color theme="1"/>
        <rFont val="Times New Roman"/>
        <family val="1"/>
      </rPr>
      <t xml:space="preserve"> </t>
    </r>
    <r>
      <rPr>
        <sz val="12"/>
        <color theme="1"/>
        <rFont val="PMingLiU"/>
        <family val="1"/>
        <charset val="136"/>
      </rPr>
      <t>寅</t>
    </r>
  </si>
  <si>
    <r>
      <rPr>
        <i/>
        <sz val="12"/>
        <color theme="1"/>
        <rFont val="Times New Roman"/>
        <family val="1"/>
      </rPr>
      <t>Jingzhe</t>
    </r>
    <r>
      <rPr>
        <sz val="12"/>
        <color theme="1"/>
        <rFont val="Times New Roman"/>
        <family val="1"/>
      </rPr>
      <t xml:space="preserve"> </t>
    </r>
    <r>
      <rPr>
        <sz val="12"/>
        <color theme="1"/>
        <rFont val="PMingLiU"/>
        <family val="1"/>
        <charset val="136"/>
      </rPr>
      <t>驚蟄</t>
    </r>
  </si>
  <si>
    <r>
      <rPr>
        <i/>
        <sz val="12"/>
        <color theme="1"/>
        <rFont val="Times New Roman"/>
        <family val="1"/>
      </rPr>
      <t>Mao</t>
    </r>
    <r>
      <rPr>
        <sz val="12"/>
        <color theme="1"/>
        <rFont val="Times New Roman"/>
        <family val="1"/>
      </rPr>
      <t xml:space="preserve"> </t>
    </r>
    <r>
      <rPr>
        <sz val="12"/>
        <color theme="1"/>
        <rFont val="PMingLiU"/>
        <family val="1"/>
        <charset val="136"/>
      </rPr>
      <t>卯</t>
    </r>
  </si>
  <si>
    <r>
      <rPr>
        <i/>
        <sz val="12"/>
        <color theme="1"/>
        <rFont val="Times New Roman"/>
        <family val="1"/>
      </rPr>
      <t>Qingming</t>
    </r>
    <r>
      <rPr>
        <sz val="12"/>
        <color theme="1"/>
        <rFont val="Times New Roman"/>
        <family val="1"/>
      </rPr>
      <t xml:space="preserve"> </t>
    </r>
    <r>
      <rPr>
        <sz val="12"/>
        <color theme="1"/>
        <rFont val="PMingLiU"/>
        <family val="1"/>
        <charset val="136"/>
      </rPr>
      <t>清明</t>
    </r>
  </si>
  <si>
    <r>
      <rPr>
        <i/>
        <sz val="12"/>
        <color theme="1"/>
        <rFont val="Times New Roman"/>
        <family val="1"/>
      </rPr>
      <t>Chen</t>
    </r>
    <r>
      <rPr>
        <sz val="12"/>
        <color theme="1"/>
        <rFont val="Times New Roman"/>
        <family val="1"/>
      </rPr>
      <t xml:space="preserve"> </t>
    </r>
    <r>
      <rPr>
        <sz val="12"/>
        <color theme="1"/>
        <rFont val="PMingLiU"/>
        <family val="1"/>
        <charset val="136"/>
      </rPr>
      <t>辰</t>
    </r>
  </si>
  <si>
    <r>
      <rPr>
        <i/>
        <sz val="12"/>
        <color theme="1"/>
        <rFont val="Times New Roman"/>
        <family val="1"/>
      </rPr>
      <t>Lixia</t>
    </r>
    <r>
      <rPr>
        <sz val="12"/>
        <color theme="1"/>
        <rFont val="Times New Roman"/>
        <family val="1"/>
      </rPr>
      <t xml:space="preserve"> </t>
    </r>
    <r>
      <rPr>
        <sz val="12"/>
        <color theme="1"/>
        <rFont val="PMingLiU"/>
        <family val="1"/>
        <charset val="136"/>
      </rPr>
      <t>立夏</t>
    </r>
  </si>
  <si>
    <r>
      <rPr>
        <i/>
        <sz val="12"/>
        <color theme="1"/>
        <rFont val="Times New Roman"/>
        <family val="1"/>
      </rPr>
      <t>Xiaoman</t>
    </r>
    <r>
      <rPr>
        <sz val="12"/>
        <color theme="1"/>
        <rFont val="Times New Roman"/>
        <family val="1"/>
      </rPr>
      <t xml:space="preserve"> </t>
    </r>
    <r>
      <rPr>
        <sz val="12"/>
        <color theme="1"/>
        <rFont val="PMingLiU"/>
        <family val="1"/>
        <charset val="136"/>
      </rPr>
      <t>小滿</t>
    </r>
  </si>
  <si>
    <r>
      <rPr>
        <i/>
        <sz val="12"/>
        <color theme="1"/>
        <rFont val="Times New Roman"/>
        <family val="1"/>
      </rPr>
      <t>Si</t>
    </r>
    <r>
      <rPr>
        <sz val="12"/>
        <color theme="1"/>
        <rFont val="Times New Roman"/>
        <family val="1"/>
      </rPr>
      <t xml:space="preserve"> </t>
    </r>
    <r>
      <rPr>
        <sz val="12"/>
        <color theme="1"/>
        <rFont val="PMingLiU"/>
        <family val="1"/>
        <charset val="136"/>
      </rPr>
      <t>巳</t>
    </r>
  </si>
  <si>
    <r>
      <rPr>
        <i/>
        <sz val="12"/>
        <color theme="1"/>
        <rFont val="Times New Roman"/>
        <family val="1"/>
      </rPr>
      <t>Mangzhong</t>
    </r>
    <r>
      <rPr>
        <sz val="12"/>
        <color theme="1"/>
        <rFont val="Times New Roman"/>
        <family val="1"/>
      </rPr>
      <t xml:space="preserve"> </t>
    </r>
    <r>
      <rPr>
        <sz val="12"/>
        <color theme="1"/>
        <rFont val="PMingLiU"/>
        <family val="1"/>
        <charset val="136"/>
      </rPr>
      <t>芒種</t>
    </r>
  </si>
  <si>
    <r>
      <rPr>
        <i/>
        <sz val="12"/>
        <color theme="1"/>
        <rFont val="Times New Roman"/>
        <family val="1"/>
      </rPr>
      <t>Xiaoshu</t>
    </r>
    <r>
      <rPr>
        <sz val="12"/>
        <color theme="1"/>
        <rFont val="Times New Roman"/>
        <family val="1"/>
      </rPr>
      <t xml:space="preserve"> </t>
    </r>
    <r>
      <rPr>
        <sz val="12"/>
        <color theme="1"/>
        <rFont val="PMingLiU"/>
        <family val="1"/>
        <charset val="136"/>
      </rPr>
      <t>小暑</t>
    </r>
  </si>
  <si>
    <r>
      <rPr>
        <i/>
        <sz val="12"/>
        <color theme="1"/>
        <rFont val="Times New Roman"/>
        <family val="1"/>
      </rPr>
      <t>Wu</t>
    </r>
    <r>
      <rPr>
        <sz val="12"/>
        <color theme="1"/>
        <rFont val="Times New Roman"/>
        <family val="1"/>
      </rPr>
      <t xml:space="preserve"> </t>
    </r>
    <r>
      <rPr>
        <sz val="12"/>
        <color theme="1"/>
        <rFont val="PMingLiU"/>
        <family val="1"/>
        <charset val="136"/>
      </rPr>
      <t>午</t>
    </r>
  </si>
  <si>
    <r>
      <rPr>
        <i/>
        <sz val="12"/>
        <color theme="1"/>
        <rFont val="Times New Roman"/>
        <family val="1"/>
      </rPr>
      <t>Liqiu</t>
    </r>
    <r>
      <rPr>
        <sz val="12"/>
        <color theme="1"/>
        <rFont val="Times New Roman"/>
        <family val="1"/>
      </rPr>
      <t xml:space="preserve"> </t>
    </r>
    <r>
      <rPr>
        <sz val="12"/>
        <color theme="1"/>
        <rFont val="PMingLiU"/>
        <family val="1"/>
        <charset val="136"/>
      </rPr>
      <t>立秋</t>
    </r>
  </si>
  <si>
    <r>
      <rPr>
        <i/>
        <sz val="12"/>
        <color theme="1"/>
        <rFont val="Times New Roman"/>
        <family val="1"/>
      </rPr>
      <t>Dashu</t>
    </r>
    <r>
      <rPr>
        <sz val="12"/>
        <color theme="1"/>
        <rFont val="Times New Roman"/>
        <family val="1"/>
      </rPr>
      <t xml:space="preserve"> </t>
    </r>
    <r>
      <rPr>
        <sz val="12"/>
        <color theme="1"/>
        <rFont val="PMingLiU"/>
        <family val="1"/>
        <charset val="136"/>
      </rPr>
      <t>大暑</t>
    </r>
  </si>
  <si>
    <r>
      <rPr>
        <i/>
        <sz val="12"/>
        <color theme="1"/>
        <rFont val="Times New Roman"/>
        <family val="1"/>
      </rPr>
      <t>Wei</t>
    </r>
    <r>
      <rPr>
        <sz val="12"/>
        <color theme="1"/>
        <rFont val="Times New Roman"/>
        <family val="1"/>
      </rPr>
      <t xml:space="preserve"> </t>
    </r>
    <r>
      <rPr>
        <sz val="12"/>
        <color theme="1"/>
        <rFont val="PMingLiU"/>
        <family val="1"/>
        <charset val="136"/>
      </rPr>
      <t>未</t>
    </r>
  </si>
  <si>
    <r>
      <rPr>
        <i/>
        <sz val="12"/>
        <color theme="1"/>
        <rFont val="Times New Roman"/>
        <family val="1"/>
      </rPr>
      <t>Bailu</t>
    </r>
    <r>
      <rPr>
        <sz val="12"/>
        <color theme="1"/>
        <rFont val="Times New Roman"/>
        <family val="1"/>
      </rPr>
      <t xml:space="preserve"> </t>
    </r>
    <r>
      <rPr>
        <sz val="12"/>
        <color theme="1"/>
        <rFont val="PMingLiU"/>
        <family val="1"/>
        <charset val="136"/>
      </rPr>
      <t>白露</t>
    </r>
  </si>
  <si>
    <r>
      <rPr>
        <i/>
        <sz val="12"/>
        <color theme="1"/>
        <rFont val="Times New Roman"/>
        <family val="1"/>
      </rPr>
      <t>Chushu</t>
    </r>
    <r>
      <rPr>
        <sz val="12"/>
        <color theme="1"/>
        <rFont val="Times New Roman"/>
        <family val="1"/>
      </rPr>
      <t xml:space="preserve"> </t>
    </r>
    <r>
      <rPr>
        <sz val="12"/>
        <color theme="1"/>
        <rFont val="PMingLiU"/>
        <family val="1"/>
        <charset val="136"/>
      </rPr>
      <t>處暑</t>
    </r>
  </si>
  <si>
    <r>
      <rPr>
        <i/>
        <sz val="12"/>
        <color theme="1"/>
        <rFont val="Times New Roman"/>
        <family val="1"/>
      </rPr>
      <t>Shen</t>
    </r>
    <r>
      <rPr>
        <sz val="12"/>
        <color theme="1"/>
        <rFont val="Times New Roman"/>
        <family val="1"/>
      </rPr>
      <t xml:space="preserve"> </t>
    </r>
    <r>
      <rPr>
        <sz val="12"/>
        <color theme="1"/>
        <rFont val="PMingLiU"/>
        <family val="1"/>
        <charset val="136"/>
      </rPr>
      <t>申</t>
    </r>
  </si>
  <si>
    <r>
      <rPr>
        <i/>
        <sz val="12"/>
        <color theme="1"/>
        <rFont val="Times New Roman"/>
        <family val="1"/>
      </rPr>
      <t>Hanlu</t>
    </r>
    <r>
      <rPr>
        <sz val="12"/>
        <color theme="1"/>
        <rFont val="Times New Roman"/>
        <family val="1"/>
      </rPr>
      <t xml:space="preserve"> </t>
    </r>
    <r>
      <rPr>
        <sz val="12"/>
        <color theme="1"/>
        <rFont val="PMingLiU"/>
        <family val="1"/>
        <charset val="136"/>
      </rPr>
      <t>寒露</t>
    </r>
  </si>
  <si>
    <r>
      <rPr>
        <i/>
        <sz val="12"/>
        <color theme="1"/>
        <rFont val="Times New Roman"/>
        <family val="1"/>
      </rPr>
      <t>You</t>
    </r>
    <r>
      <rPr>
        <sz val="12"/>
        <color theme="1"/>
        <rFont val="Times New Roman"/>
        <family val="1"/>
      </rPr>
      <t xml:space="preserve"> </t>
    </r>
    <r>
      <rPr>
        <sz val="12"/>
        <color theme="1"/>
        <rFont val="PMingLiU"/>
        <family val="1"/>
        <charset val="136"/>
      </rPr>
      <t>酉</t>
    </r>
  </si>
  <si>
    <r>
      <rPr>
        <i/>
        <sz val="12"/>
        <color theme="1"/>
        <rFont val="Times New Roman"/>
        <family val="1"/>
      </rPr>
      <t>Lidong</t>
    </r>
    <r>
      <rPr>
        <sz val="12"/>
        <color theme="1"/>
        <rFont val="Times New Roman"/>
        <family val="1"/>
      </rPr>
      <t xml:space="preserve"> </t>
    </r>
    <r>
      <rPr>
        <sz val="12"/>
        <color theme="1"/>
        <rFont val="PMingLiU"/>
        <family val="1"/>
        <charset val="136"/>
      </rPr>
      <t>立冬</t>
    </r>
  </si>
  <si>
    <r>
      <rPr>
        <i/>
        <sz val="12"/>
        <color theme="1"/>
        <rFont val="Times New Roman"/>
        <family val="1"/>
      </rPr>
      <t>Shuangjiang</t>
    </r>
    <r>
      <rPr>
        <sz val="12"/>
        <color theme="1"/>
        <rFont val="Times New Roman"/>
        <family val="1"/>
      </rPr>
      <t xml:space="preserve"> </t>
    </r>
    <r>
      <rPr>
        <sz val="12"/>
        <color theme="1"/>
        <rFont val="PMingLiU"/>
        <family val="1"/>
        <charset val="136"/>
      </rPr>
      <t>霜降</t>
    </r>
  </si>
  <si>
    <r>
      <rPr>
        <i/>
        <sz val="12"/>
        <color theme="1"/>
        <rFont val="Times New Roman"/>
        <family val="1"/>
      </rPr>
      <t>Xu</t>
    </r>
    <r>
      <rPr>
        <sz val="12"/>
        <color theme="1"/>
        <rFont val="Times New Roman"/>
        <family val="1"/>
      </rPr>
      <t xml:space="preserve"> </t>
    </r>
    <r>
      <rPr>
        <sz val="12"/>
        <color theme="1"/>
        <rFont val="PMingLiU"/>
        <family val="1"/>
        <charset val="136"/>
      </rPr>
      <t>戌</t>
    </r>
  </si>
  <si>
    <r>
      <rPr>
        <i/>
        <sz val="12"/>
        <color theme="1"/>
        <rFont val="Times New Roman"/>
        <family val="1"/>
      </rPr>
      <t>Xiaoxue</t>
    </r>
    <r>
      <rPr>
        <sz val="12"/>
        <color theme="1"/>
        <rFont val="Times New Roman"/>
        <family val="1"/>
      </rPr>
      <t xml:space="preserve"> </t>
    </r>
    <r>
      <rPr>
        <sz val="12"/>
        <color theme="1"/>
        <rFont val="PMingLiU"/>
        <family val="1"/>
        <charset val="136"/>
      </rPr>
      <t>小雪</t>
    </r>
  </si>
  <si>
    <r>
      <rPr>
        <i/>
        <sz val="12"/>
        <color theme="1"/>
        <rFont val="Times New Roman"/>
        <family val="1"/>
      </rPr>
      <t>Hai</t>
    </r>
    <r>
      <rPr>
        <sz val="12"/>
        <color theme="1"/>
        <rFont val="Times New Roman"/>
        <family val="1"/>
      </rPr>
      <t xml:space="preserve"> </t>
    </r>
    <r>
      <rPr>
        <sz val="12"/>
        <color theme="1"/>
        <rFont val="PMingLiU"/>
        <family val="1"/>
        <charset val="136"/>
      </rPr>
      <t>亥</t>
    </r>
  </si>
  <si>
    <t>New Moon</t>
  </si>
  <si>
    <t>Full Moon</t>
  </si>
  <si>
    <t>−1</t>
  </si>
  <si>
    <t>71a</t>
  </si>
  <si>
    <t>71b</t>
  </si>
  <si>
    <t>71c</t>
  </si>
  <si>
    <t>Solutions</t>
  </si>
  <si>
    <t>Search Results</t>
  </si>
  <si>
    <t>Error</t>
  </si>
  <si>
    <t>Mo.</t>
  </si>
  <si>
    <t>L.P.</t>
  </si>
  <si>
    <t>+1</t>
  </si>
  <si>
    <t>Table S3: Compatibility Analysis Results for Hypothesis B</t>
  </si>
  <si>
    <t>Date</t>
  </si>
  <si>
    <t>Table S4: Compatibility Analysis Results for Hypothesis C</t>
  </si>
  <si>
    <t>Table S5: Compatibility Analysis Results for Hypothesis D</t>
  </si>
  <si>
    <t>Table S2: Compatibility Analysis Results for Hypothesis A</t>
  </si>
  <si>
    <r>
      <t>B</t>
    </r>
    <r>
      <rPr>
        <b/>
        <sz val="12"/>
        <color theme="1"/>
        <rFont val="Times New Roman"/>
        <family val="1"/>
      </rPr>
      <t>.</t>
    </r>
    <r>
      <rPr>
        <b/>
        <sz val="10"/>
        <color theme="1"/>
        <rFont val="Times New Roman"/>
        <family val="1"/>
      </rPr>
      <t>C</t>
    </r>
    <r>
      <rPr>
        <b/>
        <sz val="12"/>
        <color theme="1"/>
        <rFont val="Times New Roman"/>
        <family val="1"/>
      </rPr>
      <t>.</t>
    </r>
    <r>
      <rPr>
        <b/>
        <sz val="10"/>
        <color theme="1"/>
        <rFont val="Times New Roman"/>
        <family val="1"/>
      </rPr>
      <t>E</t>
    </r>
    <r>
      <rPr>
        <b/>
        <sz val="12"/>
        <color theme="1"/>
        <rFont val="Times New Roman"/>
        <family val="1"/>
      </rPr>
      <t>.</t>
    </r>
  </si>
  <si>
    <t>King</t>
  </si>
  <si>
    <t>Li</t>
  </si>
  <si>
    <t>Xuan</t>
  </si>
  <si>
    <r>
      <rPr>
        <b/>
        <i/>
        <sz val="12"/>
        <color theme="1"/>
        <rFont val="Times New Roman"/>
        <family val="1"/>
      </rPr>
      <t>Yuan</t>
    </r>
    <r>
      <rPr>
        <b/>
        <sz val="12"/>
        <color theme="1"/>
        <rFont val="Times New Roman"/>
        <family val="1"/>
      </rPr>
      <t>/Solutions</t>
    </r>
  </si>
  <si>
    <t>Table S8: Compatibility Analysis Results for Key Dates of the Reigns of Kings Gong, Yih, Xiao, and Yi</t>
  </si>
  <si>
    <t>7b</t>
  </si>
  <si>
    <t>7a</t>
  </si>
  <si>
    <t>Mu</t>
  </si>
  <si>
    <t>Gong</t>
  </si>
  <si>
    <t>Yih</t>
  </si>
  <si>
    <t>Xiao</t>
  </si>
  <si>
    <t>Yi</t>
  </si>
  <si>
    <t>Zhao</t>
  </si>
  <si>
    <t>Waning Crescent</t>
  </si>
  <si>
    <t>Waxing Crescent</t>
  </si>
  <si>
    <t>−2</t>
  </si>
  <si>
    <t>+2</t>
  </si>
  <si>
    <t>Visible</t>
  </si>
  <si>
    <t>Uncertain</t>
  </si>
  <si>
    <t>Invisible</t>
  </si>
  <si>
    <t>Legend</t>
  </si>
  <si>
    <r>
      <rPr>
        <b/>
        <i/>
        <sz val="12"/>
        <color theme="1"/>
        <rFont val="Times New Roman"/>
        <family val="1"/>
      </rPr>
      <t xml:space="preserve">Jieqi </t>
    </r>
    <r>
      <rPr>
        <b/>
        <sz val="12"/>
        <color theme="1"/>
        <rFont val="PMingLiU"/>
        <family val="1"/>
      </rPr>
      <t>節氣</t>
    </r>
  </si>
  <si>
    <r>
      <rPr>
        <b/>
        <i/>
        <sz val="12"/>
        <color theme="1"/>
        <rFont val="Times New Roman"/>
        <family val="1"/>
      </rPr>
      <t>Zhongqi</t>
    </r>
    <r>
      <rPr>
        <b/>
        <sz val="12"/>
        <color theme="1"/>
        <rFont val="Times New Roman"/>
        <family val="1"/>
      </rPr>
      <t xml:space="preserve"> </t>
    </r>
    <r>
      <rPr>
        <b/>
        <sz val="12"/>
        <color theme="1"/>
        <rFont val="PMingLiU"/>
        <family val="1"/>
      </rPr>
      <t>中氣</t>
    </r>
  </si>
  <si>
    <r>
      <rPr>
        <b/>
        <i/>
        <sz val="12"/>
        <color theme="1"/>
        <rFont val="Times New Roman"/>
        <family val="1"/>
      </rPr>
      <t>Yuejian</t>
    </r>
    <r>
      <rPr>
        <b/>
        <sz val="12"/>
        <color theme="1"/>
        <rFont val="Times New Roman"/>
        <family val="1"/>
      </rPr>
      <t xml:space="preserve"> </t>
    </r>
    <r>
      <rPr>
        <b/>
        <sz val="12"/>
        <color theme="1"/>
        <rFont val="PMingLiU"/>
        <family val="1"/>
      </rPr>
      <t>月建</t>
    </r>
  </si>
  <si>
    <t>Time</t>
  </si>
  <si>
    <t>A</t>
  </si>
  <si>
    <t>α</t>
  </si>
  <si>
    <t>B</t>
  </si>
  <si>
    <t>C</t>
  </si>
  <si>
    <t>D</t>
  </si>
  <si>
    <t>E</t>
  </si>
  <si>
    <t>Decimal Day</t>
  </si>
  <si>
    <t>Z</t>
  </si>
  <si>
    <t>F</t>
  </si>
  <si>
    <t>Month</t>
  </si>
  <si>
    <t>Year</t>
  </si>
  <si>
    <t>Instructions</t>
  </si>
  <si>
    <r>
      <t xml:space="preserve">Dates on and after Oct. 15, 1582 </t>
    </r>
    <r>
      <rPr>
        <sz val="10"/>
        <color theme="1"/>
        <rFont val="Times New Roman"/>
        <family val="1"/>
      </rPr>
      <t>C</t>
    </r>
    <r>
      <rPr>
        <sz val="12"/>
        <color theme="1"/>
        <rFont val="Times New Roman"/>
        <family val="1"/>
      </rPr>
      <t>.</t>
    </r>
    <r>
      <rPr>
        <sz val="10"/>
        <color theme="1"/>
        <rFont val="Times New Roman"/>
        <family val="1"/>
      </rPr>
      <t>E</t>
    </r>
    <r>
      <rPr>
        <sz val="12"/>
        <color theme="1"/>
        <rFont val="Times New Roman"/>
        <family val="1"/>
      </rPr>
      <t>. are expressed in the Gregorian calendar.</t>
    </r>
  </si>
  <si>
    <r>
      <t xml:space="preserve">Oct. 4, 1582 </t>
    </r>
    <r>
      <rPr>
        <sz val="10"/>
        <color theme="1"/>
        <rFont val="Times New Roman"/>
        <family val="1"/>
      </rPr>
      <t>C</t>
    </r>
    <r>
      <rPr>
        <sz val="12"/>
        <color theme="1"/>
        <rFont val="Times New Roman"/>
        <family val="1"/>
      </rPr>
      <t>.</t>
    </r>
    <r>
      <rPr>
        <sz val="10"/>
        <color theme="1"/>
        <rFont val="Times New Roman"/>
        <family val="1"/>
      </rPr>
      <t>E</t>
    </r>
    <r>
      <rPr>
        <sz val="12"/>
        <color theme="1"/>
        <rFont val="Times New Roman"/>
        <family val="1"/>
      </rPr>
      <t xml:space="preserve">. of the Julian calendar is immediately followed by Oct. 15, 1582 </t>
    </r>
    <r>
      <rPr>
        <sz val="10"/>
        <color theme="1"/>
        <rFont val="Times New Roman"/>
        <family val="1"/>
      </rPr>
      <t>C</t>
    </r>
    <r>
      <rPr>
        <sz val="12"/>
        <color theme="1"/>
        <rFont val="Times New Roman"/>
        <family val="1"/>
      </rPr>
      <t>.</t>
    </r>
    <r>
      <rPr>
        <sz val="10"/>
        <color theme="1"/>
        <rFont val="Times New Roman"/>
        <family val="1"/>
      </rPr>
      <t>E</t>
    </r>
    <r>
      <rPr>
        <sz val="12"/>
        <color theme="1"/>
        <rFont val="Times New Roman"/>
        <family val="1"/>
      </rPr>
      <t>. of the Gregorian calendar.</t>
    </r>
  </si>
  <si>
    <t>(1)</t>
  </si>
  <si>
    <t>Jiazi</t>
  </si>
  <si>
    <t>甲子</t>
  </si>
  <si>
    <t>Yichou</t>
  </si>
  <si>
    <t>乙丑</t>
  </si>
  <si>
    <t>Bingyin</t>
  </si>
  <si>
    <t>丙寅</t>
  </si>
  <si>
    <t>Dingmao</t>
  </si>
  <si>
    <t>丁卯</t>
  </si>
  <si>
    <t>Wuchen</t>
  </si>
  <si>
    <t>戊辰</t>
  </si>
  <si>
    <t>Jisi</t>
  </si>
  <si>
    <t>己巳</t>
  </si>
  <si>
    <t>Gengwu</t>
  </si>
  <si>
    <t>庚午</t>
  </si>
  <si>
    <t>Xinwei</t>
  </si>
  <si>
    <t>辛未</t>
  </si>
  <si>
    <t>Renshen</t>
  </si>
  <si>
    <t>壬申</t>
  </si>
  <si>
    <t>Guiyou</t>
  </si>
  <si>
    <t>癸酉</t>
  </si>
  <si>
    <t>Jiaxu</t>
  </si>
  <si>
    <t>甲戌</t>
  </si>
  <si>
    <t>Yihai</t>
  </si>
  <si>
    <t>乙亥</t>
  </si>
  <si>
    <t>Bingzi</t>
  </si>
  <si>
    <t>丙子</t>
  </si>
  <si>
    <t>Dingchou</t>
  </si>
  <si>
    <t>丁丑</t>
  </si>
  <si>
    <t>Wuyin</t>
  </si>
  <si>
    <t>戊寅</t>
  </si>
  <si>
    <t>Jimao</t>
  </si>
  <si>
    <t>己卯</t>
  </si>
  <si>
    <t>Gengchen</t>
  </si>
  <si>
    <t>庚辰</t>
  </si>
  <si>
    <t>Xinsi</t>
  </si>
  <si>
    <t>辛巳</t>
  </si>
  <si>
    <t>Renwu</t>
  </si>
  <si>
    <t>壬午</t>
  </si>
  <si>
    <t>Guiwei</t>
  </si>
  <si>
    <t>癸未</t>
  </si>
  <si>
    <t>Jiashen</t>
  </si>
  <si>
    <t>甲申</t>
  </si>
  <si>
    <t>Yiyou</t>
  </si>
  <si>
    <t>乙酉</t>
  </si>
  <si>
    <r>
      <rPr>
        <b/>
        <i/>
        <sz val="12"/>
        <color theme="1"/>
        <rFont val="Times New Roman"/>
        <family val="1"/>
      </rPr>
      <t>Ganzhi</t>
    </r>
    <r>
      <rPr>
        <b/>
        <sz val="12"/>
        <color theme="1"/>
        <rFont val="Times New Roman"/>
        <family val="1"/>
      </rPr>
      <t xml:space="preserve"> Table</t>
    </r>
  </si>
  <si>
    <t>Bingxu</t>
  </si>
  <si>
    <t>丙戌</t>
  </si>
  <si>
    <t>Dinghai</t>
  </si>
  <si>
    <t>丁亥</t>
  </si>
  <si>
    <t>Wuzi</t>
  </si>
  <si>
    <t>戊子</t>
  </si>
  <si>
    <t>Jichou</t>
  </si>
  <si>
    <t>己丑</t>
  </si>
  <si>
    <t>Gengyin</t>
  </si>
  <si>
    <t>庚寅</t>
  </si>
  <si>
    <t>Xinmao</t>
  </si>
  <si>
    <t>辛卯</t>
  </si>
  <si>
    <t>Renchen</t>
  </si>
  <si>
    <t>壬辰</t>
  </si>
  <si>
    <t>Guisi</t>
  </si>
  <si>
    <t>癸巳</t>
  </si>
  <si>
    <t>Jiawu</t>
  </si>
  <si>
    <t>甲午</t>
  </si>
  <si>
    <t>Yiwei</t>
  </si>
  <si>
    <t>乙未</t>
  </si>
  <si>
    <t>Bingshen</t>
  </si>
  <si>
    <t>丙申</t>
  </si>
  <si>
    <t>Dingyou</t>
  </si>
  <si>
    <t>丁酉</t>
  </si>
  <si>
    <t>Wuxu</t>
  </si>
  <si>
    <t>戊戌</t>
  </si>
  <si>
    <t>Jihai</t>
  </si>
  <si>
    <t>己亥</t>
  </si>
  <si>
    <t>Gengzi</t>
  </si>
  <si>
    <t>庚子</t>
  </si>
  <si>
    <t>Xinchou</t>
  </si>
  <si>
    <t>辛丑</t>
  </si>
  <si>
    <t>Renyin</t>
  </si>
  <si>
    <t>壬寅</t>
  </si>
  <si>
    <t>Guimao</t>
  </si>
  <si>
    <t>癸卯</t>
  </si>
  <si>
    <t>Jiayin</t>
  </si>
  <si>
    <t>Jiachen</t>
  </si>
  <si>
    <t>甲辰</t>
  </si>
  <si>
    <t>Yisi</t>
  </si>
  <si>
    <t>乙巳</t>
  </si>
  <si>
    <t>Bingwu</t>
  </si>
  <si>
    <t>丙午</t>
  </si>
  <si>
    <t>Dingwei</t>
  </si>
  <si>
    <t>丁未</t>
  </si>
  <si>
    <t>Wushen</t>
  </si>
  <si>
    <t>戊申</t>
  </si>
  <si>
    <t>Jiyou</t>
  </si>
  <si>
    <t>己酉</t>
  </si>
  <si>
    <t>Gengxu</t>
  </si>
  <si>
    <t>庚戌</t>
  </si>
  <si>
    <t>Xinhai</t>
  </si>
  <si>
    <t>辛亥</t>
  </si>
  <si>
    <t>Renzi</t>
  </si>
  <si>
    <t>壬子</t>
  </si>
  <si>
    <t>Guichou</t>
  </si>
  <si>
    <t>癸丑</t>
  </si>
  <si>
    <t>甲寅</t>
  </si>
  <si>
    <t>Yimao</t>
  </si>
  <si>
    <t>乙卯</t>
  </si>
  <si>
    <t>Bingchen</t>
  </si>
  <si>
    <t>丙辰</t>
  </si>
  <si>
    <t>Dingsi</t>
  </si>
  <si>
    <t>丁巳</t>
  </si>
  <si>
    <t>Wuwu</t>
  </si>
  <si>
    <t>戊午</t>
  </si>
  <si>
    <t>Jiwei</t>
  </si>
  <si>
    <t>己未</t>
  </si>
  <si>
    <t>Gengshen</t>
  </si>
  <si>
    <t>庚申</t>
  </si>
  <si>
    <t>Xinyou</t>
  </si>
  <si>
    <t>辛酉</t>
  </si>
  <si>
    <t>Renxu</t>
  </si>
  <si>
    <t>壬戌</t>
  </si>
  <si>
    <t>Guihai</t>
  </si>
  <si>
    <t>癸亥</t>
  </si>
  <si>
    <t>Footnotes</t>
  </si>
  <si>
    <r>
      <t xml:space="preserve">2. Julian day number to </t>
    </r>
    <r>
      <rPr>
        <i/>
        <sz val="12"/>
        <color theme="1"/>
        <rFont val="Times New Roman"/>
        <family val="1"/>
      </rPr>
      <t>ganzhi</t>
    </r>
    <r>
      <rPr>
        <sz val="12"/>
        <color theme="1"/>
        <rFont val="Times New Roman"/>
        <family val="1"/>
      </rPr>
      <t xml:space="preserve"> conversion according to Yuk Tung Liu </t>
    </r>
    <r>
      <rPr>
        <sz val="12"/>
        <color theme="1"/>
        <rFont val="PMingLiU"/>
        <family val="1"/>
      </rPr>
      <t>廖育棟</t>
    </r>
    <r>
      <rPr>
        <sz val="12"/>
        <color theme="1"/>
        <rFont val="Times New Roman"/>
        <family val="1"/>
      </rPr>
      <t>, “Sexagenary Cycle,” last modified July 7, 2019, https://ytliu0.github.io/ChineseCalendar/sexagenary.html.</t>
    </r>
  </si>
  <si>
    <r>
      <t xml:space="preserve">1. Julian day number to calendar date conversion according to Jean Meeus, </t>
    </r>
    <r>
      <rPr>
        <i/>
        <sz val="12"/>
        <color theme="1"/>
        <rFont val="Times New Roman"/>
        <family val="1"/>
      </rPr>
      <t>Astronomical</t>
    </r>
    <r>
      <rPr>
        <sz val="12"/>
        <color theme="1"/>
        <rFont val="Times New Roman"/>
        <family val="1"/>
      </rPr>
      <t xml:space="preserve"> </t>
    </r>
    <r>
      <rPr>
        <i/>
        <sz val="12"/>
        <color theme="1"/>
        <rFont val="Times New Roman"/>
        <family val="1"/>
      </rPr>
      <t>Algorithms</t>
    </r>
    <r>
      <rPr>
        <sz val="12"/>
        <color theme="1"/>
        <rFont val="Times New Roman"/>
        <family val="1"/>
      </rPr>
      <t xml:space="preserve"> (Richmond, VA: Willmann-Bell, 1991), 63–64.</t>
    </r>
  </si>
  <si>
    <r>
      <t xml:space="preserve">Dates on and before Dec. 31, 9 </t>
    </r>
    <r>
      <rPr>
        <sz val="10"/>
        <color theme="1"/>
        <rFont val="Times New Roman"/>
        <family val="1"/>
      </rPr>
      <t>C</t>
    </r>
    <r>
      <rPr>
        <sz val="12"/>
        <color theme="1"/>
        <rFont val="Times New Roman"/>
        <family val="1"/>
      </rPr>
      <t>.</t>
    </r>
    <r>
      <rPr>
        <sz val="10"/>
        <color theme="1"/>
        <rFont val="Times New Roman"/>
        <family val="1"/>
      </rPr>
      <t>E</t>
    </r>
    <r>
      <rPr>
        <sz val="12"/>
        <color theme="1"/>
        <rFont val="Times New Roman"/>
        <family val="1"/>
      </rPr>
      <t>. are expressed in the proleptic Julian calendar.</t>
    </r>
  </si>
  <si>
    <t>Table S6: Late Western Zhou Validation Results</t>
  </si>
  <si>
    <t>yuan</t>
  </si>
  <si>
    <t>No King</t>
  </si>
  <si>
    <t>Ruler</t>
  </si>
  <si>
    <t>Revised</t>
  </si>
  <si>
    <r>
      <rPr>
        <b/>
        <sz val="10"/>
        <color theme="1"/>
        <rFont val="Times New Roman"/>
        <family val="1"/>
      </rPr>
      <t>B</t>
    </r>
    <r>
      <rPr>
        <b/>
        <sz val="12"/>
        <color theme="1"/>
        <rFont val="Times New Roman"/>
        <family val="1"/>
      </rPr>
      <t>.</t>
    </r>
    <r>
      <rPr>
        <b/>
        <sz val="10"/>
        <color theme="1"/>
        <rFont val="Times New Roman"/>
        <family val="1"/>
      </rPr>
      <t>C</t>
    </r>
    <r>
      <rPr>
        <b/>
        <sz val="12"/>
        <color theme="1"/>
        <rFont val="Times New Roman"/>
        <family val="1"/>
      </rPr>
      <t>.</t>
    </r>
    <r>
      <rPr>
        <b/>
        <sz val="10"/>
        <color theme="1"/>
        <rFont val="Times New Roman"/>
        <family val="1"/>
      </rPr>
      <t>E</t>
    </r>
    <r>
      <rPr>
        <b/>
        <sz val="12"/>
        <color theme="1"/>
        <rFont val="Times New Roman"/>
        <family val="1"/>
      </rPr>
      <t>.</t>
    </r>
  </si>
  <si>
    <t>Remarks</t>
  </si>
  <si>
    <r>
      <t>Zhou receives the Mandate. (</t>
    </r>
    <r>
      <rPr>
        <i/>
        <sz val="12"/>
        <color theme="1"/>
        <rFont val="Times New Roman"/>
        <family val="1"/>
      </rPr>
      <t>Bamboo</t>
    </r>
    <r>
      <rPr>
        <sz val="12"/>
        <color theme="1"/>
        <rFont val="Times New Roman"/>
        <family val="1"/>
      </rPr>
      <t xml:space="preserve"> </t>
    </r>
    <r>
      <rPr>
        <i/>
        <sz val="12"/>
        <color theme="1"/>
        <rFont val="Times New Roman"/>
        <family val="1"/>
      </rPr>
      <t>Annals</t>
    </r>
    <r>
      <rPr>
        <sz val="12"/>
        <color theme="1"/>
        <rFont val="Times New Roman"/>
        <family val="1"/>
      </rPr>
      <t>)</t>
    </r>
  </si>
  <si>
    <r>
      <t>Shang is overthrown. Western Zhou begins. (</t>
    </r>
    <r>
      <rPr>
        <i/>
        <sz val="12"/>
        <color theme="1"/>
        <rFont val="Times New Roman"/>
        <family val="1"/>
      </rPr>
      <t>Wucheng</t>
    </r>
    <r>
      <rPr>
        <sz val="12"/>
        <color theme="1"/>
        <rFont val="Times New Roman"/>
        <family val="1"/>
      </rPr>
      <t xml:space="preserve"> &amp; </t>
    </r>
    <r>
      <rPr>
        <i/>
        <sz val="12"/>
        <color theme="1"/>
        <rFont val="Times New Roman"/>
        <family val="1"/>
      </rPr>
      <t>Shifu</t>
    </r>
    <r>
      <rPr>
        <sz val="12"/>
        <color theme="1"/>
        <rFont val="Times New Roman"/>
        <family val="1"/>
      </rPr>
      <t>)</t>
    </r>
  </si>
  <si>
    <r>
      <t>Start of the Duke of Zhou’s regency. (</t>
    </r>
    <r>
      <rPr>
        <i/>
        <sz val="12"/>
        <color theme="1"/>
        <rFont val="Times New Roman"/>
        <family val="1"/>
      </rPr>
      <t>Luogao</t>
    </r>
    <r>
      <rPr>
        <sz val="12"/>
        <color theme="1"/>
        <rFont val="Times New Roman"/>
        <family val="1"/>
      </rPr>
      <t xml:space="preserve"> &amp; </t>
    </r>
    <r>
      <rPr>
        <i/>
        <sz val="12"/>
        <color theme="1"/>
        <rFont val="Times New Roman"/>
        <family val="1"/>
      </rPr>
      <t>Shaogao</t>
    </r>
    <r>
      <rPr>
        <sz val="12"/>
        <color theme="1"/>
        <rFont val="Times New Roman"/>
        <family val="1"/>
      </rPr>
      <t>)</t>
    </r>
  </si>
  <si>
    <r>
      <t>Marquis Wen of Jin kills King Hui of Xie. (</t>
    </r>
    <r>
      <rPr>
        <i/>
        <sz val="12"/>
        <color theme="1"/>
        <rFont val="Times New Roman"/>
        <family val="1"/>
      </rPr>
      <t>Bamboo</t>
    </r>
    <r>
      <rPr>
        <sz val="12"/>
        <color theme="1"/>
        <rFont val="Times New Roman"/>
        <family val="1"/>
      </rPr>
      <t xml:space="preserve"> </t>
    </r>
    <r>
      <rPr>
        <i/>
        <sz val="12"/>
        <color theme="1"/>
        <rFont val="Times New Roman"/>
        <family val="1"/>
      </rPr>
      <t>Annals</t>
    </r>
    <r>
      <rPr>
        <sz val="12"/>
        <color theme="1"/>
        <rFont val="Times New Roman"/>
        <family val="1"/>
      </rPr>
      <t xml:space="preserve"> &amp; </t>
    </r>
    <r>
      <rPr>
        <i/>
        <sz val="12"/>
        <color theme="1"/>
        <rFont val="Times New Roman"/>
        <family val="1"/>
      </rPr>
      <t>Xinian</t>
    </r>
    <r>
      <rPr>
        <sz val="12"/>
        <color theme="1"/>
        <rFont val="Times New Roman"/>
        <family val="1"/>
      </rPr>
      <t>)</t>
    </r>
  </si>
  <si>
    <r>
      <t>Marquis Wen of Jin meets and establishes King Ping. (</t>
    </r>
    <r>
      <rPr>
        <i/>
        <sz val="12"/>
        <color theme="1"/>
        <rFont val="Times New Roman"/>
        <family val="1"/>
      </rPr>
      <t>Xinian</t>
    </r>
    <r>
      <rPr>
        <sz val="12"/>
        <color theme="1"/>
        <rFont val="Times New Roman"/>
        <family val="1"/>
      </rPr>
      <t>)</t>
    </r>
  </si>
  <si>
    <r>
      <t xml:space="preserve">Zhou is defeated by Taiyuan </t>
    </r>
    <r>
      <rPr>
        <i/>
        <sz val="12"/>
        <color theme="1"/>
        <rFont val="Times New Roman"/>
        <family val="1"/>
      </rPr>
      <t>rong</t>
    </r>
    <r>
      <rPr>
        <sz val="12"/>
        <color theme="1"/>
        <rFont val="Times New Roman"/>
        <family val="1"/>
      </rPr>
      <t xml:space="preserve"> </t>
    </r>
    <r>
      <rPr>
        <sz val="12"/>
        <color theme="1"/>
        <rFont val="PMingLiU"/>
        <family val="1"/>
      </rPr>
      <t>太原戎</t>
    </r>
    <r>
      <rPr>
        <sz val="12"/>
        <color theme="1"/>
        <rFont val="Times New Roman"/>
        <family val="1"/>
      </rPr>
      <t>. (</t>
    </r>
    <r>
      <rPr>
        <i/>
        <sz val="12"/>
        <color theme="1"/>
        <rFont val="Times New Roman"/>
        <family val="1"/>
      </rPr>
      <t>Bamboo</t>
    </r>
    <r>
      <rPr>
        <sz val="12"/>
        <color theme="1"/>
        <rFont val="Times New Roman"/>
        <family val="1"/>
      </rPr>
      <t xml:space="preserve"> </t>
    </r>
    <r>
      <rPr>
        <i/>
        <sz val="12"/>
        <color theme="1"/>
        <rFont val="Times New Roman"/>
        <family val="1"/>
      </rPr>
      <t>Annals</t>
    </r>
    <r>
      <rPr>
        <sz val="12"/>
        <color theme="1"/>
        <rFont val="Times New Roman"/>
        <family val="1"/>
      </rPr>
      <t>)</t>
    </r>
  </si>
  <si>
    <r>
      <t xml:space="preserve">Jin defeats Bei </t>
    </r>
    <r>
      <rPr>
        <i/>
        <sz val="12"/>
        <color theme="1"/>
        <rFont val="Times New Roman"/>
        <family val="1"/>
      </rPr>
      <t>rong</t>
    </r>
    <r>
      <rPr>
        <sz val="12"/>
        <color theme="1"/>
        <rFont val="Times New Roman"/>
        <family val="1"/>
      </rPr>
      <t xml:space="preserve"> </t>
    </r>
    <r>
      <rPr>
        <sz val="12"/>
        <color theme="1"/>
        <rFont val="PMingLiU"/>
        <family val="1"/>
      </rPr>
      <t>北戎</t>
    </r>
    <r>
      <rPr>
        <sz val="12"/>
        <color theme="1"/>
        <rFont val="Times New Roman"/>
        <family val="1"/>
      </rPr>
      <t>. (</t>
    </r>
    <r>
      <rPr>
        <i/>
        <sz val="12"/>
        <color theme="1"/>
        <rFont val="Times New Roman"/>
        <family val="1"/>
      </rPr>
      <t>Bamboo</t>
    </r>
    <r>
      <rPr>
        <sz val="12"/>
        <color theme="1"/>
        <rFont val="Times New Roman"/>
        <family val="1"/>
      </rPr>
      <t xml:space="preserve"> </t>
    </r>
    <r>
      <rPr>
        <i/>
        <sz val="12"/>
        <color theme="1"/>
        <rFont val="Times New Roman"/>
        <family val="1"/>
      </rPr>
      <t>Annals</t>
    </r>
    <r>
      <rPr>
        <sz val="12"/>
        <color theme="1"/>
        <rFont val="Times New Roman"/>
        <family val="1"/>
      </rPr>
      <t>)</t>
    </r>
  </si>
  <si>
    <t>Gonghe regency begins. (This study)</t>
  </si>
  <si>
    <r>
      <t xml:space="preserve">Chengshi </t>
    </r>
    <r>
      <rPr>
        <sz val="12"/>
        <color theme="1"/>
        <rFont val="PMingLiU"/>
        <family val="1"/>
      </rPr>
      <t>成師</t>
    </r>
    <r>
      <rPr>
        <sz val="12"/>
        <color theme="1"/>
        <rFont val="Times New Roman"/>
        <family val="1"/>
      </rPr>
      <t xml:space="preserve"> dies. (inferred from </t>
    </r>
    <r>
      <rPr>
        <i/>
        <sz val="12"/>
        <color theme="1"/>
        <rFont val="Times New Roman"/>
        <family val="1"/>
      </rPr>
      <t>Bamboo</t>
    </r>
    <r>
      <rPr>
        <sz val="12"/>
        <color theme="1"/>
        <rFont val="Times New Roman"/>
        <family val="1"/>
      </rPr>
      <t xml:space="preserve"> </t>
    </r>
    <r>
      <rPr>
        <i/>
        <sz val="12"/>
        <color theme="1"/>
        <rFont val="Times New Roman"/>
        <family val="1"/>
      </rPr>
      <t>Annals</t>
    </r>
    <r>
      <rPr>
        <sz val="12"/>
        <color theme="1"/>
        <rFont val="Times New Roman"/>
        <family val="1"/>
      </rPr>
      <t>)</t>
    </r>
  </si>
  <si>
    <r>
      <t>King Wu leads initial expedition against Shang. (</t>
    </r>
    <r>
      <rPr>
        <i/>
        <sz val="12"/>
        <color theme="1"/>
        <rFont val="Times New Roman"/>
        <family val="1"/>
      </rPr>
      <t>Bamboo Annals</t>
    </r>
    <r>
      <rPr>
        <sz val="12"/>
        <color theme="1"/>
        <rFont val="Times New Roman"/>
        <family val="1"/>
      </rPr>
      <t>)</t>
    </r>
  </si>
  <si>
    <r>
      <t xml:space="preserve">Zhou </t>
    </r>
    <r>
      <rPr>
        <b/>
        <sz val="12"/>
        <color theme="1"/>
        <rFont val="PMingLiU"/>
        <family val="1"/>
      </rPr>
      <t>周</t>
    </r>
  </si>
  <si>
    <r>
      <t xml:space="preserve">Xie </t>
    </r>
    <r>
      <rPr>
        <b/>
        <sz val="12"/>
        <color theme="1"/>
        <rFont val="PMingLiU"/>
        <family val="1"/>
      </rPr>
      <t>攜</t>
    </r>
  </si>
  <si>
    <r>
      <t xml:space="preserve">Lu </t>
    </r>
    <r>
      <rPr>
        <b/>
        <sz val="12"/>
        <color theme="1"/>
        <rFont val="PMingLiU"/>
        <family val="1"/>
      </rPr>
      <t>魯</t>
    </r>
  </si>
  <si>
    <r>
      <t xml:space="preserve">Qi </t>
    </r>
    <r>
      <rPr>
        <b/>
        <sz val="12"/>
        <color theme="1"/>
        <rFont val="PMingLiU"/>
        <family val="1"/>
      </rPr>
      <t>齊</t>
    </r>
  </si>
  <si>
    <r>
      <t xml:space="preserve">Wei </t>
    </r>
    <r>
      <rPr>
        <b/>
        <sz val="12"/>
        <color theme="1"/>
        <rFont val="PMingLiU"/>
        <family val="1"/>
      </rPr>
      <t>衛</t>
    </r>
  </si>
  <si>
    <r>
      <t xml:space="preserve">Qin </t>
    </r>
    <r>
      <rPr>
        <b/>
        <sz val="12"/>
        <color theme="1"/>
        <rFont val="PMingLiU"/>
        <family val="1"/>
      </rPr>
      <t>秦</t>
    </r>
  </si>
  <si>
    <r>
      <t xml:space="preserve">Jin </t>
    </r>
    <r>
      <rPr>
        <b/>
        <sz val="12"/>
        <color theme="1"/>
        <rFont val="PMingLiU"/>
        <family val="1"/>
      </rPr>
      <t>晉</t>
    </r>
  </si>
  <si>
    <r>
      <t xml:space="preserve">Zheng </t>
    </r>
    <r>
      <rPr>
        <b/>
        <sz val="12"/>
        <color theme="1"/>
        <rFont val="PMingLiU"/>
        <family val="1"/>
      </rPr>
      <t>鄭</t>
    </r>
  </si>
  <si>
    <r>
      <t xml:space="preserve">Jin attacks Tiao </t>
    </r>
    <r>
      <rPr>
        <sz val="12"/>
        <color theme="6"/>
        <rFont val="PMingLiU"/>
        <family val="1"/>
      </rPr>
      <t>條</t>
    </r>
    <r>
      <rPr>
        <sz val="12"/>
        <color theme="6"/>
        <rFont val="Times New Roman"/>
        <family val="1"/>
      </rPr>
      <t xml:space="preserve">. Birth of Chou </t>
    </r>
    <r>
      <rPr>
        <sz val="12"/>
        <color theme="6"/>
        <rFont val="PMingLiU"/>
        <family val="1"/>
      </rPr>
      <t>仇</t>
    </r>
    <r>
      <rPr>
        <sz val="12"/>
        <color theme="6"/>
        <rFont val="Times New Roman"/>
        <family val="1"/>
      </rPr>
      <t>, Marquis Wen of Jin. (</t>
    </r>
    <r>
      <rPr>
        <i/>
        <sz val="12"/>
        <color theme="6"/>
        <rFont val="Times New Roman"/>
        <family val="1"/>
      </rPr>
      <t>Shi</t>
    </r>
    <r>
      <rPr>
        <sz val="12"/>
        <color theme="6"/>
        <rFont val="Times New Roman"/>
        <family val="1"/>
      </rPr>
      <t xml:space="preserve"> </t>
    </r>
    <r>
      <rPr>
        <i/>
        <sz val="12"/>
        <color theme="6"/>
        <rFont val="Times New Roman"/>
        <family val="1"/>
      </rPr>
      <t>ji</t>
    </r>
    <r>
      <rPr>
        <sz val="12"/>
        <color theme="6"/>
        <rFont val="Times New Roman"/>
        <family val="1"/>
      </rPr>
      <t>)</t>
    </r>
  </si>
  <si>
    <r>
      <t xml:space="preserve">Zhou is defeated by Tiao </t>
    </r>
    <r>
      <rPr>
        <i/>
        <sz val="12"/>
        <color theme="1"/>
        <rFont val="Times New Roman"/>
        <family val="1"/>
      </rPr>
      <t>rong</t>
    </r>
    <r>
      <rPr>
        <sz val="12"/>
        <color theme="1"/>
        <rFont val="Times New Roman"/>
        <family val="1"/>
      </rPr>
      <t xml:space="preserve"> </t>
    </r>
    <r>
      <rPr>
        <sz val="12"/>
        <color theme="1"/>
        <rFont val="PMingLiU"/>
        <family val="1"/>
      </rPr>
      <t>條戎</t>
    </r>
    <r>
      <rPr>
        <sz val="12"/>
        <color theme="1"/>
        <rFont val="Times New Roman"/>
        <family val="1"/>
      </rPr>
      <t xml:space="preserve"> and Ben </t>
    </r>
    <r>
      <rPr>
        <i/>
        <sz val="12"/>
        <color theme="1"/>
        <rFont val="Times New Roman"/>
        <family val="1"/>
      </rPr>
      <t>rong</t>
    </r>
    <r>
      <rPr>
        <sz val="12"/>
        <color theme="1"/>
        <rFont val="Times New Roman"/>
        <family val="1"/>
      </rPr>
      <t xml:space="preserve"> </t>
    </r>
    <r>
      <rPr>
        <sz val="12"/>
        <color theme="1"/>
        <rFont val="PMingLiU"/>
        <family val="1"/>
      </rPr>
      <t>奔戎</t>
    </r>
    <r>
      <rPr>
        <sz val="12"/>
        <color theme="1"/>
        <rFont val="Times New Roman"/>
        <family val="1"/>
      </rPr>
      <t>. (</t>
    </r>
    <r>
      <rPr>
        <i/>
        <sz val="12"/>
        <color theme="1"/>
        <rFont val="Times New Roman"/>
        <family val="1"/>
      </rPr>
      <t>Bamboo</t>
    </r>
    <r>
      <rPr>
        <sz val="12"/>
        <color theme="1"/>
        <rFont val="Times New Roman"/>
        <family val="1"/>
      </rPr>
      <t xml:space="preserve"> </t>
    </r>
    <r>
      <rPr>
        <i/>
        <sz val="12"/>
        <color theme="1"/>
        <rFont val="Times New Roman"/>
        <family val="1"/>
      </rPr>
      <t>Annals</t>
    </r>
    <r>
      <rPr>
        <sz val="12"/>
        <color theme="1"/>
        <rFont val="Times New Roman"/>
        <family val="1"/>
      </rPr>
      <t xml:space="preserve">) Birth of Chou </t>
    </r>
    <r>
      <rPr>
        <sz val="12"/>
        <color theme="1"/>
        <rFont val="PMingLiU"/>
        <family val="1"/>
      </rPr>
      <t>仇</t>
    </r>
    <r>
      <rPr>
        <sz val="12"/>
        <color theme="1"/>
        <rFont val="Times New Roman"/>
        <family val="1"/>
      </rPr>
      <t>, Marquis Wen of Jin. (</t>
    </r>
    <r>
      <rPr>
        <i/>
        <sz val="12"/>
        <color theme="1"/>
        <rFont val="Times New Roman"/>
        <family val="1"/>
      </rPr>
      <t>Zuo</t>
    </r>
    <r>
      <rPr>
        <sz val="12"/>
        <color theme="1"/>
        <rFont val="Times New Roman"/>
        <family val="1"/>
      </rPr>
      <t xml:space="preserve"> </t>
    </r>
    <r>
      <rPr>
        <i/>
        <sz val="12"/>
        <color theme="1"/>
        <rFont val="Times New Roman"/>
        <family val="1"/>
      </rPr>
      <t>zhuan</t>
    </r>
    <r>
      <rPr>
        <sz val="12"/>
        <color theme="1"/>
        <rFont val="Times New Roman"/>
        <family val="1"/>
      </rPr>
      <t xml:space="preserve"> &amp; this study)</t>
    </r>
  </si>
  <si>
    <r>
      <t>Zhou is defeated at Battle of Qianmu. (</t>
    </r>
    <r>
      <rPr>
        <i/>
        <sz val="12"/>
        <color theme="6"/>
        <rFont val="Times New Roman"/>
        <family val="1"/>
      </rPr>
      <t>Shi</t>
    </r>
    <r>
      <rPr>
        <sz val="12"/>
        <color theme="6"/>
        <rFont val="Times New Roman"/>
        <family val="1"/>
      </rPr>
      <t xml:space="preserve"> </t>
    </r>
    <r>
      <rPr>
        <i/>
        <sz val="12"/>
        <color theme="6"/>
        <rFont val="Times New Roman"/>
        <family val="1"/>
      </rPr>
      <t>ji</t>
    </r>
    <r>
      <rPr>
        <sz val="12"/>
        <color theme="6"/>
        <rFont val="Times New Roman"/>
        <family val="1"/>
      </rPr>
      <t>)</t>
    </r>
  </si>
  <si>
    <r>
      <t>King Ping moves capital east. Eastern Zhou begins. (</t>
    </r>
    <r>
      <rPr>
        <i/>
        <sz val="12"/>
        <color theme="1"/>
        <rFont val="Times New Roman"/>
        <family val="1"/>
      </rPr>
      <t>Xinian</t>
    </r>
    <r>
      <rPr>
        <sz val="12"/>
        <color theme="1"/>
        <rFont val="Times New Roman"/>
        <family val="1"/>
      </rPr>
      <t xml:space="preserve"> &amp; </t>
    </r>
    <r>
      <rPr>
        <i/>
        <sz val="12"/>
        <color theme="1"/>
        <rFont val="Times New Roman"/>
        <family val="1"/>
      </rPr>
      <t>Shi</t>
    </r>
    <r>
      <rPr>
        <sz val="12"/>
        <color theme="1"/>
        <rFont val="Times New Roman"/>
        <family val="1"/>
      </rPr>
      <t xml:space="preserve"> </t>
    </r>
    <r>
      <rPr>
        <i/>
        <sz val="12"/>
        <color theme="1"/>
        <rFont val="Times New Roman"/>
        <family val="1"/>
      </rPr>
      <t>ji</t>
    </r>
    <r>
      <rPr>
        <sz val="12"/>
        <color theme="1"/>
        <rFont val="Times New Roman"/>
        <family val="1"/>
      </rPr>
      <t>)</t>
    </r>
  </si>
  <si>
    <r>
      <t xml:space="preserve">Chengshi </t>
    </r>
    <r>
      <rPr>
        <sz val="12"/>
        <color theme="1"/>
        <rFont val="PMingLiU"/>
        <family val="1"/>
      </rPr>
      <t>成師</t>
    </r>
    <r>
      <rPr>
        <sz val="12"/>
        <color theme="1"/>
        <rFont val="Times New Roman"/>
        <family val="1"/>
      </rPr>
      <t xml:space="preserve"> is established at Quwo </t>
    </r>
    <r>
      <rPr>
        <sz val="12"/>
        <color theme="1"/>
        <rFont val="PMingLiU"/>
        <family val="1"/>
      </rPr>
      <t>曲沃</t>
    </r>
    <r>
      <rPr>
        <sz val="12"/>
        <color theme="1"/>
        <rFont val="Times New Roman"/>
        <family val="1"/>
      </rPr>
      <t>. (</t>
    </r>
    <r>
      <rPr>
        <i/>
        <sz val="12"/>
        <color theme="1"/>
        <rFont val="Times New Roman"/>
        <family val="1"/>
      </rPr>
      <t>Zuo</t>
    </r>
    <r>
      <rPr>
        <sz val="12"/>
        <color theme="1"/>
        <rFont val="Times New Roman"/>
        <family val="1"/>
      </rPr>
      <t xml:space="preserve"> </t>
    </r>
    <r>
      <rPr>
        <i/>
        <sz val="12"/>
        <color theme="1"/>
        <rFont val="Times New Roman"/>
        <family val="1"/>
      </rPr>
      <t>zhuan</t>
    </r>
    <r>
      <rPr>
        <sz val="12"/>
        <color theme="1"/>
        <rFont val="Times New Roman"/>
        <family val="1"/>
      </rPr>
      <t xml:space="preserve"> &amp; </t>
    </r>
    <r>
      <rPr>
        <i/>
        <sz val="12"/>
        <color theme="1"/>
        <rFont val="Times New Roman"/>
        <family val="1"/>
      </rPr>
      <t>Shi</t>
    </r>
    <r>
      <rPr>
        <sz val="12"/>
        <color theme="1"/>
        <rFont val="Times New Roman"/>
        <family val="1"/>
      </rPr>
      <t xml:space="preserve"> </t>
    </r>
    <r>
      <rPr>
        <i/>
        <sz val="12"/>
        <color theme="1"/>
        <rFont val="Times New Roman"/>
        <family val="1"/>
      </rPr>
      <t>ji</t>
    </r>
    <r>
      <rPr>
        <sz val="12"/>
        <color theme="1"/>
        <rFont val="Times New Roman"/>
        <family val="1"/>
      </rPr>
      <t>)</t>
    </r>
  </si>
  <si>
    <r>
      <t xml:space="preserve">Zhouxu </t>
    </r>
    <r>
      <rPr>
        <sz val="12"/>
        <color theme="1"/>
        <rFont val="PMingLiU"/>
        <family val="1"/>
      </rPr>
      <t>州吁</t>
    </r>
    <r>
      <rPr>
        <sz val="12"/>
        <color theme="1"/>
        <rFont val="Times New Roman"/>
        <family val="1"/>
      </rPr>
      <t xml:space="preserve"> of Wei comes of age. (</t>
    </r>
    <r>
      <rPr>
        <i/>
        <sz val="12"/>
        <color theme="1"/>
        <rFont val="Times New Roman"/>
        <family val="1"/>
      </rPr>
      <t>Shi</t>
    </r>
    <r>
      <rPr>
        <sz val="12"/>
        <color theme="1"/>
        <rFont val="Times New Roman"/>
        <family val="1"/>
      </rPr>
      <t xml:space="preserve"> </t>
    </r>
    <r>
      <rPr>
        <i/>
        <sz val="12"/>
        <color theme="1"/>
        <rFont val="Times New Roman"/>
        <family val="1"/>
      </rPr>
      <t>ji</t>
    </r>
    <r>
      <rPr>
        <sz val="12"/>
        <color theme="1"/>
        <rFont val="Times New Roman"/>
        <family val="1"/>
      </rPr>
      <t xml:space="preserve"> &amp; this study)</t>
    </r>
  </si>
  <si>
    <r>
      <t xml:space="preserve">Panfu </t>
    </r>
    <r>
      <rPr>
        <sz val="12"/>
        <color theme="1"/>
        <rFont val="PMingLiU"/>
        <family val="1"/>
      </rPr>
      <t>潘父</t>
    </r>
    <r>
      <rPr>
        <sz val="12"/>
        <color theme="1"/>
        <rFont val="Times New Roman"/>
        <family val="1"/>
      </rPr>
      <t xml:space="preserve"> kills Marquis Zhao of Jin. (</t>
    </r>
    <r>
      <rPr>
        <i/>
        <sz val="12"/>
        <color theme="1"/>
        <rFont val="Times New Roman"/>
        <family val="1"/>
      </rPr>
      <t>Zuo</t>
    </r>
    <r>
      <rPr>
        <sz val="12"/>
        <color theme="1"/>
        <rFont val="Times New Roman"/>
        <family val="1"/>
      </rPr>
      <t xml:space="preserve"> </t>
    </r>
    <r>
      <rPr>
        <i/>
        <sz val="12"/>
        <color theme="1"/>
        <rFont val="Times New Roman"/>
        <family val="1"/>
      </rPr>
      <t>zhuan</t>
    </r>
    <r>
      <rPr>
        <sz val="12"/>
        <color theme="1"/>
        <rFont val="Times New Roman"/>
        <family val="1"/>
      </rPr>
      <t xml:space="preserve"> &amp; </t>
    </r>
    <r>
      <rPr>
        <i/>
        <sz val="12"/>
        <color theme="1"/>
        <rFont val="Times New Roman"/>
        <family val="1"/>
      </rPr>
      <t>Shi</t>
    </r>
    <r>
      <rPr>
        <sz val="12"/>
        <color theme="1"/>
        <rFont val="Times New Roman"/>
        <family val="1"/>
      </rPr>
      <t xml:space="preserve"> </t>
    </r>
    <r>
      <rPr>
        <i/>
        <sz val="12"/>
        <color theme="1"/>
        <rFont val="Times New Roman"/>
        <family val="1"/>
      </rPr>
      <t>ji</t>
    </r>
    <r>
      <rPr>
        <sz val="12"/>
        <color theme="1"/>
        <rFont val="Times New Roman"/>
        <family val="1"/>
      </rPr>
      <t>)</t>
    </r>
  </si>
  <si>
    <r>
      <t>Solar eclipse and death of King Ping. (</t>
    </r>
    <r>
      <rPr>
        <i/>
        <sz val="12"/>
        <color theme="1"/>
        <rFont val="Times New Roman"/>
        <family val="1"/>
      </rPr>
      <t>Chun</t>
    </r>
    <r>
      <rPr>
        <sz val="12"/>
        <color theme="1"/>
        <rFont val="Times New Roman"/>
        <family val="1"/>
      </rPr>
      <t xml:space="preserve"> </t>
    </r>
    <r>
      <rPr>
        <i/>
        <sz val="12"/>
        <color theme="1"/>
        <rFont val="Times New Roman"/>
        <family val="1"/>
      </rPr>
      <t>qiu</t>
    </r>
    <r>
      <rPr>
        <sz val="12"/>
        <color theme="1"/>
        <rFont val="Times New Roman"/>
        <family val="1"/>
      </rPr>
      <t>)</t>
    </r>
  </si>
  <si>
    <t>Table S9: Middle Western Zhou Validation Results</t>
  </si>
  <si>
    <t>Table S10: Visibility of the Lunar Crescent</t>
  </si>
  <si>
    <t>Table S12: The Revised Chronology of Zhou, Lu, Qi, Wei, Qin, Jin, and Zheng</t>
  </si>
  <si>
    <r>
      <t xml:space="preserve">Wen </t>
    </r>
    <r>
      <rPr>
        <sz val="12"/>
        <color theme="1"/>
        <rFont val="PMingLiU"/>
        <family val="1"/>
      </rPr>
      <t>文王</t>
    </r>
  </si>
  <si>
    <r>
      <rPr>
        <sz val="12"/>
        <color theme="1"/>
        <rFont val="Times New Roman"/>
        <family val="1"/>
      </rPr>
      <t xml:space="preserve">Wen </t>
    </r>
    <r>
      <rPr>
        <sz val="12"/>
        <color theme="1"/>
        <rFont val="PMingLiU"/>
        <family val="1"/>
      </rPr>
      <t>文王</t>
    </r>
  </si>
  <si>
    <r>
      <t xml:space="preserve">Wu </t>
    </r>
    <r>
      <rPr>
        <sz val="12"/>
        <color theme="1"/>
        <rFont val="PMingLiU"/>
        <family val="1"/>
      </rPr>
      <t>武王</t>
    </r>
  </si>
  <si>
    <r>
      <rPr>
        <sz val="12"/>
        <color theme="1"/>
        <rFont val="Times New Roman"/>
        <family val="1"/>
      </rPr>
      <t xml:space="preserve">Wu </t>
    </r>
    <r>
      <rPr>
        <sz val="12"/>
        <color theme="1"/>
        <rFont val="PMingLiU"/>
        <family val="1"/>
      </rPr>
      <t>武王</t>
    </r>
  </si>
  <si>
    <r>
      <t xml:space="preserve">Cheng </t>
    </r>
    <r>
      <rPr>
        <sz val="12"/>
        <color theme="1"/>
        <rFont val="PMingLiU"/>
        <family val="1"/>
      </rPr>
      <t>成王</t>
    </r>
  </si>
  <si>
    <r>
      <rPr>
        <sz val="12"/>
        <color theme="1"/>
        <rFont val="Times New Roman"/>
        <family val="1"/>
      </rPr>
      <t xml:space="preserve">Cheng </t>
    </r>
    <r>
      <rPr>
        <sz val="12"/>
        <color theme="1"/>
        <rFont val="PMingLiU"/>
        <family val="1"/>
      </rPr>
      <t>成王</t>
    </r>
  </si>
  <si>
    <r>
      <t xml:space="preserve">Kang </t>
    </r>
    <r>
      <rPr>
        <sz val="12"/>
        <color theme="1"/>
        <rFont val="PMingLiU"/>
        <family val="1"/>
      </rPr>
      <t>康王</t>
    </r>
  </si>
  <si>
    <r>
      <rPr>
        <sz val="12"/>
        <color theme="1"/>
        <rFont val="Times New Roman"/>
        <family val="1"/>
      </rPr>
      <t xml:space="preserve">Kang </t>
    </r>
    <r>
      <rPr>
        <sz val="12"/>
        <color theme="1"/>
        <rFont val="PMingLiU"/>
        <family val="1"/>
      </rPr>
      <t>康王</t>
    </r>
  </si>
  <si>
    <r>
      <t xml:space="preserve">Zhao </t>
    </r>
    <r>
      <rPr>
        <sz val="12"/>
        <color theme="1"/>
        <rFont val="PMingLiU"/>
        <family val="1"/>
      </rPr>
      <t>昭王</t>
    </r>
  </si>
  <si>
    <r>
      <rPr>
        <sz val="12"/>
        <color theme="1"/>
        <rFont val="Times New Roman"/>
        <family val="1"/>
      </rPr>
      <t xml:space="preserve">Zhao </t>
    </r>
    <r>
      <rPr>
        <sz val="12"/>
        <color theme="1"/>
        <rFont val="PMingLiU"/>
        <family val="1"/>
      </rPr>
      <t>昭王</t>
    </r>
  </si>
  <si>
    <r>
      <t xml:space="preserve">Mu </t>
    </r>
    <r>
      <rPr>
        <sz val="12"/>
        <color theme="1"/>
        <rFont val="PMingLiU"/>
        <family val="1"/>
      </rPr>
      <t>穆王</t>
    </r>
  </si>
  <si>
    <r>
      <rPr>
        <sz val="12"/>
        <color theme="1"/>
        <rFont val="Times New Roman"/>
        <family val="1"/>
      </rPr>
      <t xml:space="preserve">Mu </t>
    </r>
    <r>
      <rPr>
        <sz val="12"/>
        <color theme="1"/>
        <rFont val="PMingLiU"/>
        <family val="1"/>
      </rPr>
      <t>穆王</t>
    </r>
  </si>
  <si>
    <r>
      <t xml:space="preserve">Gong </t>
    </r>
    <r>
      <rPr>
        <sz val="12"/>
        <color theme="1"/>
        <rFont val="PMingLiU"/>
        <family val="1"/>
      </rPr>
      <t>恭王</t>
    </r>
  </si>
  <si>
    <r>
      <rPr>
        <sz val="12"/>
        <color theme="1"/>
        <rFont val="Times New Roman"/>
        <family val="1"/>
      </rPr>
      <t xml:space="preserve">Gong </t>
    </r>
    <r>
      <rPr>
        <sz val="12"/>
        <color theme="1"/>
        <rFont val="PMingLiU"/>
        <family val="1"/>
      </rPr>
      <t>恭王</t>
    </r>
  </si>
  <si>
    <r>
      <t xml:space="preserve">Yih </t>
    </r>
    <r>
      <rPr>
        <sz val="12"/>
        <color theme="1"/>
        <rFont val="PMingLiU"/>
        <family val="1"/>
      </rPr>
      <t>懿王</t>
    </r>
  </si>
  <si>
    <r>
      <rPr>
        <sz val="12"/>
        <color theme="1"/>
        <rFont val="Times New Roman"/>
        <family val="1"/>
      </rPr>
      <t xml:space="preserve">Yih </t>
    </r>
    <r>
      <rPr>
        <sz val="12"/>
        <color theme="1"/>
        <rFont val="PMingLiU"/>
        <family val="1"/>
      </rPr>
      <t>懿王</t>
    </r>
  </si>
  <si>
    <r>
      <t xml:space="preserve">Xiao </t>
    </r>
    <r>
      <rPr>
        <sz val="12"/>
        <color theme="1"/>
        <rFont val="PMingLiU"/>
        <family val="1"/>
      </rPr>
      <t>孝王</t>
    </r>
  </si>
  <si>
    <r>
      <rPr>
        <sz val="12"/>
        <color theme="1"/>
        <rFont val="Times New Roman"/>
        <family val="1"/>
      </rPr>
      <t xml:space="preserve">Xiao </t>
    </r>
    <r>
      <rPr>
        <sz val="12"/>
        <color theme="1"/>
        <rFont val="PMingLiU"/>
        <family val="1"/>
      </rPr>
      <t>孝王</t>
    </r>
  </si>
  <si>
    <r>
      <t xml:space="preserve">Yi </t>
    </r>
    <r>
      <rPr>
        <sz val="12"/>
        <color theme="1"/>
        <rFont val="PMingLiU"/>
        <family val="1"/>
      </rPr>
      <t>夷王</t>
    </r>
  </si>
  <si>
    <r>
      <rPr>
        <sz val="12"/>
        <color theme="1"/>
        <rFont val="Times New Roman"/>
        <family val="1"/>
      </rPr>
      <t xml:space="preserve">Yi </t>
    </r>
    <r>
      <rPr>
        <sz val="12"/>
        <color theme="1"/>
        <rFont val="PMingLiU"/>
        <family val="1"/>
      </rPr>
      <t>夷王</t>
    </r>
  </si>
  <si>
    <r>
      <t xml:space="preserve">Li </t>
    </r>
    <r>
      <rPr>
        <sz val="12"/>
        <color theme="1"/>
        <rFont val="PMingLiU"/>
        <family val="1"/>
      </rPr>
      <t>厲王</t>
    </r>
  </si>
  <si>
    <r>
      <rPr>
        <sz val="12"/>
        <color theme="1"/>
        <rFont val="Times New Roman"/>
        <family val="1"/>
      </rPr>
      <t xml:space="preserve">Li </t>
    </r>
    <r>
      <rPr>
        <sz val="12"/>
        <color theme="1"/>
        <rFont val="PMingLiU"/>
        <family val="1"/>
      </rPr>
      <t>厲王</t>
    </r>
  </si>
  <si>
    <r>
      <t xml:space="preserve">(Gonghe </t>
    </r>
    <r>
      <rPr>
        <sz val="12"/>
        <color theme="1"/>
        <rFont val="PMingLiU"/>
        <family val="1"/>
      </rPr>
      <t>共和</t>
    </r>
    <r>
      <rPr>
        <sz val="12"/>
        <color theme="1"/>
        <rFont val="Times New Roman"/>
        <family val="1"/>
      </rPr>
      <t>)</t>
    </r>
  </si>
  <si>
    <r>
      <t xml:space="preserve">Xuan </t>
    </r>
    <r>
      <rPr>
        <sz val="12"/>
        <color theme="1"/>
        <rFont val="PMingLiU"/>
        <family val="1"/>
      </rPr>
      <t>宣王</t>
    </r>
  </si>
  <si>
    <r>
      <rPr>
        <sz val="12"/>
        <color theme="1"/>
        <rFont val="Times New Roman"/>
        <family val="1"/>
      </rPr>
      <t xml:space="preserve">Xuan </t>
    </r>
    <r>
      <rPr>
        <sz val="12"/>
        <color theme="1"/>
        <rFont val="PMingLiU"/>
        <family val="1"/>
      </rPr>
      <t>宣王</t>
    </r>
  </si>
  <si>
    <r>
      <t xml:space="preserve">You </t>
    </r>
    <r>
      <rPr>
        <sz val="12"/>
        <color theme="1"/>
        <rFont val="PMingLiU"/>
        <family val="1"/>
      </rPr>
      <t>幽王</t>
    </r>
  </si>
  <si>
    <r>
      <rPr>
        <sz val="12"/>
        <color theme="1"/>
        <rFont val="Times New Roman"/>
        <family val="1"/>
      </rPr>
      <t xml:space="preserve">You </t>
    </r>
    <r>
      <rPr>
        <sz val="12"/>
        <color theme="1"/>
        <rFont val="PMingLiU"/>
        <family val="1"/>
      </rPr>
      <t>幽王</t>
    </r>
  </si>
  <si>
    <r>
      <t xml:space="preserve">Ping </t>
    </r>
    <r>
      <rPr>
        <sz val="12"/>
        <color theme="1"/>
        <rFont val="PMingLiU"/>
        <family val="1"/>
      </rPr>
      <t>平王</t>
    </r>
  </si>
  <si>
    <r>
      <rPr>
        <sz val="12"/>
        <color theme="1"/>
        <rFont val="Times New Roman"/>
        <family val="1"/>
      </rPr>
      <t xml:space="preserve">Ping </t>
    </r>
    <r>
      <rPr>
        <sz val="12"/>
        <color theme="1"/>
        <rFont val="PMingLiU"/>
        <family val="1"/>
      </rPr>
      <t>平王</t>
    </r>
  </si>
  <si>
    <r>
      <t xml:space="preserve">Gonghe </t>
    </r>
    <r>
      <rPr>
        <sz val="12"/>
        <color theme="6"/>
        <rFont val="PMingLiU"/>
        <family val="1"/>
      </rPr>
      <t>共和</t>
    </r>
  </si>
  <si>
    <r>
      <rPr>
        <sz val="12"/>
        <color theme="6"/>
        <rFont val="Times New Roman"/>
        <family val="1"/>
      </rPr>
      <t xml:space="preserve">Gonghe </t>
    </r>
    <r>
      <rPr>
        <sz val="12"/>
        <color theme="6"/>
        <rFont val="PMingLiU"/>
        <family val="1"/>
      </rPr>
      <t>共和</t>
    </r>
  </si>
  <si>
    <r>
      <t xml:space="preserve">Xuan </t>
    </r>
    <r>
      <rPr>
        <sz val="12"/>
        <color theme="6"/>
        <rFont val="PMingLiU"/>
        <family val="1"/>
      </rPr>
      <t>宣王</t>
    </r>
  </si>
  <si>
    <r>
      <rPr>
        <sz val="12"/>
        <color theme="6"/>
        <rFont val="Times New Roman"/>
        <family val="1"/>
      </rPr>
      <t xml:space="preserve">Xuan </t>
    </r>
    <r>
      <rPr>
        <sz val="12"/>
        <color theme="6"/>
        <rFont val="PMingLiU"/>
        <family val="1"/>
      </rPr>
      <t>宣王</t>
    </r>
  </si>
  <si>
    <r>
      <t xml:space="preserve">You </t>
    </r>
    <r>
      <rPr>
        <sz val="12"/>
        <color theme="6"/>
        <rFont val="PMingLiU"/>
        <family val="1"/>
      </rPr>
      <t>幽王</t>
    </r>
  </si>
  <si>
    <r>
      <rPr>
        <sz val="12"/>
        <color theme="6"/>
        <rFont val="Times New Roman"/>
        <family val="1"/>
      </rPr>
      <t xml:space="preserve">You </t>
    </r>
    <r>
      <rPr>
        <sz val="12"/>
        <color theme="6"/>
        <rFont val="PMingLiU"/>
        <family val="1"/>
      </rPr>
      <t>幽王</t>
    </r>
  </si>
  <si>
    <r>
      <t xml:space="preserve">Ping </t>
    </r>
    <r>
      <rPr>
        <sz val="12"/>
        <color theme="6"/>
        <rFont val="PMingLiU"/>
        <family val="1"/>
      </rPr>
      <t>平王</t>
    </r>
  </si>
  <si>
    <r>
      <rPr>
        <sz val="12"/>
        <color theme="6"/>
        <rFont val="Times New Roman"/>
        <family val="1"/>
      </rPr>
      <t xml:space="preserve">Ping </t>
    </r>
    <r>
      <rPr>
        <sz val="12"/>
        <color theme="6"/>
        <rFont val="PMingLiU"/>
        <family val="1"/>
      </rPr>
      <t>平王</t>
    </r>
  </si>
  <si>
    <r>
      <t xml:space="preserve">Hui </t>
    </r>
    <r>
      <rPr>
        <sz val="12"/>
        <color theme="1"/>
        <rFont val="PMingLiU"/>
        <family val="1"/>
      </rPr>
      <t>惠王</t>
    </r>
  </si>
  <si>
    <r>
      <rPr>
        <sz val="12"/>
        <color theme="1"/>
        <rFont val="Times New Roman"/>
        <family val="1"/>
      </rPr>
      <t xml:space="preserve">Hui </t>
    </r>
    <r>
      <rPr>
        <sz val="12"/>
        <color theme="1"/>
        <rFont val="PMingLiU"/>
        <family val="1"/>
      </rPr>
      <t>惠王</t>
    </r>
  </si>
  <si>
    <r>
      <t xml:space="preserve">Boqin </t>
    </r>
    <r>
      <rPr>
        <sz val="12"/>
        <color theme="1"/>
        <rFont val="PMingLiU"/>
        <family val="1"/>
      </rPr>
      <t>伯禽</t>
    </r>
  </si>
  <si>
    <r>
      <rPr>
        <sz val="12"/>
        <color theme="1"/>
        <rFont val="Times New Roman"/>
        <family val="1"/>
      </rPr>
      <t xml:space="preserve">Boqin </t>
    </r>
    <r>
      <rPr>
        <sz val="12"/>
        <color theme="1"/>
        <rFont val="PMingLiU"/>
        <family val="1"/>
      </rPr>
      <t>伯禽</t>
    </r>
  </si>
  <si>
    <r>
      <t xml:space="preserve">Kao </t>
    </r>
    <r>
      <rPr>
        <sz val="12"/>
        <color theme="1"/>
        <rFont val="PMingLiU"/>
        <family val="1"/>
      </rPr>
      <t>考公</t>
    </r>
  </si>
  <si>
    <r>
      <rPr>
        <sz val="12"/>
        <color theme="1"/>
        <rFont val="Times New Roman"/>
        <family val="1"/>
      </rPr>
      <t xml:space="preserve">Kao </t>
    </r>
    <r>
      <rPr>
        <sz val="12"/>
        <color theme="1"/>
        <rFont val="PMingLiU"/>
        <family val="1"/>
      </rPr>
      <t>考公</t>
    </r>
  </si>
  <si>
    <r>
      <t xml:space="preserve">Yang </t>
    </r>
    <r>
      <rPr>
        <sz val="12"/>
        <color theme="1"/>
        <rFont val="PMingLiU"/>
        <family val="1"/>
      </rPr>
      <t>煬公</t>
    </r>
  </si>
  <si>
    <r>
      <rPr>
        <sz val="12"/>
        <color theme="1"/>
        <rFont val="Times New Roman"/>
        <family val="1"/>
      </rPr>
      <t xml:space="preserve">Yang </t>
    </r>
    <r>
      <rPr>
        <sz val="12"/>
        <color theme="1"/>
        <rFont val="PMingLiU"/>
        <family val="1"/>
      </rPr>
      <t>煬公</t>
    </r>
  </si>
  <si>
    <r>
      <t xml:space="preserve">You </t>
    </r>
    <r>
      <rPr>
        <sz val="12"/>
        <color theme="1"/>
        <rFont val="PMingLiU"/>
        <family val="1"/>
      </rPr>
      <t>幽公</t>
    </r>
  </si>
  <si>
    <r>
      <rPr>
        <sz val="12"/>
        <color theme="1"/>
        <rFont val="Times New Roman"/>
        <family val="1"/>
      </rPr>
      <t xml:space="preserve">You </t>
    </r>
    <r>
      <rPr>
        <sz val="12"/>
        <color theme="1"/>
        <rFont val="PMingLiU"/>
        <family val="1"/>
      </rPr>
      <t>幽公</t>
    </r>
  </si>
  <si>
    <r>
      <t xml:space="preserve">Wei </t>
    </r>
    <r>
      <rPr>
        <sz val="12"/>
        <color theme="1"/>
        <rFont val="PMingLiU"/>
        <family val="1"/>
      </rPr>
      <t>魏公</t>
    </r>
  </si>
  <si>
    <r>
      <rPr>
        <sz val="12"/>
        <color theme="1"/>
        <rFont val="Times New Roman"/>
        <family val="1"/>
      </rPr>
      <t xml:space="preserve">Wei </t>
    </r>
    <r>
      <rPr>
        <sz val="12"/>
        <color theme="1"/>
        <rFont val="PMingLiU"/>
        <family val="1"/>
      </rPr>
      <t>魏公</t>
    </r>
  </si>
  <si>
    <r>
      <t xml:space="preserve">Li </t>
    </r>
    <r>
      <rPr>
        <sz val="12"/>
        <color theme="1"/>
        <rFont val="PMingLiU"/>
        <family val="1"/>
      </rPr>
      <t>厲公</t>
    </r>
  </si>
  <si>
    <r>
      <rPr>
        <sz val="12"/>
        <color theme="1"/>
        <rFont val="Times New Roman"/>
        <family val="1"/>
      </rPr>
      <t xml:space="preserve">Li </t>
    </r>
    <r>
      <rPr>
        <sz val="12"/>
        <color theme="1"/>
        <rFont val="PMingLiU"/>
        <family val="1"/>
      </rPr>
      <t>厲公</t>
    </r>
  </si>
  <si>
    <r>
      <t xml:space="preserve">Xian </t>
    </r>
    <r>
      <rPr>
        <sz val="12"/>
        <color theme="1"/>
        <rFont val="PMingLiU"/>
        <family val="1"/>
      </rPr>
      <t>獻公</t>
    </r>
  </si>
  <si>
    <r>
      <rPr>
        <sz val="12"/>
        <color theme="1"/>
        <rFont val="Times New Roman"/>
        <family val="1"/>
      </rPr>
      <t xml:space="preserve">Xian </t>
    </r>
    <r>
      <rPr>
        <sz val="12"/>
        <color theme="1"/>
        <rFont val="PMingLiU"/>
        <family val="1"/>
      </rPr>
      <t>獻公</t>
    </r>
  </si>
  <si>
    <r>
      <t xml:space="preserve">Zhen </t>
    </r>
    <r>
      <rPr>
        <sz val="12"/>
        <color theme="1"/>
        <rFont val="PMingLiU"/>
        <family val="1"/>
      </rPr>
      <t>真公</t>
    </r>
  </si>
  <si>
    <r>
      <rPr>
        <sz val="12"/>
        <color theme="1"/>
        <rFont val="Times New Roman"/>
        <family val="1"/>
      </rPr>
      <t xml:space="preserve">Zhen </t>
    </r>
    <r>
      <rPr>
        <sz val="12"/>
        <color theme="1"/>
        <rFont val="PMingLiU"/>
        <family val="1"/>
      </rPr>
      <t>真公</t>
    </r>
  </si>
  <si>
    <r>
      <t xml:space="preserve">Wu </t>
    </r>
    <r>
      <rPr>
        <sz val="12"/>
        <color theme="1"/>
        <rFont val="PMingLiU"/>
        <family val="1"/>
      </rPr>
      <t>武公</t>
    </r>
  </si>
  <si>
    <r>
      <rPr>
        <sz val="12"/>
        <color theme="1"/>
        <rFont val="Times New Roman"/>
        <family val="1"/>
      </rPr>
      <t xml:space="preserve">Wu </t>
    </r>
    <r>
      <rPr>
        <sz val="12"/>
        <color theme="1"/>
        <rFont val="PMingLiU"/>
        <family val="1"/>
      </rPr>
      <t>武公</t>
    </r>
  </si>
  <si>
    <r>
      <t xml:space="preserve">Yi </t>
    </r>
    <r>
      <rPr>
        <sz val="12"/>
        <color theme="1"/>
        <rFont val="PMingLiU"/>
        <family val="1"/>
      </rPr>
      <t>懿公</t>
    </r>
  </si>
  <si>
    <r>
      <rPr>
        <sz val="12"/>
        <color theme="1"/>
        <rFont val="Times New Roman"/>
        <family val="1"/>
      </rPr>
      <t xml:space="preserve">Yi </t>
    </r>
    <r>
      <rPr>
        <sz val="12"/>
        <color theme="1"/>
        <rFont val="PMingLiU"/>
        <family val="1"/>
      </rPr>
      <t>懿公</t>
    </r>
  </si>
  <si>
    <r>
      <t xml:space="preserve">Boyu </t>
    </r>
    <r>
      <rPr>
        <sz val="12"/>
        <color theme="1"/>
        <rFont val="PMingLiU"/>
        <family val="1"/>
      </rPr>
      <t>伯御</t>
    </r>
  </si>
  <si>
    <r>
      <rPr>
        <sz val="12"/>
        <color theme="1"/>
        <rFont val="Times New Roman"/>
        <family val="1"/>
      </rPr>
      <t xml:space="preserve">Boyu </t>
    </r>
    <r>
      <rPr>
        <sz val="12"/>
        <color theme="1"/>
        <rFont val="PMingLiU"/>
        <family val="1"/>
      </rPr>
      <t>伯御</t>
    </r>
  </si>
  <si>
    <r>
      <t xml:space="preserve">Xiao </t>
    </r>
    <r>
      <rPr>
        <sz val="12"/>
        <color theme="1"/>
        <rFont val="PMingLiU"/>
        <family val="1"/>
      </rPr>
      <t>孝公</t>
    </r>
  </si>
  <si>
    <r>
      <rPr>
        <sz val="12"/>
        <color theme="1"/>
        <rFont val="Times New Roman"/>
        <family val="1"/>
      </rPr>
      <t xml:space="preserve">Xiao </t>
    </r>
    <r>
      <rPr>
        <sz val="12"/>
        <color theme="1"/>
        <rFont val="PMingLiU"/>
        <family val="1"/>
      </rPr>
      <t>孝公</t>
    </r>
  </si>
  <si>
    <r>
      <t xml:space="preserve">Hui </t>
    </r>
    <r>
      <rPr>
        <sz val="12"/>
        <color theme="1"/>
        <rFont val="PMingLiU"/>
        <family val="1"/>
      </rPr>
      <t>惠公</t>
    </r>
  </si>
  <si>
    <r>
      <rPr>
        <sz val="12"/>
        <color theme="1"/>
        <rFont val="Times New Roman"/>
        <family val="1"/>
      </rPr>
      <t xml:space="preserve">Hui </t>
    </r>
    <r>
      <rPr>
        <sz val="12"/>
        <color theme="1"/>
        <rFont val="PMingLiU"/>
        <family val="1"/>
      </rPr>
      <t>惠公</t>
    </r>
  </si>
  <si>
    <r>
      <t xml:space="preserve">Yin </t>
    </r>
    <r>
      <rPr>
        <sz val="12"/>
        <color theme="1"/>
        <rFont val="PMingLiU"/>
        <family val="1"/>
      </rPr>
      <t>隱公</t>
    </r>
  </si>
  <si>
    <r>
      <rPr>
        <sz val="12"/>
        <color theme="1"/>
        <rFont val="Times New Roman"/>
        <family val="1"/>
      </rPr>
      <t xml:space="preserve">Yin </t>
    </r>
    <r>
      <rPr>
        <sz val="12"/>
        <color theme="1"/>
        <rFont val="PMingLiU"/>
        <family val="1"/>
      </rPr>
      <t>隱公</t>
    </r>
  </si>
  <si>
    <r>
      <t xml:space="preserve">Zhen </t>
    </r>
    <r>
      <rPr>
        <sz val="12"/>
        <color theme="6"/>
        <rFont val="PMingLiU"/>
        <family val="1"/>
      </rPr>
      <t>真公</t>
    </r>
  </si>
  <si>
    <r>
      <rPr>
        <sz val="12"/>
        <color theme="6"/>
        <rFont val="Times New Roman"/>
        <family val="1"/>
      </rPr>
      <t xml:space="preserve">Zhen </t>
    </r>
    <r>
      <rPr>
        <sz val="12"/>
        <color theme="6"/>
        <rFont val="PMingLiU"/>
        <family val="1"/>
      </rPr>
      <t>真公</t>
    </r>
  </si>
  <si>
    <r>
      <t xml:space="preserve">Wu </t>
    </r>
    <r>
      <rPr>
        <sz val="12"/>
        <color theme="6"/>
        <rFont val="PMingLiU"/>
        <family val="1"/>
      </rPr>
      <t>武公</t>
    </r>
  </si>
  <si>
    <r>
      <rPr>
        <sz val="12"/>
        <color theme="6"/>
        <rFont val="Times New Roman"/>
        <family val="1"/>
      </rPr>
      <t xml:space="preserve">Wu </t>
    </r>
    <r>
      <rPr>
        <sz val="12"/>
        <color theme="6"/>
        <rFont val="PMingLiU"/>
        <family val="1"/>
      </rPr>
      <t>武公</t>
    </r>
  </si>
  <si>
    <r>
      <t xml:space="preserve">Yi </t>
    </r>
    <r>
      <rPr>
        <sz val="12"/>
        <color theme="6"/>
        <rFont val="PMingLiU"/>
        <family val="1"/>
      </rPr>
      <t>懿公</t>
    </r>
  </si>
  <si>
    <r>
      <rPr>
        <sz val="12"/>
        <color theme="6"/>
        <rFont val="Times New Roman"/>
        <family val="1"/>
      </rPr>
      <t xml:space="preserve">Yi </t>
    </r>
    <r>
      <rPr>
        <sz val="12"/>
        <color theme="6"/>
        <rFont val="PMingLiU"/>
        <family val="1"/>
      </rPr>
      <t>懿公</t>
    </r>
  </si>
  <si>
    <r>
      <t xml:space="preserve">Boyu </t>
    </r>
    <r>
      <rPr>
        <sz val="12"/>
        <color theme="6"/>
        <rFont val="PMingLiU"/>
        <family val="1"/>
      </rPr>
      <t>伯御</t>
    </r>
  </si>
  <si>
    <r>
      <rPr>
        <sz val="12"/>
        <color theme="6"/>
        <rFont val="Times New Roman"/>
        <family val="1"/>
      </rPr>
      <t xml:space="preserve">Boyu </t>
    </r>
    <r>
      <rPr>
        <sz val="12"/>
        <color theme="6"/>
        <rFont val="PMingLiU"/>
        <family val="1"/>
      </rPr>
      <t>伯御</t>
    </r>
  </si>
  <si>
    <r>
      <t xml:space="preserve">Xiao </t>
    </r>
    <r>
      <rPr>
        <sz val="12"/>
        <color theme="6"/>
        <rFont val="PMingLiU"/>
        <family val="1"/>
      </rPr>
      <t>孝公</t>
    </r>
  </si>
  <si>
    <r>
      <rPr>
        <sz val="12"/>
        <color theme="6"/>
        <rFont val="Times New Roman"/>
        <family val="1"/>
      </rPr>
      <t xml:space="preserve">Xiao </t>
    </r>
    <r>
      <rPr>
        <sz val="12"/>
        <color theme="6"/>
        <rFont val="PMingLiU"/>
        <family val="1"/>
      </rPr>
      <t>孝公</t>
    </r>
  </si>
  <si>
    <r>
      <t xml:space="preserve">Hui </t>
    </r>
    <r>
      <rPr>
        <sz val="12"/>
        <color theme="6"/>
        <rFont val="PMingLiU"/>
        <family val="1"/>
      </rPr>
      <t>惠公</t>
    </r>
  </si>
  <si>
    <r>
      <rPr>
        <sz val="12"/>
        <color theme="6"/>
        <rFont val="Times New Roman"/>
        <family val="1"/>
      </rPr>
      <t xml:space="preserve">Hui </t>
    </r>
    <r>
      <rPr>
        <sz val="12"/>
        <color theme="6"/>
        <rFont val="PMingLiU"/>
        <family val="1"/>
      </rPr>
      <t>惠公</t>
    </r>
  </si>
  <si>
    <r>
      <t xml:space="preserve">Yin </t>
    </r>
    <r>
      <rPr>
        <sz val="12"/>
        <color theme="6"/>
        <rFont val="PMingLiU"/>
        <family val="1"/>
      </rPr>
      <t>隱公</t>
    </r>
  </si>
  <si>
    <r>
      <rPr>
        <sz val="12"/>
        <color theme="6"/>
        <rFont val="Times New Roman"/>
        <family val="1"/>
      </rPr>
      <t xml:space="preserve">Yin </t>
    </r>
    <r>
      <rPr>
        <sz val="12"/>
        <color theme="6"/>
        <rFont val="PMingLiU"/>
        <family val="1"/>
      </rPr>
      <t>隱公</t>
    </r>
  </si>
  <si>
    <r>
      <t xml:space="preserve">Hu </t>
    </r>
    <r>
      <rPr>
        <sz val="12"/>
        <color theme="1"/>
        <rFont val="PMingLiU"/>
        <family val="1"/>
      </rPr>
      <t>胡公</t>
    </r>
  </si>
  <si>
    <r>
      <rPr>
        <sz val="12"/>
        <color theme="1"/>
        <rFont val="Times New Roman"/>
        <family val="1"/>
      </rPr>
      <t xml:space="preserve">Hu </t>
    </r>
    <r>
      <rPr>
        <sz val="12"/>
        <color theme="1"/>
        <rFont val="PMingLiU"/>
        <family val="1"/>
      </rPr>
      <t>胡公</t>
    </r>
  </si>
  <si>
    <r>
      <t xml:space="preserve">Wen </t>
    </r>
    <r>
      <rPr>
        <sz val="12"/>
        <color theme="1"/>
        <rFont val="PMingLiU"/>
        <family val="1"/>
      </rPr>
      <t>文公</t>
    </r>
  </si>
  <si>
    <r>
      <rPr>
        <sz val="12"/>
        <color theme="1"/>
        <rFont val="Times New Roman"/>
        <family val="1"/>
      </rPr>
      <t xml:space="preserve">Wen </t>
    </r>
    <r>
      <rPr>
        <sz val="12"/>
        <color theme="1"/>
        <rFont val="PMingLiU"/>
        <family val="1"/>
      </rPr>
      <t>文公</t>
    </r>
  </si>
  <si>
    <r>
      <t xml:space="preserve">Cheng </t>
    </r>
    <r>
      <rPr>
        <sz val="12"/>
        <color theme="1"/>
        <rFont val="PMingLiU"/>
        <family val="1"/>
      </rPr>
      <t>成公</t>
    </r>
  </si>
  <si>
    <r>
      <rPr>
        <sz val="12"/>
        <color theme="1"/>
        <rFont val="Times New Roman"/>
        <family val="1"/>
      </rPr>
      <t xml:space="preserve">Cheng </t>
    </r>
    <r>
      <rPr>
        <sz val="12"/>
        <color theme="1"/>
        <rFont val="PMingLiU"/>
        <family val="1"/>
      </rPr>
      <t>成公</t>
    </r>
  </si>
  <si>
    <r>
      <t xml:space="preserve">Zhuang </t>
    </r>
    <r>
      <rPr>
        <sz val="12"/>
        <color theme="1"/>
        <rFont val="PMingLiU"/>
        <family val="1"/>
      </rPr>
      <t>莊公</t>
    </r>
  </si>
  <si>
    <r>
      <rPr>
        <sz val="12"/>
        <color theme="1"/>
        <rFont val="Times New Roman"/>
        <family val="1"/>
      </rPr>
      <t xml:space="preserve">Zhuang </t>
    </r>
    <r>
      <rPr>
        <sz val="12"/>
        <color theme="1"/>
        <rFont val="PMingLiU"/>
        <family val="1"/>
      </rPr>
      <t>莊公</t>
    </r>
  </si>
  <si>
    <r>
      <t xml:space="preserve">Lí </t>
    </r>
    <r>
      <rPr>
        <sz val="12"/>
        <color theme="1"/>
        <rFont val="PMingLiU"/>
        <family val="1"/>
      </rPr>
      <t>釐公</t>
    </r>
  </si>
  <si>
    <r>
      <rPr>
        <sz val="12"/>
        <color theme="1"/>
        <rFont val="Times New Roman"/>
        <family val="1"/>
      </rPr>
      <t xml:space="preserve">Lí </t>
    </r>
    <r>
      <rPr>
        <sz val="12"/>
        <color theme="1"/>
        <rFont val="PMingLiU"/>
        <family val="1"/>
      </rPr>
      <t>釐公</t>
    </r>
  </si>
  <si>
    <r>
      <t xml:space="preserve">Xian </t>
    </r>
    <r>
      <rPr>
        <sz val="12"/>
        <color theme="6"/>
        <rFont val="PMingLiU"/>
        <family val="1"/>
      </rPr>
      <t>獻公</t>
    </r>
  </si>
  <si>
    <r>
      <rPr>
        <sz val="12"/>
        <color theme="6"/>
        <rFont val="Times New Roman"/>
        <family val="1"/>
      </rPr>
      <t xml:space="preserve">Xian </t>
    </r>
    <r>
      <rPr>
        <sz val="12"/>
        <color theme="6"/>
        <rFont val="PMingLiU"/>
        <family val="1"/>
      </rPr>
      <t>獻公</t>
    </r>
  </si>
  <si>
    <r>
      <t xml:space="preserve">Wen </t>
    </r>
    <r>
      <rPr>
        <sz val="12"/>
        <color theme="6"/>
        <rFont val="PMingLiU"/>
        <family val="1"/>
      </rPr>
      <t>文公</t>
    </r>
  </si>
  <si>
    <r>
      <rPr>
        <sz val="12"/>
        <color theme="6"/>
        <rFont val="Times New Roman"/>
        <family val="1"/>
      </rPr>
      <t xml:space="preserve">Wen </t>
    </r>
    <r>
      <rPr>
        <sz val="12"/>
        <color theme="6"/>
        <rFont val="PMingLiU"/>
        <family val="1"/>
      </rPr>
      <t>文公</t>
    </r>
  </si>
  <si>
    <r>
      <t xml:space="preserve">Cheng </t>
    </r>
    <r>
      <rPr>
        <sz val="12"/>
        <color theme="6"/>
        <rFont val="PMingLiU"/>
        <family val="1"/>
      </rPr>
      <t>成公</t>
    </r>
  </si>
  <si>
    <r>
      <rPr>
        <sz val="12"/>
        <color theme="6"/>
        <rFont val="Times New Roman"/>
        <family val="1"/>
      </rPr>
      <t xml:space="preserve">Cheng </t>
    </r>
    <r>
      <rPr>
        <sz val="12"/>
        <color theme="6"/>
        <rFont val="PMingLiU"/>
        <family val="1"/>
      </rPr>
      <t>成公</t>
    </r>
  </si>
  <si>
    <r>
      <t xml:space="preserve">Zhuang </t>
    </r>
    <r>
      <rPr>
        <sz val="12"/>
        <color theme="6"/>
        <rFont val="PMingLiU"/>
        <family val="1"/>
      </rPr>
      <t>莊公</t>
    </r>
  </si>
  <si>
    <r>
      <rPr>
        <sz val="12"/>
        <color theme="6"/>
        <rFont val="Times New Roman"/>
        <family val="1"/>
      </rPr>
      <t xml:space="preserve">Zhuang </t>
    </r>
    <r>
      <rPr>
        <sz val="12"/>
        <color theme="6"/>
        <rFont val="PMingLiU"/>
        <family val="1"/>
      </rPr>
      <t>莊公</t>
    </r>
  </si>
  <si>
    <r>
      <t xml:space="preserve">Lí </t>
    </r>
    <r>
      <rPr>
        <sz val="12"/>
        <color theme="6"/>
        <rFont val="PMingLiU"/>
        <family val="1"/>
      </rPr>
      <t>釐公</t>
    </r>
  </si>
  <si>
    <r>
      <rPr>
        <sz val="12"/>
        <color theme="6"/>
        <rFont val="Times New Roman"/>
        <family val="1"/>
      </rPr>
      <t xml:space="preserve">Lí </t>
    </r>
    <r>
      <rPr>
        <sz val="12"/>
        <color theme="6"/>
        <rFont val="PMingLiU"/>
        <family val="1"/>
      </rPr>
      <t>釐公</t>
    </r>
  </si>
  <si>
    <r>
      <t xml:space="preserve">Qing </t>
    </r>
    <r>
      <rPr>
        <sz val="12"/>
        <color theme="1"/>
        <rFont val="PMingLiU"/>
        <family val="1"/>
      </rPr>
      <t>頃侯</t>
    </r>
  </si>
  <si>
    <r>
      <rPr>
        <sz val="12"/>
        <color theme="1"/>
        <rFont val="Times New Roman"/>
        <family val="1"/>
      </rPr>
      <t xml:space="preserve">Qing </t>
    </r>
    <r>
      <rPr>
        <sz val="12"/>
        <color theme="1"/>
        <rFont val="PMingLiU"/>
        <family val="1"/>
      </rPr>
      <t>頃侯</t>
    </r>
  </si>
  <si>
    <r>
      <t xml:space="preserve">Li </t>
    </r>
    <r>
      <rPr>
        <sz val="12"/>
        <color theme="1"/>
        <rFont val="PMingLiU"/>
        <family val="1"/>
      </rPr>
      <t>釐侯</t>
    </r>
  </si>
  <si>
    <r>
      <t xml:space="preserve">Huan </t>
    </r>
    <r>
      <rPr>
        <sz val="12"/>
        <color theme="1"/>
        <rFont val="PMingLiU"/>
        <family val="1"/>
      </rPr>
      <t>桓公</t>
    </r>
  </si>
  <si>
    <r>
      <rPr>
        <sz val="12"/>
        <color theme="1"/>
        <rFont val="Times New Roman"/>
        <family val="1"/>
      </rPr>
      <t xml:space="preserve">Huan </t>
    </r>
    <r>
      <rPr>
        <sz val="12"/>
        <color theme="1"/>
        <rFont val="PMingLiU"/>
        <family val="1"/>
      </rPr>
      <t>桓公</t>
    </r>
  </si>
  <si>
    <r>
      <t xml:space="preserve">Qing </t>
    </r>
    <r>
      <rPr>
        <sz val="12"/>
        <color theme="6"/>
        <rFont val="PMingLiU"/>
        <family val="1"/>
      </rPr>
      <t>頃侯</t>
    </r>
  </si>
  <si>
    <r>
      <rPr>
        <sz val="12"/>
        <color theme="6"/>
        <rFont val="Times New Roman"/>
        <family val="1"/>
      </rPr>
      <t xml:space="preserve">Qing </t>
    </r>
    <r>
      <rPr>
        <sz val="12"/>
        <color theme="6"/>
        <rFont val="PMingLiU"/>
        <family val="1"/>
      </rPr>
      <t>頃侯</t>
    </r>
  </si>
  <si>
    <r>
      <t xml:space="preserve">Li </t>
    </r>
    <r>
      <rPr>
        <sz val="12"/>
        <color theme="6"/>
        <rFont val="PMingLiU"/>
        <family val="1"/>
      </rPr>
      <t>釐侯</t>
    </r>
  </si>
  <si>
    <r>
      <t xml:space="preserve">Huan </t>
    </r>
    <r>
      <rPr>
        <sz val="12"/>
        <color theme="6"/>
        <rFont val="PMingLiU"/>
        <family val="1"/>
      </rPr>
      <t>桓公</t>
    </r>
  </si>
  <si>
    <r>
      <rPr>
        <sz val="12"/>
        <color theme="6"/>
        <rFont val="Times New Roman"/>
        <family val="1"/>
      </rPr>
      <t xml:space="preserve">Huan </t>
    </r>
    <r>
      <rPr>
        <sz val="12"/>
        <color theme="6"/>
        <rFont val="PMingLiU"/>
        <family val="1"/>
      </rPr>
      <t>桓公</t>
    </r>
  </si>
  <si>
    <r>
      <t xml:space="preserve">Qinhou </t>
    </r>
    <r>
      <rPr>
        <sz val="12"/>
        <color theme="1"/>
        <rFont val="PMingLiU"/>
        <family val="1"/>
      </rPr>
      <t>秦侯</t>
    </r>
  </si>
  <si>
    <r>
      <t xml:space="preserve">Gongbo </t>
    </r>
    <r>
      <rPr>
        <sz val="12"/>
        <color theme="1"/>
        <rFont val="PMingLiU"/>
        <family val="1"/>
      </rPr>
      <t>公伯</t>
    </r>
  </si>
  <si>
    <r>
      <rPr>
        <sz val="12"/>
        <color theme="1"/>
        <rFont val="Times New Roman"/>
        <family val="1"/>
      </rPr>
      <t xml:space="preserve">Gongbo </t>
    </r>
    <r>
      <rPr>
        <sz val="12"/>
        <color theme="1"/>
        <rFont val="PMingLiU"/>
        <family val="1"/>
      </rPr>
      <t>公伯</t>
    </r>
  </si>
  <si>
    <r>
      <t xml:space="preserve">Qinzhong </t>
    </r>
    <r>
      <rPr>
        <sz val="12"/>
        <color theme="1"/>
        <rFont val="PMingLiU"/>
        <family val="1"/>
      </rPr>
      <t>秦仲</t>
    </r>
  </si>
  <si>
    <r>
      <rPr>
        <sz val="12"/>
        <color theme="1"/>
        <rFont val="Times New Roman"/>
        <family val="1"/>
      </rPr>
      <t xml:space="preserve">Qinzhong </t>
    </r>
    <r>
      <rPr>
        <sz val="12"/>
        <color theme="1"/>
        <rFont val="PMingLiU"/>
        <family val="1"/>
      </rPr>
      <t>秦仲</t>
    </r>
  </si>
  <si>
    <r>
      <t xml:space="preserve">Xiang </t>
    </r>
    <r>
      <rPr>
        <sz val="12"/>
        <color theme="1"/>
        <rFont val="PMingLiU"/>
        <family val="1"/>
      </rPr>
      <t>襄公</t>
    </r>
  </si>
  <si>
    <r>
      <rPr>
        <sz val="12"/>
        <color theme="1"/>
        <rFont val="Times New Roman"/>
        <family val="1"/>
      </rPr>
      <t xml:space="preserve">Xiang </t>
    </r>
    <r>
      <rPr>
        <sz val="12"/>
        <color theme="1"/>
        <rFont val="PMingLiU"/>
        <family val="1"/>
      </rPr>
      <t>襄公</t>
    </r>
  </si>
  <si>
    <r>
      <t xml:space="preserve">Qinhou </t>
    </r>
    <r>
      <rPr>
        <sz val="12"/>
        <color theme="6"/>
        <rFont val="PMingLiU"/>
        <family val="1"/>
      </rPr>
      <t>秦侯</t>
    </r>
  </si>
  <si>
    <r>
      <rPr>
        <sz val="12"/>
        <color theme="6"/>
        <rFont val="Times New Roman"/>
        <family val="1"/>
      </rPr>
      <t xml:space="preserve">Qinhou </t>
    </r>
    <r>
      <rPr>
        <sz val="12"/>
        <color theme="6"/>
        <rFont val="PMingLiU"/>
        <family val="1"/>
      </rPr>
      <t>秦侯</t>
    </r>
  </si>
  <si>
    <r>
      <t xml:space="preserve">Gongbo </t>
    </r>
    <r>
      <rPr>
        <sz val="12"/>
        <color theme="6"/>
        <rFont val="PMingLiU"/>
        <family val="1"/>
      </rPr>
      <t>公伯</t>
    </r>
  </si>
  <si>
    <r>
      <rPr>
        <sz val="12"/>
        <color theme="6"/>
        <rFont val="Times New Roman"/>
        <family val="1"/>
      </rPr>
      <t xml:space="preserve">Gongbo </t>
    </r>
    <r>
      <rPr>
        <sz val="12"/>
        <color theme="6"/>
        <rFont val="PMingLiU"/>
        <family val="1"/>
      </rPr>
      <t>公伯</t>
    </r>
  </si>
  <si>
    <r>
      <t xml:space="preserve">Qinzhong </t>
    </r>
    <r>
      <rPr>
        <sz val="12"/>
        <color theme="6"/>
        <rFont val="PMingLiU"/>
        <family val="1"/>
      </rPr>
      <t>秦仲</t>
    </r>
  </si>
  <si>
    <r>
      <rPr>
        <sz val="12"/>
        <color theme="6"/>
        <rFont val="Times New Roman"/>
        <family val="1"/>
      </rPr>
      <t xml:space="preserve">Qinzhong </t>
    </r>
    <r>
      <rPr>
        <sz val="12"/>
        <color theme="6"/>
        <rFont val="PMingLiU"/>
        <family val="1"/>
      </rPr>
      <t>秦仲</t>
    </r>
  </si>
  <si>
    <r>
      <t xml:space="preserve">Xiang </t>
    </r>
    <r>
      <rPr>
        <sz val="12"/>
        <color theme="6"/>
        <rFont val="PMingLiU"/>
        <family val="1"/>
      </rPr>
      <t>襄公</t>
    </r>
  </si>
  <si>
    <r>
      <rPr>
        <sz val="12"/>
        <color theme="6"/>
        <rFont val="Times New Roman"/>
        <family val="1"/>
      </rPr>
      <t xml:space="preserve">Xiang </t>
    </r>
    <r>
      <rPr>
        <sz val="12"/>
        <color theme="6"/>
        <rFont val="PMingLiU"/>
        <family val="1"/>
      </rPr>
      <t>襄公</t>
    </r>
  </si>
  <si>
    <r>
      <t xml:space="preserve">Jing </t>
    </r>
    <r>
      <rPr>
        <sz val="12"/>
        <color theme="1"/>
        <rFont val="PMingLiU"/>
        <family val="1"/>
      </rPr>
      <t>靖侯</t>
    </r>
  </si>
  <si>
    <r>
      <rPr>
        <sz val="12"/>
        <color theme="1"/>
        <rFont val="Times New Roman"/>
        <family val="1"/>
      </rPr>
      <t xml:space="preserve">Jing </t>
    </r>
    <r>
      <rPr>
        <sz val="12"/>
        <color theme="1"/>
        <rFont val="PMingLiU"/>
        <family val="1"/>
      </rPr>
      <t>靖侯</t>
    </r>
  </si>
  <si>
    <r>
      <rPr>
        <sz val="12"/>
        <color theme="1"/>
        <rFont val="Times New Roman"/>
        <family val="1"/>
      </rPr>
      <t xml:space="preserve">Li </t>
    </r>
    <r>
      <rPr>
        <sz val="12"/>
        <color theme="1"/>
        <rFont val="PMingLiU"/>
        <family val="1"/>
      </rPr>
      <t>釐侯</t>
    </r>
  </si>
  <si>
    <r>
      <t xml:space="preserve">Xian </t>
    </r>
    <r>
      <rPr>
        <sz val="12"/>
        <color theme="1"/>
        <rFont val="PMingLiU"/>
        <family val="1"/>
      </rPr>
      <t>獻侯</t>
    </r>
  </si>
  <si>
    <r>
      <rPr>
        <sz val="12"/>
        <color theme="1"/>
        <rFont val="Times New Roman"/>
        <family val="1"/>
      </rPr>
      <t xml:space="preserve">Xian </t>
    </r>
    <r>
      <rPr>
        <sz val="12"/>
        <color theme="1"/>
        <rFont val="PMingLiU"/>
        <family val="1"/>
      </rPr>
      <t>獻侯</t>
    </r>
  </si>
  <si>
    <r>
      <t xml:space="preserve">Mu </t>
    </r>
    <r>
      <rPr>
        <sz val="12"/>
        <color theme="1"/>
        <rFont val="PMingLiU"/>
        <family val="1"/>
      </rPr>
      <t>穆侯</t>
    </r>
  </si>
  <si>
    <r>
      <rPr>
        <sz val="12"/>
        <color theme="1"/>
        <rFont val="Times New Roman"/>
        <family val="1"/>
      </rPr>
      <t xml:space="preserve">Mu </t>
    </r>
    <r>
      <rPr>
        <sz val="12"/>
        <color theme="1"/>
        <rFont val="PMingLiU"/>
        <family val="1"/>
      </rPr>
      <t>穆侯</t>
    </r>
  </si>
  <si>
    <r>
      <t xml:space="preserve">Shangshu </t>
    </r>
    <r>
      <rPr>
        <sz val="12"/>
        <color theme="1"/>
        <rFont val="PMingLiU"/>
        <family val="1"/>
      </rPr>
      <t>殤叔</t>
    </r>
  </si>
  <si>
    <r>
      <rPr>
        <sz val="12"/>
        <color theme="1"/>
        <rFont val="Times New Roman"/>
        <family val="1"/>
      </rPr>
      <t xml:space="preserve">Shangshu </t>
    </r>
    <r>
      <rPr>
        <sz val="12"/>
        <color theme="1"/>
        <rFont val="PMingLiU"/>
        <family val="1"/>
      </rPr>
      <t>殤叔</t>
    </r>
  </si>
  <si>
    <r>
      <t xml:space="preserve">Wen </t>
    </r>
    <r>
      <rPr>
        <sz val="12"/>
        <color theme="1"/>
        <rFont val="PMingLiU"/>
        <family val="1"/>
      </rPr>
      <t>文侯</t>
    </r>
  </si>
  <si>
    <r>
      <rPr>
        <sz val="12"/>
        <color theme="1"/>
        <rFont val="Times New Roman"/>
        <family val="1"/>
      </rPr>
      <t xml:space="preserve">Wen </t>
    </r>
    <r>
      <rPr>
        <sz val="12"/>
        <color theme="1"/>
        <rFont val="PMingLiU"/>
        <family val="1"/>
      </rPr>
      <t>文侯</t>
    </r>
  </si>
  <si>
    <r>
      <t xml:space="preserve">Zhao </t>
    </r>
    <r>
      <rPr>
        <sz val="12"/>
        <color theme="1"/>
        <rFont val="PMingLiU"/>
        <family val="1"/>
      </rPr>
      <t>昭侯</t>
    </r>
  </si>
  <si>
    <r>
      <rPr>
        <sz val="12"/>
        <color theme="1"/>
        <rFont val="Times New Roman"/>
        <family val="1"/>
      </rPr>
      <t xml:space="preserve">Zhao </t>
    </r>
    <r>
      <rPr>
        <sz val="12"/>
        <color theme="1"/>
        <rFont val="PMingLiU"/>
        <family val="1"/>
      </rPr>
      <t>昭侯</t>
    </r>
  </si>
  <si>
    <r>
      <t xml:space="preserve">Xiao </t>
    </r>
    <r>
      <rPr>
        <sz val="12"/>
        <color theme="1"/>
        <rFont val="PMingLiU"/>
        <family val="1"/>
      </rPr>
      <t>孝侯</t>
    </r>
  </si>
  <si>
    <r>
      <rPr>
        <sz val="12"/>
        <color theme="1"/>
        <rFont val="Times New Roman"/>
        <family val="1"/>
      </rPr>
      <t xml:space="preserve">Xiao </t>
    </r>
    <r>
      <rPr>
        <sz val="12"/>
        <color theme="1"/>
        <rFont val="PMingLiU"/>
        <family val="1"/>
      </rPr>
      <t>孝侯</t>
    </r>
  </si>
  <si>
    <r>
      <t xml:space="preserve">E </t>
    </r>
    <r>
      <rPr>
        <sz val="12"/>
        <color theme="1"/>
        <rFont val="PMingLiU"/>
        <family val="1"/>
      </rPr>
      <t>鄂侯</t>
    </r>
  </si>
  <si>
    <r>
      <rPr>
        <sz val="12"/>
        <color theme="1"/>
        <rFont val="Times New Roman"/>
        <family val="1"/>
      </rPr>
      <t xml:space="preserve">E </t>
    </r>
    <r>
      <rPr>
        <sz val="12"/>
        <color theme="1"/>
        <rFont val="PMingLiU"/>
        <family val="1"/>
      </rPr>
      <t>鄂侯</t>
    </r>
  </si>
  <si>
    <r>
      <t xml:space="preserve">Jing </t>
    </r>
    <r>
      <rPr>
        <sz val="12"/>
        <color theme="6"/>
        <rFont val="PMingLiU"/>
        <family val="1"/>
      </rPr>
      <t>靖侯</t>
    </r>
  </si>
  <si>
    <r>
      <rPr>
        <sz val="12"/>
        <color theme="6"/>
        <rFont val="Times New Roman"/>
        <family val="1"/>
      </rPr>
      <t xml:space="preserve">Jing </t>
    </r>
    <r>
      <rPr>
        <sz val="12"/>
        <color theme="6"/>
        <rFont val="PMingLiU"/>
        <family val="1"/>
      </rPr>
      <t>靖侯</t>
    </r>
  </si>
  <si>
    <r>
      <rPr>
        <sz val="12"/>
        <color theme="6"/>
        <rFont val="Times New Roman"/>
        <family val="1"/>
      </rPr>
      <t xml:space="preserve">Li </t>
    </r>
    <r>
      <rPr>
        <sz val="12"/>
        <color theme="6"/>
        <rFont val="PMingLiU"/>
        <family val="1"/>
      </rPr>
      <t>釐侯</t>
    </r>
  </si>
  <si>
    <r>
      <t xml:space="preserve">Xian </t>
    </r>
    <r>
      <rPr>
        <sz val="12"/>
        <color theme="6"/>
        <rFont val="PMingLiU"/>
        <family val="1"/>
      </rPr>
      <t>獻侯</t>
    </r>
  </si>
  <si>
    <r>
      <rPr>
        <sz val="12"/>
        <color theme="6"/>
        <rFont val="Times New Roman"/>
        <family val="1"/>
      </rPr>
      <t xml:space="preserve">Xian </t>
    </r>
    <r>
      <rPr>
        <sz val="12"/>
        <color theme="6"/>
        <rFont val="PMingLiU"/>
        <family val="1"/>
      </rPr>
      <t>獻侯</t>
    </r>
  </si>
  <si>
    <r>
      <t xml:space="preserve">Mu </t>
    </r>
    <r>
      <rPr>
        <sz val="12"/>
        <color theme="6"/>
        <rFont val="PMingLiU"/>
        <family val="1"/>
      </rPr>
      <t>穆侯</t>
    </r>
  </si>
  <si>
    <r>
      <rPr>
        <sz val="12"/>
        <color theme="6"/>
        <rFont val="Times New Roman"/>
        <family val="1"/>
      </rPr>
      <t xml:space="preserve">Mu </t>
    </r>
    <r>
      <rPr>
        <sz val="12"/>
        <color theme="6"/>
        <rFont val="PMingLiU"/>
        <family val="1"/>
      </rPr>
      <t>穆侯</t>
    </r>
  </si>
  <si>
    <r>
      <t xml:space="preserve">Shangshu </t>
    </r>
    <r>
      <rPr>
        <sz val="12"/>
        <color theme="6"/>
        <rFont val="PMingLiU"/>
        <family val="1"/>
      </rPr>
      <t>殤叔</t>
    </r>
  </si>
  <si>
    <r>
      <rPr>
        <sz val="12"/>
        <color theme="6"/>
        <rFont val="Times New Roman"/>
        <family val="1"/>
      </rPr>
      <t xml:space="preserve">Shangshu </t>
    </r>
    <r>
      <rPr>
        <sz val="12"/>
        <color theme="6"/>
        <rFont val="PMingLiU"/>
        <family val="1"/>
      </rPr>
      <t>殤叔</t>
    </r>
  </si>
  <si>
    <r>
      <t xml:space="preserve">Wen </t>
    </r>
    <r>
      <rPr>
        <sz val="12"/>
        <color theme="6"/>
        <rFont val="PMingLiU"/>
        <family val="1"/>
      </rPr>
      <t>文侯</t>
    </r>
  </si>
  <si>
    <r>
      <rPr>
        <sz val="12"/>
        <color theme="6"/>
        <rFont val="Times New Roman"/>
        <family val="1"/>
      </rPr>
      <t xml:space="preserve">Wen </t>
    </r>
    <r>
      <rPr>
        <sz val="12"/>
        <color theme="6"/>
        <rFont val="PMingLiU"/>
        <family val="1"/>
      </rPr>
      <t>文侯</t>
    </r>
  </si>
  <si>
    <r>
      <t xml:space="preserve">Zhao </t>
    </r>
    <r>
      <rPr>
        <sz val="12"/>
        <color theme="6"/>
        <rFont val="PMingLiU"/>
        <family val="1"/>
      </rPr>
      <t>昭侯</t>
    </r>
  </si>
  <si>
    <r>
      <rPr>
        <sz val="12"/>
        <color theme="6"/>
        <rFont val="Times New Roman"/>
        <family val="1"/>
      </rPr>
      <t xml:space="preserve">Zhao </t>
    </r>
    <r>
      <rPr>
        <sz val="12"/>
        <color theme="6"/>
        <rFont val="PMingLiU"/>
        <family val="1"/>
      </rPr>
      <t>昭侯</t>
    </r>
  </si>
  <si>
    <r>
      <t xml:space="preserve">Xiao </t>
    </r>
    <r>
      <rPr>
        <sz val="12"/>
        <color theme="6"/>
        <rFont val="PMingLiU"/>
        <family val="1"/>
      </rPr>
      <t>孝侯</t>
    </r>
  </si>
  <si>
    <r>
      <rPr>
        <sz val="12"/>
        <color theme="6"/>
        <rFont val="Times New Roman"/>
        <family val="1"/>
      </rPr>
      <t xml:space="preserve">Xiao </t>
    </r>
    <r>
      <rPr>
        <sz val="12"/>
        <color theme="6"/>
        <rFont val="PMingLiU"/>
        <family val="1"/>
      </rPr>
      <t>孝侯</t>
    </r>
  </si>
  <si>
    <r>
      <t xml:space="preserve">E </t>
    </r>
    <r>
      <rPr>
        <sz val="12"/>
        <color theme="6"/>
        <rFont val="PMingLiU"/>
        <family val="1"/>
      </rPr>
      <t>鄂侯</t>
    </r>
  </si>
  <si>
    <r>
      <rPr>
        <sz val="12"/>
        <color theme="6"/>
        <rFont val="Times New Roman"/>
        <family val="1"/>
      </rPr>
      <t xml:space="preserve">E </t>
    </r>
    <r>
      <rPr>
        <sz val="12"/>
        <color theme="6"/>
        <rFont val="PMingLiU"/>
        <family val="1"/>
      </rPr>
      <t>鄂侯</t>
    </r>
  </si>
  <si>
    <r>
      <t xml:space="preserve">Solar eclipse of </t>
    </r>
    <r>
      <rPr>
        <i/>
        <sz val="12"/>
        <color theme="1"/>
        <rFont val="Times New Roman"/>
        <family val="1"/>
      </rPr>
      <t>Shi</t>
    </r>
    <r>
      <rPr>
        <sz val="12"/>
        <color theme="1"/>
        <rFont val="Times New Roman"/>
        <family val="1"/>
      </rPr>
      <t xml:space="preserve"> </t>
    </r>
    <r>
      <rPr>
        <i/>
        <sz val="12"/>
        <color theme="1"/>
        <rFont val="Times New Roman"/>
        <family val="1"/>
      </rPr>
      <t>jing</t>
    </r>
    <r>
      <rPr>
        <sz val="12"/>
        <color theme="1"/>
        <rFont val="Times New Roman"/>
        <family val="1"/>
      </rPr>
      <t>. (this study)</t>
    </r>
  </si>
  <si>
    <t>Recovered</t>
  </si>
  <si>
    <r>
      <t>Lord Xiang of Qin comes to King You’s aid. (this study) King You is killed. Western Zhou ends. (</t>
    </r>
    <r>
      <rPr>
        <i/>
        <sz val="12"/>
        <color theme="1"/>
        <rFont val="Times New Roman"/>
        <family val="1"/>
      </rPr>
      <t>Xinian</t>
    </r>
    <r>
      <rPr>
        <sz val="12"/>
        <color theme="1"/>
        <rFont val="Times New Roman"/>
        <family val="1"/>
      </rPr>
      <t>)</t>
    </r>
  </si>
  <si>
    <r>
      <t xml:space="preserve">Lord Huan of Zheng defeats Kuai </t>
    </r>
    <r>
      <rPr>
        <sz val="12"/>
        <color theme="1"/>
        <rFont val="PMingLiU"/>
        <family val="1"/>
      </rPr>
      <t>鄶</t>
    </r>
    <r>
      <rPr>
        <sz val="12"/>
        <color theme="1"/>
        <rFont val="Times New Roman"/>
        <family val="1"/>
      </rPr>
      <t>. (</t>
    </r>
    <r>
      <rPr>
        <i/>
        <sz val="12"/>
        <color theme="1"/>
        <rFont val="Times New Roman"/>
        <family val="1"/>
      </rPr>
      <t>Bamboo</t>
    </r>
    <r>
      <rPr>
        <sz val="12"/>
        <color theme="1"/>
        <rFont val="Times New Roman"/>
        <family val="1"/>
      </rPr>
      <t xml:space="preserve"> </t>
    </r>
    <r>
      <rPr>
        <i/>
        <sz val="12"/>
        <color theme="1"/>
        <rFont val="Times New Roman"/>
        <family val="1"/>
      </rPr>
      <t>Annals</t>
    </r>
    <r>
      <rPr>
        <sz val="12"/>
        <color theme="1"/>
        <rFont val="Times New Roman"/>
        <family val="1"/>
      </rPr>
      <t>)</t>
    </r>
  </si>
  <si>
    <r>
      <rPr>
        <i/>
        <sz val="12"/>
        <color theme="6"/>
        <rFont val="Times New Roman"/>
        <family val="1"/>
      </rPr>
      <t>Rong</t>
    </r>
    <r>
      <rPr>
        <sz val="12"/>
        <color theme="6"/>
        <rFont val="Times New Roman"/>
        <family val="1"/>
      </rPr>
      <t xml:space="preserve"> </t>
    </r>
    <r>
      <rPr>
        <sz val="12"/>
        <color theme="6"/>
        <rFont val="PMingLiU"/>
        <family val="1"/>
      </rPr>
      <t>戎</t>
    </r>
    <r>
      <rPr>
        <sz val="12"/>
        <color theme="6"/>
        <rFont val="Times New Roman"/>
        <family val="1"/>
      </rPr>
      <t xml:space="preserve"> captures Lord Xiang of Qin’s elder brother at Quanqiu </t>
    </r>
    <r>
      <rPr>
        <sz val="12"/>
        <color theme="6"/>
        <rFont val="PMingLiU"/>
        <family val="1"/>
      </rPr>
      <t>犬丘</t>
    </r>
    <r>
      <rPr>
        <sz val="12"/>
        <color theme="6"/>
        <rFont val="Times New Roman"/>
        <family val="1"/>
      </rPr>
      <t>. (</t>
    </r>
    <r>
      <rPr>
        <i/>
        <sz val="12"/>
        <color theme="6"/>
        <rFont val="Times New Roman"/>
        <family val="1"/>
      </rPr>
      <t>Shi</t>
    </r>
    <r>
      <rPr>
        <sz val="12"/>
        <color theme="6"/>
        <rFont val="Times New Roman"/>
        <family val="1"/>
      </rPr>
      <t xml:space="preserve"> </t>
    </r>
    <r>
      <rPr>
        <i/>
        <sz val="12"/>
        <color theme="6"/>
        <rFont val="Times New Roman"/>
        <family val="1"/>
      </rPr>
      <t>ji</t>
    </r>
    <r>
      <rPr>
        <sz val="12"/>
        <color theme="6"/>
        <rFont val="Times New Roman"/>
        <family val="1"/>
      </rPr>
      <t>)</t>
    </r>
  </si>
  <si>
    <r>
      <t>Lord Xiang of Qin comes to King You’s aid. King You perishes along with Lord Huan of Zheng. Western Zhou ends. (</t>
    </r>
    <r>
      <rPr>
        <i/>
        <sz val="12"/>
        <color theme="6"/>
        <rFont val="Times New Roman"/>
        <family val="1"/>
      </rPr>
      <t>Shi</t>
    </r>
    <r>
      <rPr>
        <sz val="12"/>
        <color theme="6"/>
        <rFont val="Times New Roman"/>
        <family val="1"/>
      </rPr>
      <t xml:space="preserve"> </t>
    </r>
    <r>
      <rPr>
        <i/>
        <sz val="12"/>
        <color theme="6"/>
        <rFont val="Times New Roman"/>
        <family val="1"/>
      </rPr>
      <t>ji</t>
    </r>
    <r>
      <rPr>
        <sz val="12"/>
        <color theme="6"/>
        <rFont val="Times New Roman"/>
        <family val="1"/>
      </rPr>
      <t>)</t>
    </r>
  </si>
  <si>
    <t>Lord Zhuang of Wei takes a lady from Qi as wife. (this study)</t>
  </si>
  <si>
    <r>
      <rPr>
        <i/>
        <sz val="12"/>
        <color theme="1"/>
        <rFont val="Times New Roman"/>
        <family val="1"/>
      </rPr>
      <t>Rong</t>
    </r>
    <r>
      <rPr>
        <sz val="12"/>
        <color theme="1"/>
        <rFont val="Times New Roman"/>
        <family val="1"/>
      </rPr>
      <t xml:space="preserve"> </t>
    </r>
    <r>
      <rPr>
        <sz val="12"/>
        <color theme="1"/>
        <rFont val="PMingLiU"/>
        <family val="1"/>
      </rPr>
      <t>戎</t>
    </r>
    <r>
      <rPr>
        <sz val="12"/>
        <color theme="1"/>
        <rFont val="Times New Roman"/>
        <family val="1"/>
      </rPr>
      <t xml:space="preserve"> captures Lord Xiang of Qin’s elder brother at Quanqiu </t>
    </r>
    <r>
      <rPr>
        <sz val="12"/>
        <color theme="1"/>
        <rFont val="PMingLiU"/>
        <family val="1"/>
      </rPr>
      <t>犬丘</t>
    </r>
    <r>
      <rPr>
        <sz val="12"/>
        <color theme="1"/>
        <rFont val="Times New Roman"/>
        <family val="1"/>
      </rPr>
      <t>. (</t>
    </r>
    <r>
      <rPr>
        <i/>
        <sz val="12"/>
        <color theme="1"/>
        <rFont val="Times New Roman"/>
        <family val="1"/>
      </rPr>
      <t>Bamboo</t>
    </r>
    <r>
      <rPr>
        <sz val="12"/>
        <color theme="1"/>
        <rFont val="Times New Roman"/>
        <family val="1"/>
      </rPr>
      <t xml:space="preserve"> </t>
    </r>
    <r>
      <rPr>
        <i/>
        <sz val="12"/>
        <color theme="1"/>
        <rFont val="Times New Roman"/>
        <family val="1"/>
      </rPr>
      <t>Annals</t>
    </r>
    <r>
      <rPr>
        <sz val="12"/>
        <color theme="1"/>
        <rFont val="Times New Roman"/>
        <family val="1"/>
      </rPr>
      <t>)</t>
    </r>
  </si>
  <si>
    <r>
      <t xml:space="preserve">King Yi boils Lord Ai of Qi </t>
    </r>
    <r>
      <rPr>
        <sz val="12"/>
        <color theme="1"/>
        <rFont val="PMingLiU"/>
        <family val="1"/>
      </rPr>
      <t>齊哀公</t>
    </r>
    <r>
      <rPr>
        <sz val="12"/>
        <color theme="1"/>
        <rFont val="Times New Roman"/>
        <family val="1"/>
      </rPr>
      <t>. (</t>
    </r>
    <r>
      <rPr>
        <i/>
        <sz val="12"/>
        <color theme="1"/>
        <rFont val="Times New Roman"/>
        <family val="1"/>
      </rPr>
      <t>Bamboo</t>
    </r>
    <r>
      <rPr>
        <sz val="12"/>
        <color theme="1"/>
        <rFont val="Times New Roman"/>
        <family val="1"/>
      </rPr>
      <t xml:space="preserve"> </t>
    </r>
    <r>
      <rPr>
        <i/>
        <sz val="12"/>
        <color theme="1"/>
        <rFont val="Times New Roman"/>
        <family val="1"/>
      </rPr>
      <t>Annals</t>
    </r>
    <r>
      <rPr>
        <sz val="12"/>
        <color theme="1"/>
        <rFont val="Times New Roman"/>
        <family val="1"/>
      </rPr>
      <t>)</t>
    </r>
  </si>
  <si>
    <r>
      <t xml:space="preserve">Taigong Wang of Qi </t>
    </r>
    <r>
      <rPr>
        <sz val="12"/>
        <color theme="1"/>
        <rFont val="PMingLiU"/>
        <family val="1"/>
      </rPr>
      <t>齊太公望</t>
    </r>
    <r>
      <rPr>
        <sz val="12"/>
        <color theme="1"/>
        <rFont val="Times New Roman"/>
        <family val="1"/>
      </rPr>
      <t xml:space="preserve"> dies. (</t>
    </r>
    <r>
      <rPr>
        <i/>
        <sz val="12"/>
        <color theme="1"/>
        <rFont val="Times New Roman"/>
        <family val="1"/>
      </rPr>
      <t>Bamboo</t>
    </r>
    <r>
      <rPr>
        <sz val="12"/>
        <color theme="1"/>
        <rFont val="Times New Roman"/>
        <family val="1"/>
      </rPr>
      <t xml:space="preserve"> </t>
    </r>
    <r>
      <rPr>
        <i/>
        <sz val="12"/>
        <color theme="1"/>
        <rFont val="Times New Roman"/>
        <family val="1"/>
      </rPr>
      <t>Annals</t>
    </r>
    <r>
      <rPr>
        <sz val="12"/>
        <color theme="1"/>
        <rFont val="Times New Roman"/>
        <family val="1"/>
      </rPr>
      <t>)</t>
    </r>
  </si>
  <si>
    <r>
      <t>Lord Zhuang of Wei takes a lady from Qi as wife. (</t>
    </r>
    <r>
      <rPr>
        <i/>
        <sz val="12"/>
        <color theme="6"/>
        <rFont val="Times New Roman"/>
        <family val="1"/>
      </rPr>
      <t>Shi</t>
    </r>
    <r>
      <rPr>
        <sz val="12"/>
        <color theme="6"/>
        <rFont val="Times New Roman"/>
        <family val="1"/>
      </rPr>
      <t xml:space="preserve"> </t>
    </r>
    <r>
      <rPr>
        <i/>
        <sz val="12"/>
        <color theme="6"/>
        <rFont val="Times New Roman"/>
        <family val="1"/>
      </rPr>
      <t>ji</t>
    </r>
    <r>
      <rPr>
        <sz val="12"/>
        <color theme="6"/>
        <rFont val="Times New Roman"/>
        <family val="1"/>
      </rPr>
      <t>)</t>
    </r>
  </si>
  <si>
    <r>
      <t xml:space="preserve">Zhou defeats Shen </t>
    </r>
    <r>
      <rPr>
        <i/>
        <sz val="12"/>
        <color theme="1"/>
        <rFont val="Times New Roman"/>
        <family val="1"/>
      </rPr>
      <t>rong</t>
    </r>
    <r>
      <rPr>
        <sz val="12"/>
        <color theme="1"/>
        <rFont val="Times New Roman"/>
        <family val="1"/>
      </rPr>
      <t xml:space="preserve"> </t>
    </r>
    <r>
      <rPr>
        <sz val="12"/>
        <color theme="1"/>
        <rFont val="PMingLiU"/>
        <family val="1"/>
      </rPr>
      <t>申戎</t>
    </r>
    <r>
      <rPr>
        <sz val="12"/>
        <color theme="1"/>
        <rFont val="Times New Roman"/>
        <family val="1"/>
      </rPr>
      <t>. (</t>
    </r>
    <r>
      <rPr>
        <i/>
        <sz val="12"/>
        <color theme="1"/>
        <rFont val="Times New Roman"/>
        <family val="1"/>
      </rPr>
      <t>Bamboo</t>
    </r>
    <r>
      <rPr>
        <sz val="12"/>
        <color theme="1"/>
        <rFont val="Times New Roman"/>
        <family val="1"/>
      </rPr>
      <t xml:space="preserve"> </t>
    </r>
    <r>
      <rPr>
        <i/>
        <sz val="12"/>
        <color theme="1"/>
        <rFont val="Times New Roman"/>
        <family val="1"/>
      </rPr>
      <t>Annals</t>
    </r>
    <r>
      <rPr>
        <sz val="12"/>
        <color theme="1"/>
        <rFont val="Times New Roman"/>
        <family val="1"/>
      </rPr>
      <t xml:space="preserve">) Zhou is defeated at Battle of Qianmu </t>
    </r>
    <r>
      <rPr>
        <sz val="12"/>
        <color theme="1"/>
        <rFont val="PMingLiU"/>
        <family val="1"/>
      </rPr>
      <t>千畝之戰</t>
    </r>
    <r>
      <rPr>
        <sz val="12"/>
        <color theme="1"/>
        <rFont val="Times New Roman"/>
        <family val="1"/>
      </rPr>
      <t>. (</t>
    </r>
    <r>
      <rPr>
        <i/>
        <sz val="12"/>
        <color theme="1"/>
        <rFont val="Times New Roman"/>
        <family val="1"/>
      </rPr>
      <t>Xinian</t>
    </r>
    <r>
      <rPr>
        <sz val="12"/>
        <color theme="1"/>
        <rFont val="Times New Roman"/>
        <family val="1"/>
      </rPr>
      <t xml:space="preserve"> &amp; </t>
    </r>
    <r>
      <rPr>
        <i/>
        <sz val="12"/>
        <color theme="1"/>
        <rFont val="Times New Roman"/>
        <family val="1"/>
      </rPr>
      <t>Guo</t>
    </r>
    <r>
      <rPr>
        <sz val="12"/>
        <color theme="1"/>
        <rFont val="Times New Roman"/>
        <family val="1"/>
      </rPr>
      <t xml:space="preserve"> </t>
    </r>
    <r>
      <rPr>
        <i/>
        <sz val="12"/>
        <color theme="1"/>
        <rFont val="Times New Roman"/>
        <family val="1"/>
      </rPr>
      <t>yu</t>
    </r>
    <r>
      <rPr>
        <sz val="12"/>
        <color theme="1"/>
        <rFont val="Times New Roman"/>
        <family val="1"/>
      </rPr>
      <t xml:space="preserve">) Birth of Marquis Wen of Jin’s younger brother Chengshi </t>
    </r>
    <r>
      <rPr>
        <sz val="12"/>
        <color theme="1"/>
        <rFont val="PMingLiU"/>
        <family val="1"/>
      </rPr>
      <t>成師</t>
    </r>
    <r>
      <rPr>
        <sz val="12"/>
        <color theme="1"/>
        <rFont val="Times New Roman"/>
        <family val="1"/>
      </rPr>
      <t>. (</t>
    </r>
    <r>
      <rPr>
        <i/>
        <sz val="12"/>
        <color theme="1"/>
        <rFont val="Times New Roman"/>
        <family val="1"/>
      </rPr>
      <t>Zuo</t>
    </r>
    <r>
      <rPr>
        <sz val="12"/>
        <color theme="1"/>
        <rFont val="Times New Roman"/>
        <family val="1"/>
      </rPr>
      <t xml:space="preserve"> </t>
    </r>
    <r>
      <rPr>
        <i/>
        <sz val="12"/>
        <color theme="1"/>
        <rFont val="Times New Roman"/>
        <family val="1"/>
      </rPr>
      <t>zhuan</t>
    </r>
    <r>
      <rPr>
        <sz val="12"/>
        <color theme="1"/>
        <rFont val="Times New Roman"/>
        <family val="1"/>
      </rPr>
      <t xml:space="preserve"> &amp; this study)</t>
    </r>
  </si>
  <si>
    <r>
      <t xml:space="preserve">Jin participates in Battle of Qianmu </t>
    </r>
    <r>
      <rPr>
        <sz val="12"/>
        <color theme="6"/>
        <rFont val="PMingLiU"/>
        <family val="1"/>
      </rPr>
      <t>千畝之戰</t>
    </r>
    <r>
      <rPr>
        <sz val="12"/>
        <color theme="6"/>
        <rFont val="Times New Roman"/>
        <family val="1"/>
      </rPr>
      <t xml:space="preserve">. Birth of Marquis Wen of Jin’s younger brother Chengshi </t>
    </r>
    <r>
      <rPr>
        <sz val="12"/>
        <color theme="6"/>
        <rFont val="PMingLiU"/>
        <family val="1"/>
      </rPr>
      <t>成師</t>
    </r>
    <r>
      <rPr>
        <sz val="12"/>
        <color theme="6"/>
        <rFont val="Times New Roman"/>
        <family val="1"/>
      </rPr>
      <t>. (</t>
    </r>
    <r>
      <rPr>
        <i/>
        <sz val="12"/>
        <color theme="6"/>
        <rFont val="Times New Roman"/>
        <family val="1"/>
      </rPr>
      <t>Shi</t>
    </r>
    <r>
      <rPr>
        <sz val="12"/>
        <color theme="6"/>
        <rFont val="Times New Roman"/>
        <family val="1"/>
      </rPr>
      <t xml:space="preserve"> </t>
    </r>
    <r>
      <rPr>
        <i/>
        <sz val="12"/>
        <color theme="6"/>
        <rFont val="Times New Roman"/>
        <family val="1"/>
      </rPr>
      <t>ji</t>
    </r>
    <r>
      <rPr>
        <sz val="12"/>
        <color theme="6"/>
        <rFont val="Times New Roman"/>
        <family val="1"/>
      </rPr>
      <t>)</t>
    </r>
  </si>
  <si>
    <r>
      <t xml:space="preserve">Gonghe regency begins. </t>
    </r>
    <r>
      <rPr>
        <i/>
        <sz val="12"/>
        <color theme="6"/>
        <rFont val="Times New Roman"/>
        <family val="1"/>
      </rPr>
      <t>Shi’er</t>
    </r>
    <r>
      <rPr>
        <sz val="12"/>
        <color theme="6"/>
        <rFont val="Times New Roman"/>
        <family val="1"/>
      </rPr>
      <t xml:space="preserve"> </t>
    </r>
    <r>
      <rPr>
        <i/>
        <sz val="12"/>
        <color theme="6"/>
        <rFont val="Times New Roman"/>
        <family val="1"/>
      </rPr>
      <t>zhuhou</t>
    </r>
    <r>
      <rPr>
        <sz val="12"/>
        <color theme="6"/>
        <rFont val="Times New Roman"/>
        <family val="1"/>
      </rPr>
      <t xml:space="preserve"> </t>
    </r>
    <r>
      <rPr>
        <i/>
        <sz val="12"/>
        <color theme="6"/>
        <rFont val="Times New Roman"/>
        <family val="1"/>
      </rPr>
      <t>nianbiao</t>
    </r>
    <r>
      <rPr>
        <sz val="12"/>
        <color theme="6"/>
        <rFont val="Times New Roman"/>
        <family val="1"/>
      </rPr>
      <t xml:space="preserve"> begins. (</t>
    </r>
    <r>
      <rPr>
        <i/>
        <sz val="12"/>
        <color theme="6"/>
        <rFont val="Times New Roman"/>
        <family val="1"/>
      </rPr>
      <t>Shi</t>
    </r>
    <r>
      <rPr>
        <sz val="12"/>
        <color theme="6"/>
        <rFont val="Times New Roman"/>
        <family val="1"/>
      </rPr>
      <t xml:space="preserve"> </t>
    </r>
    <r>
      <rPr>
        <i/>
        <sz val="12"/>
        <color theme="6"/>
        <rFont val="Times New Roman"/>
        <family val="1"/>
      </rPr>
      <t>ji</t>
    </r>
    <r>
      <rPr>
        <sz val="12"/>
        <color theme="6"/>
        <rFont val="Times New Roman"/>
        <family val="1"/>
      </rPr>
      <t>)</t>
    </r>
  </si>
  <si>
    <t>Summary of Contents</t>
  </si>
  <si>
    <t>Tables S1–S12</t>
  </si>
  <si>
    <r>
      <t>Dates between Jan. 1, 8</t>
    </r>
    <r>
      <rPr>
        <sz val="12"/>
        <color theme="1"/>
        <rFont val="Times New Roman"/>
        <family val="1"/>
      </rPr>
      <t xml:space="preserve"> and Oct. 4, 1582 </t>
    </r>
    <r>
      <rPr>
        <sz val="10"/>
        <color theme="1"/>
        <rFont val="Times New Roman"/>
        <family val="1"/>
      </rPr>
      <t>C</t>
    </r>
    <r>
      <rPr>
        <sz val="12"/>
        <color theme="1"/>
        <rFont val="Times New Roman"/>
        <family val="1"/>
      </rPr>
      <t>.</t>
    </r>
    <r>
      <rPr>
        <sz val="10"/>
        <color theme="1"/>
        <rFont val="Times New Roman"/>
        <family val="1"/>
      </rPr>
      <t>E</t>
    </r>
    <r>
      <rPr>
        <sz val="12"/>
        <color theme="1"/>
        <rFont val="Times New Roman"/>
        <family val="1"/>
      </rPr>
      <t>. (inclusive) are expressed in the Julian calendar.</t>
    </r>
  </si>
  <si>
    <t>This document contains the following, each in a separately labelled tab:</t>
  </si>
  <si>
    <t>Table S1</t>
  </si>
  <si>
    <r>
      <t xml:space="preserve">The </t>
    </r>
    <r>
      <rPr>
        <i/>
        <sz val="12"/>
        <color theme="1"/>
        <rFont val="Times New Roman"/>
        <family val="1"/>
      </rPr>
      <t>yuejian</t>
    </r>
    <r>
      <rPr>
        <sz val="12"/>
        <color theme="1"/>
        <rFont val="Times New Roman"/>
        <family val="1"/>
      </rPr>
      <t xml:space="preserve"> </t>
    </r>
    <r>
      <rPr>
        <sz val="12"/>
        <color theme="1"/>
        <rFont val="PMingLiU"/>
        <family val="1"/>
      </rPr>
      <t>月建</t>
    </r>
    <r>
      <rPr>
        <sz val="12"/>
        <color theme="1"/>
        <rFont val="Times New Roman"/>
        <family val="1"/>
      </rPr>
      <t xml:space="preserve"> of each month is determined by the </t>
    </r>
    <r>
      <rPr>
        <i/>
        <sz val="12"/>
        <color theme="1"/>
        <rFont val="Times New Roman"/>
        <family val="1"/>
      </rPr>
      <t>zhongqi</t>
    </r>
    <r>
      <rPr>
        <sz val="12"/>
        <color theme="1"/>
        <rFont val="Times New Roman"/>
        <family val="1"/>
      </rPr>
      <t xml:space="preserve"> </t>
    </r>
    <r>
      <rPr>
        <sz val="12"/>
        <color theme="1"/>
        <rFont val="PMingLiU"/>
        <family val="1"/>
      </rPr>
      <t>中氣</t>
    </r>
    <r>
      <rPr>
        <sz val="12"/>
        <color theme="1"/>
        <rFont val="Times New Roman"/>
        <family val="1"/>
      </rPr>
      <t xml:space="preserve"> solar term it contains.</t>
    </r>
  </si>
  <si>
    <r>
      <t xml:space="preserve">Correspondence between </t>
    </r>
    <r>
      <rPr>
        <i/>
        <sz val="12"/>
        <color theme="1"/>
        <rFont val="Times New Roman"/>
        <family val="1"/>
      </rPr>
      <t>yuejian</t>
    </r>
    <r>
      <rPr>
        <sz val="12"/>
        <color theme="1"/>
        <rFont val="Times New Roman"/>
        <family val="1"/>
      </rPr>
      <t xml:space="preserve"> and </t>
    </r>
    <r>
      <rPr>
        <i/>
        <sz val="12"/>
        <color theme="1"/>
        <rFont val="Times New Roman"/>
        <family val="1"/>
      </rPr>
      <t>zhongqi</t>
    </r>
    <r>
      <rPr>
        <sz val="12"/>
        <color theme="1"/>
        <rFont val="Times New Roman"/>
        <family val="1"/>
      </rPr>
      <t>:</t>
    </r>
  </si>
  <si>
    <r>
      <rPr>
        <i/>
        <sz val="12"/>
        <color theme="1"/>
        <rFont val="Times New Roman"/>
        <family val="1"/>
      </rPr>
      <t>Chou</t>
    </r>
    <r>
      <rPr>
        <sz val="12"/>
        <color theme="1"/>
        <rFont val="Times New Roman"/>
        <family val="1"/>
      </rPr>
      <t xml:space="preserve"> </t>
    </r>
    <r>
      <rPr>
        <sz val="12"/>
        <color theme="1"/>
        <rFont val="PMingLiU"/>
        <family val="1"/>
      </rPr>
      <t>丑</t>
    </r>
  </si>
  <si>
    <r>
      <rPr>
        <i/>
        <sz val="12"/>
        <color theme="1"/>
        <rFont val="Times New Roman"/>
        <family val="1"/>
      </rPr>
      <t>Yin</t>
    </r>
    <r>
      <rPr>
        <sz val="12"/>
        <color theme="1"/>
        <rFont val="Times New Roman"/>
        <family val="1"/>
      </rPr>
      <t xml:space="preserve"> </t>
    </r>
    <r>
      <rPr>
        <sz val="12"/>
        <color theme="1"/>
        <rFont val="PMingLiU"/>
        <family val="1"/>
      </rPr>
      <t>寅</t>
    </r>
  </si>
  <si>
    <r>
      <rPr>
        <i/>
        <sz val="12"/>
        <color theme="1"/>
        <rFont val="Times New Roman"/>
        <family val="1"/>
      </rPr>
      <t>Mao</t>
    </r>
    <r>
      <rPr>
        <sz val="12"/>
        <color theme="1"/>
        <rFont val="Times New Roman"/>
        <family val="1"/>
      </rPr>
      <t xml:space="preserve"> </t>
    </r>
    <r>
      <rPr>
        <sz val="12"/>
        <color theme="1"/>
        <rFont val="PMingLiU"/>
        <family val="1"/>
      </rPr>
      <t>卯</t>
    </r>
  </si>
  <si>
    <r>
      <rPr>
        <i/>
        <sz val="12"/>
        <color theme="1"/>
        <rFont val="Times New Roman"/>
        <family val="1"/>
      </rPr>
      <t>Chen</t>
    </r>
    <r>
      <rPr>
        <sz val="12"/>
        <color theme="1"/>
        <rFont val="Times New Roman"/>
        <family val="1"/>
      </rPr>
      <t xml:space="preserve"> </t>
    </r>
    <r>
      <rPr>
        <sz val="12"/>
        <color theme="1"/>
        <rFont val="PMingLiU"/>
        <family val="1"/>
      </rPr>
      <t>辰</t>
    </r>
  </si>
  <si>
    <r>
      <rPr>
        <i/>
        <sz val="12"/>
        <color theme="1"/>
        <rFont val="Times New Roman"/>
        <family val="1"/>
      </rPr>
      <t>Si</t>
    </r>
    <r>
      <rPr>
        <sz val="12"/>
        <color theme="1"/>
        <rFont val="Times New Roman"/>
        <family val="1"/>
      </rPr>
      <t xml:space="preserve"> </t>
    </r>
    <r>
      <rPr>
        <sz val="12"/>
        <color theme="1"/>
        <rFont val="PMingLiU"/>
        <family val="1"/>
      </rPr>
      <t>巳</t>
    </r>
  </si>
  <si>
    <r>
      <rPr>
        <i/>
        <sz val="12"/>
        <color theme="1"/>
        <rFont val="Times New Roman"/>
        <family val="1"/>
      </rPr>
      <t>Wu</t>
    </r>
    <r>
      <rPr>
        <sz val="12"/>
        <color theme="1"/>
        <rFont val="Times New Roman"/>
        <family val="1"/>
      </rPr>
      <t xml:space="preserve"> </t>
    </r>
    <r>
      <rPr>
        <sz val="12"/>
        <color theme="1"/>
        <rFont val="PMingLiU"/>
        <family val="1"/>
      </rPr>
      <t>午</t>
    </r>
  </si>
  <si>
    <r>
      <rPr>
        <i/>
        <sz val="12"/>
        <color theme="1"/>
        <rFont val="Times New Roman"/>
        <family val="1"/>
      </rPr>
      <t>Wei</t>
    </r>
    <r>
      <rPr>
        <sz val="12"/>
        <color theme="1"/>
        <rFont val="Times New Roman"/>
        <family val="1"/>
      </rPr>
      <t xml:space="preserve"> </t>
    </r>
    <r>
      <rPr>
        <sz val="12"/>
        <color theme="1"/>
        <rFont val="PMingLiU"/>
        <family val="1"/>
      </rPr>
      <t>未</t>
    </r>
  </si>
  <si>
    <r>
      <rPr>
        <i/>
        <sz val="12"/>
        <color theme="1"/>
        <rFont val="Times New Roman"/>
        <family val="1"/>
      </rPr>
      <t>Shen</t>
    </r>
    <r>
      <rPr>
        <sz val="12"/>
        <color theme="1"/>
        <rFont val="Times New Roman"/>
        <family val="1"/>
      </rPr>
      <t xml:space="preserve"> </t>
    </r>
    <r>
      <rPr>
        <sz val="12"/>
        <color theme="1"/>
        <rFont val="PMingLiU"/>
        <family val="1"/>
      </rPr>
      <t>申</t>
    </r>
  </si>
  <si>
    <r>
      <rPr>
        <i/>
        <sz val="12"/>
        <color theme="1"/>
        <rFont val="Times New Roman"/>
        <family val="1"/>
      </rPr>
      <t>You</t>
    </r>
    <r>
      <rPr>
        <sz val="12"/>
        <color theme="1"/>
        <rFont val="Times New Roman"/>
        <family val="1"/>
      </rPr>
      <t xml:space="preserve"> </t>
    </r>
    <r>
      <rPr>
        <sz val="12"/>
        <color theme="1"/>
        <rFont val="PMingLiU"/>
        <family val="1"/>
      </rPr>
      <t>酉</t>
    </r>
  </si>
  <si>
    <r>
      <rPr>
        <i/>
        <sz val="12"/>
        <color theme="1"/>
        <rFont val="Times New Roman"/>
        <family val="1"/>
      </rPr>
      <t>Xu</t>
    </r>
    <r>
      <rPr>
        <sz val="12"/>
        <color theme="1"/>
        <rFont val="Times New Roman"/>
        <family val="1"/>
      </rPr>
      <t xml:space="preserve"> </t>
    </r>
    <r>
      <rPr>
        <sz val="12"/>
        <color theme="1"/>
        <rFont val="PMingLiU"/>
        <family val="1"/>
      </rPr>
      <t>戌</t>
    </r>
  </si>
  <si>
    <r>
      <rPr>
        <i/>
        <sz val="12"/>
        <color theme="1"/>
        <rFont val="Times New Roman"/>
        <family val="1"/>
      </rPr>
      <t>Hai</t>
    </r>
    <r>
      <rPr>
        <sz val="12"/>
        <color theme="1"/>
        <rFont val="Times New Roman"/>
        <family val="1"/>
      </rPr>
      <t xml:space="preserve"> </t>
    </r>
    <r>
      <rPr>
        <sz val="12"/>
        <color theme="1"/>
        <rFont val="PMingLiU"/>
        <family val="1"/>
      </rPr>
      <t>亥</t>
    </r>
  </si>
  <si>
    <r>
      <rPr>
        <i/>
        <sz val="12"/>
        <color theme="1"/>
        <rFont val="Times New Roman"/>
        <family val="1"/>
      </rPr>
      <t xml:space="preserve">Dahan </t>
    </r>
    <r>
      <rPr>
        <sz val="12"/>
        <color theme="1"/>
        <rFont val="PMingLiU"/>
        <family val="1"/>
      </rPr>
      <t>大寒</t>
    </r>
  </si>
  <si>
    <r>
      <rPr>
        <i/>
        <sz val="12"/>
        <color theme="1"/>
        <rFont val="Times New Roman"/>
        <family val="1"/>
      </rPr>
      <t xml:space="preserve">Yushui </t>
    </r>
    <r>
      <rPr>
        <sz val="12"/>
        <color theme="1"/>
        <rFont val="PMingLiU"/>
        <family val="1"/>
      </rPr>
      <t>雨水</t>
    </r>
  </si>
  <si>
    <r>
      <rPr>
        <i/>
        <sz val="12"/>
        <color theme="1"/>
        <rFont val="Times New Roman"/>
        <family val="1"/>
      </rPr>
      <t>Xiaoman</t>
    </r>
    <r>
      <rPr>
        <sz val="12"/>
        <color theme="1"/>
        <rFont val="Times New Roman"/>
        <family val="1"/>
      </rPr>
      <t xml:space="preserve"> </t>
    </r>
    <r>
      <rPr>
        <sz val="12"/>
        <color theme="1"/>
        <rFont val="PMingLiU"/>
        <family val="1"/>
      </rPr>
      <t>小滿</t>
    </r>
  </si>
  <si>
    <r>
      <rPr>
        <i/>
        <sz val="12"/>
        <color theme="1"/>
        <rFont val="Times New Roman"/>
        <family val="1"/>
      </rPr>
      <t>Dashu</t>
    </r>
    <r>
      <rPr>
        <sz val="12"/>
        <color theme="1"/>
        <rFont val="Times New Roman"/>
        <family val="1"/>
      </rPr>
      <t xml:space="preserve"> </t>
    </r>
    <r>
      <rPr>
        <sz val="12"/>
        <color theme="1"/>
        <rFont val="PMingLiU"/>
        <family val="1"/>
      </rPr>
      <t>大暑</t>
    </r>
  </si>
  <si>
    <r>
      <rPr>
        <i/>
        <sz val="12"/>
        <color theme="1"/>
        <rFont val="Times New Roman"/>
        <family val="1"/>
      </rPr>
      <t>Chushu</t>
    </r>
    <r>
      <rPr>
        <sz val="12"/>
        <color theme="1"/>
        <rFont val="Times New Roman"/>
        <family val="1"/>
      </rPr>
      <t xml:space="preserve"> </t>
    </r>
    <r>
      <rPr>
        <sz val="12"/>
        <color theme="1"/>
        <rFont val="PMingLiU"/>
        <family val="1"/>
      </rPr>
      <t>處暑</t>
    </r>
  </si>
  <si>
    <r>
      <rPr>
        <i/>
        <sz val="12"/>
        <color theme="1"/>
        <rFont val="Times New Roman"/>
        <family val="1"/>
      </rPr>
      <t>Shuangjiang</t>
    </r>
    <r>
      <rPr>
        <sz val="12"/>
        <color theme="1"/>
        <rFont val="Times New Roman"/>
        <family val="1"/>
      </rPr>
      <t xml:space="preserve"> </t>
    </r>
    <r>
      <rPr>
        <sz val="12"/>
        <color theme="1"/>
        <rFont val="PMingLiU"/>
        <family val="1"/>
      </rPr>
      <t>霜降</t>
    </r>
  </si>
  <si>
    <r>
      <rPr>
        <i/>
        <sz val="12"/>
        <color theme="1"/>
        <rFont val="Times New Roman"/>
        <family val="1"/>
      </rPr>
      <t>Xiaoxue</t>
    </r>
    <r>
      <rPr>
        <sz val="12"/>
        <color theme="1"/>
        <rFont val="Times New Roman"/>
        <family val="1"/>
      </rPr>
      <t xml:space="preserve"> </t>
    </r>
    <r>
      <rPr>
        <sz val="12"/>
        <color theme="1"/>
        <rFont val="PMingLiU"/>
        <family val="1"/>
      </rPr>
      <t>小雪</t>
    </r>
  </si>
  <si>
    <r>
      <t xml:space="preserve">Occassionally, one month will contain two </t>
    </r>
    <r>
      <rPr>
        <i/>
        <sz val="12"/>
        <color theme="1"/>
        <rFont val="Times New Roman"/>
        <family val="1"/>
      </rPr>
      <t>zhongqi</t>
    </r>
    <r>
      <rPr>
        <sz val="12"/>
        <color theme="1"/>
        <rFont val="Times New Roman"/>
        <family val="1"/>
      </rPr>
      <t xml:space="preserve">, which is assigned two </t>
    </r>
    <r>
      <rPr>
        <i/>
        <sz val="12"/>
        <color theme="1"/>
        <rFont val="Times New Roman"/>
        <family val="1"/>
      </rPr>
      <t>yuejian</t>
    </r>
    <r>
      <rPr>
        <sz val="12"/>
        <color theme="1"/>
        <rFont val="Times New Roman"/>
        <family val="1"/>
      </rPr>
      <t xml:space="preserve"> in the reference calendar.</t>
    </r>
  </si>
  <si>
    <t>Tables S2–S9 and S11 are compatibility analysis results for complete dates in inscriptions and texts.</t>
  </si>
  <si>
    <r>
      <t xml:space="preserve">This tool converts the Julian day number to its corresponding calendar date and </t>
    </r>
    <r>
      <rPr>
        <i/>
        <sz val="12"/>
        <color theme="1"/>
        <rFont val="Times New Roman"/>
        <family val="1"/>
      </rPr>
      <t>ganzhi</t>
    </r>
    <r>
      <rPr>
        <sz val="12"/>
        <color theme="1"/>
        <rFont val="Times New Roman"/>
        <family val="1"/>
      </rPr>
      <t>.</t>
    </r>
  </si>
  <si>
    <r>
      <t xml:space="preserve">Each row represents a hypothetical reign whose </t>
    </r>
    <r>
      <rPr>
        <i/>
        <sz val="12"/>
        <color theme="1"/>
        <rFont val="Times New Roman"/>
        <family val="1"/>
      </rPr>
      <t>yuan</t>
    </r>
    <r>
      <rPr>
        <sz val="12"/>
        <color theme="1"/>
        <rFont val="Times New Roman"/>
        <family val="1"/>
      </rPr>
      <t xml:space="preserve"> is the “solution” given in the leftmost columns (in years </t>
    </r>
    <r>
      <rPr>
        <sz val="10"/>
        <color theme="1"/>
        <rFont val="Times New Roman"/>
        <family val="1"/>
      </rPr>
      <t>B</t>
    </r>
    <r>
      <rPr>
        <sz val="12"/>
        <color theme="1"/>
        <rFont val="Times New Roman"/>
        <family val="1"/>
      </rPr>
      <t>.</t>
    </r>
    <r>
      <rPr>
        <sz val="10"/>
        <color theme="1"/>
        <rFont val="Times New Roman"/>
        <family val="1"/>
      </rPr>
      <t>C</t>
    </r>
    <r>
      <rPr>
        <sz val="12"/>
        <color theme="1"/>
        <rFont val="Times New Roman"/>
        <family val="1"/>
      </rPr>
      <t>.</t>
    </r>
    <r>
      <rPr>
        <sz val="10"/>
        <color theme="1"/>
        <rFont val="Times New Roman"/>
        <family val="1"/>
      </rPr>
      <t>E</t>
    </r>
    <r>
      <rPr>
        <sz val="12"/>
        <color theme="1"/>
        <rFont val="Times New Roman"/>
        <family val="1"/>
      </rPr>
      <t xml:space="preserve">. or calendar year of the reference calendar [Cal. Yr.]). Each column lists the “search results” of the same complete date. Search results are dates in the reference calendar that satisfy the month, </t>
    </r>
    <r>
      <rPr>
        <i/>
        <sz val="12"/>
        <color theme="1"/>
        <rFont val="Times New Roman"/>
        <family val="1"/>
      </rPr>
      <t>ganzhi</t>
    </r>
    <r>
      <rPr>
        <sz val="12"/>
        <color theme="1"/>
        <rFont val="Times New Roman"/>
        <family val="1"/>
      </rPr>
      <t xml:space="preserve">, and lunar phase of the relevant complete date. Importantly, </t>
    </r>
    <r>
      <rPr>
        <b/>
        <sz val="12"/>
        <color theme="1"/>
        <rFont val="Times New Roman"/>
        <family val="1"/>
      </rPr>
      <t>search results in the same row are in the same REIGN, but not necessarily in the same year</t>
    </r>
    <r>
      <rPr>
        <sz val="12"/>
        <color theme="1"/>
        <rFont val="Times New Roman"/>
        <family val="1"/>
      </rPr>
      <t>.</t>
    </r>
  </si>
  <si>
    <t>Each search result includes the calendar year of the reference calendar, and the error for the month (Mo.) and lunar phase (L.P.).</t>
  </si>
  <si>
    <t>If the Mo. error is “+1”, then the search result’s calendar month in the reference calendar is one month after the month specified by the complete date. If the error is “−1”, then the result’s calendar month is one month before the specified month. If the error is “0”, then the result’s calendar month is identical to the specified month.</t>
  </si>
  <si>
    <t>Table S10</t>
  </si>
  <si>
    <t>If the L.P. error is “0”, then the search result’s calculated lunar phase is within the lunar phase range specified by the specialized term of the complete date. If the error is “−1”, then the result’s lunar phase is one day before the first day of the specified range. If the error is “+1”, then the result's lunar phase is one day after the last day of the specified range.</t>
  </si>
  <si>
    <t>Table S1 provides the complete reference calendar. All times are given in Xi’an local time (meridian 108° 56′ 23.3″ E).</t>
  </si>
  <si>
    <t>Calendar days start at midnight.</t>
  </si>
  <si>
    <t>Calendar months begin at midnight on the day of lunar conjunction.</t>
  </si>
  <si>
    <t>Yuejian</t>
  </si>
  <si>
    <t>Zhongqi</t>
  </si>
  <si>
    <t>For Table S2</t>
  </si>
  <si>
    <t>jishengba</t>
  </si>
  <si>
    <t>jiwang</t>
  </si>
  <si>
    <t>jisiba</t>
  </si>
  <si>
    <t>0</t>
  </si>
  <si>
    <t>Start</t>
  </si>
  <si>
    <t>shuo</t>
  </si>
  <si>
    <r>
      <rPr>
        <i/>
        <sz val="12"/>
        <color theme="1"/>
        <rFont val="Times New Roman"/>
        <family val="1"/>
      </rPr>
      <t>shuo</t>
    </r>
    <r>
      <rPr>
        <sz val="12"/>
        <color theme="1"/>
        <rFont val="Times New Roman"/>
        <family val="1"/>
      </rPr>
      <t>+1</t>
    </r>
  </si>
  <si>
    <t>End</t>
  </si>
  <si>
    <t>wang</t>
  </si>
  <si>
    <r>
      <rPr>
        <i/>
        <sz val="12"/>
        <color theme="1"/>
        <rFont val="Times New Roman"/>
        <family val="1"/>
      </rPr>
      <t>wang</t>
    </r>
    <r>
      <rPr>
        <sz val="12"/>
        <color theme="1"/>
        <rFont val="Times New Roman"/>
        <family val="1"/>
      </rPr>
      <t>+1</t>
    </r>
  </si>
  <si>
    <r>
      <rPr>
        <i/>
        <sz val="12"/>
        <color theme="1"/>
        <rFont val="Times New Roman"/>
        <family val="1"/>
      </rPr>
      <t>wang</t>
    </r>
    <r>
      <rPr>
        <sz val="12"/>
        <color theme="1"/>
        <rFont val="Times New Roman"/>
        <family val="1"/>
      </rPr>
      <t>+2</t>
    </r>
  </si>
  <si>
    <r>
      <rPr>
        <i/>
        <u/>
        <sz val="12"/>
        <color theme="1"/>
        <rFont val="Times New Roman"/>
        <family val="1"/>
      </rPr>
      <t>shuo</t>
    </r>
    <r>
      <rPr>
        <sz val="12"/>
        <color theme="1"/>
        <rFont val="Times New Roman"/>
        <family val="1"/>
      </rPr>
      <t>+1</t>
    </r>
  </si>
  <si>
    <t>For Table S3</t>
  </si>
  <si>
    <t>xiaxian</t>
  </si>
  <si>
    <r>
      <rPr>
        <i/>
        <sz val="12"/>
        <color theme="1"/>
        <rFont val="Times New Roman"/>
        <family val="1"/>
      </rPr>
      <t>xiaxian</t>
    </r>
    <r>
      <rPr>
        <sz val="12"/>
        <color theme="1"/>
        <rFont val="Times New Roman"/>
        <family val="1"/>
      </rPr>
      <t>+1</t>
    </r>
  </si>
  <si>
    <t>For Table S4</t>
  </si>
  <si>
    <r>
      <rPr>
        <i/>
        <sz val="12"/>
        <color theme="1"/>
        <rFont val="Times New Roman"/>
        <family val="1"/>
      </rPr>
      <t>shuo</t>
    </r>
    <r>
      <rPr>
        <sz val="12"/>
        <color theme="1"/>
        <rFont val="Times New Roman"/>
        <family val="1"/>
      </rPr>
      <t>+2</t>
    </r>
  </si>
  <si>
    <r>
      <t>shuo</t>
    </r>
    <r>
      <rPr>
        <sz val="12"/>
        <color theme="1"/>
        <rFont val="Times New Roman"/>
        <family val="1"/>
      </rPr>
      <t>+1</t>
    </r>
  </si>
  <si>
    <r>
      <rPr>
        <i/>
        <u/>
        <sz val="12"/>
        <color theme="1"/>
        <rFont val="Times New Roman"/>
        <family val="1"/>
      </rPr>
      <t>shuo</t>
    </r>
    <r>
      <rPr>
        <sz val="12"/>
        <color theme="1"/>
        <rFont val="Times New Roman"/>
        <family val="1"/>
      </rPr>
      <t>−2</t>
    </r>
  </si>
  <si>
    <r>
      <rPr>
        <i/>
        <u/>
        <sz val="12"/>
        <color theme="1"/>
        <rFont val="Times New Roman"/>
        <family val="1"/>
      </rPr>
      <t>shuo</t>
    </r>
    <r>
      <rPr>
        <sz val="12"/>
        <color theme="1"/>
        <rFont val="Times New Roman"/>
        <family val="1"/>
      </rPr>
      <t>−1</t>
    </r>
  </si>
  <si>
    <r>
      <rPr>
        <i/>
        <u/>
        <sz val="12"/>
        <color theme="1"/>
        <rFont val="Times New Roman"/>
        <family val="1"/>
      </rPr>
      <t>shuo</t>
    </r>
    <r>
      <rPr>
        <sz val="12"/>
        <color theme="1"/>
        <rFont val="Times New Roman"/>
        <family val="1"/>
      </rPr>
      <t>+2</t>
    </r>
  </si>
  <si>
    <t>For Table S5</t>
  </si>
  <si>
    <r>
      <t>xiaxian</t>
    </r>
    <r>
      <rPr>
        <sz val="12"/>
        <color theme="1"/>
        <rFont val="Times New Roman"/>
        <family val="1"/>
      </rPr>
      <t>+2</t>
    </r>
  </si>
  <si>
    <r>
      <rPr>
        <i/>
        <sz val="12"/>
        <color theme="1"/>
        <rFont val="Times New Roman"/>
        <family val="1"/>
      </rPr>
      <t>xiaxian</t>
    </r>
    <r>
      <rPr>
        <sz val="12"/>
        <color theme="1"/>
        <rFont val="Times New Roman"/>
        <family val="1"/>
      </rPr>
      <t>+3</t>
    </r>
  </si>
  <si>
    <t>For Tables S6–S9</t>
  </si>
  <si>
    <t>Forbidden</t>
  </si>
  <si>
    <t>For Table S11</t>
  </si>
  <si>
    <t>fei</t>
  </si>
  <si>
    <r>
      <rPr>
        <i/>
        <sz val="12"/>
        <color theme="1"/>
        <rFont val="Times New Roman"/>
        <family val="1"/>
      </rPr>
      <t>shuo</t>
    </r>
    <r>
      <rPr>
        <sz val="12"/>
        <color theme="1"/>
        <rFont val="Times New Roman"/>
        <family val="1"/>
      </rPr>
      <t>+3</t>
    </r>
  </si>
  <si>
    <t>Table S10 lists the visibility metric of the lunar crescent one or two days removed from the new moon.</t>
  </si>
  <si>
    <t>Table S12</t>
  </si>
  <si>
    <r>
      <t xml:space="preserve">The original chronology from </t>
    </r>
    <r>
      <rPr>
        <i/>
        <sz val="12"/>
        <color theme="1"/>
        <rFont val="Times New Roman"/>
        <family val="1"/>
      </rPr>
      <t>Shi</t>
    </r>
    <r>
      <rPr>
        <sz val="12"/>
        <color theme="1"/>
        <rFont val="Times New Roman"/>
        <family val="1"/>
      </rPr>
      <t xml:space="preserve"> </t>
    </r>
    <r>
      <rPr>
        <i/>
        <sz val="12"/>
        <color theme="1"/>
        <rFont val="Times New Roman"/>
        <family val="1"/>
      </rPr>
      <t>ji</t>
    </r>
    <r>
      <rPr>
        <sz val="12"/>
        <color theme="1"/>
        <rFont val="Times New Roman"/>
        <family val="1"/>
      </rPr>
      <t xml:space="preserve"> is provided in gray for comparison.</t>
    </r>
  </si>
  <si>
    <r>
      <t xml:space="preserve">Table S12 lists the revised chronologies of Zhou </t>
    </r>
    <r>
      <rPr>
        <sz val="12"/>
        <color theme="1"/>
        <rFont val="PMingLiU"/>
        <family val="1"/>
      </rPr>
      <t>周</t>
    </r>
    <r>
      <rPr>
        <sz val="12"/>
        <color theme="1"/>
        <rFont val="Times New Roman"/>
        <family val="1"/>
      </rPr>
      <t xml:space="preserve"> (including Xie </t>
    </r>
    <r>
      <rPr>
        <sz val="12"/>
        <color theme="1"/>
        <rFont val="PMingLiU"/>
        <family val="1"/>
      </rPr>
      <t>攜</t>
    </r>
    <r>
      <rPr>
        <sz val="12"/>
        <color theme="1"/>
        <rFont val="Times New Roman"/>
        <family val="1"/>
      </rPr>
      <t xml:space="preserve">), Lu </t>
    </r>
    <r>
      <rPr>
        <sz val="12"/>
        <color theme="1"/>
        <rFont val="PMingLiU"/>
        <family val="1"/>
      </rPr>
      <t>魯</t>
    </r>
    <r>
      <rPr>
        <sz val="12"/>
        <color theme="1"/>
        <rFont val="Times New Roman"/>
        <family val="1"/>
      </rPr>
      <t xml:space="preserve">, Qi </t>
    </r>
    <r>
      <rPr>
        <sz val="12"/>
        <color theme="1"/>
        <rFont val="PMingLiU"/>
        <family val="1"/>
      </rPr>
      <t>齊</t>
    </r>
    <r>
      <rPr>
        <sz val="12"/>
        <color theme="1"/>
        <rFont val="Times New Roman"/>
        <family val="1"/>
      </rPr>
      <t xml:space="preserve">, Wei </t>
    </r>
    <r>
      <rPr>
        <sz val="12"/>
        <color theme="1"/>
        <rFont val="PMingLiU"/>
        <family val="1"/>
      </rPr>
      <t>衛</t>
    </r>
    <r>
      <rPr>
        <sz val="12"/>
        <color theme="1"/>
        <rFont val="Times New Roman"/>
        <family val="1"/>
      </rPr>
      <t xml:space="preserve">, Qin </t>
    </r>
    <r>
      <rPr>
        <sz val="12"/>
        <color theme="1"/>
        <rFont val="PMingLiU"/>
        <family val="1"/>
      </rPr>
      <t>秦</t>
    </r>
    <r>
      <rPr>
        <sz val="12"/>
        <color theme="1"/>
        <rFont val="Times New Roman"/>
        <family val="1"/>
      </rPr>
      <t xml:space="preserve">, Jin </t>
    </r>
    <r>
      <rPr>
        <sz val="12"/>
        <color theme="1"/>
        <rFont val="PMingLiU"/>
        <family val="1"/>
      </rPr>
      <t>晉</t>
    </r>
    <r>
      <rPr>
        <sz val="12"/>
        <color theme="1"/>
        <rFont val="Times New Roman"/>
        <family val="1"/>
      </rPr>
      <t xml:space="preserve">, and Zheng </t>
    </r>
    <r>
      <rPr>
        <sz val="12"/>
        <color theme="1"/>
        <rFont val="PMingLiU"/>
        <family val="1"/>
      </rPr>
      <t>鄭</t>
    </r>
    <r>
      <rPr>
        <sz val="12"/>
        <color theme="1"/>
        <rFont val="Times New Roman"/>
        <family val="1"/>
      </rPr>
      <t>.</t>
    </r>
  </si>
  <si>
    <t>Supplementary Text</t>
  </si>
  <si>
    <r>
      <t xml:space="preserve">If multiple dates have search results in the same row, then they can fit into the same hypothetical reign, and the </t>
    </r>
    <r>
      <rPr>
        <i/>
        <sz val="12"/>
        <color theme="1"/>
        <rFont val="Times New Roman"/>
        <family val="1"/>
      </rPr>
      <t>yuan</t>
    </r>
    <r>
      <rPr>
        <sz val="12"/>
        <color theme="1"/>
        <rFont val="Times New Roman"/>
        <family val="1"/>
      </rPr>
      <t xml:space="preserve"> of this hypothetical reign is the solution given for that row.</t>
    </r>
  </si>
  <si>
    <t>Footnote</t>
  </si>
  <si>
    <t>Interpretations of the specialized terms</t>
  </si>
  <si>
    <r>
      <t xml:space="preserve">1. P. Kenneth Seidelmann, ed., </t>
    </r>
    <r>
      <rPr>
        <i/>
        <sz val="12"/>
        <color theme="1"/>
        <rFont val="Times New Roman"/>
        <family val="1"/>
      </rPr>
      <t>Explanatory</t>
    </r>
    <r>
      <rPr>
        <sz val="12"/>
        <color theme="1"/>
        <rFont val="Times New Roman"/>
        <family val="1"/>
      </rPr>
      <t xml:space="preserve"> </t>
    </r>
    <r>
      <rPr>
        <i/>
        <sz val="12"/>
        <color theme="1"/>
        <rFont val="Times New Roman"/>
        <family val="1"/>
      </rPr>
      <t>Supplement</t>
    </r>
    <r>
      <rPr>
        <sz val="12"/>
        <color theme="1"/>
        <rFont val="Times New Roman"/>
        <family val="1"/>
      </rPr>
      <t xml:space="preserve"> </t>
    </r>
    <r>
      <rPr>
        <i/>
        <sz val="12"/>
        <color theme="1"/>
        <rFont val="Times New Roman"/>
        <family val="1"/>
      </rPr>
      <t>to</t>
    </r>
    <r>
      <rPr>
        <sz val="12"/>
        <color theme="1"/>
        <rFont val="Times New Roman"/>
        <family val="1"/>
      </rPr>
      <t xml:space="preserve"> </t>
    </r>
    <r>
      <rPr>
        <i/>
        <sz val="12"/>
        <color theme="1"/>
        <rFont val="Times New Roman"/>
        <family val="1"/>
      </rPr>
      <t>the</t>
    </r>
    <r>
      <rPr>
        <sz val="12"/>
        <color theme="1"/>
        <rFont val="Times New Roman"/>
        <family val="1"/>
      </rPr>
      <t xml:space="preserve"> </t>
    </r>
    <r>
      <rPr>
        <i/>
        <sz val="12"/>
        <color theme="1"/>
        <rFont val="Times New Roman"/>
        <family val="1"/>
      </rPr>
      <t>Astronomical</t>
    </r>
    <r>
      <rPr>
        <sz val="12"/>
        <color theme="1"/>
        <rFont val="Times New Roman"/>
        <family val="1"/>
      </rPr>
      <t xml:space="preserve"> </t>
    </r>
    <r>
      <rPr>
        <i/>
        <sz val="12"/>
        <color theme="1"/>
        <rFont val="Times New Roman"/>
        <family val="1"/>
      </rPr>
      <t>Almanac</t>
    </r>
    <r>
      <rPr>
        <sz val="12"/>
        <color theme="1"/>
        <rFont val="Times New Roman"/>
        <family val="1"/>
      </rPr>
      <t xml:space="preserve"> (Mill Valley, CA: University Science Books, 1992), 594–600.</t>
    </r>
  </si>
  <si>
    <r>
      <t xml:space="preserve">Note that this is different from the modern Chinese calendar, which defines the month of </t>
    </r>
    <r>
      <rPr>
        <i/>
        <sz val="12"/>
        <color theme="1"/>
        <rFont val="Times New Roman"/>
        <family val="1"/>
      </rPr>
      <t>zi</t>
    </r>
    <r>
      <rPr>
        <sz val="12"/>
        <color theme="1"/>
        <rFont val="Times New Roman"/>
        <family val="1"/>
      </rPr>
      <t xml:space="preserve"> as the 11th month.</t>
    </r>
  </si>
  <si>
    <r>
      <t xml:space="preserve">Li </t>
    </r>
    <r>
      <rPr>
        <sz val="12"/>
        <color theme="6"/>
        <rFont val="PMingLiU"/>
        <family val="1"/>
      </rPr>
      <t>厲王</t>
    </r>
  </si>
  <si>
    <r>
      <t>Shi</t>
    </r>
    <r>
      <rPr>
        <sz val="12"/>
        <color theme="6"/>
        <rFont val="Times New Roman"/>
        <family val="1"/>
      </rPr>
      <t xml:space="preserve"> </t>
    </r>
    <r>
      <rPr>
        <i/>
        <sz val="12"/>
        <color theme="6"/>
        <rFont val="Times New Roman"/>
        <family val="1"/>
      </rPr>
      <t>ji</t>
    </r>
  </si>
  <si>
    <t>The moon is assumed to be invisible on the day of conjunction.</t>
  </si>
  <si>
    <t>For each new moon of the reference calendar, the visibility of the waning crescent was calculated for observations done one (−1) or two (−2) days before the new moon, whereas the visibility of the waxing crescent was calculated for observations done one (+1) or two (+2) days after the new moon.</t>
  </si>
  <si>
    <t>A value greater or equal to 5.65 means the crescent is visible without visual aid, whereas a value less than 2 indicates the crescent is invisible to the naked eye. If the visibility metric falls between 2 and 5.65, then the visibility of the lunar crescent is uncertain.</t>
  </si>
  <si>
    <r>
      <rPr>
        <i/>
        <sz val="12"/>
        <color theme="1"/>
        <rFont val="Times New Roman"/>
        <family val="1"/>
      </rPr>
      <t xml:space="preserve">Zi </t>
    </r>
    <r>
      <rPr>
        <sz val="12"/>
        <color theme="1"/>
        <rFont val="PMingLiU"/>
        <family val="1"/>
      </rPr>
      <t>子</t>
    </r>
  </si>
  <si>
    <r>
      <t xml:space="preserve">Lì </t>
    </r>
    <r>
      <rPr>
        <sz val="12"/>
        <color theme="6"/>
        <rFont val="PMingLiU"/>
        <family val="1"/>
      </rPr>
      <t>厲公</t>
    </r>
  </si>
  <si>
    <r>
      <rPr>
        <sz val="12"/>
        <color theme="6"/>
        <rFont val="Times New Roman"/>
        <family val="1"/>
      </rPr>
      <t xml:space="preserve">Lì </t>
    </r>
    <r>
      <rPr>
        <sz val="12"/>
        <color theme="6"/>
        <rFont val="PMingLiU"/>
        <family val="1"/>
      </rPr>
      <t>厲公</t>
    </r>
  </si>
  <si>
    <t>Lì 厲公</t>
  </si>
  <si>
    <r>
      <t xml:space="preserve">Lì </t>
    </r>
    <r>
      <rPr>
        <sz val="12"/>
        <color theme="1"/>
        <rFont val="PMingLiU"/>
        <family val="1"/>
      </rPr>
      <t>厲公</t>
    </r>
  </si>
  <si>
    <r>
      <rPr>
        <sz val="12"/>
        <color theme="1"/>
        <rFont val="Times New Roman"/>
        <family val="1"/>
      </rPr>
      <t xml:space="preserve">Lì </t>
    </r>
    <r>
      <rPr>
        <sz val="12"/>
        <color theme="1"/>
        <rFont val="PMingLiU"/>
        <family val="1"/>
      </rPr>
      <t>厲公</t>
    </r>
  </si>
  <si>
    <r>
      <t>Lunar phases are given as days removed from the new moon (</t>
    </r>
    <r>
      <rPr>
        <i/>
        <sz val="12"/>
        <color theme="1"/>
        <rFont val="Times New Roman"/>
        <family val="1"/>
      </rPr>
      <t>shuo</t>
    </r>
    <r>
      <rPr>
        <sz val="12"/>
        <color theme="1"/>
        <rFont val="PMingLiU"/>
        <family val="1"/>
      </rPr>
      <t>朔</t>
    </r>
    <r>
      <rPr>
        <sz val="12"/>
        <color theme="1"/>
        <rFont val="Times New Roman"/>
        <family val="1"/>
      </rPr>
      <t>), full moon (</t>
    </r>
    <r>
      <rPr>
        <i/>
        <sz val="12"/>
        <color theme="1"/>
        <rFont val="Times New Roman"/>
        <family val="1"/>
      </rPr>
      <t>wang</t>
    </r>
    <r>
      <rPr>
        <sz val="12"/>
        <color theme="1"/>
        <rFont val="PMingLiU"/>
        <family val="1"/>
      </rPr>
      <t>望</t>
    </r>
    <r>
      <rPr>
        <sz val="12"/>
        <color theme="1"/>
        <rFont val="Times New Roman"/>
        <family val="1"/>
      </rPr>
      <t>), or last quarter (</t>
    </r>
    <r>
      <rPr>
        <i/>
        <sz val="12"/>
        <color theme="1"/>
        <rFont val="Times New Roman"/>
        <family val="1"/>
      </rPr>
      <t>xiaxian</t>
    </r>
    <r>
      <rPr>
        <sz val="12"/>
        <color theme="1"/>
        <rFont val="Times New Roman"/>
        <family val="1"/>
      </rPr>
      <t xml:space="preserve"> </t>
    </r>
    <r>
      <rPr>
        <sz val="12"/>
        <color theme="1"/>
        <rFont val="PMingLiU"/>
        <family val="1"/>
      </rPr>
      <t>下弦</t>
    </r>
    <r>
      <rPr>
        <sz val="12"/>
        <color theme="1"/>
        <rFont val="Times New Roman"/>
        <family val="1"/>
      </rPr>
      <t xml:space="preserve">). In all cases below, the Western Zhou calendar month is assumed to start one or two days after </t>
    </r>
    <r>
      <rPr>
        <i/>
        <sz val="12"/>
        <color theme="1"/>
        <rFont val="Times New Roman"/>
        <family val="1"/>
      </rPr>
      <t>shuo</t>
    </r>
    <r>
      <rPr>
        <sz val="12"/>
        <color theme="1"/>
        <rFont val="Times New Roman"/>
        <family val="1"/>
      </rPr>
      <t>, which is offset from the beginning of the reference calendar month (</t>
    </r>
    <r>
      <rPr>
        <i/>
        <sz val="12"/>
        <color theme="1"/>
        <rFont val="Times New Roman"/>
        <family val="1"/>
      </rPr>
      <t>shuo</t>
    </r>
    <r>
      <rPr>
        <sz val="12"/>
        <color theme="1"/>
        <rFont val="Times New Roman"/>
        <family val="1"/>
      </rPr>
      <t xml:space="preserve">). As a result, some interpretations of the terms straddle two months in the reference calendar. In these situations, the new moon of the latter month is underlined (e.g., </t>
    </r>
    <r>
      <rPr>
        <i/>
        <u/>
        <sz val="12"/>
        <color theme="1"/>
        <rFont val="Times New Roman"/>
        <family val="1"/>
      </rPr>
      <t>shuo</t>
    </r>
    <r>
      <rPr>
        <sz val="12"/>
        <color theme="1"/>
        <rFont val="Times New Roman"/>
        <family val="1"/>
      </rPr>
      <t>).</t>
    </r>
  </si>
  <si>
    <t>Depending on whether an intercalary month was inserted at the end of the year, the month after the 12th month can be the 13th month of the same year or the first month of the following year. Similarly, the month before the first month can be the 12th or 13th month of the previous year.</t>
  </si>
  <si>
    <t>Uncertainty involving the intercalary month significantly complicates the analysis of complete dates in the 13th month.</t>
  </si>
  <si>
    <r>
      <t>wang</t>
    </r>
    <r>
      <rPr>
        <sz val="12"/>
        <color theme="1"/>
        <rFont val="Times New Roman"/>
        <family val="1"/>
      </rPr>
      <t>−1</t>
    </r>
  </si>
  <si>
    <r>
      <t xml:space="preserve">Huan </t>
    </r>
    <r>
      <rPr>
        <b/>
        <i/>
        <sz val="12"/>
        <color theme="1"/>
        <rFont val="Times New Roman"/>
        <family val="1"/>
      </rPr>
      <t>pan</t>
    </r>
  </si>
  <si>
    <r>
      <t xml:space="preserve">42nd year      Lai </t>
    </r>
    <r>
      <rPr>
        <b/>
        <i/>
        <sz val="12"/>
        <color theme="1"/>
        <rFont val="Times New Roman"/>
        <family val="1"/>
      </rPr>
      <t>ding</t>
    </r>
  </si>
  <si>
    <r>
      <t xml:space="preserve">43rd year      Lai </t>
    </r>
    <r>
      <rPr>
        <b/>
        <i/>
        <sz val="12"/>
        <color theme="1"/>
        <rFont val="Times New Roman"/>
        <family val="1"/>
      </rPr>
      <t>ding</t>
    </r>
  </si>
  <si>
    <r>
      <t xml:space="preserve">Jin Hou Su </t>
    </r>
    <r>
      <rPr>
        <b/>
        <i/>
        <sz val="12"/>
        <color theme="1"/>
        <rFont val="Times New Roman"/>
        <family val="1"/>
      </rPr>
      <t>zhong</t>
    </r>
  </si>
  <si>
    <r>
      <t xml:space="preserve">Yi </t>
    </r>
    <r>
      <rPr>
        <b/>
        <i/>
        <sz val="12"/>
        <color theme="1"/>
        <rFont val="Times New Roman"/>
        <family val="1"/>
      </rPr>
      <t>gui</t>
    </r>
  </si>
  <si>
    <r>
      <t xml:space="preserve">Bo Kuifu </t>
    </r>
    <r>
      <rPr>
        <b/>
        <i/>
        <sz val="12"/>
        <color theme="1"/>
        <rFont val="Times New Roman"/>
        <family val="1"/>
      </rPr>
      <t>xu</t>
    </r>
  </si>
  <si>
    <t>No.</t>
  </si>
  <si>
    <t>28/5/(28)/JW</t>
  </si>
  <si>
    <t>42/5/(52)/JShB</t>
  </si>
  <si>
    <t>43/6/(24)/JShB</t>
  </si>
  <si>
    <t>33/1/(55)/JShB</t>
  </si>
  <si>
    <t>33/2/(40)/JW</t>
  </si>
  <si>
    <t>34/2/(39)/JSiB</t>
  </si>
  <si>
    <t>27/1/(24)/JW</t>
  </si>
  <si>
    <t>33/8/(28)/JSiB</t>
  </si>
  <si>
    <t>Material</t>
  </si>
  <si>
    <t>1/2/(27)/JW</t>
  </si>
  <si>
    <r>
      <t xml:space="preserve">Ni </t>
    </r>
    <r>
      <rPr>
        <b/>
        <i/>
        <sz val="12"/>
        <color theme="1"/>
        <rFont val="Times New Roman"/>
        <family val="1"/>
      </rPr>
      <t>zhong</t>
    </r>
  </si>
  <si>
    <t>1/3/(57)/JShB</t>
  </si>
  <si>
    <r>
      <t xml:space="preserve">Bo Lüfu </t>
    </r>
    <r>
      <rPr>
        <b/>
        <i/>
        <sz val="12"/>
        <color theme="1"/>
        <rFont val="Times New Roman"/>
        <family val="1"/>
      </rPr>
      <t>xu</t>
    </r>
  </si>
  <si>
    <t>1/6/(47)/JShB</t>
  </si>
  <si>
    <r>
      <t xml:space="preserve">Shi X </t>
    </r>
    <r>
      <rPr>
        <b/>
        <i/>
        <sz val="12"/>
        <color theme="1"/>
        <rFont val="Times New Roman"/>
        <family val="1"/>
      </rPr>
      <t>gui</t>
    </r>
  </si>
  <si>
    <t>1/9/(24)/JW</t>
  </si>
  <si>
    <r>
      <t xml:space="preserve">Shi You </t>
    </r>
    <r>
      <rPr>
        <b/>
        <i/>
        <sz val="12"/>
        <color theme="1"/>
        <rFont val="Times New Roman"/>
        <family val="1"/>
      </rPr>
      <t>pan</t>
    </r>
  </si>
  <si>
    <t>4/3/(11)/JShB</t>
  </si>
  <si>
    <t>5/9/(19)/JShB</t>
  </si>
  <si>
    <r>
      <t xml:space="preserve">Da </t>
    </r>
    <r>
      <rPr>
        <b/>
        <i/>
        <sz val="12"/>
        <color theme="1"/>
        <rFont val="Times New Roman"/>
        <family val="1"/>
      </rPr>
      <t>gui</t>
    </r>
  </si>
  <si>
    <t>12/3/(24)/JShB</t>
  </si>
  <si>
    <t>15/3/(24)/JShB</t>
  </si>
  <si>
    <r>
      <t xml:space="preserve">Bo Ke </t>
    </r>
    <r>
      <rPr>
        <b/>
        <i/>
        <sz val="12"/>
        <color theme="1"/>
        <rFont val="Times New Roman"/>
        <family val="1"/>
      </rPr>
      <t>hu</t>
    </r>
  </si>
  <si>
    <t>16/7/(32)/JShB</t>
  </si>
  <si>
    <r>
      <t xml:space="preserve">Ci </t>
    </r>
    <r>
      <rPr>
        <b/>
        <i/>
        <sz val="12"/>
        <color theme="1"/>
        <rFont val="Times New Roman"/>
        <family val="1"/>
      </rPr>
      <t>ding</t>
    </r>
  </si>
  <si>
    <t>17/12/(52)/JShB</t>
  </si>
  <si>
    <r>
      <t xml:space="preserve">Ma </t>
    </r>
    <r>
      <rPr>
        <b/>
        <i/>
        <sz val="12"/>
        <color theme="1"/>
        <rFont val="Times New Roman"/>
        <family val="1"/>
      </rPr>
      <t>ding</t>
    </r>
  </si>
  <si>
    <t>19/4/(28)/JW</t>
  </si>
  <si>
    <r>
      <t xml:space="preserve">Table S7: Compatibility Analysis Results for Qiu Wei Vessels, Shi Hu </t>
    </r>
    <r>
      <rPr>
        <b/>
        <i/>
        <sz val="14"/>
        <color theme="1"/>
        <rFont val="Times New Roman"/>
        <family val="1"/>
      </rPr>
      <t>Gui</t>
    </r>
    <r>
      <rPr>
        <b/>
        <sz val="14"/>
        <color theme="1"/>
        <rFont val="Times New Roman"/>
        <family val="1"/>
      </rPr>
      <t xml:space="preserve">, and 15th Year Que Cao </t>
    </r>
    <r>
      <rPr>
        <b/>
        <i/>
        <sz val="14"/>
        <color theme="1"/>
        <rFont val="Times New Roman"/>
        <family val="1"/>
      </rPr>
      <t>Ding</t>
    </r>
  </si>
  <si>
    <r>
      <t xml:space="preserve">Qiu Wei </t>
    </r>
    <r>
      <rPr>
        <b/>
        <i/>
        <sz val="12"/>
        <color theme="1"/>
        <rFont val="Times New Roman"/>
        <family val="1"/>
      </rPr>
      <t>he</t>
    </r>
  </si>
  <si>
    <t>3/3/(39)/JShB</t>
  </si>
  <si>
    <t>9/1/(17)/JSiB</t>
  </si>
  <si>
    <t>27/3/(35)/JShB</t>
  </si>
  <si>
    <r>
      <t xml:space="preserve">15th year     Que Cao </t>
    </r>
    <r>
      <rPr>
        <b/>
        <i/>
        <sz val="12"/>
        <color theme="1"/>
        <rFont val="Times New Roman"/>
        <family val="1"/>
      </rPr>
      <t>ding</t>
    </r>
  </si>
  <si>
    <t>15/5/(19)/JShB</t>
  </si>
  <si>
    <r>
      <t xml:space="preserve">Shi Hu </t>
    </r>
    <r>
      <rPr>
        <b/>
        <i/>
        <sz val="12"/>
        <color theme="1"/>
        <rFont val="Times New Roman"/>
        <family val="1"/>
      </rPr>
      <t>gui</t>
    </r>
  </si>
  <si>
    <t>1/6/(11)/JW</t>
  </si>
  <si>
    <r>
      <t xml:space="preserve">Hu </t>
    </r>
    <r>
      <rPr>
        <b/>
        <i/>
        <sz val="12"/>
        <color theme="1"/>
        <rFont val="Times New Roman"/>
        <family val="1"/>
      </rPr>
      <t>ding</t>
    </r>
  </si>
  <si>
    <t>0/4/(34)/JShB</t>
  </si>
  <si>
    <t>1/6/(12)/JW</t>
  </si>
  <si>
    <r>
      <t xml:space="preserve">Xing </t>
    </r>
    <r>
      <rPr>
        <b/>
        <i/>
        <sz val="12"/>
        <color theme="1"/>
        <rFont val="Times New Roman"/>
        <family val="1"/>
      </rPr>
      <t>xu</t>
    </r>
  </si>
  <si>
    <t>4/2/(35)/JShB</t>
  </si>
  <si>
    <r>
      <t xml:space="preserve">Shi Ju </t>
    </r>
    <r>
      <rPr>
        <b/>
        <i/>
        <sz val="12"/>
        <color theme="1"/>
        <rFont val="Times New Roman"/>
        <family val="1"/>
      </rPr>
      <t>gui</t>
    </r>
  </si>
  <si>
    <t>3/4/(58)/JShB</t>
  </si>
  <si>
    <r>
      <t xml:space="preserve">Da </t>
    </r>
    <r>
      <rPr>
        <b/>
        <i/>
        <sz val="12"/>
        <color theme="1"/>
        <rFont val="Times New Roman"/>
        <family val="1"/>
      </rPr>
      <t>xu</t>
    </r>
  </si>
  <si>
    <t>3/5/(39)/JShB</t>
  </si>
  <si>
    <r>
      <t xml:space="preserve">Taishi Cuo </t>
    </r>
    <r>
      <rPr>
        <b/>
        <i/>
        <sz val="12"/>
        <color theme="1"/>
        <rFont val="Times New Roman"/>
        <family val="1"/>
      </rPr>
      <t>gui</t>
    </r>
  </si>
  <si>
    <t>12/1/(31)/JW</t>
  </si>
  <si>
    <r>
      <t xml:space="preserve">Zou </t>
    </r>
    <r>
      <rPr>
        <b/>
        <i/>
        <sz val="12"/>
        <color theme="1"/>
        <rFont val="Times New Roman"/>
        <family val="1"/>
      </rPr>
      <t>gui</t>
    </r>
  </si>
  <si>
    <t>12/3/(27)/JW</t>
  </si>
  <si>
    <r>
      <t xml:space="preserve">Shi Shan </t>
    </r>
    <r>
      <rPr>
        <b/>
        <i/>
        <sz val="12"/>
        <color theme="1"/>
        <rFont val="Times New Roman"/>
        <family val="1"/>
      </rPr>
      <t>pan</t>
    </r>
  </si>
  <si>
    <t>16/9/(21)/JShB</t>
  </si>
  <si>
    <r>
      <t xml:space="preserve">Zouma Xiu </t>
    </r>
    <r>
      <rPr>
        <b/>
        <i/>
        <sz val="12"/>
        <color theme="1"/>
        <rFont val="Times New Roman"/>
        <family val="1"/>
      </rPr>
      <t>pan</t>
    </r>
  </si>
  <si>
    <t>20/1/(11)/JW</t>
  </si>
  <si>
    <r>
      <t xml:space="preserve">Geng Ying </t>
    </r>
    <r>
      <rPr>
        <b/>
        <i/>
        <sz val="12"/>
        <color theme="1"/>
        <rFont val="Times New Roman"/>
        <family val="1"/>
      </rPr>
      <t>ding</t>
    </r>
  </si>
  <si>
    <t>22/4/(46)/JW</t>
  </si>
  <si>
    <r>
      <t xml:space="preserve">Dian </t>
    </r>
    <r>
      <rPr>
        <b/>
        <i/>
        <sz val="12"/>
        <color theme="1"/>
        <rFont val="Times New Roman"/>
        <family val="1"/>
      </rPr>
      <t>gui</t>
    </r>
  </si>
  <si>
    <t>24/8/(54)/JW</t>
  </si>
  <si>
    <r>
      <t xml:space="preserve">Lu </t>
    </r>
    <r>
      <rPr>
        <b/>
        <i/>
        <sz val="12"/>
        <color theme="1"/>
        <rFont val="Times New Roman"/>
        <family val="1"/>
      </rPr>
      <t>gui</t>
    </r>
  </si>
  <si>
    <t>24/9/(27)/JW</t>
  </si>
  <si>
    <t>28/1/(4)/JShB</t>
  </si>
  <si>
    <r>
      <t xml:space="preserve">Zuoce Wu </t>
    </r>
    <r>
      <rPr>
        <b/>
        <i/>
        <sz val="12"/>
        <color theme="1"/>
        <rFont val="Times New Roman"/>
        <family val="1"/>
      </rPr>
      <t>he</t>
    </r>
  </si>
  <si>
    <t>30/4/(19)/JShB</t>
  </si>
  <si>
    <r>
      <t xml:space="preserve">Xian </t>
    </r>
    <r>
      <rPr>
        <b/>
        <i/>
        <sz val="12"/>
        <color theme="1"/>
        <rFont val="Times New Roman"/>
        <family val="1"/>
      </rPr>
      <t>gui</t>
    </r>
  </si>
  <si>
    <t>34/5/(55)/JW</t>
  </si>
  <si>
    <r>
      <t xml:space="preserve">Lesser Yu </t>
    </r>
    <r>
      <rPr>
        <b/>
        <i/>
        <sz val="12"/>
        <color theme="1"/>
        <rFont val="Times New Roman"/>
        <family val="1"/>
      </rPr>
      <t>ding</t>
    </r>
  </si>
  <si>
    <t>25/8/(21)/JW</t>
  </si>
  <si>
    <r>
      <t>12/6/(7)/</t>
    </r>
    <r>
      <rPr>
        <b/>
        <i/>
        <sz val="12"/>
        <color theme="1"/>
        <rFont val="Times New Roman"/>
        <family val="1"/>
      </rPr>
      <t>fei</t>
    </r>
  </si>
  <si>
    <r>
      <t xml:space="preserve">Table S11: Compatibility Analysis Results for the Dates of "Bi Ming Feng Xing" and Lesser Yu </t>
    </r>
    <r>
      <rPr>
        <b/>
        <i/>
        <sz val="14"/>
        <color theme="1"/>
        <rFont val="Times New Roman"/>
        <family val="1"/>
      </rPr>
      <t>Ding</t>
    </r>
  </si>
  <si>
    <t>-</t>
  </si>
  <si>
    <t>Tables S2–S9 &amp; S11</t>
  </si>
  <si>
    <r>
      <t xml:space="preserve">Dates are given in the following format: regnal year / ordinal month / </t>
    </r>
    <r>
      <rPr>
        <i/>
        <sz val="12"/>
        <color theme="1"/>
        <rFont val="Times New Roman"/>
        <family val="1"/>
      </rPr>
      <t>ganzhi</t>
    </r>
    <r>
      <rPr>
        <sz val="12"/>
        <color theme="1"/>
        <rFont val="Times New Roman"/>
        <family val="1"/>
      </rPr>
      <t xml:space="preserve"> day sequence / lunar phase term.</t>
    </r>
  </si>
  <si>
    <t>Lunar phase terms are abbreviated as follows:</t>
  </si>
  <si>
    <r>
      <t>JShB—</t>
    </r>
    <r>
      <rPr>
        <i/>
        <sz val="12"/>
        <color theme="1"/>
        <rFont val="Times New Roman"/>
        <family val="1"/>
      </rPr>
      <t>jishengba</t>
    </r>
    <r>
      <rPr>
        <sz val="12"/>
        <color theme="1"/>
        <rFont val="Times New Roman"/>
        <family val="1"/>
      </rPr>
      <t xml:space="preserve"> </t>
    </r>
    <r>
      <rPr>
        <sz val="12"/>
        <color theme="1"/>
        <rFont val="PMingLiU"/>
        <family val="1"/>
      </rPr>
      <t>既生霸</t>
    </r>
  </si>
  <si>
    <r>
      <t>JW—</t>
    </r>
    <r>
      <rPr>
        <i/>
        <sz val="12"/>
        <color theme="1"/>
        <rFont val="Times New Roman"/>
        <family val="1"/>
      </rPr>
      <t>jiwang</t>
    </r>
    <r>
      <rPr>
        <sz val="12"/>
        <color theme="1"/>
        <rFont val="Times New Roman"/>
        <family val="1"/>
      </rPr>
      <t xml:space="preserve"> </t>
    </r>
    <r>
      <rPr>
        <sz val="12"/>
        <color theme="1"/>
        <rFont val="PMingLiU"/>
        <family val="1"/>
      </rPr>
      <t>既望</t>
    </r>
  </si>
  <si>
    <r>
      <t>JSiB—</t>
    </r>
    <r>
      <rPr>
        <i/>
        <sz val="12"/>
        <color theme="1"/>
        <rFont val="Times New Roman"/>
        <family val="1"/>
      </rPr>
      <t>jisiba</t>
    </r>
    <r>
      <rPr>
        <sz val="12"/>
        <color theme="1"/>
        <rFont val="Times New Roman"/>
        <family val="1"/>
      </rPr>
      <t xml:space="preserve"> </t>
    </r>
    <r>
      <rPr>
        <sz val="12"/>
        <color theme="1"/>
        <rFont val="PMingLiU"/>
        <family val="1"/>
      </rPr>
      <t>既死霸</t>
    </r>
  </si>
  <si>
    <r>
      <t>(</t>
    </r>
    <r>
      <rPr>
        <i/>
        <sz val="12"/>
        <color theme="1"/>
        <rFont val="Times New Roman"/>
        <family val="1"/>
      </rPr>
      <t>fei</t>
    </r>
    <r>
      <rPr>
        <sz val="12"/>
        <color theme="1"/>
        <rFont val="Times New Roman"/>
        <family val="1"/>
      </rPr>
      <t xml:space="preserve"> </t>
    </r>
    <r>
      <rPr>
        <sz val="12"/>
        <color theme="1"/>
        <rFont val="PMingLiU"/>
        <family val="1"/>
      </rPr>
      <t>胐</t>
    </r>
    <r>
      <rPr>
        <sz val="12"/>
        <color theme="1"/>
        <rFont val="Times New Roman"/>
        <family val="1"/>
      </rPr>
      <t xml:space="preserve"> is not abbreviated)</t>
    </r>
  </si>
  <si>
    <r>
      <t xml:space="preserve">      5th year      Shi Shi </t>
    </r>
    <r>
      <rPr>
        <b/>
        <i/>
        <sz val="12"/>
        <color theme="1"/>
        <rFont val="Times New Roman"/>
        <family val="1"/>
      </rPr>
      <t>gui</t>
    </r>
  </si>
  <si>
    <r>
      <t xml:space="preserve">       15th year        Da </t>
    </r>
    <r>
      <rPr>
        <b/>
        <i/>
        <sz val="12"/>
        <color theme="1"/>
        <rFont val="Times New Roman"/>
        <family val="1"/>
      </rPr>
      <t>ding</t>
    </r>
  </si>
  <si>
    <r>
      <t xml:space="preserve">     27th year      Wei </t>
    </r>
    <r>
      <rPr>
        <b/>
        <i/>
        <sz val="12"/>
        <color theme="1"/>
        <rFont val="Times New Roman"/>
        <family val="1"/>
      </rPr>
      <t>gui</t>
    </r>
  </si>
  <si>
    <r>
      <t xml:space="preserve">       9th year       Wei </t>
    </r>
    <r>
      <rPr>
        <b/>
        <i/>
        <sz val="12"/>
        <color theme="1"/>
        <rFont val="Times New Roman"/>
        <family val="1"/>
      </rPr>
      <t>ding</t>
    </r>
  </si>
  <si>
    <r>
      <t xml:space="preserve">    15th year     Que Cao </t>
    </r>
    <r>
      <rPr>
        <b/>
        <i/>
        <sz val="12"/>
        <color theme="1"/>
        <rFont val="Times New Roman"/>
        <family val="1"/>
      </rPr>
      <t>ding</t>
    </r>
  </si>
  <si>
    <t xml:space="preserve"> Bi ming        feng xing</t>
  </si>
  <si>
    <r>
      <t xml:space="preserve">Shi Xun </t>
    </r>
    <r>
      <rPr>
        <b/>
        <i/>
        <sz val="12"/>
        <color theme="1"/>
        <rFont val="Times New Roman"/>
        <family val="1"/>
      </rPr>
      <t>gui</t>
    </r>
  </si>
  <si>
    <r>
      <t xml:space="preserve">Jin </t>
    </r>
    <r>
      <rPr>
        <b/>
        <i/>
        <sz val="12"/>
        <color theme="1"/>
        <rFont val="Times New Roman"/>
        <family val="1"/>
      </rPr>
      <t>gui</t>
    </r>
  </si>
  <si>
    <r>
      <rPr>
        <i/>
        <sz val="12"/>
        <color theme="1"/>
        <rFont val="Times New Roman"/>
        <family val="1"/>
      </rPr>
      <t>Guyu</t>
    </r>
    <r>
      <rPr>
        <sz val="12"/>
        <color theme="1"/>
        <rFont val="Times New Roman"/>
        <family val="1"/>
      </rPr>
      <t xml:space="preserve"> </t>
    </r>
    <r>
      <rPr>
        <sz val="12"/>
        <color theme="1"/>
        <rFont val="PMingLiU"/>
        <family val="1"/>
      </rPr>
      <t>穀雨</t>
    </r>
  </si>
  <si>
    <t>Julian day number (JDN) conversion tool</t>
  </si>
  <si>
    <t>JDN Conversion Tool</t>
  </si>
  <si>
    <t>Visibility metric was calculated using to Odeh’s method (see n. 60 of main text) for an observer in Xi’an (34° 20′ 29.8″ N, 108° 56′ 23.3″ E).</t>
  </si>
  <si>
    <t>Where applicable, “No.” refers to the number given in Table 1.</t>
  </si>
  <si>
    <t>The month containing the winter solstice is defined as the first month of each year.</t>
  </si>
  <si>
    <r>
      <rPr>
        <i/>
        <sz val="12"/>
        <color theme="1"/>
        <rFont val="Times New Roman"/>
        <family val="1"/>
      </rPr>
      <t>Guyu</t>
    </r>
    <r>
      <rPr>
        <sz val="12"/>
        <color theme="1"/>
        <rFont val="Times New Roman"/>
        <family val="1"/>
      </rPr>
      <t xml:space="preserve"> </t>
    </r>
    <r>
      <rPr>
        <sz val="12"/>
        <color theme="1"/>
        <rFont val="PMingLiU"/>
        <family val="1"/>
        <charset val="136"/>
      </rPr>
      <t>穀雨</t>
    </r>
  </si>
  <si>
    <t>The year of King Wen’s death and King Wu’s succession is uncertain.</t>
  </si>
  <si>
    <r>
      <t>End of the Duke of Zhou’s regency. Boqin established as the first ruler of Lu. (</t>
    </r>
    <r>
      <rPr>
        <i/>
        <sz val="12"/>
        <color theme="1"/>
        <rFont val="Times New Roman"/>
        <family val="1"/>
      </rPr>
      <t>Shaogao</t>
    </r>
    <r>
      <rPr>
        <sz val="12"/>
        <color theme="1"/>
        <rFont val="Times New Roman"/>
        <family val="1"/>
      </rPr>
      <t xml:space="preserve"> &amp; </t>
    </r>
    <r>
      <rPr>
        <i/>
        <sz val="12"/>
        <color theme="1"/>
        <rFont val="Times New Roman"/>
        <family val="1"/>
      </rPr>
      <t>Luogao</t>
    </r>
    <r>
      <rPr>
        <sz val="12"/>
        <color theme="1"/>
        <rFont val="Times New Roman"/>
        <family val="1"/>
      </rPr>
      <t>)</t>
    </r>
  </si>
  <si>
    <r>
      <t xml:space="preserve">Chengshi </t>
    </r>
    <r>
      <rPr>
        <sz val="12"/>
        <color theme="6"/>
        <rFont val="PMingLiU"/>
        <family val="1"/>
      </rPr>
      <t>成師</t>
    </r>
    <r>
      <rPr>
        <sz val="12"/>
        <color theme="6"/>
        <rFont val="Times New Roman"/>
        <family val="1"/>
      </rPr>
      <t xml:space="preserve"> dies. (</t>
    </r>
    <r>
      <rPr>
        <i/>
        <sz val="12"/>
        <color theme="6"/>
        <rFont val="Times New Roman"/>
        <family val="1"/>
      </rPr>
      <t>Shi</t>
    </r>
    <r>
      <rPr>
        <sz val="12"/>
        <color theme="6"/>
        <rFont val="Times New Roman"/>
        <family val="1"/>
      </rPr>
      <t xml:space="preserve"> </t>
    </r>
    <r>
      <rPr>
        <i/>
        <sz val="12"/>
        <color theme="6"/>
        <rFont val="Times New Roman"/>
        <family val="1"/>
      </rPr>
      <t>ji</t>
    </r>
    <r>
      <rPr>
        <sz val="12"/>
        <color theme="6"/>
        <rFont val="Times New Roman"/>
        <family val="1"/>
      </rPr>
      <t>)</t>
    </r>
  </si>
  <si>
    <r>
      <t xml:space="preserve">Quwo Zhuangbo’s </t>
    </r>
    <r>
      <rPr>
        <sz val="12"/>
        <color theme="1"/>
        <rFont val="PMingLiU"/>
        <family val="1"/>
      </rPr>
      <t>曲沃莊伯</t>
    </r>
    <r>
      <rPr>
        <sz val="12"/>
        <color theme="1"/>
        <rFont val="Times New Roman"/>
        <family val="1"/>
      </rPr>
      <t xml:space="preserve"> 12th year. (</t>
    </r>
    <r>
      <rPr>
        <i/>
        <sz val="12"/>
        <color theme="1"/>
        <rFont val="Times New Roman"/>
        <family val="1"/>
      </rPr>
      <t>Bamboo</t>
    </r>
    <r>
      <rPr>
        <sz val="12"/>
        <color theme="1"/>
        <rFont val="Times New Roman"/>
        <family val="1"/>
      </rPr>
      <t xml:space="preserve"> </t>
    </r>
    <r>
      <rPr>
        <i/>
        <sz val="12"/>
        <color theme="1"/>
        <rFont val="Times New Roman"/>
        <family val="1"/>
      </rPr>
      <t>Annals</t>
    </r>
    <r>
      <rPr>
        <sz val="12"/>
        <color theme="1"/>
        <rFont val="Times New Roman"/>
        <family val="1"/>
      </rPr>
      <t>)</t>
    </r>
  </si>
  <si>
    <t>Julian Day Number Conversion Tool</t>
  </si>
  <si>
    <r>
      <t xml:space="preserve">Enter the Julian day number (JDN) in boxed cell. The corresponding calendar date will appear in the cells highlighted in yellow. The corresponding </t>
    </r>
    <r>
      <rPr>
        <i/>
        <sz val="12"/>
        <rFont val="Times New Roman"/>
        <family val="1"/>
      </rPr>
      <t>ganzhi</t>
    </r>
    <r>
      <rPr>
        <sz val="12"/>
        <rFont val="Times New Roman"/>
        <family val="1"/>
      </rPr>
      <t xml:space="preserve"> will appear in the cells highlighted in orange.</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</si>
</sst>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
    <numFmt numFmtId="165" formatCode="[h]:mm:ss;@"/>
  </numFmts>
  <fonts count="28" x14ac:knownFonts="1">
    <font>
      <sz val="11"/>
      <color theme="1"/>
      <name val="Calibri"/>
      <family val="2"/>
      <scheme val="minor"/>
    </font>
    <font>
      <sz val="12"/>
      <color theme="1"/>
      <name val="Times New Roman"/>
      <family val="1"/>
    </font>
    <font>
      <b/>
      <sz val="12"/>
      <color theme="1"/>
      <name val="Times New Roman"/>
      <family val="1"/>
    </font>
    <font>
      <b/>
      <sz val="12"/>
      <color theme="1"/>
      <name val="Calibri"/>
      <family val="1"/>
    </font>
    <font>
      <b/>
      <i/>
      <sz val="12"/>
      <color theme="1"/>
      <name val="Times New Roman"/>
      <family val="1"/>
    </font>
    <font>
      <sz val="12"/>
      <color theme="1"/>
      <name val="PMingLiU"/>
      <family val="1"/>
      <charset val="136"/>
    </font>
    <font>
      <b/>
      <sz val="12"/>
      <color theme="1"/>
      <name val="Calibri"/>
      <family val="2"/>
      <scheme val="minor"/>
    </font>
    <font>
      <i/>
      <sz val="12"/>
      <color theme="1"/>
      <name val="Times New Roman"/>
      <family val="1"/>
    </font>
    <font>
      <b/>
      <sz val="14"/>
      <color theme="1"/>
      <name val="Times New Roman"/>
      <family val="1"/>
    </font>
    <font>
      <b/>
      <sz val="10"/>
      <color theme="1"/>
      <name val="Times New Roman"/>
      <family val="1"/>
    </font>
    <font>
      <sz val="10"/>
      <color theme="1"/>
      <name val="Times New Roman"/>
      <family val="1"/>
    </font>
    <font>
      <sz val="14"/>
      <color theme="1"/>
      <name val="Times New Roman"/>
      <family val="1"/>
    </font>
    <font>
      <sz val="12"/>
      <color theme="6"/>
      <name val="Times New Roman"/>
      <family val="1"/>
    </font>
    <font>
      <b/>
      <i/>
      <sz val="14"/>
      <color theme="1"/>
      <name val="Times New Roman"/>
      <family val="1"/>
    </font>
    <font>
      <sz val="12"/>
      <color rgb="FFA5A5A5"/>
      <name val="Times New Roman"/>
      <family val="1"/>
    </font>
    <font>
      <sz val="12"/>
      <color theme="0"/>
      <name val="Times New Roman"/>
      <family val="1"/>
    </font>
    <font>
      <b/>
      <sz val="12"/>
      <color theme="1"/>
      <name val="PMingLiU"/>
      <family val="1"/>
    </font>
    <font>
      <sz val="12"/>
      <color theme="1"/>
      <name val="Calibri"/>
      <family val="2"/>
    </font>
    <font>
      <sz val="12"/>
      <color theme="1"/>
      <name val="PMingLiU"/>
      <family val="1"/>
    </font>
    <font>
      <sz val="8"/>
      <color theme="1"/>
      <name val="Times New Roman"/>
      <family val="1"/>
    </font>
    <font>
      <sz val="12"/>
      <name val="Times New Roman"/>
      <family val="1"/>
    </font>
    <font>
      <i/>
      <sz val="12"/>
      <name val="Times New Roman"/>
      <family val="1"/>
    </font>
    <font>
      <sz val="12"/>
      <name val="PMingLiU"/>
      <family val="1"/>
    </font>
    <font>
      <i/>
      <sz val="12"/>
      <color theme="6"/>
      <name val="Times New Roman"/>
      <family val="1"/>
    </font>
    <font>
      <sz val="12"/>
      <color theme="6"/>
      <name val="PMingLiU"/>
      <family val="1"/>
    </font>
    <font>
      <u/>
      <sz val="12"/>
      <color theme="1"/>
      <name val="Times New Roman"/>
      <family val="1"/>
    </font>
    <font>
      <i/>
      <u/>
      <sz val="12"/>
      <color theme="1"/>
      <name val="Times New Roman"/>
      <family val="1"/>
    </font>
    <font>
      <sz val="12"/>
      <color rgb="FFFF0000"/>
      <name val="Times New Roman"/>
      <family val="1"/>
    </font>
  </fonts>
  <fills count="6">
    <fill>
      <patternFill patternType="none"/>
    </fill>
    <fill>
      <patternFill patternType="gray125"/>
    </fill>
    <fill>
      <patternFill patternType="solid">
        <fgColor theme="1"/>
        <bgColor indexed="64"/>
      </patternFill>
    </fill>
    <fill>
      <patternFill patternType="solid">
        <fgColor theme="6"/>
        <bgColor indexed="64"/>
      </patternFill>
    </fill>
    <fill>
      <patternFill patternType="solid">
        <fgColor rgb="FFFFFF00"/>
        <bgColor indexed="64"/>
      </patternFill>
    </fill>
    <fill>
      <patternFill patternType="solid">
        <fgColor theme="5"/>
        <bgColor indexed="64"/>
      </patternFill>
    </fill>
  </fills>
  <borders count="231">
    <border>
      <left/>
      <right/>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auto="1"/>
      </left>
      <right/>
      <top style="medium">
        <color indexed="64"/>
      </top>
      <bottom style="thin">
        <color auto="1"/>
      </bottom>
      <diagonal/>
    </border>
    <border>
      <left/>
      <right style="thin">
        <color indexed="64"/>
      </right>
      <top style="medium">
        <color indexed="64"/>
      </top>
      <bottom style="thin">
        <color indexed="64"/>
      </bottom>
      <diagonal/>
    </border>
    <border>
      <left/>
      <right style="double">
        <color indexed="64"/>
      </right>
      <top style="medium">
        <color indexed="64"/>
      </top>
      <bottom style="thin">
        <color indexed="64"/>
      </bottom>
      <diagonal/>
    </border>
    <border>
      <left/>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hair">
        <color theme="0" tint="-0.499984740745262"/>
      </bottom>
      <diagonal/>
    </border>
    <border>
      <left style="thin">
        <color indexed="64"/>
      </left>
      <right style="thin">
        <color indexed="64"/>
      </right>
      <top/>
      <bottom style="hair">
        <color theme="0" tint="-0.499984740745262"/>
      </bottom>
      <diagonal/>
    </border>
    <border>
      <left style="thin">
        <color indexed="64"/>
      </left>
      <right style="hair">
        <color theme="0" tint="-0.499984740745262"/>
      </right>
      <top/>
      <bottom style="hair">
        <color theme="0" tint="-0.499984740745262"/>
      </bottom>
      <diagonal/>
    </border>
    <border>
      <left style="hair">
        <color theme="0" tint="-0.499984740745262"/>
      </left>
      <right style="thin">
        <color indexed="64"/>
      </right>
      <top/>
      <bottom style="hair">
        <color theme="0" tint="-0.499984740745262"/>
      </bottom>
      <diagonal/>
    </border>
    <border>
      <left/>
      <right style="hair">
        <color theme="0" tint="-0.499984740745262"/>
      </right>
      <top/>
      <bottom style="hair">
        <color theme="0" tint="-0.499984740745262"/>
      </bottom>
      <diagonal/>
    </border>
    <border>
      <left style="hair">
        <color theme="0" tint="-0.499984740745262"/>
      </left>
      <right style="hair">
        <color theme="0" tint="-0.499984740745262"/>
      </right>
      <top/>
      <bottom style="hair">
        <color theme="0" tint="-0.499984740745262"/>
      </bottom>
      <diagonal/>
    </border>
    <border>
      <left style="thin">
        <color indexed="64"/>
      </left>
      <right style="medium">
        <color indexed="64"/>
      </right>
      <top/>
      <bottom style="hair">
        <color theme="0" tint="-0.499984740745262"/>
      </bottom>
      <diagonal/>
    </border>
    <border>
      <left style="medium">
        <color indexed="64"/>
      </left>
      <right style="thin">
        <color indexed="64"/>
      </right>
      <top style="hair">
        <color theme="0" tint="-0.499984740745262"/>
      </top>
      <bottom style="hair">
        <color theme="0" tint="-0.499984740745262"/>
      </bottom>
      <diagonal/>
    </border>
    <border>
      <left style="thin">
        <color indexed="64"/>
      </left>
      <right style="thin">
        <color indexed="64"/>
      </right>
      <top style="hair">
        <color theme="0" tint="-0.499984740745262"/>
      </top>
      <bottom style="hair">
        <color theme="0" tint="-0.499984740745262"/>
      </bottom>
      <diagonal/>
    </border>
    <border>
      <left style="thin">
        <color indexed="64"/>
      </left>
      <right style="hair">
        <color theme="0" tint="-0.499984740745262"/>
      </right>
      <top style="hair">
        <color theme="0" tint="-0.499984740745262"/>
      </top>
      <bottom style="hair">
        <color theme="0" tint="-0.499984740745262"/>
      </bottom>
      <diagonal/>
    </border>
    <border>
      <left style="hair">
        <color theme="0" tint="-0.499984740745262"/>
      </left>
      <right style="thin">
        <color indexed="64"/>
      </right>
      <top style="hair">
        <color theme="0" tint="-0.499984740745262"/>
      </top>
      <bottom style="hair">
        <color theme="0" tint="-0.499984740745262"/>
      </bottom>
      <diagonal/>
    </border>
    <border>
      <left/>
      <right style="hair">
        <color theme="0" tint="-0.499984740745262"/>
      </right>
      <top style="hair">
        <color theme="0" tint="-0.499984740745262"/>
      </top>
      <bottom style="hair">
        <color theme="0" tint="-0.499984740745262"/>
      </bottom>
      <diagonal/>
    </border>
    <border>
      <left style="hair">
        <color theme="0" tint="-0.499984740745262"/>
      </left>
      <right style="hair">
        <color theme="0" tint="-0.499984740745262"/>
      </right>
      <top style="hair">
        <color theme="0" tint="-0.499984740745262"/>
      </top>
      <bottom style="hair">
        <color theme="0" tint="-0.499984740745262"/>
      </bottom>
      <diagonal/>
    </border>
    <border>
      <left style="thin">
        <color indexed="64"/>
      </left>
      <right style="medium">
        <color indexed="64"/>
      </right>
      <top style="hair">
        <color theme="0" tint="-0.499984740745262"/>
      </top>
      <bottom style="hair">
        <color theme="0" tint="-0.499984740745262"/>
      </bottom>
      <diagonal/>
    </border>
    <border>
      <left style="medium">
        <color indexed="64"/>
      </left>
      <right style="thin">
        <color indexed="64"/>
      </right>
      <top style="hair">
        <color theme="0" tint="-0.499984740745262"/>
      </top>
      <bottom/>
      <diagonal/>
    </border>
    <border>
      <left style="thin">
        <color indexed="64"/>
      </left>
      <right style="thin">
        <color indexed="64"/>
      </right>
      <top style="hair">
        <color theme="0" tint="-0.499984740745262"/>
      </top>
      <bottom/>
      <diagonal/>
    </border>
    <border>
      <left style="thin">
        <color indexed="64"/>
      </left>
      <right style="hair">
        <color theme="0" tint="-0.499984740745262"/>
      </right>
      <top style="hair">
        <color theme="0" tint="-0.499984740745262"/>
      </top>
      <bottom/>
      <diagonal/>
    </border>
    <border>
      <left style="hair">
        <color theme="0" tint="-0.499984740745262"/>
      </left>
      <right style="thin">
        <color indexed="64"/>
      </right>
      <top style="hair">
        <color theme="0" tint="-0.499984740745262"/>
      </top>
      <bottom/>
      <diagonal/>
    </border>
    <border>
      <left/>
      <right style="hair">
        <color theme="0" tint="-0.499984740745262"/>
      </right>
      <top/>
      <bottom/>
      <diagonal/>
    </border>
    <border>
      <left style="hair">
        <color theme="0" tint="-0.499984740745262"/>
      </left>
      <right style="hair">
        <color theme="0" tint="-0.499984740745262"/>
      </right>
      <top/>
      <bottom/>
      <diagonal/>
    </border>
    <border>
      <left style="hair">
        <color theme="0" tint="-0.499984740745262"/>
      </left>
      <right style="thin">
        <color indexed="64"/>
      </right>
      <top/>
      <bottom/>
      <diagonal/>
    </border>
    <border>
      <left style="hair">
        <color theme="0" tint="-0.499984740745262"/>
      </left>
      <right style="hair">
        <color theme="0" tint="-0.499984740745262"/>
      </right>
      <top style="hair">
        <color theme="0" tint="-0.499984740745262"/>
      </top>
      <bottom/>
      <diagonal/>
    </border>
    <border>
      <left style="thin">
        <color indexed="64"/>
      </left>
      <right style="medium">
        <color indexed="64"/>
      </right>
      <top style="hair">
        <color theme="0" tint="-0.499984740745262"/>
      </top>
      <bottom/>
      <diagonal/>
    </border>
    <border>
      <left style="thin">
        <color indexed="64"/>
      </left>
      <right style="hair">
        <color theme="0" tint="-0.499984740745262"/>
      </right>
      <top/>
      <bottom/>
      <diagonal/>
    </border>
    <border>
      <left style="medium">
        <color indexed="64"/>
      </left>
      <right style="thin">
        <color indexed="64"/>
      </right>
      <top style="hair">
        <color theme="0" tint="-0.499984740745262"/>
      </top>
      <bottom style="medium">
        <color indexed="64"/>
      </bottom>
      <diagonal/>
    </border>
    <border>
      <left style="thin">
        <color indexed="64"/>
      </left>
      <right style="thin">
        <color indexed="64"/>
      </right>
      <top style="hair">
        <color theme="0" tint="-0.499984740745262"/>
      </top>
      <bottom style="medium">
        <color indexed="64"/>
      </bottom>
      <diagonal/>
    </border>
    <border>
      <left style="thin">
        <color indexed="64"/>
      </left>
      <right style="hair">
        <color theme="0" tint="-0.499984740745262"/>
      </right>
      <top style="hair">
        <color theme="0" tint="-0.499984740745262"/>
      </top>
      <bottom style="medium">
        <color indexed="64"/>
      </bottom>
      <diagonal/>
    </border>
    <border>
      <left style="hair">
        <color theme="0" tint="-0.499984740745262"/>
      </left>
      <right style="thin">
        <color indexed="64"/>
      </right>
      <top style="hair">
        <color theme="0" tint="-0.499984740745262"/>
      </top>
      <bottom style="medium">
        <color indexed="64"/>
      </bottom>
      <diagonal/>
    </border>
    <border>
      <left/>
      <right style="hair">
        <color theme="0" tint="-0.499984740745262"/>
      </right>
      <top style="hair">
        <color theme="0" tint="-0.499984740745262"/>
      </top>
      <bottom style="medium">
        <color indexed="64"/>
      </bottom>
      <diagonal/>
    </border>
    <border>
      <left style="hair">
        <color theme="0" tint="-0.499984740745262"/>
      </left>
      <right style="hair">
        <color theme="0" tint="-0.499984740745262"/>
      </right>
      <top style="hair">
        <color theme="0" tint="-0.499984740745262"/>
      </top>
      <bottom style="medium">
        <color indexed="64"/>
      </bottom>
      <diagonal/>
    </border>
    <border>
      <left style="thin">
        <color indexed="64"/>
      </left>
      <right style="medium">
        <color indexed="64"/>
      </right>
      <top style="hair">
        <color theme="0" tint="-0.499984740745262"/>
      </top>
      <bottom style="medium">
        <color indexed="64"/>
      </bottom>
      <diagonal/>
    </border>
    <border>
      <left/>
      <right style="medium">
        <color indexed="64"/>
      </right>
      <top/>
      <bottom/>
      <diagonal/>
    </border>
    <border>
      <left style="thin">
        <color indexed="64"/>
      </left>
      <right/>
      <top style="thin">
        <color indexed="64"/>
      </top>
      <bottom style="medium">
        <color indexed="64"/>
      </bottom>
      <diagonal/>
    </border>
    <border>
      <left style="double">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bottom style="medium">
        <color indexed="64"/>
      </bottom>
      <diagonal/>
    </border>
    <border>
      <left/>
      <right/>
      <top/>
      <bottom style="dotted">
        <color indexed="64"/>
      </bottom>
      <diagonal/>
    </border>
    <border>
      <left/>
      <right style="dotted">
        <color indexed="64"/>
      </right>
      <top/>
      <bottom style="medium">
        <color indexed="64"/>
      </bottom>
      <diagonal/>
    </border>
    <border>
      <left/>
      <right style="dotted">
        <color indexed="64"/>
      </right>
      <top/>
      <bottom style="dotted">
        <color indexed="64"/>
      </bottom>
      <diagonal/>
    </border>
    <border>
      <left/>
      <right style="medium">
        <color indexed="64"/>
      </right>
      <top/>
      <bottom style="dotted">
        <color indexed="64"/>
      </bottom>
      <diagonal/>
    </border>
    <border>
      <left/>
      <right style="dotted">
        <color indexed="64"/>
      </right>
      <top/>
      <bottom/>
      <diagonal/>
    </border>
    <border>
      <left/>
      <right/>
      <top style="medium">
        <color indexed="64"/>
      </top>
      <bottom style="dotted">
        <color indexed="64"/>
      </bottom>
      <diagonal/>
    </border>
    <border>
      <left style="dotted">
        <color indexed="64"/>
      </left>
      <right/>
      <top style="dotted">
        <color indexed="64"/>
      </top>
      <bottom/>
      <diagonal/>
    </border>
    <border>
      <left style="dotted">
        <color indexed="64"/>
      </left>
      <right/>
      <top/>
      <bottom style="dotted">
        <color indexed="64"/>
      </bottom>
      <diagonal/>
    </border>
    <border>
      <left/>
      <right style="medium">
        <color indexed="64"/>
      </right>
      <top style="dotted">
        <color indexed="64"/>
      </top>
      <bottom/>
      <diagonal/>
    </border>
    <border>
      <left style="medium">
        <color indexed="64"/>
      </left>
      <right style="dotted">
        <color indexed="64"/>
      </right>
      <top style="dotted">
        <color indexed="64"/>
      </top>
      <bottom/>
      <diagonal/>
    </border>
    <border>
      <left style="medium">
        <color indexed="64"/>
      </left>
      <right style="dotted">
        <color indexed="64"/>
      </right>
      <top/>
      <bottom style="dotted">
        <color indexed="64"/>
      </bottom>
      <diagonal/>
    </border>
    <border>
      <left/>
      <right/>
      <top style="dotted">
        <color indexed="64"/>
      </top>
      <bottom/>
      <diagonal/>
    </border>
    <border>
      <left style="medium">
        <color indexed="64"/>
      </left>
      <right style="dotted">
        <color indexed="64"/>
      </right>
      <top style="medium">
        <color indexed="64"/>
      </top>
      <bottom/>
      <diagonal/>
    </border>
    <border>
      <left style="medium">
        <color indexed="64"/>
      </left>
      <right style="dotted">
        <color indexed="64"/>
      </right>
      <top/>
      <bottom/>
      <diagonal/>
    </border>
    <border>
      <left/>
      <right style="dotted">
        <color indexed="64"/>
      </right>
      <top style="medium">
        <color indexed="64"/>
      </top>
      <bottom/>
      <diagonal/>
    </border>
    <border>
      <left style="dotted">
        <color indexed="64"/>
      </left>
      <right/>
      <top style="medium">
        <color indexed="64"/>
      </top>
      <bottom/>
      <diagonal/>
    </border>
    <border>
      <left style="dotted">
        <color indexed="64"/>
      </left>
      <right/>
      <top/>
      <bottom/>
      <diagonal/>
    </border>
    <border>
      <left style="thin">
        <color indexed="64"/>
      </left>
      <right style="dotted">
        <color indexed="64"/>
      </right>
      <top style="medium">
        <color indexed="64"/>
      </top>
      <bottom/>
      <diagonal/>
    </border>
    <border>
      <left style="thin">
        <color indexed="64"/>
      </left>
      <right style="dotted">
        <color indexed="64"/>
      </right>
      <top/>
      <bottom/>
      <diagonal/>
    </border>
    <border>
      <left/>
      <right style="thin">
        <color indexed="64"/>
      </right>
      <top/>
      <bottom/>
      <diagonal/>
    </border>
    <border>
      <left style="dotted">
        <color indexed="64"/>
      </left>
      <right style="medium">
        <color indexed="64"/>
      </right>
      <top style="medium">
        <color indexed="64"/>
      </top>
      <bottom/>
      <diagonal/>
    </border>
    <border>
      <left style="dotted">
        <color indexed="64"/>
      </left>
      <right style="medium">
        <color indexed="64"/>
      </right>
      <top/>
      <bottom/>
      <diagonal/>
    </border>
    <border>
      <left/>
      <right style="medium">
        <color indexed="64"/>
      </right>
      <top style="medium">
        <color indexed="64"/>
      </top>
      <bottom style="dotted">
        <color indexed="64"/>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right style="medium">
        <color indexed="64"/>
      </right>
      <top style="medium">
        <color indexed="64"/>
      </top>
      <bottom/>
      <diagonal/>
    </border>
    <border>
      <left style="dotted">
        <color indexed="64"/>
      </left>
      <right/>
      <top/>
      <bottom style="medium">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dotted">
        <color indexed="64"/>
      </right>
      <top style="thin">
        <color indexed="64"/>
      </top>
      <bottom/>
      <diagonal/>
    </border>
    <border>
      <left style="dotted">
        <color indexed="64"/>
      </left>
      <right style="medium">
        <color indexed="64"/>
      </right>
      <top style="thin">
        <color indexed="64"/>
      </top>
      <bottom/>
      <diagonal/>
    </border>
    <border>
      <left style="thin">
        <color indexed="64"/>
      </left>
      <right style="dotted">
        <color indexed="64"/>
      </right>
      <top style="thin">
        <color indexed="64"/>
      </top>
      <bottom/>
      <diagonal/>
    </border>
    <border>
      <left/>
      <right style="dotted">
        <color indexed="64"/>
      </right>
      <top style="thin">
        <color indexed="64"/>
      </top>
      <bottom/>
      <diagonal/>
    </border>
    <border>
      <left/>
      <right style="medium">
        <color indexed="64"/>
      </right>
      <top/>
      <bottom style="thin">
        <color indexed="64"/>
      </bottom>
      <diagonal/>
    </border>
    <border>
      <left style="dotted">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right style="medium">
        <color indexed="64"/>
      </right>
      <top style="thin">
        <color indexed="64"/>
      </top>
      <bottom style="dotted">
        <color indexed="64"/>
      </bottom>
      <diagonal/>
    </border>
    <border>
      <left style="medium">
        <color indexed="64"/>
      </left>
      <right style="dotted">
        <color indexed="64"/>
      </right>
      <top/>
      <bottom style="medium">
        <color indexed="64"/>
      </bottom>
      <diagonal/>
    </border>
    <border>
      <left style="dotted">
        <color indexed="64"/>
      </left>
      <right style="medium">
        <color indexed="64"/>
      </right>
      <top/>
      <bottom style="medium">
        <color indexed="64"/>
      </bottom>
      <diagonal/>
    </border>
    <border>
      <left style="thin">
        <color indexed="64"/>
      </left>
      <right style="dotted">
        <color indexed="64"/>
      </right>
      <top/>
      <bottom style="medium">
        <color indexed="64"/>
      </bottom>
      <diagonal/>
    </border>
    <border>
      <left style="medium">
        <color indexed="64"/>
      </left>
      <right/>
      <top/>
      <bottom style="thin">
        <color indexed="64"/>
      </bottom>
      <diagonal/>
    </border>
    <border>
      <left/>
      <right style="dotted">
        <color indexed="64"/>
      </right>
      <top style="dotted">
        <color indexed="64"/>
      </top>
      <bottom/>
      <diagonal/>
    </border>
    <border>
      <left style="thin">
        <color indexed="64"/>
      </left>
      <right style="dotted">
        <color indexed="64"/>
      </right>
      <top/>
      <bottom style="dotted">
        <color indexed="64"/>
      </bottom>
      <diagonal/>
    </border>
    <border>
      <left style="thin">
        <color indexed="64"/>
      </left>
      <right style="dotted">
        <color indexed="64"/>
      </right>
      <top style="dotted">
        <color indexed="64"/>
      </top>
      <bottom/>
      <diagonal/>
    </border>
    <border>
      <left/>
      <right style="thin">
        <color indexed="64"/>
      </right>
      <top/>
      <bottom style="dotted">
        <color indexed="64"/>
      </bottom>
      <diagonal/>
    </border>
    <border>
      <left/>
      <right style="thin">
        <color indexed="64"/>
      </right>
      <top style="dotted">
        <color indexed="64"/>
      </top>
      <bottom/>
      <diagonal/>
    </border>
    <border>
      <left style="dotted">
        <color indexed="64"/>
      </left>
      <right style="medium">
        <color indexed="64"/>
      </right>
      <top/>
      <bottom style="dotted">
        <color indexed="64"/>
      </bottom>
      <diagonal/>
    </border>
    <border>
      <left style="dotted">
        <color indexed="64"/>
      </left>
      <right style="medium">
        <color indexed="64"/>
      </right>
      <top style="dotted">
        <color indexed="64"/>
      </top>
      <bottom/>
      <diagonal/>
    </border>
    <border>
      <left style="medium">
        <color indexed="64"/>
      </left>
      <right style="dotted">
        <color indexed="64"/>
      </right>
      <top style="medium">
        <color indexed="64"/>
      </top>
      <bottom style="dotted">
        <color indexed="64"/>
      </bottom>
      <diagonal/>
    </border>
    <border>
      <left style="dotted">
        <color indexed="64"/>
      </left>
      <right style="medium">
        <color indexed="64"/>
      </right>
      <top style="medium">
        <color indexed="64"/>
      </top>
      <bottom style="dotted">
        <color indexed="64"/>
      </bottom>
      <diagonal/>
    </border>
    <border>
      <left style="medium">
        <color indexed="64"/>
      </left>
      <right style="dotted">
        <color indexed="64"/>
      </right>
      <top style="dotted">
        <color indexed="64"/>
      </top>
      <bottom style="dotted">
        <color indexed="64"/>
      </bottom>
      <diagonal/>
    </border>
    <border>
      <left style="dotted">
        <color indexed="64"/>
      </left>
      <right style="medium">
        <color indexed="64"/>
      </right>
      <top style="dotted">
        <color indexed="64"/>
      </top>
      <bottom style="dotted">
        <color indexed="64"/>
      </bottom>
      <diagonal/>
    </border>
    <border>
      <left style="medium">
        <color indexed="64"/>
      </left>
      <right style="dotted">
        <color indexed="64"/>
      </right>
      <top style="dotted">
        <color indexed="64"/>
      </top>
      <bottom style="medium">
        <color indexed="64"/>
      </bottom>
      <diagonal/>
    </border>
    <border>
      <left style="dotted">
        <color indexed="64"/>
      </left>
      <right style="medium">
        <color indexed="64"/>
      </right>
      <top style="dotted">
        <color indexed="64"/>
      </top>
      <bottom style="medium">
        <color indexed="64"/>
      </bottom>
      <diagonal/>
    </border>
    <border>
      <left style="thin">
        <color indexed="64"/>
      </left>
      <right style="dotted">
        <color indexed="64"/>
      </right>
      <top style="medium">
        <color indexed="64"/>
      </top>
      <bottom style="dotted">
        <color indexed="64"/>
      </bottom>
      <diagonal/>
    </border>
    <border>
      <left style="thin">
        <color indexed="64"/>
      </left>
      <right style="dotted">
        <color indexed="64"/>
      </right>
      <top style="dotted">
        <color indexed="64"/>
      </top>
      <bottom style="dotted">
        <color indexed="64"/>
      </bottom>
      <diagonal/>
    </border>
    <border>
      <left style="thin">
        <color indexed="64"/>
      </left>
      <right style="dotted">
        <color indexed="64"/>
      </right>
      <top style="dotted">
        <color indexed="64"/>
      </top>
      <bottom style="medium">
        <color indexed="64"/>
      </bottom>
      <diagonal/>
    </border>
    <border>
      <left/>
      <right/>
      <top style="dotted">
        <color indexed="64"/>
      </top>
      <bottom style="dotted">
        <color indexed="64"/>
      </bottom>
      <diagonal/>
    </border>
    <border>
      <left/>
      <right style="medium">
        <color indexed="64"/>
      </right>
      <top style="dotted">
        <color indexed="64"/>
      </top>
      <bottom style="dotted">
        <color indexed="64"/>
      </bottom>
      <diagonal/>
    </border>
    <border>
      <left style="hair">
        <color indexed="64"/>
      </left>
      <right style="thin">
        <color indexed="64"/>
      </right>
      <top style="dotted">
        <color indexed="64"/>
      </top>
      <bottom/>
      <diagonal/>
    </border>
    <border>
      <left style="hair">
        <color indexed="64"/>
      </left>
      <right style="thin">
        <color indexed="64"/>
      </right>
      <top/>
      <bottom style="dotted">
        <color indexed="64"/>
      </bottom>
      <diagonal/>
    </border>
    <border>
      <left style="dotted">
        <color indexed="64"/>
      </left>
      <right/>
      <top style="dotted">
        <color indexed="64"/>
      </top>
      <bottom style="dotted">
        <color indexed="64"/>
      </bottom>
      <diagonal/>
    </border>
    <border>
      <left/>
      <right style="thin">
        <color indexed="64"/>
      </right>
      <top style="dotted">
        <color indexed="64"/>
      </top>
      <bottom style="dotted">
        <color indexed="64"/>
      </bottom>
      <diagonal/>
    </border>
    <border>
      <left/>
      <right style="dotted">
        <color indexed="64"/>
      </right>
      <top style="dotted">
        <color indexed="64"/>
      </top>
      <bottom style="dotted">
        <color indexed="64"/>
      </bottom>
      <diagonal/>
    </border>
    <border>
      <left style="hair">
        <color indexed="64"/>
      </left>
      <right style="medium">
        <color indexed="64"/>
      </right>
      <top style="dotted">
        <color indexed="64"/>
      </top>
      <bottom/>
      <diagonal/>
    </border>
    <border>
      <left style="hair">
        <color indexed="64"/>
      </left>
      <right style="medium">
        <color indexed="64"/>
      </right>
      <top/>
      <bottom style="dotted">
        <color indexed="64"/>
      </bottom>
      <diagonal/>
    </border>
    <border>
      <left style="dotted">
        <color indexed="64"/>
      </left>
      <right/>
      <top/>
      <bottom style="hair">
        <color indexed="64"/>
      </bottom>
      <diagonal/>
    </border>
    <border>
      <left style="dotted">
        <color indexed="64"/>
      </left>
      <right/>
      <top style="hair">
        <color indexed="64"/>
      </top>
      <bottom/>
      <diagonal/>
    </border>
    <border>
      <left/>
      <right style="thin">
        <color indexed="64"/>
      </right>
      <top style="medium">
        <color indexed="64"/>
      </top>
      <bottom style="dotted">
        <color indexed="64"/>
      </bottom>
      <diagonal/>
    </border>
    <border>
      <left/>
      <right style="thin">
        <color indexed="64"/>
      </right>
      <top style="dotted">
        <color indexed="64"/>
      </top>
      <bottom style="medium">
        <color indexed="64"/>
      </bottom>
      <diagonal/>
    </border>
    <border>
      <left/>
      <right style="medium">
        <color indexed="64"/>
      </right>
      <top style="dotted">
        <color indexed="64"/>
      </top>
      <bottom style="medium">
        <color indexed="64"/>
      </bottom>
      <diagonal/>
    </border>
    <border>
      <left style="dotted">
        <color indexed="64"/>
      </left>
      <right/>
      <top style="medium">
        <color indexed="64"/>
      </top>
      <bottom style="dotted">
        <color indexed="64"/>
      </bottom>
      <diagonal/>
    </border>
    <border>
      <left style="dotted">
        <color indexed="64"/>
      </left>
      <right/>
      <top style="dotted">
        <color indexed="64"/>
      </top>
      <bottom style="medium">
        <color indexed="64"/>
      </bottom>
      <diagonal/>
    </border>
    <border>
      <left/>
      <right style="dotted">
        <color indexed="64"/>
      </right>
      <top style="medium">
        <color indexed="64"/>
      </top>
      <bottom style="dotted">
        <color indexed="64"/>
      </bottom>
      <diagonal/>
    </border>
    <border>
      <left style="medium">
        <color indexed="64"/>
      </left>
      <right/>
      <top/>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medium">
        <color indexed="64"/>
      </left>
      <right/>
      <top/>
      <bottom style="medium">
        <color indexed="64"/>
      </bottom>
      <diagonal/>
    </border>
    <border>
      <left style="dotted">
        <color indexed="64"/>
      </left>
      <right style="dotted">
        <color indexed="64"/>
      </right>
      <top style="medium">
        <color indexed="64"/>
      </top>
      <bottom/>
      <diagonal/>
    </border>
    <border>
      <left style="dotted">
        <color indexed="64"/>
      </left>
      <right style="dotted">
        <color indexed="64"/>
      </right>
      <top/>
      <bottom style="medium">
        <color indexed="64"/>
      </bottom>
      <diagonal/>
    </border>
    <border>
      <left/>
      <right/>
      <top/>
      <bottom style="thin">
        <color indexed="64"/>
      </bottom>
      <diagonal/>
    </border>
    <border>
      <left/>
      <right/>
      <top style="thick">
        <color indexed="64"/>
      </top>
      <bottom style="medium">
        <color indexed="64"/>
      </bottom>
      <diagonal/>
    </border>
    <border>
      <left/>
      <right/>
      <top style="medium">
        <color indexed="64"/>
      </top>
      <bottom style="medium">
        <color indexed="64"/>
      </bottom>
      <diagonal/>
    </border>
    <border>
      <left style="dotted">
        <color indexed="64"/>
      </left>
      <right style="dotted">
        <color indexed="64"/>
      </right>
      <top/>
      <bottom/>
      <diagonal/>
    </border>
    <border>
      <left/>
      <right style="medium">
        <color indexed="64"/>
      </right>
      <top style="medium">
        <color indexed="64"/>
      </top>
      <bottom style="medium">
        <color indexed="64"/>
      </bottom>
      <diagonal/>
    </border>
    <border>
      <left style="medium">
        <color indexed="64"/>
      </left>
      <right style="dotted">
        <color indexed="64"/>
      </right>
      <top style="medium">
        <color indexed="64"/>
      </top>
      <bottom style="medium">
        <color indexed="64"/>
      </bottom>
      <diagonal/>
    </border>
    <border>
      <left style="dotted">
        <color indexed="64"/>
      </left>
      <right style="dotted">
        <color indexed="64"/>
      </right>
      <top style="medium">
        <color indexed="64"/>
      </top>
      <bottom style="medium">
        <color indexed="64"/>
      </bottom>
      <diagonal/>
    </border>
    <border>
      <left style="medium">
        <color indexed="64"/>
      </left>
      <right/>
      <top style="medium">
        <color indexed="64"/>
      </top>
      <bottom style="medium">
        <color indexed="64"/>
      </bottom>
      <diagonal/>
    </border>
    <border>
      <left style="dotted">
        <color indexed="64"/>
      </left>
      <right style="dotted">
        <color indexed="64"/>
      </right>
      <top/>
      <bottom style="dotted">
        <color indexed="64"/>
      </bottom>
      <diagonal/>
    </border>
    <border>
      <left style="dotted">
        <color indexed="64"/>
      </left>
      <right style="dotted">
        <color indexed="64"/>
      </right>
      <top style="dotted">
        <color indexed="64"/>
      </top>
      <bottom/>
      <diagonal/>
    </border>
    <border>
      <left/>
      <right style="hair">
        <color theme="0" tint="-0.499984740745262"/>
      </right>
      <top style="hair">
        <color theme="0" tint="-0.499984740745262"/>
      </top>
      <bottom/>
      <diagonal/>
    </border>
    <border>
      <left style="hair">
        <color theme="0" tint="-0.499984740745262"/>
      </left>
      <right/>
      <top style="hair">
        <color theme="0" tint="-0.499984740745262"/>
      </top>
      <bottom style="hair">
        <color theme="0" tint="-0.499984740745262"/>
      </bottom>
      <diagonal/>
    </border>
    <border>
      <left style="hair">
        <color theme="0" tint="-0.499984740745262"/>
      </left>
      <right/>
      <top style="hair">
        <color theme="0" tint="-0.499984740745262"/>
      </top>
      <bottom/>
      <diagonal/>
    </border>
    <border>
      <left style="hair">
        <color theme="0" tint="-0.499984740745262"/>
      </left>
      <right/>
      <top style="hair">
        <color theme="0" tint="-0.499984740745262"/>
      </top>
      <bottom style="medium">
        <color indexed="64"/>
      </bottom>
      <diagonal/>
    </border>
    <border>
      <left/>
      <right style="hair">
        <color theme="0" tint="-0.499984740745262"/>
      </right>
      <top style="medium">
        <color indexed="64"/>
      </top>
      <bottom style="hair">
        <color theme="0" tint="-0.499984740745262"/>
      </bottom>
      <diagonal/>
    </border>
    <border>
      <left style="hair">
        <color theme="0" tint="-0.499984740745262"/>
      </left>
      <right/>
      <top style="medium">
        <color indexed="64"/>
      </top>
      <bottom style="hair">
        <color theme="0" tint="-0.499984740745262"/>
      </bottom>
      <diagonal/>
    </border>
    <border>
      <left/>
      <right style="thin">
        <color indexed="64"/>
      </right>
      <top style="thin">
        <color indexed="64"/>
      </top>
      <bottom style="medium">
        <color indexed="64"/>
      </bottom>
      <diagonal/>
    </border>
    <border>
      <left style="hair">
        <color theme="0" tint="-0.499984740745262"/>
      </left>
      <right/>
      <top/>
      <bottom style="hair">
        <color theme="0" tint="-0.499984740745262"/>
      </bottom>
      <diagonal/>
    </border>
    <border>
      <left style="hair">
        <color theme="6"/>
      </left>
      <right style="thin">
        <color indexed="64"/>
      </right>
      <top style="medium">
        <color indexed="64"/>
      </top>
      <bottom style="hair">
        <color theme="6"/>
      </bottom>
      <diagonal/>
    </border>
    <border>
      <left style="hair">
        <color theme="6"/>
      </left>
      <right style="double">
        <color auto="1"/>
      </right>
      <top style="medium">
        <color indexed="64"/>
      </top>
      <bottom style="hair">
        <color theme="6"/>
      </bottom>
      <diagonal/>
    </border>
    <border>
      <left style="hair">
        <color theme="6"/>
      </left>
      <right style="thin">
        <color indexed="64"/>
      </right>
      <top style="hair">
        <color theme="6"/>
      </top>
      <bottom style="hair">
        <color theme="6"/>
      </bottom>
      <diagonal/>
    </border>
    <border>
      <left style="hair">
        <color theme="6"/>
      </left>
      <right style="double">
        <color auto="1"/>
      </right>
      <top style="hair">
        <color theme="6"/>
      </top>
      <bottom style="hair">
        <color theme="6"/>
      </bottom>
      <diagonal/>
    </border>
    <border>
      <left style="hair">
        <color theme="6"/>
      </left>
      <right style="thin">
        <color indexed="64"/>
      </right>
      <top style="hair">
        <color theme="6"/>
      </top>
      <bottom style="medium">
        <color indexed="64"/>
      </bottom>
      <diagonal/>
    </border>
    <border>
      <left style="hair">
        <color theme="6"/>
      </left>
      <right style="double">
        <color auto="1"/>
      </right>
      <top style="hair">
        <color theme="6"/>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thin">
        <color indexed="64"/>
      </right>
      <top style="medium">
        <color indexed="64"/>
      </top>
      <bottom style="hair">
        <color indexed="64"/>
      </bottom>
      <diagonal/>
    </border>
    <border>
      <left style="thin">
        <color indexed="64"/>
      </left>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top style="hair">
        <color indexed="64"/>
      </top>
      <bottom style="medium">
        <color indexed="64"/>
      </bottom>
      <diagonal/>
    </border>
    <border>
      <left/>
      <right/>
      <top style="hair">
        <color indexed="64"/>
      </top>
      <bottom style="medium">
        <color indexed="64"/>
      </bottom>
      <diagonal/>
    </border>
    <border>
      <left/>
      <right style="thin">
        <color indexed="64"/>
      </right>
      <top style="hair">
        <color indexed="64"/>
      </top>
      <bottom style="medium">
        <color indexed="64"/>
      </bottom>
      <diagonal/>
    </border>
    <border>
      <left style="thin">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thin">
        <color auto="1"/>
      </left>
      <right/>
      <top/>
      <bottom/>
      <diagonal/>
    </border>
    <border>
      <left/>
      <right style="double">
        <color indexed="64"/>
      </right>
      <top style="medium">
        <color indexed="64"/>
      </top>
      <bottom/>
      <diagonal/>
    </border>
    <border>
      <left/>
      <right style="double">
        <color indexed="64"/>
      </right>
      <top/>
      <bottom/>
      <diagonal/>
    </border>
    <border>
      <left/>
      <right style="double">
        <color indexed="64"/>
      </right>
      <top/>
      <bottom style="medium">
        <color indexed="64"/>
      </bottom>
      <diagonal/>
    </border>
    <border>
      <left style="double">
        <color indexed="64"/>
      </left>
      <right/>
      <top/>
      <bottom/>
      <diagonal/>
    </border>
    <border>
      <left style="double">
        <color indexed="64"/>
      </left>
      <right/>
      <top/>
      <bottom style="medium">
        <color indexed="64"/>
      </bottom>
      <diagonal/>
    </border>
    <border>
      <left style="double">
        <color indexed="64"/>
      </left>
      <right/>
      <top style="medium">
        <color indexed="64"/>
      </top>
      <bottom style="thin">
        <color indexed="64"/>
      </bottom>
      <diagonal/>
    </border>
    <border>
      <left style="dotted">
        <color indexed="64"/>
      </left>
      <right/>
      <top style="medium">
        <color indexed="64"/>
      </top>
      <bottom style="thin">
        <color indexed="64"/>
      </bottom>
      <diagonal/>
    </border>
    <border>
      <left style="thin">
        <color indexed="64"/>
      </left>
      <right/>
      <top/>
      <bottom style="thin">
        <color indexed="64"/>
      </bottom>
      <diagonal/>
    </border>
    <border>
      <left/>
      <right style="dotted">
        <color indexed="64"/>
      </right>
      <top/>
      <bottom style="thin">
        <color indexed="64"/>
      </bottom>
      <diagonal/>
    </border>
    <border>
      <left style="thin">
        <color indexed="64"/>
      </left>
      <right/>
      <top style="thin">
        <color indexed="64"/>
      </top>
      <bottom/>
      <diagonal/>
    </border>
    <border>
      <left style="thin">
        <color auto="1"/>
      </left>
      <right/>
      <top/>
      <bottom style="dashDot">
        <color auto="1"/>
      </bottom>
      <diagonal/>
    </border>
    <border>
      <left/>
      <right style="dotted">
        <color indexed="64"/>
      </right>
      <top/>
      <bottom style="dashDot">
        <color auto="1"/>
      </bottom>
      <diagonal/>
    </border>
    <border>
      <left style="double">
        <color indexed="64"/>
      </left>
      <right/>
      <top/>
      <bottom style="thin">
        <color indexed="64"/>
      </bottom>
      <diagonal/>
    </border>
    <border>
      <left/>
      <right style="thin">
        <color indexed="64"/>
      </right>
      <top/>
      <bottom style="thin">
        <color indexed="64"/>
      </bottom>
      <diagonal/>
    </border>
    <border>
      <left style="double">
        <color indexed="64"/>
      </left>
      <right/>
      <top style="thin">
        <color indexed="64"/>
      </top>
      <bottom/>
      <diagonal/>
    </border>
    <border>
      <left/>
      <right style="thin">
        <color indexed="64"/>
      </right>
      <top style="thin">
        <color indexed="64"/>
      </top>
      <bottom/>
      <diagonal/>
    </border>
    <border>
      <left style="dotted">
        <color indexed="64"/>
      </left>
      <right/>
      <top/>
      <bottom style="thin">
        <color indexed="64"/>
      </bottom>
      <diagonal/>
    </border>
    <border>
      <left style="thin">
        <color indexed="64"/>
      </left>
      <right/>
      <top/>
      <bottom style="hair">
        <color indexed="64"/>
      </bottom>
      <diagonal/>
    </border>
    <border>
      <left/>
      <right style="medium">
        <color indexed="64"/>
      </right>
      <top/>
      <bottom style="hair">
        <color indexed="64"/>
      </bottom>
      <diagonal/>
    </border>
    <border>
      <left style="thin">
        <color indexed="64"/>
      </left>
      <right/>
      <top style="hair">
        <color indexed="64"/>
      </top>
      <bottom/>
      <diagonal/>
    </border>
    <border>
      <left/>
      <right style="medium">
        <color indexed="64"/>
      </right>
      <top style="hair">
        <color indexed="64"/>
      </top>
      <bottom/>
      <diagonal/>
    </border>
    <border>
      <left style="medium">
        <color indexed="64"/>
      </left>
      <right/>
      <top/>
      <bottom style="hair">
        <color indexed="64"/>
      </bottom>
      <diagonal/>
    </border>
    <border>
      <left/>
      <right style="thin">
        <color indexed="64"/>
      </right>
      <top/>
      <bottom style="hair">
        <color indexed="64"/>
      </bottom>
      <diagonal/>
    </border>
    <border>
      <left style="medium">
        <color indexed="64"/>
      </left>
      <right/>
      <top style="hair">
        <color indexed="64"/>
      </top>
      <bottom/>
      <diagonal/>
    </border>
    <border>
      <left/>
      <right style="thin">
        <color indexed="64"/>
      </right>
      <top style="hair">
        <color indexed="64"/>
      </top>
      <bottom/>
      <diagonal/>
    </border>
    <border>
      <left style="medium">
        <color indexed="64"/>
      </left>
      <right/>
      <top/>
      <bottom style="dotted">
        <color indexed="64"/>
      </bottom>
      <diagonal/>
    </border>
    <border>
      <left style="medium">
        <color indexed="64"/>
      </left>
      <right/>
      <top style="dotted">
        <color indexed="64"/>
      </top>
      <bottom/>
      <diagonal/>
    </border>
    <border>
      <left style="medium">
        <color indexed="64"/>
      </left>
      <right/>
      <top/>
      <bottom style="dashed">
        <color indexed="64"/>
      </bottom>
      <diagonal/>
    </border>
    <border>
      <left/>
      <right style="thin">
        <color indexed="64"/>
      </right>
      <top/>
      <bottom style="dashed">
        <color indexed="64"/>
      </bottom>
      <diagonal/>
    </border>
    <border>
      <left/>
      <right/>
      <top style="hair">
        <color indexed="64"/>
      </top>
      <bottom/>
      <diagonal/>
    </border>
    <border>
      <left/>
      <right/>
      <top/>
      <bottom style="hair">
        <color indexed="64"/>
      </bottom>
      <diagonal/>
    </border>
    <border>
      <left style="medium">
        <color indexed="64"/>
      </left>
      <right/>
      <top/>
      <bottom style="mediumDashed">
        <color theme="6"/>
      </bottom>
      <diagonal/>
    </border>
    <border>
      <left/>
      <right style="double">
        <color indexed="64"/>
      </right>
      <top/>
      <bottom style="mediumDashed">
        <color theme="6"/>
      </bottom>
      <diagonal/>
    </border>
    <border>
      <left style="double">
        <color indexed="64"/>
      </left>
      <right/>
      <top/>
      <bottom style="mediumDashed">
        <color theme="6"/>
      </bottom>
      <diagonal/>
    </border>
    <border>
      <left/>
      <right style="thin">
        <color indexed="64"/>
      </right>
      <top/>
      <bottom style="mediumDashed">
        <color theme="6"/>
      </bottom>
      <diagonal/>
    </border>
    <border>
      <left style="thin">
        <color auto="1"/>
      </left>
      <right/>
      <top/>
      <bottom style="mediumDashed">
        <color theme="6"/>
      </bottom>
      <diagonal/>
    </border>
    <border>
      <left/>
      <right style="dotted">
        <color indexed="64"/>
      </right>
      <top/>
      <bottom style="mediumDashed">
        <color theme="6"/>
      </bottom>
      <diagonal/>
    </border>
    <border>
      <left style="dotted">
        <color indexed="64"/>
      </left>
      <right/>
      <top/>
      <bottom style="mediumDashed">
        <color theme="6"/>
      </bottom>
      <diagonal/>
    </border>
    <border>
      <left/>
      <right style="medium">
        <color indexed="64"/>
      </right>
      <top/>
      <bottom style="mediumDashed">
        <color theme="6"/>
      </bottom>
      <diagonal/>
    </border>
    <border>
      <left/>
      <right/>
      <top/>
      <bottom style="mediumDashed">
        <color theme="6"/>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hair">
        <color indexed="64"/>
      </right>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right/>
      <top style="dotted">
        <color indexed="64"/>
      </top>
      <bottom style="medium">
        <color indexed="64"/>
      </bottom>
      <diagonal/>
    </border>
    <border>
      <left/>
      <right style="dotted">
        <color indexed="64"/>
      </right>
      <top style="dotted">
        <color indexed="64"/>
      </top>
      <bottom style="medium">
        <color indexed="64"/>
      </bottom>
      <diagonal/>
    </border>
  </borders>
  <cellStyleXfs count="1">
    <xf numFmtId="0" fontId="0" fillId="0" borderId="0"/>
  </cellStyleXfs>
  <cellXfs count="691">
    <xf numFmtId="0" fontId="0" fillId="0" borderId="0" xfId="0"/>
    <xf numFmtId="0" fontId="0" fillId="0" borderId="0" xfId="0" applyAlignment="1">
      <alignment horizontal="center"/>
    </xf>
    <xf numFmtId="0" fontId="1" fillId="0" borderId="21" xfId="0" applyFont="1" applyBorder="1" applyAlignment="1">
      <alignment horizontal="right" vertical="center"/>
    </xf>
    <xf numFmtId="0" fontId="1" fillId="0" borderId="38" xfId="0" applyFont="1" applyBorder="1" applyAlignment="1">
      <alignment horizontal="right" vertical="center"/>
    </xf>
    <xf numFmtId="0" fontId="0" fillId="0" borderId="0" xfId="0" applyAlignment="1">
      <alignment horizontal="right"/>
    </xf>
    <xf numFmtId="0" fontId="4" fillId="0" borderId="10" xfId="0" applyFont="1" applyBorder="1" applyAlignment="1">
      <alignment horizontal="center" vertical="center"/>
    </xf>
    <xf numFmtId="0" fontId="2" fillId="0" borderId="11" xfId="0" applyFont="1" applyBorder="1" applyAlignment="1">
      <alignment horizontal="center" vertical="center"/>
    </xf>
    <xf numFmtId="0" fontId="2" fillId="0" borderId="48" xfId="0" applyFont="1" applyBorder="1" applyAlignment="1">
      <alignment horizontal="center" vertical="center"/>
    </xf>
    <xf numFmtId="0" fontId="2" fillId="0" borderId="47" xfId="0" applyFont="1" applyBorder="1" applyAlignment="1">
      <alignment horizontal="center" vertical="center"/>
    </xf>
    <xf numFmtId="0" fontId="4" fillId="0" borderId="12" xfId="0" applyFont="1" applyBorder="1" applyAlignment="1">
      <alignment horizontal="center" vertical="center"/>
    </xf>
    <xf numFmtId="0" fontId="2" fillId="0" borderId="46" xfId="0" applyFont="1" applyBorder="1" applyAlignment="1">
      <alignment horizontal="center" vertical="center"/>
    </xf>
    <xf numFmtId="0" fontId="1" fillId="0" borderId="16" xfId="0" quotePrefix="1" applyFont="1" applyBorder="1" applyAlignment="1">
      <alignment horizontal="center" vertical="center"/>
    </xf>
    <xf numFmtId="0" fontId="1" fillId="0" borderId="19" xfId="0" quotePrefix="1" applyFont="1" applyBorder="1" applyAlignment="1">
      <alignment horizontal="center" vertical="center"/>
    </xf>
    <xf numFmtId="0" fontId="1" fillId="0" borderId="22" xfId="0" applyFont="1" applyBorder="1" applyAlignment="1">
      <alignment horizontal="right" vertical="center"/>
    </xf>
    <xf numFmtId="0" fontId="1" fillId="0" borderId="23" xfId="0" quotePrefix="1" applyFont="1" applyBorder="1" applyAlignment="1">
      <alignment horizontal="center" vertical="center"/>
    </xf>
    <xf numFmtId="0" fontId="1" fillId="0" borderId="24" xfId="0" applyFont="1" applyBorder="1" applyAlignment="1">
      <alignment horizontal="right" vertical="center"/>
    </xf>
    <xf numFmtId="0" fontId="1" fillId="0" borderId="26" xfId="0" quotePrefix="1" applyFont="1" applyBorder="1" applyAlignment="1">
      <alignment horizontal="center" vertical="center"/>
    </xf>
    <xf numFmtId="0" fontId="1" fillId="0" borderId="23" xfId="0" applyFont="1" applyBorder="1" applyAlignment="1">
      <alignment horizontal="center" vertical="center"/>
    </xf>
    <xf numFmtId="0" fontId="1" fillId="0" borderId="26" xfId="0" applyFont="1" applyBorder="1" applyAlignment="1">
      <alignment horizontal="center" vertical="center"/>
    </xf>
    <xf numFmtId="0" fontId="1" fillId="0" borderId="27" xfId="0" applyFont="1" applyBorder="1" applyAlignment="1">
      <alignment horizontal="center" vertical="center"/>
    </xf>
    <xf numFmtId="0" fontId="7" fillId="0" borderId="25" xfId="0" applyFont="1" applyBorder="1" applyAlignment="1">
      <alignment horizontal="center" vertical="center"/>
    </xf>
    <xf numFmtId="0" fontId="7" fillId="0" borderId="27" xfId="0" applyFont="1" applyBorder="1" applyAlignment="1">
      <alignment horizontal="center" vertical="center"/>
    </xf>
    <xf numFmtId="0" fontId="7" fillId="0" borderId="23" xfId="0" applyFont="1" applyBorder="1" applyAlignment="1">
      <alignment horizontal="center" vertical="center"/>
    </xf>
    <xf numFmtId="0" fontId="1" fillId="0" borderId="25" xfId="0" applyFont="1" applyBorder="1" applyAlignment="1">
      <alignment horizontal="center" vertical="center"/>
    </xf>
    <xf numFmtId="0" fontId="7" fillId="0" borderId="32" xfId="0" applyFont="1" applyBorder="1" applyAlignment="1">
      <alignment horizontal="center" vertical="center"/>
    </xf>
    <xf numFmtId="0" fontId="1" fillId="0" borderId="33" xfId="0" quotePrefix="1" applyFont="1" applyBorder="1" applyAlignment="1">
      <alignment horizontal="center" vertical="center"/>
    </xf>
    <xf numFmtId="0" fontId="1" fillId="0" borderId="34" xfId="0" applyFont="1" applyBorder="1" applyAlignment="1">
      <alignment horizontal="right" vertical="center"/>
    </xf>
    <xf numFmtId="0" fontId="7" fillId="0" borderId="37" xfId="0" applyFont="1" applyBorder="1" applyAlignment="1">
      <alignment horizontal="center" vertical="center"/>
    </xf>
    <xf numFmtId="0" fontId="1" fillId="0" borderId="37" xfId="0" applyFont="1" applyBorder="1" applyAlignment="1">
      <alignment horizontal="center" vertical="center"/>
    </xf>
    <xf numFmtId="0" fontId="1" fillId="0" borderId="39" xfId="0" applyFont="1" applyBorder="1" applyAlignment="1">
      <alignment horizontal="right" vertical="center"/>
    </xf>
    <xf numFmtId="0" fontId="1" fillId="0" borderId="40" xfId="0" quotePrefix="1" applyFont="1" applyBorder="1" applyAlignment="1">
      <alignment horizontal="center" vertical="center"/>
    </xf>
    <xf numFmtId="0" fontId="1" fillId="0" borderId="41" xfId="0" applyFont="1" applyBorder="1" applyAlignment="1">
      <alignment horizontal="right" vertical="center"/>
    </xf>
    <xf numFmtId="0" fontId="7" fillId="0" borderId="42" xfId="0" applyFont="1" applyBorder="1" applyAlignment="1">
      <alignment horizontal="center" vertical="center"/>
    </xf>
    <xf numFmtId="0" fontId="1" fillId="0" borderId="43" xfId="0" quotePrefix="1" applyFont="1" applyBorder="1" applyAlignment="1">
      <alignment horizontal="center" vertical="center"/>
    </xf>
    <xf numFmtId="0" fontId="7" fillId="0" borderId="40" xfId="0" applyFont="1" applyBorder="1" applyAlignment="1">
      <alignment horizontal="center" vertical="center"/>
    </xf>
    <xf numFmtId="0" fontId="7" fillId="0" borderId="44" xfId="0" applyFont="1" applyBorder="1" applyAlignment="1">
      <alignment horizontal="center" vertical="center"/>
    </xf>
    <xf numFmtId="0" fontId="1" fillId="0" borderId="0" xfId="0" applyFont="1"/>
    <xf numFmtId="0" fontId="1" fillId="0" borderId="52" xfId="0" applyFont="1" applyBorder="1" applyAlignment="1">
      <alignment horizontal="center" vertical="center" wrapText="1"/>
    </xf>
    <xf numFmtId="0" fontId="1" fillId="0" borderId="50" xfId="0" applyFont="1" applyBorder="1" applyAlignment="1">
      <alignment horizontal="center" vertical="center" wrapText="1"/>
    </xf>
    <xf numFmtId="0" fontId="1" fillId="0" borderId="53" xfId="0" applyFont="1" applyBorder="1" applyAlignment="1">
      <alignment horizontal="right" vertical="center" wrapText="1"/>
    </xf>
    <xf numFmtId="0" fontId="1" fillId="0" borderId="45" xfId="0" applyFont="1" applyBorder="1" applyAlignment="1">
      <alignment horizontal="right" vertical="center" wrapText="1"/>
    </xf>
    <xf numFmtId="0" fontId="1" fillId="0" borderId="50" xfId="0" applyFont="1" applyBorder="1" applyAlignment="1">
      <alignment horizontal="right" vertical="center" wrapText="1"/>
    </xf>
    <xf numFmtId="0" fontId="1" fillId="0" borderId="45" xfId="0" quotePrefix="1" applyFont="1" applyBorder="1" applyAlignment="1">
      <alignment horizontal="right" vertical="center" wrapText="1"/>
    </xf>
    <xf numFmtId="0" fontId="1" fillId="0" borderId="53" xfId="0" quotePrefix="1" applyFont="1" applyBorder="1" applyAlignment="1">
      <alignment horizontal="right" vertical="center" wrapText="1"/>
    </xf>
    <xf numFmtId="0" fontId="1" fillId="0" borderId="57" xfId="0" quotePrefix="1" applyFont="1" applyBorder="1" applyAlignment="1">
      <alignment horizontal="right" vertical="center" wrapText="1"/>
    </xf>
    <xf numFmtId="0" fontId="1" fillId="0" borderId="59" xfId="0" applyFont="1" applyBorder="1" applyAlignment="1">
      <alignment horizontal="center" vertical="center" wrapText="1"/>
    </xf>
    <xf numFmtId="0" fontId="1" fillId="0" borderId="60" xfId="0" applyFont="1" applyBorder="1" applyAlignment="1">
      <alignment horizontal="center" vertical="center" wrapText="1"/>
    </xf>
    <xf numFmtId="0" fontId="1" fillId="0" borderId="50" xfId="0" quotePrefix="1" applyFont="1" applyBorder="1" applyAlignment="1">
      <alignment horizontal="right" vertical="center" wrapText="1"/>
    </xf>
    <xf numFmtId="0" fontId="2" fillId="0" borderId="12" xfId="0" applyFont="1" applyBorder="1" applyAlignment="1">
      <alignment horizontal="center" vertical="center" wrapText="1"/>
    </xf>
    <xf numFmtId="0" fontId="2" fillId="0" borderId="11" xfId="0" applyFont="1" applyBorder="1" applyAlignment="1">
      <alignment horizontal="center" vertical="center" wrapText="1"/>
    </xf>
    <xf numFmtId="0" fontId="2" fillId="0" borderId="49" xfId="0" applyFont="1" applyBorder="1" applyAlignment="1">
      <alignment horizontal="center" vertical="center" wrapText="1"/>
    </xf>
    <xf numFmtId="0" fontId="1" fillId="0" borderId="25" xfId="0" applyFont="1" applyBorder="1" applyAlignment="1">
      <alignment horizontal="right" vertical="center" wrapText="1"/>
    </xf>
    <xf numFmtId="0" fontId="1" fillId="0" borderId="18" xfId="0" applyFont="1" applyBorder="1" applyAlignment="1">
      <alignment horizontal="right" vertical="center" wrapText="1"/>
    </xf>
    <xf numFmtId="0" fontId="1" fillId="0" borderId="16" xfId="0" applyFont="1" applyBorder="1" applyAlignment="1">
      <alignment horizontal="center" vertical="center" wrapText="1"/>
    </xf>
    <xf numFmtId="0" fontId="1" fillId="0" borderId="23" xfId="0" applyFont="1" applyBorder="1" applyAlignment="1">
      <alignment horizontal="right" vertical="center" wrapText="1"/>
    </xf>
    <xf numFmtId="0" fontId="1" fillId="0" borderId="23" xfId="0" applyFont="1" applyBorder="1" applyAlignment="1">
      <alignment horizontal="center" vertical="center" wrapText="1"/>
    </xf>
    <xf numFmtId="0" fontId="1" fillId="0" borderId="20" xfId="0" applyFont="1" applyBorder="1" applyAlignment="1">
      <alignment horizontal="right" vertical="center" wrapText="1"/>
    </xf>
    <xf numFmtId="0" fontId="1" fillId="0" borderId="27" xfId="0" applyFont="1" applyBorder="1" applyAlignment="1">
      <alignment horizontal="right" vertical="center" wrapText="1"/>
    </xf>
    <xf numFmtId="0" fontId="1" fillId="0" borderId="27" xfId="0" applyFont="1" applyBorder="1" applyAlignment="1">
      <alignment horizontal="center" vertical="center" wrapText="1"/>
    </xf>
    <xf numFmtId="0" fontId="2" fillId="0" borderId="94" xfId="0" applyFont="1" applyBorder="1" applyAlignment="1">
      <alignment horizontal="center" vertical="center" wrapText="1"/>
    </xf>
    <xf numFmtId="0" fontId="1" fillId="0" borderId="94" xfId="0" applyFont="1" applyBorder="1" applyAlignment="1">
      <alignment horizontal="center" vertical="center" wrapText="1"/>
    </xf>
    <xf numFmtId="0" fontId="1" fillId="0" borderId="49" xfId="0" applyFont="1" applyBorder="1" applyAlignment="1">
      <alignment horizontal="right" vertical="center" wrapText="1"/>
    </xf>
    <xf numFmtId="0" fontId="1" fillId="0" borderId="0" xfId="0" applyFont="1" applyBorder="1" applyAlignment="1">
      <alignment horizontal="right" vertical="center" wrapText="1"/>
    </xf>
    <xf numFmtId="0" fontId="1" fillId="0" borderId="12" xfId="0" applyFont="1" applyBorder="1" applyAlignment="1">
      <alignment horizontal="right" vertical="center" wrapText="1"/>
    </xf>
    <xf numFmtId="0" fontId="1" fillId="0" borderId="99" xfId="0" applyFont="1" applyBorder="1" applyAlignment="1">
      <alignment horizontal="center" vertical="center" wrapText="1"/>
    </xf>
    <xf numFmtId="0" fontId="1" fillId="0" borderId="96" xfId="0" applyFont="1" applyBorder="1" applyAlignment="1">
      <alignment horizontal="center" vertical="center" wrapText="1"/>
    </xf>
    <xf numFmtId="0" fontId="1" fillId="0" borderId="51" xfId="0" applyFont="1" applyBorder="1" applyAlignment="1">
      <alignment horizontal="center" vertical="center" wrapText="1"/>
    </xf>
    <xf numFmtId="0" fontId="1" fillId="0" borderId="101" xfId="0" applyFont="1" applyBorder="1" applyAlignment="1">
      <alignment horizontal="right" vertical="center" wrapText="1"/>
    </xf>
    <xf numFmtId="0" fontId="1" fillId="0" borderId="69" xfId="0" applyFont="1" applyBorder="1" applyAlignment="1">
      <alignment horizontal="right" vertical="center" wrapText="1"/>
    </xf>
    <xf numFmtId="0" fontId="1" fillId="0" borderId="101" xfId="0" quotePrefix="1" applyFont="1" applyBorder="1" applyAlignment="1">
      <alignment horizontal="right" vertical="center" wrapText="1"/>
    </xf>
    <xf numFmtId="0" fontId="1" fillId="0" borderId="69" xfId="0" quotePrefix="1" applyFont="1" applyBorder="1" applyAlignment="1">
      <alignment horizontal="right" vertical="center" wrapText="1"/>
    </xf>
    <xf numFmtId="0" fontId="1" fillId="0" borderId="11" xfId="0" applyFont="1" applyBorder="1" applyAlignment="1">
      <alignment horizontal="right" vertical="center" wrapText="1"/>
    </xf>
    <xf numFmtId="0" fontId="1" fillId="0" borderId="0" xfId="0" quotePrefix="1" applyFont="1" applyBorder="1" applyAlignment="1">
      <alignment horizontal="right" vertical="center" wrapText="1"/>
    </xf>
    <xf numFmtId="0" fontId="1" fillId="0" borderId="76" xfId="0" applyFont="1" applyBorder="1" applyAlignment="1">
      <alignment horizontal="right" vertical="center" wrapText="1"/>
    </xf>
    <xf numFmtId="0" fontId="2" fillId="0" borderId="60" xfId="0" applyFont="1" applyBorder="1" applyAlignment="1">
      <alignment horizontal="center" vertical="center" wrapText="1"/>
    </xf>
    <xf numFmtId="0" fontId="1" fillId="0" borderId="53" xfId="0" applyFont="1" applyBorder="1" applyAlignment="1">
      <alignment horizontal="center" vertical="center" wrapText="1"/>
    </xf>
    <xf numFmtId="0" fontId="1" fillId="0" borderId="49" xfId="0" applyFont="1" applyBorder="1" applyAlignment="1">
      <alignment horizontal="center" vertical="center" wrapText="1"/>
    </xf>
    <xf numFmtId="0" fontId="2" fillId="0" borderId="105" xfId="0" applyFont="1" applyBorder="1" applyAlignment="1">
      <alignment horizontal="center" vertical="center" wrapText="1"/>
    </xf>
    <xf numFmtId="0" fontId="1" fillId="0" borderId="106" xfId="0" applyFont="1" applyBorder="1" applyAlignment="1">
      <alignment horizontal="center" vertical="center" wrapText="1"/>
    </xf>
    <xf numFmtId="0" fontId="2" fillId="0" borderId="107" xfId="0" applyFont="1" applyBorder="1" applyAlignment="1">
      <alignment horizontal="center" vertical="center" wrapText="1"/>
    </xf>
    <xf numFmtId="0" fontId="1" fillId="0" borderId="108" xfId="0" applyFont="1" applyBorder="1" applyAlignment="1">
      <alignment horizontal="center" vertical="center" wrapText="1"/>
    </xf>
    <xf numFmtId="0" fontId="1" fillId="0" borderId="105" xfId="0" applyFont="1" applyBorder="1" applyAlignment="1">
      <alignment horizontal="center" vertical="center" wrapText="1"/>
    </xf>
    <xf numFmtId="0" fontId="1" fillId="0" borderId="107" xfId="0" applyFont="1" applyBorder="1" applyAlignment="1">
      <alignment horizontal="center" vertical="center" wrapText="1"/>
    </xf>
    <xf numFmtId="0" fontId="1" fillId="0" borderId="111" xfId="0" applyFont="1" applyBorder="1" applyAlignment="1">
      <alignment horizontal="center" vertical="center" wrapText="1"/>
    </xf>
    <xf numFmtId="0" fontId="1" fillId="0" borderId="112" xfId="0" applyFont="1" applyBorder="1" applyAlignment="1">
      <alignment horizontal="center" vertical="center" wrapText="1"/>
    </xf>
    <xf numFmtId="0" fontId="1" fillId="0" borderId="114" xfId="0" applyFont="1" applyBorder="1" applyAlignment="1">
      <alignment horizontal="right" vertical="center" wrapText="1"/>
    </xf>
    <xf numFmtId="0" fontId="1" fillId="0" borderId="115" xfId="0" applyFont="1" applyBorder="1" applyAlignment="1">
      <alignment horizontal="right" vertical="center" wrapText="1"/>
    </xf>
    <xf numFmtId="0" fontId="1" fillId="0" borderId="61" xfId="0" applyFont="1" applyBorder="1" applyAlignment="1">
      <alignment horizontal="right" vertical="center" wrapText="1"/>
    </xf>
    <xf numFmtId="0" fontId="1" fillId="0" borderId="102" xfId="0" applyFont="1" applyBorder="1" applyAlignment="1">
      <alignment horizontal="right" vertical="center" wrapText="1"/>
    </xf>
    <xf numFmtId="0" fontId="1" fillId="0" borderId="58" xfId="0" applyFont="1" applyBorder="1" applyAlignment="1">
      <alignment horizontal="right" vertical="center" wrapText="1"/>
    </xf>
    <xf numFmtId="0" fontId="2" fillId="0" borderId="59" xfId="0" applyFont="1" applyBorder="1" applyAlignment="1">
      <alignment horizontal="center" vertical="center" wrapText="1"/>
    </xf>
    <xf numFmtId="0" fontId="1" fillId="0" borderId="104" xfId="0" applyFont="1" applyBorder="1" applyAlignment="1">
      <alignment horizontal="center" vertical="center" wrapText="1"/>
    </xf>
    <xf numFmtId="0" fontId="1" fillId="0" borderId="100" xfId="0" applyFont="1" applyBorder="1" applyAlignment="1">
      <alignment horizontal="center" vertical="center" wrapText="1"/>
    </xf>
    <xf numFmtId="0" fontId="1" fillId="0" borderId="98" xfId="0" applyFont="1" applyBorder="1" applyAlignment="1">
      <alignment horizontal="center" vertical="center" wrapText="1"/>
    </xf>
    <xf numFmtId="0" fontId="1" fillId="0" borderId="118" xfId="0" applyFont="1" applyBorder="1" applyAlignment="1">
      <alignment horizontal="center" vertical="center" wrapText="1"/>
    </xf>
    <xf numFmtId="0" fontId="1" fillId="0" borderId="119" xfId="0" applyFont="1" applyBorder="1" applyAlignment="1">
      <alignment horizontal="right" vertical="center" wrapText="1"/>
    </xf>
    <xf numFmtId="0" fontId="1" fillId="0" borderId="120" xfId="0" applyFont="1" applyBorder="1" applyAlignment="1">
      <alignment horizontal="center" vertical="center" wrapText="1"/>
    </xf>
    <xf numFmtId="0" fontId="1" fillId="0" borderId="58" xfId="0" quotePrefix="1" applyFont="1" applyBorder="1" applyAlignment="1">
      <alignment horizontal="right" vertical="center" wrapText="1"/>
    </xf>
    <xf numFmtId="0" fontId="1" fillId="0" borderId="115" xfId="0" quotePrefix="1" applyFont="1" applyBorder="1" applyAlignment="1">
      <alignment horizontal="right" vertical="center" wrapText="1"/>
    </xf>
    <xf numFmtId="0" fontId="1" fillId="0" borderId="119" xfId="0" quotePrefix="1" applyFont="1" applyBorder="1" applyAlignment="1">
      <alignment horizontal="right" vertical="center" wrapText="1"/>
    </xf>
    <xf numFmtId="0" fontId="1" fillId="0" borderId="56" xfId="0" applyFont="1" applyBorder="1" applyAlignment="1">
      <alignment horizontal="right" vertical="center" wrapText="1"/>
    </xf>
    <xf numFmtId="0" fontId="1" fillId="0" borderId="118" xfId="0" applyFont="1" applyBorder="1" applyAlignment="1">
      <alignment horizontal="right" vertical="center" wrapText="1"/>
    </xf>
    <xf numFmtId="0" fontId="1" fillId="0" borderId="124" xfId="0" applyFont="1" applyBorder="1" applyAlignment="1">
      <alignment horizontal="right" vertical="center" wrapText="1"/>
    </xf>
    <xf numFmtId="0" fontId="1" fillId="0" borderId="57" xfId="0" applyFont="1" applyBorder="1" applyAlignment="1">
      <alignment horizontal="right" vertical="center" wrapText="1"/>
    </xf>
    <xf numFmtId="0" fontId="1" fillId="0" borderId="77" xfId="0" quotePrefix="1" applyFont="1" applyBorder="1" applyAlignment="1">
      <alignment horizontal="right" vertical="center" wrapText="1"/>
    </xf>
    <xf numFmtId="0" fontId="1" fillId="0" borderId="66" xfId="0" applyFont="1" applyBorder="1" applyAlignment="1">
      <alignment horizontal="right" vertical="center" wrapText="1"/>
    </xf>
    <xf numFmtId="0" fontId="1" fillId="0" borderId="65" xfId="0" applyFont="1" applyBorder="1" applyAlignment="1">
      <alignment horizontal="right" vertical="center" wrapText="1"/>
    </xf>
    <xf numFmtId="0" fontId="1" fillId="0" borderId="123" xfId="0" quotePrefix="1" applyFont="1" applyBorder="1" applyAlignment="1">
      <alignment horizontal="right" vertical="center" wrapText="1"/>
    </xf>
    <xf numFmtId="0" fontId="1" fillId="0" borderId="77" xfId="0" applyFont="1" applyBorder="1" applyAlignment="1">
      <alignment horizontal="right" vertical="center" wrapText="1"/>
    </xf>
    <xf numFmtId="0" fontId="1" fillId="0" borderId="125" xfId="0" applyFont="1" applyBorder="1" applyAlignment="1">
      <alignment horizontal="right" vertical="center" wrapText="1"/>
    </xf>
    <xf numFmtId="0" fontId="1" fillId="0" borderId="102" xfId="0" quotePrefix="1" applyFont="1" applyBorder="1" applyAlignment="1">
      <alignment horizontal="right" vertical="center" wrapText="1"/>
    </xf>
    <xf numFmtId="0" fontId="1" fillId="0" borderId="72" xfId="0" applyFont="1" applyBorder="1" applyAlignment="1">
      <alignment horizontal="right" vertical="center" wrapText="1"/>
    </xf>
    <xf numFmtId="0" fontId="1" fillId="0" borderId="128" xfId="0" applyFont="1" applyBorder="1" applyAlignment="1">
      <alignment horizontal="right" vertical="center" wrapText="1"/>
    </xf>
    <xf numFmtId="0" fontId="10" fillId="0" borderId="128" xfId="0" applyFont="1" applyBorder="1" applyAlignment="1">
      <alignment horizontal="right" vertical="center" wrapText="1"/>
    </xf>
    <xf numFmtId="0" fontId="1" fillId="0" borderId="118" xfId="0" quotePrefix="1" applyFont="1" applyBorder="1" applyAlignment="1">
      <alignment horizontal="right" vertical="center" wrapText="1"/>
    </xf>
    <xf numFmtId="0" fontId="1" fillId="0" borderId="128" xfId="0" applyFont="1" applyBorder="1" applyAlignment="1">
      <alignment horizontal="center" vertical="center" wrapText="1"/>
    </xf>
    <xf numFmtId="0" fontId="1" fillId="0" borderId="72" xfId="0" applyFont="1" applyBorder="1" applyAlignment="1">
      <alignment horizontal="center" vertical="center" wrapText="1"/>
    </xf>
    <xf numFmtId="0" fontId="1" fillId="0" borderId="130" xfId="0" applyFont="1" applyBorder="1" applyAlignment="1">
      <alignment horizontal="center" vertical="center" wrapText="1"/>
    </xf>
    <xf numFmtId="0" fontId="1" fillId="0" borderId="55" xfId="0" applyFont="1" applyBorder="1" applyAlignment="1">
      <alignment horizontal="right" vertical="center" wrapText="1"/>
    </xf>
    <xf numFmtId="0" fontId="12" fillId="0" borderId="77" xfId="0" quotePrefix="1" applyFont="1" applyBorder="1" applyAlignment="1">
      <alignment horizontal="right" vertical="center" wrapText="1"/>
    </xf>
    <xf numFmtId="0" fontId="1" fillId="0" borderId="57" xfId="0" quotePrefix="1" applyFont="1" applyBorder="1" applyAlignment="1">
      <alignment horizontal="right" vertical="center" wrapText="1"/>
    </xf>
    <xf numFmtId="0" fontId="1" fillId="0" borderId="101" xfId="0" applyFont="1" applyBorder="1" applyAlignment="1">
      <alignment horizontal="right" vertical="center" wrapText="1"/>
    </xf>
    <xf numFmtId="0" fontId="1" fillId="0" borderId="53" xfId="0" applyFont="1" applyBorder="1" applyAlignment="1">
      <alignment horizontal="right" vertical="center" wrapText="1"/>
    </xf>
    <xf numFmtId="0" fontId="1" fillId="0" borderId="60" xfId="0" applyFont="1" applyBorder="1" applyAlignment="1">
      <alignment horizontal="center" vertical="center" wrapText="1"/>
    </xf>
    <xf numFmtId="0" fontId="1" fillId="0" borderId="50" xfId="0" applyFont="1" applyBorder="1" applyAlignment="1">
      <alignment horizontal="center" vertical="center" wrapText="1"/>
    </xf>
    <xf numFmtId="0" fontId="1" fillId="0" borderId="50" xfId="0" applyFont="1" applyBorder="1" applyAlignment="1">
      <alignment horizontal="right" vertical="center" wrapText="1"/>
    </xf>
    <xf numFmtId="0" fontId="1" fillId="0" borderId="94" xfId="0" applyFont="1" applyBorder="1" applyAlignment="1">
      <alignment horizontal="center" vertical="center" wrapText="1"/>
    </xf>
    <xf numFmtId="0" fontId="1" fillId="0" borderId="49" xfId="0" applyFont="1" applyBorder="1" applyAlignment="1">
      <alignment horizontal="right" vertical="center" wrapText="1"/>
    </xf>
    <xf numFmtId="0" fontId="1" fillId="0" borderId="12" xfId="0" applyFont="1" applyBorder="1" applyAlignment="1">
      <alignment horizontal="right" vertical="center" wrapText="1"/>
    </xf>
    <xf numFmtId="0" fontId="1" fillId="0" borderId="52" xfId="0" applyFont="1" applyBorder="1" applyAlignment="1">
      <alignment horizontal="center" vertical="center" wrapText="1"/>
    </xf>
    <xf numFmtId="0" fontId="2" fillId="0" borderId="60" xfId="0" applyFont="1" applyBorder="1" applyAlignment="1">
      <alignment horizontal="center" vertical="center" wrapText="1"/>
    </xf>
    <xf numFmtId="0" fontId="1" fillId="0" borderId="0" xfId="0" applyFont="1" applyBorder="1" applyAlignment="1">
      <alignment horizontal="right" vertical="center" wrapText="1"/>
    </xf>
    <xf numFmtId="0" fontId="1" fillId="0" borderId="45" xfId="0" applyFont="1" applyBorder="1" applyAlignment="1">
      <alignment horizontal="right" vertical="center" wrapText="1"/>
    </xf>
    <xf numFmtId="0" fontId="1" fillId="0" borderId="69" xfId="0" applyFont="1" applyBorder="1" applyAlignment="1">
      <alignment horizontal="right" vertical="center" wrapText="1"/>
    </xf>
    <xf numFmtId="0" fontId="1" fillId="0" borderId="74" xfId="0" applyFont="1" applyBorder="1" applyAlignment="1">
      <alignment horizontal="right" vertical="center" wrapText="1"/>
    </xf>
    <xf numFmtId="0" fontId="1" fillId="0" borderId="53" xfId="0" applyFont="1" applyBorder="1" applyAlignment="1">
      <alignment horizontal="center" vertical="center" wrapText="1"/>
    </xf>
    <xf numFmtId="0" fontId="1" fillId="0" borderId="12" xfId="0" applyFont="1" applyBorder="1" applyAlignment="1">
      <alignment horizontal="center" vertical="center" wrapText="1"/>
    </xf>
    <xf numFmtId="0" fontId="1" fillId="0" borderId="53" xfId="0" quotePrefix="1" applyFont="1" applyBorder="1" applyAlignment="1">
      <alignment horizontal="center" vertical="center" wrapText="1"/>
    </xf>
    <xf numFmtId="0" fontId="1" fillId="0" borderId="45" xfId="0" applyFont="1" applyBorder="1" applyAlignment="1">
      <alignment horizontal="center" vertical="center" wrapText="1"/>
    </xf>
    <xf numFmtId="0" fontId="1" fillId="0" borderId="72" xfId="0" quotePrefix="1" applyFont="1" applyBorder="1" applyAlignment="1">
      <alignment horizontal="right" vertical="center" wrapText="1"/>
    </xf>
    <xf numFmtId="0" fontId="1" fillId="0" borderId="57" xfId="0" quotePrefix="1" applyFont="1" applyBorder="1" applyAlignment="1">
      <alignment horizontal="right" vertical="center" wrapText="1"/>
    </xf>
    <xf numFmtId="0" fontId="1" fillId="0" borderId="53" xfId="0" applyFont="1" applyBorder="1" applyAlignment="1">
      <alignment horizontal="right" vertical="center" wrapText="1"/>
    </xf>
    <xf numFmtId="0" fontId="1" fillId="0" borderId="56" xfId="0" applyFont="1" applyBorder="1" applyAlignment="1">
      <alignment horizontal="right" vertical="center" wrapText="1"/>
    </xf>
    <xf numFmtId="0" fontId="1" fillId="0" borderId="49" xfId="0" applyFont="1" applyBorder="1" applyAlignment="1">
      <alignment horizontal="right" vertical="center" wrapText="1"/>
    </xf>
    <xf numFmtId="0" fontId="1" fillId="0" borderId="45" xfId="0" applyFont="1" applyBorder="1" applyAlignment="1">
      <alignment horizontal="right" vertical="center" wrapText="1"/>
    </xf>
    <xf numFmtId="0" fontId="1" fillId="0" borderId="65" xfId="0" applyFont="1" applyBorder="1" applyAlignment="1">
      <alignment horizontal="right" vertical="center" wrapText="1"/>
    </xf>
    <xf numFmtId="0" fontId="1" fillId="0" borderId="76" xfId="0" applyFont="1" applyBorder="1" applyAlignment="1">
      <alignment horizontal="right" vertical="center" wrapText="1"/>
    </xf>
    <xf numFmtId="0" fontId="2" fillId="0" borderId="0" xfId="0" applyFont="1" applyBorder="1" applyAlignment="1">
      <alignment horizontal="center" vertical="center" wrapText="1"/>
    </xf>
    <xf numFmtId="0" fontId="2" fillId="0" borderId="45" xfId="0" applyFont="1" applyBorder="1" applyAlignment="1">
      <alignment horizontal="center" vertical="center" wrapText="1"/>
    </xf>
    <xf numFmtId="0" fontId="12" fillId="0" borderId="76" xfId="0" applyFont="1" applyBorder="1" applyAlignment="1">
      <alignment horizontal="right" vertical="center" wrapText="1"/>
    </xf>
    <xf numFmtId="0" fontId="12" fillId="0" borderId="49" xfId="0" applyFont="1" applyBorder="1" applyAlignment="1">
      <alignment horizontal="right" vertical="center" wrapText="1"/>
    </xf>
    <xf numFmtId="0" fontId="12" fillId="0" borderId="65" xfId="0" applyFont="1" applyBorder="1" applyAlignment="1">
      <alignment horizontal="right" vertical="center" wrapText="1"/>
    </xf>
    <xf numFmtId="0" fontId="1" fillId="0" borderId="60" xfId="0" applyFont="1" applyBorder="1" applyAlignment="1">
      <alignment horizontal="center" vertical="center" wrapText="1"/>
    </xf>
    <xf numFmtId="0" fontId="1" fillId="0" borderId="53" xfId="0" applyFont="1" applyBorder="1" applyAlignment="1">
      <alignment horizontal="right" vertical="center" wrapText="1"/>
    </xf>
    <xf numFmtId="0" fontId="1" fillId="0" borderId="50" xfId="0" applyFont="1" applyBorder="1" applyAlignment="1">
      <alignment horizontal="right" vertical="center" wrapText="1"/>
    </xf>
    <xf numFmtId="0" fontId="1" fillId="0" borderId="57" xfId="0" quotePrefix="1" applyFont="1" applyBorder="1" applyAlignment="1">
      <alignment horizontal="right" vertical="center" wrapText="1"/>
    </xf>
    <xf numFmtId="0" fontId="1" fillId="0" borderId="45" xfId="0" applyFont="1" applyBorder="1" applyAlignment="1">
      <alignment horizontal="right" vertical="center" wrapText="1"/>
    </xf>
    <xf numFmtId="0" fontId="1" fillId="0" borderId="12" xfId="0" applyFont="1" applyBorder="1" applyAlignment="1">
      <alignment horizontal="right" vertical="center" wrapText="1"/>
    </xf>
    <xf numFmtId="0" fontId="1" fillId="0" borderId="94" xfId="0" applyFont="1" applyBorder="1" applyAlignment="1">
      <alignment horizontal="center" vertical="center" wrapText="1"/>
    </xf>
    <xf numFmtId="0" fontId="1" fillId="0" borderId="49" xfId="0" applyFont="1" applyBorder="1" applyAlignment="1">
      <alignment horizontal="right" vertical="center" wrapText="1"/>
    </xf>
    <xf numFmtId="0" fontId="1" fillId="0" borderId="53" xfId="0" applyFont="1" applyBorder="1" applyAlignment="1">
      <alignment horizontal="center" vertical="center" wrapText="1"/>
    </xf>
    <xf numFmtId="0" fontId="1" fillId="0" borderId="142" xfId="0" applyFont="1" applyBorder="1" applyAlignment="1">
      <alignment horizontal="center" vertical="center" wrapText="1"/>
    </xf>
    <xf numFmtId="0" fontId="1" fillId="0" borderId="143" xfId="0" applyFont="1" applyBorder="1" applyAlignment="1">
      <alignment horizontal="center" vertical="center" wrapText="1"/>
    </xf>
    <xf numFmtId="0" fontId="1" fillId="0" borderId="142" xfId="0" applyFont="1" applyBorder="1" applyAlignment="1">
      <alignment horizontal="right" vertical="center" wrapText="1"/>
    </xf>
    <xf numFmtId="0" fontId="14" fillId="0" borderId="143" xfId="0" applyFont="1" applyBorder="1" applyAlignment="1">
      <alignment horizontal="center" vertical="center" wrapText="1"/>
    </xf>
    <xf numFmtId="0" fontId="14" fillId="0" borderId="142" xfId="0" applyFont="1" applyBorder="1" applyAlignment="1">
      <alignment horizontal="right" vertical="center" wrapText="1"/>
    </xf>
    <xf numFmtId="0" fontId="2" fillId="0" borderId="145" xfId="0" applyFont="1" applyBorder="1" applyAlignment="1">
      <alignment horizontal="center" vertical="center" wrapText="1"/>
    </xf>
    <xf numFmtId="0" fontId="2" fillId="0" borderId="144" xfId="0" applyFont="1" applyBorder="1" applyAlignment="1">
      <alignment horizontal="center" vertical="center" wrapText="1"/>
    </xf>
    <xf numFmtId="0" fontId="12" fillId="0" borderId="66" xfId="0" quotePrefix="1" applyFont="1" applyBorder="1" applyAlignment="1">
      <alignment horizontal="right" vertical="center" wrapText="1"/>
    </xf>
    <xf numFmtId="0" fontId="12" fillId="0" borderId="53" xfId="0" applyFont="1" applyBorder="1" applyAlignment="1">
      <alignment horizontal="right" vertical="center" wrapText="1"/>
    </xf>
    <xf numFmtId="0" fontId="12" fillId="0" borderId="45" xfId="0" applyFont="1" applyBorder="1" applyAlignment="1">
      <alignment horizontal="right" vertical="center" wrapText="1"/>
    </xf>
    <xf numFmtId="0" fontId="12" fillId="0" borderId="56" xfId="0" applyFont="1" applyBorder="1" applyAlignment="1">
      <alignment horizontal="right" vertical="center" wrapText="1"/>
    </xf>
    <xf numFmtId="0" fontId="12" fillId="0" borderId="58" xfId="0" applyFont="1" applyBorder="1" applyAlignment="1">
      <alignment horizontal="right" vertical="center" wrapText="1"/>
    </xf>
    <xf numFmtId="0" fontId="12" fillId="0" borderId="57" xfId="0" quotePrefix="1" applyFont="1" applyBorder="1" applyAlignment="1">
      <alignment horizontal="right" vertical="center" wrapText="1"/>
    </xf>
    <xf numFmtId="0" fontId="12" fillId="0" borderId="66" xfId="0" applyFont="1" applyBorder="1" applyAlignment="1">
      <alignment horizontal="right" vertical="center" wrapText="1"/>
    </xf>
    <xf numFmtId="0" fontId="12" fillId="0" borderId="49" xfId="0" quotePrefix="1" applyFont="1" applyBorder="1" applyAlignment="1">
      <alignment horizontal="right" vertical="center" wrapText="1"/>
    </xf>
    <xf numFmtId="0" fontId="1" fillId="0" borderId="140" xfId="0" applyFont="1" applyBorder="1" applyAlignment="1">
      <alignment horizontal="right" vertical="center" wrapText="1"/>
    </xf>
    <xf numFmtId="0" fontId="14" fillId="0" borderId="140" xfId="0" applyFont="1" applyBorder="1" applyAlignment="1">
      <alignment horizontal="right" vertical="center" wrapText="1"/>
    </xf>
    <xf numFmtId="0" fontId="2" fillId="0" borderId="60" xfId="0" applyFont="1" applyBorder="1" applyAlignment="1">
      <alignment horizontal="right" vertical="center" wrapText="1"/>
    </xf>
    <xf numFmtId="0" fontId="2" fillId="0" borderId="94" xfId="0" applyFont="1" applyBorder="1" applyAlignment="1">
      <alignment horizontal="right" vertical="center" wrapText="1"/>
    </xf>
    <xf numFmtId="0" fontId="1" fillId="0" borderId="28" xfId="0" applyFont="1" applyBorder="1" applyAlignment="1">
      <alignment horizontal="right" vertical="center"/>
    </xf>
    <xf numFmtId="0" fontId="1" fillId="0" borderId="14" xfId="0" applyFont="1" applyBorder="1" applyAlignment="1">
      <alignment horizontal="right" vertical="center"/>
    </xf>
    <xf numFmtId="0" fontId="1" fillId="0" borderId="20" xfId="0" applyFont="1" applyBorder="1" applyAlignment="1">
      <alignment horizontal="right" vertical="center"/>
    </xf>
    <xf numFmtId="0" fontId="1" fillId="0" borderId="27" xfId="0" applyFont="1" applyBorder="1" applyAlignment="1">
      <alignment horizontal="right" vertical="center"/>
    </xf>
    <xf numFmtId="0" fontId="1" fillId="0" borderId="36" xfId="0" applyFont="1" applyBorder="1" applyAlignment="1">
      <alignment horizontal="right" vertical="center"/>
    </xf>
    <xf numFmtId="0" fontId="1" fillId="0" borderId="44" xfId="0" applyFont="1" applyBorder="1" applyAlignment="1">
      <alignment horizontal="right" vertical="center"/>
    </xf>
    <xf numFmtId="0" fontId="1" fillId="0" borderId="25" xfId="0" quotePrefix="1" applyFont="1" applyBorder="1" applyAlignment="1">
      <alignment horizontal="center" vertical="center"/>
    </xf>
    <xf numFmtId="0" fontId="1" fillId="0" borderId="148" xfId="0" quotePrefix="1" applyFont="1" applyBorder="1" applyAlignment="1">
      <alignment horizontal="center" vertical="center"/>
    </xf>
    <xf numFmtId="0" fontId="1" fillId="0" borderId="42" xfId="0" quotePrefix="1" applyFont="1" applyBorder="1" applyAlignment="1">
      <alignment horizontal="center" vertical="center"/>
    </xf>
    <xf numFmtId="164" fontId="1" fillId="0" borderId="131" xfId="0" applyNumberFormat="1" applyFont="1" applyBorder="1"/>
    <xf numFmtId="164" fontId="1" fillId="0" borderId="45" xfId="0" applyNumberFormat="1" applyFont="1" applyBorder="1"/>
    <xf numFmtId="164" fontId="1" fillId="0" borderId="135" xfId="0" applyNumberFormat="1" applyFont="1" applyBorder="1"/>
    <xf numFmtId="164" fontId="1" fillId="0" borderId="49" xfId="0" applyNumberFormat="1" applyFont="1" applyBorder="1"/>
    <xf numFmtId="0" fontId="1" fillId="0" borderId="149" xfId="0" applyFont="1" applyBorder="1" applyAlignment="1">
      <alignment horizontal="right" vertical="center"/>
    </xf>
    <xf numFmtId="0" fontId="1" fillId="0" borderId="150" xfId="0" applyFont="1" applyBorder="1" applyAlignment="1">
      <alignment horizontal="right" vertical="center"/>
    </xf>
    <xf numFmtId="0" fontId="1" fillId="0" borderId="151" xfId="0" applyFont="1" applyBorder="1" applyAlignment="1">
      <alignment horizontal="right" vertical="center"/>
    </xf>
    <xf numFmtId="0" fontId="2" fillId="0" borderId="131" xfId="0" applyFont="1" applyBorder="1" applyAlignment="1">
      <alignment horizontal="center" vertical="center"/>
    </xf>
    <xf numFmtId="0" fontId="2" fillId="0" borderId="45" xfId="0" applyFont="1" applyBorder="1" applyAlignment="1">
      <alignment horizontal="center" vertical="center"/>
    </xf>
    <xf numFmtId="0" fontId="2" fillId="0" borderId="131" xfId="0" quotePrefix="1" applyFont="1" applyBorder="1" applyAlignment="1">
      <alignment horizontal="center" vertical="center"/>
    </xf>
    <xf numFmtId="0" fontId="2" fillId="0" borderId="45" xfId="0" quotePrefix="1" applyFont="1" applyBorder="1" applyAlignment="1">
      <alignment horizontal="center" vertical="center"/>
    </xf>
    <xf numFmtId="0" fontId="2" fillId="0" borderId="0" xfId="0" applyFont="1" applyBorder="1" applyAlignment="1">
      <alignment horizontal="center" vertical="center"/>
    </xf>
    <xf numFmtId="0" fontId="4" fillId="0" borderId="0" xfId="0" applyFont="1" applyBorder="1" applyAlignment="1">
      <alignment horizontal="center" vertical="center"/>
    </xf>
    <xf numFmtId="164" fontId="1" fillId="0" borderId="73" xfId="0" applyNumberFormat="1" applyFont="1" applyBorder="1"/>
    <xf numFmtId="164" fontId="1" fillId="0" borderId="76" xfId="0" applyNumberFormat="1" applyFont="1" applyBorder="1"/>
    <xf numFmtId="0" fontId="1" fillId="0" borderId="152" xfId="0" quotePrefix="1" applyFont="1" applyBorder="1" applyAlignment="1">
      <alignment horizontal="center" vertical="center"/>
    </xf>
    <xf numFmtId="0" fontId="1" fillId="0" borderId="153" xfId="0" applyFont="1" applyBorder="1" applyAlignment="1">
      <alignment horizontal="right" vertical="center"/>
    </xf>
    <xf numFmtId="0" fontId="1" fillId="0" borderId="0" xfId="0" applyFont="1" applyAlignment="1">
      <alignment horizontal="right" vertical="center"/>
    </xf>
    <xf numFmtId="0" fontId="1" fillId="3" borderId="0" xfId="0" applyFont="1" applyFill="1" applyAlignment="1">
      <alignment horizontal="right" vertical="center"/>
    </xf>
    <xf numFmtId="0" fontId="15" fillId="2" borderId="0" xfId="0" applyFont="1" applyFill="1" applyAlignment="1">
      <alignment horizontal="right" vertical="center"/>
    </xf>
    <xf numFmtId="0" fontId="2" fillId="0" borderId="0" xfId="0" applyFont="1" applyAlignment="1">
      <alignment vertical="center"/>
    </xf>
    <xf numFmtId="0" fontId="1" fillId="0" borderId="31" xfId="0" applyFont="1" applyBorder="1" applyAlignment="1">
      <alignment horizontal="right" vertical="center"/>
    </xf>
    <xf numFmtId="0" fontId="1" fillId="0" borderId="17" xfId="0" applyFont="1" applyBorder="1" applyAlignment="1">
      <alignment horizontal="right" vertical="center"/>
    </xf>
    <xf numFmtId="0" fontId="1" fillId="0" borderId="14" xfId="0" applyFont="1" applyBorder="1" applyAlignment="1">
      <alignment horizontal="right" vertical="center"/>
    </xf>
    <xf numFmtId="0" fontId="1" fillId="0" borderId="15" xfId="0" applyFont="1" applyBorder="1" applyAlignment="1">
      <alignment horizontal="right" vertical="center"/>
    </xf>
    <xf numFmtId="0" fontId="2" fillId="0" borderId="12" xfId="0" applyFont="1" applyBorder="1" applyAlignment="1">
      <alignment horizontal="center" vertical="center"/>
    </xf>
    <xf numFmtId="0" fontId="2" fillId="0" borderId="154" xfId="0" applyFont="1" applyBorder="1" applyAlignment="1">
      <alignment horizontal="center" vertical="center"/>
    </xf>
    <xf numFmtId="0" fontId="1" fillId="0" borderId="155" xfId="0" applyFont="1" applyBorder="1" applyAlignment="1">
      <alignment horizontal="right" vertical="center"/>
    </xf>
    <xf numFmtId="165" fontId="1" fillId="0" borderId="156" xfId="0" applyNumberFormat="1" applyFont="1" applyBorder="1" applyAlignment="1">
      <alignment vertical="center"/>
    </xf>
    <xf numFmtId="21" fontId="1" fillId="0" borderId="156" xfId="0" applyNumberFormat="1" applyFont="1" applyBorder="1" applyAlignment="1">
      <alignment vertical="center"/>
    </xf>
    <xf numFmtId="21" fontId="1" fillId="0" borderId="157" xfId="0" applyNumberFormat="1" applyFont="1" applyBorder="1" applyAlignment="1">
      <alignment vertical="center"/>
    </xf>
    <xf numFmtId="165" fontId="1" fillId="0" borderId="158" xfId="0" applyNumberFormat="1" applyFont="1" applyBorder="1" applyAlignment="1">
      <alignment vertical="center"/>
    </xf>
    <xf numFmtId="21" fontId="1" fillId="0" borderId="158" xfId="0" applyNumberFormat="1" applyFont="1" applyBorder="1" applyAlignment="1">
      <alignment vertical="center"/>
    </xf>
    <xf numFmtId="21" fontId="1" fillId="0" borderId="159" xfId="0" applyNumberFormat="1" applyFont="1" applyBorder="1" applyAlignment="1">
      <alignment vertical="center"/>
    </xf>
    <xf numFmtId="165" fontId="1" fillId="0" borderId="160" xfId="0" applyNumberFormat="1" applyFont="1" applyBorder="1" applyAlignment="1">
      <alignment vertical="center"/>
    </xf>
    <xf numFmtId="21" fontId="1" fillId="0" borderId="160" xfId="0" applyNumberFormat="1" applyFont="1" applyBorder="1" applyAlignment="1">
      <alignment vertical="center"/>
    </xf>
    <xf numFmtId="21" fontId="1" fillId="0" borderId="161" xfId="0" applyNumberFormat="1" applyFont="1" applyBorder="1" applyAlignment="1">
      <alignment vertical="center"/>
    </xf>
    <xf numFmtId="0" fontId="2" fillId="0" borderId="0" xfId="0" applyFont="1"/>
    <xf numFmtId="0" fontId="1" fillId="0" borderId="0" xfId="0" applyFont="1" applyAlignment="1">
      <alignment horizontal="right"/>
    </xf>
    <xf numFmtId="0" fontId="1" fillId="0" borderId="57" xfId="0" quotePrefix="1" applyFont="1" applyBorder="1" applyAlignment="1">
      <alignment horizontal="right" vertical="center" wrapText="1"/>
    </xf>
    <xf numFmtId="0" fontId="1" fillId="0" borderId="53" xfId="0" applyFont="1" applyBorder="1" applyAlignment="1">
      <alignment horizontal="right" vertical="center" wrapText="1"/>
    </xf>
    <xf numFmtId="0" fontId="2" fillId="0" borderId="94" xfId="0" applyFont="1" applyBorder="1" applyAlignment="1">
      <alignment horizontal="center" vertical="center" wrapText="1"/>
    </xf>
    <xf numFmtId="0" fontId="1" fillId="0" borderId="60" xfId="0" applyFont="1" applyBorder="1" applyAlignment="1">
      <alignment horizontal="center" vertical="center" wrapText="1"/>
    </xf>
    <xf numFmtId="0" fontId="1" fillId="0" borderId="50" xfId="0" applyFont="1" applyBorder="1" applyAlignment="1">
      <alignment horizontal="center" vertical="center" wrapText="1"/>
    </xf>
    <xf numFmtId="0" fontId="1" fillId="0" borderId="50" xfId="0" applyFont="1" applyBorder="1" applyAlignment="1">
      <alignment horizontal="right" vertical="center" wrapText="1"/>
    </xf>
    <xf numFmtId="0" fontId="1" fillId="0" borderId="94" xfId="0" applyFont="1" applyBorder="1" applyAlignment="1">
      <alignment horizontal="center" vertical="center" wrapText="1"/>
    </xf>
    <xf numFmtId="0" fontId="1" fillId="0" borderId="49" xfId="0" applyFont="1" applyBorder="1" applyAlignment="1">
      <alignment horizontal="right" vertical="center" wrapText="1"/>
    </xf>
    <xf numFmtId="0" fontId="1" fillId="0" borderId="12" xfId="0" applyFont="1" applyBorder="1" applyAlignment="1">
      <alignment horizontal="right" vertical="center" wrapText="1"/>
    </xf>
    <xf numFmtId="0" fontId="2" fillId="0" borderId="60" xfId="0" applyFont="1" applyBorder="1" applyAlignment="1">
      <alignment horizontal="center" vertical="center" wrapText="1"/>
    </xf>
    <xf numFmtId="0" fontId="1" fillId="0" borderId="0" xfId="0" applyFont="1" applyBorder="1" applyAlignment="1">
      <alignment horizontal="right" vertical="center" wrapText="1"/>
    </xf>
    <xf numFmtId="0" fontId="1" fillId="0" borderId="45" xfId="0" applyFont="1" applyBorder="1" applyAlignment="1">
      <alignment horizontal="right" vertical="center" wrapText="1"/>
    </xf>
    <xf numFmtId="0" fontId="1" fillId="0" borderId="55" xfId="0" applyFont="1" applyBorder="1" applyAlignment="1">
      <alignment horizontal="right" vertical="center" wrapText="1"/>
    </xf>
    <xf numFmtId="0" fontId="1" fillId="0" borderId="72" xfId="0" applyFont="1" applyBorder="1" applyAlignment="1">
      <alignment horizontal="right" vertical="center" wrapText="1"/>
    </xf>
    <xf numFmtId="0" fontId="1" fillId="0" borderId="55" xfId="0" applyFont="1" applyBorder="1" applyAlignment="1">
      <alignment horizontal="center" vertical="center" wrapText="1"/>
    </xf>
    <xf numFmtId="0" fontId="1" fillId="0" borderId="53" xfId="0" applyFont="1" applyBorder="1" applyAlignment="1">
      <alignment horizontal="center" vertical="center" wrapText="1"/>
    </xf>
    <xf numFmtId="0" fontId="1" fillId="4" borderId="0" xfId="0" applyFont="1" applyFill="1" applyAlignment="1">
      <alignment horizontal="right"/>
    </xf>
    <xf numFmtId="0" fontId="1" fillId="4" borderId="0" xfId="0" applyFont="1" applyFill="1"/>
    <xf numFmtId="0" fontId="10" fillId="4" borderId="0" xfId="0" applyFont="1" applyFill="1"/>
    <xf numFmtId="0" fontId="1" fillId="0" borderId="162" xfId="0" applyFont="1" applyBorder="1"/>
    <xf numFmtId="0" fontId="17" fillId="0" borderId="0" xfId="0" applyFont="1" applyAlignment="1">
      <alignment horizontal="right"/>
    </xf>
    <xf numFmtId="0" fontId="4" fillId="0" borderId="0" xfId="0" applyFont="1"/>
    <xf numFmtId="0" fontId="1" fillId="0" borderId="0" xfId="0" applyFont="1" applyAlignment="1">
      <alignment horizontal="center"/>
    </xf>
    <xf numFmtId="0" fontId="18" fillId="0" borderId="0" xfId="0" applyFont="1" applyAlignment="1">
      <alignment horizontal="center"/>
    </xf>
    <xf numFmtId="0" fontId="1" fillId="0" borderId="0" xfId="0" applyFont="1" applyAlignment="1"/>
    <xf numFmtId="0" fontId="7" fillId="0" borderId="0" xfId="0" applyFont="1" applyAlignment="1">
      <alignment horizontal="center"/>
    </xf>
    <xf numFmtId="0" fontId="2" fillId="0" borderId="0" xfId="0" applyFont="1" applyAlignment="1"/>
    <xf numFmtId="0" fontId="1" fillId="0" borderId="163" xfId="0" quotePrefix="1" applyFont="1" applyBorder="1" applyAlignment="1">
      <alignment horizontal="center"/>
    </xf>
    <xf numFmtId="0" fontId="7" fillId="0" borderId="164" xfId="0" applyFont="1" applyBorder="1" applyAlignment="1">
      <alignment horizontal="center"/>
    </xf>
    <xf numFmtId="0" fontId="18" fillId="0" borderId="165" xfId="0" applyFont="1" applyBorder="1" applyAlignment="1">
      <alignment horizontal="center"/>
    </xf>
    <xf numFmtId="0" fontId="1" fillId="0" borderId="166" xfId="0" quotePrefix="1" applyFont="1" applyBorder="1" applyAlignment="1">
      <alignment horizontal="center"/>
    </xf>
    <xf numFmtId="0" fontId="18" fillId="0" borderId="167" xfId="0" applyFont="1" applyBorder="1" applyAlignment="1">
      <alignment horizontal="center"/>
    </xf>
    <xf numFmtId="0" fontId="1" fillId="0" borderId="168" xfId="0" quotePrefix="1" applyFont="1" applyBorder="1" applyAlignment="1">
      <alignment horizontal="center"/>
    </xf>
    <xf numFmtId="0" fontId="7" fillId="0" borderId="169" xfId="0" applyFont="1" applyBorder="1" applyAlignment="1">
      <alignment horizontal="center"/>
    </xf>
    <xf numFmtId="0" fontId="18" fillId="0" borderId="170" xfId="0" applyFont="1" applyBorder="1" applyAlignment="1">
      <alignment horizontal="center"/>
    </xf>
    <xf numFmtId="0" fontId="1" fillId="0" borderId="171" xfId="0" quotePrefix="1" applyFont="1" applyBorder="1" applyAlignment="1">
      <alignment horizontal="center"/>
    </xf>
    <xf numFmtId="0" fontId="18" fillId="0" borderId="172" xfId="0" applyFont="1" applyBorder="1" applyAlignment="1">
      <alignment horizontal="center"/>
    </xf>
    <xf numFmtId="0" fontId="1" fillId="0" borderId="173" xfId="0" quotePrefix="1" applyFont="1" applyBorder="1" applyAlignment="1">
      <alignment horizontal="center"/>
    </xf>
    <xf numFmtId="0" fontId="7" fillId="0" borderId="174" xfId="0" applyFont="1" applyBorder="1" applyAlignment="1">
      <alignment horizontal="center"/>
    </xf>
    <xf numFmtId="0" fontId="18" fillId="0" borderId="175" xfId="0" applyFont="1" applyBorder="1" applyAlignment="1">
      <alignment horizontal="center"/>
    </xf>
    <xf numFmtId="0" fontId="1" fillId="0" borderId="176" xfId="0" quotePrefix="1" applyFont="1" applyBorder="1" applyAlignment="1">
      <alignment horizontal="center"/>
    </xf>
    <xf numFmtId="0" fontId="18" fillId="0" borderId="177" xfId="0" applyFont="1" applyBorder="1" applyAlignment="1">
      <alignment horizontal="center"/>
    </xf>
    <xf numFmtId="0" fontId="19" fillId="0" borderId="0" xfId="0" applyFont="1" applyAlignment="1">
      <alignment horizontal="left" vertical="top"/>
    </xf>
    <xf numFmtId="0" fontId="1" fillId="5" borderId="0" xfId="0" applyFont="1" applyFill="1" applyAlignment="1">
      <alignment horizontal="right"/>
    </xf>
    <xf numFmtId="0" fontId="7" fillId="5" borderId="0" xfId="0" applyFont="1" applyFill="1" applyAlignment="1">
      <alignment horizontal="center"/>
    </xf>
    <xf numFmtId="0" fontId="18" fillId="5" borderId="0" xfId="0" applyFont="1" applyFill="1" applyAlignment="1">
      <alignment horizontal="center"/>
    </xf>
    <xf numFmtId="0" fontId="20" fillId="0" borderId="0" xfId="0" applyFont="1" applyFill="1"/>
    <xf numFmtId="0" fontId="20" fillId="0" borderId="0" xfId="0" applyFont="1" applyFill="1" applyAlignment="1">
      <alignment horizontal="center"/>
    </xf>
    <xf numFmtId="0" fontId="21" fillId="0" borderId="0" xfId="0" applyFont="1" applyFill="1" applyAlignment="1">
      <alignment horizontal="center"/>
    </xf>
    <xf numFmtId="0" fontId="22" fillId="0" borderId="0" xfId="0" applyFont="1" applyFill="1" applyAlignment="1">
      <alignment horizontal="center"/>
    </xf>
    <xf numFmtId="1" fontId="1" fillId="4" borderId="0" xfId="0" applyNumberFormat="1" applyFont="1" applyFill="1"/>
    <xf numFmtId="0" fontId="1" fillId="0" borderId="0" xfId="0" applyFont="1" applyAlignment="1">
      <alignment vertical="center"/>
    </xf>
    <xf numFmtId="0" fontId="1" fillId="0" borderId="178" xfId="0" applyFont="1" applyBorder="1" applyAlignment="1">
      <alignment vertical="center"/>
    </xf>
    <xf numFmtId="0" fontId="1" fillId="0" borderId="0" xfId="0" applyFont="1" applyBorder="1" applyAlignment="1">
      <alignment vertical="center"/>
    </xf>
    <xf numFmtId="0" fontId="7" fillId="0" borderId="0" xfId="0" applyFont="1" applyBorder="1" applyAlignment="1">
      <alignment vertical="center"/>
    </xf>
    <xf numFmtId="0" fontId="18" fillId="0" borderId="0" xfId="0" applyFont="1" applyBorder="1" applyAlignment="1">
      <alignment vertical="center"/>
    </xf>
    <xf numFmtId="0" fontId="18" fillId="0" borderId="178" xfId="0" applyFont="1" applyBorder="1" applyAlignment="1">
      <alignment vertical="center"/>
    </xf>
    <xf numFmtId="0" fontId="12" fillId="0" borderId="0" xfId="0" applyFont="1" applyAlignment="1">
      <alignment vertical="center"/>
    </xf>
    <xf numFmtId="0" fontId="1" fillId="0" borderId="45" xfId="0" applyFont="1" applyBorder="1" applyAlignment="1">
      <alignment vertical="center"/>
    </xf>
    <xf numFmtId="0" fontId="7" fillId="0" borderId="45" xfId="0" applyFont="1" applyBorder="1" applyAlignment="1">
      <alignment vertical="center"/>
    </xf>
    <xf numFmtId="0" fontId="1" fillId="0" borderId="12" xfId="0" applyFont="1" applyBorder="1" applyAlignment="1">
      <alignment vertical="center"/>
    </xf>
    <xf numFmtId="0" fontId="1" fillId="0" borderId="49" xfId="0" applyFont="1" applyBorder="1" applyAlignment="1">
      <alignment vertical="center"/>
    </xf>
    <xf numFmtId="0" fontId="18" fillId="0" borderId="12" xfId="0" applyFont="1" applyBorder="1" applyAlignment="1">
      <alignment vertical="center"/>
    </xf>
    <xf numFmtId="0" fontId="2" fillId="0" borderId="131" xfId="0" applyFont="1" applyBorder="1" applyAlignment="1">
      <alignment vertical="center"/>
    </xf>
    <xf numFmtId="0" fontId="2" fillId="0" borderId="135" xfId="0" applyFont="1" applyBorder="1" applyAlignment="1">
      <alignment vertical="center"/>
    </xf>
    <xf numFmtId="0" fontId="1" fillId="0" borderId="180" xfId="0" applyFont="1" applyBorder="1" applyAlignment="1">
      <alignment vertical="center"/>
    </xf>
    <xf numFmtId="0" fontId="1" fillId="0" borderId="181" xfId="0" applyFont="1" applyBorder="1" applyAlignment="1">
      <alignment vertical="center"/>
    </xf>
    <xf numFmtId="0" fontId="1" fillId="0" borderId="66" xfId="0" applyFont="1" applyBorder="1" applyAlignment="1">
      <alignment vertical="center"/>
    </xf>
    <xf numFmtId="0" fontId="18" fillId="0" borderId="66" xfId="0" applyFont="1" applyBorder="1" applyAlignment="1">
      <alignment vertical="center"/>
    </xf>
    <xf numFmtId="0" fontId="1" fillId="0" borderId="77" xfId="0" applyFont="1" applyBorder="1" applyAlignment="1">
      <alignment vertical="center"/>
    </xf>
    <xf numFmtId="0" fontId="12" fillId="0" borderId="182" xfId="0" applyFont="1" applyBorder="1" applyAlignment="1">
      <alignment vertical="center"/>
    </xf>
    <xf numFmtId="0" fontId="12" fillId="0" borderId="69" xfId="0" applyFont="1" applyBorder="1" applyAlignment="1">
      <alignment vertical="center"/>
    </xf>
    <xf numFmtId="0" fontId="24" fillId="0" borderId="182" xfId="0" applyFont="1" applyBorder="1" applyAlignment="1">
      <alignment vertical="center"/>
    </xf>
    <xf numFmtId="0" fontId="23" fillId="0" borderId="69" xfId="0" applyFont="1" applyBorder="1" applyAlignment="1">
      <alignment vertical="center"/>
    </xf>
    <xf numFmtId="0" fontId="12" fillId="0" borderId="183" xfId="0" applyFont="1" applyBorder="1" applyAlignment="1">
      <alignment vertical="center"/>
    </xf>
    <xf numFmtId="0" fontId="12" fillId="0" borderId="11" xfId="0" applyFont="1" applyBorder="1" applyAlignment="1">
      <alignment vertical="center"/>
    </xf>
    <xf numFmtId="0" fontId="12" fillId="0" borderId="131" xfId="0" applyFont="1" applyBorder="1" applyAlignment="1">
      <alignment vertical="center"/>
    </xf>
    <xf numFmtId="0" fontId="12" fillId="0" borderId="0" xfId="0" applyFont="1" applyBorder="1" applyAlignment="1">
      <alignment vertical="center"/>
    </xf>
    <xf numFmtId="0" fontId="24" fillId="0" borderId="131" xfId="0" applyFont="1" applyBorder="1" applyAlignment="1">
      <alignment vertical="center"/>
    </xf>
    <xf numFmtId="0" fontId="12" fillId="0" borderId="135" xfId="0" applyFont="1" applyBorder="1" applyAlignment="1">
      <alignment vertical="center"/>
    </xf>
    <xf numFmtId="0" fontId="24" fillId="0" borderId="135" xfId="0" applyFont="1" applyBorder="1" applyAlignment="1">
      <alignment vertical="center"/>
    </xf>
    <xf numFmtId="0" fontId="24" fillId="0" borderId="0" xfId="0" applyFont="1" applyBorder="1" applyAlignment="1">
      <alignment vertical="center"/>
    </xf>
    <xf numFmtId="0" fontId="24" fillId="0" borderId="12" xfId="0" applyFont="1" applyBorder="1" applyAlignment="1">
      <alignment vertical="center"/>
    </xf>
    <xf numFmtId="0" fontId="1" fillId="0" borderId="10" xfId="0" applyFont="1" applyBorder="1" applyAlignment="1">
      <alignment vertical="center"/>
    </xf>
    <xf numFmtId="0" fontId="7" fillId="0" borderId="54" xfId="0" applyFont="1" applyBorder="1" applyAlignment="1">
      <alignment vertical="center"/>
    </xf>
    <xf numFmtId="0" fontId="1" fillId="0" borderId="54" xfId="0" applyFont="1" applyBorder="1" applyAlignment="1">
      <alignment vertical="center"/>
    </xf>
    <xf numFmtId="0" fontId="18" fillId="0" borderId="186" xfId="0" applyFont="1" applyBorder="1" applyAlignment="1">
      <alignment vertical="center"/>
    </xf>
    <xf numFmtId="0" fontId="1" fillId="0" borderId="187" xfId="0" applyFont="1" applyBorder="1" applyAlignment="1">
      <alignment vertical="center"/>
    </xf>
    <xf numFmtId="0" fontId="1" fillId="0" borderId="188" xfId="0" applyFont="1" applyBorder="1" applyAlignment="1">
      <alignment vertical="center"/>
    </xf>
    <xf numFmtId="0" fontId="7" fillId="0" borderId="88" xfId="0" applyFont="1" applyBorder="1" applyAlignment="1">
      <alignment vertical="center"/>
    </xf>
    <xf numFmtId="0" fontId="1" fillId="0" borderId="186" xfId="0" applyFont="1" applyBorder="1" applyAlignment="1">
      <alignment vertical="center"/>
    </xf>
    <xf numFmtId="0" fontId="18" fillId="0" borderId="189" xfId="0" applyFont="1" applyBorder="1" applyAlignment="1">
      <alignment vertical="center"/>
    </xf>
    <xf numFmtId="0" fontId="1" fillId="0" borderId="190" xfId="0" applyFont="1" applyBorder="1" applyAlignment="1">
      <alignment vertical="center"/>
    </xf>
    <xf numFmtId="0" fontId="1" fillId="0" borderId="88" xfId="0" applyFont="1" applyBorder="1" applyAlignment="1">
      <alignment vertical="center"/>
    </xf>
    <xf numFmtId="0" fontId="24" fillId="0" borderId="191" xfId="0" applyFont="1" applyBorder="1" applyAlignment="1">
      <alignment vertical="center"/>
    </xf>
    <xf numFmtId="0" fontId="12" fillId="0" borderId="192" xfId="0" applyFont="1" applyBorder="1" applyAlignment="1">
      <alignment vertical="center"/>
    </xf>
    <xf numFmtId="0" fontId="12" fillId="0" borderId="193" xfId="0" applyFont="1" applyBorder="1" applyAlignment="1">
      <alignment vertical="center"/>
    </xf>
    <xf numFmtId="0" fontId="23" fillId="0" borderId="194" xfId="0" applyFont="1" applyBorder="1" applyAlignment="1">
      <alignment vertical="center"/>
    </xf>
    <xf numFmtId="0" fontId="12" fillId="0" borderId="191" xfId="0" applyFont="1" applyBorder="1" applyAlignment="1">
      <alignment vertical="center"/>
    </xf>
    <xf numFmtId="0" fontId="1" fillId="0" borderId="195" xfId="0" applyFont="1" applyBorder="1" applyAlignment="1">
      <alignment vertical="center"/>
    </xf>
    <xf numFmtId="0" fontId="1" fillId="0" borderId="89" xfId="0" applyFont="1" applyBorder="1" applyAlignment="1">
      <alignment vertical="center"/>
    </xf>
    <xf numFmtId="0" fontId="1" fillId="0" borderId="196" xfId="0" applyFont="1" applyBorder="1" applyAlignment="1">
      <alignment vertical="center"/>
    </xf>
    <xf numFmtId="0" fontId="1" fillId="0" borderId="197" xfId="0" applyFont="1" applyBorder="1" applyAlignment="1">
      <alignment vertical="center"/>
    </xf>
    <xf numFmtId="0" fontId="1" fillId="0" borderId="198" xfId="0" applyFont="1" applyBorder="1" applyAlignment="1">
      <alignment vertical="center"/>
    </xf>
    <xf numFmtId="0" fontId="7" fillId="0" borderId="199" xfId="0" applyFont="1" applyBorder="1" applyAlignment="1">
      <alignment vertical="center"/>
    </xf>
    <xf numFmtId="0" fontId="18" fillId="0" borderId="196" xfId="0" applyFont="1" applyBorder="1" applyAlignment="1">
      <alignment vertical="center"/>
    </xf>
    <xf numFmtId="0" fontId="12" fillId="0" borderId="200" xfId="0" applyFont="1" applyBorder="1" applyAlignment="1">
      <alignment vertical="center"/>
    </xf>
    <xf numFmtId="0" fontId="12" fillId="0" borderId="201" xfId="0" applyFont="1" applyBorder="1" applyAlignment="1">
      <alignment vertical="center"/>
    </xf>
    <xf numFmtId="0" fontId="12" fillId="0" borderId="202" xfId="0" applyFont="1" applyBorder="1" applyAlignment="1">
      <alignment vertical="center"/>
    </xf>
    <xf numFmtId="0" fontId="23" fillId="0" borderId="203" xfId="0" applyFont="1" applyBorder="1" applyAlignment="1">
      <alignment vertical="center"/>
    </xf>
    <xf numFmtId="0" fontId="24" fillId="0" borderId="200" xfId="0" applyFont="1" applyBorder="1" applyAlignment="1">
      <alignment vertical="center"/>
    </xf>
    <xf numFmtId="0" fontId="12" fillId="0" borderId="204" xfId="0" applyFont="1" applyBorder="1" applyAlignment="1">
      <alignment vertical="center"/>
    </xf>
    <xf numFmtId="0" fontId="12" fillId="0" borderId="101" xfId="0" applyFont="1" applyBorder="1" applyAlignment="1">
      <alignment vertical="center"/>
    </xf>
    <xf numFmtId="0" fontId="12" fillId="0" borderId="205" xfId="0" applyFont="1" applyBorder="1" applyAlignment="1">
      <alignment vertical="center"/>
    </xf>
    <xf numFmtId="0" fontId="12" fillId="0" borderId="102" xfId="0" applyFont="1" applyBorder="1" applyAlignment="1">
      <alignment vertical="center"/>
    </xf>
    <xf numFmtId="0" fontId="12" fillId="0" borderId="206" xfId="0" applyFont="1" applyBorder="1" applyAlignment="1">
      <alignment vertical="center"/>
    </xf>
    <xf numFmtId="0" fontId="12" fillId="0" borderId="207" xfId="0" applyFont="1" applyBorder="1" applyAlignment="1">
      <alignment vertical="center"/>
    </xf>
    <xf numFmtId="0" fontId="1" fillId="0" borderId="208" xfId="0" applyFont="1" applyBorder="1" applyAlignment="1">
      <alignment vertical="center"/>
    </xf>
    <xf numFmtId="0" fontId="1" fillId="0" borderId="209" xfId="0" applyFont="1" applyBorder="1" applyAlignment="1">
      <alignment vertical="center"/>
    </xf>
    <xf numFmtId="0" fontId="2" fillId="0" borderId="210" xfId="0" applyFont="1" applyBorder="1" applyAlignment="1">
      <alignment vertical="center"/>
    </xf>
    <xf numFmtId="0" fontId="1" fillId="0" borderId="211" xfId="0" applyFont="1" applyBorder="1" applyAlignment="1">
      <alignment vertical="center"/>
    </xf>
    <xf numFmtId="0" fontId="12" fillId="0" borderId="212" xfId="0" applyFont="1" applyBorder="1" applyAlignment="1">
      <alignment vertical="center"/>
    </xf>
    <xf numFmtId="0" fontId="12" fillId="0" borderId="213" xfId="0" applyFont="1" applyBorder="1" applyAlignment="1">
      <alignment vertical="center"/>
    </xf>
    <xf numFmtId="0" fontId="1" fillId="0" borderId="214" xfId="0" applyFont="1" applyBorder="1" applyAlignment="1">
      <alignment vertical="center"/>
    </xf>
    <xf numFmtId="0" fontId="1" fillId="0" borderId="215" xfId="0" applyFont="1" applyBorder="1" applyAlignment="1">
      <alignment vertical="center"/>
    </xf>
    <xf numFmtId="0" fontId="1" fillId="0" borderId="216" xfId="0" applyFont="1" applyBorder="1" applyAlignment="1">
      <alignment vertical="center"/>
    </xf>
    <xf numFmtId="0" fontId="1" fillId="0" borderId="217" xfId="0" applyFont="1" applyBorder="1" applyAlignment="1">
      <alignment vertical="center"/>
    </xf>
    <xf numFmtId="0" fontId="24" fillId="0" borderId="210" xfId="0" applyFont="1" applyBorder="1" applyAlignment="1">
      <alignment vertical="center"/>
    </xf>
    <xf numFmtId="0" fontId="12" fillId="0" borderId="210" xfId="0" applyFont="1" applyBorder="1" applyAlignment="1">
      <alignment vertical="center"/>
    </xf>
    <xf numFmtId="0" fontId="18" fillId="0" borderId="214" xfId="0" applyFont="1" applyBorder="1" applyAlignment="1">
      <alignment vertical="center"/>
    </xf>
    <xf numFmtId="0" fontId="1" fillId="0" borderId="218" xfId="0" applyFont="1" applyBorder="1" applyAlignment="1">
      <alignment vertical="center"/>
    </xf>
    <xf numFmtId="0" fontId="1" fillId="0" borderId="0" xfId="0" applyFont="1" applyBorder="1" applyAlignment="1">
      <alignment horizontal="center" vertical="center"/>
    </xf>
    <xf numFmtId="0" fontId="1" fillId="0" borderId="178" xfId="0" applyFont="1" applyBorder="1" applyAlignment="1">
      <alignment horizontal="center" vertical="center"/>
    </xf>
    <xf numFmtId="0" fontId="12" fillId="0" borderId="182" xfId="0" applyFont="1" applyBorder="1" applyAlignment="1">
      <alignment horizontal="center" vertical="center"/>
    </xf>
    <xf numFmtId="0" fontId="1" fillId="0" borderId="66" xfId="0" applyFont="1" applyBorder="1" applyAlignment="1">
      <alignment horizontal="center" vertical="center"/>
    </xf>
    <xf numFmtId="0" fontId="12" fillId="0" borderId="131" xfId="0" applyFont="1" applyBorder="1" applyAlignment="1">
      <alignment horizontal="center" vertical="center"/>
    </xf>
    <xf numFmtId="0" fontId="12" fillId="0" borderId="0" xfId="0" applyFont="1" applyBorder="1" applyAlignment="1">
      <alignment horizontal="center" vertical="center"/>
    </xf>
    <xf numFmtId="0" fontId="1" fillId="0" borderId="56" xfId="0" applyFont="1" applyBorder="1" applyAlignment="1">
      <alignment horizontal="right" vertical="center" wrapText="1"/>
    </xf>
    <xf numFmtId="0" fontId="1" fillId="0" borderId="50" xfId="0" applyFont="1" applyBorder="1" applyAlignment="1">
      <alignment horizontal="right" vertical="center" wrapText="1"/>
    </xf>
    <xf numFmtId="0" fontId="1" fillId="0" borderId="57" xfId="0" quotePrefix="1" applyFont="1" applyBorder="1" applyAlignment="1">
      <alignment horizontal="right" vertical="center" wrapText="1"/>
    </xf>
    <xf numFmtId="0" fontId="1" fillId="0" borderId="0" xfId="0" applyFont="1" applyBorder="1" applyAlignment="1">
      <alignment horizontal="right" vertical="center" wrapText="1"/>
    </xf>
    <xf numFmtId="0" fontId="25" fillId="0" borderId="0" xfId="0" applyFont="1"/>
    <xf numFmtId="0" fontId="7" fillId="0" borderId="0" xfId="0" applyFont="1"/>
    <xf numFmtId="0" fontId="1" fillId="0" borderId="0" xfId="0" applyFont="1" applyBorder="1" applyAlignment="1">
      <alignment horizontal="center"/>
    </xf>
    <xf numFmtId="0" fontId="26" fillId="0" borderId="138" xfId="0" applyFont="1" applyBorder="1" applyAlignment="1">
      <alignment horizontal="center"/>
    </xf>
    <xf numFmtId="0" fontId="1" fillId="0" borderId="138" xfId="0" quotePrefix="1" applyFont="1" applyBorder="1" applyAlignment="1">
      <alignment horizontal="center" vertical="center"/>
    </xf>
    <xf numFmtId="0" fontId="7" fillId="0" borderId="220" xfId="0" applyFont="1" applyBorder="1" applyAlignment="1">
      <alignment horizontal="right"/>
    </xf>
    <xf numFmtId="0" fontId="1" fillId="0" borderId="220" xfId="0" applyFont="1" applyBorder="1" applyAlignment="1">
      <alignment horizontal="center"/>
    </xf>
    <xf numFmtId="0" fontId="1" fillId="0" borderId="221" xfId="0" quotePrefix="1" applyFont="1" applyBorder="1" applyAlignment="1">
      <alignment horizontal="center"/>
    </xf>
    <xf numFmtId="0" fontId="1" fillId="0" borderId="221" xfId="0" applyFont="1" applyBorder="1" applyAlignment="1">
      <alignment horizontal="center"/>
    </xf>
    <xf numFmtId="0" fontId="7" fillId="0" borderId="222" xfId="0" applyFont="1" applyBorder="1" applyAlignment="1">
      <alignment horizontal="right"/>
    </xf>
    <xf numFmtId="0" fontId="7" fillId="0" borderId="222" xfId="0" applyFont="1" applyBorder="1" applyAlignment="1">
      <alignment horizontal="center"/>
    </xf>
    <xf numFmtId="0" fontId="1" fillId="0" borderId="223" xfId="0" applyFont="1" applyBorder="1" applyAlignment="1">
      <alignment horizontal="center"/>
    </xf>
    <xf numFmtId="0" fontId="7" fillId="0" borderId="224" xfId="0" applyFont="1" applyBorder="1" applyAlignment="1">
      <alignment horizontal="center"/>
    </xf>
    <xf numFmtId="0" fontId="1" fillId="0" borderId="222" xfId="0" applyFont="1" applyBorder="1" applyAlignment="1">
      <alignment horizontal="center"/>
    </xf>
    <xf numFmtId="0" fontId="7" fillId="0" borderId="225" xfId="0" applyFont="1" applyBorder="1" applyAlignment="1">
      <alignment horizontal="right"/>
    </xf>
    <xf numFmtId="0" fontId="7" fillId="0" borderId="225" xfId="0" applyFont="1" applyBorder="1" applyAlignment="1">
      <alignment horizontal="center"/>
    </xf>
    <xf numFmtId="0" fontId="1" fillId="0" borderId="225" xfId="0" applyFont="1" applyBorder="1" applyAlignment="1">
      <alignment horizontal="center"/>
    </xf>
    <xf numFmtId="0" fontId="1" fillId="0" borderId="171" xfId="0" applyFont="1" applyBorder="1" applyAlignment="1">
      <alignment horizontal="center"/>
    </xf>
    <xf numFmtId="0" fontId="7" fillId="0" borderId="170" xfId="0" applyFont="1" applyBorder="1" applyAlignment="1">
      <alignment horizontal="center"/>
    </xf>
    <xf numFmtId="0" fontId="7" fillId="0" borderId="220" xfId="0" applyFont="1" applyBorder="1" applyAlignment="1">
      <alignment horizontal="center"/>
    </xf>
    <xf numFmtId="0" fontId="1" fillId="0" borderId="228" xfId="0" applyFont="1" applyBorder="1" applyAlignment="1">
      <alignment horizontal="center"/>
    </xf>
    <xf numFmtId="0" fontId="27" fillId="0" borderId="222" xfId="0" applyFont="1" applyBorder="1" applyAlignment="1">
      <alignment horizontal="center"/>
    </xf>
    <xf numFmtId="0" fontId="1" fillId="0" borderId="186" xfId="0" applyFont="1" applyBorder="1" applyAlignment="1">
      <alignment horizontal="center"/>
    </xf>
    <xf numFmtId="0" fontId="7" fillId="0" borderId="192" xfId="0" applyFont="1" applyBorder="1" applyAlignment="1">
      <alignment horizontal="center"/>
    </xf>
    <xf numFmtId="0" fontId="1" fillId="0" borderId="73" xfId="0" applyFont="1" applyBorder="1"/>
    <xf numFmtId="0" fontId="1" fillId="0" borderId="74" xfId="0" applyFont="1" applyBorder="1"/>
    <xf numFmtId="0" fontId="1" fillId="0" borderId="76" xfId="0" applyFont="1" applyBorder="1"/>
    <xf numFmtId="0" fontId="1" fillId="0" borderId="131" xfId="0" applyFont="1" applyBorder="1"/>
    <xf numFmtId="0" fontId="1" fillId="0" borderId="0" xfId="0" applyFont="1" applyBorder="1"/>
    <xf numFmtId="0" fontId="1" fillId="0" borderId="45" xfId="0" applyFont="1" applyBorder="1"/>
    <xf numFmtId="0" fontId="1" fillId="0" borderId="135" xfId="0" applyFont="1" applyBorder="1"/>
    <xf numFmtId="0" fontId="1" fillId="0" borderId="12" xfId="0" applyFont="1" applyBorder="1"/>
    <xf numFmtId="0" fontId="1" fillId="0" borderId="49" xfId="0" applyFont="1" applyBorder="1"/>
    <xf numFmtId="0" fontId="7" fillId="0" borderId="0" xfId="0" applyFont="1" applyAlignment="1">
      <alignment horizontal="right" wrapText="1"/>
    </xf>
    <xf numFmtId="0" fontId="1" fillId="0" borderId="0" xfId="0" applyFont="1" applyAlignment="1">
      <alignment horizontal="right" wrapText="1"/>
    </xf>
    <xf numFmtId="0" fontId="1" fillId="0" borderId="60" xfId="0" applyFont="1" applyBorder="1" applyAlignment="1">
      <alignment horizontal="center" vertical="center" wrapText="1"/>
    </xf>
    <xf numFmtId="0" fontId="1" fillId="0" borderId="99" xfId="0" applyFont="1" applyBorder="1" applyAlignment="1">
      <alignment horizontal="center" vertical="center" wrapText="1"/>
    </xf>
    <xf numFmtId="0" fontId="1" fillId="0" borderId="56" xfId="0" applyFont="1" applyBorder="1" applyAlignment="1">
      <alignment horizontal="right" vertical="center" wrapText="1"/>
    </xf>
    <xf numFmtId="0" fontId="1" fillId="0" borderId="102" xfId="0" applyFont="1" applyBorder="1" applyAlignment="1">
      <alignment horizontal="right" vertical="center" wrapText="1"/>
    </xf>
    <xf numFmtId="0" fontId="1" fillId="0" borderId="101" xfId="0" applyFont="1" applyBorder="1" applyAlignment="1">
      <alignment horizontal="right" vertical="center" wrapText="1"/>
    </xf>
    <xf numFmtId="0" fontId="1" fillId="0" borderId="52" xfId="0" applyFont="1" applyBorder="1" applyAlignment="1">
      <alignment horizontal="center" vertical="center" wrapText="1"/>
    </xf>
    <xf numFmtId="0" fontId="1" fillId="0" borderId="58" xfId="0" applyFont="1" applyBorder="1" applyAlignment="1">
      <alignment horizontal="right" vertical="center" wrapText="1"/>
    </xf>
    <xf numFmtId="0" fontId="1" fillId="0" borderId="53" xfId="0" applyFont="1" applyBorder="1" applyAlignment="1">
      <alignment horizontal="right" vertical="center" wrapText="1"/>
    </xf>
    <xf numFmtId="0" fontId="1" fillId="0" borderId="61" xfId="0" applyFont="1" applyBorder="1" applyAlignment="1">
      <alignment horizontal="right" vertical="center" wrapText="1"/>
    </xf>
    <xf numFmtId="0" fontId="1" fillId="0" borderId="50" xfId="0" applyFont="1" applyBorder="1" applyAlignment="1">
      <alignment horizontal="right" vertical="center" wrapText="1"/>
    </xf>
    <xf numFmtId="0" fontId="1" fillId="0" borderId="57" xfId="0" quotePrefix="1" applyFont="1" applyBorder="1" applyAlignment="1">
      <alignment horizontal="right" vertical="center" wrapText="1"/>
    </xf>
    <xf numFmtId="0" fontId="1" fillId="0" borderId="66" xfId="0" applyFont="1" applyBorder="1" applyAlignment="1">
      <alignment horizontal="right" vertical="center" wrapText="1"/>
    </xf>
    <xf numFmtId="0" fontId="1" fillId="0" borderId="0" xfId="0" applyFont="1" applyBorder="1" applyAlignment="1">
      <alignment horizontal="right" vertical="center" wrapText="1"/>
    </xf>
    <xf numFmtId="0" fontId="1" fillId="0" borderId="69" xfId="0" applyFont="1" applyBorder="1" applyAlignment="1">
      <alignment horizontal="right" vertical="center" wrapText="1"/>
    </xf>
    <xf numFmtId="0" fontId="1" fillId="0" borderId="50" xfId="0" applyFont="1" applyBorder="1" applyAlignment="1">
      <alignment horizontal="center" vertical="center" wrapText="1"/>
    </xf>
    <xf numFmtId="0" fontId="1" fillId="0" borderId="49" xfId="0" applyFont="1" applyBorder="1" applyAlignment="1">
      <alignment horizontal="right" vertical="center" wrapText="1"/>
    </xf>
    <xf numFmtId="0" fontId="1" fillId="0" borderId="112" xfId="0" applyFont="1" applyBorder="1" applyAlignment="1">
      <alignment horizontal="center" vertical="center" wrapText="1"/>
    </xf>
    <xf numFmtId="0" fontId="1" fillId="0" borderId="118" xfId="0" applyFont="1" applyBorder="1" applyAlignment="1">
      <alignment horizontal="right" vertical="center" wrapText="1"/>
    </xf>
    <xf numFmtId="0" fontId="1" fillId="0" borderId="107" xfId="0" applyFont="1" applyBorder="1" applyAlignment="1">
      <alignment horizontal="center" vertical="center" wrapText="1"/>
    </xf>
    <xf numFmtId="0" fontId="1" fillId="0" borderId="119" xfId="0" applyFont="1" applyBorder="1" applyAlignment="1">
      <alignment horizontal="right" vertical="center" wrapText="1"/>
    </xf>
    <xf numFmtId="0" fontId="1" fillId="0" borderId="118" xfId="0" quotePrefix="1" applyFont="1" applyBorder="1" applyAlignment="1">
      <alignment horizontal="right" vertical="center" wrapText="1"/>
    </xf>
    <xf numFmtId="0" fontId="1" fillId="0" borderId="113" xfId="0" applyFont="1" applyBorder="1" applyAlignment="1">
      <alignment horizontal="center" vertical="center" wrapText="1"/>
    </xf>
    <xf numFmtId="0" fontId="1" fillId="0" borderId="126" xfId="0" applyFont="1" applyBorder="1" applyAlignment="1">
      <alignment horizontal="right" vertical="center" wrapText="1"/>
    </xf>
    <xf numFmtId="0" fontId="1" fillId="0" borderId="127" xfId="0" applyFont="1" applyBorder="1" applyAlignment="1">
      <alignment horizontal="right" vertical="center" wrapText="1"/>
    </xf>
    <xf numFmtId="0" fontId="1" fillId="0" borderId="109" xfId="0" applyFont="1" applyBorder="1" applyAlignment="1">
      <alignment horizontal="center" vertical="center" wrapText="1"/>
    </xf>
    <xf numFmtId="0" fontId="1" fillId="0" borderId="55" xfId="0" applyFont="1" applyBorder="1" applyAlignment="1">
      <alignment horizontal="right" vertical="center" wrapText="1"/>
    </xf>
    <xf numFmtId="0" fontId="1" fillId="0" borderId="114" xfId="0" applyFont="1" applyBorder="1" applyAlignment="1">
      <alignment horizontal="right" vertical="center" wrapText="1"/>
    </xf>
    <xf numFmtId="0" fontId="1" fillId="0" borderId="114" xfId="0" applyFont="1" applyBorder="1" applyAlignment="1">
      <alignment horizontal="center" vertical="center" wrapText="1"/>
    </xf>
    <xf numFmtId="0" fontId="1" fillId="0" borderId="76" xfId="0" applyFont="1" applyBorder="1" applyAlignment="1">
      <alignment horizontal="right" vertical="center" wrapText="1"/>
    </xf>
    <xf numFmtId="0" fontId="1" fillId="0" borderId="65" xfId="0" applyFont="1" applyBorder="1" applyAlignment="1">
      <alignment horizontal="right" vertical="center" wrapText="1"/>
    </xf>
    <xf numFmtId="0" fontId="12" fillId="0" borderId="76" xfId="0" applyFont="1" applyBorder="1" applyAlignment="1">
      <alignment horizontal="right" vertical="center" wrapText="1"/>
    </xf>
    <xf numFmtId="0" fontId="12" fillId="0" borderId="49" xfId="0" applyFont="1" applyBorder="1" applyAlignment="1">
      <alignment horizontal="right" vertical="center" wrapText="1"/>
    </xf>
    <xf numFmtId="0" fontId="12" fillId="0" borderId="65" xfId="0" applyFont="1" applyBorder="1" applyAlignment="1">
      <alignment horizontal="right" vertical="center" wrapText="1"/>
    </xf>
    <xf numFmtId="0" fontId="1" fillId="0" borderId="229" xfId="0" applyFont="1" applyBorder="1" applyAlignment="1">
      <alignment horizontal="right" vertical="center" wrapText="1"/>
    </xf>
    <xf numFmtId="0" fontId="1" fillId="0" borderId="114" xfId="0" quotePrefix="1" applyFont="1" applyBorder="1" applyAlignment="1">
      <alignment horizontal="right" vertical="center" wrapText="1"/>
    </xf>
    <xf numFmtId="0" fontId="1" fillId="0" borderId="230" xfId="0" applyFont="1" applyBorder="1" applyAlignment="1">
      <alignment horizontal="center" vertical="center" wrapText="1"/>
    </xf>
    <xf numFmtId="0" fontId="7" fillId="0" borderId="171" xfId="0" applyFont="1" applyBorder="1" applyAlignment="1">
      <alignment horizontal="center"/>
    </xf>
    <xf numFmtId="0" fontId="1" fillId="0" borderId="226" xfId="0" quotePrefix="1" applyFont="1" applyBorder="1" applyAlignment="1">
      <alignment horizontal="center"/>
    </xf>
    <xf numFmtId="0" fontId="1" fillId="0" borderId="227" xfId="0" quotePrefix="1" applyFont="1" applyBorder="1" applyAlignment="1">
      <alignment horizontal="center"/>
    </xf>
    <xf numFmtId="0" fontId="1" fillId="0" borderId="219" xfId="0" quotePrefix="1" applyFont="1" applyBorder="1" applyAlignment="1">
      <alignment horizontal="center" vertical="center"/>
    </xf>
    <xf numFmtId="0" fontId="1" fillId="0" borderId="220" xfId="0" quotePrefix="1" applyFont="1" applyBorder="1" applyAlignment="1">
      <alignment horizontal="center" vertical="center"/>
    </xf>
    <xf numFmtId="0" fontId="1" fillId="0" borderId="219" xfId="0" applyFont="1" applyBorder="1" applyAlignment="1">
      <alignment horizontal="center" vertical="center"/>
    </xf>
    <xf numFmtId="0" fontId="1" fillId="0" borderId="220" xfId="0" applyFont="1" applyBorder="1" applyAlignment="1">
      <alignment horizontal="center" vertical="center"/>
    </xf>
    <xf numFmtId="0" fontId="1" fillId="0" borderId="0" xfId="0" applyFont="1" applyAlignment="1">
      <alignment horizontal="left" vertical="top" wrapText="1"/>
    </xf>
    <xf numFmtId="0" fontId="1" fillId="4" borderId="0" xfId="0" applyFont="1" applyFill="1" applyAlignment="1">
      <alignment horizontal="left" vertical="top" wrapText="1"/>
    </xf>
    <xf numFmtId="0" fontId="1" fillId="0" borderId="171" xfId="0" applyFont="1" applyBorder="1" applyAlignment="1">
      <alignment horizontal="center"/>
    </xf>
    <xf numFmtId="0" fontId="1" fillId="0" borderId="170" xfId="0" applyFont="1" applyBorder="1" applyAlignment="1">
      <alignment horizontal="center"/>
    </xf>
    <xf numFmtId="0" fontId="1" fillId="0" borderId="0" xfId="0" applyFont="1" applyBorder="1" applyAlignment="1">
      <alignment horizontal="left" vertical="top" wrapText="1"/>
    </xf>
    <xf numFmtId="0" fontId="1" fillId="0" borderId="45" xfId="0" applyFont="1" applyBorder="1" applyAlignment="1">
      <alignment horizontal="left" vertical="top" wrapText="1"/>
    </xf>
    <xf numFmtId="0" fontId="1" fillId="0" borderId="0" xfId="0" applyFont="1" applyAlignment="1">
      <alignment horizontal="left" vertical="top"/>
    </xf>
    <xf numFmtId="0" fontId="8" fillId="0" borderId="12" xfId="0" applyFont="1" applyBorder="1" applyAlignment="1">
      <alignment horizontal="center" vertical="center"/>
    </xf>
    <xf numFmtId="0" fontId="2" fillId="0" borderId="1" xfId="0" applyFont="1" applyBorder="1" applyAlignment="1">
      <alignment horizontal="center" vertical="center" wrapText="1"/>
    </xf>
    <xf numFmtId="0" fontId="2" fillId="0" borderId="8" xfId="0" applyFont="1" applyBorder="1" applyAlignment="1">
      <alignment horizontal="center" vertical="center" wrapText="1"/>
    </xf>
    <xf numFmtId="0" fontId="2" fillId="0" borderId="2" xfId="0" applyFont="1" applyBorder="1" applyAlignment="1">
      <alignment horizontal="center" vertical="center" wrapText="1"/>
    </xf>
    <xf numFmtId="0" fontId="2" fillId="0" borderId="9" xfId="0" applyFont="1" applyBorder="1" applyAlignment="1">
      <alignment horizontal="center" vertical="center" wrapText="1"/>
    </xf>
    <xf numFmtId="0" fontId="2" fillId="0" borderId="3" xfId="0" applyFont="1" applyBorder="1" applyAlignment="1">
      <alignment horizontal="center" vertical="center"/>
    </xf>
    <xf numFmtId="0" fontId="2" fillId="0" borderId="6" xfId="0" applyFont="1" applyBorder="1" applyAlignment="1">
      <alignment horizontal="center" vertical="center"/>
    </xf>
    <xf numFmtId="0" fontId="2" fillId="0" borderId="4" xfId="0" applyFont="1" applyBorder="1" applyAlignment="1">
      <alignment horizontal="center" vertical="center"/>
    </xf>
    <xf numFmtId="0" fontId="2" fillId="0" borderId="5" xfId="0" applyFont="1" applyBorder="1" applyAlignment="1">
      <alignment horizontal="center" vertical="center"/>
    </xf>
    <xf numFmtId="0" fontId="3" fillId="0" borderId="6" xfId="0" applyFont="1" applyBorder="1" applyAlignment="1">
      <alignment horizontal="center" vertical="center"/>
    </xf>
    <xf numFmtId="0" fontId="6" fillId="0" borderId="6" xfId="0" applyFont="1" applyBorder="1" applyAlignment="1">
      <alignment horizontal="center" vertical="center"/>
    </xf>
    <xf numFmtId="0" fontId="6" fillId="0" borderId="4" xfId="0" applyFont="1" applyBorder="1" applyAlignment="1">
      <alignment horizontal="center" vertical="center"/>
    </xf>
    <xf numFmtId="0" fontId="2" fillId="0" borderId="7" xfId="0" applyFont="1" applyBorder="1" applyAlignment="1">
      <alignment horizontal="center" vertical="center" wrapText="1"/>
    </xf>
    <xf numFmtId="0" fontId="2" fillId="0" borderId="13" xfId="0" applyFont="1" applyBorder="1" applyAlignment="1">
      <alignment horizontal="center" vertical="center" wrapText="1"/>
    </xf>
    <xf numFmtId="0" fontId="1" fillId="0" borderId="35" xfId="0" quotePrefix="1" applyFont="1" applyBorder="1" applyAlignment="1">
      <alignment horizontal="center" vertical="center"/>
    </xf>
    <xf numFmtId="0" fontId="1" fillId="0" borderId="19" xfId="0" applyFont="1" applyBorder="1" applyAlignment="1">
      <alignment horizontal="center" vertical="center"/>
    </xf>
    <xf numFmtId="0" fontId="1" fillId="0" borderId="31" xfId="0" applyFont="1" applyBorder="1" applyAlignment="1">
      <alignment horizontal="right" vertical="center"/>
    </xf>
    <xf numFmtId="0" fontId="1" fillId="0" borderId="17" xfId="0" applyFont="1" applyBorder="1" applyAlignment="1">
      <alignment horizontal="right" vertical="center"/>
    </xf>
    <xf numFmtId="0" fontId="7" fillId="0" borderId="36" xfId="0" applyFont="1" applyBorder="1" applyAlignment="1">
      <alignment horizontal="center" vertical="center"/>
    </xf>
    <xf numFmtId="0" fontId="1" fillId="0" borderId="20" xfId="0" applyFont="1" applyBorder="1" applyAlignment="1">
      <alignment horizontal="center" vertical="center"/>
    </xf>
    <xf numFmtId="0" fontId="1" fillId="0" borderId="150" xfId="0" applyFont="1" applyBorder="1" applyAlignment="1">
      <alignment horizontal="right" vertical="center"/>
    </xf>
    <xf numFmtId="0" fontId="1" fillId="0" borderId="155" xfId="0" applyFont="1" applyBorder="1" applyAlignment="1">
      <alignment horizontal="right" vertical="center"/>
    </xf>
    <xf numFmtId="21" fontId="1" fillId="0" borderId="158" xfId="0" applyNumberFormat="1" applyFont="1" applyBorder="1" applyAlignment="1">
      <alignment vertical="center"/>
    </xf>
    <xf numFmtId="0" fontId="1" fillId="0" borderId="30" xfId="0" quotePrefix="1" applyFont="1" applyBorder="1" applyAlignment="1">
      <alignment horizontal="center" vertical="center"/>
    </xf>
    <xf numFmtId="0" fontId="1" fillId="0" borderId="16" xfId="0" applyFont="1" applyBorder="1" applyAlignment="1">
      <alignment horizontal="center" vertical="center"/>
    </xf>
    <xf numFmtId="0" fontId="1" fillId="0" borderId="28" xfId="0" applyFont="1" applyBorder="1" applyAlignment="1">
      <alignment horizontal="right" vertical="center"/>
    </xf>
    <xf numFmtId="0" fontId="1" fillId="0" borderId="14" xfId="0" applyFont="1" applyBorder="1" applyAlignment="1">
      <alignment horizontal="right" vertical="center"/>
    </xf>
    <xf numFmtId="0" fontId="1" fillId="0" borderId="29" xfId="0" applyFont="1" applyBorder="1" applyAlignment="1">
      <alignment horizontal="right" vertical="center"/>
    </xf>
    <xf numFmtId="0" fontId="1" fillId="0" borderId="15" xfId="0" applyFont="1" applyBorder="1" applyAlignment="1">
      <alignment horizontal="right" vertical="center"/>
    </xf>
    <xf numFmtId="165" fontId="1" fillId="0" borderId="158" xfId="0" applyNumberFormat="1" applyFont="1" applyBorder="1" applyAlignment="1">
      <alignment vertical="center"/>
    </xf>
    <xf numFmtId="21" fontId="1" fillId="0" borderId="159" xfId="0" applyNumberFormat="1" applyFont="1" applyBorder="1" applyAlignment="1">
      <alignment vertical="center"/>
    </xf>
    <xf numFmtId="0" fontId="7" fillId="0" borderId="30" xfId="0" applyFont="1" applyBorder="1" applyAlignment="1">
      <alignment horizontal="center" vertical="center"/>
    </xf>
    <xf numFmtId="0" fontId="1" fillId="0" borderId="30" xfId="0" applyFont="1" applyBorder="1" applyAlignment="1">
      <alignment horizontal="center" vertical="center"/>
    </xf>
    <xf numFmtId="0" fontId="7" fillId="0" borderId="148" xfId="0" applyFont="1" applyBorder="1" applyAlignment="1">
      <alignment horizontal="center" vertical="center"/>
    </xf>
    <xf numFmtId="0" fontId="1" fillId="0" borderId="18" xfId="0" applyFont="1" applyBorder="1" applyAlignment="1">
      <alignment horizontal="center" vertical="center"/>
    </xf>
    <xf numFmtId="0" fontId="2" fillId="0" borderId="83" xfId="0" applyFont="1" applyBorder="1" applyAlignment="1">
      <alignment horizontal="center" vertical="center" wrapText="1"/>
    </xf>
    <xf numFmtId="0" fontId="2" fillId="0" borderId="6" xfId="0" applyFont="1" applyBorder="1" applyAlignment="1">
      <alignment horizontal="center" vertical="center" wrapText="1"/>
    </xf>
    <xf numFmtId="0" fontId="2" fillId="0" borderId="4" xfId="0" applyFont="1" applyBorder="1" applyAlignment="1">
      <alignment horizontal="center" vertical="center" wrapText="1"/>
    </xf>
    <xf numFmtId="0" fontId="2" fillId="0" borderId="84" xfId="0" applyFont="1" applyBorder="1" applyAlignment="1">
      <alignment horizontal="center" vertical="center" wrapText="1"/>
    </xf>
    <xf numFmtId="0" fontId="2" fillId="0" borderId="78" xfId="0" applyFont="1" applyBorder="1" applyAlignment="1">
      <alignment horizontal="center" vertical="center" wrapText="1"/>
    </xf>
    <xf numFmtId="0" fontId="2" fillId="0" borderId="82" xfId="0" applyFont="1" applyBorder="1" applyAlignment="1">
      <alignment horizontal="center" vertical="center" wrapText="1"/>
    </xf>
    <xf numFmtId="0" fontId="2" fillId="0" borderId="79" xfId="0" applyFont="1" applyBorder="1" applyAlignment="1">
      <alignment horizontal="center" vertical="center" wrapText="1"/>
    </xf>
    <xf numFmtId="0" fontId="2" fillId="0" borderId="81" xfId="0" applyFont="1" applyBorder="1" applyAlignment="1">
      <alignment horizontal="center" vertical="center" wrapText="1"/>
    </xf>
    <xf numFmtId="0" fontId="2" fillId="0" borderId="80" xfId="0" applyFont="1" applyBorder="1" applyAlignment="1">
      <alignment horizontal="center" vertical="center" wrapText="1"/>
    </xf>
    <xf numFmtId="0" fontId="1" fillId="0" borderId="56" xfId="0" applyFont="1" applyBorder="1" applyAlignment="1">
      <alignment horizontal="right" vertical="center" wrapText="1"/>
    </xf>
    <xf numFmtId="0" fontId="1" fillId="0" borderId="57" xfId="0" applyFont="1" applyBorder="1" applyAlignment="1">
      <alignment horizontal="right" vertical="center" wrapText="1"/>
    </xf>
    <xf numFmtId="0" fontId="1" fillId="0" borderId="58" xfId="0" applyFont="1" applyBorder="1" applyAlignment="1">
      <alignment horizontal="right" vertical="center" wrapText="1"/>
    </xf>
    <xf numFmtId="0" fontId="1" fillId="0" borderId="53" xfId="0" applyFont="1" applyBorder="1" applyAlignment="1">
      <alignment horizontal="right" vertical="center" wrapText="1"/>
    </xf>
    <xf numFmtId="0" fontId="2" fillId="0" borderId="59" xfId="0" applyFont="1" applyBorder="1" applyAlignment="1">
      <alignment horizontal="center" vertical="center" wrapText="1"/>
    </xf>
    <xf numFmtId="0" fontId="2" fillId="0" borderId="60" xfId="0" applyFont="1" applyBorder="1" applyAlignment="1">
      <alignment horizontal="center" vertical="center" wrapText="1"/>
    </xf>
    <xf numFmtId="0" fontId="1" fillId="0" borderId="104" xfId="0" applyFont="1" applyBorder="1" applyAlignment="1">
      <alignment horizontal="center" vertical="center" wrapText="1"/>
    </xf>
    <xf numFmtId="0" fontId="1" fillId="0" borderId="103" xfId="0" applyFont="1" applyBorder="1" applyAlignment="1">
      <alignment horizontal="center" vertical="center" wrapText="1"/>
    </xf>
    <xf numFmtId="0" fontId="1" fillId="0" borderId="59" xfId="0" applyFont="1" applyBorder="1" applyAlignment="1">
      <alignment horizontal="center" vertical="center" wrapText="1"/>
    </xf>
    <xf numFmtId="0" fontId="1" fillId="0" borderId="60" xfId="0" applyFont="1" applyBorder="1" applyAlignment="1">
      <alignment horizontal="center" vertical="center" wrapText="1"/>
    </xf>
    <xf numFmtId="0" fontId="1" fillId="0" borderId="102" xfId="0" applyFont="1" applyBorder="1" applyAlignment="1">
      <alignment horizontal="right" vertical="center" wrapText="1"/>
    </xf>
    <xf numFmtId="0" fontId="1" fillId="0" borderId="69" xfId="0" applyFont="1" applyBorder="1" applyAlignment="1">
      <alignment horizontal="right" vertical="center" wrapText="1"/>
    </xf>
    <xf numFmtId="0" fontId="1" fillId="0" borderId="100" xfId="0" applyFont="1" applyBorder="1" applyAlignment="1">
      <alignment horizontal="center" vertical="center" wrapText="1"/>
    </xf>
    <xf numFmtId="0" fontId="1" fillId="0" borderId="99" xfId="0" applyFont="1" applyBorder="1" applyAlignment="1">
      <alignment horizontal="center" vertical="center" wrapText="1"/>
    </xf>
    <xf numFmtId="0" fontId="1" fillId="0" borderId="101" xfId="0" applyFont="1" applyBorder="1" applyAlignment="1">
      <alignment horizontal="right" vertical="center" wrapText="1"/>
    </xf>
    <xf numFmtId="0" fontId="1" fillId="0" borderId="56" xfId="0" applyFont="1" applyBorder="1" applyAlignment="1">
      <alignment horizontal="center" vertical="center" wrapText="1"/>
    </xf>
    <xf numFmtId="0" fontId="1" fillId="0" borderId="57" xfId="0" applyFont="1" applyBorder="1" applyAlignment="1">
      <alignment horizontal="center" vertical="center" wrapText="1"/>
    </xf>
    <xf numFmtId="0" fontId="1" fillId="0" borderId="58" xfId="0" quotePrefix="1" applyFont="1" applyBorder="1" applyAlignment="1">
      <alignment horizontal="right" vertical="center" wrapText="1"/>
    </xf>
    <xf numFmtId="0" fontId="1" fillId="0" borderId="98" xfId="0" applyFont="1" applyBorder="1" applyAlignment="1">
      <alignment horizontal="center" vertical="center" wrapText="1"/>
    </xf>
    <xf numFmtId="0" fontId="1" fillId="0" borderId="52" xfId="0" applyFont="1" applyBorder="1" applyAlignment="1">
      <alignment horizontal="center" vertical="center" wrapText="1"/>
    </xf>
    <xf numFmtId="0" fontId="1" fillId="0" borderId="61" xfId="0" applyFont="1" applyBorder="1" applyAlignment="1">
      <alignment horizontal="center" vertical="center" wrapText="1"/>
    </xf>
    <xf numFmtId="0" fontId="1" fillId="0" borderId="50" xfId="0" applyFont="1" applyBorder="1" applyAlignment="1">
      <alignment horizontal="center" vertical="center" wrapText="1"/>
    </xf>
    <xf numFmtId="0" fontId="1" fillId="0" borderId="61" xfId="0" applyFont="1" applyBorder="1" applyAlignment="1">
      <alignment horizontal="right" vertical="center" wrapText="1"/>
    </xf>
    <xf numFmtId="0" fontId="1" fillId="0" borderId="50" xfId="0" applyFont="1" applyBorder="1" applyAlignment="1">
      <alignment horizontal="right" vertical="center" wrapText="1"/>
    </xf>
    <xf numFmtId="0" fontId="1" fillId="0" borderId="45" xfId="0" applyFont="1" applyBorder="1" applyAlignment="1">
      <alignment horizontal="right" vertical="center" wrapText="1"/>
    </xf>
    <xf numFmtId="0" fontId="2" fillId="0" borderId="88" xfId="0" applyFont="1" applyBorder="1" applyAlignment="1">
      <alignment horizontal="center" vertical="center" wrapText="1"/>
    </xf>
    <xf numFmtId="0" fontId="2" fillId="0" borderId="51" xfId="0" applyFont="1" applyBorder="1" applyAlignment="1">
      <alignment horizontal="center" vertical="center" wrapText="1"/>
    </xf>
    <xf numFmtId="0" fontId="2" fillId="0" borderId="90" xfId="0" applyFont="1" applyBorder="1" applyAlignment="1">
      <alignment horizontal="center" vertical="center" wrapText="1"/>
    </xf>
    <xf numFmtId="0" fontId="2" fillId="0" borderId="93" xfId="0" applyFont="1" applyBorder="1" applyAlignment="1">
      <alignment horizontal="center" vertical="center" wrapText="1"/>
    </xf>
    <xf numFmtId="0" fontId="2" fillId="0" borderId="85" xfId="0" applyFont="1" applyBorder="1" applyAlignment="1">
      <alignment horizontal="center" vertical="center" wrapText="1"/>
    </xf>
    <xf numFmtId="0" fontId="2" fillId="0" borderId="94" xfId="0" applyFont="1" applyBorder="1" applyAlignment="1">
      <alignment horizontal="center" vertical="center" wrapText="1"/>
    </xf>
    <xf numFmtId="0" fontId="2" fillId="0" borderId="91" xfId="0" applyFont="1" applyBorder="1" applyAlignment="1">
      <alignment horizontal="center" vertical="center" wrapText="1"/>
    </xf>
    <xf numFmtId="0" fontId="2" fillId="0" borderId="178" xfId="0" applyFont="1" applyBorder="1" applyAlignment="1">
      <alignment horizontal="center" vertical="center" wrapText="1"/>
    </xf>
    <xf numFmtId="0" fontId="2" fillId="0" borderId="0" xfId="0" applyFont="1" applyBorder="1" applyAlignment="1">
      <alignment horizontal="center" vertical="center" wrapText="1"/>
    </xf>
    <xf numFmtId="0" fontId="2" fillId="0" borderId="69" xfId="0" applyFont="1" applyBorder="1" applyAlignment="1">
      <alignment horizontal="center" vertical="center" wrapText="1"/>
    </xf>
    <xf numFmtId="0" fontId="2" fillId="0" borderId="45" xfId="0" applyFont="1" applyBorder="1" applyAlignment="1">
      <alignment horizontal="center" vertical="center" wrapText="1"/>
    </xf>
    <xf numFmtId="0" fontId="1" fillId="0" borderId="61" xfId="0" quotePrefix="1" applyFont="1" applyBorder="1" applyAlignment="1">
      <alignment horizontal="right" vertical="center" wrapText="1"/>
    </xf>
    <xf numFmtId="0" fontId="1" fillId="0" borderId="56" xfId="0" quotePrefix="1" applyFont="1" applyBorder="1" applyAlignment="1">
      <alignment horizontal="right" vertical="center" wrapText="1"/>
    </xf>
    <xf numFmtId="0" fontId="1" fillId="0" borderId="57" xfId="0" quotePrefix="1" applyFont="1" applyBorder="1" applyAlignment="1">
      <alignment horizontal="right" vertical="center" wrapText="1"/>
    </xf>
    <xf numFmtId="0" fontId="1" fillId="0" borderId="66" xfId="0" applyFont="1" applyBorder="1" applyAlignment="1">
      <alignment horizontal="right" vertical="center" wrapText="1"/>
    </xf>
    <xf numFmtId="0" fontId="1" fillId="0" borderId="0" xfId="0" applyFont="1" applyBorder="1" applyAlignment="1">
      <alignment horizontal="right" vertical="center" wrapText="1"/>
    </xf>
    <xf numFmtId="0" fontId="1" fillId="0" borderId="63" xfId="0" applyFont="1" applyBorder="1" applyAlignment="1">
      <alignment horizontal="center" vertical="center" wrapText="1"/>
    </xf>
    <xf numFmtId="0" fontId="1" fillId="0" borderId="68" xfId="0" applyFont="1" applyBorder="1" applyAlignment="1">
      <alignment horizontal="center" vertical="center" wrapText="1"/>
    </xf>
    <xf numFmtId="0" fontId="1" fillId="0" borderId="54" xfId="0" applyFont="1" applyBorder="1" applyAlignment="1">
      <alignment horizontal="center" vertical="center" wrapText="1"/>
    </xf>
    <xf numFmtId="0" fontId="2" fillId="0" borderId="63" xfId="0" applyFont="1" applyBorder="1" applyAlignment="1">
      <alignment horizontal="center" vertical="center" wrapText="1"/>
    </xf>
    <xf numFmtId="0" fontId="1" fillId="0" borderId="71" xfId="0" applyFont="1" applyBorder="1" applyAlignment="1">
      <alignment horizontal="center" vertical="center" wrapText="1"/>
    </xf>
    <xf numFmtId="0" fontId="1" fillId="0" borderId="0" xfId="0" applyFont="1" applyBorder="1" applyAlignment="1">
      <alignment horizontal="center" vertical="center" wrapText="1"/>
    </xf>
    <xf numFmtId="0" fontId="1" fillId="0" borderId="102" xfId="0" quotePrefix="1" applyFont="1" applyBorder="1" applyAlignment="1">
      <alignment horizontal="right" vertical="center" wrapText="1"/>
    </xf>
    <xf numFmtId="0" fontId="1" fillId="0" borderId="101" xfId="0" quotePrefix="1" applyFont="1" applyBorder="1" applyAlignment="1">
      <alignment horizontal="right" vertical="center" wrapText="1"/>
    </xf>
    <xf numFmtId="0" fontId="1" fillId="0" borderId="95" xfId="0" applyFont="1" applyBorder="1" applyAlignment="1">
      <alignment horizontal="center" vertical="center" wrapText="1"/>
    </xf>
    <xf numFmtId="0" fontId="1" fillId="0" borderId="94" xfId="0" applyFont="1" applyBorder="1" applyAlignment="1">
      <alignment horizontal="center" vertical="center" wrapText="1"/>
    </xf>
    <xf numFmtId="0" fontId="1" fillId="0" borderId="77" xfId="0" applyFont="1" applyBorder="1" applyAlignment="1">
      <alignment horizontal="right" vertical="center" wrapText="1"/>
    </xf>
    <xf numFmtId="0" fontId="1" fillId="0" borderId="12" xfId="0" applyFont="1" applyBorder="1" applyAlignment="1">
      <alignment horizontal="right" vertical="center" wrapText="1"/>
    </xf>
    <xf numFmtId="0" fontId="1" fillId="0" borderId="96" xfId="0" applyFont="1" applyBorder="1" applyAlignment="1">
      <alignment horizontal="center" vertical="center" wrapText="1"/>
    </xf>
    <xf numFmtId="0" fontId="1" fillId="0" borderId="49" xfId="0" applyFont="1" applyBorder="1" applyAlignment="1">
      <alignment horizontal="right" vertical="center" wrapText="1"/>
    </xf>
    <xf numFmtId="0" fontId="8" fillId="0" borderId="0" xfId="0" applyFont="1" applyAlignment="1">
      <alignment horizontal="center" vertical="center"/>
    </xf>
    <xf numFmtId="0" fontId="11" fillId="0" borderId="0" xfId="0" applyFont="1" applyAlignment="1">
      <alignment horizontal="center" vertical="center"/>
    </xf>
    <xf numFmtId="0" fontId="2" fillId="0" borderId="97" xfId="0" applyFont="1" applyBorder="1" applyAlignment="1">
      <alignment horizontal="center" vertical="center" wrapText="1"/>
    </xf>
    <xf numFmtId="0" fontId="2" fillId="0" borderId="89" xfId="0" applyFont="1" applyBorder="1" applyAlignment="1">
      <alignment horizontal="center" vertical="center" wrapText="1"/>
    </xf>
    <xf numFmtId="0" fontId="2" fillId="0" borderId="131" xfId="0" applyFont="1" applyBorder="1" applyAlignment="1">
      <alignment horizontal="center" vertical="center" wrapText="1"/>
    </xf>
    <xf numFmtId="0" fontId="1" fillId="0" borderId="12" xfId="0" applyFont="1" applyBorder="1" applyAlignment="1">
      <alignment horizontal="center" vertical="center" wrapText="1"/>
    </xf>
    <xf numFmtId="0" fontId="1" fillId="0" borderId="11" xfId="0" applyFont="1" applyBorder="1" applyAlignment="1">
      <alignment horizontal="right" vertical="center" wrapText="1"/>
    </xf>
    <xf numFmtId="0" fontId="1" fillId="0" borderId="51" xfId="0" applyFont="1" applyBorder="1" applyAlignment="1">
      <alignment horizontal="center" vertical="center" wrapText="1"/>
    </xf>
    <xf numFmtId="0" fontId="2" fillId="0" borderId="87" xfId="0" applyFont="1" applyBorder="1" applyAlignment="1">
      <alignment horizontal="center" vertical="center" wrapText="1"/>
    </xf>
    <xf numFmtId="0" fontId="2" fillId="0" borderId="96" xfId="0" applyFont="1" applyBorder="1" applyAlignment="1">
      <alignment horizontal="center" vertical="center" wrapText="1"/>
    </xf>
    <xf numFmtId="0" fontId="2" fillId="0" borderId="92" xfId="0" applyFont="1" applyBorder="1" applyAlignment="1">
      <alignment horizontal="center" vertical="center" wrapText="1"/>
    </xf>
    <xf numFmtId="0" fontId="9" fillId="0" borderId="85" xfId="0" applyFont="1" applyBorder="1" applyAlignment="1">
      <alignment horizontal="center" vertical="center"/>
    </xf>
    <xf numFmtId="0" fontId="9" fillId="0" borderId="94" xfId="0" applyFont="1" applyBorder="1" applyAlignment="1">
      <alignment horizontal="center" vertical="center"/>
    </xf>
    <xf numFmtId="0" fontId="2" fillId="0" borderId="86" xfId="0" applyFont="1" applyBorder="1" applyAlignment="1">
      <alignment horizontal="center" vertical="center" wrapText="1"/>
    </xf>
    <xf numFmtId="0" fontId="2" fillId="0" borderId="95" xfId="0" applyFont="1" applyBorder="1" applyAlignment="1">
      <alignment horizontal="center" vertical="center" wrapText="1"/>
    </xf>
    <xf numFmtId="0" fontId="1" fillId="0" borderId="112" xfId="0" applyFont="1" applyBorder="1" applyAlignment="1">
      <alignment horizontal="center" vertical="center" wrapText="1"/>
    </xf>
    <xf numFmtId="0" fontId="1" fillId="0" borderId="118" xfId="0" applyFont="1" applyBorder="1" applyAlignment="1">
      <alignment horizontal="right" vertical="center" wrapText="1"/>
    </xf>
    <xf numFmtId="0" fontId="1" fillId="0" borderId="115" xfId="0" applyFont="1" applyBorder="1" applyAlignment="1">
      <alignment horizontal="right" vertical="center" wrapText="1"/>
    </xf>
    <xf numFmtId="0" fontId="1" fillId="0" borderId="107" xfId="0" applyFont="1" applyBorder="1" applyAlignment="1">
      <alignment horizontal="center" vertical="center" wrapText="1"/>
    </xf>
    <xf numFmtId="0" fontId="1" fillId="0" borderId="119" xfId="0" applyFont="1" applyBorder="1" applyAlignment="1">
      <alignment horizontal="right" vertical="center" wrapText="1"/>
    </xf>
    <xf numFmtId="0" fontId="2" fillId="0" borderId="107" xfId="0" applyFont="1" applyBorder="1" applyAlignment="1">
      <alignment horizontal="center" vertical="center" wrapText="1"/>
    </xf>
    <xf numFmtId="0" fontId="1" fillId="0" borderId="108" xfId="0" applyFont="1" applyBorder="1" applyAlignment="1">
      <alignment horizontal="center" vertical="center" wrapText="1"/>
    </xf>
    <xf numFmtId="0" fontId="1" fillId="0" borderId="114" xfId="0" applyFont="1" applyBorder="1" applyAlignment="1">
      <alignment horizontal="center" vertical="center" wrapText="1"/>
    </xf>
    <xf numFmtId="0" fontId="1" fillId="0" borderId="115" xfId="0" quotePrefix="1" applyFont="1" applyBorder="1" applyAlignment="1">
      <alignment horizontal="right" vertical="center" wrapText="1"/>
    </xf>
    <xf numFmtId="0" fontId="1" fillId="0" borderId="119" xfId="0" quotePrefix="1" applyFont="1" applyBorder="1" applyAlignment="1">
      <alignment horizontal="right" vertical="center" wrapText="1"/>
    </xf>
    <xf numFmtId="0" fontId="1" fillId="0" borderId="118" xfId="0" quotePrefix="1" applyFont="1" applyBorder="1" applyAlignment="1">
      <alignment horizontal="right" vertical="center" wrapText="1"/>
    </xf>
    <xf numFmtId="0" fontId="1" fillId="0" borderId="114" xfId="0" applyFont="1" applyBorder="1" applyAlignment="1">
      <alignment horizontal="right" vertical="center" wrapText="1"/>
    </xf>
    <xf numFmtId="0" fontId="1" fillId="0" borderId="120" xfId="0" applyFont="1" applyBorder="1" applyAlignment="1">
      <alignment horizontal="center" vertical="center" wrapText="1"/>
    </xf>
    <xf numFmtId="0" fontId="1" fillId="0" borderId="118" xfId="0" applyFont="1" applyBorder="1" applyAlignment="1">
      <alignment horizontal="center" vertical="center" wrapText="1"/>
    </xf>
    <xf numFmtId="0" fontId="1" fillId="0" borderId="113" xfId="0" applyFont="1" applyBorder="1" applyAlignment="1">
      <alignment horizontal="center" vertical="center" wrapText="1"/>
    </xf>
    <xf numFmtId="0" fontId="1" fillId="0" borderId="129" xfId="0" applyFont="1" applyBorder="1" applyAlignment="1">
      <alignment horizontal="right" vertical="center" wrapText="1"/>
    </xf>
    <xf numFmtId="0" fontId="1" fillId="0" borderId="127" xfId="0" applyFont="1" applyBorder="1" applyAlignment="1">
      <alignment horizontal="right" vertical="center" wrapText="1"/>
    </xf>
    <xf numFmtId="0" fontId="1" fillId="0" borderId="230" xfId="0" applyFont="1" applyBorder="1" applyAlignment="1">
      <alignment horizontal="center" vertical="center" wrapText="1"/>
    </xf>
    <xf numFmtId="0" fontId="1" fillId="0" borderId="109" xfId="0" applyFont="1" applyBorder="1" applyAlignment="1">
      <alignment horizontal="center" vertical="center" wrapText="1"/>
    </xf>
    <xf numFmtId="0" fontId="1" fillId="0" borderId="129" xfId="0" applyFont="1" applyBorder="1" applyAlignment="1">
      <alignment horizontal="center" vertical="center" wrapText="1"/>
    </xf>
    <xf numFmtId="0" fontId="1" fillId="0" borderId="126" xfId="0" applyFont="1" applyBorder="1" applyAlignment="1">
      <alignment horizontal="right" vertical="center" wrapText="1"/>
    </xf>
    <xf numFmtId="0" fontId="2" fillId="0" borderId="109" xfId="0" applyFont="1" applyBorder="1" applyAlignment="1">
      <alignment horizontal="center" vertical="center" wrapText="1"/>
    </xf>
    <xf numFmtId="0" fontId="1" fillId="0" borderId="110" xfId="0" applyFont="1" applyBorder="1" applyAlignment="1">
      <alignment horizontal="center" vertical="center" wrapText="1"/>
    </xf>
    <xf numFmtId="0" fontId="1" fillId="0" borderId="229" xfId="0" applyFont="1" applyBorder="1" applyAlignment="1">
      <alignment horizontal="right" vertical="center" wrapText="1"/>
    </xf>
    <xf numFmtId="0" fontId="1" fillId="0" borderId="229" xfId="0" applyFont="1" applyBorder="1" applyAlignment="1">
      <alignment horizontal="center" vertical="center" wrapText="1"/>
    </xf>
    <xf numFmtId="0" fontId="1" fillId="0" borderId="123" xfId="0" applyFont="1" applyBorder="1" applyAlignment="1">
      <alignment horizontal="right" vertical="center" wrapText="1"/>
    </xf>
    <xf numFmtId="0" fontId="1" fillId="0" borderId="53" xfId="0" quotePrefix="1" applyFont="1" applyBorder="1" applyAlignment="1">
      <alignment horizontal="right" vertical="center" wrapText="1"/>
    </xf>
    <xf numFmtId="0" fontId="1" fillId="0" borderId="76" xfId="0" applyFont="1" applyBorder="1" applyAlignment="1">
      <alignment horizontal="right" vertical="center" wrapText="1"/>
    </xf>
    <xf numFmtId="0" fontId="1" fillId="0" borderId="62" xfId="0" applyFont="1" applyBorder="1" applyAlignment="1">
      <alignment horizontal="center" vertical="center" wrapText="1"/>
    </xf>
    <xf numFmtId="0" fontId="1" fillId="0" borderId="65" xfId="0" applyFont="1" applyBorder="1" applyAlignment="1">
      <alignment horizontal="right" vertical="center" wrapText="1"/>
    </xf>
    <xf numFmtId="0" fontId="1" fillId="0" borderId="74" xfId="0" applyFont="1" applyBorder="1" applyAlignment="1">
      <alignment horizontal="right" vertical="center" wrapText="1"/>
    </xf>
    <xf numFmtId="0" fontId="2" fillId="0" borderId="62" xfId="0" applyFont="1" applyBorder="1" applyAlignment="1">
      <alignment horizontal="center" vertical="center" wrapText="1"/>
    </xf>
    <xf numFmtId="0" fontId="1" fillId="0" borderId="70" xfId="0" applyFont="1" applyBorder="1" applyAlignment="1">
      <alignment horizontal="center" vertical="center" wrapText="1"/>
    </xf>
    <xf numFmtId="0" fontId="1" fillId="0" borderId="67" xfId="0" applyFont="1" applyBorder="1" applyAlignment="1">
      <alignment horizontal="center" vertical="center" wrapText="1"/>
    </xf>
    <xf numFmtId="0" fontId="1" fillId="0" borderId="75" xfId="0" applyFont="1" applyBorder="1" applyAlignment="1">
      <alignment horizontal="right" vertical="center" wrapText="1"/>
    </xf>
    <xf numFmtId="0" fontId="1" fillId="0" borderId="64" xfId="0" applyFont="1" applyBorder="1" applyAlignment="1">
      <alignment horizontal="center" vertical="center" wrapText="1"/>
    </xf>
    <xf numFmtId="0" fontId="2" fillId="0" borderId="186" xfId="0" applyFont="1" applyBorder="1" applyAlignment="1">
      <alignment horizontal="center" vertical="center" wrapText="1"/>
    </xf>
    <xf numFmtId="0" fontId="2" fillId="0" borderId="138" xfId="0" applyFont="1" applyBorder="1" applyAlignment="1">
      <alignment horizontal="center" vertical="center" wrapText="1"/>
    </xf>
    <xf numFmtId="0" fontId="2" fillId="0" borderId="192" xfId="0" applyFont="1" applyBorder="1" applyAlignment="1">
      <alignment horizontal="center" vertical="center" wrapText="1"/>
    </xf>
    <xf numFmtId="0" fontId="1" fillId="0" borderId="102" xfId="0" applyFont="1" applyBorder="1" applyAlignment="1">
      <alignment horizontal="center" vertical="center" wrapText="1"/>
    </xf>
    <xf numFmtId="0" fontId="1" fillId="0" borderId="101" xfId="0" applyFont="1" applyBorder="1" applyAlignment="1">
      <alignment horizontal="center" vertical="center" wrapText="1"/>
    </xf>
    <xf numFmtId="0" fontId="1" fillId="0" borderId="58" xfId="0" applyFont="1" applyBorder="1" applyAlignment="1">
      <alignment horizontal="center" vertical="center" wrapText="1"/>
    </xf>
    <xf numFmtId="0" fontId="1" fillId="0" borderId="53" xfId="0" applyFont="1" applyBorder="1" applyAlignment="1">
      <alignment horizontal="center" vertical="center" wrapText="1"/>
    </xf>
    <xf numFmtId="0" fontId="1" fillId="0" borderId="121" xfId="0" quotePrefix="1" applyFont="1" applyBorder="1" applyAlignment="1">
      <alignment horizontal="right" vertical="center" wrapText="1"/>
    </xf>
    <xf numFmtId="0" fontId="1" fillId="0" borderId="122" xfId="0" applyFont="1" applyBorder="1" applyAlignment="1">
      <alignment horizontal="right" vertical="center" wrapText="1"/>
    </xf>
    <xf numFmtId="0" fontId="1" fillId="0" borderId="116" xfId="0" quotePrefix="1" applyFont="1" applyBorder="1" applyAlignment="1">
      <alignment horizontal="right" vertical="center" wrapText="1"/>
    </xf>
    <xf numFmtId="0" fontId="1" fillId="0" borderId="117" xfId="0" applyFont="1" applyBorder="1" applyAlignment="1">
      <alignment horizontal="right" vertical="center" wrapText="1"/>
    </xf>
    <xf numFmtId="0" fontId="8" fillId="0" borderId="0" xfId="0" applyFont="1" applyBorder="1" applyAlignment="1">
      <alignment horizontal="center" vertical="center"/>
    </xf>
    <xf numFmtId="0" fontId="2" fillId="0" borderId="136" xfId="0" applyFont="1" applyBorder="1" applyAlignment="1">
      <alignment horizontal="center" vertical="center" wrapText="1"/>
    </xf>
    <xf numFmtId="0" fontId="2" fillId="0" borderId="137" xfId="0" applyFont="1" applyBorder="1" applyAlignment="1">
      <alignment horizontal="center" vertical="center" wrapText="1"/>
    </xf>
    <xf numFmtId="0" fontId="1" fillId="0" borderId="73" xfId="0" applyFont="1" applyBorder="1" applyAlignment="1">
      <alignment horizontal="center" vertical="center" wrapText="1"/>
    </xf>
    <xf numFmtId="0" fontId="1" fillId="0" borderId="135" xfId="0" applyFont="1" applyBorder="1" applyAlignment="1">
      <alignment horizontal="center" vertical="center" wrapText="1"/>
    </xf>
    <xf numFmtId="0" fontId="2" fillId="0" borderId="73" xfId="0" applyFont="1" applyBorder="1" applyAlignment="1">
      <alignment horizontal="center" vertical="center"/>
    </xf>
    <xf numFmtId="0" fontId="4" fillId="0" borderId="135" xfId="0" applyFont="1" applyBorder="1" applyAlignment="1">
      <alignment horizontal="center" vertical="center"/>
    </xf>
    <xf numFmtId="0" fontId="2" fillId="0" borderId="135" xfId="0" applyFont="1" applyBorder="1" applyAlignment="1">
      <alignment horizontal="center" vertical="center"/>
    </xf>
    <xf numFmtId="0" fontId="2" fillId="0" borderId="132" xfId="0" applyFont="1" applyBorder="1" applyAlignment="1">
      <alignment horizontal="center" vertical="center" wrapText="1"/>
    </xf>
    <xf numFmtId="0" fontId="2" fillId="0" borderId="133" xfId="0" applyFont="1" applyBorder="1" applyAlignment="1">
      <alignment horizontal="center" vertical="center" wrapText="1"/>
    </xf>
    <xf numFmtId="0" fontId="2" fillId="0" borderId="134" xfId="0" applyFont="1" applyBorder="1" applyAlignment="1">
      <alignment horizontal="center" vertical="center" wrapText="1"/>
    </xf>
    <xf numFmtId="0" fontId="12" fillId="0" borderId="76" xfId="0" applyFont="1" applyBorder="1" applyAlignment="1">
      <alignment horizontal="right" vertical="center" wrapText="1"/>
    </xf>
    <xf numFmtId="0" fontId="12" fillId="0" borderId="49" xfId="0" applyFont="1" applyBorder="1" applyAlignment="1">
      <alignment horizontal="right" vertical="center" wrapText="1"/>
    </xf>
    <xf numFmtId="0" fontId="12" fillId="0" borderId="62" xfId="0" applyFont="1" applyBorder="1" applyAlignment="1">
      <alignment horizontal="center" vertical="center" wrapText="1"/>
    </xf>
    <xf numFmtId="0" fontId="12" fillId="0" borderId="94" xfId="0" applyFont="1" applyBorder="1" applyAlignment="1">
      <alignment horizontal="center" vertical="center" wrapText="1"/>
    </xf>
    <xf numFmtId="0" fontId="12" fillId="0" borderId="65" xfId="0" applyFont="1" applyBorder="1" applyAlignment="1">
      <alignment horizontal="right" vertical="center" wrapText="1"/>
    </xf>
    <xf numFmtId="0" fontId="12" fillId="0" borderId="77" xfId="0" applyFont="1" applyBorder="1" applyAlignment="1">
      <alignment horizontal="right" vertical="center" wrapText="1"/>
    </xf>
    <xf numFmtId="0" fontId="2" fillId="0" borderId="128" xfId="0" applyFont="1" applyBorder="1" applyAlignment="1">
      <alignment horizontal="center" vertical="center" wrapText="1"/>
    </xf>
    <xf numFmtId="0" fontId="2" fillId="0" borderId="72" xfId="0" applyFont="1" applyBorder="1" applyAlignment="1">
      <alignment horizontal="center" vertical="center" wrapText="1"/>
    </xf>
    <xf numFmtId="0" fontId="9" fillId="0" borderId="136" xfId="0" applyFont="1" applyBorder="1" applyAlignment="1">
      <alignment horizontal="center" vertical="center"/>
    </xf>
    <xf numFmtId="0" fontId="9" fillId="0" borderId="137" xfId="0" applyFont="1" applyBorder="1" applyAlignment="1">
      <alignment horizontal="center" vertical="center"/>
    </xf>
    <xf numFmtId="0" fontId="2" fillId="0" borderId="70" xfId="0" applyFont="1" applyBorder="1" applyAlignment="1">
      <alignment horizontal="center" vertical="center" wrapText="1"/>
    </xf>
    <xf numFmtId="0" fontId="8" fillId="0" borderId="12" xfId="0" applyFont="1" applyBorder="1" applyAlignment="1">
      <alignment horizontal="center" vertical="center" wrapText="1"/>
    </xf>
    <xf numFmtId="0" fontId="1" fillId="0" borderId="58" xfId="0" quotePrefix="1" applyFont="1" applyBorder="1" applyAlignment="1">
      <alignment horizontal="center" vertical="center" wrapText="1"/>
    </xf>
    <xf numFmtId="0" fontId="1" fillId="0" borderId="77" xfId="0" applyFont="1" applyBorder="1" applyAlignment="1">
      <alignment horizontal="center" vertical="center" wrapText="1"/>
    </xf>
    <xf numFmtId="0" fontId="1" fillId="0" borderId="56" xfId="0" quotePrefix="1" applyFont="1" applyBorder="1" applyAlignment="1">
      <alignment horizontal="center" vertical="center" wrapText="1"/>
    </xf>
    <xf numFmtId="0" fontId="1" fillId="0" borderId="65" xfId="0" quotePrefix="1" applyFont="1" applyBorder="1" applyAlignment="1">
      <alignment horizontal="right" vertical="center" wrapText="1"/>
    </xf>
    <xf numFmtId="0" fontId="2" fillId="0" borderId="73" xfId="0" applyFont="1" applyBorder="1" applyAlignment="1">
      <alignment horizontal="center" vertical="center" wrapText="1"/>
    </xf>
    <xf numFmtId="0" fontId="2" fillId="0" borderId="135" xfId="0" applyFont="1" applyBorder="1" applyAlignment="1">
      <alignment horizontal="center" vertical="center" wrapText="1"/>
    </xf>
    <xf numFmtId="0" fontId="4" fillId="0" borderId="131" xfId="0" applyFont="1" applyBorder="1" applyAlignment="1">
      <alignment horizontal="center" vertical="center"/>
    </xf>
    <xf numFmtId="0" fontId="9" fillId="0" borderId="141" xfId="0" applyFont="1" applyBorder="1" applyAlignment="1">
      <alignment horizontal="center" vertical="center"/>
    </xf>
    <xf numFmtId="0" fontId="2" fillId="0" borderId="71" xfId="0" applyFont="1" applyBorder="1" applyAlignment="1">
      <alignment horizontal="center" vertical="center" wrapText="1"/>
    </xf>
    <xf numFmtId="0" fontId="1" fillId="0" borderId="76" xfId="0" quotePrefix="1" applyFont="1" applyBorder="1" applyAlignment="1">
      <alignment horizontal="right" vertical="center" wrapText="1"/>
    </xf>
    <xf numFmtId="0" fontId="12" fillId="0" borderId="60" xfId="0" applyFont="1" applyBorder="1" applyAlignment="1">
      <alignment horizontal="center" vertical="center" wrapText="1"/>
    </xf>
    <xf numFmtId="0" fontId="12" fillId="0" borderId="63" xfId="0" applyFont="1" applyBorder="1" applyAlignment="1">
      <alignment horizontal="center" vertical="center" wrapText="1"/>
    </xf>
    <xf numFmtId="0" fontId="2" fillId="0" borderId="146" xfId="0" applyFont="1" applyBorder="1" applyAlignment="1">
      <alignment horizontal="center" vertical="center" wrapText="1"/>
    </xf>
    <xf numFmtId="0" fontId="12" fillId="0" borderId="66" xfId="0" applyFont="1" applyBorder="1" applyAlignment="1">
      <alignment horizontal="right" vertical="center" wrapText="1"/>
    </xf>
    <xf numFmtId="0" fontId="12" fillId="0" borderId="45" xfId="0" applyFont="1" applyBorder="1" applyAlignment="1">
      <alignment horizontal="right" vertical="center" wrapText="1"/>
    </xf>
    <xf numFmtId="0" fontId="12" fillId="0" borderId="59" xfId="0" applyFont="1" applyBorder="1" applyAlignment="1">
      <alignment horizontal="center" vertical="center" wrapText="1"/>
    </xf>
    <xf numFmtId="0" fontId="12" fillId="0" borderId="56" xfId="0" applyFont="1" applyBorder="1" applyAlignment="1">
      <alignment horizontal="right" vertical="center" wrapText="1"/>
    </xf>
    <xf numFmtId="0" fontId="12" fillId="0" borderId="57" xfId="0" applyFont="1" applyBorder="1" applyAlignment="1">
      <alignment horizontal="right" vertical="center" wrapText="1"/>
    </xf>
    <xf numFmtId="0" fontId="2" fillId="0" borderId="147" xfId="0" applyFont="1" applyBorder="1" applyAlignment="1">
      <alignment horizontal="center" vertical="center" wrapText="1"/>
    </xf>
    <xf numFmtId="0" fontId="12" fillId="0" borderId="53" xfId="0" applyFont="1" applyBorder="1" applyAlignment="1">
      <alignment horizontal="right" vertical="center" wrapText="1"/>
    </xf>
    <xf numFmtId="0" fontId="12" fillId="0" borderId="58" xfId="0" applyFont="1" applyBorder="1" applyAlignment="1">
      <alignment horizontal="right" vertical="center" wrapText="1"/>
    </xf>
    <xf numFmtId="0" fontId="12" fillId="0" borderId="58" xfId="0" quotePrefix="1" applyFont="1" applyBorder="1" applyAlignment="1">
      <alignment horizontal="right" vertical="center" wrapText="1"/>
    </xf>
    <xf numFmtId="0" fontId="8" fillId="0" borderId="139" xfId="0" applyFont="1" applyBorder="1" applyAlignment="1">
      <alignment horizontal="center" vertical="center"/>
    </xf>
    <xf numFmtId="0" fontId="2" fillId="0" borderId="55" xfId="0" applyFont="1" applyBorder="1" applyAlignment="1">
      <alignment horizontal="center" vertical="center" wrapText="1"/>
    </xf>
    <xf numFmtId="0" fontId="2" fillId="0" borderId="64" xfId="0" applyFont="1" applyBorder="1" applyAlignment="1">
      <alignment horizontal="center" vertical="center" wrapText="1"/>
    </xf>
    <xf numFmtId="0" fontId="2" fillId="0" borderId="54" xfId="0" applyFont="1" applyBorder="1" applyAlignment="1">
      <alignment horizontal="center" vertical="center" wrapText="1"/>
    </xf>
    <xf numFmtId="0" fontId="2" fillId="0" borderId="83" xfId="0" applyFont="1" applyBorder="1" applyAlignment="1">
      <alignment horizontal="center"/>
    </xf>
    <xf numFmtId="0" fontId="2" fillId="0" borderId="84" xfId="0" applyFont="1" applyBorder="1" applyAlignment="1">
      <alignment horizontal="center"/>
    </xf>
    <xf numFmtId="0" fontId="2" fillId="0" borderId="59" xfId="0" applyFont="1" applyBorder="1" applyAlignment="1">
      <alignment horizontal="right" vertical="center" wrapText="1"/>
    </xf>
    <xf numFmtId="0" fontId="2" fillId="0" borderId="60" xfId="0" applyFont="1" applyBorder="1" applyAlignment="1">
      <alignment horizontal="right" vertical="center" wrapText="1"/>
    </xf>
    <xf numFmtId="0" fontId="4" fillId="0" borderId="97" xfId="0" applyFont="1" applyBorder="1" applyAlignment="1">
      <alignment horizontal="center" vertical="center" wrapText="1"/>
    </xf>
    <xf numFmtId="0" fontId="4" fillId="0" borderId="138" xfId="0" applyFont="1" applyBorder="1" applyAlignment="1">
      <alignment horizontal="center" vertical="center" wrapText="1"/>
    </xf>
    <xf numFmtId="0" fontId="4" fillId="0" borderId="89" xfId="0" applyFont="1" applyBorder="1" applyAlignment="1">
      <alignment horizontal="center" vertical="center" wrapText="1"/>
    </xf>
    <xf numFmtId="0" fontId="2" fillId="0" borderId="62" xfId="0" applyFont="1" applyBorder="1" applyAlignment="1">
      <alignment horizontal="right" vertical="center" wrapText="1"/>
    </xf>
    <xf numFmtId="0" fontId="1" fillId="0" borderId="0" xfId="0" applyFont="1" applyBorder="1" applyAlignment="1">
      <alignment horizontal="center" vertical="center"/>
    </xf>
    <xf numFmtId="0" fontId="1" fillId="0" borderId="45" xfId="0" applyFont="1" applyBorder="1" applyAlignment="1">
      <alignment horizontal="center" vertical="center"/>
    </xf>
    <xf numFmtId="0" fontId="23" fillId="0" borderId="131" xfId="0" applyFont="1" applyBorder="1" applyAlignment="1">
      <alignment horizontal="center" vertical="center"/>
    </xf>
    <xf numFmtId="0" fontId="23" fillId="0" borderId="69" xfId="0" applyFont="1" applyBorder="1" applyAlignment="1">
      <alignment horizontal="center" vertical="center"/>
    </xf>
    <xf numFmtId="0" fontId="2" fillId="0" borderId="184" xfId="0" applyFont="1" applyBorder="1" applyAlignment="1">
      <alignment horizontal="center" vertical="center"/>
    </xf>
    <xf numFmtId="0" fontId="2" fillId="0" borderId="185" xfId="0" applyFont="1" applyBorder="1" applyAlignment="1">
      <alignment horizontal="center" vertical="center"/>
    </xf>
    <xf numFmtId="0" fontId="2" fillId="0" borderId="84" xfId="0" applyFont="1" applyBorder="1" applyAlignment="1">
      <alignment horizontal="center" vertical="center"/>
    </xf>
    <xf numFmtId="0" fontId="2" fillId="0" borderId="83" xfId="0" applyFont="1" applyBorder="1" applyAlignment="1">
      <alignment horizontal="center" vertical="center"/>
    </xf>
    <xf numFmtId="0" fontId="1" fillId="0" borderId="178" xfId="0" applyFont="1" applyBorder="1" applyAlignment="1">
      <alignment horizontal="center" vertical="center"/>
    </xf>
    <xf numFmtId="0" fontId="23" fillId="0" borderId="0" xfId="0" applyFont="1" applyBorder="1" applyAlignment="1">
      <alignment horizontal="center" vertical="center"/>
    </xf>
    <xf numFmtId="0" fontId="2" fillId="0" borderId="179" xfId="0" applyFont="1" applyBorder="1" applyAlignment="1">
      <alignment horizontal="center" vertical="center" wrapText="1"/>
    </xf>
    <xf numFmtId="0" fontId="2" fillId="0" borderId="180" xfId="0" applyFont="1" applyBorder="1" applyAlignment="1">
      <alignment horizontal="center" vertical="center" wrapText="1"/>
    </xf>
    <xf numFmtId="0" fontId="2" fillId="0" borderId="131" xfId="0" applyFont="1" applyBorder="1" applyAlignment="1">
      <alignment horizontal="center" vertical="center"/>
    </xf>
    <xf numFmtId="0" fontId="2" fillId="0" borderId="0" xfId="0" applyFont="1" applyBorder="1" applyAlignment="1">
      <alignment horizontal="center" vertical="center"/>
    </xf>
    <xf numFmtId="0" fontId="23" fillId="0" borderId="182" xfId="0" applyFont="1" applyBorder="1" applyAlignment="1">
      <alignment horizontal="center" vertical="center"/>
    </xf>
    <xf numFmtId="0" fontId="1" fillId="0" borderId="188" xfId="0" applyFont="1" applyBorder="1" applyAlignment="1">
      <alignment horizontal="center" vertical="center"/>
    </xf>
    <xf numFmtId="0" fontId="1" fillId="0" borderId="88" xfId="0" applyFont="1" applyBorder="1" applyAlignment="1">
      <alignment horizontal="center" vertical="center"/>
    </xf>
    <xf numFmtId="0" fontId="1" fillId="0" borderId="133" xfId="0" applyFont="1" applyBorder="1" applyAlignment="1">
      <alignment horizontal="center" vertical="center"/>
    </xf>
    <xf numFmtId="0" fontId="1" fillId="0" borderId="134" xfId="0" applyFont="1" applyBorder="1" applyAlignment="1">
      <alignment horizontal="center" vertical="center"/>
    </xf>
  </cellXfs>
  <cellStyles count="1">
    <cellStyle name="Normal" xfId="0" builtinId="0"/>
  </cellStyles>
  <dxfs count="3">
    <dxf>
      <font>
        <b val="0"/>
        <i val="0"/>
      </font>
    </dxf>
    <dxf>
      <font>
        <b val="0"/>
        <i val="0"/>
        <color theme="0"/>
      </font>
      <fill>
        <patternFill>
          <bgColor theme="1"/>
        </patternFill>
      </fill>
    </dxf>
    <dxf>
      <font>
        <b val="0"/>
        <i val="0"/>
      </font>
      <fill>
        <patternFill>
          <bgColor theme="6"/>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431C25-7571-49DC-B71C-A26F1BCA9DF3}">
  <dimension ref="A1:Q102"/>
  <sheetViews>
    <sheetView tabSelected="1" workbookViewId="0">
      <selection activeCell="A2" sqref="A2"/>
    </sheetView>
  </sheetViews>
  <sheetFormatPr defaultColWidth="9.109375" defaultRowHeight="15.6" x14ac:dyDescent="0.3"/>
  <cols>
    <col min="1" max="1" width="9.109375" style="36" customWidth="1"/>
    <col min="2" max="2" width="9.109375" style="36"/>
    <col min="3" max="3" width="9.109375" style="36" customWidth="1"/>
    <col min="4" max="4" width="10.5546875" style="36" customWidth="1"/>
    <col min="5" max="8" width="10.33203125" style="36" customWidth="1"/>
    <col min="9" max="11" width="9.109375" style="36"/>
    <col min="12" max="12" width="7.88671875" style="36" customWidth="1"/>
    <col min="13" max="13" width="9.109375" style="36" customWidth="1"/>
    <col min="14" max="14" width="3.109375" style="36" customWidth="1"/>
    <col min="15" max="15" width="11" style="36" customWidth="1"/>
    <col min="16" max="16" width="2.5546875" style="36" customWidth="1"/>
    <col min="17" max="16384" width="9.109375" style="36"/>
  </cols>
  <sheetData>
    <row r="1" spans="1:17" x14ac:dyDescent="0.3">
      <c r="A1" s="226" t="s">
        <v>599</v>
      </c>
    </row>
    <row r="2" spans="1:17" x14ac:dyDescent="0.3">
      <c r="A2" s="226"/>
    </row>
    <row r="3" spans="1:17" x14ac:dyDescent="0.3">
      <c r="A3" s="369" t="s">
        <v>527</v>
      </c>
    </row>
    <row r="4" spans="1:17" x14ac:dyDescent="0.3">
      <c r="B4" s="36" t="s">
        <v>530</v>
      </c>
    </row>
    <row r="5" spans="1:17" x14ac:dyDescent="0.3">
      <c r="C5" s="36" t="s">
        <v>713</v>
      </c>
    </row>
    <row r="6" spans="1:17" x14ac:dyDescent="0.3">
      <c r="C6" s="252" t="s">
        <v>528</v>
      </c>
    </row>
    <row r="7" spans="1:17" x14ac:dyDescent="0.3">
      <c r="C7" s="252"/>
    </row>
    <row r="9" spans="1:17" x14ac:dyDescent="0.3">
      <c r="A9" s="369" t="s">
        <v>714</v>
      </c>
    </row>
    <row r="10" spans="1:17" x14ac:dyDescent="0.3">
      <c r="B10" s="36" t="s">
        <v>554</v>
      </c>
    </row>
    <row r="13" spans="1:17" x14ac:dyDescent="0.3">
      <c r="A13" s="369" t="s">
        <v>531</v>
      </c>
    </row>
    <row r="14" spans="1:17" x14ac:dyDescent="0.3">
      <c r="B14" s="36" t="s">
        <v>560</v>
      </c>
      <c r="N14" s="36" t="s">
        <v>533</v>
      </c>
    </row>
    <row r="15" spans="1:17" x14ac:dyDescent="0.3">
      <c r="B15" s="36" t="s">
        <v>561</v>
      </c>
      <c r="O15" s="402" t="s">
        <v>563</v>
      </c>
      <c r="Q15" s="370" t="s">
        <v>564</v>
      </c>
    </row>
    <row r="16" spans="1:17" x14ac:dyDescent="0.3">
      <c r="B16" s="36" t="s">
        <v>562</v>
      </c>
      <c r="O16" s="403" t="s">
        <v>610</v>
      </c>
      <c r="Q16" s="36" t="s">
        <v>99</v>
      </c>
    </row>
    <row r="17" spans="1:17" x14ac:dyDescent="0.3">
      <c r="B17" s="36" t="s">
        <v>532</v>
      </c>
      <c r="O17" s="403" t="s">
        <v>534</v>
      </c>
      <c r="Q17" s="36" t="s">
        <v>545</v>
      </c>
    </row>
    <row r="18" spans="1:17" x14ac:dyDescent="0.3">
      <c r="B18" s="36" t="s">
        <v>717</v>
      </c>
      <c r="O18" s="403" t="s">
        <v>535</v>
      </c>
      <c r="Q18" s="36" t="s">
        <v>546</v>
      </c>
    </row>
    <row r="19" spans="1:17" x14ac:dyDescent="0.3">
      <c r="O19" s="403" t="s">
        <v>536</v>
      </c>
      <c r="Q19" s="36" t="s">
        <v>100</v>
      </c>
    </row>
    <row r="20" spans="1:17" x14ac:dyDescent="0.3">
      <c r="B20" s="36" t="s">
        <v>552</v>
      </c>
      <c r="O20" s="403" t="s">
        <v>537</v>
      </c>
      <c r="Q20" s="36" t="s">
        <v>712</v>
      </c>
    </row>
    <row r="21" spans="1:17" x14ac:dyDescent="0.3">
      <c r="C21" s="36" t="s">
        <v>604</v>
      </c>
      <c r="M21" s="270">
        <v>1</v>
      </c>
      <c r="O21" s="403" t="s">
        <v>538</v>
      </c>
      <c r="Q21" s="36" t="s">
        <v>547</v>
      </c>
    </row>
    <row r="22" spans="1:17" x14ac:dyDescent="0.3">
      <c r="O22" s="403" t="s">
        <v>539</v>
      </c>
      <c r="Q22" s="36" t="s">
        <v>101</v>
      </c>
    </row>
    <row r="23" spans="1:17" x14ac:dyDescent="0.3">
      <c r="O23" s="403" t="s">
        <v>540</v>
      </c>
      <c r="Q23" s="36" t="s">
        <v>548</v>
      </c>
    </row>
    <row r="24" spans="1:17" x14ac:dyDescent="0.3">
      <c r="A24" s="369" t="s">
        <v>697</v>
      </c>
      <c r="O24" s="403" t="s">
        <v>541</v>
      </c>
      <c r="Q24" s="36" t="s">
        <v>549</v>
      </c>
    </row>
    <row r="25" spans="1:17" x14ac:dyDescent="0.3">
      <c r="B25" s="36" t="s">
        <v>553</v>
      </c>
      <c r="O25" s="403" t="s">
        <v>542</v>
      </c>
      <c r="Q25" s="36" t="s">
        <v>102</v>
      </c>
    </row>
    <row r="26" spans="1:17" x14ac:dyDescent="0.3">
      <c r="B26" s="36" t="s">
        <v>698</v>
      </c>
      <c r="O26" s="403" t="s">
        <v>543</v>
      </c>
      <c r="Q26" s="36" t="s">
        <v>550</v>
      </c>
    </row>
    <row r="27" spans="1:17" x14ac:dyDescent="0.3">
      <c r="C27" s="36" t="s">
        <v>699</v>
      </c>
      <c r="O27" s="403" t="s">
        <v>544</v>
      </c>
      <c r="Q27" s="36" t="s">
        <v>551</v>
      </c>
    </row>
    <row r="28" spans="1:17" x14ac:dyDescent="0.3">
      <c r="C28" s="36" t="s">
        <v>700</v>
      </c>
      <c r="F28" s="36" t="s">
        <v>701</v>
      </c>
      <c r="H28" s="36" t="s">
        <v>702</v>
      </c>
      <c r="K28" s="36" t="s">
        <v>703</v>
      </c>
    </row>
    <row r="29" spans="1:17" x14ac:dyDescent="0.3">
      <c r="B29" s="36" t="s">
        <v>716</v>
      </c>
    </row>
    <row r="31" spans="1:17" ht="63" customHeight="1" x14ac:dyDescent="0.3">
      <c r="B31" s="447" t="s">
        <v>555</v>
      </c>
      <c r="C31" s="447"/>
      <c r="D31" s="447"/>
      <c r="E31" s="447"/>
      <c r="F31" s="447"/>
      <c r="G31" s="447"/>
      <c r="H31" s="447"/>
      <c r="I31" s="447"/>
      <c r="J31" s="447"/>
      <c r="K31" s="447"/>
      <c r="L31" s="447"/>
      <c r="M31" s="447"/>
    </row>
    <row r="32" spans="1:17" ht="31.5" customHeight="1" x14ac:dyDescent="0.3">
      <c r="C32" s="448" t="s">
        <v>600</v>
      </c>
      <c r="D32" s="448"/>
      <c r="E32" s="448"/>
      <c r="F32" s="448"/>
      <c r="G32" s="448"/>
      <c r="H32" s="448"/>
      <c r="I32" s="448"/>
      <c r="J32" s="448"/>
      <c r="K32" s="448"/>
      <c r="L32" s="448"/>
      <c r="M32" s="448"/>
      <c r="N32" s="448"/>
    </row>
    <row r="34" spans="2:14" ht="15.75" customHeight="1" x14ac:dyDescent="0.3">
      <c r="B34" s="447" t="s">
        <v>556</v>
      </c>
      <c r="C34" s="447"/>
      <c r="D34" s="447"/>
      <c r="E34" s="447"/>
      <c r="F34" s="447"/>
      <c r="G34" s="447"/>
      <c r="H34" s="447"/>
      <c r="I34" s="447"/>
      <c r="J34" s="447"/>
      <c r="K34" s="447"/>
      <c r="L34" s="447"/>
      <c r="M34" s="447"/>
    </row>
    <row r="36" spans="2:14" ht="47.25" customHeight="1" x14ac:dyDescent="0.3">
      <c r="B36" s="447" t="s">
        <v>557</v>
      </c>
      <c r="C36" s="447"/>
      <c r="D36" s="447"/>
      <c r="E36" s="447"/>
      <c r="F36" s="447"/>
      <c r="G36" s="447"/>
      <c r="H36" s="447"/>
      <c r="I36" s="447"/>
      <c r="J36" s="447"/>
      <c r="K36" s="447"/>
      <c r="L36" s="447"/>
      <c r="M36" s="447"/>
    </row>
    <row r="37" spans="2:14" ht="47.25" customHeight="1" x14ac:dyDescent="0.3">
      <c r="C37" s="447" t="s">
        <v>617</v>
      </c>
      <c r="D37" s="447"/>
      <c r="E37" s="447"/>
      <c r="F37" s="447"/>
      <c r="G37" s="447"/>
      <c r="H37" s="447"/>
      <c r="I37" s="447"/>
      <c r="J37" s="447"/>
      <c r="K37" s="447"/>
      <c r="L37" s="447"/>
      <c r="M37" s="447"/>
      <c r="N37" s="447"/>
    </row>
    <row r="38" spans="2:14" x14ac:dyDescent="0.3">
      <c r="C38" s="453" t="s">
        <v>618</v>
      </c>
      <c r="D38" s="453"/>
      <c r="E38" s="453"/>
      <c r="F38" s="453"/>
      <c r="G38" s="453"/>
      <c r="H38" s="453"/>
      <c r="I38" s="453"/>
      <c r="J38" s="453"/>
      <c r="K38" s="453"/>
      <c r="L38" s="453"/>
      <c r="M38" s="453"/>
      <c r="N38" s="453"/>
    </row>
    <row r="40" spans="2:14" ht="47.25" customHeight="1" x14ac:dyDescent="0.3">
      <c r="B40" s="447" t="s">
        <v>559</v>
      </c>
      <c r="C40" s="447"/>
      <c r="D40" s="447"/>
      <c r="E40" s="447"/>
      <c r="F40" s="447"/>
      <c r="G40" s="447"/>
      <c r="H40" s="447"/>
      <c r="I40" s="447"/>
      <c r="J40" s="447"/>
      <c r="K40" s="447"/>
      <c r="L40" s="447"/>
      <c r="M40" s="447"/>
    </row>
    <row r="41" spans="2:14" ht="16.2" thickBot="1" x14ac:dyDescent="0.35"/>
    <row r="42" spans="2:14" x14ac:dyDescent="0.3">
      <c r="B42" s="393" t="s">
        <v>602</v>
      </c>
      <c r="C42" s="394"/>
      <c r="D42" s="394"/>
      <c r="E42" s="394"/>
      <c r="F42" s="394"/>
      <c r="G42" s="394"/>
      <c r="H42" s="394"/>
      <c r="I42" s="394"/>
      <c r="J42" s="394"/>
      <c r="K42" s="394"/>
      <c r="L42" s="394"/>
      <c r="M42" s="394"/>
      <c r="N42" s="395"/>
    </row>
    <row r="43" spans="2:14" ht="63" customHeight="1" x14ac:dyDescent="0.3">
      <c r="B43" s="396"/>
      <c r="C43" s="451" t="s">
        <v>616</v>
      </c>
      <c r="D43" s="451"/>
      <c r="E43" s="451"/>
      <c r="F43" s="451"/>
      <c r="G43" s="451"/>
      <c r="H43" s="451"/>
      <c r="I43" s="451"/>
      <c r="J43" s="451"/>
      <c r="K43" s="451"/>
      <c r="L43" s="451"/>
      <c r="M43" s="451"/>
      <c r="N43" s="452"/>
    </row>
    <row r="44" spans="2:14" x14ac:dyDescent="0.3">
      <c r="B44" s="396"/>
      <c r="C44" s="397"/>
      <c r="D44" s="397"/>
      <c r="E44" s="397"/>
      <c r="F44" s="397"/>
      <c r="G44" s="397"/>
      <c r="H44" s="397"/>
      <c r="I44" s="397"/>
      <c r="J44" s="397"/>
      <c r="K44" s="397"/>
      <c r="L44" s="397"/>
      <c r="M44" s="397"/>
      <c r="N44" s="398"/>
    </row>
    <row r="45" spans="2:14" x14ac:dyDescent="0.3">
      <c r="B45" s="396"/>
      <c r="C45" s="397" t="s">
        <v>565</v>
      </c>
      <c r="D45" s="397"/>
      <c r="E45" s="397"/>
      <c r="F45" s="371"/>
      <c r="G45" s="371"/>
      <c r="H45" s="371"/>
      <c r="I45" s="397"/>
      <c r="J45" s="397"/>
      <c r="K45" s="397"/>
      <c r="L45" s="397"/>
      <c r="M45" s="397"/>
      <c r="N45" s="398"/>
    </row>
    <row r="46" spans="2:14" x14ac:dyDescent="0.3">
      <c r="B46" s="396"/>
      <c r="C46" s="397"/>
      <c r="D46" s="445" t="s">
        <v>142</v>
      </c>
      <c r="E46" s="443" t="s">
        <v>136</v>
      </c>
      <c r="F46" s="441" t="s">
        <v>569</v>
      </c>
      <c r="G46" s="442"/>
      <c r="H46" s="443" t="s">
        <v>145</v>
      </c>
      <c r="I46" s="397"/>
      <c r="J46" s="397"/>
      <c r="K46" s="397"/>
      <c r="L46" s="397"/>
      <c r="M46" s="397"/>
      <c r="N46" s="398"/>
    </row>
    <row r="47" spans="2:14" x14ac:dyDescent="0.3">
      <c r="B47" s="396"/>
      <c r="C47" s="397"/>
      <c r="D47" s="446"/>
      <c r="E47" s="444"/>
      <c r="F47" s="376" t="s">
        <v>570</v>
      </c>
      <c r="G47" s="373" t="s">
        <v>573</v>
      </c>
      <c r="H47" s="444"/>
      <c r="I47" s="397"/>
      <c r="J47" s="397"/>
      <c r="K47" s="397"/>
      <c r="L47" s="397"/>
      <c r="M47" s="397"/>
      <c r="N47" s="398"/>
    </row>
    <row r="48" spans="2:14" x14ac:dyDescent="0.3">
      <c r="B48" s="396"/>
      <c r="C48" s="397"/>
      <c r="D48" s="378" t="s">
        <v>566</v>
      </c>
      <c r="E48" s="379" t="s">
        <v>571</v>
      </c>
      <c r="F48" s="380" t="s">
        <v>572</v>
      </c>
      <c r="G48" s="381" t="s">
        <v>574</v>
      </c>
      <c r="H48" s="382" t="s">
        <v>575</v>
      </c>
      <c r="I48" s="397"/>
      <c r="J48" s="397"/>
      <c r="K48" s="397"/>
      <c r="L48" s="397"/>
      <c r="M48" s="397"/>
      <c r="N48" s="398"/>
    </row>
    <row r="49" spans="2:14" x14ac:dyDescent="0.3">
      <c r="B49" s="396"/>
      <c r="C49" s="397"/>
      <c r="D49" s="383" t="s">
        <v>567</v>
      </c>
      <c r="E49" s="384" t="s">
        <v>574</v>
      </c>
      <c r="F49" s="389" t="s">
        <v>575</v>
      </c>
      <c r="G49" s="387" t="s">
        <v>579</v>
      </c>
      <c r="H49" s="385" t="s">
        <v>580</v>
      </c>
      <c r="I49" s="397"/>
      <c r="J49" s="397"/>
      <c r="K49" s="397"/>
      <c r="L49" s="397"/>
      <c r="M49" s="397"/>
      <c r="N49" s="398"/>
    </row>
    <row r="50" spans="2:14" x14ac:dyDescent="0.3">
      <c r="B50" s="396"/>
      <c r="C50" s="397"/>
      <c r="D50" s="374" t="s">
        <v>568</v>
      </c>
      <c r="E50" s="388" t="s">
        <v>579</v>
      </c>
      <c r="F50" s="377" t="s">
        <v>580</v>
      </c>
      <c r="G50" s="372" t="s">
        <v>571</v>
      </c>
      <c r="H50" s="375" t="s">
        <v>577</v>
      </c>
      <c r="I50" s="397"/>
      <c r="J50" s="397"/>
      <c r="K50" s="397"/>
      <c r="L50" s="397"/>
      <c r="M50" s="397"/>
      <c r="N50" s="398"/>
    </row>
    <row r="51" spans="2:14" x14ac:dyDescent="0.3">
      <c r="B51" s="396"/>
      <c r="C51" s="397"/>
      <c r="D51" s="397"/>
      <c r="E51" s="397"/>
      <c r="F51" s="397"/>
      <c r="G51" s="397"/>
      <c r="H51" s="397"/>
      <c r="I51" s="397"/>
      <c r="J51" s="397"/>
      <c r="K51" s="397"/>
      <c r="L51" s="397"/>
      <c r="M51" s="397"/>
      <c r="N51" s="398"/>
    </row>
    <row r="52" spans="2:14" x14ac:dyDescent="0.3">
      <c r="B52" s="396"/>
      <c r="C52" s="397" t="s">
        <v>578</v>
      </c>
      <c r="D52" s="397"/>
      <c r="E52" s="397"/>
      <c r="F52" s="371"/>
      <c r="G52" s="371"/>
      <c r="H52" s="371"/>
      <c r="I52" s="397"/>
      <c r="J52" s="397"/>
      <c r="K52" s="397"/>
      <c r="L52" s="397"/>
      <c r="M52" s="397"/>
      <c r="N52" s="398"/>
    </row>
    <row r="53" spans="2:14" x14ac:dyDescent="0.3">
      <c r="B53" s="396"/>
      <c r="C53" s="397"/>
      <c r="D53" s="445" t="s">
        <v>142</v>
      </c>
      <c r="E53" s="443" t="s">
        <v>136</v>
      </c>
      <c r="F53" s="441" t="s">
        <v>569</v>
      </c>
      <c r="G53" s="442"/>
      <c r="H53" s="443" t="s">
        <v>145</v>
      </c>
      <c r="I53" s="397"/>
      <c r="J53" s="397"/>
      <c r="K53" s="397"/>
      <c r="L53" s="397"/>
      <c r="M53" s="397"/>
      <c r="N53" s="398"/>
    </row>
    <row r="54" spans="2:14" x14ac:dyDescent="0.3">
      <c r="B54" s="396"/>
      <c r="C54" s="397"/>
      <c r="D54" s="446"/>
      <c r="E54" s="444"/>
      <c r="F54" s="376" t="s">
        <v>570</v>
      </c>
      <c r="G54" s="373" t="s">
        <v>573</v>
      </c>
      <c r="H54" s="444"/>
      <c r="I54" s="397"/>
      <c r="J54" s="397"/>
      <c r="K54" s="397"/>
      <c r="L54" s="397"/>
      <c r="M54" s="397"/>
      <c r="N54" s="398"/>
    </row>
    <row r="55" spans="2:14" x14ac:dyDescent="0.3">
      <c r="B55" s="396"/>
      <c r="C55" s="397"/>
      <c r="D55" s="378" t="s">
        <v>566</v>
      </c>
      <c r="E55" s="379" t="s">
        <v>571</v>
      </c>
      <c r="F55" s="380" t="s">
        <v>572</v>
      </c>
      <c r="G55" s="381" t="s">
        <v>574</v>
      </c>
      <c r="H55" s="382" t="s">
        <v>575</v>
      </c>
      <c r="I55" s="397"/>
      <c r="J55" s="397"/>
      <c r="K55" s="397"/>
      <c r="L55" s="397"/>
      <c r="M55" s="397"/>
      <c r="N55" s="398"/>
    </row>
    <row r="56" spans="2:14" x14ac:dyDescent="0.3">
      <c r="B56" s="396"/>
      <c r="C56" s="397"/>
      <c r="D56" s="383" t="s">
        <v>567</v>
      </c>
      <c r="E56" s="384" t="s">
        <v>574</v>
      </c>
      <c r="F56" s="449" t="s">
        <v>575</v>
      </c>
      <c r="G56" s="450"/>
      <c r="H56" s="385" t="s">
        <v>576</v>
      </c>
      <c r="I56" s="397"/>
      <c r="J56" s="397"/>
      <c r="K56" s="397"/>
      <c r="L56" s="397"/>
      <c r="M56" s="397"/>
      <c r="N56" s="398"/>
    </row>
    <row r="57" spans="2:14" x14ac:dyDescent="0.3">
      <c r="B57" s="396"/>
      <c r="C57" s="397"/>
      <c r="D57" s="374" t="s">
        <v>568</v>
      </c>
      <c r="E57" s="375" t="s">
        <v>575</v>
      </c>
      <c r="F57" s="377" t="s">
        <v>576</v>
      </c>
      <c r="G57" s="372" t="s">
        <v>571</v>
      </c>
      <c r="H57" s="375" t="s">
        <v>577</v>
      </c>
      <c r="I57" s="397"/>
      <c r="J57" s="397"/>
      <c r="K57" s="397"/>
      <c r="L57" s="397"/>
      <c r="M57" s="397"/>
      <c r="N57" s="398"/>
    </row>
    <row r="58" spans="2:14" x14ac:dyDescent="0.3">
      <c r="B58" s="396"/>
      <c r="C58" s="397"/>
      <c r="D58" s="397"/>
      <c r="E58" s="397"/>
      <c r="F58" s="397"/>
      <c r="G58" s="397"/>
      <c r="H58" s="397"/>
      <c r="I58" s="397"/>
      <c r="J58" s="397"/>
      <c r="K58" s="397"/>
      <c r="L58" s="397"/>
      <c r="M58" s="397"/>
      <c r="N58" s="398"/>
    </row>
    <row r="59" spans="2:14" x14ac:dyDescent="0.3">
      <c r="B59" s="396"/>
      <c r="C59" s="397" t="s">
        <v>581</v>
      </c>
      <c r="D59" s="397"/>
      <c r="E59" s="397"/>
      <c r="F59" s="371"/>
      <c r="G59" s="371"/>
      <c r="H59" s="371"/>
      <c r="I59" s="397"/>
      <c r="J59" s="397"/>
      <c r="K59" s="397"/>
      <c r="L59" s="397"/>
      <c r="M59" s="397"/>
      <c r="N59" s="398"/>
    </row>
    <row r="60" spans="2:14" x14ac:dyDescent="0.3">
      <c r="B60" s="396"/>
      <c r="C60" s="397"/>
      <c r="D60" s="445" t="s">
        <v>142</v>
      </c>
      <c r="E60" s="443" t="s">
        <v>136</v>
      </c>
      <c r="F60" s="441" t="s">
        <v>569</v>
      </c>
      <c r="G60" s="442"/>
      <c r="H60" s="443" t="s">
        <v>145</v>
      </c>
      <c r="I60" s="397"/>
      <c r="J60" s="397"/>
      <c r="K60" s="397"/>
      <c r="L60" s="397"/>
      <c r="M60" s="397"/>
      <c r="N60" s="398"/>
    </row>
    <row r="61" spans="2:14" x14ac:dyDescent="0.3">
      <c r="B61" s="396"/>
      <c r="C61" s="397"/>
      <c r="D61" s="446"/>
      <c r="E61" s="444"/>
      <c r="F61" s="376" t="s">
        <v>570</v>
      </c>
      <c r="G61" s="373" t="s">
        <v>573</v>
      </c>
      <c r="H61" s="444"/>
      <c r="I61" s="397"/>
      <c r="J61" s="397"/>
      <c r="K61" s="397"/>
      <c r="L61" s="397"/>
      <c r="M61" s="397"/>
      <c r="N61" s="398"/>
    </row>
    <row r="62" spans="2:14" x14ac:dyDescent="0.3">
      <c r="B62" s="396"/>
      <c r="C62" s="397"/>
      <c r="D62" s="378" t="s">
        <v>566</v>
      </c>
      <c r="E62" s="379" t="s">
        <v>583</v>
      </c>
      <c r="F62" s="380" t="s">
        <v>582</v>
      </c>
      <c r="G62" s="381" t="s">
        <v>574</v>
      </c>
      <c r="H62" s="382" t="s">
        <v>575</v>
      </c>
      <c r="I62" s="397"/>
      <c r="J62" s="397"/>
      <c r="K62" s="397"/>
      <c r="L62" s="397"/>
      <c r="M62" s="397"/>
      <c r="N62" s="398"/>
    </row>
    <row r="63" spans="2:14" x14ac:dyDescent="0.3">
      <c r="B63" s="396"/>
      <c r="C63" s="397"/>
      <c r="D63" s="383" t="s">
        <v>567</v>
      </c>
      <c r="E63" s="384" t="s">
        <v>574</v>
      </c>
      <c r="F63" s="386" t="s">
        <v>575</v>
      </c>
      <c r="G63" s="387" t="s">
        <v>584</v>
      </c>
      <c r="H63" s="385" t="s">
        <v>585</v>
      </c>
      <c r="I63" s="397"/>
      <c r="J63" s="397"/>
      <c r="K63" s="397"/>
      <c r="L63" s="397"/>
      <c r="M63" s="397"/>
      <c r="N63" s="398"/>
    </row>
    <row r="64" spans="2:14" x14ac:dyDescent="0.3">
      <c r="B64" s="396"/>
      <c r="C64" s="397"/>
      <c r="D64" s="374" t="s">
        <v>568</v>
      </c>
      <c r="E64" s="388" t="s">
        <v>584</v>
      </c>
      <c r="F64" s="377" t="s">
        <v>585</v>
      </c>
      <c r="G64" s="372" t="s">
        <v>583</v>
      </c>
      <c r="H64" s="375" t="s">
        <v>586</v>
      </c>
      <c r="I64" s="397"/>
      <c r="J64" s="397"/>
      <c r="K64" s="397"/>
      <c r="L64" s="397"/>
      <c r="M64" s="397"/>
      <c r="N64" s="398"/>
    </row>
    <row r="65" spans="2:14" x14ac:dyDescent="0.3">
      <c r="B65" s="396"/>
      <c r="C65" s="397"/>
      <c r="D65" s="397"/>
      <c r="E65" s="397"/>
      <c r="F65" s="397"/>
      <c r="G65" s="397"/>
      <c r="H65" s="397"/>
      <c r="I65" s="397"/>
      <c r="J65" s="397"/>
      <c r="K65" s="397"/>
      <c r="L65" s="397"/>
      <c r="M65" s="397"/>
      <c r="N65" s="398"/>
    </row>
    <row r="66" spans="2:14" x14ac:dyDescent="0.3">
      <c r="B66" s="396"/>
      <c r="C66" s="397" t="s">
        <v>587</v>
      </c>
      <c r="D66" s="397"/>
      <c r="E66" s="397"/>
      <c r="F66" s="371"/>
      <c r="G66" s="371"/>
      <c r="H66" s="371"/>
      <c r="I66" s="397"/>
      <c r="J66" s="397"/>
      <c r="K66" s="397"/>
      <c r="L66" s="397"/>
      <c r="M66" s="397"/>
      <c r="N66" s="398"/>
    </row>
    <row r="67" spans="2:14" x14ac:dyDescent="0.3">
      <c r="B67" s="396"/>
      <c r="C67" s="397"/>
      <c r="D67" s="445" t="s">
        <v>142</v>
      </c>
      <c r="E67" s="443" t="s">
        <v>136</v>
      </c>
      <c r="F67" s="441" t="s">
        <v>569</v>
      </c>
      <c r="G67" s="442"/>
      <c r="H67" s="443" t="s">
        <v>145</v>
      </c>
      <c r="I67" s="397"/>
      <c r="J67" s="397"/>
      <c r="K67" s="397"/>
      <c r="L67" s="397"/>
      <c r="M67" s="397"/>
      <c r="N67" s="398"/>
    </row>
    <row r="68" spans="2:14" x14ac:dyDescent="0.3">
      <c r="B68" s="396"/>
      <c r="C68" s="397"/>
      <c r="D68" s="446"/>
      <c r="E68" s="444"/>
      <c r="F68" s="376" t="s">
        <v>570</v>
      </c>
      <c r="G68" s="373" t="s">
        <v>573</v>
      </c>
      <c r="H68" s="444"/>
      <c r="I68" s="397"/>
      <c r="J68" s="397"/>
      <c r="K68" s="397"/>
      <c r="L68" s="397"/>
      <c r="M68" s="397"/>
      <c r="N68" s="398"/>
    </row>
    <row r="69" spans="2:14" x14ac:dyDescent="0.3">
      <c r="B69" s="396"/>
      <c r="C69" s="397"/>
      <c r="D69" s="378" t="s">
        <v>566</v>
      </c>
      <c r="E69" s="379" t="s">
        <v>571</v>
      </c>
      <c r="F69" s="380" t="s">
        <v>572</v>
      </c>
      <c r="G69" s="381" t="s">
        <v>619</v>
      </c>
      <c r="H69" s="379" t="s">
        <v>574</v>
      </c>
      <c r="I69" s="397"/>
      <c r="J69" s="397"/>
      <c r="K69" s="397"/>
      <c r="L69" s="397"/>
      <c r="M69" s="397"/>
      <c r="N69" s="398"/>
    </row>
    <row r="70" spans="2:14" x14ac:dyDescent="0.3">
      <c r="B70" s="396"/>
      <c r="C70" s="397"/>
      <c r="D70" s="383" t="s">
        <v>567</v>
      </c>
      <c r="E70" s="384" t="s">
        <v>619</v>
      </c>
      <c r="F70" s="440" t="s">
        <v>574</v>
      </c>
      <c r="G70" s="387" t="s">
        <v>588</v>
      </c>
      <c r="H70" s="385" t="s">
        <v>589</v>
      </c>
      <c r="I70" s="397"/>
      <c r="J70" s="397"/>
      <c r="K70" s="397"/>
      <c r="L70" s="397"/>
      <c r="M70" s="397"/>
      <c r="N70" s="398"/>
    </row>
    <row r="71" spans="2:14" x14ac:dyDescent="0.3">
      <c r="B71" s="396"/>
      <c r="C71" s="397"/>
      <c r="D71" s="374" t="s">
        <v>568</v>
      </c>
      <c r="E71" s="388" t="s">
        <v>588</v>
      </c>
      <c r="F71" s="377" t="s">
        <v>589</v>
      </c>
      <c r="G71" s="372" t="s">
        <v>571</v>
      </c>
      <c r="H71" s="375" t="s">
        <v>577</v>
      </c>
      <c r="I71" s="397"/>
      <c r="J71" s="397"/>
      <c r="K71" s="397"/>
      <c r="L71" s="397"/>
      <c r="M71" s="397"/>
      <c r="N71" s="398"/>
    </row>
    <row r="72" spans="2:14" x14ac:dyDescent="0.3">
      <c r="B72" s="396"/>
      <c r="C72" s="397"/>
      <c r="D72" s="397"/>
      <c r="E72" s="397"/>
      <c r="F72" s="397"/>
      <c r="G72" s="397"/>
      <c r="H72" s="397"/>
      <c r="I72" s="397"/>
      <c r="J72" s="397"/>
      <c r="K72" s="397"/>
      <c r="L72" s="397"/>
      <c r="M72" s="397"/>
      <c r="N72" s="398"/>
    </row>
    <row r="73" spans="2:14" x14ac:dyDescent="0.3">
      <c r="B73" s="396"/>
      <c r="C73" s="397" t="s">
        <v>590</v>
      </c>
      <c r="D73" s="397"/>
      <c r="E73" s="397"/>
      <c r="F73" s="397"/>
      <c r="G73" s="397"/>
      <c r="H73" s="397"/>
      <c r="I73" s="397"/>
      <c r="J73" s="397"/>
      <c r="K73" s="397"/>
      <c r="L73" s="397"/>
      <c r="M73" s="397"/>
      <c r="N73" s="398"/>
    </row>
    <row r="74" spans="2:14" x14ac:dyDescent="0.3">
      <c r="B74" s="396"/>
      <c r="C74" s="397"/>
      <c r="D74" s="445" t="s">
        <v>142</v>
      </c>
      <c r="E74" s="443" t="s">
        <v>136</v>
      </c>
      <c r="F74" s="441" t="s">
        <v>569</v>
      </c>
      <c r="G74" s="442"/>
      <c r="H74" s="443" t="s">
        <v>145</v>
      </c>
      <c r="I74" s="397"/>
      <c r="J74" s="397"/>
      <c r="K74" s="397"/>
      <c r="L74" s="397"/>
      <c r="M74" s="397"/>
      <c r="N74" s="398"/>
    </row>
    <row r="75" spans="2:14" x14ac:dyDescent="0.3">
      <c r="B75" s="396"/>
      <c r="C75" s="397"/>
      <c r="D75" s="446"/>
      <c r="E75" s="444"/>
      <c r="F75" s="376" t="s">
        <v>570</v>
      </c>
      <c r="G75" s="373" t="s">
        <v>573</v>
      </c>
      <c r="H75" s="444"/>
      <c r="I75" s="397"/>
      <c r="J75" s="397"/>
      <c r="K75" s="397"/>
      <c r="L75" s="397"/>
      <c r="M75" s="397"/>
      <c r="N75" s="398"/>
    </row>
    <row r="76" spans="2:14" x14ac:dyDescent="0.3">
      <c r="B76" s="396"/>
      <c r="C76" s="397"/>
      <c r="D76" s="378" t="s">
        <v>566</v>
      </c>
      <c r="E76" s="390" t="s">
        <v>591</v>
      </c>
      <c r="F76" s="380" t="s">
        <v>582</v>
      </c>
      <c r="G76" s="381" t="s">
        <v>574</v>
      </c>
      <c r="H76" s="382" t="s">
        <v>575</v>
      </c>
      <c r="I76" s="397"/>
      <c r="J76" s="397"/>
      <c r="K76" s="397"/>
      <c r="L76" s="397"/>
      <c r="M76" s="397"/>
      <c r="N76" s="398"/>
    </row>
    <row r="77" spans="2:14" x14ac:dyDescent="0.3">
      <c r="B77" s="396"/>
      <c r="C77" s="397"/>
      <c r="D77" s="383" t="s">
        <v>567</v>
      </c>
      <c r="E77" s="384" t="s">
        <v>574</v>
      </c>
      <c r="F77" s="386" t="s">
        <v>575</v>
      </c>
      <c r="G77" s="387" t="s">
        <v>584</v>
      </c>
      <c r="H77" s="385" t="s">
        <v>585</v>
      </c>
      <c r="I77" s="397"/>
      <c r="J77" s="397"/>
      <c r="K77" s="397"/>
      <c r="L77" s="397"/>
      <c r="M77" s="397"/>
      <c r="N77" s="398"/>
    </row>
    <row r="78" spans="2:14" x14ac:dyDescent="0.3">
      <c r="B78" s="396"/>
      <c r="C78" s="397"/>
      <c r="D78" s="374" t="s">
        <v>568</v>
      </c>
      <c r="E78" s="388" t="s">
        <v>584</v>
      </c>
      <c r="F78" s="377" t="s">
        <v>585</v>
      </c>
      <c r="G78" s="372" t="s">
        <v>583</v>
      </c>
      <c r="H78" s="375" t="s">
        <v>586</v>
      </c>
      <c r="I78" s="397"/>
      <c r="J78" s="397"/>
      <c r="K78" s="397"/>
      <c r="L78" s="397"/>
      <c r="M78" s="397"/>
      <c r="N78" s="398"/>
    </row>
    <row r="79" spans="2:14" x14ac:dyDescent="0.3">
      <c r="B79" s="396"/>
      <c r="C79" s="397"/>
      <c r="D79" s="397"/>
      <c r="E79" s="397"/>
      <c r="F79" s="397"/>
      <c r="G79" s="397"/>
      <c r="H79" s="397"/>
      <c r="I79" s="397"/>
      <c r="J79" s="397"/>
      <c r="K79" s="397"/>
      <c r="L79" s="397"/>
      <c r="M79" s="397"/>
      <c r="N79" s="398"/>
    </row>
    <row r="80" spans="2:14" x14ac:dyDescent="0.3">
      <c r="B80" s="396"/>
      <c r="C80" s="397" t="s">
        <v>592</v>
      </c>
      <c r="D80" s="397"/>
      <c r="E80" s="397"/>
      <c r="F80" s="397"/>
      <c r="G80" s="397"/>
      <c r="H80" s="397"/>
      <c r="I80" s="397"/>
      <c r="J80" s="397"/>
      <c r="K80" s="397"/>
      <c r="L80" s="397"/>
      <c r="M80" s="397"/>
      <c r="N80" s="398"/>
    </row>
    <row r="81" spans="1:14" x14ac:dyDescent="0.3">
      <c r="B81" s="396"/>
      <c r="C81" s="397"/>
      <c r="D81" s="445" t="s">
        <v>142</v>
      </c>
      <c r="E81" s="443" t="s">
        <v>136</v>
      </c>
      <c r="F81" s="441" t="s">
        <v>569</v>
      </c>
      <c r="G81" s="442"/>
      <c r="H81" s="443" t="s">
        <v>145</v>
      </c>
      <c r="I81" s="397"/>
      <c r="J81" s="397"/>
      <c r="K81" s="397"/>
      <c r="L81" s="397"/>
      <c r="M81" s="397"/>
      <c r="N81" s="398"/>
    </row>
    <row r="82" spans="1:14" x14ac:dyDescent="0.3">
      <c r="B82" s="396"/>
      <c r="C82" s="397"/>
      <c r="D82" s="446"/>
      <c r="E82" s="444"/>
      <c r="F82" s="376" t="s">
        <v>570</v>
      </c>
      <c r="G82" s="373" t="s">
        <v>573</v>
      </c>
      <c r="H82" s="444"/>
      <c r="I82" s="397"/>
      <c r="J82" s="397"/>
      <c r="K82" s="397"/>
      <c r="L82" s="397"/>
      <c r="M82" s="397"/>
      <c r="N82" s="398"/>
    </row>
    <row r="83" spans="1:14" x14ac:dyDescent="0.3">
      <c r="B83" s="396"/>
      <c r="C83" s="397"/>
      <c r="D83" s="378" t="s">
        <v>593</v>
      </c>
      <c r="E83" s="390" t="s">
        <v>591</v>
      </c>
      <c r="F83" s="380" t="s">
        <v>572</v>
      </c>
      <c r="G83" s="381" t="s">
        <v>582</v>
      </c>
      <c r="H83" s="382" t="s">
        <v>594</v>
      </c>
      <c r="I83" s="397"/>
      <c r="J83" s="397"/>
      <c r="K83" s="397"/>
      <c r="L83" s="397"/>
      <c r="M83" s="397"/>
      <c r="N83" s="398"/>
    </row>
    <row r="84" spans="1:14" x14ac:dyDescent="0.3">
      <c r="B84" s="396"/>
      <c r="C84" s="397"/>
      <c r="D84" s="374" t="s">
        <v>567</v>
      </c>
      <c r="E84" s="388" t="s">
        <v>574</v>
      </c>
      <c r="F84" s="391" t="s">
        <v>575</v>
      </c>
      <c r="G84" s="392" t="s">
        <v>584</v>
      </c>
      <c r="H84" s="375" t="s">
        <v>585</v>
      </c>
      <c r="I84" s="397"/>
      <c r="J84" s="397"/>
      <c r="K84" s="397"/>
      <c r="L84" s="397"/>
      <c r="M84" s="397"/>
      <c r="N84" s="398"/>
    </row>
    <row r="85" spans="1:14" ht="16.2" thickBot="1" x14ac:dyDescent="0.35">
      <c r="B85" s="399"/>
      <c r="C85" s="400"/>
      <c r="D85" s="400"/>
      <c r="E85" s="400"/>
      <c r="F85" s="400"/>
      <c r="G85" s="400"/>
      <c r="H85" s="400"/>
      <c r="I85" s="400"/>
      <c r="J85" s="400"/>
      <c r="K85" s="400"/>
      <c r="L85" s="400"/>
      <c r="M85" s="400"/>
      <c r="N85" s="401"/>
    </row>
    <row r="88" spans="1:14" x14ac:dyDescent="0.3">
      <c r="A88" s="369" t="s">
        <v>558</v>
      </c>
    </row>
    <row r="89" spans="1:14" x14ac:dyDescent="0.3">
      <c r="B89" s="36" t="s">
        <v>595</v>
      </c>
    </row>
    <row r="90" spans="1:14" x14ac:dyDescent="0.3">
      <c r="B90" s="36" t="s">
        <v>715</v>
      </c>
    </row>
    <row r="91" spans="1:14" ht="47.25" customHeight="1" x14ac:dyDescent="0.3">
      <c r="C91" s="447" t="s">
        <v>608</v>
      </c>
      <c r="D91" s="447"/>
      <c r="E91" s="447"/>
      <c r="F91" s="447"/>
      <c r="G91" s="447"/>
      <c r="H91" s="447"/>
      <c r="I91" s="447"/>
      <c r="J91" s="447"/>
      <c r="K91" s="447"/>
      <c r="L91" s="447"/>
      <c r="M91" s="447"/>
      <c r="N91" s="447"/>
    </row>
    <row r="92" spans="1:14" ht="46.8" customHeight="1" x14ac:dyDescent="0.3">
      <c r="C92" s="447" t="s">
        <v>609</v>
      </c>
      <c r="D92" s="447"/>
      <c r="E92" s="447"/>
      <c r="F92" s="447"/>
      <c r="G92" s="447"/>
      <c r="H92" s="447"/>
      <c r="I92" s="447"/>
      <c r="J92" s="447"/>
      <c r="K92" s="447"/>
      <c r="L92" s="447"/>
      <c r="M92" s="447"/>
      <c r="N92" s="447"/>
    </row>
    <row r="93" spans="1:14" x14ac:dyDescent="0.3">
      <c r="C93" s="36" t="s">
        <v>607</v>
      </c>
    </row>
    <row r="96" spans="1:14" x14ac:dyDescent="0.3">
      <c r="A96" s="369" t="s">
        <v>596</v>
      </c>
    </row>
    <row r="97" spans="1:3" x14ac:dyDescent="0.3">
      <c r="B97" s="36" t="s">
        <v>598</v>
      </c>
    </row>
    <row r="98" spans="1:3" x14ac:dyDescent="0.3">
      <c r="C98" s="36" t="s">
        <v>597</v>
      </c>
    </row>
    <row r="101" spans="1:3" x14ac:dyDescent="0.3">
      <c r="A101" s="226" t="s">
        <v>601</v>
      </c>
    </row>
    <row r="102" spans="1:3" x14ac:dyDescent="0.3">
      <c r="A102" s="36" t="s">
        <v>603</v>
      </c>
    </row>
  </sheetData>
  <mergeCells count="35">
    <mergeCell ref="C92:N92"/>
    <mergeCell ref="B34:M34"/>
    <mergeCell ref="B36:M36"/>
    <mergeCell ref="C37:N37"/>
    <mergeCell ref="B40:M40"/>
    <mergeCell ref="D60:D61"/>
    <mergeCell ref="E60:E61"/>
    <mergeCell ref="F60:G60"/>
    <mergeCell ref="H60:H61"/>
    <mergeCell ref="D67:D68"/>
    <mergeCell ref="E67:E68"/>
    <mergeCell ref="F67:G67"/>
    <mergeCell ref="H67:H68"/>
    <mergeCell ref="C91:N91"/>
    <mergeCell ref="D74:D75"/>
    <mergeCell ref="E74:E75"/>
    <mergeCell ref="B31:M31"/>
    <mergeCell ref="C32:N32"/>
    <mergeCell ref="F56:G56"/>
    <mergeCell ref="E46:E47"/>
    <mergeCell ref="H46:H47"/>
    <mergeCell ref="D46:D47"/>
    <mergeCell ref="F46:G46"/>
    <mergeCell ref="C43:N43"/>
    <mergeCell ref="D53:D54"/>
    <mergeCell ref="E53:E54"/>
    <mergeCell ref="F53:G53"/>
    <mergeCell ref="H53:H54"/>
    <mergeCell ref="C38:N38"/>
    <mergeCell ref="F74:G74"/>
    <mergeCell ref="H74:H75"/>
    <mergeCell ref="D81:D82"/>
    <mergeCell ref="E81:E82"/>
    <mergeCell ref="F81:G81"/>
    <mergeCell ref="H81:H82"/>
  </mergeCell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10D4B5-F269-419C-9A58-5B22DD3F0591}">
  <dimension ref="A1:W86"/>
  <sheetViews>
    <sheetView workbookViewId="0">
      <pane xSplit="2" ySplit="7" topLeftCell="C8" activePane="bottomRight" state="frozen"/>
      <selection pane="topRight" activeCell="C1" sqref="C1"/>
      <selection pane="bottomLeft" activeCell="A6" sqref="A6"/>
      <selection pane="bottomRight" sqref="A1:W1"/>
    </sheetView>
  </sheetViews>
  <sheetFormatPr defaultRowHeight="14.4" x14ac:dyDescent="0.3"/>
  <cols>
    <col min="1" max="1" width="5.6640625" customWidth="1"/>
    <col min="2" max="3" width="5.5546875" customWidth="1"/>
    <col min="4" max="4" width="5" customWidth="1"/>
    <col min="5" max="5" width="4.6640625" customWidth="1"/>
    <col min="6" max="6" width="5.5546875" customWidth="1"/>
    <col min="7" max="7" width="5" customWidth="1"/>
    <col min="8" max="8" width="4.6640625" customWidth="1"/>
    <col min="9" max="9" width="5.5546875" customWidth="1"/>
    <col min="10" max="10" width="5" customWidth="1"/>
    <col min="11" max="11" width="4.6640625" customWidth="1"/>
    <col min="12" max="12" width="5.5546875" customWidth="1"/>
    <col min="13" max="13" width="5" customWidth="1"/>
    <col min="14" max="14" width="4.6640625" customWidth="1"/>
    <col min="15" max="15" width="5.5546875" customWidth="1"/>
    <col min="16" max="16" width="5" customWidth="1"/>
    <col min="17" max="17" width="4.6640625" customWidth="1"/>
    <col min="18" max="18" width="5.5546875" customWidth="1"/>
    <col min="19" max="19" width="5" customWidth="1"/>
    <col min="20" max="20" width="4.6640625" customWidth="1"/>
    <col min="21" max="21" width="5.5546875" customWidth="1"/>
    <col min="22" max="22" width="5" customWidth="1"/>
    <col min="23" max="23" width="4.6640625" customWidth="1"/>
  </cols>
  <sheetData>
    <row r="1" spans="1:23" ht="37.5" customHeight="1" thickBot="1" x14ac:dyDescent="0.35">
      <c r="A1" s="637" t="s">
        <v>156</v>
      </c>
      <c r="B1" s="637"/>
      <c r="C1" s="637"/>
      <c r="D1" s="637"/>
      <c r="E1" s="637"/>
      <c r="F1" s="637"/>
      <c r="G1" s="637"/>
      <c r="H1" s="637"/>
      <c r="I1" s="637"/>
      <c r="J1" s="637"/>
      <c r="K1" s="637"/>
      <c r="L1" s="637"/>
      <c r="M1" s="637"/>
      <c r="N1" s="637"/>
      <c r="O1" s="637"/>
      <c r="P1" s="637"/>
      <c r="Q1" s="637"/>
      <c r="R1" s="637"/>
      <c r="S1" s="637"/>
      <c r="T1" s="637"/>
      <c r="U1" s="637"/>
      <c r="V1" s="637"/>
      <c r="W1" s="637"/>
    </row>
    <row r="2" spans="1:23" ht="36" customHeight="1" x14ac:dyDescent="0.3">
      <c r="A2" s="489" t="s">
        <v>635</v>
      </c>
      <c r="B2" s="490"/>
      <c r="C2" s="489" t="s">
        <v>660</v>
      </c>
      <c r="D2" s="490"/>
      <c r="E2" s="492"/>
      <c r="F2" s="489" t="s">
        <v>662</v>
      </c>
      <c r="G2" s="490"/>
      <c r="H2" s="492"/>
      <c r="I2" s="489" t="s">
        <v>664</v>
      </c>
      <c r="J2" s="490"/>
      <c r="K2" s="490"/>
      <c r="L2" s="490"/>
      <c r="M2" s="490"/>
      <c r="N2" s="492"/>
      <c r="O2" s="489" t="s">
        <v>643</v>
      </c>
      <c r="P2" s="490"/>
      <c r="Q2" s="492"/>
      <c r="R2" s="489" t="s">
        <v>667</v>
      </c>
      <c r="S2" s="490"/>
      <c r="T2" s="492"/>
      <c r="U2" s="489" t="s">
        <v>710</v>
      </c>
      <c r="V2" s="490"/>
      <c r="W2" s="492"/>
    </row>
    <row r="3" spans="1:23" ht="17.25" customHeight="1" x14ac:dyDescent="0.3">
      <c r="A3" s="493" t="s">
        <v>147</v>
      </c>
      <c r="B3" s="494"/>
      <c r="C3" s="493" t="s">
        <v>661</v>
      </c>
      <c r="D3" s="495"/>
      <c r="E3" s="494"/>
      <c r="F3" s="493" t="s">
        <v>663</v>
      </c>
      <c r="G3" s="495"/>
      <c r="H3" s="494"/>
      <c r="I3" s="493" t="s">
        <v>665</v>
      </c>
      <c r="J3" s="495"/>
      <c r="K3" s="496"/>
      <c r="L3" s="495" t="s">
        <v>666</v>
      </c>
      <c r="M3" s="495"/>
      <c r="N3" s="494"/>
      <c r="O3" s="493" t="s">
        <v>644</v>
      </c>
      <c r="P3" s="495"/>
      <c r="Q3" s="494"/>
      <c r="R3" s="493" t="s">
        <v>668</v>
      </c>
      <c r="S3" s="495"/>
      <c r="T3" s="494"/>
      <c r="U3" s="493" t="s">
        <v>636</v>
      </c>
      <c r="V3" s="495"/>
      <c r="W3" s="494"/>
    </row>
    <row r="4" spans="1:23" ht="17.25" customHeight="1" x14ac:dyDescent="0.3">
      <c r="A4" s="555" t="s">
        <v>626</v>
      </c>
      <c r="B4" s="556"/>
      <c r="C4" s="555">
        <v>48</v>
      </c>
      <c r="D4" s="605"/>
      <c r="E4" s="605"/>
      <c r="F4" s="555">
        <v>6</v>
      </c>
      <c r="G4" s="605"/>
      <c r="H4" s="605"/>
      <c r="I4" s="555" t="s">
        <v>157</v>
      </c>
      <c r="J4" s="605"/>
      <c r="K4" s="606"/>
      <c r="L4" s="605" t="s">
        <v>158</v>
      </c>
      <c r="M4" s="605"/>
      <c r="N4" s="556"/>
      <c r="O4" s="555">
        <v>22</v>
      </c>
      <c r="P4" s="605"/>
      <c r="Q4" s="556"/>
      <c r="R4" s="555">
        <v>21</v>
      </c>
      <c r="S4" s="605"/>
      <c r="T4" s="556"/>
      <c r="U4" s="555">
        <v>2</v>
      </c>
      <c r="V4" s="605"/>
      <c r="W4" s="556"/>
    </row>
    <row r="5" spans="1:23" ht="17.25" customHeight="1" x14ac:dyDescent="0.3">
      <c r="A5" s="493" t="s">
        <v>140</v>
      </c>
      <c r="B5" s="494"/>
      <c r="C5" s="493" t="s">
        <v>141</v>
      </c>
      <c r="D5" s="495"/>
      <c r="E5" s="495"/>
      <c r="F5" s="493" t="s">
        <v>141</v>
      </c>
      <c r="G5" s="495"/>
      <c r="H5" s="495"/>
      <c r="I5" s="493" t="s">
        <v>141</v>
      </c>
      <c r="J5" s="495"/>
      <c r="K5" s="496"/>
      <c r="L5" s="495" t="s">
        <v>141</v>
      </c>
      <c r="M5" s="495"/>
      <c r="N5" s="494"/>
      <c r="O5" s="555" t="s">
        <v>141</v>
      </c>
      <c r="P5" s="605"/>
      <c r="Q5" s="556"/>
      <c r="R5" s="493" t="s">
        <v>141</v>
      </c>
      <c r="S5" s="495"/>
      <c r="T5" s="494"/>
      <c r="U5" s="493" t="s">
        <v>141</v>
      </c>
      <c r="V5" s="495"/>
      <c r="W5" s="494"/>
    </row>
    <row r="6" spans="1:23" ht="17.25" customHeight="1" x14ac:dyDescent="0.3">
      <c r="A6" s="564" t="s">
        <v>151</v>
      </c>
      <c r="B6" s="566" t="s">
        <v>0</v>
      </c>
      <c r="C6" s="527" t="s">
        <v>0</v>
      </c>
      <c r="D6" s="525" t="s">
        <v>142</v>
      </c>
      <c r="E6" s="529"/>
      <c r="F6" s="527" t="s">
        <v>0</v>
      </c>
      <c r="G6" s="525" t="s">
        <v>142</v>
      </c>
      <c r="H6" s="529"/>
      <c r="I6" s="527" t="s">
        <v>0</v>
      </c>
      <c r="J6" s="525" t="s">
        <v>142</v>
      </c>
      <c r="K6" s="563"/>
      <c r="L6" s="523" t="s">
        <v>0</v>
      </c>
      <c r="M6" s="525" t="s">
        <v>142</v>
      </c>
      <c r="N6" s="526"/>
      <c r="O6" s="527" t="s">
        <v>0</v>
      </c>
      <c r="P6" s="525" t="s">
        <v>142</v>
      </c>
      <c r="Q6" s="526"/>
      <c r="R6" s="527" t="s">
        <v>0</v>
      </c>
      <c r="S6" s="525" t="s">
        <v>142</v>
      </c>
      <c r="T6" s="526"/>
      <c r="U6" s="527" t="s">
        <v>0</v>
      </c>
      <c r="V6" s="525" t="s">
        <v>142</v>
      </c>
      <c r="W6" s="526"/>
    </row>
    <row r="7" spans="1:23" ht="17.25" customHeight="1" thickBot="1" x14ac:dyDescent="0.35">
      <c r="A7" s="565"/>
      <c r="B7" s="567"/>
      <c r="C7" s="528"/>
      <c r="D7" s="48" t="s">
        <v>143</v>
      </c>
      <c r="E7" s="48" t="s">
        <v>144</v>
      </c>
      <c r="F7" s="528"/>
      <c r="G7" s="48" t="s">
        <v>143</v>
      </c>
      <c r="H7" s="48" t="s">
        <v>144</v>
      </c>
      <c r="I7" s="528"/>
      <c r="J7" s="48" t="s">
        <v>143</v>
      </c>
      <c r="K7" s="49" t="s">
        <v>144</v>
      </c>
      <c r="L7" s="524"/>
      <c r="M7" s="48" t="s">
        <v>143</v>
      </c>
      <c r="N7" s="50" t="s">
        <v>144</v>
      </c>
      <c r="O7" s="528"/>
      <c r="P7" s="48" t="s">
        <v>143</v>
      </c>
      <c r="Q7" s="50" t="s">
        <v>144</v>
      </c>
      <c r="R7" s="528"/>
      <c r="S7" s="48" t="s">
        <v>143</v>
      </c>
      <c r="T7" s="50" t="s">
        <v>144</v>
      </c>
      <c r="U7" s="528"/>
      <c r="V7" s="48" t="s">
        <v>143</v>
      </c>
      <c r="W7" s="50" t="s">
        <v>144</v>
      </c>
    </row>
    <row r="8" spans="1:23" ht="15.6" x14ac:dyDescent="0.3">
      <c r="A8" s="599">
        <v>920</v>
      </c>
      <c r="B8" s="600">
        <v>231</v>
      </c>
      <c r="C8" s="596">
        <v>245</v>
      </c>
      <c r="D8" s="102" t="s">
        <v>136</v>
      </c>
      <c r="E8" s="134">
        <v>0</v>
      </c>
      <c r="F8" s="596">
        <v>231</v>
      </c>
      <c r="G8" s="597">
        <v>0</v>
      </c>
      <c r="H8" s="598">
        <v>0</v>
      </c>
      <c r="I8" s="596">
        <v>230</v>
      </c>
      <c r="J8" s="641" t="s">
        <v>145</v>
      </c>
      <c r="K8" s="602">
        <v>0</v>
      </c>
      <c r="L8" s="603">
        <v>231</v>
      </c>
      <c r="M8" s="597">
        <v>0</v>
      </c>
      <c r="N8" s="595">
        <v>0</v>
      </c>
      <c r="O8" s="596">
        <v>234</v>
      </c>
      <c r="P8" s="641" t="s">
        <v>145</v>
      </c>
      <c r="Q8" s="595">
        <v>0</v>
      </c>
      <c r="R8" s="596"/>
      <c r="S8" s="597"/>
      <c r="T8" s="595"/>
      <c r="U8" s="596"/>
      <c r="V8" s="597"/>
      <c r="W8" s="595"/>
    </row>
    <row r="9" spans="1:23" ht="15.6" x14ac:dyDescent="0.3">
      <c r="A9" s="503"/>
      <c r="B9" s="505"/>
      <c r="C9" s="507"/>
      <c r="D9" s="120" t="s">
        <v>145</v>
      </c>
      <c r="E9" s="125">
        <v>0</v>
      </c>
      <c r="F9" s="507"/>
      <c r="G9" s="499"/>
      <c r="H9" s="521"/>
      <c r="I9" s="507"/>
      <c r="J9" s="499"/>
      <c r="K9" s="512"/>
      <c r="L9" s="517"/>
      <c r="M9" s="499"/>
      <c r="N9" s="501"/>
      <c r="O9" s="507"/>
      <c r="P9" s="499"/>
      <c r="Q9" s="501"/>
      <c r="R9" s="507"/>
      <c r="S9" s="499"/>
      <c r="T9" s="501"/>
      <c r="U9" s="507"/>
      <c r="V9" s="499"/>
      <c r="W9" s="501"/>
    </row>
    <row r="10" spans="1:23" ht="15.6" x14ac:dyDescent="0.3">
      <c r="A10" s="502">
        <v>919</v>
      </c>
      <c r="B10" s="504">
        <v>232</v>
      </c>
      <c r="C10" s="506"/>
      <c r="D10" s="498"/>
      <c r="E10" s="520"/>
      <c r="F10" s="506">
        <v>232</v>
      </c>
      <c r="G10" s="498">
        <v>0</v>
      </c>
      <c r="H10" s="520">
        <v>0</v>
      </c>
      <c r="I10" s="506">
        <v>231</v>
      </c>
      <c r="J10" s="102" t="s">
        <v>136</v>
      </c>
      <c r="K10" s="133">
        <v>0</v>
      </c>
      <c r="L10" s="516">
        <v>232</v>
      </c>
      <c r="M10" s="498">
        <v>0</v>
      </c>
      <c r="N10" s="500">
        <v>0</v>
      </c>
      <c r="O10" s="506">
        <v>235</v>
      </c>
      <c r="P10" s="102" t="s">
        <v>136</v>
      </c>
      <c r="Q10" s="132">
        <v>0</v>
      </c>
      <c r="R10" s="506"/>
      <c r="S10" s="498"/>
      <c r="T10" s="500"/>
      <c r="U10" s="506"/>
      <c r="V10" s="498"/>
      <c r="W10" s="500"/>
    </row>
    <row r="11" spans="1:23" ht="15.6" x14ac:dyDescent="0.3">
      <c r="A11" s="503"/>
      <c r="B11" s="505"/>
      <c r="C11" s="507"/>
      <c r="D11" s="499"/>
      <c r="E11" s="521"/>
      <c r="F11" s="507"/>
      <c r="G11" s="499"/>
      <c r="H11" s="521"/>
      <c r="I11" s="507"/>
      <c r="J11" s="120" t="s">
        <v>145</v>
      </c>
      <c r="K11" s="121">
        <v>0</v>
      </c>
      <c r="L11" s="517"/>
      <c r="M11" s="499"/>
      <c r="N11" s="501"/>
      <c r="O11" s="507"/>
      <c r="P11" s="120" t="s">
        <v>145</v>
      </c>
      <c r="Q11" s="122">
        <v>0</v>
      </c>
      <c r="R11" s="507"/>
      <c r="S11" s="499"/>
      <c r="T11" s="501"/>
      <c r="U11" s="507"/>
      <c r="V11" s="499"/>
      <c r="W11" s="501"/>
    </row>
    <row r="12" spans="1:23" ht="15.6" x14ac:dyDescent="0.3">
      <c r="A12" s="502">
        <v>918</v>
      </c>
      <c r="B12" s="504">
        <v>233</v>
      </c>
      <c r="C12" s="506"/>
      <c r="D12" s="498"/>
      <c r="E12" s="520"/>
      <c r="F12" s="506">
        <v>233</v>
      </c>
      <c r="G12" s="102" t="s">
        <v>136</v>
      </c>
      <c r="H12" s="131">
        <v>0</v>
      </c>
      <c r="I12" s="506">
        <v>232</v>
      </c>
      <c r="J12" s="102" t="s">
        <v>136</v>
      </c>
      <c r="K12" s="133">
        <v>0</v>
      </c>
      <c r="L12" s="516">
        <v>233</v>
      </c>
      <c r="M12" s="102" t="s">
        <v>136</v>
      </c>
      <c r="N12" s="132">
        <v>0</v>
      </c>
      <c r="O12" s="506">
        <v>236</v>
      </c>
      <c r="P12" s="498">
        <v>0</v>
      </c>
      <c r="Q12" s="500">
        <v>0</v>
      </c>
      <c r="R12" s="506">
        <v>236</v>
      </c>
      <c r="S12" s="498">
        <v>0</v>
      </c>
      <c r="T12" s="500">
        <v>0</v>
      </c>
      <c r="U12" s="506"/>
      <c r="V12" s="498"/>
      <c r="W12" s="500"/>
    </row>
    <row r="13" spans="1:23" ht="15.6" x14ac:dyDescent="0.3">
      <c r="A13" s="503"/>
      <c r="B13" s="505"/>
      <c r="C13" s="507"/>
      <c r="D13" s="499"/>
      <c r="E13" s="521"/>
      <c r="F13" s="507"/>
      <c r="G13" s="120" t="s">
        <v>145</v>
      </c>
      <c r="H13" s="125">
        <v>0</v>
      </c>
      <c r="I13" s="507"/>
      <c r="J13" s="120" t="s">
        <v>145</v>
      </c>
      <c r="K13" s="121">
        <v>0</v>
      </c>
      <c r="L13" s="517"/>
      <c r="M13" s="120" t="s">
        <v>145</v>
      </c>
      <c r="N13" s="43" t="s">
        <v>145</v>
      </c>
      <c r="O13" s="507"/>
      <c r="P13" s="499"/>
      <c r="Q13" s="501"/>
      <c r="R13" s="507"/>
      <c r="S13" s="499"/>
      <c r="T13" s="501"/>
      <c r="U13" s="507"/>
      <c r="V13" s="499"/>
      <c r="W13" s="501"/>
    </row>
    <row r="14" spans="1:23" ht="15.6" x14ac:dyDescent="0.3">
      <c r="A14" s="130">
        <v>917</v>
      </c>
      <c r="B14" s="135">
        <v>234</v>
      </c>
      <c r="C14" s="123">
        <v>248</v>
      </c>
      <c r="D14" s="47" t="s">
        <v>145</v>
      </c>
      <c r="E14" s="125">
        <v>0</v>
      </c>
      <c r="F14" s="123"/>
      <c r="G14" s="125"/>
      <c r="H14" s="125"/>
      <c r="I14" s="123"/>
      <c r="J14" s="125"/>
      <c r="K14" s="121"/>
      <c r="L14" s="129"/>
      <c r="M14" s="125"/>
      <c r="N14" s="122"/>
      <c r="O14" s="123"/>
      <c r="P14" s="125"/>
      <c r="Q14" s="122"/>
      <c r="R14" s="123">
        <v>237</v>
      </c>
      <c r="S14" s="125">
        <v>0</v>
      </c>
      <c r="T14" s="122">
        <v>0</v>
      </c>
      <c r="U14" s="123">
        <v>234</v>
      </c>
      <c r="V14" s="125">
        <v>0</v>
      </c>
      <c r="W14" s="122">
        <v>0</v>
      </c>
    </row>
    <row r="15" spans="1:23" ht="15.6" x14ac:dyDescent="0.3">
      <c r="A15" s="130">
        <v>916</v>
      </c>
      <c r="B15" s="135">
        <v>235</v>
      </c>
      <c r="C15" s="123">
        <v>249</v>
      </c>
      <c r="D15" s="125">
        <v>0</v>
      </c>
      <c r="E15" s="125">
        <v>0</v>
      </c>
      <c r="F15" s="123"/>
      <c r="G15" s="125"/>
      <c r="H15" s="125"/>
      <c r="I15" s="123"/>
      <c r="J15" s="125"/>
      <c r="K15" s="121"/>
      <c r="L15" s="129"/>
      <c r="M15" s="125"/>
      <c r="N15" s="122"/>
      <c r="O15" s="123"/>
      <c r="P15" s="125"/>
      <c r="Q15" s="122"/>
      <c r="R15" s="123"/>
      <c r="S15" s="125"/>
      <c r="T15" s="122"/>
      <c r="U15" s="123">
        <v>235</v>
      </c>
      <c r="V15" s="125">
        <v>0</v>
      </c>
      <c r="W15" s="122">
        <v>0</v>
      </c>
    </row>
    <row r="16" spans="1:23" ht="15.6" x14ac:dyDescent="0.3">
      <c r="A16" s="502">
        <v>915</v>
      </c>
      <c r="B16" s="504">
        <v>236</v>
      </c>
      <c r="C16" s="506">
        <v>250</v>
      </c>
      <c r="D16" s="498">
        <v>0</v>
      </c>
      <c r="E16" s="520">
        <v>0</v>
      </c>
      <c r="F16" s="506">
        <v>236</v>
      </c>
      <c r="G16" s="535" t="s">
        <v>145</v>
      </c>
      <c r="H16" s="520" t="s">
        <v>136</v>
      </c>
      <c r="I16" s="506"/>
      <c r="J16" s="498"/>
      <c r="K16" s="508"/>
      <c r="L16" s="516">
        <v>236</v>
      </c>
      <c r="M16" s="102" t="s">
        <v>136</v>
      </c>
      <c r="N16" s="132" t="s">
        <v>136</v>
      </c>
      <c r="O16" s="506"/>
      <c r="P16" s="498"/>
      <c r="Q16" s="500"/>
      <c r="R16" s="506"/>
      <c r="S16" s="498"/>
      <c r="T16" s="500"/>
      <c r="U16" s="506">
        <v>236</v>
      </c>
      <c r="V16" s="498" t="s">
        <v>136</v>
      </c>
      <c r="W16" s="500">
        <v>0</v>
      </c>
    </row>
    <row r="17" spans="1:23" ht="15.6" x14ac:dyDescent="0.3">
      <c r="A17" s="503"/>
      <c r="B17" s="505"/>
      <c r="C17" s="507"/>
      <c r="D17" s="499"/>
      <c r="E17" s="521"/>
      <c r="F17" s="507"/>
      <c r="G17" s="499"/>
      <c r="H17" s="521"/>
      <c r="I17" s="507"/>
      <c r="J17" s="499"/>
      <c r="K17" s="512"/>
      <c r="L17" s="517"/>
      <c r="M17" s="120" t="s">
        <v>145</v>
      </c>
      <c r="N17" s="122">
        <v>0</v>
      </c>
      <c r="O17" s="507"/>
      <c r="P17" s="499"/>
      <c r="Q17" s="501"/>
      <c r="R17" s="507"/>
      <c r="S17" s="499"/>
      <c r="T17" s="501"/>
      <c r="U17" s="507"/>
      <c r="V17" s="499"/>
      <c r="W17" s="501"/>
    </row>
    <row r="18" spans="1:23" ht="15.6" x14ac:dyDescent="0.3">
      <c r="A18" s="502">
        <v>914</v>
      </c>
      <c r="B18" s="504">
        <v>237</v>
      </c>
      <c r="C18" s="506"/>
      <c r="D18" s="498"/>
      <c r="E18" s="520"/>
      <c r="F18" s="506">
        <v>237</v>
      </c>
      <c r="G18" s="102" t="s">
        <v>136</v>
      </c>
      <c r="H18" s="131">
        <v>0</v>
      </c>
      <c r="I18" s="506">
        <v>236</v>
      </c>
      <c r="J18" s="498">
        <v>0</v>
      </c>
      <c r="K18" s="508">
        <v>0</v>
      </c>
      <c r="L18" s="516">
        <v>237</v>
      </c>
      <c r="M18" s="102" t="s">
        <v>136</v>
      </c>
      <c r="N18" s="132">
        <v>0</v>
      </c>
      <c r="O18" s="506">
        <v>240</v>
      </c>
      <c r="P18" s="498">
        <v>0</v>
      </c>
      <c r="Q18" s="500">
        <v>0</v>
      </c>
      <c r="R18" s="506"/>
      <c r="S18" s="498"/>
      <c r="T18" s="500"/>
      <c r="U18" s="506"/>
      <c r="V18" s="498"/>
      <c r="W18" s="500"/>
    </row>
    <row r="19" spans="1:23" ht="15.6" x14ac:dyDescent="0.3">
      <c r="A19" s="503"/>
      <c r="B19" s="505"/>
      <c r="C19" s="507"/>
      <c r="D19" s="499"/>
      <c r="E19" s="521"/>
      <c r="F19" s="507"/>
      <c r="G19" s="120" t="s">
        <v>145</v>
      </c>
      <c r="H19" s="125">
        <v>0</v>
      </c>
      <c r="I19" s="507"/>
      <c r="J19" s="499"/>
      <c r="K19" s="512"/>
      <c r="L19" s="517"/>
      <c r="M19" s="120" t="s">
        <v>145</v>
      </c>
      <c r="N19" s="122">
        <v>0</v>
      </c>
      <c r="O19" s="507"/>
      <c r="P19" s="499"/>
      <c r="Q19" s="501"/>
      <c r="R19" s="507"/>
      <c r="S19" s="499"/>
      <c r="T19" s="501"/>
      <c r="U19" s="507"/>
      <c r="V19" s="499"/>
      <c r="W19" s="501"/>
    </row>
    <row r="20" spans="1:23" ht="15.6" x14ac:dyDescent="0.3">
      <c r="A20" s="502">
        <v>913</v>
      </c>
      <c r="B20" s="504">
        <v>238</v>
      </c>
      <c r="C20" s="506"/>
      <c r="D20" s="498"/>
      <c r="E20" s="520"/>
      <c r="F20" s="506">
        <v>238</v>
      </c>
      <c r="G20" s="498">
        <v>0</v>
      </c>
      <c r="H20" s="520">
        <v>0</v>
      </c>
      <c r="I20" s="506">
        <v>237</v>
      </c>
      <c r="J20" s="498">
        <v>0</v>
      </c>
      <c r="K20" s="508">
        <v>0</v>
      </c>
      <c r="L20" s="516">
        <v>238</v>
      </c>
      <c r="M20" s="498">
        <v>0</v>
      </c>
      <c r="N20" s="500">
        <v>0</v>
      </c>
      <c r="O20" s="506">
        <v>241</v>
      </c>
      <c r="P20" s="102" t="s">
        <v>136</v>
      </c>
      <c r="Q20" s="132">
        <v>0</v>
      </c>
      <c r="R20" s="506">
        <v>241</v>
      </c>
      <c r="S20" s="102" t="s">
        <v>136</v>
      </c>
      <c r="T20" s="132">
        <v>0</v>
      </c>
      <c r="U20" s="506"/>
      <c r="V20" s="498"/>
      <c r="W20" s="500"/>
    </row>
    <row r="21" spans="1:23" ht="15.6" x14ac:dyDescent="0.3">
      <c r="A21" s="503"/>
      <c r="B21" s="505"/>
      <c r="C21" s="507"/>
      <c r="D21" s="499"/>
      <c r="E21" s="521"/>
      <c r="F21" s="507"/>
      <c r="G21" s="499"/>
      <c r="H21" s="521"/>
      <c r="I21" s="507"/>
      <c r="J21" s="499"/>
      <c r="K21" s="512"/>
      <c r="L21" s="517"/>
      <c r="M21" s="499"/>
      <c r="N21" s="501"/>
      <c r="O21" s="507"/>
      <c r="P21" s="120" t="s">
        <v>145</v>
      </c>
      <c r="Q21" s="122">
        <v>0</v>
      </c>
      <c r="R21" s="507"/>
      <c r="S21" s="120" t="s">
        <v>145</v>
      </c>
      <c r="T21" s="122">
        <v>0</v>
      </c>
      <c r="U21" s="507"/>
      <c r="V21" s="499"/>
      <c r="W21" s="501"/>
    </row>
    <row r="22" spans="1:23" ht="15.6" x14ac:dyDescent="0.3">
      <c r="A22" s="502">
        <v>912</v>
      </c>
      <c r="B22" s="504">
        <v>239</v>
      </c>
      <c r="C22" s="506"/>
      <c r="D22" s="498"/>
      <c r="E22" s="520"/>
      <c r="F22" s="506"/>
      <c r="G22" s="498"/>
      <c r="H22" s="520"/>
      <c r="I22" s="506"/>
      <c r="J22" s="498"/>
      <c r="K22" s="508"/>
      <c r="L22" s="516"/>
      <c r="M22" s="498"/>
      <c r="N22" s="500"/>
      <c r="O22" s="506"/>
      <c r="P22" s="498"/>
      <c r="Q22" s="500"/>
      <c r="R22" s="506">
        <v>242</v>
      </c>
      <c r="S22" s="102" t="s">
        <v>136</v>
      </c>
      <c r="T22" s="132">
        <v>0</v>
      </c>
      <c r="U22" s="506">
        <v>239</v>
      </c>
      <c r="V22" s="102" t="s">
        <v>136</v>
      </c>
      <c r="W22" s="132">
        <v>0</v>
      </c>
    </row>
    <row r="23" spans="1:23" ht="15.6" x14ac:dyDescent="0.3">
      <c r="A23" s="503"/>
      <c r="B23" s="505"/>
      <c r="C23" s="507"/>
      <c r="D23" s="499"/>
      <c r="E23" s="521"/>
      <c r="F23" s="507"/>
      <c r="G23" s="499"/>
      <c r="H23" s="521"/>
      <c r="I23" s="507"/>
      <c r="J23" s="499"/>
      <c r="K23" s="512"/>
      <c r="L23" s="517"/>
      <c r="M23" s="499"/>
      <c r="N23" s="501"/>
      <c r="O23" s="507"/>
      <c r="P23" s="499"/>
      <c r="Q23" s="501"/>
      <c r="R23" s="507"/>
      <c r="S23" s="120" t="s">
        <v>145</v>
      </c>
      <c r="T23" s="122">
        <v>0</v>
      </c>
      <c r="U23" s="507"/>
      <c r="V23" s="120" t="s">
        <v>145</v>
      </c>
      <c r="W23" s="122">
        <v>0</v>
      </c>
    </row>
    <row r="24" spans="1:23" ht="15.6" x14ac:dyDescent="0.3">
      <c r="A24" s="502">
        <v>911</v>
      </c>
      <c r="B24" s="504">
        <v>240</v>
      </c>
      <c r="C24" s="506">
        <v>254</v>
      </c>
      <c r="D24" s="498">
        <v>0</v>
      </c>
      <c r="E24" s="520">
        <v>0</v>
      </c>
      <c r="F24" s="506"/>
      <c r="G24" s="498"/>
      <c r="H24" s="520"/>
      <c r="I24" s="506"/>
      <c r="J24" s="498"/>
      <c r="K24" s="508"/>
      <c r="L24" s="516"/>
      <c r="M24" s="498"/>
      <c r="N24" s="500"/>
      <c r="O24" s="506"/>
      <c r="P24" s="498"/>
      <c r="Q24" s="500"/>
      <c r="R24" s="506"/>
      <c r="S24" s="498"/>
      <c r="T24" s="500"/>
      <c r="U24" s="506">
        <v>240</v>
      </c>
      <c r="V24" s="102" t="s">
        <v>136</v>
      </c>
      <c r="W24" s="132">
        <v>0</v>
      </c>
    </row>
    <row r="25" spans="1:23" ht="15.6" x14ac:dyDescent="0.3">
      <c r="A25" s="503"/>
      <c r="B25" s="505"/>
      <c r="C25" s="507"/>
      <c r="D25" s="499"/>
      <c r="E25" s="521"/>
      <c r="F25" s="507"/>
      <c r="G25" s="499"/>
      <c r="H25" s="521"/>
      <c r="I25" s="507"/>
      <c r="J25" s="499"/>
      <c r="K25" s="512"/>
      <c r="L25" s="517"/>
      <c r="M25" s="499"/>
      <c r="N25" s="501"/>
      <c r="O25" s="507"/>
      <c r="P25" s="499"/>
      <c r="Q25" s="501"/>
      <c r="R25" s="507"/>
      <c r="S25" s="499"/>
      <c r="T25" s="501"/>
      <c r="U25" s="507"/>
      <c r="V25" s="120" t="s">
        <v>145</v>
      </c>
      <c r="W25" s="122">
        <v>0</v>
      </c>
    </row>
    <row r="26" spans="1:23" ht="15.6" x14ac:dyDescent="0.3">
      <c r="A26" s="502">
        <v>910</v>
      </c>
      <c r="B26" s="504">
        <v>241</v>
      </c>
      <c r="C26" s="506">
        <v>255</v>
      </c>
      <c r="D26" s="102" t="s">
        <v>136</v>
      </c>
      <c r="E26" s="131">
        <v>0</v>
      </c>
      <c r="F26" s="506"/>
      <c r="G26" s="498"/>
      <c r="H26" s="520"/>
      <c r="I26" s="506"/>
      <c r="J26" s="498"/>
      <c r="K26" s="508"/>
      <c r="L26" s="516">
        <v>241</v>
      </c>
      <c r="M26" s="498">
        <v>0</v>
      </c>
      <c r="N26" s="500" t="s">
        <v>136</v>
      </c>
      <c r="O26" s="506"/>
      <c r="P26" s="498"/>
      <c r="Q26" s="500"/>
      <c r="R26" s="506"/>
      <c r="S26" s="498"/>
      <c r="T26" s="500"/>
      <c r="U26" s="506">
        <v>241</v>
      </c>
      <c r="V26" s="498">
        <v>0</v>
      </c>
      <c r="W26" s="500">
        <v>0</v>
      </c>
    </row>
    <row r="27" spans="1:23" ht="15.6" x14ac:dyDescent="0.3">
      <c r="A27" s="503"/>
      <c r="B27" s="505"/>
      <c r="C27" s="507"/>
      <c r="D27" s="120" t="s">
        <v>145</v>
      </c>
      <c r="E27" s="125">
        <v>0</v>
      </c>
      <c r="F27" s="507"/>
      <c r="G27" s="499"/>
      <c r="H27" s="521"/>
      <c r="I27" s="507"/>
      <c r="J27" s="499"/>
      <c r="K27" s="512"/>
      <c r="L27" s="517"/>
      <c r="M27" s="499"/>
      <c r="N27" s="501"/>
      <c r="O27" s="507"/>
      <c r="P27" s="499"/>
      <c r="Q27" s="501"/>
      <c r="R27" s="507"/>
      <c r="S27" s="499"/>
      <c r="T27" s="501"/>
      <c r="U27" s="507"/>
      <c r="V27" s="499"/>
      <c r="W27" s="501"/>
    </row>
    <row r="28" spans="1:23" ht="15.6" x14ac:dyDescent="0.3">
      <c r="A28" s="502">
        <v>909</v>
      </c>
      <c r="B28" s="504">
        <v>242</v>
      </c>
      <c r="C28" s="506"/>
      <c r="D28" s="498"/>
      <c r="E28" s="520"/>
      <c r="F28" s="506">
        <v>242</v>
      </c>
      <c r="G28" s="498">
        <v>0</v>
      </c>
      <c r="H28" s="520">
        <v>0</v>
      </c>
      <c r="I28" s="506">
        <v>241</v>
      </c>
      <c r="J28" s="102" t="s">
        <v>136</v>
      </c>
      <c r="K28" s="133">
        <v>0</v>
      </c>
      <c r="L28" s="516">
        <v>242</v>
      </c>
      <c r="M28" s="498">
        <v>0</v>
      </c>
      <c r="N28" s="500">
        <v>0</v>
      </c>
      <c r="O28" s="506">
        <v>245</v>
      </c>
      <c r="P28" s="102" t="s">
        <v>136</v>
      </c>
      <c r="Q28" s="132">
        <v>0</v>
      </c>
      <c r="R28" s="506"/>
      <c r="S28" s="498"/>
      <c r="T28" s="500"/>
      <c r="U28" s="506"/>
      <c r="V28" s="498"/>
      <c r="W28" s="500"/>
    </row>
    <row r="29" spans="1:23" ht="15.6" x14ac:dyDescent="0.3">
      <c r="A29" s="503"/>
      <c r="B29" s="505"/>
      <c r="C29" s="507"/>
      <c r="D29" s="499"/>
      <c r="E29" s="521"/>
      <c r="F29" s="507"/>
      <c r="G29" s="499"/>
      <c r="H29" s="521"/>
      <c r="I29" s="507"/>
      <c r="J29" s="120" t="s">
        <v>145</v>
      </c>
      <c r="K29" s="121">
        <v>0</v>
      </c>
      <c r="L29" s="517"/>
      <c r="M29" s="499"/>
      <c r="N29" s="501"/>
      <c r="O29" s="507"/>
      <c r="P29" s="120" t="s">
        <v>145</v>
      </c>
      <c r="Q29" s="122">
        <v>0</v>
      </c>
      <c r="R29" s="507"/>
      <c r="S29" s="499"/>
      <c r="T29" s="501"/>
      <c r="U29" s="507"/>
      <c r="V29" s="499"/>
      <c r="W29" s="501"/>
    </row>
    <row r="30" spans="1:23" ht="15.6" x14ac:dyDescent="0.3">
      <c r="A30" s="502">
        <v>908</v>
      </c>
      <c r="B30" s="504">
        <v>243</v>
      </c>
      <c r="C30" s="506"/>
      <c r="D30" s="498"/>
      <c r="E30" s="520"/>
      <c r="F30" s="506">
        <v>243</v>
      </c>
      <c r="G30" s="498">
        <v>0</v>
      </c>
      <c r="H30" s="520">
        <v>0</v>
      </c>
      <c r="I30" s="506">
        <v>242</v>
      </c>
      <c r="J30" s="102" t="s">
        <v>136</v>
      </c>
      <c r="K30" s="133">
        <v>0</v>
      </c>
      <c r="L30" s="516">
        <v>243</v>
      </c>
      <c r="M30" s="498">
        <v>0</v>
      </c>
      <c r="N30" s="500">
        <v>0</v>
      </c>
      <c r="O30" s="506">
        <v>246</v>
      </c>
      <c r="P30" s="102" t="s">
        <v>136</v>
      </c>
      <c r="Q30" s="132">
        <v>0</v>
      </c>
      <c r="R30" s="506">
        <v>246</v>
      </c>
      <c r="S30" s="102" t="s">
        <v>136</v>
      </c>
      <c r="T30" s="132">
        <v>0</v>
      </c>
      <c r="U30" s="506"/>
      <c r="V30" s="498"/>
      <c r="W30" s="500"/>
    </row>
    <row r="31" spans="1:23" ht="15.6" x14ac:dyDescent="0.3">
      <c r="A31" s="503"/>
      <c r="B31" s="505"/>
      <c r="C31" s="507"/>
      <c r="D31" s="499"/>
      <c r="E31" s="521"/>
      <c r="F31" s="507"/>
      <c r="G31" s="499"/>
      <c r="H31" s="521"/>
      <c r="I31" s="507"/>
      <c r="J31" s="120" t="s">
        <v>145</v>
      </c>
      <c r="K31" s="121">
        <v>0</v>
      </c>
      <c r="L31" s="517"/>
      <c r="M31" s="499"/>
      <c r="N31" s="501"/>
      <c r="O31" s="507"/>
      <c r="P31" s="120" t="s">
        <v>145</v>
      </c>
      <c r="Q31" s="122">
        <v>0</v>
      </c>
      <c r="R31" s="507"/>
      <c r="S31" s="120" t="s">
        <v>145</v>
      </c>
      <c r="T31" s="122">
        <v>0</v>
      </c>
      <c r="U31" s="507"/>
      <c r="V31" s="499"/>
      <c r="W31" s="501"/>
    </row>
    <row r="32" spans="1:23" ht="15.6" x14ac:dyDescent="0.3">
      <c r="A32" s="130">
        <v>907</v>
      </c>
      <c r="B32" s="135">
        <v>244</v>
      </c>
      <c r="C32" s="123"/>
      <c r="D32" s="125"/>
      <c r="E32" s="125"/>
      <c r="F32" s="123"/>
      <c r="G32" s="125"/>
      <c r="H32" s="125"/>
      <c r="I32" s="123">
        <v>243</v>
      </c>
      <c r="J32" s="125" t="s">
        <v>136</v>
      </c>
      <c r="K32" s="69" t="s">
        <v>145</v>
      </c>
      <c r="L32" s="129"/>
      <c r="M32" s="125"/>
      <c r="N32" s="122"/>
      <c r="O32" s="123"/>
      <c r="P32" s="125"/>
      <c r="Q32" s="122"/>
      <c r="R32" s="123">
        <v>247</v>
      </c>
      <c r="S32" s="125">
        <v>0</v>
      </c>
      <c r="T32" s="122">
        <v>0</v>
      </c>
      <c r="U32" s="123">
        <v>244</v>
      </c>
      <c r="V32" s="125">
        <v>0</v>
      </c>
      <c r="W32" s="122" t="s">
        <v>136</v>
      </c>
    </row>
    <row r="33" spans="1:23" ht="15.6" x14ac:dyDescent="0.3">
      <c r="A33" s="502">
        <v>906</v>
      </c>
      <c r="B33" s="504">
        <v>245</v>
      </c>
      <c r="C33" s="506">
        <v>259</v>
      </c>
      <c r="D33" s="102" t="s">
        <v>136</v>
      </c>
      <c r="E33" s="131">
        <v>0</v>
      </c>
      <c r="F33" s="506"/>
      <c r="G33" s="498"/>
      <c r="H33" s="520"/>
      <c r="I33" s="506"/>
      <c r="J33" s="498"/>
      <c r="K33" s="508"/>
      <c r="L33" s="516"/>
      <c r="M33" s="498"/>
      <c r="N33" s="500"/>
      <c r="O33" s="506"/>
      <c r="P33" s="498"/>
      <c r="Q33" s="500"/>
      <c r="R33" s="506">
        <v>248</v>
      </c>
      <c r="S33" s="498">
        <v>0</v>
      </c>
      <c r="T33" s="515" t="s">
        <v>145</v>
      </c>
      <c r="U33" s="506">
        <v>245</v>
      </c>
      <c r="V33" s="498">
        <v>0</v>
      </c>
      <c r="W33" s="500">
        <v>0</v>
      </c>
    </row>
    <row r="34" spans="1:23" ht="15.6" x14ac:dyDescent="0.3">
      <c r="A34" s="503"/>
      <c r="B34" s="505"/>
      <c r="C34" s="507"/>
      <c r="D34" s="120" t="s">
        <v>145</v>
      </c>
      <c r="E34" s="125">
        <v>0</v>
      </c>
      <c r="F34" s="507"/>
      <c r="G34" s="499"/>
      <c r="H34" s="521"/>
      <c r="I34" s="507"/>
      <c r="J34" s="499"/>
      <c r="K34" s="512"/>
      <c r="L34" s="517"/>
      <c r="M34" s="499"/>
      <c r="N34" s="501"/>
      <c r="O34" s="507"/>
      <c r="P34" s="499"/>
      <c r="Q34" s="501"/>
      <c r="R34" s="507"/>
      <c r="S34" s="499"/>
      <c r="T34" s="501"/>
      <c r="U34" s="507"/>
      <c r="V34" s="499"/>
      <c r="W34" s="501"/>
    </row>
    <row r="35" spans="1:23" ht="16.2" thickBot="1" x14ac:dyDescent="0.35">
      <c r="A35" s="130">
        <v>905</v>
      </c>
      <c r="B35" s="135">
        <v>246</v>
      </c>
      <c r="C35" s="126">
        <v>260</v>
      </c>
      <c r="D35" s="128">
        <v>0</v>
      </c>
      <c r="E35" s="128">
        <v>0</v>
      </c>
      <c r="F35" s="123"/>
      <c r="G35" s="125"/>
      <c r="H35" s="125"/>
      <c r="I35" s="123"/>
      <c r="J35" s="125"/>
      <c r="K35" s="121"/>
      <c r="L35" s="129"/>
      <c r="M35" s="125"/>
      <c r="N35" s="122"/>
      <c r="O35" s="123"/>
      <c r="P35" s="125"/>
      <c r="Q35" s="122"/>
      <c r="R35" s="123"/>
      <c r="S35" s="125"/>
      <c r="T35" s="122"/>
      <c r="U35" s="123">
        <v>246</v>
      </c>
      <c r="V35" s="125">
        <v>0</v>
      </c>
      <c r="W35" s="122">
        <v>0</v>
      </c>
    </row>
    <row r="36" spans="1:23" ht="15.6" x14ac:dyDescent="0.3">
      <c r="A36" s="502">
        <v>904</v>
      </c>
      <c r="B36" s="504">
        <v>247</v>
      </c>
      <c r="C36" s="544"/>
      <c r="D36" s="538"/>
      <c r="E36" s="538"/>
      <c r="F36" s="506">
        <v>247</v>
      </c>
      <c r="G36" s="102" t="s">
        <v>136</v>
      </c>
      <c r="H36" s="131">
        <v>0</v>
      </c>
      <c r="I36" s="506">
        <v>246</v>
      </c>
      <c r="J36" s="102" t="s">
        <v>136</v>
      </c>
      <c r="K36" s="133">
        <v>0</v>
      </c>
      <c r="L36" s="516">
        <v>247</v>
      </c>
      <c r="M36" s="102" t="s">
        <v>136</v>
      </c>
      <c r="N36" s="132">
        <v>0</v>
      </c>
      <c r="O36" s="506">
        <v>250</v>
      </c>
      <c r="P36" s="498">
        <v>0</v>
      </c>
      <c r="Q36" s="500">
        <v>0</v>
      </c>
      <c r="R36" s="506"/>
      <c r="S36" s="498"/>
      <c r="T36" s="500"/>
      <c r="U36" s="506"/>
      <c r="V36" s="498"/>
      <c r="W36" s="500"/>
    </row>
    <row r="37" spans="1:23" ht="15.6" x14ac:dyDescent="0.3">
      <c r="A37" s="503"/>
      <c r="B37" s="505"/>
      <c r="C37" s="519"/>
      <c r="D37" s="521"/>
      <c r="E37" s="521"/>
      <c r="F37" s="507"/>
      <c r="G37" s="120" t="s">
        <v>145</v>
      </c>
      <c r="H37" s="125">
        <v>0</v>
      </c>
      <c r="I37" s="507"/>
      <c r="J37" s="120" t="s">
        <v>145</v>
      </c>
      <c r="K37" s="121">
        <v>0</v>
      </c>
      <c r="L37" s="517"/>
      <c r="M37" s="120" t="s">
        <v>145</v>
      </c>
      <c r="N37" s="122">
        <v>0</v>
      </c>
      <c r="O37" s="507"/>
      <c r="P37" s="499"/>
      <c r="Q37" s="501"/>
      <c r="R37" s="507"/>
      <c r="S37" s="499"/>
      <c r="T37" s="501"/>
      <c r="U37" s="507"/>
      <c r="V37" s="499"/>
      <c r="W37" s="501"/>
    </row>
    <row r="38" spans="1:23" ht="15.6" x14ac:dyDescent="0.3">
      <c r="A38" s="502">
        <v>903</v>
      </c>
      <c r="B38" s="504">
        <v>248</v>
      </c>
      <c r="C38" s="518"/>
      <c r="D38" s="520"/>
      <c r="E38" s="520"/>
      <c r="F38" s="506">
        <v>248</v>
      </c>
      <c r="G38" s="102" t="s">
        <v>136</v>
      </c>
      <c r="H38" s="131">
        <v>0</v>
      </c>
      <c r="I38" s="506">
        <v>247</v>
      </c>
      <c r="J38" s="498">
        <v>0</v>
      </c>
      <c r="K38" s="508">
        <v>0</v>
      </c>
      <c r="L38" s="516">
        <v>248</v>
      </c>
      <c r="M38" s="102" t="s">
        <v>136</v>
      </c>
      <c r="N38" s="132">
        <v>0</v>
      </c>
      <c r="O38" s="506">
        <v>251</v>
      </c>
      <c r="P38" s="498">
        <v>0</v>
      </c>
      <c r="Q38" s="500">
        <v>0</v>
      </c>
      <c r="R38" s="506">
        <v>251</v>
      </c>
      <c r="S38" s="498">
        <v>0</v>
      </c>
      <c r="T38" s="500">
        <v>0</v>
      </c>
      <c r="U38" s="506"/>
      <c r="V38" s="498"/>
      <c r="W38" s="500"/>
    </row>
    <row r="39" spans="1:23" ht="15.6" x14ac:dyDescent="0.3">
      <c r="A39" s="503"/>
      <c r="B39" s="505"/>
      <c r="C39" s="519"/>
      <c r="D39" s="521"/>
      <c r="E39" s="521"/>
      <c r="F39" s="507"/>
      <c r="G39" s="120" t="s">
        <v>145</v>
      </c>
      <c r="H39" s="125">
        <v>0</v>
      </c>
      <c r="I39" s="507"/>
      <c r="J39" s="499"/>
      <c r="K39" s="512"/>
      <c r="L39" s="517"/>
      <c r="M39" s="120" t="s">
        <v>145</v>
      </c>
      <c r="N39" s="122">
        <v>0</v>
      </c>
      <c r="O39" s="507"/>
      <c r="P39" s="499"/>
      <c r="Q39" s="501"/>
      <c r="R39" s="507"/>
      <c r="S39" s="499"/>
      <c r="T39" s="501"/>
      <c r="U39" s="507"/>
      <c r="V39" s="499"/>
      <c r="W39" s="501"/>
    </row>
    <row r="40" spans="1:23" ht="15.6" x14ac:dyDescent="0.3">
      <c r="A40" s="502">
        <v>902</v>
      </c>
      <c r="B40" s="504">
        <v>249</v>
      </c>
      <c r="C40" s="518"/>
      <c r="D40" s="520"/>
      <c r="E40" s="520"/>
      <c r="F40" s="506"/>
      <c r="G40" s="498"/>
      <c r="H40" s="520"/>
      <c r="I40" s="506"/>
      <c r="J40" s="498"/>
      <c r="K40" s="508"/>
      <c r="L40" s="516"/>
      <c r="M40" s="498"/>
      <c r="N40" s="500"/>
      <c r="O40" s="506">
        <v>252</v>
      </c>
      <c r="P40" s="102" t="s">
        <v>136</v>
      </c>
      <c r="Q40" s="132">
        <v>0</v>
      </c>
      <c r="R40" s="506">
        <v>252</v>
      </c>
      <c r="S40" s="102" t="s">
        <v>136</v>
      </c>
      <c r="T40" s="132">
        <v>0</v>
      </c>
      <c r="U40" s="506">
        <v>249</v>
      </c>
      <c r="V40" s="535" t="s">
        <v>145</v>
      </c>
      <c r="W40" s="500" t="s">
        <v>136</v>
      </c>
    </row>
    <row r="41" spans="1:23" ht="15.6" x14ac:dyDescent="0.3">
      <c r="A41" s="503"/>
      <c r="B41" s="505"/>
      <c r="C41" s="519"/>
      <c r="D41" s="521"/>
      <c r="E41" s="521"/>
      <c r="F41" s="507"/>
      <c r="G41" s="499"/>
      <c r="H41" s="521"/>
      <c r="I41" s="507"/>
      <c r="J41" s="499"/>
      <c r="K41" s="512"/>
      <c r="L41" s="517"/>
      <c r="M41" s="499"/>
      <c r="N41" s="501"/>
      <c r="O41" s="507"/>
      <c r="P41" s="120" t="s">
        <v>145</v>
      </c>
      <c r="Q41" s="43" t="s">
        <v>145</v>
      </c>
      <c r="R41" s="507"/>
      <c r="S41" s="120" t="s">
        <v>145</v>
      </c>
      <c r="T41" s="122">
        <v>0</v>
      </c>
      <c r="U41" s="507"/>
      <c r="V41" s="499"/>
      <c r="W41" s="501"/>
    </row>
    <row r="42" spans="1:23" ht="15.6" x14ac:dyDescent="0.3">
      <c r="A42" s="502">
        <v>901</v>
      </c>
      <c r="B42" s="504">
        <v>250</v>
      </c>
      <c r="C42" s="518"/>
      <c r="D42" s="520"/>
      <c r="E42" s="520"/>
      <c r="F42" s="506"/>
      <c r="G42" s="498"/>
      <c r="H42" s="520"/>
      <c r="I42" s="506"/>
      <c r="J42" s="498"/>
      <c r="K42" s="508"/>
      <c r="L42" s="516"/>
      <c r="M42" s="498"/>
      <c r="N42" s="500"/>
      <c r="O42" s="506"/>
      <c r="P42" s="498"/>
      <c r="Q42" s="500"/>
      <c r="R42" s="506">
        <v>253</v>
      </c>
      <c r="S42" s="102" t="s">
        <v>136</v>
      </c>
      <c r="T42" s="132">
        <v>0</v>
      </c>
      <c r="U42" s="506">
        <v>250</v>
      </c>
      <c r="V42" s="102" t="s">
        <v>136</v>
      </c>
      <c r="W42" s="132">
        <v>0</v>
      </c>
    </row>
    <row r="43" spans="1:23" ht="15.6" x14ac:dyDescent="0.3">
      <c r="A43" s="503"/>
      <c r="B43" s="505"/>
      <c r="C43" s="519"/>
      <c r="D43" s="521"/>
      <c r="E43" s="521"/>
      <c r="F43" s="507"/>
      <c r="G43" s="499"/>
      <c r="H43" s="521"/>
      <c r="I43" s="507"/>
      <c r="J43" s="499"/>
      <c r="K43" s="512"/>
      <c r="L43" s="517"/>
      <c r="M43" s="499"/>
      <c r="N43" s="501"/>
      <c r="O43" s="507"/>
      <c r="P43" s="499"/>
      <c r="Q43" s="501"/>
      <c r="R43" s="507"/>
      <c r="S43" s="120" t="s">
        <v>145</v>
      </c>
      <c r="T43" s="122">
        <v>0</v>
      </c>
      <c r="U43" s="507"/>
      <c r="V43" s="120" t="s">
        <v>145</v>
      </c>
      <c r="W43" s="122">
        <v>0</v>
      </c>
    </row>
    <row r="44" spans="1:23" ht="15.6" x14ac:dyDescent="0.3">
      <c r="A44" s="502">
        <v>900</v>
      </c>
      <c r="B44" s="504">
        <v>251</v>
      </c>
      <c r="C44" s="518"/>
      <c r="D44" s="520"/>
      <c r="E44" s="520"/>
      <c r="F44" s="506"/>
      <c r="G44" s="498"/>
      <c r="H44" s="520"/>
      <c r="I44" s="506"/>
      <c r="J44" s="498"/>
      <c r="K44" s="508"/>
      <c r="L44" s="516"/>
      <c r="M44" s="498"/>
      <c r="N44" s="500"/>
      <c r="O44" s="506"/>
      <c r="P44" s="498"/>
      <c r="Q44" s="500"/>
      <c r="R44" s="506"/>
      <c r="S44" s="498"/>
      <c r="T44" s="500"/>
      <c r="U44" s="506">
        <v>251</v>
      </c>
      <c r="V44" s="102" t="s">
        <v>136</v>
      </c>
      <c r="W44" s="132">
        <v>0</v>
      </c>
    </row>
    <row r="45" spans="1:23" ht="15.6" x14ac:dyDescent="0.3">
      <c r="A45" s="503"/>
      <c r="B45" s="505"/>
      <c r="C45" s="519"/>
      <c r="D45" s="521"/>
      <c r="E45" s="521"/>
      <c r="F45" s="507"/>
      <c r="G45" s="499"/>
      <c r="H45" s="521"/>
      <c r="I45" s="507"/>
      <c r="J45" s="499"/>
      <c r="K45" s="512"/>
      <c r="L45" s="517"/>
      <c r="M45" s="499"/>
      <c r="N45" s="501"/>
      <c r="O45" s="507"/>
      <c r="P45" s="499"/>
      <c r="Q45" s="501"/>
      <c r="R45" s="507"/>
      <c r="S45" s="499"/>
      <c r="T45" s="501"/>
      <c r="U45" s="507"/>
      <c r="V45" s="120" t="s">
        <v>145</v>
      </c>
      <c r="W45" s="122">
        <v>0</v>
      </c>
    </row>
    <row r="46" spans="1:23" ht="15.6" x14ac:dyDescent="0.3">
      <c r="A46" s="502">
        <v>899</v>
      </c>
      <c r="B46" s="504">
        <v>252</v>
      </c>
      <c r="C46" s="518"/>
      <c r="D46" s="520"/>
      <c r="E46" s="520"/>
      <c r="F46" s="506">
        <v>252</v>
      </c>
      <c r="G46" s="498">
        <v>0</v>
      </c>
      <c r="H46" s="520">
        <v>0</v>
      </c>
      <c r="I46" s="506">
        <v>251</v>
      </c>
      <c r="J46" s="498">
        <v>0</v>
      </c>
      <c r="K46" s="508">
        <v>0</v>
      </c>
      <c r="L46" s="516">
        <v>252</v>
      </c>
      <c r="M46" s="498">
        <v>0</v>
      </c>
      <c r="N46" s="500">
        <v>0</v>
      </c>
      <c r="O46" s="506">
        <v>255</v>
      </c>
      <c r="P46" s="102" t="s">
        <v>136</v>
      </c>
      <c r="Q46" s="132">
        <v>0</v>
      </c>
      <c r="R46" s="506"/>
      <c r="S46" s="498"/>
      <c r="T46" s="500"/>
      <c r="U46" s="506"/>
      <c r="V46" s="498"/>
      <c r="W46" s="500"/>
    </row>
    <row r="47" spans="1:23" ht="15.6" x14ac:dyDescent="0.3">
      <c r="A47" s="503"/>
      <c r="B47" s="505"/>
      <c r="C47" s="519"/>
      <c r="D47" s="521"/>
      <c r="E47" s="521"/>
      <c r="F47" s="507"/>
      <c r="G47" s="499"/>
      <c r="H47" s="521"/>
      <c r="I47" s="507"/>
      <c r="J47" s="499"/>
      <c r="K47" s="512"/>
      <c r="L47" s="517"/>
      <c r="M47" s="499"/>
      <c r="N47" s="501"/>
      <c r="O47" s="507"/>
      <c r="P47" s="120" t="s">
        <v>145</v>
      </c>
      <c r="Q47" s="122">
        <v>0</v>
      </c>
      <c r="R47" s="507"/>
      <c r="S47" s="499"/>
      <c r="T47" s="501"/>
      <c r="U47" s="507"/>
      <c r="V47" s="499"/>
      <c r="W47" s="501"/>
    </row>
    <row r="48" spans="1:23" ht="15.6" x14ac:dyDescent="0.3">
      <c r="A48" s="502">
        <v>898</v>
      </c>
      <c r="B48" s="504">
        <v>253</v>
      </c>
      <c r="C48" s="518"/>
      <c r="D48" s="520"/>
      <c r="E48" s="520"/>
      <c r="F48" s="506">
        <v>253</v>
      </c>
      <c r="G48" s="498">
        <v>0</v>
      </c>
      <c r="H48" s="520">
        <v>0</v>
      </c>
      <c r="I48" s="506">
        <v>252</v>
      </c>
      <c r="J48" s="102" t="s">
        <v>136</v>
      </c>
      <c r="K48" s="133">
        <v>0</v>
      </c>
      <c r="L48" s="516">
        <v>254</v>
      </c>
      <c r="M48" s="498">
        <v>0</v>
      </c>
      <c r="N48" s="500">
        <v>0</v>
      </c>
      <c r="O48" s="506">
        <v>256</v>
      </c>
      <c r="P48" s="102" t="s">
        <v>136</v>
      </c>
      <c r="Q48" s="132">
        <v>0</v>
      </c>
      <c r="R48" s="506">
        <v>256</v>
      </c>
      <c r="S48" s="102" t="s">
        <v>136</v>
      </c>
      <c r="T48" s="132">
        <v>0</v>
      </c>
      <c r="U48" s="506"/>
      <c r="V48" s="498"/>
      <c r="W48" s="500"/>
    </row>
    <row r="49" spans="1:23" ht="15.6" x14ac:dyDescent="0.3">
      <c r="A49" s="503"/>
      <c r="B49" s="505"/>
      <c r="C49" s="519"/>
      <c r="D49" s="521"/>
      <c r="E49" s="521"/>
      <c r="F49" s="507"/>
      <c r="G49" s="499"/>
      <c r="H49" s="521"/>
      <c r="I49" s="507"/>
      <c r="J49" s="120" t="s">
        <v>145</v>
      </c>
      <c r="K49" s="121">
        <v>0</v>
      </c>
      <c r="L49" s="517"/>
      <c r="M49" s="499"/>
      <c r="N49" s="501"/>
      <c r="O49" s="507"/>
      <c r="P49" s="120" t="s">
        <v>145</v>
      </c>
      <c r="Q49" s="122">
        <v>0</v>
      </c>
      <c r="R49" s="507"/>
      <c r="S49" s="120" t="s">
        <v>145</v>
      </c>
      <c r="T49" s="122">
        <v>0</v>
      </c>
      <c r="U49" s="507"/>
      <c r="V49" s="499"/>
      <c r="W49" s="501"/>
    </row>
    <row r="50" spans="1:23" ht="15.6" x14ac:dyDescent="0.3">
      <c r="A50" s="502">
        <v>897</v>
      </c>
      <c r="B50" s="504">
        <v>254</v>
      </c>
      <c r="C50" s="518"/>
      <c r="D50" s="520"/>
      <c r="E50" s="520"/>
      <c r="F50" s="506"/>
      <c r="G50" s="498"/>
      <c r="H50" s="520"/>
      <c r="I50" s="506">
        <v>253</v>
      </c>
      <c r="J50" s="102" t="s">
        <v>136</v>
      </c>
      <c r="K50" s="133">
        <v>0</v>
      </c>
      <c r="L50" s="516"/>
      <c r="M50" s="498"/>
      <c r="N50" s="500"/>
      <c r="O50" s="506">
        <v>257</v>
      </c>
      <c r="P50" s="498">
        <v>0</v>
      </c>
      <c r="Q50" s="515" t="s">
        <v>145</v>
      </c>
      <c r="R50" s="506">
        <v>257</v>
      </c>
      <c r="S50" s="498">
        <v>0</v>
      </c>
      <c r="T50" s="500">
        <v>0</v>
      </c>
      <c r="U50" s="506"/>
      <c r="V50" s="498"/>
      <c r="W50" s="500"/>
    </row>
    <row r="51" spans="1:23" ht="15.6" x14ac:dyDescent="0.3">
      <c r="A51" s="503"/>
      <c r="B51" s="505"/>
      <c r="C51" s="519"/>
      <c r="D51" s="521"/>
      <c r="E51" s="521"/>
      <c r="F51" s="507"/>
      <c r="G51" s="499"/>
      <c r="H51" s="521"/>
      <c r="I51" s="507"/>
      <c r="J51" s="120" t="s">
        <v>145</v>
      </c>
      <c r="K51" s="121">
        <v>0</v>
      </c>
      <c r="L51" s="517"/>
      <c r="M51" s="499"/>
      <c r="N51" s="501"/>
      <c r="O51" s="507"/>
      <c r="P51" s="499"/>
      <c r="Q51" s="501"/>
      <c r="R51" s="507"/>
      <c r="S51" s="499"/>
      <c r="T51" s="501"/>
      <c r="U51" s="507"/>
      <c r="V51" s="499"/>
      <c r="W51" s="501"/>
    </row>
    <row r="52" spans="1:23" ht="15.6" x14ac:dyDescent="0.3">
      <c r="A52" s="130">
        <v>896</v>
      </c>
      <c r="B52" s="135">
        <v>255</v>
      </c>
      <c r="C52" s="124"/>
      <c r="D52" s="125"/>
      <c r="E52" s="125"/>
      <c r="F52" s="123"/>
      <c r="G52" s="125"/>
      <c r="H52" s="125"/>
      <c r="I52" s="123"/>
      <c r="J52" s="125"/>
      <c r="K52" s="121"/>
      <c r="L52" s="129"/>
      <c r="M52" s="125"/>
      <c r="N52" s="122"/>
      <c r="O52" s="123"/>
      <c r="P52" s="125"/>
      <c r="Q52" s="122"/>
      <c r="R52" s="123">
        <v>258</v>
      </c>
      <c r="S52" s="125">
        <v>0</v>
      </c>
      <c r="T52" s="122">
        <v>0</v>
      </c>
      <c r="U52" s="123">
        <v>255</v>
      </c>
      <c r="V52" s="125">
        <v>0</v>
      </c>
      <c r="W52" s="122">
        <v>0</v>
      </c>
    </row>
    <row r="53" spans="1:23" ht="15.6" x14ac:dyDescent="0.3">
      <c r="A53" s="130">
        <v>895</v>
      </c>
      <c r="B53" s="135">
        <v>256</v>
      </c>
      <c r="C53" s="124"/>
      <c r="D53" s="125"/>
      <c r="E53" s="125"/>
      <c r="F53" s="123"/>
      <c r="G53" s="125"/>
      <c r="H53" s="125"/>
      <c r="I53" s="123"/>
      <c r="J53" s="125"/>
      <c r="K53" s="121"/>
      <c r="L53" s="129"/>
      <c r="M53" s="125"/>
      <c r="N53" s="122"/>
      <c r="O53" s="123"/>
      <c r="P53" s="125"/>
      <c r="Q53" s="122"/>
      <c r="R53" s="123"/>
      <c r="S53" s="125"/>
      <c r="T53" s="122"/>
      <c r="U53" s="123">
        <v>256</v>
      </c>
      <c r="V53" s="125">
        <v>0</v>
      </c>
      <c r="W53" s="122">
        <v>0</v>
      </c>
    </row>
    <row r="54" spans="1:23" ht="15.6" x14ac:dyDescent="0.3">
      <c r="A54" s="502">
        <v>894</v>
      </c>
      <c r="B54" s="504">
        <v>257</v>
      </c>
      <c r="C54" s="518"/>
      <c r="D54" s="520"/>
      <c r="E54" s="520"/>
      <c r="F54" s="506">
        <v>257</v>
      </c>
      <c r="G54" s="102" t="s">
        <v>136</v>
      </c>
      <c r="H54" s="131">
        <v>0</v>
      </c>
      <c r="I54" s="506">
        <v>256</v>
      </c>
      <c r="J54" s="102" t="s">
        <v>136</v>
      </c>
      <c r="K54" s="133">
        <v>0</v>
      </c>
      <c r="L54" s="516">
        <v>257</v>
      </c>
      <c r="M54" s="102" t="s">
        <v>136</v>
      </c>
      <c r="N54" s="132">
        <v>0</v>
      </c>
      <c r="O54" s="506">
        <v>260</v>
      </c>
      <c r="P54" s="498">
        <v>0</v>
      </c>
      <c r="Q54" s="500">
        <v>0</v>
      </c>
      <c r="R54" s="506"/>
      <c r="S54" s="498"/>
      <c r="T54" s="500"/>
      <c r="U54" s="506"/>
      <c r="V54" s="498"/>
      <c r="W54" s="500"/>
    </row>
    <row r="55" spans="1:23" ht="15.6" x14ac:dyDescent="0.3">
      <c r="A55" s="503"/>
      <c r="B55" s="505"/>
      <c r="C55" s="519"/>
      <c r="D55" s="521"/>
      <c r="E55" s="521"/>
      <c r="F55" s="507"/>
      <c r="G55" s="120" t="s">
        <v>145</v>
      </c>
      <c r="H55" s="125">
        <v>0</v>
      </c>
      <c r="I55" s="507"/>
      <c r="J55" s="120" t="s">
        <v>145</v>
      </c>
      <c r="K55" s="121">
        <v>0</v>
      </c>
      <c r="L55" s="517"/>
      <c r="M55" s="120" t="s">
        <v>145</v>
      </c>
      <c r="N55" s="122">
        <v>0</v>
      </c>
      <c r="O55" s="507"/>
      <c r="P55" s="499"/>
      <c r="Q55" s="501"/>
      <c r="R55" s="507"/>
      <c r="S55" s="499"/>
      <c r="T55" s="501"/>
      <c r="U55" s="507"/>
      <c r="V55" s="499"/>
      <c r="W55" s="501"/>
    </row>
    <row r="56" spans="1:23" ht="15.6" x14ac:dyDescent="0.3">
      <c r="A56" s="502">
        <v>893</v>
      </c>
      <c r="B56" s="504">
        <v>258</v>
      </c>
      <c r="C56" s="518"/>
      <c r="D56" s="520"/>
      <c r="E56" s="520"/>
      <c r="F56" s="506">
        <v>258</v>
      </c>
      <c r="G56" s="102" t="s">
        <v>136</v>
      </c>
      <c r="H56" s="131">
        <v>0</v>
      </c>
      <c r="I56" s="506">
        <v>257</v>
      </c>
      <c r="J56" s="498">
        <v>0</v>
      </c>
      <c r="K56" s="508">
        <v>0</v>
      </c>
      <c r="L56" s="516">
        <v>258</v>
      </c>
      <c r="M56" s="102" t="s">
        <v>136</v>
      </c>
      <c r="N56" s="132">
        <v>0</v>
      </c>
      <c r="O56" s="506">
        <v>261</v>
      </c>
      <c r="P56" s="498">
        <v>0</v>
      </c>
      <c r="Q56" s="500">
        <v>0</v>
      </c>
      <c r="R56" s="506">
        <v>261</v>
      </c>
      <c r="S56" s="498">
        <v>0</v>
      </c>
      <c r="T56" s="500">
        <v>0</v>
      </c>
      <c r="U56" s="506"/>
      <c r="V56" s="498"/>
      <c r="W56" s="500"/>
    </row>
    <row r="57" spans="1:23" ht="15.6" x14ac:dyDescent="0.3">
      <c r="A57" s="503"/>
      <c r="B57" s="505"/>
      <c r="C57" s="519"/>
      <c r="D57" s="521"/>
      <c r="E57" s="521"/>
      <c r="F57" s="507"/>
      <c r="G57" s="120" t="s">
        <v>145</v>
      </c>
      <c r="H57" s="125">
        <v>0</v>
      </c>
      <c r="I57" s="507"/>
      <c r="J57" s="499"/>
      <c r="K57" s="512"/>
      <c r="L57" s="517"/>
      <c r="M57" s="120" t="s">
        <v>145</v>
      </c>
      <c r="N57" s="122">
        <v>0</v>
      </c>
      <c r="O57" s="507"/>
      <c r="P57" s="499"/>
      <c r="Q57" s="501"/>
      <c r="R57" s="507"/>
      <c r="S57" s="499"/>
      <c r="T57" s="501"/>
      <c r="U57" s="507"/>
      <c r="V57" s="499"/>
      <c r="W57" s="501"/>
    </row>
    <row r="58" spans="1:23" ht="15.6" x14ac:dyDescent="0.3">
      <c r="A58" s="502">
        <v>892</v>
      </c>
      <c r="B58" s="504">
        <v>259</v>
      </c>
      <c r="C58" s="518"/>
      <c r="D58" s="520"/>
      <c r="E58" s="520"/>
      <c r="F58" s="506">
        <v>259</v>
      </c>
      <c r="G58" s="102" t="s">
        <v>136</v>
      </c>
      <c r="H58" s="131">
        <v>0</v>
      </c>
      <c r="I58" s="506">
        <v>258</v>
      </c>
      <c r="J58" s="498">
        <v>0</v>
      </c>
      <c r="K58" s="508">
        <v>0</v>
      </c>
      <c r="L58" s="516">
        <v>259</v>
      </c>
      <c r="M58" s="498" t="s">
        <v>136</v>
      </c>
      <c r="N58" s="515" t="s">
        <v>145</v>
      </c>
      <c r="O58" s="506">
        <v>262</v>
      </c>
      <c r="P58" s="498">
        <v>0</v>
      </c>
      <c r="Q58" s="500">
        <v>0</v>
      </c>
      <c r="R58" s="506">
        <v>262</v>
      </c>
      <c r="S58" s="498">
        <v>0</v>
      </c>
      <c r="T58" s="500">
        <v>0</v>
      </c>
      <c r="U58" s="506"/>
      <c r="V58" s="498"/>
      <c r="W58" s="500"/>
    </row>
    <row r="59" spans="1:23" ht="15.6" x14ac:dyDescent="0.3">
      <c r="A59" s="503"/>
      <c r="B59" s="505"/>
      <c r="C59" s="519"/>
      <c r="D59" s="521"/>
      <c r="E59" s="521"/>
      <c r="F59" s="507"/>
      <c r="G59" s="120" t="s">
        <v>145</v>
      </c>
      <c r="H59" s="47" t="s">
        <v>145</v>
      </c>
      <c r="I59" s="507"/>
      <c r="J59" s="499"/>
      <c r="K59" s="512"/>
      <c r="L59" s="517"/>
      <c r="M59" s="499"/>
      <c r="N59" s="501"/>
      <c r="O59" s="507"/>
      <c r="P59" s="499"/>
      <c r="Q59" s="501"/>
      <c r="R59" s="507"/>
      <c r="S59" s="499"/>
      <c r="T59" s="501"/>
      <c r="U59" s="507"/>
      <c r="V59" s="499"/>
      <c r="W59" s="501"/>
    </row>
    <row r="60" spans="1:23" ht="15.6" x14ac:dyDescent="0.3">
      <c r="A60" s="502">
        <v>891</v>
      </c>
      <c r="B60" s="504">
        <v>260</v>
      </c>
      <c r="C60" s="518"/>
      <c r="D60" s="520"/>
      <c r="E60" s="520"/>
      <c r="F60" s="506"/>
      <c r="G60" s="498"/>
      <c r="H60" s="520"/>
      <c r="I60" s="506"/>
      <c r="J60" s="498"/>
      <c r="K60" s="508"/>
      <c r="L60" s="516"/>
      <c r="M60" s="498"/>
      <c r="N60" s="500"/>
      <c r="O60" s="506"/>
      <c r="P60" s="498"/>
      <c r="Q60" s="500"/>
      <c r="R60" s="506">
        <v>263</v>
      </c>
      <c r="S60" s="102" t="s">
        <v>136</v>
      </c>
      <c r="T60" s="132">
        <v>0</v>
      </c>
      <c r="U60" s="506">
        <v>260</v>
      </c>
      <c r="V60" s="102" t="s">
        <v>136</v>
      </c>
      <c r="W60" s="132">
        <v>0</v>
      </c>
    </row>
    <row r="61" spans="1:23" ht="15.6" x14ac:dyDescent="0.3">
      <c r="A61" s="503"/>
      <c r="B61" s="505"/>
      <c r="C61" s="519"/>
      <c r="D61" s="521"/>
      <c r="E61" s="521"/>
      <c r="F61" s="507"/>
      <c r="G61" s="499"/>
      <c r="H61" s="521"/>
      <c r="I61" s="507"/>
      <c r="J61" s="499"/>
      <c r="K61" s="512"/>
      <c r="L61" s="517"/>
      <c r="M61" s="499"/>
      <c r="N61" s="501"/>
      <c r="O61" s="507"/>
      <c r="P61" s="499"/>
      <c r="Q61" s="501"/>
      <c r="R61" s="507"/>
      <c r="S61" s="120" t="s">
        <v>145</v>
      </c>
      <c r="T61" s="122">
        <v>0</v>
      </c>
      <c r="U61" s="507"/>
      <c r="V61" s="120" t="s">
        <v>145</v>
      </c>
      <c r="W61" s="122">
        <v>0</v>
      </c>
    </row>
    <row r="62" spans="1:23" ht="15.6" x14ac:dyDescent="0.3">
      <c r="A62" s="502">
        <v>890</v>
      </c>
      <c r="B62" s="504">
        <v>261</v>
      </c>
      <c r="C62" s="518"/>
      <c r="D62" s="520"/>
      <c r="E62" s="520"/>
      <c r="F62" s="506"/>
      <c r="G62" s="498"/>
      <c r="H62" s="520"/>
      <c r="I62" s="506"/>
      <c r="J62" s="498"/>
      <c r="K62" s="508"/>
      <c r="L62" s="516"/>
      <c r="M62" s="498"/>
      <c r="N62" s="500"/>
      <c r="O62" s="506"/>
      <c r="P62" s="498"/>
      <c r="Q62" s="500"/>
      <c r="R62" s="506"/>
      <c r="S62" s="498"/>
      <c r="T62" s="500"/>
      <c r="U62" s="506">
        <v>261</v>
      </c>
      <c r="V62" s="102" t="s">
        <v>136</v>
      </c>
      <c r="W62" s="132">
        <v>0</v>
      </c>
    </row>
    <row r="63" spans="1:23" ht="16.2" thickBot="1" x14ac:dyDescent="0.35">
      <c r="A63" s="503"/>
      <c r="B63" s="505"/>
      <c r="C63" s="519"/>
      <c r="D63" s="521"/>
      <c r="E63" s="521"/>
      <c r="F63" s="548"/>
      <c r="G63" s="549"/>
      <c r="H63" s="550"/>
      <c r="I63" s="507"/>
      <c r="J63" s="499"/>
      <c r="K63" s="512"/>
      <c r="L63" s="517"/>
      <c r="M63" s="499"/>
      <c r="N63" s="501"/>
      <c r="O63" s="507"/>
      <c r="P63" s="499"/>
      <c r="Q63" s="501"/>
      <c r="R63" s="507"/>
      <c r="S63" s="499"/>
      <c r="T63" s="501"/>
      <c r="U63" s="507"/>
      <c r="V63" s="120" t="s">
        <v>145</v>
      </c>
      <c r="W63" s="122">
        <v>0</v>
      </c>
    </row>
    <row r="64" spans="1:23" ht="15.6" x14ac:dyDescent="0.3">
      <c r="A64" s="502">
        <v>889</v>
      </c>
      <c r="B64" s="504">
        <v>262</v>
      </c>
      <c r="C64" s="518"/>
      <c r="D64" s="520"/>
      <c r="E64" s="520"/>
      <c r="F64" s="544"/>
      <c r="G64" s="538"/>
      <c r="H64" s="538"/>
      <c r="I64" s="506">
        <v>261</v>
      </c>
      <c r="J64" s="498">
        <v>0</v>
      </c>
      <c r="K64" s="508">
        <v>0</v>
      </c>
      <c r="L64" s="516">
        <v>262</v>
      </c>
      <c r="M64" s="102" t="s">
        <v>136</v>
      </c>
      <c r="N64" s="132" t="s">
        <v>136</v>
      </c>
      <c r="O64" s="506"/>
      <c r="P64" s="498"/>
      <c r="Q64" s="500"/>
      <c r="R64" s="506"/>
      <c r="S64" s="498"/>
      <c r="T64" s="500"/>
      <c r="U64" s="506">
        <v>262</v>
      </c>
      <c r="V64" s="498" t="s">
        <v>136</v>
      </c>
      <c r="W64" s="515" t="s">
        <v>145</v>
      </c>
    </row>
    <row r="65" spans="1:23" ht="15.6" x14ac:dyDescent="0.3">
      <c r="A65" s="503"/>
      <c r="B65" s="505"/>
      <c r="C65" s="519"/>
      <c r="D65" s="521"/>
      <c r="E65" s="521"/>
      <c r="F65" s="519"/>
      <c r="G65" s="521"/>
      <c r="H65" s="521"/>
      <c r="I65" s="507"/>
      <c r="J65" s="499"/>
      <c r="K65" s="512"/>
      <c r="L65" s="517"/>
      <c r="M65" s="120" t="s">
        <v>145</v>
      </c>
      <c r="N65" s="122">
        <v>0</v>
      </c>
      <c r="O65" s="507"/>
      <c r="P65" s="499"/>
      <c r="Q65" s="501"/>
      <c r="R65" s="507"/>
      <c r="S65" s="499"/>
      <c r="T65" s="501"/>
      <c r="U65" s="507"/>
      <c r="V65" s="499"/>
      <c r="W65" s="501"/>
    </row>
    <row r="66" spans="1:23" ht="15.6" x14ac:dyDescent="0.3">
      <c r="A66" s="502">
        <v>888</v>
      </c>
      <c r="B66" s="504">
        <v>263</v>
      </c>
      <c r="C66" s="518"/>
      <c r="D66" s="520"/>
      <c r="E66" s="520"/>
      <c r="F66" s="518"/>
      <c r="G66" s="520"/>
      <c r="H66" s="520"/>
      <c r="I66" s="506">
        <v>262</v>
      </c>
      <c r="J66" s="498">
        <v>0</v>
      </c>
      <c r="K66" s="508">
        <v>0</v>
      </c>
      <c r="L66" s="516">
        <v>263</v>
      </c>
      <c r="M66" s="498">
        <v>0</v>
      </c>
      <c r="N66" s="500">
        <v>0</v>
      </c>
      <c r="O66" s="506">
        <v>266</v>
      </c>
      <c r="P66" s="102" t="s">
        <v>136</v>
      </c>
      <c r="Q66" s="132">
        <v>0</v>
      </c>
      <c r="R66" s="506"/>
      <c r="S66" s="498"/>
      <c r="T66" s="500"/>
      <c r="U66" s="506"/>
      <c r="V66" s="498"/>
      <c r="W66" s="500"/>
    </row>
    <row r="67" spans="1:23" ht="15.6" x14ac:dyDescent="0.3">
      <c r="A67" s="503"/>
      <c r="B67" s="505"/>
      <c r="C67" s="519"/>
      <c r="D67" s="521"/>
      <c r="E67" s="521"/>
      <c r="F67" s="519"/>
      <c r="G67" s="521"/>
      <c r="H67" s="521"/>
      <c r="I67" s="507"/>
      <c r="J67" s="499"/>
      <c r="K67" s="512"/>
      <c r="L67" s="517"/>
      <c r="M67" s="499"/>
      <c r="N67" s="501"/>
      <c r="O67" s="507"/>
      <c r="P67" s="120" t="s">
        <v>145</v>
      </c>
      <c r="Q67" s="122">
        <v>0</v>
      </c>
      <c r="R67" s="507"/>
      <c r="S67" s="499"/>
      <c r="T67" s="501"/>
      <c r="U67" s="507"/>
      <c r="V67" s="499"/>
      <c r="W67" s="501"/>
    </row>
    <row r="68" spans="1:23" ht="15.6" x14ac:dyDescent="0.3">
      <c r="A68" s="502">
        <v>887</v>
      </c>
      <c r="B68" s="504">
        <v>264</v>
      </c>
      <c r="C68" s="518"/>
      <c r="D68" s="520"/>
      <c r="E68" s="520"/>
      <c r="F68" s="518"/>
      <c r="G68" s="520"/>
      <c r="H68" s="520"/>
      <c r="I68" s="506">
        <v>263</v>
      </c>
      <c r="J68" s="102" t="s">
        <v>136</v>
      </c>
      <c r="K68" s="133">
        <v>0</v>
      </c>
      <c r="L68" s="516">
        <v>264</v>
      </c>
      <c r="M68" s="498">
        <v>0</v>
      </c>
      <c r="N68" s="515" t="s">
        <v>145</v>
      </c>
      <c r="O68" s="506">
        <v>267</v>
      </c>
      <c r="P68" s="102" t="s">
        <v>136</v>
      </c>
      <c r="Q68" s="132">
        <v>0</v>
      </c>
      <c r="R68" s="506">
        <v>267</v>
      </c>
      <c r="S68" s="102" t="s">
        <v>136</v>
      </c>
      <c r="T68" s="132">
        <v>0</v>
      </c>
      <c r="U68" s="506"/>
      <c r="V68" s="498"/>
      <c r="W68" s="500"/>
    </row>
    <row r="69" spans="1:23" ht="15.6" x14ac:dyDescent="0.3">
      <c r="A69" s="503"/>
      <c r="B69" s="505"/>
      <c r="C69" s="519"/>
      <c r="D69" s="521"/>
      <c r="E69" s="521"/>
      <c r="F69" s="519"/>
      <c r="G69" s="521"/>
      <c r="H69" s="521"/>
      <c r="I69" s="507"/>
      <c r="J69" s="120" t="s">
        <v>145</v>
      </c>
      <c r="K69" s="121">
        <v>0</v>
      </c>
      <c r="L69" s="517"/>
      <c r="M69" s="499"/>
      <c r="N69" s="501"/>
      <c r="O69" s="507"/>
      <c r="P69" s="120" t="s">
        <v>145</v>
      </c>
      <c r="Q69" s="122">
        <v>0</v>
      </c>
      <c r="R69" s="507"/>
      <c r="S69" s="120" t="s">
        <v>145</v>
      </c>
      <c r="T69" s="122">
        <v>0</v>
      </c>
      <c r="U69" s="507"/>
      <c r="V69" s="499"/>
      <c r="W69" s="501"/>
    </row>
    <row r="70" spans="1:23" ht="15.6" x14ac:dyDescent="0.3">
      <c r="A70" s="502">
        <v>886</v>
      </c>
      <c r="B70" s="504">
        <v>265</v>
      </c>
      <c r="C70" s="518"/>
      <c r="D70" s="520"/>
      <c r="E70" s="520"/>
      <c r="F70" s="518"/>
      <c r="G70" s="520"/>
      <c r="H70" s="520"/>
      <c r="I70" s="506"/>
      <c r="J70" s="498"/>
      <c r="K70" s="508"/>
      <c r="L70" s="516"/>
      <c r="M70" s="498"/>
      <c r="N70" s="500"/>
      <c r="O70" s="506"/>
      <c r="P70" s="498"/>
      <c r="Q70" s="500"/>
      <c r="R70" s="506">
        <v>268</v>
      </c>
      <c r="S70" s="498">
        <v>0</v>
      </c>
      <c r="T70" s="500">
        <v>0</v>
      </c>
      <c r="U70" s="506">
        <v>265</v>
      </c>
      <c r="V70" s="102" t="s">
        <v>136</v>
      </c>
      <c r="W70" s="132">
        <v>0</v>
      </c>
    </row>
    <row r="71" spans="1:23" ht="15.6" x14ac:dyDescent="0.3">
      <c r="A71" s="503"/>
      <c r="B71" s="505"/>
      <c r="C71" s="519"/>
      <c r="D71" s="521"/>
      <c r="E71" s="521"/>
      <c r="F71" s="519"/>
      <c r="G71" s="521"/>
      <c r="H71" s="521"/>
      <c r="I71" s="507"/>
      <c r="J71" s="499"/>
      <c r="K71" s="512"/>
      <c r="L71" s="517"/>
      <c r="M71" s="499"/>
      <c r="N71" s="501"/>
      <c r="O71" s="507"/>
      <c r="P71" s="499"/>
      <c r="Q71" s="501"/>
      <c r="R71" s="507"/>
      <c r="S71" s="499"/>
      <c r="T71" s="501"/>
      <c r="U71" s="507"/>
      <c r="V71" s="120" t="s">
        <v>145</v>
      </c>
      <c r="W71" s="122">
        <v>0</v>
      </c>
    </row>
    <row r="72" spans="1:23" ht="15.6" x14ac:dyDescent="0.3">
      <c r="A72" s="130">
        <v>885</v>
      </c>
      <c r="B72" s="135">
        <v>266</v>
      </c>
      <c r="C72" s="124"/>
      <c r="D72" s="125"/>
      <c r="E72" s="125"/>
      <c r="F72" s="124"/>
      <c r="G72" s="125"/>
      <c r="H72" s="125"/>
      <c r="I72" s="123"/>
      <c r="J72" s="125"/>
      <c r="K72" s="121"/>
      <c r="L72" s="129"/>
      <c r="M72" s="125"/>
      <c r="N72" s="122"/>
      <c r="O72" s="123"/>
      <c r="P72" s="125"/>
      <c r="Q72" s="122"/>
      <c r="R72" s="123"/>
      <c r="S72" s="125"/>
      <c r="T72" s="122"/>
      <c r="U72" s="123">
        <v>268</v>
      </c>
      <c r="V72" s="125">
        <v>0</v>
      </c>
      <c r="W72" s="122">
        <v>0</v>
      </c>
    </row>
    <row r="73" spans="1:23" ht="15.6" x14ac:dyDescent="0.3">
      <c r="A73" s="130">
        <v>884</v>
      </c>
      <c r="B73" s="135">
        <v>267</v>
      </c>
      <c r="C73" s="124"/>
      <c r="D73" s="125"/>
      <c r="E73" s="125"/>
      <c r="F73" s="124"/>
      <c r="G73" s="125"/>
      <c r="H73" s="125"/>
      <c r="I73" s="123"/>
      <c r="J73" s="125"/>
      <c r="K73" s="121"/>
      <c r="L73" s="129">
        <v>267</v>
      </c>
      <c r="M73" s="125">
        <v>0</v>
      </c>
      <c r="N73" s="122">
        <v>0</v>
      </c>
      <c r="O73" s="123"/>
      <c r="P73" s="125"/>
      <c r="Q73" s="122"/>
      <c r="R73" s="123"/>
      <c r="S73" s="125"/>
      <c r="T73" s="122"/>
      <c r="U73" s="123">
        <v>267</v>
      </c>
      <c r="V73" s="125">
        <v>0</v>
      </c>
      <c r="W73" s="43" t="s">
        <v>145</v>
      </c>
    </row>
    <row r="74" spans="1:23" ht="15.6" x14ac:dyDescent="0.3">
      <c r="A74" s="502">
        <v>883</v>
      </c>
      <c r="B74" s="504">
        <v>268</v>
      </c>
      <c r="C74" s="518"/>
      <c r="D74" s="520"/>
      <c r="E74" s="520"/>
      <c r="F74" s="518"/>
      <c r="G74" s="520"/>
      <c r="H74" s="520"/>
      <c r="I74" s="506">
        <v>267</v>
      </c>
      <c r="J74" s="102" t="s">
        <v>136</v>
      </c>
      <c r="K74" s="133">
        <v>0</v>
      </c>
      <c r="L74" s="516">
        <v>268</v>
      </c>
      <c r="M74" s="102" t="s">
        <v>136</v>
      </c>
      <c r="N74" s="132">
        <v>0</v>
      </c>
      <c r="O74" s="506">
        <v>271</v>
      </c>
      <c r="P74" s="498">
        <v>0</v>
      </c>
      <c r="Q74" s="500">
        <v>0</v>
      </c>
      <c r="R74" s="506"/>
      <c r="S74" s="498"/>
      <c r="T74" s="500"/>
      <c r="U74" s="506"/>
      <c r="V74" s="498"/>
      <c r="W74" s="500"/>
    </row>
    <row r="75" spans="1:23" ht="15.6" x14ac:dyDescent="0.3">
      <c r="A75" s="503"/>
      <c r="B75" s="505"/>
      <c r="C75" s="519"/>
      <c r="D75" s="521"/>
      <c r="E75" s="521"/>
      <c r="F75" s="519"/>
      <c r="G75" s="521"/>
      <c r="H75" s="521"/>
      <c r="I75" s="507"/>
      <c r="J75" s="120" t="s">
        <v>145</v>
      </c>
      <c r="K75" s="121">
        <v>0</v>
      </c>
      <c r="L75" s="517"/>
      <c r="M75" s="120" t="s">
        <v>145</v>
      </c>
      <c r="N75" s="122">
        <v>0</v>
      </c>
      <c r="O75" s="507"/>
      <c r="P75" s="499"/>
      <c r="Q75" s="501"/>
      <c r="R75" s="507"/>
      <c r="S75" s="499"/>
      <c r="T75" s="501"/>
      <c r="U75" s="507"/>
      <c r="V75" s="499"/>
      <c r="W75" s="501"/>
    </row>
    <row r="76" spans="1:23" ht="15.6" x14ac:dyDescent="0.3">
      <c r="A76" s="502">
        <v>882</v>
      </c>
      <c r="B76" s="504">
        <v>269</v>
      </c>
      <c r="C76" s="518"/>
      <c r="D76" s="520"/>
      <c r="E76" s="520"/>
      <c r="F76" s="518"/>
      <c r="G76" s="520"/>
      <c r="H76" s="520"/>
      <c r="I76" s="506">
        <v>268</v>
      </c>
      <c r="J76" s="498">
        <v>0</v>
      </c>
      <c r="K76" s="508">
        <v>0</v>
      </c>
      <c r="L76" s="516">
        <v>269</v>
      </c>
      <c r="M76" s="102" t="s">
        <v>136</v>
      </c>
      <c r="N76" s="132">
        <v>0</v>
      </c>
      <c r="O76" s="506">
        <v>272</v>
      </c>
      <c r="P76" s="498">
        <v>0</v>
      </c>
      <c r="Q76" s="500">
        <v>0</v>
      </c>
      <c r="R76" s="506">
        <v>272</v>
      </c>
      <c r="S76" s="498">
        <v>0</v>
      </c>
      <c r="T76" s="500">
        <v>0</v>
      </c>
      <c r="U76" s="506"/>
      <c r="V76" s="498"/>
      <c r="W76" s="500"/>
    </row>
    <row r="77" spans="1:23" ht="15.6" x14ac:dyDescent="0.3">
      <c r="A77" s="503"/>
      <c r="B77" s="505"/>
      <c r="C77" s="519"/>
      <c r="D77" s="521"/>
      <c r="E77" s="521"/>
      <c r="F77" s="519"/>
      <c r="G77" s="521"/>
      <c r="H77" s="521"/>
      <c r="I77" s="507"/>
      <c r="J77" s="499"/>
      <c r="K77" s="512"/>
      <c r="L77" s="517"/>
      <c r="M77" s="120" t="s">
        <v>145</v>
      </c>
      <c r="N77" s="122">
        <v>0</v>
      </c>
      <c r="O77" s="507"/>
      <c r="P77" s="499"/>
      <c r="Q77" s="501"/>
      <c r="R77" s="507"/>
      <c r="S77" s="499"/>
      <c r="T77" s="501"/>
      <c r="U77" s="507"/>
      <c r="V77" s="499"/>
      <c r="W77" s="501"/>
    </row>
    <row r="78" spans="1:23" ht="15.6" x14ac:dyDescent="0.3">
      <c r="A78" s="130">
        <v>881</v>
      </c>
      <c r="B78" s="135">
        <v>270</v>
      </c>
      <c r="C78" s="124"/>
      <c r="D78" s="125"/>
      <c r="E78" s="125"/>
      <c r="F78" s="124"/>
      <c r="G78" s="125"/>
      <c r="H78" s="125"/>
      <c r="I78" s="123"/>
      <c r="J78" s="125"/>
      <c r="K78" s="121"/>
      <c r="L78" s="129"/>
      <c r="M78" s="125"/>
      <c r="N78" s="122"/>
      <c r="O78" s="123"/>
      <c r="P78" s="125"/>
      <c r="Q78" s="122"/>
      <c r="R78" s="123">
        <v>273</v>
      </c>
      <c r="S78" s="125">
        <v>0</v>
      </c>
      <c r="T78" s="122">
        <v>0</v>
      </c>
      <c r="U78" s="123">
        <v>270</v>
      </c>
      <c r="V78" s="125">
        <v>0</v>
      </c>
      <c r="W78" s="122">
        <v>0</v>
      </c>
    </row>
    <row r="79" spans="1:23" ht="15.6" x14ac:dyDescent="0.3">
      <c r="A79" s="502">
        <v>880</v>
      </c>
      <c r="B79" s="504">
        <v>271</v>
      </c>
      <c r="C79" s="518"/>
      <c r="D79" s="520"/>
      <c r="E79" s="520"/>
      <c r="F79" s="518"/>
      <c r="G79" s="520"/>
      <c r="H79" s="520"/>
      <c r="I79" s="506"/>
      <c r="J79" s="498"/>
      <c r="K79" s="508"/>
      <c r="L79" s="516"/>
      <c r="M79" s="498"/>
      <c r="N79" s="500"/>
      <c r="O79" s="506"/>
      <c r="P79" s="498"/>
      <c r="Q79" s="500"/>
      <c r="R79" s="506"/>
      <c r="S79" s="498"/>
      <c r="T79" s="500"/>
      <c r="U79" s="506">
        <v>271</v>
      </c>
      <c r="V79" s="102" t="s">
        <v>136</v>
      </c>
      <c r="W79" s="132">
        <v>0</v>
      </c>
    </row>
    <row r="80" spans="1:23" ht="15.6" x14ac:dyDescent="0.3">
      <c r="A80" s="503"/>
      <c r="B80" s="505"/>
      <c r="C80" s="519"/>
      <c r="D80" s="521"/>
      <c r="E80" s="521"/>
      <c r="F80" s="519"/>
      <c r="G80" s="521"/>
      <c r="H80" s="521"/>
      <c r="I80" s="507"/>
      <c r="J80" s="499"/>
      <c r="K80" s="512"/>
      <c r="L80" s="517"/>
      <c r="M80" s="499"/>
      <c r="N80" s="501"/>
      <c r="O80" s="507"/>
      <c r="P80" s="499"/>
      <c r="Q80" s="501"/>
      <c r="R80" s="507"/>
      <c r="S80" s="499"/>
      <c r="T80" s="501"/>
      <c r="U80" s="507"/>
      <c r="V80" s="120" t="s">
        <v>145</v>
      </c>
      <c r="W80" s="122">
        <v>0</v>
      </c>
    </row>
    <row r="81" spans="1:23" ht="15.6" x14ac:dyDescent="0.3">
      <c r="A81" s="502">
        <v>879</v>
      </c>
      <c r="B81" s="504">
        <v>272</v>
      </c>
      <c r="C81" s="518"/>
      <c r="D81" s="520"/>
      <c r="E81" s="520"/>
      <c r="F81" s="518"/>
      <c r="G81" s="520"/>
      <c r="H81" s="520"/>
      <c r="I81" s="506"/>
      <c r="J81" s="498"/>
      <c r="K81" s="508"/>
      <c r="L81" s="516">
        <v>272</v>
      </c>
      <c r="M81" s="535" t="s">
        <v>145</v>
      </c>
      <c r="N81" s="500" t="s">
        <v>136</v>
      </c>
      <c r="O81" s="506"/>
      <c r="P81" s="498"/>
      <c r="Q81" s="500"/>
      <c r="R81" s="506"/>
      <c r="S81" s="498"/>
      <c r="T81" s="500"/>
      <c r="U81" s="506">
        <v>272</v>
      </c>
      <c r="V81" s="102" t="s">
        <v>136</v>
      </c>
      <c r="W81" s="132">
        <v>0</v>
      </c>
    </row>
    <row r="82" spans="1:23" ht="15.6" x14ac:dyDescent="0.3">
      <c r="A82" s="503"/>
      <c r="B82" s="505"/>
      <c r="C82" s="519"/>
      <c r="D82" s="521"/>
      <c r="E82" s="521"/>
      <c r="F82" s="519"/>
      <c r="G82" s="521"/>
      <c r="H82" s="521"/>
      <c r="I82" s="507"/>
      <c r="J82" s="499"/>
      <c r="K82" s="512"/>
      <c r="L82" s="517"/>
      <c r="M82" s="499"/>
      <c r="N82" s="501"/>
      <c r="O82" s="507"/>
      <c r="P82" s="499"/>
      <c r="Q82" s="501"/>
      <c r="R82" s="507"/>
      <c r="S82" s="499"/>
      <c r="T82" s="501"/>
      <c r="U82" s="507"/>
      <c r="V82" s="120" t="s">
        <v>145</v>
      </c>
      <c r="W82" s="122">
        <v>0</v>
      </c>
    </row>
    <row r="83" spans="1:23" ht="15.6" x14ac:dyDescent="0.3">
      <c r="A83" s="502">
        <v>878</v>
      </c>
      <c r="B83" s="504">
        <v>273</v>
      </c>
      <c r="C83" s="518"/>
      <c r="D83" s="520"/>
      <c r="E83" s="520"/>
      <c r="F83" s="518"/>
      <c r="G83" s="520"/>
      <c r="H83" s="520"/>
      <c r="I83" s="506">
        <v>272</v>
      </c>
      <c r="J83" s="498">
        <v>0</v>
      </c>
      <c r="K83" s="508">
        <v>0</v>
      </c>
      <c r="L83" s="516">
        <v>273</v>
      </c>
      <c r="M83" s="102" t="s">
        <v>136</v>
      </c>
      <c r="N83" s="132">
        <v>0</v>
      </c>
      <c r="O83" s="506">
        <v>276</v>
      </c>
      <c r="P83" s="102" t="s">
        <v>136</v>
      </c>
      <c r="Q83" s="132">
        <v>0</v>
      </c>
      <c r="R83" s="506"/>
      <c r="S83" s="498"/>
      <c r="T83" s="500"/>
      <c r="U83" s="506"/>
      <c r="V83" s="498"/>
      <c r="W83" s="500"/>
    </row>
    <row r="84" spans="1:23" ht="15.6" x14ac:dyDescent="0.3">
      <c r="A84" s="503"/>
      <c r="B84" s="505"/>
      <c r="C84" s="519"/>
      <c r="D84" s="521"/>
      <c r="E84" s="521"/>
      <c r="F84" s="519"/>
      <c r="G84" s="521"/>
      <c r="H84" s="521"/>
      <c r="I84" s="507"/>
      <c r="J84" s="499"/>
      <c r="K84" s="512"/>
      <c r="L84" s="517"/>
      <c r="M84" s="120" t="s">
        <v>145</v>
      </c>
      <c r="N84" s="122">
        <v>0</v>
      </c>
      <c r="O84" s="507"/>
      <c r="P84" s="120" t="s">
        <v>145</v>
      </c>
      <c r="Q84" s="122">
        <v>0</v>
      </c>
      <c r="R84" s="507"/>
      <c r="S84" s="499"/>
      <c r="T84" s="501"/>
      <c r="U84" s="507"/>
      <c r="V84" s="499"/>
      <c r="W84" s="501"/>
    </row>
    <row r="85" spans="1:23" ht="15.6" x14ac:dyDescent="0.3">
      <c r="A85" s="502">
        <v>877</v>
      </c>
      <c r="B85" s="504">
        <v>274</v>
      </c>
      <c r="C85" s="518"/>
      <c r="D85" s="520"/>
      <c r="E85" s="520"/>
      <c r="F85" s="518"/>
      <c r="G85" s="520"/>
      <c r="H85" s="520"/>
      <c r="I85" s="506">
        <v>273</v>
      </c>
      <c r="J85" s="498">
        <v>0</v>
      </c>
      <c r="K85" s="508">
        <v>0</v>
      </c>
      <c r="L85" s="516">
        <v>274</v>
      </c>
      <c r="M85" s="498">
        <v>0</v>
      </c>
      <c r="N85" s="500">
        <v>0</v>
      </c>
      <c r="O85" s="506">
        <v>277</v>
      </c>
      <c r="P85" s="102" t="s">
        <v>136</v>
      </c>
      <c r="Q85" s="132">
        <v>0</v>
      </c>
      <c r="R85" s="506">
        <v>277</v>
      </c>
      <c r="S85" s="102" t="s">
        <v>136</v>
      </c>
      <c r="T85" s="132">
        <v>0</v>
      </c>
      <c r="U85" s="506"/>
      <c r="V85" s="498"/>
      <c r="W85" s="500"/>
    </row>
    <row r="86" spans="1:23" ht="16.2" thickBot="1" x14ac:dyDescent="0.35">
      <c r="A86" s="528"/>
      <c r="B86" s="547"/>
      <c r="C86" s="519"/>
      <c r="D86" s="521"/>
      <c r="E86" s="521"/>
      <c r="F86" s="519"/>
      <c r="G86" s="521"/>
      <c r="H86" s="521"/>
      <c r="I86" s="548"/>
      <c r="J86" s="549"/>
      <c r="K86" s="559"/>
      <c r="L86" s="560"/>
      <c r="M86" s="549"/>
      <c r="N86" s="552"/>
      <c r="O86" s="548"/>
      <c r="P86" s="104" t="s">
        <v>145</v>
      </c>
      <c r="Q86" s="127">
        <v>0</v>
      </c>
      <c r="R86" s="548"/>
      <c r="S86" s="104" t="s">
        <v>145</v>
      </c>
      <c r="T86" s="127">
        <v>0</v>
      </c>
      <c r="U86" s="548"/>
      <c r="V86" s="549"/>
      <c r="W86" s="552"/>
    </row>
  </sheetData>
  <mergeCells count="733">
    <mergeCell ref="U6:U7"/>
    <mergeCell ref="V6:W6"/>
    <mergeCell ref="I6:I7"/>
    <mergeCell ref="J6:K6"/>
    <mergeCell ref="L6:L7"/>
    <mergeCell ref="M6:N6"/>
    <mergeCell ref="O6:O7"/>
    <mergeCell ref="P6:Q6"/>
    <mergeCell ref="A5:B5"/>
    <mergeCell ref="I5:K5"/>
    <mergeCell ref="A6:A7"/>
    <mergeCell ref="B6:B7"/>
    <mergeCell ref="C6:C7"/>
    <mergeCell ref="D6:E6"/>
    <mergeCell ref="F6:F7"/>
    <mergeCell ref="G6:H6"/>
    <mergeCell ref="V85:V86"/>
    <mergeCell ref="W85:W86"/>
    <mergeCell ref="A1:W1"/>
    <mergeCell ref="A4:B4"/>
    <mergeCell ref="F4:H4"/>
    <mergeCell ref="I4:K4"/>
    <mergeCell ref="L4:N4"/>
    <mergeCell ref="O4:Q4"/>
    <mergeCell ref="R4:T4"/>
    <mergeCell ref="U4:W4"/>
    <mergeCell ref="N85:N86"/>
    <mergeCell ref="O85:O86"/>
    <mergeCell ref="R85:R86"/>
    <mergeCell ref="U85:U86"/>
    <mergeCell ref="H85:H86"/>
    <mergeCell ref="I85:I86"/>
    <mergeCell ref="J85:J86"/>
    <mergeCell ref="K85:K86"/>
    <mergeCell ref="L85:L86"/>
    <mergeCell ref="M85:M86"/>
    <mergeCell ref="U83:U84"/>
    <mergeCell ref="V83:V84"/>
    <mergeCell ref="W83:W84"/>
    <mergeCell ref="A85:A86"/>
    <mergeCell ref="B85:B86"/>
    <mergeCell ref="C85:C86"/>
    <mergeCell ref="D85:D86"/>
    <mergeCell ref="E85:E86"/>
    <mergeCell ref="F85:F86"/>
    <mergeCell ref="G85:G86"/>
    <mergeCell ref="O83:O84"/>
    <mergeCell ref="R83:R84"/>
    <mergeCell ref="S83:S84"/>
    <mergeCell ref="R81:R82"/>
    <mergeCell ref="G81:G82"/>
    <mergeCell ref="H81:H82"/>
    <mergeCell ref="I81:I82"/>
    <mergeCell ref="J81:J82"/>
    <mergeCell ref="K81:K82"/>
    <mergeCell ref="L81:L82"/>
    <mergeCell ref="T83:T84"/>
    <mergeCell ref="G83:G84"/>
    <mergeCell ref="H83:H84"/>
    <mergeCell ref="I83:I84"/>
    <mergeCell ref="J83:J84"/>
    <mergeCell ref="K83:K84"/>
    <mergeCell ref="L83:L84"/>
    <mergeCell ref="S81:S82"/>
    <mergeCell ref="T81:T82"/>
    <mergeCell ref="A83:A84"/>
    <mergeCell ref="B83:B84"/>
    <mergeCell ref="C83:C84"/>
    <mergeCell ref="D83:D84"/>
    <mergeCell ref="E83:E84"/>
    <mergeCell ref="F83:F84"/>
    <mergeCell ref="M81:M82"/>
    <mergeCell ref="N81:N82"/>
    <mergeCell ref="O81:O82"/>
    <mergeCell ref="S79:S80"/>
    <mergeCell ref="T79:T80"/>
    <mergeCell ref="U79:U80"/>
    <mergeCell ref="A81:A82"/>
    <mergeCell ref="B81:B82"/>
    <mergeCell ref="C81:C82"/>
    <mergeCell ref="D81:D82"/>
    <mergeCell ref="E81:E82"/>
    <mergeCell ref="F81:F82"/>
    <mergeCell ref="M79:M80"/>
    <mergeCell ref="N79:N80"/>
    <mergeCell ref="O79:O80"/>
    <mergeCell ref="P79:P80"/>
    <mergeCell ref="Q79:Q80"/>
    <mergeCell ref="R79:R80"/>
    <mergeCell ref="G79:G80"/>
    <mergeCell ref="H79:H80"/>
    <mergeCell ref="I79:I80"/>
    <mergeCell ref="J79:J80"/>
    <mergeCell ref="K79:K80"/>
    <mergeCell ref="L79:L80"/>
    <mergeCell ref="U81:U82"/>
    <mergeCell ref="P81:P82"/>
    <mergeCell ref="Q81:Q82"/>
    <mergeCell ref="Q74:Q75"/>
    <mergeCell ref="A79:A80"/>
    <mergeCell ref="B79:B80"/>
    <mergeCell ref="C79:C80"/>
    <mergeCell ref="D79:D80"/>
    <mergeCell ref="E79:E80"/>
    <mergeCell ref="F79:F80"/>
    <mergeCell ref="O76:O77"/>
    <mergeCell ref="P76:P77"/>
    <mergeCell ref="Q76:Q77"/>
    <mergeCell ref="G76:G77"/>
    <mergeCell ref="H76:H77"/>
    <mergeCell ref="I76:I77"/>
    <mergeCell ref="J76:J77"/>
    <mergeCell ref="K76:K77"/>
    <mergeCell ref="L76:L77"/>
    <mergeCell ref="A76:A77"/>
    <mergeCell ref="B76:B77"/>
    <mergeCell ref="C76:C77"/>
    <mergeCell ref="D76:D77"/>
    <mergeCell ref="E76:E77"/>
    <mergeCell ref="F76:F77"/>
    <mergeCell ref="T76:T77"/>
    <mergeCell ref="U76:U77"/>
    <mergeCell ref="V76:V77"/>
    <mergeCell ref="W76:W77"/>
    <mergeCell ref="R76:R77"/>
    <mergeCell ref="S76:S77"/>
    <mergeCell ref="A74:A75"/>
    <mergeCell ref="B74:B75"/>
    <mergeCell ref="C74:C75"/>
    <mergeCell ref="D74:D75"/>
    <mergeCell ref="E74:E75"/>
    <mergeCell ref="F74:F75"/>
    <mergeCell ref="G74:G75"/>
    <mergeCell ref="H74:H75"/>
    <mergeCell ref="I74:I75"/>
    <mergeCell ref="R74:R75"/>
    <mergeCell ref="S74:S75"/>
    <mergeCell ref="T74:T75"/>
    <mergeCell ref="U74:U75"/>
    <mergeCell ref="V74:V75"/>
    <mergeCell ref="W74:W75"/>
    <mergeCell ref="L74:L75"/>
    <mergeCell ref="O74:O75"/>
    <mergeCell ref="P74:P75"/>
    <mergeCell ref="P70:P71"/>
    <mergeCell ref="Q70:Q71"/>
    <mergeCell ref="R70:R71"/>
    <mergeCell ref="S70:S71"/>
    <mergeCell ref="T70:T71"/>
    <mergeCell ref="U70:U71"/>
    <mergeCell ref="J70:J71"/>
    <mergeCell ref="K70:K71"/>
    <mergeCell ref="L70:L71"/>
    <mergeCell ref="M70:M71"/>
    <mergeCell ref="N70:N71"/>
    <mergeCell ref="O70:O71"/>
    <mergeCell ref="A70:A71"/>
    <mergeCell ref="B70:B71"/>
    <mergeCell ref="C70:C71"/>
    <mergeCell ref="D70:D71"/>
    <mergeCell ref="E70:E71"/>
    <mergeCell ref="F70:F71"/>
    <mergeCell ref="G70:G71"/>
    <mergeCell ref="H70:H71"/>
    <mergeCell ref="I70:I71"/>
    <mergeCell ref="S66:S67"/>
    <mergeCell ref="T66:T67"/>
    <mergeCell ref="H66:H67"/>
    <mergeCell ref="I66:I67"/>
    <mergeCell ref="J66:J67"/>
    <mergeCell ref="K66:K67"/>
    <mergeCell ref="L66:L67"/>
    <mergeCell ref="M66:M67"/>
    <mergeCell ref="W68:W69"/>
    <mergeCell ref="O68:O69"/>
    <mergeCell ref="R68:R69"/>
    <mergeCell ref="U68:U69"/>
    <mergeCell ref="V68:V69"/>
    <mergeCell ref="H68:H69"/>
    <mergeCell ref="I68:I69"/>
    <mergeCell ref="L68:L69"/>
    <mergeCell ref="M68:M69"/>
    <mergeCell ref="N68:N69"/>
    <mergeCell ref="A68:A69"/>
    <mergeCell ref="B68:B69"/>
    <mergeCell ref="C68:C69"/>
    <mergeCell ref="D68:D69"/>
    <mergeCell ref="E68:E69"/>
    <mergeCell ref="F68:F69"/>
    <mergeCell ref="G68:G69"/>
    <mergeCell ref="N66:N67"/>
    <mergeCell ref="O66:O67"/>
    <mergeCell ref="V64:V65"/>
    <mergeCell ref="W64:W65"/>
    <mergeCell ref="A66:A67"/>
    <mergeCell ref="B66:B67"/>
    <mergeCell ref="C66:C67"/>
    <mergeCell ref="D66:D67"/>
    <mergeCell ref="E66:E67"/>
    <mergeCell ref="F66:F67"/>
    <mergeCell ref="G66:G67"/>
    <mergeCell ref="O64:O65"/>
    <mergeCell ref="P64:P65"/>
    <mergeCell ref="Q64:Q65"/>
    <mergeCell ref="R64:R65"/>
    <mergeCell ref="S64:S65"/>
    <mergeCell ref="T64:T65"/>
    <mergeCell ref="H64:H65"/>
    <mergeCell ref="I64:I65"/>
    <mergeCell ref="J64:J65"/>
    <mergeCell ref="K64:K65"/>
    <mergeCell ref="L64:L65"/>
    <mergeCell ref="U66:U67"/>
    <mergeCell ref="V66:V67"/>
    <mergeCell ref="W66:W67"/>
    <mergeCell ref="R66:R67"/>
    <mergeCell ref="R62:R63"/>
    <mergeCell ref="S62:S63"/>
    <mergeCell ref="H62:H63"/>
    <mergeCell ref="I62:I63"/>
    <mergeCell ref="J62:J63"/>
    <mergeCell ref="K62:K63"/>
    <mergeCell ref="L62:L63"/>
    <mergeCell ref="M62:M63"/>
    <mergeCell ref="U64:U65"/>
    <mergeCell ref="T62:T63"/>
    <mergeCell ref="U62:U63"/>
    <mergeCell ref="P62:P63"/>
    <mergeCell ref="Q62:Q63"/>
    <mergeCell ref="A64:A65"/>
    <mergeCell ref="B64:B65"/>
    <mergeCell ref="C64:C65"/>
    <mergeCell ref="D64:D65"/>
    <mergeCell ref="E64:E65"/>
    <mergeCell ref="F64:F65"/>
    <mergeCell ref="G64:G65"/>
    <mergeCell ref="N62:N63"/>
    <mergeCell ref="O62:O63"/>
    <mergeCell ref="A62:A63"/>
    <mergeCell ref="B62:B63"/>
    <mergeCell ref="C62:C63"/>
    <mergeCell ref="D62:D63"/>
    <mergeCell ref="E62:E63"/>
    <mergeCell ref="F62:F63"/>
    <mergeCell ref="G62:G63"/>
    <mergeCell ref="M60:M61"/>
    <mergeCell ref="N60:N61"/>
    <mergeCell ref="T58:T59"/>
    <mergeCell ref="U58:U59"/>
    <mergeCell ref="V58:V59"/>
    <mergeCell ref="D58:D59"/>
    <mergeCell ref="E58:E59"/>
    <mergeCell ref="F58:F59"/>
    <mergeCell ref="Q60:Q61"/>
    <mergeCell ref="R60:R61"/>
    <mergeCell ref="G60:G61"/>
    <mergeCell ref="H60:H61"/>
    <mergeCell ref="I60:I61"/>
    <mergeCell ref="J60:J61"/>
    <mergeCell ref="K60:K61"/>
    <mergeCell ref="L60:L61"/>
    <mergeCell ref="W58:W59"/>
    <mergeCell ref="A60:A61"/>
    <mergeCell ref="B60:B61"/>
    <mergeCell ref="C60:C61"/>
    <mergeCell ref="D60:D61"/>
    <mergeCell ref="E60:E61"/>
    <mergeCell ref="F60:F61"/>
    <mergeCell ref="N58:N59"/>
    <mergeCell ref="O58:O59"/>
    <mergeCell ref="P58:P59"/>
    <mergeCell ref="Q58:Q59"/>
    <mergeCell ref="R58:R59"/>
    <mergeCell ref="S58:S59"/>
    <mergeCell ref="I58:I59"/>
    <mergeCell ref="J58:J59"/>
    <mergeCell ref="K58:K59"/>
    <mergeCell ref="L58:L59"/>
    <mergeCell ref="M58:M59"/>
    <mergeCell ref="U60:U61"/>
    <mergeCell ref="O60:O61"/>
    <mergeCell ref="P60:P61"/>
    <mergeCell ref="A58:A59"/>
    <mergeCell ref="B58:B59"/>
    <mergeCell ref="C58:C59"/>
    <mergeCell ref="O56:O57"/>
    <mergeCell ref="P56:P57"/>
    <mergeCell ref="Q56:Q57"/>
    <mergeCell ref="F56:F57"/>
    <mergeCell ref="I56:I57"/>
    <mergeCell ref="J56:J57"/>
    <mergeCell ref="K56:K57"/>
    <mergeCell ref="L56:L57"/>
    <mergeCell ref="S54:S55"/>
    <mergeCell ref="T54:T55"/>
    <mergeCell ref="U54:U55"/>
    <mergeCell ref="V54:V55"/>
    <mergeCell ref="W54:W55"/>
    <mergeCell ref="A56:A57"/>
    <mergeCell ref="B56:B57"/>
    <mergeCell ref="C56:C57"/>
    <mergeCell ref="D56:D57"/>
    <mergeCell ref="E56:E57"/>
    <mergeCell ref="L54:L55"/>
    <mergeCell ref="O54:O55"/>
    <mergeCell ref="P54:P55"/>
    <mergeCell ref="Q54:Q55"/>
    <mergeCell ref="R54:R55"/>
    <mergeCell ref="T56:T57"/>
    <mergeCell ref="U56:U57"/>
    <mergeCell ref="V56:V57"/>
    <mergeCell ref="W56:W57"/>
    <mergeCell ref="R56:R57"/>
    <mergeCell ref="S56:S57"/>
    <mergeCell ref="A54:A55"/>
    <mergeCell ref="B54:B55"/>
    <mergeCell ref="C54:C55"/>
    <mergeCell ref="D54:D55"/>
    <mergeCell ref="E54:E55"/>
    <mergeCell ref="F54:F55"/>
    <mergeCell ref="I54:I55"/>
    <mergeCell ref="Q50:Q51"/>
    <mergeCell ref="R50:R51"/>
    <mergeCell ref="L50:L51"/>
    <mergeCell ref="M50:M51"/>
    <mergeCell ref="N50:N51"/>
    <mergeCell ref="O50:O51"/>
    <mergeCell ref="P50:P51"/>
    <mergeCell ref="R48:R49"/>
    <mergeCell ref="U48:U49"/>
    <mergeCell ref="V48:V49"/>
    <mergeCell ref="H48:H49"/>
    <mergeCell ref="I48:I49"/>
    <mergeCell ref="L48:L49"/>
    <mergeCell ref="M48:M49"/>
    <mergeCell ref="N48:N49"/>
    <mergeCell ref="W50:W51"/>
    <mergeCell ref="S50:S51"/>
    <mergeCell ref="T50:T51"/>
    <mergeCell ref="U50:U51"/>
    <mergeCell ref="V50:V51"/>
    <mergeCell ref="A50:A51"/>
    <mergeCell ref="B50:B51"/>
    <mergeCell ref="C50:C51"/>
    <mergeCell ref="D50:D51"/>
    <mergeCell ref="E50:E51"/>
    <mergeCell ref="F50:F51"/>
    <mergeCell ref="G50:G51"/>
    <mergeCell ref="H50:H51"/>
    <mergeCell ref="I50:I51"/>
    <mergeCell ref="M44:M45"/>
    <mergeCell ref="U46:U47"/>
    <mergeCell ref="V46:V47"/>
    <mergeCell ref="W46:W47"/>
    <mergeCell ref="A48:A49"/>
    <mergeCell ref="B48:B49"/>
    <mergeCell ref="C48:C49"/>
    <mergeCell ref="D48:D49"/>
    <mergeCell ref="E48:E49"/>
    <mergeCell ref="F48:F49"/>
    <mergeCell ref="G48:G49"/>
    <mergeCell ref="N46:N47"/>
    <mergeCell ref="O46:O47"/>
    <mergeCell ref="R46:R47"/>
    <mergeCell ref="S46:S47"/>
    <mergeCell ref="T46:T47"/>
    <mergeCell ref="H46:H47"/>
    <mergeCell ref="I46:I47"/>
    <mergeCell ref="J46:J47"/>
    <mergeCell ref="K46:K47"/>
    <mergeCell ref="L46:L47"/>
    <mergeCell ref="M46:M47"/>
    <mergeCell ref="W48:W49"/>
    <mergeCell ref="O48:O49"/>
    <mergeCell ref="A42:A43"/>
    <mergeCell ref="B42:B43"/>
    <mergeCell ref="C42:C43"/>
    <mergeCell ref="D42:D43"/>
    <mergeCell ref="T44:T45"/>
    <mergeCell ref="U44:U45"/>
    <mergeCell ref="A46:A47"/>
    <mergeCell ref="B46:B47"/>
    <mergeCell ref="C46:C47"/>
    <mergeCell ref="D46:D47"/>
    <mergeCell ref="E46:E47"/>
    <mergeCell ref="F46:F47"/>
    <mergeCell ref="G46:G47"/>
    <mergeCell ref="N44:N45"/>
    <mergeCell ref="O44:O45"/>
    <mergeCell ref="P44:P45"/>
    <mergeCell ref="Q44:Q45"/>
    <mergeCell ref="R44:R45"/>
    <mergeCell ref="S44:S45"/>
    <mergeCell ref="H44:H45"/>
    <mergeCell ref="I44:I45"/>
    <mergeCell ref="J44:J45"/>
    <mergeCell ref="K44:K45"/>
    <mergeCell ref="L44:L45"/>
    <mergeCell ref="W40:W41"/>
    <mergeCell ref="J40:J41"/>
    <mergeCell ref="K40:K41"/>
    <mergeCell ref="L40:L41"/>
    <mergeCell ref="M40:M41"/>
    <mergeCell ref="N40:N41"/>
    <mergeCell ref="O40:O41"/>
    <mergeCell ref="U42:U43"/>
    <mergeCell ref="A44:A45"/>
    <mergeCell ref="B44:B45"/>
    <mergeCell ref="C44:C45"/>
    <mergeCell ref="D44:D45"/>
    <mergeCell ref="E44:E45"/>
    <mergeCell ref="F44:F45"/>
    <mergeCell ref="G44:G45"/>
    <mergeCell ref="M42:M43"/>
    <mergeCell ref="N42:N43"/>
    <mergeCell ref="O42:O43"/>
    <mergeCell ref="P42:P43"/>
    <mergeCell ref="Q42:Q43"/>
    <mergeCell ref="R42:R43"/>
    <mergeCell ref="G42:G43"/>
    <mergeCell ref="H42:H43"/>
    <mergeCell ref="I42:I43"/>
    <mergeCell ref="V38:V39"/>
    <mergeCell ref="J38:J39"/>
    <mergeCell ref="K38:K39"/>
    <mergeCell ref="L38:L39"/>
    <mergeCell ref="O38:O39"/>
    <mergeCell ref="P38:P39"/>
    <mergeCell ref="E42:E43"/>
    <mergeCell ref="F42:F43"/>
    <mergeCell ref="R40:R41"/>
    <mergeCell ref="U40:U41"/>
    <mergeCell ref="V40:V41"/>
    <mergeCell ref="J42:J43"/>
    <mergeCell ref="K42:K43"/>
    <mergeCell ref="L42:L43"/>
    <mergeCell ref="A40:A41"/>
    <mergeCell ref="B40:B41"/>
    <mergeCell ref="C40:C41"/>
    <mergeCell ref="D40:D41"/>
    <mergeCell ref="E40:E41"/>
    <mergeCell ref="F40:F41"/>
    <mergeCell ref="G40:G41"/>
    <mergeCell ref="H40:H41"/>
    <mergeCell ref="I40:I41"/>
    <mergeCell ref="V36:V37"/>
    <mergeCell ref="W36:W37"/>
    <mergeCell ref="A38:A39"/>
    <mergeCell ref="B38:B39"/>
    <mergeCell ref="C38:C39"/>
    <mergeCell ref="D38:D39"/>
    <mergeCell ref="E38:E39"/>
    <mergeCell ref="F38:F39"/>
    <mergeCell ref="I38:I39"/>
    <mergeCell ref="P36:P37"/>
    <mergeCell ref="Q36:Q37"/>
    <mergeCell ref="R36:R37"/>
    <mergeCell ref="S36:S37"/>
    <mergeCell ref="T36:T37"/>
    <mergeCell ref="U36:U37"/>
    <mergeCell ref="I36:I37"/>
    <mergeCell ref="L36:L37"/>
    <mergeCell ref="O36:O37"/>
    <mergeCell ref="W38:W39"/>
    <mergeCell ref="Q38:Q39"/>
    <mergeCell ref="R38:R39"/>
    <mergeCell ref="S38:S39"/>
    <mergeCell ref="T38:T39"/>
    <mergeCell ref="U38:U39"/>
    <mergeCell ref="P33:P34"/>
    <mergeCell ref="H33:H34"/>
    <mergeCell ref="I33:I34"/>
    <mergeCell ref="J33:J34"/>
    <mergeCell ref="K33:K34"/>
    <mergeCell ref="L33:L34"/>
    <mergeCell ref="M33:M34"/>
    <mergeCell ref="A33:A34"/>
    <mergeCell ref="B33:B34"/>
    <mergeCell ref="C33:C34"/>
    <mergeCell ref="F33:F34"/>
    <mergeCell ref="G33:G34"/>
    <mergeCell ref="O30:O31"/>
    <mergeCell ref="A36:A37"/>
    <mergeCell ref="B36:B37"/>
    <mergeCell ref="C36:C37"/>
    <mergeCell ref="D36:D37"/>
    <mergeCell ref="E36:E37"/>
    <mergeCell ref="F36:F37"/>
    <mergeCell ref="N33:N34"/>
    <mergeCell ref="O33:O34"/>
    <mergeCell ref="T33:T34"/>
    <mergeCell ref="U33:U34"/>
    <mergeCell ref="V33:V34"/>
    <mergeCell ref="W33:W34"/>
    <mergeCell ref="Q33:Q34"/>
    <mergeCell ref="R33:R34"/>
    <mergeCell ref="S33:S34"/>
    <mergeCell ref="R28:R29"/>
    <mergeCell ref="S28:S29"/>
    <mergeCell ref="T28:T29"/>
    <mergeCell ref="U28:U29"/>
    <mergeCell ref="W28:W29"/>
    <mergeCell ref="R30:R31"/>
    <mergeCell ref="U30:U31"/>
    <mergeCell ref="V30:V31"/>
    <mergeCell ref="W30:W31"/>
    <mergeCell ref="H28:H29"/>
    <mergeCell ref="I28:I29"/>
    <mergeCell ref="L28:L29"/>
    <mergeCell ref="M28:M29"/>
    <mergeCell ref="N28:N29"/>
    <mergeCell ref="A30:A31"/>
    <mergeCell ref="B30:B31"/>
    <mergeCell ref="C30:C31"/>
    <mergeCell ref="D30:D31"/>
    <mergeCell ref="E30:E31"/>
    <mergeCell ref="F30:F31"/>
    <mergeCell ref="G30:G31"/>
    <mergeCell ref="H30:H31"/>
    <mergeCell ref="I30:I31"/>
    <mergeCell ref="L30:L31"/>
    <mergeCell ref="M30:M31"/>
    <mergeCell ref="N30:N31"/>
    <mergeCell ref="O28:O29"/>
    <mergeCell ref="U26:U27"/>
    <mergeCell ref="V26:V27"/>
    <mergeCell ref="W26:W27"/>
    <mergeCell ref="A28:A29"/>
    <mergeCell ref="B28:B29"/>
    <mergeCell ref="C28:C29"/>
    <mergeCell ref="D28:D29"/>
    <mergeCell ref="E28:E29"/>
    <mergeCell ref="F28:F29"/>
    <mergeCell ref="G28:G29"/>
    <mergeCell ref="O26:O27"/>
    <mergeCell ref="P26:P27"/>
    <mergeCell ref="Q26:Q27"/>
    <mergeCell ref="R26:R27"/>
    <mergeCell ref="S26:S27"/>
    <mergeCell ref="T26:T27"/>
    <mergeCell ref="I26:I27"/>
    <mergeCell ref="J26:J27"/>
    <mergeCell ref="K26:K27"/>
    <mergeCell ref="L26:L27"/>
    <mergeCell ref="M26:M27"/>
    <mergeCell ref="N26:N27"/>
    <mergeCell ref="V28:V29"/>
    <mergeCell ref="A22:A23"/>
    <mergeCell ref="B22:B23"/>
    <mergeCell ref="C22:C23"/>
    <mergeCell ref="D22:D23"/>
    <mergeCell ref="T24:T25"/>
    <mergeCell ref="U24:U25"/>
    <mergeCell ref="A26:A27"/>
    <mergeCell ref="B26:B27"/>
    <mergeCell ref="C26:C27"/>
    <mergeCell ref="F26:F27"/>
    <mergeCell ref="G26:G27"/>
    <mergeCell ref="H26:H27"/>
    <mergeCell ref="N24:N25"/>
    <mergeCell ref="O24:O25"/>
    <mergeCell ref="P24:P25"/>
    <mergeCell ref="Q24:Q25"/>
    <mergeCell ref="R24:R25"/>
    <mergeCell ref="S24:S25"/>
    <mergeCell ref="H24:H25"/>
    <mergeCell ref="I24:I25"/>
    <mergeCell ref="J24:J25"/>
    <mergeCell ref="K24:K25"/>
    <mergeCell ref="L24:L25"/>
    <mergeCell ref="M24:M25"/>
    <mergeCell ref="W20:W21"/>
    <mergeCell ref="J20:J21"/>
    <mergeCell ref="K20:K21"/>
    <mergeCell ref="L20:L21"/>
    <mergeCell ref="M20:M21"/>
    <mergeCell ref="N20:N21"/>
    <mergeCell ref="O20:O21"/>
    <mergeCell ref="U22:U23"/>
    <mergeCell ref="A24:A25"/>
    <mergeCell ref="B24:B25"/>
    <mergeCell ref="C24:C25"/>
    <mergeCell ref="D24:D25"/>
    <mergeCell ref="E24:E25"/>
    <mergeCell ref="F24:F25"/>
    <mergeCell ref="G24:G25"/>
    <mergeCell ref="M22:M23"/>
    <mergeCell ref="N22:N23"/>
    <mergeCell ref="O22:O23"/>
    <mergeCell ref="P22:P23"/>
    <mergeCell ref="Q22:Q23"/>
    <mergeCell ref="R22:R23"/>
    <mergeCell ref="G22:G23"/>
    <mergeCell ref="H22:H23"/>
    <mergeCell ref="I22:I23"/>
    <mergeCell ref="T18:T19"/>
    <mergeCell ref="U18:U19"/>
    <mergeCell ref="V18:V19"/>
    <mergeCell ref="J18:J19"/>
    <mergeCell ref="K18:K19"/>
    <mergeCell ref="L18:L19"/>
    <mergeCell ref="O18:O19"/>
    <mergeCell ref="P18:P19"/>
    <mergeCell ref="E22:E23"/>
    <mergeCell ref="F22:F23"/>
    <mergeCell ref="R20:R21"/>
    <mergeCell ref="U20:U21"/>
    <mergeCell ref="V20:V21"/>
    <mergeCell ref="J22:J23"/>
    <mergeCell ref="K22:K23"/>
    <mergeCell ref="L22:L23"/>
    <mergeCell ref="A20:A21"/>
    <mergeCell ref="B20:B21"/>
    <mergeCell ref="C20:C21"/>
    <mergeCell ref="D20:D21"/>
    <mergeCell ref="E20:E21"/>
    <mergeCell ref="F20:F21"/>
    <mergeCell ref="G20:G21"/>
    <mergeCell ref="H20:H21"/>
    <mergeCell ref="I20:I21"/>
    <mergeCell ref="V16:V17"/>
    <mergeCell ref="W16:W17"/>
    <mergeCell ref="A18:A19"/>
    <mergeCell ref="B18:B19"/>
    <mergeCell ref="C18:C19"/>
    <mergeCell ref="D18:D19"/>
    <mergeCell ref="E18:E19"/>
    <mergeCell ref="F18:F19"/>
    <mergeCell ref="I18:I19"/>
    <mergeCell ref="P16:P17"/>
    <mergeCell ref="Q16:Q17"/>
    <mergeCell ref="R16:R17"/>
    <mergeCell ref="S16:S17"/>
    <mergeCell ref="T16:T17"/>
    <mergeCell ref="U16:U17"/>
    <mergeCell ref="I16:I17"/>
    <mergeCell ref="J16:J17"/>
    <mergeCell ref="K16:K17"/>
    <mergeCell ref="L16:L17"/>
    <mergeCell ref="O16:O17"/>
    <mergeCell ref="W18:W19"/>
    <mergeCell ref="Q18:Q19"/>
    <mergeCell ref="R18:R19"/>
    <mergeCell ref="S18:S19"/>
    <mergeCell ref="A16:A17"/>
    <mergeCell ref="B16:B17"/>
    <mergeCell ref="C16:C17"/>
    <mergeCell ref="D16:D17"/>
    <mergeCell ref="E16:E17"/>
    <mergeCell ref="F16:F17"/>
    <mergeCell ref="G16:G17"/>
    <mergeCell ref="H16:H17"/>
    <mergeCell ref="P12:P13"/>
    <mergeCell ref="I12:I13"/>
    <mergeCell ref="L12:L13"/>
    <mergeCell ref="O12:O13"/>
    <mergeCell ref="A12:A13"/>
    <mergeCell ref="B12:B13"/>
    <mergeCell ref="C12:C13"/>
    <mergeCell ref="D12:D13"/>
    <mergeCell ref="E12:E13"/>
    <mergeCell ref="T10:T11"/>
    <mergeCell ref="U10:U11"/>
    <mergeCell ref="V10:V11"/>
    <mergeCell ref="W10:W11"/>
    <mergeCell ref="L10:L11"/>
    <mergeCell ref="M10:M11"/>
    <mergeCell ref="N10:N11"/>
    <mergeCell ref="O10:O11"/>
    <mergeCell ref="V12:V13"/>
    <mergeCell ref="W12:W13"/>
    <mergeCell ref="Q12:Q13"/>
    <mergeCell ref="R12:R13"/>
    <mergeCell ref="S12:S13"/>
    <mergeCell ref="T12:T13"/>
    <mergeCell ref="U12:U13"/>
    <mergeCell ref="M8:M9"/>
    <mergeCell ref="N8:N9"/>
    <mergeCell ref="O8:O9"/>
    <mergeCell ref="P8:P9"/>
    <mergeCell ref="A8:A9"/>
    <mergeCell ref="B8:B9"/>
    <mergeCell ref="F12:F13"/>
    <mergeCell ref="R10:R11"/>
    <mergeCell ref="S10:S11"/>
    <mergeCell ref="A10:A11"/>
    <mergeCell ref="B10:B11"/>
    <mergeCell ref="C10:C11"/>
    <mergeCell ref="D10:D11"/>
    <mergeCell ref="E10:E11"/>
    <mergeCell ref="F10:F11"/>
    <mergeCell ref="G10:G11"/>
    <mergeCell ref="H10:H11"/>
    <mergeCell ref="I10:I11"/>
    <mergeCell ref="C4:E4"/>
    <mergeCell ref="C8:C9"/>
    <mergeCell ref="F8:F9"/>
    <mergeCell ref="G8:G9"/>
    <mergeCell ref="H8:H9"/>
    <mergeCell ref="I8:I9"/>
    <mergeCell ref="J8:J9"/>
    <mergeCell ref="U5:W5"/>
    <mergeCell ref="L5:N5"/>
    <mergeCell ref="O5:Q5"/>
    <mergeCell ref="R5:T5"/>
    <mergeCell ref="R6:R7"/>
    <mergeCell ref="S6:T6"/>
    <mergeCell ref="C5:E5"/>
    <mergeCell ref="F5:H5"/>
    <mergeCell ref="W8:W9"/>
    <mergeCell ref="Q8:Q9"/>
    <mergeCell ref="R8:R9"/>
    <mergeCell ref="S8:S9"/>
    <mergeCell ref="T8:T9"/>
    <mergeCell ref="U8:U9"/>
    <mergeCell ref="V8:V9"/>
    <mergeCell ref="K8:K9"/>
    <mergeCell ref="L8:L9"/>
    <mergeCell ref="R2:T2"/>
    <mergeCell ref="R3:T3"/>
    <mergeCell ref="U2:W2"/>
    <mergeCell ref="U3:W3"/>
    <mergeCell ref="I2:N2"/>
    <mergeCell ref="A2:B2"/>
    <mergeCell ref="C2:E2"/>
    <mergeCell ref="F2:H2"/>
    <mergeCell ref="O2:Q2"/>
    <mergeCell ref="A3:B3"/>
    <mergeCell ref="C3:E3"/>
    <mergeCell ref="F3:H3"/>
    <mergeCell ref="I3:K3"/>
    <mergeCell ref="L3:N3"/>
    <mergeCell ref="O3:Q3"/>
  </mergeCell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ADCBC5-4FCD-4B8B-BCE0-6D38A33FA64B}">
  <dimension ref="A1:AM22"/>
  <sheetViews>
    <sheetView zoomScaleNormal="100" workbookViewId="0">
      <pane xSplit="3" ySplit="5" topLeftCell="D6" activePane="bottomRight" state="frozen"/>
      <selection pane="topRight" activeCell="D1" sqref="D1"/>
      <selection pane="bottomLeft" activeCell="A4" sqref="A4"/>
      <selection pane="bottomRight" sqref="A1:AM1"/>
    </sheetView>
  </sheetViews>
  <sheetFormatPr defaultRowHeight="14.4" x14ac:dyDescent="0.3"/>
  <cols>
    <col min="2" max="2" width="5.6640625" customWidth="1"/>
    <col min="3" max="4" width="5.5546875" customWidth="1"/>
    <col min="5" max="5" width="5" customWidth="1"/>
    <col min="6" max="6" width="4.6640625" customWidth="1"/>
    <col min="7" max="7" width="5.5546875" customWidth="1"/>
    <col min="8" max="8" width="5" customWidth="1"/>
    <col min="9" max="9" width="4.6640625" customWidth="1"/>
    <col min="10" max="10" width="5.5546875" customWidth="1"/>
    <col min="11" max="11" width="5" customWidth="1"/>
    <col min="12" max="12" width="4.6640625" customWidth="1"/>
    <col min="13" max="13" width="5.5546875" customWidth="1"/>
    <col min="14" max="14" width="5" customWidth="1"/>
    <col min="15" max="15" width="4.6640625" customWidth="1"/>
    <col min="16" max="16" width="5.5546875" customWidth="1"/>
    <col min="17" max="17" width="5" customWidth="1"/>
    <col min="18" max="18" width="4.6640625" customWidth="1"/>
    <col min="19" max="19" width="5.5546875" customWidth="1"/>
    <col min="20" max="20" width="5" customWidth="1"/>
    <col min="21" max="21" width="4.6640625" customWidth="1"/>
    <col min="22" max="22" width="5.5546875" customWidth="1"/>
    <col min="23" max="23" width="5" customWidth="1"/>
    <col min="24" max="24" width="4.6640625" customWidth="1"/>
    <col min="25" max="25" width="5.5546875" customWidth="1"/>
    <col min="26" max="26" width="5" customWidth="1"/>
    <col min="27" max="27" width="4.6640625" customWidth="1"/>
    <col min="28" max="28" width="5.5546875" customWidth="1"/>
    <col min="29" max="29" width="5" customWidth="1"/>
    <col min="30" max="30" width="4.6640625" customWidth="1"/>
    <col min="31" max="31" width="5.5546875" customWidth="1"/>
    <col min="32" max="32" width="5" customWidth="1"/>
    <col min="33" max="33" width="4.6640625" customWidth="1"/>
    <col min="34" max="34" width="5.5546875" customWidth="1"/>
    <col min="35" max="35" width="5" customWidth="1"/>
    <col min="36" max="36" width="4.6640625" customWidth="1"/>
    <col min="37" max="37" width="5.5546875" customWidth="1"/>
    <col min="38" max="38" width="5" customWidth="1"/>
    <col min="39" max="39" width="4.6640625" customWidth="1"/>
  </cols>
  <sheetData>
    <row r="1" spans="1:39" ht="17.25" customHeight="1" thickTop="1" thickBot="1" x14ac:dyDescent="0.35">
      <c r="A1" s="660" t="s">
        <v>350</v>
      </c>
      <c r="B1" s="660"/>
      <c r="C1" s="660"/>
      <c r="D1" s="660"/>
      <c r="E1" s="660"/>
      <c r="F1" s="660"/>
      <c r="G1" s="660"/>
      <c r="H1" s="660"/>
      <c r="I1" s="660"/>
      <c r="J1" s="660"/>
      <c r="K1" s="660"/>
      <c r="L1" s="660"/>
      <c r="M1" s="660"/>
      <c r="N1" s="660"/>
      <c r="O1" s="660"/>
      <c r="P1" s="660"/>
      <c r="Q1" s="660"/>
      <c r="R1" s="660"/>
      <c r="S1" s="660"/>
      <c r="T1" s="660"/>
      <c r="U1" s="660"/>
      <c r="V1" s="660"/>
      <c r="W1" s="660"/>
      <c r="X1" s="660"/>
      <c r="Y1" s="660"/>
      <c r="Z1" s="660"/>
      <c r="AA1" s="660"/>
      <c r="AB1" s="660"/>
      <c r="AC1" s="660"/>
      <c r="AD1" s="660"/>
      <c r="AE1" s="660"/>
      <c r="AF1" s="660"/>
      <c r="AG1" s="660"/>
      <c r="AH1" s="660"/>
      <c r="AI1" s="660"/>
      <c r="AJ1" s="660"/>
      <c r="AK1" s="660"/>
      <c r="AL1" s="660"/>
      <c r="AM1" s="660"/>
    </row>
    <row r="2" spans="1:39" ht="36" customHeight="1" x14ac:dyDescent="0.3">
      <c r="A2" s="489" t="s">
        <v>635</v>
      </c>
      <c r="B2" s="490"/>
      <c r="C2" s="492"/>
      <c r="D2" s="489" t="s">
        <v>669</v>
      </c>
      <c r="E2" s="490"/>
      <c r="F2" s="492"/>
      <c r="G2" s="489" t="s">
        <v>671</v>
      </c>
      <c r="H2" s="490"/>
      <c r="I2" s="492"/>
      <c r="J2" s="489" t="s">
        <v>673</v>
      </c>
      <c r="K2" s="490"/>
      <c r="L2" s="492"/>
      <c r="M2" s="489" t="s">
        <v>675</v>
      </c>
      <c r="N2" s="490"/>
      <c r="O2" s="492"/>
      <c r="P2" s="489" t="s">
        <v>677</v>
      </c>
      <c r="Q2" s="490"/>
      <c r="R2" s="492"/>
      <c r="S2" s="489" t="s">
        <v>679</v>
      </c>
      <c r="T2" s="490"/>
      <c r="U2" s="492"/>
      <c r="V2" s="489" t="s">
        <v>681</v>
      </c>
      <c r="W2" s="490"/>
      <c r="X2" s="492"/>
      <c r="Y2" s="489" t="s">
        <v>683</v>
      </c>
      <c r="Z2" s="490"/>
      <c r="AA2" s="492"/>
      <c r="AB2" s="489" t="s">
        <v>685</v>
      </c>
      <c r="AC2" s="490"/>
      <c r="AD2" s="492"/>
      <c r="AE2" s="489" t="s">
        <v>711</v>
      </c>
      <c r="AF2" s="490"/>
      <c r="AG2" s="492"/>
      <c r="AH2" s="489" t="s">
        <v>688</v>
      </c>
      <c r="AI2" s="490"/>
      <c r="AJ2" s="492"/>
      <c r="AK2" s="489" t="s">
        <v>690</v>
      </c>
      <c r="AL2" s="490"/>
      <c r="AM2" s="492"/>
    </row>
    <row r="3" spans="1:39" ht="17.25" customHeight="1" x14ac:dyDescent="0.3">
      <c r="A3" s="493" t="s">
        <v>147</v>
      </c>
      <c r="B3" s="495"/>
      <c r="C3" s="494"/>
      <c r="D3" s="493" t="s">
        <v>670</v>
      </c>
      <c r="E3" s="495"/>
      <c r="F3" s="494"/>
      <c r="G3" s="493" t="s">
        <v>672</v>
      </c>
      <c r="H3" s="495"/>
      <c r="I3" s="494"/>
      <c r="J3" s="493" t="s">
        <v>674</v>
      </c>
      <c r="K3" s="495"/>
      <c r="L3" s="494"/>
      <c r="M3" s="493" t="s">
        <v>676</v>
      </c>
      <c r="N3" s="495"/>
      <c r="O3" s="494"/>
      <c r="P3" s="493" t="s">
        <v>678</v>
      </c>
      <c r="Q3" s="495"/>
      <c r="R3" s="494"/>
      <c r="S3" s="493" t="s">
        <v>680</v>
      </c>
      <c r="T3" s="495"/>
      <c r="U3" s="494"/>
      <c r="V3" s="493" t="s">
        <v>682</v>
      </c>
      <c r="W3" s="495"/>
      <c r="X3" s="494"/>
      <c r="Y3" s="493" t="s">
        <v>684</v>
      </c>
      <c r="Z3" s="495"/>
      <c r="AA3" s="494"/>
      <c r="AB3" s="493" t="s">
        <v>686</v>
      </c>
      <c r="AC3" s="495"/>
      <c r="AD3" s="494"/>
      <c r="AE3" s="493" t="s">
        <v>687</v>
      </c>
      <c r="AF3" s="495"/>
      <c r="AG3" s="494"/>
      <c r="AH3" s="493" t="s">
        <v>689</v>
      </c>
      <c r="AI3" s="495"/>
      <c r="AJ3" s="494"/>
      <c r="AK3" s="493" t="s">
        <v>691</v>
      </c>
      <c r="AL3" s="495"/>
      <c r="AM3" s="494"/>
    </row>
    <row r="4" spans="1:39" ht="17.25" customHeight="1" x14ac:dyDescent="0.3">
      <c r="A4" s="555" t="s">
        <v>626</v>
      </c>
      <c r="B4" s="605"/>
      <c r="C4" s="556"/>
      <c r="D4" s="555">
        <v>17</v>
      </c>
      <c r="E4" s="605"/>
      <c r="F4" s="556"/>
      <c r="G4" s="555">
        <v>20</v>
      </c>
      <c r="H4" s="605"/>
      <c r="I4" s="556"/>
      <c r="J4" s="555">
        <v>40</v>
      </c>
      <c r="K4" s="605"/>
      <c r="L4" s="556"/>
      <c r="M4" s="555">
        <v>42</v>
      </c>
      <c r="N4" s="605"/>
      <c r="O4" s="556"/>
      <c r="P4" s="555">
        <v>51</v>
      </c>
      <c r="Q4" s="605"/>
      <c r="R4" s="556"/>
      <c r="S4" s="555">
        <v>56</v>
      </c>
      <c r="T4" s="605"/>
      <c r="U4" s="556"/>
      <c r="V4" s="555">
        <v>57</v>
      </c>
      <c r="W4" s="605"/>
      <c r="X4" s="556"/>
      <c r="Y4" s="605">
        <v>58</v>
      </c>
      <c r="Z4" s="605"/>
      <c r="AA4" s="556"/>
      <c r="AB4" s="555">
        <v>59</v>
      </c>
      <c r="AC4" s="605"/>
      <c r="AD4" s="605"/>
      <c r="AE4" s="555">
        <v>65</v>
      </c>
      <c r="AF4" s="605"/>
      <c r="AG4" s="556"/>
      <c r="AH4" s="555">
        <v>68</v>
      </c>
      <c r="AI4" s="605"/>
      <c r="AJ4" s="556"/>
      <c r="AK4" s="555">
        <v>73</v>
      </c>
      <c r="AL4" s="605"/>
      <c r="AM4" s="556"/>
    </row>
    <row r="5" spans="1:39" ht="17.25" customHeight="1" thickBot="1" x14ac:dyDescent="0.35">
      <c r="A5" s="557" t="s">
        <v>155</v>
      </c>
      <c r="B5" s="531"/>
      <c r="C5" s="533"/>
      <c r="D5" s="623" t="s">
        <v>141</v>
      </c>
      <c r="E5" s="624"/>
      <c r="F5" s="625"/>
      <c r="G5" s="623" t="s">
        <v>141</v>
      </c>
      <c r="H5" s="624"/>
      <c r="I5" s="625"/>
      <c r="J5" s="623" t="s">
        <v>141</v>
      </c>
      <c r="K5" s="624"/>
      <c r="L5" s="625"/>
      <c r="M5" s="623" t="s">
        <v>141</v>
      </c>
      <c r="N5" s="624"/>
      <c r="O5" s="625"/>
      <c r="P5" s="623" t="s">
        <v>141</v>
      </c>
      <c r="Q5" s="624"/>
      <c r="R5" s="625"/>
      <c r="S5" s="623" t="s">
        <v>141</v>
      </c>
      <c r="T5" s="624"/>
      <c r="U5" s="625"/>
      <c r="V5" s="623" t="s">
        <v>141</v>
      </c>
      <c r="W5" s="624"/>
      <c r="X5" s="625"/>
      <c r="Y5" s="624" t="s">
        <v>141</v>
      </c>
      <c r="Z5" s="624"/>
      <c r="AA5" s="625"/>
      <c r="AB5" s="623" t="s">
        <v>141</v>
      </c>
      <c r="AC5" s="624"/>
      <c r="AD5" s="624"/>
      <c r="AE5" s="623" t="s">
        <v>141</v>
      </c>
      <c r="AF5" s="624"/>
      <c r="AG5" s="625"/>
      <c r="AH5" s="623" t="s">
        <v>141</v>
      </c>
      <c r="AI5" s="624"/>
      <c r="AJ5" s="625"/>
      <c r="AK5" s="623" t="s">
        <v>141</v>
      </c>
      <c r="AL5" s="624"/>
      <c r="AM5" s="625"/>
    </row>
    <row r="6" spans="1:39" ht="17.25" customHeight="1" x14ac:dyDescent="0.3">
      <c r="A6" s="620" t="s">
        <v>152</v>
      </c>
      <c r="B6" s="634" t="s">
        <v>151</v>
      </c>
      <c r="C6" s="636" t="s">
        <v>0</v>
      </c>
      <c r="D6" s="599" t="s">
        <v>0</v>
      </c>
      <c r="E6" s="632" t="s">
        <v>142</v>
      </c>
      <c r="F6" s="633"/>
      <c r="G6" s="599" t="s">
        <v>0</v>
      </c>
      <c r="H6" s="632" t="s">
        <v>142</v>
      </c>
      <c r="I6" s="633"/>
      <c r="J6" s="599" t="s">
        <v>0</v>
      </c>
      <c r="K6" s="632" t="s">
        <v>142</v>
      </c>
      <c r="L6" s="633"/>
      <c r="M6" s="599" t="s">
        <v>0</v>
      </c>
      <c r="N6" s="632" t="s">
        <v>142</v>
      </c>
      <c r="O6" s="633"/>
      <c r="P6" s="599" t="s">
        <v>0</v>
      </c>
      <c r="Q6" s="632" t="s">
        <v>142</v>
      </c>
      <c r="R6" s="633"/>
      <c r="S6" s="599" t="s">
        <v>0</v>
      </c>
      <c r="T6" s="632" t="s">
        <v>142</v>
      </c>
      <c r="U6" s="633"/>
      <c r="V6" s="599" t="s">
        <v>0</v>
      </c>
      <c r="W6" s="632" t="s">
        <v>142</v>
      </c>
      <c r="X6" s="633"/>
      <c r="Y6" s="662" t="s">
        <v>0</v>
      </c>
      <c r="Z6" s="632" t="s">
        <v>142</v>
      </c>
      <c r="AA6" s="633"/>
      <c r="AB6" s="599" t="s">
        <v>0</v>
      </c>
      <c r="AC6" s="632" t="s">
        <v>142</v>
      </c>
      <c r="AD6" s="661"/>
      <c r="AE6" s="599" t="s">
        <v>0</v>
      </c>
      <c r="AF6" s="632" t="s">
        <v>142</v>
      </c>
      <c r="AG6" s="633"/>
      <c r="AH6" s="599" t="s">
        <v>0</v>
      </c>
      <c r="AI6" s="632" t="s">
        <v>142</v>
      </c>
      <c r="AJ6" s="633"/>
      <c r="AK6" s="599" t="s">
        <v>0</v>
      </c>
      <c r="AL6" s="632" t="s">
        <v>142</v>
      </c>
      <c r="AM6" s="633"/>
    </row>
    <row r="7" spans="1:39" ht="17.25" customHeight="1" thickBot="1" x14ac:dyDescent="0.35">
      <c r="A7" s="644"/>
      <c r="B7" s="645"/>
      <c r="C7" s="646"/>
      <c r="D7" s="542"/>
      <c r="E7" s="147" t="s">
        <v>143</v>
      </c>
      <c r="F7" s="148" t="s">
        <v>144</v>
      </c>
      <c r="G7" s="542"/>
      <c r="H7" s="147" t="s">
        <v>143</v>
      </c>
      <c r="I7" s="148" t="s">
        <v>144</v>
      </c>
      <c r="J7" s="542"/>
      <c r="K7" s="147" t="s">
        <v>143</v>
      </c>
      <c r="L7" s="148" t="s">
        <v>144</v>
      </c>
      <c r="M7" s="542"/>
      <c r="N7" s="147" t="s">
        <v>143</v>
      </c>
      <c r="O7" s="148" t="s">
        <v>144</v>
      </c>
      <c r="P7" s="542"/>
      <c r="Q7" s="147" t="s">
        <v>143</v>
      </c>
      <c r="R7" s="148" t="s">
        <v>144</v>
      </c>
      <c r="S7" s="542"/>
      <c r="T7" s="147" t="s">
        <v>143</v>
      </c>
      <c r="U7" s="148" t="s">
        <v>144</v>
      </c>
      <c r="V7" s="542"/>
      <c r="W7" s="147" t="s">
        <v>143</v>
      </c>
      <c r="X7" s="148" t="s">
        <v>144</v>
      </c>
      <c r="Y7" s="663"/>
      <c r="Z7" s="147" t="s">
        <v>143</v>
      </c>
      <c r="AA7" s="148" t="s">
        <v>144</v>
      </c>
      <c r="AB7" s="542"/>
      <c r="AC7" s="147" t="s">
        <v>143</v>
      </c>
      <c r="AD7" s="147" t="s">
        <v>144</v>
      </c>
      <c r="AE7" s="542"/>
      <c r="AF7" s="147" t="s">
        <v>143</v>
      </c>
      <c r="AG7" s="148" t="s">
        <v>144</v>
      </c>
      <c r="AH7" s="542"/>
      <c r="AI7" s="147" t="s">
        <v>143</v>
      </c>
      <c r="AJ7" s="148" t="s">
        <v>144</v>
      </c>
      <c r="AK7" s="542"/>
      <c r="AL7" s="147" t="s">
        <v>143</v>
      </c>
      <c r="AM7" s="148" t="s">
        <v>144</v>
      </c>
    </row>
    <row r="8" spans="1:39" ht="15.6" x14ac:dyDescent="0.3">
      <c r="A8" s="642" t="s">
        <v>159</v>
      </c>
      <c r="B8" s="616">
        <v>957</v>
      </c>
      <c r="C8" s="600">
        <v>194</v>
      </c>
      <c r="D8" s="596">
        <v>196</v>
      </c>
      <c r="E8" s="597">
        <v>0</v>
      </c>
      <c r="F8" s="595">
        <v>0</v>
      </c>
      <c r="G8" s="596"/>
      <c r="H8" s="597"/>
      <c r="I8" s="595"/>
      <c r="J8" s="596"/>
      <c r="K8" s="597"/>
      <c r="L8" s="595"/>
      <c r="M8" s="596">
        <v>205</v>
      </c>
      <c r="N8" s="597">
        <v>0</v>
      </c>
      <c r="O8" s="647" t="s">
        <v>145</v>
      </c>
      <c r="P8" s="596"/>
      <c r="Q8" s="597"/>
      <c r="R8" s="595"/>
      <c r="S8" s="596">
        <v>213</v>
      </c>
      <c r="T8" s="597">
        <v>0</v>
      </c>
      <c r="U8" s="647" t="s">
        <v>145</v>
      </c>
      <c r="V8" s="596">
        <v>215</v>
      </c>
      <c r="W8" s="597">
        <v>0</v>
      </c>
      <c r="X8" s="595">
        <v>0</v>
      </c>
      <c r="Y8" s="596"/>
      <c r="Z8" s="597"/>
      <c r="AA8" s="595"/>
      <c r="AB8" s="596"/>
      <c r="AC8" s="597"/>
      <c r="AD8" s="595"/>
      <c r="AE8" s="596">
        <v>221</v>
      </c>
      <c r="AF8" s="145" t="s">
        <v>136</v>
      </c>
      <c r="AG8" s="146">
        <v>0</v>
      </c>
      <c r="AH8" s="596">
        <v>223</v>
      </c>
      <c r="AI8" s="597">
        <v>0</v>
      </c>
      <c r="AJ8" s="595">
        <v>0</v>
      </c>
      <c r="AK8" s="596"/>
      <c r="AL8" s="597"/>
      <c r="AM8" s="595"/>
    </row>
    <row r="9" spans="1:39" ht="16.2" thickBot="1" x14ac:dyDescent="0.35">
      <c r="A9" s="643"/>
      <c r="B9" s="617"/>
      <c r="C9" s="547"/>
      <c r="D9" s="548"/>
      <c r="E9" s="549"/>
      <c r="F9" s="552"/>
      <c r="G9" s="548"/>
      <c r="H9" s="549"/>
      <c r="I9" s="552"/>
      <c r="J9" s="548"/>
      <c r="K9" s="549"/>
      <c r="L9" s="552"/>
      <c r="M9" s="548"/>
      <c r="N9" s="549"/>
      <c r="O9" s="552"/>
      <c r="P9" s="548"/>
      <c r="Q9" s="549"/>
      <c r="R9" s="552"/>
      <c r="S9" s="548"/>
      <c r="T9" s="549"/>
      <c r="U9" s="552"/>
      <c r="V9" s="548"/>
      <c r="W9" s="549"/>
      <c r="X9" s="552"/>
      <c r="Y9" s="548"/>
      <c r="Z9" s="549"/>
      <c r="AA9" s="552"/>
      <c r="AB9" s="548"/>
      <c r="AC9" s="549"/>
      <c r="AD9" s="552"/>
      <c r="AE9" s="548"/>
      <c r="AF9" s="104" t="s">
        <v>145</v>
      </c>
      <c r="AG9" s="143">
        <v>0</v>
      </c>
      <c r="AH9" s="548"/>
      <c r="AI9" s="549"/>
      <c r="AJ9" s="552"/>
      <c r="AK9" s="548"/>
      <c r="AL9" s="549"/>
      <c r="AM9" s="552"/>
    </row>
    <row r="10" spans="1:39" ht="15.6" x14ac:dyDescent="0.3">
      <c r="A10" s="642" t="s">
        <v>160</v>
      </c>
      <c r="B10" s="616">
        <v>917</v>
      </c>
      <c r="C10" s="600">
        <v>234</v>
      </c>
      <c r="D10" s="596"/>
      <c r="E10" s="597"/>
      <c r="F10" s="595"/>
      <c r="G10" s="596">
        <v>236</v>
      </c>
      <c r="H10" s="145" t="s">
        <v>136</v>
      </c>
      <c r="I10" s="146">
        <v>0</v>
      </c>
      <c r="J10" s="596">
        <v>245</v>
      </c>
      <c r="K10" s="145" t="s">
        <v>136</v>
      </c>
      <c r="L10" s="146">
        <v>0</v>
      </c>
      <c r="M10" s="596">
        <v>245</v>
      </c>
      <c r="N10" s="145" t="s">
        <v>136</v>
      </c>
      <c r="O10" s="146">
        <v>0</v>
      </c>
      <c r="P10" s="596">
        <v>249</v>
      </c>
      <c r="Q10" s="597">
        <v>0</v>
      </c>
      <c r="R10" s="595">
        <v>0</v>
      </c>
      <c r="S10" s="628">
        <v>253</v>
      </c>
      <c r="T10" s="151" t="s">
        <v>136</v>
      </c>
      <c r="U10" s="149">
        <v>0</v>
      </c>
      <c r="V10" s="628"/>
      <c r="W10" s="630"/>
      <c r="X10" s="626"/>
      <c r="Y10" s="628"/>
      <c r="Z10" s="630"/>
      <c r="AA10" s="626"/>
      <c r="AB10" s="628"/>
      <c r="AC10" s="630"/>
      <c r="AD10" s="626"/>
      <c r="AE10" s="628"/>
      <c r="AF10" s="630"/>
      <c r="AG10" s="626"/>
      <c r="AH10" s="628"/>
      <c r="AI10" s="630"/>
      <c r="AJ10" s="626"/>
      <c r="AK10" s="628">
        <v>267</v>
      </c>
      <c r="AL10" s="630">
        <v>0</v>
      </c>
      <c r="AM10" s="626">
        <v>0</v>
      </c>
    </row>
    <row r="11" spans="1:39" ht="16.2" thickBot="1" x14ac:dyDescent="0.35">
      <c r="A11" s="643"/>
      <c r="B11" s="617"/>
      <c r="C11" s="547"/>
      <c r="D11" s="548"/>
      <c r="E11" s="549"/>
      <c r="F11" s="552"/>
      <c r="G11" s="548"/>
      <c r="H11" s="104" t="s">
        <v>145</v>
      </c>
      <c r="I11" s="143">
        <v>0</v>
      </c>
      <c r="J11" s="548"/>
      <c r="K11" s="104" t="s">
        <v>145</v>
      </c>
      <c r="L11" s="143">
        <v>0</v>
      </c>
      <c r="M11" s="548"/>
      <c r="N11" s="104" t="s">
        <v>145</v>
      </c>
      <c r="O11" s="143">
        <v>0</v>
      </c>
      <c r="P11" s="548"/>
      <c r="Q11" s="549"/>
      <c r="R11" s="552"/>
      <c r="S11" s="629"/>
      <c r="T11" s="119" t="s">
        <v>145</v>
      </c>
      <c r="U11" s="150">
        <v>0</v>
      </c>
      <c r="V11" s="629"/>
      <c r="W11" s="631"/>
      <c r="X11" s="627"/>
      <c r="Y11" s="629"/>
      <c r="Z11" s="631"/>
      <c r="AA11" s="627"/>
      <c r="AB11" s="629"/>
      <c r="AC11" s="631"/>
      <c r="AD11" s="627"/>
      <c r="AE11" s="629"/>
      <c r="AF11" s="631"/>
      <c r="AG11" s="627"/>
      <c r="AH11" s="629"/>
      <c r="AI11" s="631"/>
      <c r="AJ11" s="627"/>
      <c r="AK11" s="629"/>
      <c r="AL11" s="631"/>
      <c r="AM11" s="627"/>
    </row>
    <row r="12" spans="1:39" ht="16.2" thickBot="1" x14ac:dyDescent="0.35">
      <c r="A12" s="166" t="s">
        <v>161</v>
      </c>
      <c r="B12" s="167">
        <v>899</v>
      </c>
      <c r="C12" s="161">
        <v>252</v>
      </c>
      <c r="D12" s="162">
        <v>254</v>
      </c>
      <c r="E12" s="176">
        <v>0</v>
      </c>
      <c r="F12" s="163">
        <v>0</v>
      </c>
      <c r="G12" s="162"/>
      <c r="H12" s="176"/>
      <c r="I12" s="163"/>
      <c r="J12" s="162"/>
      <c r="K12" s="176"/>
      <c r="L12" s="163"/>
      <c r="M12" s="162"/>
      <c r="N12" s="176"/>
      <c r="O12" s="163"/>
      <c r="P12" s="162"/>
      <c r="Q12" s="176"/>
      <c r="R12" s="163"/>
      <c r="S12" s="162"/>
      <c r="T12" s="176"/>
      <c r="U12" s="163"/>
      <c r="V12" s="164">
        <v>273</v>
      </c>
      <c r="W12" s="177">
        <v>0</v>
      </c>
      <c r="X12" s="165">
        <v>0</v>
      </c>
      <c r="Y12" s="164">
        <v>275</v>
      </c>
      <c r="Z12" s="177">
        <v>0</v>
      </c>
      <c r="AA12" s="165" t="s">
        <v>136</v>
      </c>
      <c r="AB12" s="164">
        <v>275</v>
      </c>
      <c r="AC12" s="177">
        <v>0</v>
      </c>
      <c r="AD12" s="165">
        <v>0</v>
      </c>
      <c r="AE12" s="164">
        <v>279</v>
      </c>
      <c r="AF12" s="177">
        <v>0</v>
      </c>
      <c r="AG12" s="165">
        <v>0</v>
      </c>
      <c r="AH12" s="164">
        <v>281</v>
      </c>
      <c r="AI12" s="177">
        <v>0</v>
      </c>
      <c r="AJ12" s="165">
        <v>0</v>
      </c>
      <c r="AK12" s="164"/>
      <c r="AL12" s="177"/>
      <c r="AM12" s="165"/>
    </row>
    <row r="13" spans="1:39" ht="15.6" x14ac:dyDescent="0.3">
      <c r="A13" s="642" t="s">
        <v>162</v>
      </c>
      <c r="B13" s="616">
        <v>887</v>
      </c>
      <c r="C13" s="600">
        <v>264</v>
      </c>
      <c r="D13" s="596"/>
      <c r="E13" s="597"/>
      <c r="F13" s="595"/>
      <c r="G13" s="596">
        <v>266</v>
      </c>
      <c r="H13" s="597">
        <v>0</v>
      </c>
      <c r="I13" s="595">
        <v>0</v>
      </c>
      <c r="J13" s="628">
        <v>275</v>
      </c>
      <c r="K13" s="630">
        <v>0</v>
      </c>
      <c r="L13" s="626">
        <v>0</v>
      </c>
      <c r="M13" s="628">
        <v>275</v>
      </c>
      <c r="N13" s="630">
        <v>0</v>
      </c>
      <c r="O13" s="626">
        <v>0</v>
      </c>
      <c r="P13" s="628">
        <v>279</v>
      </c>
      <c r="Q13" s="151" t="s">
        <v>136</v>
      </c>
      <c r="R13" s="149">
        <v>0</v>
      </c>
      <c r="S13" s="628">
        <v>283</v>
      </c>
      <c r="T13" s="630">
        <v>0</v>
      </c>
      <c r="U13" s="626" t="s">
        <v>136</v>
      </c>
      <c r="V13" s="628"/>
      <c r="W13" s="630"/>
      <c r="X13" s="626"/>
      <c r="Y13" s="628">
        <v>287</v>
      </c>
      <c r="Z13" s="151" t="s">
        <v>136</v>
      </c>
      <c r="AA13" s="149">
        <v>0</v>
      </c>
      <c r="AB13" s="628">
        <v>287</v>
      </c>
      <c r="AC13" s="151" t="s">
        <v>136</v>
      </c>
      <c r="AD13" s="149">
        <v>0</v>
      </c>
      <c r="AE13" s="628"/>
      <c r="AF13" s="630"/>
      <c r="AG13" s="626"/>
      <c r="AH13" s="628"/>
      <c r="AI13" s="630"/>
      <c r="AJ13" s="626"/>
      <c r="AK13" s="628">
        <v>297</v>
      </c>
      <c r="AL13" s="151" t="s">
        <v>136</v>
      </c>
      <c r="AM13" s="149">
        <v>0</v>
      </c>
    </row>
    <row r="14" spans="1:39" ht="16.2" thickBot="1" x14ac:dyDescent="0.35">
      <c r="A14" s="643"/>
      <c r="B14" s="617"/>
      <c r="C14" s="547"/>
      <c r="D14" s="548"/>
      <c r="E14" s="549"/>
      <c r="F14" s="552"/>
      <c r="G14" s="548"/>
      <c r="H14" s="549"/>
      <c r="I14" s="552"/>
      <c r="J14" s="629"/>
      <c r="K14" s="631"/>
      <c r="L14" s="627"/>
      <c r="M14" s="629"/>
      <c r="N14" s="631"/>
      <c r="O14" s="627"/>
      <c r="P14" s="629"/>
      <c r="Q14" s="119" t="s">
        <v>145</v>
      </c>
      <c r="R14" s="150">
        <v>0</v>
      </c>
      <c r="S14" s="629"/>
      <c r="T14" s="631"/>
      <c r="U14" s="627"/>
      <c r="V14" s="629"/>
      <c r="W14" s="631"/>
      <c r="X14" s="627"/>
      <c r="Y14" s="629"/>
      <c r="Z14" s="119" t="s">
        <v>145</v>
      </c>
      <c r="AA14" s="150">
        <v>0</v>
      </c>
      <c r="AB14" s="629"/>
      <c r="AC14" s="119" t="s">
        <v>145</v>
      </c>
      <c r="AD14" s="175" t="s">
        <v>145</v>
      </c>
      <c r="AE14" s="629"/>
      <c r="AF14" s="631"/>
      <c r="AG14" s="627"/>
      <c r="AH14" s="629"/>
      <c r="AI14" s="631"/>
      <c r="AJ14" s="627"/>
      <c r="AK14" s="629"/>
      <c r="AL14" s="119" t="s">
        <v>145</v>
      </c>
      <c r="AM14" s="150">
        <v>0</v>
      </c>
    </row>
    <row r="15" spans="1:39" ht="15.6" x14ac:dyDescent="0.3">
      <c r="A15" s="642" t="s">
        <v>163</v>
      </c>
      <c r="B15" s="616">
        <v>881</v>
      </c>
      <c r="C15" s="600">
        <v>270</v>
      </c>
      <c r="D15" s="596"/>
      <c r="E15" s="597"/>
      <c r="F15" s="595"/>
      <c r="G15" s="628">
        <v>272</v>
      </c>
      <c r="H15" s="151" t="s">
        <v>136</v>
      </c>
      <c r="I15" s="149">
        <v>0</v>
      </c>
      <c r="J15" s="628">
        <v>281</v>
      </c>
      <c r="K15" s="151" t="s">
        <v>136</v>
      </c>
      <c r="L15" s="149">
        <v>0</v>
      </c>
      <c r="M15" s="628">
        <v>281</v>
      </c>
      <c r="N15" s="151" t="s">
        <v>136</v>
      </c>
      <c r="O15" s="149">
        <v>0</v>
      </c>
      <c r="P15" s="628">
        <v>285</v>
      </c>
      <c r="Q15" s="630">
        <v>0</v>
      </c>
      <c r="R15" s="626">
        <v>0</v>
      </c>
      <c r="S15" s="628">
        <v>289</v>
      </c>
      <c r="T15" s="151" t="s">
        <v>136</v>
      </c>
      <c r="U15" s="149">
        <v>0</v>
      </c>
      <c r="V15" s="628"/>
      <c r="W15" s="630"/>
      <c r="X15" s="626"/>
      <c r="Y15" s="628"/>
      <c r="Z15" s="630"/>
      <c r="AA15" s="626"/>
      <c r="AB15" s="628"/>
      <c r="AC15" s="630"/>
      <c r="AD15" s="626"/>
      <c r="AE15" s="628"/>
      <c r="AF15" s="630"/>
      <c r="AG15" s="626"/>
      <c r="AH15" s="628"/>
      <c r="AI15" s="630"/>
      <c r="AJ15" s="626"/>
      <c r="AK15" s="628">
        <v>303</v>
      </c>
      <c r="AL15" s="630">
        <v>0</v>
      </c>
      <c r="AM15" s="626">
        <v>0</v>
      </c>
    </row>
    <row r="16" spans="1:39" ht="15.6" x14ac:dyDescent="0.3">
      <c r="A16" s="557"/>
      <c r="B16" s="650"/>
      <c r="C16" s="505"/>
      <c r="D16" s="507"/>
      <c r="E16" s="537"/>
      <c r="F16" s="501"/>
      <c r="G16" s="648"/>
      <c r="H16" s="168" t="s">
        <v>145</v>
      </c>
      <c r="I16" s="169">
        <v>0</v>
      </c>
      <c r="J16" s="648"/>
      <c r="K16" s="168" t="s">
        <v>145</v>
      </c>
      <c r="L16" s="169">
        <v>0</v>
      </c>
      <c r="M16" s="648"/>
      <c r="N16" s="168" t="s">
        <v>145</v>
      </c>
      <c r="O16" s="169">
        <v>0</v>
      </c>
      <c r="P16" s="648"/>
      <c r="Q16" s="655"/>
      <c r="R16" s="657"/>
      <c r="S16" s="648"/>
      <c r="T16" s="168" t="s">
        <v>145</v>
      </c>
      <c r="U16" s="170">
        <v>0</v>
      </c>
      <c r="V16" s="649"/>
      <c r="W16" s="651"/>
      <c r="X16" s="652"/>
      <c r="Y16" s="649"/>
      <c r="Z16" s="651"/>
      <c r="AA16" s="652"/>
      <c r="AB16" s="649"/>
      <c r="AC16" s="651"/>
      <c r="AD16" s="652"/>
      <c r="AE16" s="649"/>
      <c r="AF16" s="651"/>
      <c r="AG16" s="652"/>
      <c r="AH16" s="649"/>
      <c r="AI16" s="651"/>
      <c r="AJ16" s="652"/>
      <c r="AK16" s="649"/>
      <c r="AL16" s="651"/>
      <c r="AM16" s="652"/>
    </row>
    <row r="17" spans="1:39" ht="15.6" x14ac:dyDescent="0.3">
      <c r="A17" s="557"/>
      <c r="B17" s="656">
        <v>880</v>
      </c>
      <c r="C17" s="504">
        <v>271</v>
      </c>
      <c r="D17" s="506">
        <v>273</v>
      </c>
      <c r="E17" s="142" t="s">
        <v>136</v>
      </c>
      <c r="F17" s="144">
        <v>0</v>
      </c>
      <c r="G17" s="653">
        <v>273</v>
      </c>
      <c r="H17" s="654" t="s">
        <v>136</v>
      </c>
      <c r="I17" s="659" t="s">
        <v>145</v>
      </c>
      <c r="J17" s="653">
        <v>282</v>
      </c>
      <c r="K17" s="654">
        <v>0</v>
      </c>
      <c r="L17" s="659" t="s">
        <v>145</v>
      </c>
      <c r="M17" s="653">
        <v>282</v>
      </c>
      <c r="N17" s="654">
        <v>0</v>
      </c>
      <c r="O17" s="658">
        <v>0</v>
      </c>
      <c r="P17" s="653"/>
      <c r="Q17" s="654"/>
      <c r="R17" s="658"/>
      <c r="S17" s="653">
        <v>290</v>
      </c>
      <c r="T17" s="654">
        <v>0</v>
      </c>
      <c r="U17" s="658">
        <v>0</v>
      </c>
      <c r="V17" s="653"/>
      <c r="W17" s="654"/>
      <c r="X17" s="658"/>
      <c r="Y17" s="653"/>
      <c r="Z17" s="654"/>
      <c r="AA17" s="658"/>
      <c r="AB17" s="653"/>
      <c r="AC17" s="654"/>
      <c r="AD17" s="658"/>
      <c r="AE17" s="653">
        <v>298</v>
      </c>
      <c r="AF17" s="171" t="s">
        <v>136</v>
      </c>
      <c r="AG17" s="172">
        <v>0</v>
      </c>
      <c r="AH17" s="653">
        <v>300</v>
      </c>
      <c r="AI17" s="171" t="s">
        <v>136</v>
      </c>
      <c r="AJ17" s="172">
        <v>0</v>
      </c>
      <c r="AK17" s="653"/>
      <c r="AL17" s="654"/>
      <c r="AM17" s="658"/>
    </row>
    <row r="18" spans="1:39" ht="15.6" x14ac:dyDescent="0.3">
      <c r="A18" s="557"/>
      <c r="B18" s="650"/>
      <c r="C18" s="505"/>
      <c r="D18" s="507"/>
      <c r="E18" s="140" t="s">
        <v>145</v>
      </c>
      <c r="F18" s="141">
        <v>0</v>
      </c>
      <c r="G18" s="648"/>
      <c r="H18" s="655"/>
      <c r="I18" s="657"/>
      <c r="J18" s="648"/>
      <c r="K18" s="655"/>
      <c r="L18" s="657"/>
      <c r="M18" s="648"/>
      <c r="N18" s="655"/>
      <c r="O18" s="657"/>
      <c r="P18" s="648"/>
      <c r="Q18" s="655"/>
      <c r="R18" s="657"/>
      <c r="S18" s="648"/>
      <c r="T18" s="655"/>
      <c r="U18" s="657"/>
      <c r="V18" s="648"/>
      <c r="W18" s="655"/>
      <c r="X18" s="657"/>
      <c r="Y18" s="648"/>
      <c r="Z18" s="655"/>
      <c r="AA18" s="657"/>
      <c r="AB18" s="648"/>
      <c r="AC18" s="655"/>
      <c r="AD18" s="657"/>
      <c r="AE18" s="648"/>
      <c r="AF18" s="173" t="s">
        <v>145</v>
      </c>
      <c r="AG18" s="169">
        <v>0</v>
      </c>
      <c r="AH18" s="648"/>
      <c r="AI18" s="173" t="s">
        <v>145</v>
      </c>
      <c r="AJ18" s="169">
        <v>0</v>
      </c>
      <c r="AK18" s="648"/>
      <c r="AL18" s="655"/>
      <c r="AM18" s="657"/>
    </row>
    <row r="19" spans="1:39" ht="15.6" x14ac:dyDescent="0.3">
      <c r="A19" s="557"/>
      <c r="B19" s="656">
        <v>879</v>
      </c>
      <c r="C19" s="504">
        <v>272</v>
      </c>
      <c r="D19" s="506">
        <v>274</v>
      </c>
      <c r="E19" s="537">
        <v>0</v>
      </c>
      <c r="F19" s="500">
        <v>0</v>
      </c>
      <c r="G19" s="653"/>
      <c r="H19" s="654"/>
      <c r="I19" s="658"/>
      <c r="J19" s="653"/>
      <c r="K19" s="654"/>
      <c r="L19" s="658"/>
      <c r="M19" s="653"/>
      <c r="N19" s="654"/>
      <c r="O19" s="658"/>
      <c r="P19" s="653"/>
      <c r="Q19" s="654"/>
      <c r="R19" s="658"/>
      <c r="S19" s="653"/>
      <c r="T19" s="651"/>
      <c r="U19" s="652"/>
      <c r="V19" s="649">
        <v>293</v>
      </c>
      <c r="W19" s="651">
        <v>0</v>
      </c>
      <c r="X19" s="652">
        <v>0</v>
      </c>
      <c r="Y19" s="649"/>
      <c r="Z19" s="651"/>
      <c r="AA19" s="652"/>
      <c r="AB19" s="649">
        <v>295</v>
      </c>
      <c r="AC19" s="651">
        <v>0</v>
      </c>
      <c r="AD19" s="652" t="s">
        <v>136</v>
      </c>
      <c r="AE19" s="649">
        <v>299</v>
      </c>
      <c r="AF19" s="174" t="s">
        <v>136</v>
      </c>
      <c r="AG19" s="170">
        <v>0</v>
      </c>
      <c r="AH19" s="649">
        <v>301</v>
      </c>
      <c r="AI19" s="651">
        <v>0</v>
      </c>
      <c r="AJ19" s="652">
        <v>0</v>
      </c>
      <c r="AK19" s="649"/>
      <c r="AL19" s="651"/>
      <c r="AM19" s="652"/>
    </row>
    <row r="20" spans="1:39" ht="16.2" thickBot="1" x14ac:dyDescent="0.35">
      <c r="A20" s="643"/>
      <c r="B20" s="617"/>
      <c r="C20" s="547"/>
      <c r="D20" s="548"/>
      <c r="E20" s="549"/>
      <c r="F20" s="552"/>
      <c r="G20" s="629"/>
      <c r="H20" s="631"/>
      <c r="I20" s="627"/>
      <c r="J20" s="629"/>
      <c r="K20" s="631"/>
      <c r="L20" s="627"/>
      <c r="M20" s="629"/>
      <c r="N20" s="631"/>
      <c r="O20" s="627"/>
      <c r="P20" s="629"/>
      <c r="Q20" s="631"/>
      <c r="R20" s="627"/>
      <c r="S20" s="629"/>
      <c r="T20" s="631"/>
      <c r="U20" s="627"/>
      <c r="V20" s="629"/>
      <c r="W20" s="631"/>
      <c r="X20" s="627"/>
      <c r="Y20" s="629"/>
      <c r="Z20" s="631"/>
      <c r="AA20" s="627"/>
      <c r="AB20" s="629"/>
      <c r="AC20" s="631"/>
      <c r="AD20" s="627"/>
      <c r="AE20" s="629"/>
      <c r="AF20" s="119" t="s">
        <v>145</v>
      </c>
      <c r="AG20" s="150">
        <v>0</v>
      </c>
      <c r="AH20" s="629"/>
      <c r="AI20" s="631"/>
      <c r="AJ20" s="627"/>
      <c r="AK20" s="629"/>
      <c r="AL20" s="631"/>
      <c r="AM20" s="627"/>
    </row>
    <row r="21" spans="1:39" ht="15.6" x14ac:dyDescent="0.3">
      <c r="A21" s="642" t="s">
        <v>164</v>
      </c>
      <c r="B21" s="616">
        <v>991</v>
      </c>
      <c r="C21" s="600">
        <v>160</v>
      </c>
      <c r="D21" s="596"/>
      <c r="E21" s="597"/>
      <c r="F21" s="595"/>
      <c r="G21" s="628">
        <v>162</v>
      </c>
      <c r="H21" s="630">
        <v>0</v>
      </c>
      <c r="I21" s="626">
        <v>0</v>
      </c>
      <c r="J21" s="628">
        <v>171</v>
      </c>
      <c r="K21" s="630">
        <v>0</v>
      </c>
      <c r="L21" s="626" t="s">
        <v>136</v>
      </c>
      <c r="M21" s="628"/>
      <c r="N21" s="630"/>
      <c r="O21" s="626"/>
      <c r="P21" s="628">
        <v>175</v>
      </c>
      <c r="Q21" s="630">
        <v>0</v>
      </c>
      <c r="R21" s="626">
        <v>0</v>
      </c>
      <c r="S21" s="596"/>
      <c r="T21" s="597"/>
      <c r="U21" s="595"/>
      <c r="V21" s="596"/>
      <c r="W21" s="597"/>
      <c r="X21" s="595"/>
      <c r="Y21" s="596">
        <v>183</v>
      </c>
      <c r="Z21" s="597">
        <v>0</v>
      </c>
      <c r="AA21" s="595">
        <v>0</v>
      </c>
      <c r="AB21" s="596">
        <v>183</v>
      </c>
      <c r="AC21" s="597">
        <v>0</v>
      </c>
      <c r="AD21" s="595">
        <v>0</v>
      </c>
      <c r="AE21" s="596"/>
      <c r="AF21" s="597"/>
      <c r="AG21" s="595"/>
      <c r="AH21" s="596"/>
      <c r="AI21" s="597"/>
      <c r="AJ21" s="595"/>
      <c r="AK21" s="596">
        <v>193</v>
      </c>
      <c r="AL21" s="145" t="s">
        <v>136</v>
      </c>
      <c r="AM21" s="144">
        <v>0</v>
      </c>
    </row>
    <row r="22" spans="1:39" ht="16.2" thickBot="1" x14ac:dyDescent="0.35">
      <c r="A22" s="643"/>
      <c r="B22" s="617"/>
      <c r="C22" s="547"/>
      <c r="D22" s="548"/>
      <c r="E22" s="549"/>
      <c r="F22" s="552"/>
      <c r="G22" s="629"/>
      <c r="H22" s="631"/>
      <c r="I22" s="627"/>
      <c r="J22" s="629"/>
      <c r="K22" s="631"/>
      <c r="L22" s="627"/>
      <c r="M22" s="629"/>
      <c r="N22" s="631"/>
      <c r="O22" s="627"/>
      <c r="P22" s="629"/>
      <c r="Q22" s="631"/>
      <c r="R22" s="627"/>
      <c r="S22" s="548"/>
      <c r="T22" s="549"/>
      <c r="U22" s="552"/>
      <c r="V22" s="548"/>
      <c r="W22" s="549"/>
      <c r="X22" s="552"/>
      <c r="Y22" s="548"/>
      <c r="Z22" s="549"/>
      <c r="AA22" s="552"/>
      <c r="AB22" s="548"/>
      <c r="AC22" s="549"/>
      <c r="AD22" s="552"/>
      <c r="AE22" s="548"/>
      <c r="AF22" s="549"/>
      <c r="AG22" s="552"/>
      <c r="AH22" s="548"/>
      <c r="AI22" s="549"/>
      <c r="AJ22" s="552"/>
      <c r="AK22" s="548"/>
      <c r="AL22" s="104" t="s">
        <v>145</v>
      </c>
      <c r="AM22" s="143">
        <v>0</v>
      </c>
    </row>
  </sheetData>
  <mergeCells count="315">
    <mergeCell ref="AK4:AM4"/>
    <mergeCell ref="AK5:AM5"/>
    <mergeCell ref="AK6:AK7"/>
    <mergeCell ref="AL6:AM6"/>
    <mergeCell ref="A1:AM1"/>
    <mergeCell ref="AI6:AJ6"/>
    <mergeCell ref="A4:C4"/>
    <mergeCell ref="D4:F4"/>
    <mergeCell ref="G4:I4"/>
    <mergeCell ref="J4:L4"/>
    <mergeCell ref="Z6:AA6"/>
    <mergeCell ref="AB6:AB7"/>
    <mergeCell ref="AC6:AD6"/>
    <mergeCell ref="AE6:AE7"/>
    <mergeCell ref="AF6:AG6"/>
    <mergeCell ref="AH6:AH7"/>
    <mergeCell ref="Q6:R6"/>
    <mergeCell ref="S6:S7"/>
    <mergeCell ref="T6:U6"/>
    <mergeCell ref="V6:V7"/>
    <mergeCell ref="W6:X6"/>
    <mergeCell ref="Y6:Y7"/>
    <mergeCell ref="H6:I6"/>
    <mergeCell ref="J6:J7"/>
    <mergeCell ref="AE4:AG4"/>
    <mergeCell ref="AH4:AJ4"/>
    <mergeCell ref="A5:C5"/>
    <mergeCell ref="D5:F5"/>
    <mergeCell ref="G5:I5"/>
    <mergeCell ref="J5:L5"/>
    <mergeCell ref="M5:O5"/>
    <mergeCell ref="P5:R5"/>
    <mergeCell ref="S5:U5"/>
    <mergeCell ref="V5:X5"/>
    <mergeCell ref="M4:O4"/>
    <mergeCell ref="P4:R4"/>
    <mergeCell ref="S4:U4"/>
    <mergeCell ref="V4:X4"/>
    <mergeCell ref="Y4:AA4"/>
    <mergeCell ref="AB4:AD4"/>
    <mergeCell ref="Y5:AA5"/>
    <mergeCell ref="AB5:AD5"/>
    <mergeCell ref="AE5:AG5"/>
    <mergeCell ref="AH5:AJ5"/>
    <mergeCell ref="W21:W22"/>
    <mergeCell ref="X21:X22"/>
    <mergeCell ref="Y21:Y22"/>
    <mergeCell ref="Z21:Z22"/>
    <mergeCell ref="AA21:AA22"/>
    <mergeCell ref="AH21:AH22"/>
    <mergeCell ref="AI21:AI22"/>
    <mergeCell ref="AJ21:AJ22"/>
    <mergeCell ref="AK21:AK22"/>
    <mergeCell ref="AB21:AB22"/>
    <mergeCell ref="AC21:AC22"/>
    <mergeCell ref="AD21:AD22"/>
    <mergeCell ref="AE21:AE22"/>
    <mergeCell ref="AF21:AF22"/>
    <mergeCell ref="AG21:AG22"/>
    <mergeCell ref="S21:S22"/>
    <mergeCell ref="T21:T22"/>
    <mergeCell ref="U21:U22"/>
    <mergeCell ref="R19:R20"/>
    <mergeCell ref="S19:S20"/>
    <mergeCell ref="AM19:AM20"/>
    <mergeCell ref="A21:A22"/>
    <mergeCell ref="B21:B22"/>
    <mergeCell ref="C21:C22"/>
    <mergeCell ref="D21:D22"/>
    <mergeCell ref="E21:E22"/>
    <mergeCell ref="F21:F22"/>
    <mergeCell ref="G21:G22"/>
    <mergeCell ref="H21:H22"/>
    <mergeCell ref="I21:I22"/>
    <mergeCell ref="AH19:AH20"/>
    <mergeCell ref="AI19:AI20"/>
    <mergeCell ref="AJ19:AJ20"/>
    <mergeCell ref="AK19:AK20"/>
    <mergeCell ref="AL19:AL20"/>
    <mergeCell ref="Z19:Z20"/>
    <mergeCell ref="AA19:AA20"/>
    <mergeCell ref="AB19:AB20"/>
    <mergeCell ref="V21:V22"/>
    <mergeCell ref="J21:J22"/>
    <mergeCell ref="K21:K22"/>
    <mergeCell ref="L21:L22"/>
    <mergeCell ref="M21:M22"/>
    <mergeCell ref="N21:N22"/>
    <mergeCell ref="O21:O22"/>
    <mergeCell ref="P21:P22"/>
    <mergeCell ref="Q21:Q22"/>
    <mergeCell ref="R21:R22"/>
    <mergeCell ref="K19:K20"/>
    <mergeCell ref="L19:L20"/>
    <mergeCell ref="M19:M20"/>
    <mergeCell ref="AC19:AC20"/>
    <mergeCell ref="AH17:AH18"/>
    <mergeCell ref="AK17:AK18"/>
    <mergeCell ref="K17:K18"/>
    <mergeCell ref="L17:L18"/>
    <mergeCell ref="M17:M18"/>
    <mergeCell ref="N19:N20"/>
    <mergeCell ref="O19:O20"/>
    <mergeCell ref="P19:P20"/>
    <mergeCell ref="Q19:Q20"/>
    <mergeCell ref="AD19:AD20"/>
    <mergeCell ref="AE19:AE20"/>
    <mergeCell ref="T19:T20"/>
    <mergeCell ref="U19:U20"/>
    <mergeCell ref="V19:V20"/>
    <mergeCell ref="W19:W20"/>
    <mergeCell ref="X19:X20"/>
    <mergeCell ref="Y19:Y20"/>
    <mergeCell ref="AL17:AL18"/>
    <mergeCell ref="N17:N18"/>
    <mergeCell ref="O17:O18"/>
    <mergeCell ref="P17:P18"/>
    <mergeCell ref="Q17:Q18"/>
    <mergeCell ref="R17:R18"/>
    <mergeCell ref="S17:S18"/>
    <mergeCell ref="AD17:AD18"/>
    <mergeCell ref="AE17:AE18"/>
    <mergeCell ref="T17:T18"/>
    <mergeCell ref="U17:U18"/>
    <mergeCell ref="V17:V18"/>
    <mergeCell ref="W17:W18"/>
    <mergeCell ref="X17:X18"/>
    <mergeCell ref="Y17:Y18"/>
    <mergeCell ref="B19:B20"/>
    <mergeCell ref="C19:C20"/>
    <mergeCell ref="D19:D20"/>
    <mergeCell ref="E19:E20"/>
    <mergeCell ref="F19:F20"/>
    <mergeCell ref="G19:G20"/>
    <mergeCell ref="H17:H18"/>
    <mergeCell ref="I17:I18"/>
    <mergeCell ref="J17:J18"/>
    <mergeCell ref="H19:H20"/>
    <mergeCell ref="I19:I20"/>
    <mergeCell ref="J19:J20"/>
    <mergeCell ref="AL15:AL16"/>
    <mergeCell ref="AM15:AM16"/>
    <mergeCell ref="B17:B18"/>
    <mergeCell ref="C17:C18"/>
    <mergeCell ref="D17:D18"/>
    <mergeCell ref="G17:G18"/>
    <mergeCell ref="AC15:AC16"/>
    <mergeCell ref="AD15:AD16"/>
    <mergeCell ref="AE15:AE16"/>
    <mergeCell ref="AF15:AF16"/>
    <mergeCell ref="AG15:AG16"/>
    <mergeCell ref="AH15:AH16"/>
    <mergeCell ref="W15:W16"/>
    <mergeCell ref="X15:X16"/>
    <mergeCell ref="Y15:Y16"/>
    <mergeCell ref="Z15:Z16"/>
    <mergeCell ref="AA15:AA16"/>
    <mergeCell ref="AB15:AB16"/>
    <mergeCell ref="P15:P16"/>
    <mergeCell ref="Q15:Q16"/>
    <mergeCell ref="R15:R16"/>
    <mergeCell ref="AM17:AM18"/>
    <mergeCell ref="Z17:Z18"/>
    <mergeCell ref="AA17:AA18"/>
    <mergeCell ref="AI13:AI14"/>
    <mergeCell ref="AJ13:AJ14"/>
    <mergeCell ref="AK13:AK14"/>
    <mergeCell ref="A15:A20"/>
    <mergeCell ref="B15:B16"/>
    <mergeCell ref="C15:C16"/>
    <mergeCell ref="D15:D16"/>
    <mergeCell ref="E15:E16"/>
    <mergeCell ref="F15:F16"/>
    <mergeCell ref="AB13:AB14"/>
    <mergeCell ref="AE13:AE14"/>
    <mergeCell ref="AF13:AF14"/>
    <mergeCell ref="AG13:AG14"/>
    <mergeCell ref="AH13:AH14"/>
    <mergeCell ref="U13:U14"/>
    <mergeCell ref="V13:V14"/>
    <mergeCell ref="W13:W14"/>
    <mergeCell ref="X13:X14"/>
    <mergeCell ref="Y13:Y14"/>
    <mergeCell ref="AI15:AI16"/>
    <mergeCell ref="AJ15:AJ16"/>
    <mergeCell ref="AK15:AK16"/>
    <mergeCell ref="AB17:AB18"/>
    <mergeCell ref="AC17:AC18"/>
    <mergeCell ref="J13:J14"/>
    <mergeCell ref="K13:K14"/>
    <mergeCell ref="L13:L14"/>
    <mergeCell ref="M13:M14"/>
    <mergeCell ref="S15:S16"/>
    <mergeCell ref="V15:V16"/>
    <mergeCell ref="G15:G16"/>
    <mergeCell ref="J15:J16"/>
    <mergeCell ref="M15:M16"/>
    <mergeCell ref="A13:A14"/>
    <mergeCell ref="B13:B14"/>
    <mergeCell ref="C13:C14"/>
    <mergeCell ref="D13:D14"/>
    <mergeCell ref="E13:E14"/>
    <mergeCell ref="F13:F14"/>
    <mergeCell ref="G13:G14"/>
    <mergeCell ref="AE10:AE11"/>
    <mergeCell ref="AF10:AF11"/>
    <mergeCell ref="Y10:Y11"/>
    <mergeCell ref="Z10:Z11"/>
    <mergeCell ref="AA10:AA11"/>
    <mergeCell ref="AB10:AB11"/>
    <mergeCell ref="AC10:AC11"/>
    <mergeCell ref="AD10:AD11"/>
    <mergeCell ref="R10:R11"/>
    <mergeCell ref="S10:S11"/>
    <mergeCell ref="N13:N14"/>
    <mergeCell ref="O13:O14"/>
    <mergeCell ref="P13:P14"/>
    <mergeCell ref="S13:S14"/>
    <mergeCell ref="T13:T14"/>
    <mergeCell ref="H13:H14"/>
    <mergeCell ref="I13:I14"/>
    <mergeCell ref="V10:V11"/>
    <mergeCell ref="W10:W11"/>
    <mergeCell ref="X10:X11"/>
    <mergeCell ref="J10:J11"/>
    <mergeCell ref="M10:M11"/>
    <mergeCell ref="P10:P11"/>
    <mergeCell ref="Q10:Q11"/>
    <mergeCell ref="AL8:AL9"/>
    <mergeCell ref="AM8:AM9"/>
    <mergeCell ref="AI8:AI9"/>
    <mergeCell ref="AJ8:AJ9"/>
    <mergeCell ref="AK8:AK9"/>
    <mergeCell ref="P8:P9"/>
    <mergeCell ref="Q8:Q9"/>
    <mergeCell ref="R8:R9"/>
    <mergeCell ref="AK10:AK11"/>
    <mergeCell ref="AL10:AL11"/>
    <mergeCell ref="AM10:AM11"/>
    <mergeCell ref="AG10:AG11"/>
    <mergeCell ref="AH10:AH11"/>
    <mergeCell ref="AI10:AI11"/>
    <mergeCell ref="AJ10:AJ11"/>
    <mergeCell ref="A10:A11"/>
    <mergeCell ref="B10:B11"/>
    <mergeCell ref="C10:C11"/>
    <mergeCell ref="D10:D11"/>
    <mergeCell ref="E10:E11"/>
    <mergeCell ref="F10:F11"/>
    <mergeCell ref="G10:G11"/>
    <mergeCell ref="AE8:AE9"/>
    <mergeCell ref="AH8:AH9"/>
    <mergeCell ref="Y8:Y9"/>
    <mergeCell ref="Z8:Z9"/>
    <mergeCell ref="AA8:AA9"/>
    <mergeCell ref="AB8:AB9"/>
    <mergeCell ref="AC8:AC9"/>
    <mergeCell ref="AD8:AD9"/>
    <mergeCell ref="S8:S9"/>
    <mergeCell ref="T8:T9"/>
    <mergeCell ref="U8:U9"/>
    <mergeCell ref="V8:V9"/>
    <mergeCell ref="W8:W9"/>
    <mergeCell ref="X8:X9"/>
    <mergeCell ref="M8:M9"/>
    <mergeCell ref="N8:N9"/>
    <mergeCell ref="O8:O9"/>
    <mergeCell ref="V2:X2"/>
    <mergeCell ref="Y2:AA2"/>
    <mergeCell ref="G8:G9"/>
    <mergeCell ref="H8:H9"/>
    <mergeCell ref="I8:I9"/>
    <mergeCell ref="J8:J9"/>
    <mergeCell ref="K8:K9"/>
    <mergeCell ref="L8:L9"/>
    <mergeCell ref="A8:A9"/>
    <mergeCell ref="B8:B9"/>
    <mergeCell ref="C8:C9"/>
    <mergeCell ref="D8:D9"/>
    <mergeCell ref="E8:E9"/>
    <mergeCell ref="F8:F9"/>
    <mergeCell ref="K6:L6"/>
    <mergeCell ref="M6:M7"/>
    <mergeCell ref="N6:O6"/>
    <mergeCell ref="P6:P7"/>
    <mergeCell ref="A6:A7"/>
    <mergeCell ref="B6:B7"/>
    <mergeCell ref="C6:C7"/>
    <mergeCell ref="D6:D7"/>
    <mergeCell ref="E6:F6"/>
    <mergeCell ref="G6:G7"/>
    <mergeCell ref="AK2:AM2"/>
    <mergeCell ref="AK3:AM3"/>
    <mergeCell ref="AB2:AD2"/>
    <mergeCell ref="AE2:AG2"/>
    <mergeCell ref="AH2:AJ2"/>
    <mergeCell ref="A3:C3"/>
    <mergeCell ref="D3:F3"/>
    <mergeCell ref="G3:I3"/>
    <mergeCell ref="J3:L3"/>
    <mergeCell ref="M3:O3"/>
    <mergeCell ref="P3:R3"/>
    <mergeCell ref="S3:U3"/>
    <mergeCell ref="V3:X3"/>
    <mergeCell ref="Y3:AA3"/>
    <mergeCell ref="AB3:AD3"/>
    <mergeCell ref="AE3:AG3"/>
    <mergeCell ref="AH3:AJ3"/>
    <mergeCell ref="A2:C2"/>
    <mergeCell ref="D2:F2"/>
    <mergeCell ref="G2:I2"/>
    <mergeCell ref="J2:L2"/>
    <mergeCell ref="M2:O2"/>
    <mergeCell ref="P2:R2"/>
    <mergeCell ref="S2:U2"/>
  </mergeCells>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9949C6-6A3D-4664-985A-ED7B42CEC148}">
  <dimension ref="A1:M5569"/>
  <sheetViews>
    <sheetView workbookViewId="0">
      <pane xSplit="2" ySplit="3" topLeftCell="C1308" activePane="bottomRight" state="frozen"/>
      <selection pane="topRight" activeCell="C1" sqref="C1"/>
      <selection pane="bottomLeft" activeCell="A4" sqref="A4"/>
      <selection pane="bottomRight" sqref="A1:H1"/>
    </sheetView>
  </sheetViews>
  <sheetFormatPr defaultRowHeight="14.4" x14ac:dyDescent="0.3"/>
  <cols>
    <col min="1" max="1" width="5" customWidth="1"/>
    <col min="2" max="2" width="5.44140625" style="4" customWidth="1"/>
    <col min="5" max="5" width="8.5546875" customWidth="1"/>
    <col min="6" max="6" width="8.6640625" customWidth="1"/>
  </cols>
  <sheetData>
    <row r="1" spans="1:13" ht="18" thickBot="1" x14ac:dyDescent="0.35">
      <c r="A1" s="454" t="s">
        <v>351</v>
      </c>
      <c r="B1" s="454"/>
      <c r="C1" s="454"/>
      <c r="D1" s="454"/>
      <c r="E1" s="454"/>
      <c r="F1" s="454"/>
      <c r="G1" s="454"/>
      <c r="H1" s="454"/>
    </row>
    <row r="2" spans="1:13" ht="15.6" x14ac:dyDescent="0.3">
      <c r="A2" s="455" t="s">
        <v>0</v>
      </c>
      <c r="B2" s="466" t="s">
        <v>1</v>
      </c>
      <c r="C2" s="664" t="s">
        <v>165</v>
      </c>
      <c r="D2" s="665"/>
      <c r="E2" s="460" t="s">
        <v>134</v>
      </c>
      <c r="F2" s="460"/>
      <c r="G2" s="664" t="s">
        <v>166</v>
      </c>
      <c r="H2" s="665"/>
      <c r="K2" s="209" t="s">
        <v>172</v>
      </c>
      <c r="L2" s="36"/>
      <c r="M2" s="36"/>
    </row>
    <row r="3" spans="1:13" ht="16.8" thickBot="1" x14ac:dyDescent="0.35">
      <c r="A3" s="456"/>
      <c r="B3" s="467"/>
      <c r="C3" s="196" t="s">
        <v>167</v>
      </c>
      <c r="D3" s="197" t="s">
        <v>136</v>
      </c>
      <c r="E3" s="201" t="s">
        <v>3</v>
      </c>
      <c r="F3" s="200" t="s">
        <v>4</v>
      </c>
      <c r="G3" s="198" t="s">
        <v>145</v>
      </c>
      <c r="H3" s="199" t="s">
        <v>168</v>
      </c>
      <c r="K3" s="206" t="s">
        <v>169</v>
      </c>
      <c r="L3" s="207" t="s">
        <v>170</v>
      </c>
      <c r="M3" s="208" t="s">
        <v>171</v>
      </c>
    </row>
    <row r="4" spans="1:13" ht="15.6" x14ac:dyDescent="0.3">
      <c r="A4" s="181">
        <v>1</v>
      </c>
      <c r="B4" s="182">
        <v>1</v>
      </c>
      <c r="C4" s="202">
        <v>26.723027760685799</v>
      </c>
      <c r="D4" s="203">
        <v>10.7075067087489</v>
      </c>
      <c r="E4" s="204" t="s">
        <v>17</v>
      </c>
      <c r="F4" s="205">
        <v>1301363</v>
      </c>
      <c r="G4" s="202">
        <v>5.4924388445212102</v>
      </c>
      <c r="H4" s="203">
        <v>18.8230462708655</v>
      </c>
    </row>
    <row r="5" spans="1:13" ht="15.6" x14ac:dyDescent="0.3">
      <c r="A5" s="2">
        <v>1</v>
      </c>
      <c r="B5" s="183">
        <v>2</v>
      </c>
      <c r="C5" s="189">
        <v>21.1806104218489</v>
      </c>
      <c r="D5" s="190">
        <v>7.3920223761134398</v>
      </c>
      <c r="E5" s="186" t="s">
        <v>47</v>
      </c>
      <c r="F5" s="193">
        <v>1301393</v>
      </c>
      <c r="G5" s="189">
        <v>9.0775580794633992</v>
      </c>
      <c r="H5" s="190">
        <v>23.7213371125601</v>
      </c>
    </row>
    <row r="6" spans="1:13" ht="15.6" x14ac:dyDescent="0.3">
      <c r="A6" s="2">
        <v>1</v>
      </c>
      <c r="B6" s="183">
        <v>3</v>
      </c>
      <c r="C6" s="189">
        <v>16.0334682533068</v>
      </c>
      <c r="D6" s="190">
        <v>3.9263302172846499</v>
      </c>
      <c r="E6" s="186" t="s">
        <v>17</v>
      </c>
      <c r="F6" s="193">
        <v>1301423</v>
      </c>
      <c r="G6" s="189">
        <v>12.8575604630842</v>
      </c>
      <c r="H6" s="190">
        <v>29.1859819923747</v>
      </c>
    </row>
    <row r="7" spans="1:13" ht="15.6" x14ac:dyDescent="0.3">
      <c r="A7" s="2">
        <v>1</v>
      </c>
      <c r="B7" s="183">
        <v>4</v>
      </c>
      <c r="C7" s="189">
        <v>23.514367894847599</v>
      </c>
      <c r="D7" s="190">
        <v>10.384242207637699</v>
      </c>
      <c r="E7" s="186" t="s">
        <v>46</v>
      </c>
      <c r="F7" s="193">
        <v>1301452</v>
      </c>
      <c r="G7" s="189">
        <v>3.0606346215324298</v>
      </c>
      <c r="H7" s="190">
        <v>19.010870995431802</v>
      </c>
    </row>
    <row r="8" spans="1:13" ht="15.6" x14ac:dyDescent="0.3">
      <c r="A8" s="2">
        <v>1</v>
      </c>
      <c r="B8" s="183">
        <v>5</v>
      </c>
      <c r="C8" s="189">
        <v>16.679786257842899</v>
      </c>
      <c r="D8" s="190">
        <v>3.95213740085849</v>
      </c>
      <c r="E8" s="186" t="s">
        <v>16</v>
      </c>
      <c r="F8" s="193">
        <v>1301482</v>
      </c>
      <c r="G8" s="189">
        <v>10.360064602235401</v>
      </c>
      <c r="H8" s="190">
        <v>28.864290924697499</v>
      </c>
    </row>
    <row r="9" spans="1:13" ht="15.6" x14ac:dyDescent="0.3">
      <c r="A9" s="2">
        <v>1</v>
      </c>
      <c r="B9" s="183">
        <v>6</v>
      </c>
      <c r="C9" s="189">
        <v>23.710437593369299</v>
      </c>
      <c r="D9" s="190">
        <v>9.5356748255998394</v>
      </c>
      <c r="E9" s="186" t="s">
        <v>45</v>
      </c>
      <c r="F9" s="193">
        <v>1301511</v>
      </c>
      <c r="G9" s="189">
        <v>3.0046350025895099</v>
      </c>
      <c r="H9" s="190">
        <v>20.992670821017501</v>
      </c>
    </row>
    <row r="10" spans="1:13" ht="15.6" x14ac:dyDescent="0.3">
      <c r="A10" s="2">
        <v>1</v>
      </c>
      <c r="B10" s="183">
        <v>7</v>
      </c>
      <c r="C10" s="189">
        <v>16.8433404688164</v>
      </c>
      <c r="D10" s="190">
        <v>2.0755544867334601</v>
      </c>
      <c r="E10" s="186" t="s">
        <v>15</v>
      </c>
      <c r="F10" s="193">
        <v>1301541</v>
      </c>
      <c r="G10" s="189">
        <v>13.1654004084011</v>
      </c>
      <c r="H10" s="190">
        <v>32.644261511684697</v>
      </c>
    </row>
    <row r="11" spans="1:13" ht="15.6" x14ac:dyDescent="0.3">
      <c r="A11" s="2">
        <v>1</v>
      </c>
      <c r="B11" s="183">
        <v>8</v>
      </c>
      <c r="C11" s="189">
        <v>26.709188312235199</v>
      </c>
      <c r="D11" s="190">
        <v>9.5706542198672597</v>
      </c>
      <c r="E11" s="186" t="s">
        <v>44</v>
      </c>
      <c r="F11" s="193">
        <v>1301570</v>
      </c>
      <c r="G11" s="189">
        <v>5.6199602651785803</v>
      </c>
      <c r="H11" s="190">
        <v>23.5258546996475</v>
      </c>
    </row>
    <row r="12" spans="1:13" ht="15.6" x14ac:dyDescent="0.3">
      <c r="A12" s="2">
        <v>1</v>
      </c>
      <c r="B12" s="183">
        <v>9</v>
      </c>
      <c r="C12" s="189">
        <v>39.185696831972898</v>
      </c>
      <c r="D12" s="190">
        <v>19.163467843606298</v>
      </c>
      <c r="E12" s="186" t="s">
        <v>13</v>
      </c>
      <c r="F12" s="193">
        <v>1301599</v>
      </c>
      <c r="G12" s="189">
        <v>-0.71289871114025405</v>
      </c>
      <c r="H12" s="190">
        <v>15.4401609995546</v>
      </c>
    </row>
    <row r="13" spans="1:13" ht="15.6" x14ac:dyDescent="0.3">
      <c r="A13" s="2">
        <v>1</v>
      </c>
      <c r="B13" s="183">
        <v>10</v>
      </c>
      <c r="C13" s="189">
        <v>29.568341526063001</v>
      </c>
      <c r="D13" s="190">
        <v>8.9324867178423499</v>
      </c>
      <c r="E13" s="186" t="s">
        <v>43</v>
      </c>
      <c r="F13" s="193">
        <v>1301629</v>
      </c>
      <c r="G13" s="189">
        <v>8.7995373065222093</v>
      </c>
      <c r="H13" s="190">
        <v>25.581621165159</v>
      </c>
    </row>
    <row r="14" spans="1:13" ht="15.6" x14ac:dyDescent="0.3">
      <c r="A14" s="2">
        <v>1</v>
      </c>
      <c r="B14" s="183">
        <v>11</v>
      </c>
      <c r="C14" s="189">
        <v>39.7004506066367</v>
      </c>
      <c r="D14" s="190">
        <v>17.6042797538075</v>
      </c>
      <c r="E14" s="186" t="s">
        <v>12</v>
      </c>
      <c r="F14" s="193">
        <v>1301658</v>
      </c>
      <c r="G14" s="189">
        <v>3.2983172290568601</v>
      </c>
      <c r="H14" s="190">
        <v>18.402654618123002</v>
      </c>
    </row>
    <row r="15" spans="1:13" ht="15.6" x14ac:dyDescent="0.3">
      <c r="A15" s="2">
        <v>1</v>
      </c>
      <c r="B15" s="183">
        <v>12</v>
      </c>
      <c r="C15" s="189">
        <v>26.7590511833248</v>
      </c>
      <c r="D15" s="190">
        <v>7.0921584807045699</v>
      </c>
      <c r="E15" s="186" t="s">
        <v>42</v>
      </c>
      <c r="F15" s="193">
        <v>1301688</v>
      </c>
      <c r="G15" s="189">
        <v>11.6354579769369</v>
      </c>
      <c r="H15" s="190">
        <v>27.1557722917116</v>
      </c>
    </row>
    <row r="16" spans="1:13" ht="15.6" x14ac:dyDescent="0.3">
      <c r="A16" s="2">
        <v>1</v>
      </c>
      <c r="B16" s="183">
        <v>13</v>
      </c>
      <c r="C16" s="189">
        <v>36.162987301781001</v>
      </c>
      <c r="D16" s="190">
        <v>16.5920172981929</v>
      </c>
      <c r="E16" s="186" t="s">
        <v>11</v>
      </c>
      <c r="F16" s="193">
        <v>1301717</v>
      </c>
      <c r="G16" s="189">
        <v>4.6958919703119104</v>
      </c>
      <c r="H16" s="190">
        <v>18.619998313987299</v>
      </c>
    </row>
    <row r="17" spans="1:8" ht="15.6" x14ac:dyDescent="0.3">
      <c r="A17" s="2">
        <v>2</v>
      </c>
      <c r="B17" s="183">
        <v>1</v>
      </c>
      <c r="C17" s="189">
        <v>25.795922131869698</v>
      </c>
      <c r="D17" s="190">
        <v>9.4802773307769304</v>
      </c>
      <c r="E17" s="186" t="s">
        <v>41</v>
      </c>
      <c r="F17" s="193">
        <v>1301747</v>
      </c>
      <c r="G17" s="189">
        <v>9.1443028657894097</v>
      </c>
      <c r="H17" s="190">
        <v>23.932860346156001</v>
      </c>
    </row>
    <row r="18" spans="1:8" ht="15.6" x14ac:dyDescent="0.3">
      <c r="A18" s="2">
        <v>2</v>
      </c>
      <c r="B18" s="183">
        <v>2</v>
      </c>
      <c r="C18" s="189">
        <v>17.352216787696499</v>
      </c>
      <c r="D18" s="190">
        <v>4.0083434395447499</v>
      </c>
      <c r="E18" s="186" t="s">
        <v>11</v>
      </c>
      <c r="F18" s="193">
        <v>1301777</v>
      </c>
      <c r="G18" s="189">
        <v>12.4651138058888</v>
      </c>
      <c r="H18" s="190">
        <v>28.080680813475599</v>
      </c>
    </row>
    <row r="19" spans="1:8" ht="15.6" x14ac:dyDescent="0.3">
      <c r="A19" s="2">
        <v>2</v>
      </c>
      <c r="B19" s="183">
        <v>3</v>
      </c>
      <c r="C19" s="189">
        <v>23.770089495199901</v>
      </c>
      <c r="D19" s="190">
        <v>10.167672419534</v>
      </c>
      <c r="E19" s="186" t="s">
        <v>40</v>
      </c>
      <c r="F19" s="193">
        <v>1301806</v>
      </c>
      <c r="G19" s="189">
        <v>1.7014953520515099</v>
      </c>
      <c r="H19" s="190">
        <v>16.172187409468101</v>
      </c>
    </row>
    <row r="20" spans="1:8" ht="15.6" x14ac:dyDescent="0.3">
      <c r="A20" s="2">
        <v>2</v>
      </c>
      <c r="B20" s="183">
        <v>4</v>
      </c>
      <c r="C20" s="189">
        <v>16.068030895591999</v>
      </c>
      <c r="D20" s="190">
        <v>3.9358323354441</v>
      </c>
      <c r="E20" s="186" t="s">
        <v>10</v>
      </c>
      <c r="F20" s="193">
        <v>1301836</v>
      </c>
      <c r="G20" s="189">
        <v>5.85490108577104</v>
      </c>
      <c r="H20" s="190">
        <v>21.711745961737002</v>
      </c>
    </row>
    <row r="21" spans="1:8" ht="15.6" x14ac:dyDescent="0.3">
      <c r="A21" s="2">
        <v>2</v>
      </c>
      <c r="B21" s="183">
        <v>5</v>
      </c>
      <c r="C21" s="189">
        <v>9.9137193470049105</v>
      </c>
      <c r="D21" s="190">
        <v>-1.4985707974004301</v>
      </c>
      <c r="E21" s="186" t="s">
        <v>40</v>
      </c>
      <c r="F21" s="193">
        <v>1301866</v>
      </c>
      <c r="G21" s="189">
        <v>12.129064678707101</v>
      </c>
      <c r="H21" s="190">
        <v>29.4194127430472</v>
      </c>
    </row>
    <row r="22" spans="1:8" ht="15.6" x14ac:dyDescent="0.3">
      <c r="A22" s="2">
        <v>2</v>
      </c>
      <c r="B22" s="183">
        <v>6</v>
      </c>
      <c r="C22" s="189">
        <v>17.792899071259999</v>
      </c>
      <c r="D22" s="190">
        <v>4.9139851150840501</v>
      </c>
      <c r="E22" s="186" t="s">
        <v>9</v>
      </c>
      <c r="F22" s="193">
        <v>1301895</v>
      </c>
      <c r="G22" s="189">
        <v>3.6483645970243201</v>
      </c>
      <c r="H22" s="190">
        <v>20.116279459133999</v>
      </c>
    </row>
    <row r="23" spans="1:8" ht="15.6" x14ac:dyDescent="0.3">
      <c r="A23" s="2">
        <v>2</v>
      </c>
      <c r="B23" s="183">
        <v>7</v>
      </c>
      <c r="C23" s="189">
        <v>14.1027458802608</v>
      </c>
      <c r="D23" s="190">
        <v>0.34844070324801202</v>
      </c>
      <c r="E23" s="186" t="s">
        <v>39</v>
      </c>
      <c r="F23" s="193">
        <v>1301925</v>
      </c>
      <c r="G23" s="189">
        <v>11.585763068826299</v>
      </c>
      <c r="H23" s="190">
        <v>29.2614904350236</v>
      </c>
    </row>
    <row r="24" spans="1:8" ht="15.6" x14ac:dyDescent="0.3">
      <c r="A24" s="2">
        <v>2</v>
      </c>
      <c r="B24" s="183">
        <v>8</v>
      </c>
      <c r="C24" s="189">
        <v>26.345928822967199</v>
      </c>
      <c r="D24" s="190">
        <v>9.7776088875253198</v>
      </c>
      <c r="E24" s="186" t="s">
        <v>8</v>
      </c>
      <c r="F24" s="193">
        <v>1301954</v>
      </c>
      <c r="G24" s="189">
        <v>4.5798483178707201</v>
      </c>
      <c r="H24" s="190">
        <v>21.309795446086799</v>
      </c>
    </row>
    <row r="25" spans="1:8" ht="15.6" x14ac:dyDescent="0.3">
      <c r="A25" s="2">
        <v>2</v>
      </c>
      <c r="B25" s="183">
        <v>9</v>
      </c>
      <c r="C25" s="189">
        <v>40.816649792488498</v>
      </c>
      <c r="D25" s="190">
        <v>20.996402493281099</v>
      </c>
      <c r="E25" s="186" t="s">
        <v>37</v>
      </c>
      <c r="F25" s="193">
        <v>1301983</v>
      </c>
      <c r="G25" s="189">
        <v>-0.48956007008235503</v>
      </c>
      <c r="H25" s="190">
        <v>15.156336936574</v>
      </c>
    </row>
    <row r="26" spans="1:8" ht="15.6" x14ac:dyDescent="0.3">
      <c r="A26" s="2">
        <v>2</v>
      </c>
      <c r="B26" s="183">
        <v>10</v>
      </c>
      <c r="C26" s="189">
        <v>32.579003356682001</v>
      </c>
      <c r="D26" s="190">
        <v>11.4394959337543</v>
      </c>
      <c r="E26" s="186" t="s">
        <v>6</v>
      </c>
      <c r="F26" s="193">
        <v>1302013</v>
      </c>
      <c r="G26" s="189">
        <v>10.056929118104399</v>
      </c>
      <c r="H26" s="190">
        <v>27.323667132029499</v>
      </c>
    </row>
    <row r="27" spans="1:8" ht="15.6" x14ac:dyDescent="0.3">
      <c r="A27" s="180">
        <v>2</v>
      </c>
      <c r="B27" s="184">
        <v>11</v>
      </c>
      <c r="C27" s="189">
        <v>43.852565060866702</v>
      </c>
      <c r="D27" s="190">
        <v>20.878641202417</v>
      </c>
      <c r="E27" s="187" t="s">
        <v>36</v>
      </c>
      <c r="F27" s="194">
        <v>1302042</v>
      </c>
      <c r="G27" s="189">
        <v>5.2031960600162401</v>
      </c>
      <c r="H27" s="190">
        <v>21.123287302879302</v>
      </c>
    </row>
    <row r="28" spans="1:8" ht="15.6" x14ac:dyDescent="0.3">
      <c r="A28" s="2">
        <v>2</v>
      </c>
      <c r="B28" s="183">
        <v>12</v>
      </c>
      <c r="C28" s="189">
        <v>30.360271749947302</v>
      </c>
      <c r="D28" s="190">
        <v>9.5548753701744396</v>
      </c>
      <c r="E28" s="186" t="s">
        <v>7</v>
      </c>
      <c r="F28" s="193">
        <v>1302072</v>
      </c>
      <c r="G28" s="189">
        <v>14.1625703877621</v>
      </c>
      <c r="H28" s="190">
        <v>31.2844484000954</v>
      </c>
    </row>
    <row r="29" spans="1:8" ht="15.6" x14ac:dyDescent="0.3">
      <c r="A29" s="180">
        <v>3</v>
      </c>
      <c r="B29" s="184">
        <v>1</v>
      </c>
      <c r="C29" s="189">
        <v>38.765954795547003</v>
      </c>
      <c r="D29" s="190">
        <v>17.945790212585202</v>
      </c>
      <c r="E29" s="187" t="s">
        <v>35</v>
      </c>
      <c r="F29" s="194">
        <v>1302101</v>
      </c>
      <c r="G29" s="189">
        <v>6.1846156751161603</v>
      </c>
      <c r="H29" s="190">
        <v>21.869450938192202</v>
      </c>
    </row>
    <row r="30" spans="1:8" ht="15.6" x14ac:dyDescent="0.3">
      <c r="A30" s="2">
        <v>3</v>
      </c>
      <c r="B30" s="183">
        <v>2</v>
      </c>
      <c r="C30" s="189">
        <v>24.438788131782399</v>
      </c>
      <c r="D30" s="190">
        <v>7.5345179219600604</v>
      </c>
      <c r="E30" s="186" t="s">
        <v>191</v>
      </c>
      <c r="F30" s="193">
        <v>1302131</v>
      </c>
      <c r="G30" s="189">
        <v>11.420803902529199</v>
      </c>
      <c r="H30" s="190">
        <v>28.019524165810001</v>
      </c>
    </row>
    <row r="31" spans="1:8" ht="15.6" x14ac:dyDescent="0.3">
      <c r="A31" s="2">
        <v>3</v>
      </c>
      <c r="B31" s="183">
        <v>3</v>
      </c>
      <c r="C31" s="189">
        <v>28.745379385092502</v>
      </c>
      <c r="D31" s="190">
        <v>12.584408018533299</v>
      </c>
      <c r="E31" s="186" t="s">
        <v>34</v>
      </c>
      <c r="F31" s="193">
        <v>1302160</v>
      </c>
      <c r="G31" s="189">
        <v>1.2034495771788101</v>
      </c>
      <c r="H31" s="190">
        <v>16.125874839372901</v>
      </c>
    </row>
    <row r="32" spans="1:8" ht="15.6" x14ac:dyDescent="0.3">
      <c r="A32" s="2">
        <v>3</v>
      </c>
      <c r="B32" s="183">
        <v>4</v>
      </c>
      <c r="C32" s="189">
        <v>16.9529596689543</v>
      </c>
      <c r="D32" s="190">
        <v>3.89549208184284</v>
      </c>
      <c r="E32" s="186" t="s">
        <v>64</v>
      </c>
      <c r="F32" s="193">
        <v>1302190</v>
      </c>
      <c r="G32" s="189">
        <v>5.3834773627379198</v>
      </c>
      <c r="H32" s="190">
        <v>20.8085022611839</v>
      </c>
    </row>
    <row r="33" spans="1:8" ht="15.6" x14ac:dyDescent="0.3">
      <c r="A33" s="2">
        <v>3</v>
      </c>
      <c r="B33" s="183">
        <v>5</v>
      </c>
      <c r="C33" s="189">
        <v>9.1076408235251893</v>
      </c>
      <c r="D33" s="190">
        <v>-2.00304916697712</v>
      </c>
      <c r="E33" s="186" t="s">
        <v>34</v>
      </c>
      <c r="F33" s="193">
        <v>1302220</v>
      </c>
      <c r="G33" s="189">
        <v>10.014684676568899</v>
      </c>
      <c r="H33" s="190">
        <v>25.823371534998401</v>
      </c>
    </row>
    <row r="34" spans="1:8" ht="15.6" x14ac:dyDescent="0.3">
      <c r="A34" s="2">
        <v>3</v>
      </c>
      <c r="B34" s="183">
        <v>6</v>
      </c>
      <c r="C34" s="189">
        <v>16.193254582653299</v>
      </c>
      <c r="D34" s="190">
        <v>4.3330003249432503</v>
      </c>
      <c r="E34" s="186" t="s">
        <v>63</v>
      </c>
      <c r="F34" s="193">
        <v>1302249</v>
      </c>
      <c r="G34" s="189">
        <v>0.54803993166977405</v>
      </c>
      <c r="H34" s="190">
        <v>14.981245529276899</v>
      </c>
    </row>
    <row r="35" spans="1:8" ht="15.6" x14ac:dyDescent="0.3">
      <c r="A35" s="2">
        <v>3</v>
      </c>
      <c r="B35" s="183">
        <v>7</v>
      </c>
      <c r="C35" s="189">
        <v>13.579034935642801</v>
      </c>
      <c r="D35" s="190">
        <v>1.61002074150432</v>
      </c>
      <c r="E35" s="186" t="s">
        <v>33</v>
      </c>
      <c r="F35" s="193">
        <v>1302279</v>
      </c>
      <c r="G35" s="189">
        <v>5.3232607518994799</v>
      </c>
      <c r="H35" s="190">
        <v>20.529766938690798</v>
      </c>
    </row>
    <row r="36" spans="1:8" ht="15.6" x14ac:dyDescent="0.3">
      <c r="A36" s="2">
        <v>3</v>
      </c>
      <c r="B36" s="183">
        <v>8</v>
      </c>
      <c r="C36" s="189">
        <v>12.4618398321544</v>
      </c>
      <c r="D36" s="190">
        <v>-0.64548913936030505</v>
      </c>
      <c r="E36" s="186" t="s">
        <v>63</v>
      </c>
      <c r="F36" s="193">
        <v>1302309</v>
      </c>
      <c r="G36" s="189">
        <v>11.680193494067799</v>
      </c>
      <c r="H36" s="190">
        <v>27.770961197533001</v>
      </c>
    </row>
    <row r="37" spans="1:8" ht="15.6" x14ac:dyDescent="0.3">
      <c r="A37" s="2">
        <v>3</v>
      </c>
      <c r="B37" s="183">
        <v>9</v>
      </c>
      <c r="C37" s="189">
        <v>26.173735945289501</v>
      </c>
      <c r="D37" s="190">
        <v>9.9151226384755198</v>
      </c>
      <c r="E37" s="186" t="s">
        <v>32</v>
      </c>
      <c r="F37" s="193">
        <v>1302338</v>
      </c>
      <c r="G37" s="189">
        <v>5.2449526889454496</v>
      </c>
      <c r="H37" s="190">
        <v>20.703275734485299</v>
      </c>
    </row>
    <row r="38" spans="1:8" ht="15.6" x14ac:dyDescent="0.3">
      <c r="A38" s="2">
        <v>3</v>
      </c>
      <c r="B38" s="183">
        <v>10</v>
      </c>
      <c r="C38" s="189">
        <v>21.926140899707899</v>
      </c>
      <c r="D38" s="190">
        <v>3.8227572966683998</v>
      </c>
      <c r="E38" s="186" t="s">
        <v>62</v>
      </c>
      <c r="F38" s="193">
        <v>1302368</v>
      </c>
      <c r="G38" s="189">
        <v>15.417700838168701</v>
      </c>
      <c r="H38" s="190">
        <v>33.017170389126797</v>
      </c>
    </row>
    <row r="39" spans="1:8" ht="15.6" x14ac:dyDescent="0.3">
      <c r="A39" s="2">
        <v>3</v>
      </c>
      <c r="B39" s="183">
        <v>11</v>
      </c>
      <c r="C39" s="189">
        <v>34.326811322185897</v>
      </c>
      <c r="D39" s="190">
        <v>13.448709277042299</v>
      </c>
      <c r="E39" s="186" t="s">
        <v>31</v>
      </c>
      <c r="F39" s="193">
        <v>1302397</v>
      </c>
      <c r="G39" s="189">
        <v>10.561468754671299</v>
      </c>
      <c r="H39" s="190">
        <v>27.4733642597817</v>
      </c>
    </row>
    <row r="40" spans="1:8" ht="15.6" x14ac:dyDescent="0.3">
      <c r="A40" s="2">
        <v>3</v>
      </c>
      <c r="B40" s="183">
        <v>12</v>
      </c>
      <c r="C40" s="189">
        <v>46.736120698497899</v>
      </c>
      <c r="D40" s="190">
        <v>23.711191700558999</v>
      </c>
      <c r="E40" s="186" t="s">
        <v>60</v>
      </c>
      <c r="F40" s="193">
        <v>1302426</v>
      </c>
      <c r="G40" s="189">
        <v>5.2387858398087301</v>
      </c>
      <c r="H40" s="190">
        <v>21.2938263156278</v>
      </c>
    </row>
    <row r="41" spans="1:8" ht="15.6" x14ac:dyDescent="0.3">
      <c r="A41" s="2">
        <v>4</v>
      </c>
      <c r="B41" s="183">
        <v>1</v>
      </c>
      <c r="C41" s="189">
        <v>33.243824372189799</v>
      </c>
      <c r="D41" s="190">
        <v>11.7546541312553</v>
      </c>
      <c r="E41" s="186" t="s">
        <v>30</v>
      </c>
      <c r="F41" s="193">
        <v>1302456</v>
      </c>
      <c r="G41" s="189">
        <v>13.890108462672099</v>
      </c>
      <c r="H41" s="190">
        <v>32.495152159401499</v>
      </c>
    </row>
    <row r="42" spans="1:8" ht="15.6" x14ac:dyDescent="0.3">
      <c r="A42" s="2">
        <v>4</v>
      </c>
      <c r="B42" s="183">
        <v>2</v>
      </c>
      <c r="C42" s="189">
        <v>40.062275888378601</v>
      </c>
      <c r="D42" s="190">
        <v>18.305243217854098</v>
      </c>
      <c r="E42" s="186" t="s">
        <v>59</v>
      </c>
      <c r="F42" s="193">
        <v>1302485</v>
      </c>
      <c r="G42" s="189">
        <v>5.5303026354183098</v>
      </c>
      <c r="H42" s="190">
        <v>23.1722071009007</v>
      </c>
    </row>
    <row r="43" spans="1:8" ht="15.6" x14ac:dyDescent="0.3">
      <c r="A43" s="2">
        <v>4</v>
      </c>
      <c r="B43" s="183">
        <v>3</v>
      </c>
      <c r="C43" s="189">
        <v>22.0691773022759</v>
      </c>
      <c r="D43" s="190">
        <v>4.7250196749917697</v>
      </c>
      <c r="E43" s="186" t="s">
        <v>29</v>
      </c>
      <c r="F43" s="193">
        <v>1302515</v>
      </c>
      <c r="G43" s="189">
        <v>13.2077538774285</v>
      </c>
      <c r="H43" s="190">
        <v>31.782377649382401</v>
      </c>
    </row>
    <row r="44" spans="1:8" ht="15.6" x14ac:dyDescent="0.3">
      <c r="A44" s="2">
        <v>4</v>
      </c>
      <c r="B44" s="183">
        <v>4</v>
      </c>
      <c r="C44" s="189">
        <v>24.168529541847001</v>
      </c>
      <c r="D44" s="190">
        <v>7.9429003187982996</v>
      </c>
      <c r="E44" s="186" t="s">
        <v>58</v>
      </c>
      <c r="F44" s="193">
        <v>1302544</v>
      </c>
      <c r="G44" s="189">
        <v>3.8326436573309302</v>
      </c>
      <c r="H44" s="190">
        <v>20.507834160445899</v>
      </c>
    </row>
    <row r="45" spans="1:8" ht="15.6" x14ac:dyDescent="0.3">
      <c r="A45" s="2">
        <v>4</v>
      </c>
      <c r="B45" s="183">
        <v>5</v>
      </c>
      <c r="C45" s="189">
        <v>11.541899333570999</v>
      </c>
      <c r="D45" s="190">
        <v>-1.0675955987708901</v>
      </c>
      <c r="E45" s="186" t="s">
        <v>28</v>
      </c>
      <c r="F45" s="193">
        <v>1302574</v>
      </c>
      <c r="G45" s="189">
        <v>10.0207258787299</v>
      </c>
      <c r="H45" s="190">
        <v>26.428957366757299</v>
      </c>
    </row>
    <row r="46" spans="1:8" ht="15.6" x14ac:dyDescent="0.3">
      <c r="A46" s="2">
        <v>4</v>
      </c>
      <c r="B46" s="183">
        <v>6</v>
      </c>
      <c r="C46" s="189">
        <v>16.839047683290101</v>
      </c>
      <c r="D46" s="190">
        <v>4.3338737470985196</v>
      </c>
      <c r="E46" s="186" t="s">
        <v>57</v>
      </c>
      <c r="F46" s="193">
        <v>1302603</v>
      </c>
      <c r="G46" s="189">
        <v>0.52492683932803097</v>
      </c>
      <c r="H46" s="190">
        <v>14.9369321505483</v>
      </c>
    </row>
    <row r="47" spans="1:8" ht="15.6" x14ac:dyDescent="0.3">
      <c r="A47" s="2">
        <v>4</v>
      </c>
      <c r="B47" s="183">
        <v>7</v>
      </c>
      <c r="C47" s="189">
        <v>12.405984335496999</v>
      </c>
      <c r="D47" s="190">
        <v>0.97625718579959497</v>
      </c>
      <c r="E47" s="186" t="s">
        <v>27</v>
      </c>
      <c r="F47" s="193">
        <v>1302633</v>
      </c>
      <c r="G47" s="189">
        <v>4.4354581962962598</v>
      </c>
      <c r="H47" s="190">
        <v>18.7952593453928</v>
      </c>
    </row>
    <row r="48" spans="1:8" ht="15.6" x14ac:dyDescent="0.3">
      <c r="A48" s="2">
        <v>4</v>
      </c>
      <c r="B48" s="183">
        <v>8</v>
      </c>
      <c r="C48" s="189">
        <v>11.429124714337499</v>
      </c>
      <c r="D48" s="190">
        <v>-0.22222738775825299</v>
      </c>
      <c r="E48" s="186" t="s">
        <v>57</v>
      </c>
      <c r="F48" s="193">
        <v>1302663</v>
      </c>
      <c r="G48" s="189">
        <v>8.4119093658725799</v>
      </c>
      <c r="H48" s="190">
        <v>22.6820430011018</v>
      </c>
    </row>
    <row r="49" spans="1:8" ht="15.6" x14ac:dyDescent="0.3">
      <c r="A49" s="2">
        <v>4</v>
      </c>
      <c r="B49" s="183">
        <v>9</v>
      </c>
      <c r="C49" s="189">
        <v>25.363140657339699</v>
      </c>
      <c r="D49" s="190">
        <v>11.3035354224344</v>
      </c>
      <c r="E49" s="186" t="s">
        <v>26</v>
      </c>
      <c r="F49" s="193">
        <v>1302692</v>
      </c>
      <c r="G49" s="189">
        <v>0.83577277455290799</v>
      </c>
      <c r="H49" s="190">
        <v>13.7380985637656</v>
      </c>
    </row>
    <row r="50" spans="1:8" ht="15.6" x14ac:dyDescent="0.3">
      <c r="A50" s="2">
        <v>4</v>
      </c>
      <c r="B50" s="183">
        <v>10</v>
      </c>
      <c r="C50" s="189">
        <v>25.046326827447199</v>
      </c>
      <c r="D50" s="190">
        <v>9.0630913877000694</v>
      </c>
      <c r="E50" s="186" t="s">
        <v>56</v>
      </c>
      <c r="F50" s="193">
        <v>1302722</v>
      </c>
      <c r="G50" s="189">
        <v>7.2933032586741096</v>
      </c>
      <c r="H50" s="190">
        <v>21.2698556928291</v>
      </c>
    </row>
    <row r="51" spans="1:8" ht="15.6" x14ac:dyDescent="0.3">
      <c r="A51" s="2">
        <v>4</v>
      </c>
      <c r="B51" s="183">
        <v>11</v>
      </c>
      <c r="C51" s="189">
        <v>21.082967769431601</v>
      </c>
      <c r="D51" s="190">
        <v>3.8408893510327302</v>
      </c>
      <c r="E51" s="186" t="s">
        <v>26</v>
      </c>
      <c r="F51" s="193">
        <v>1302752</v>
      </c>
      <c r="G51" s="189">
        <v>15.4288443111442</v>
      </c>
      <c r="H51" s="190">
        <v>31.430377265844498</v>
      </c>
    </row>
    <row r="52" spans="1:8" ht="15.6" x14ac:dyDescent="0.3">
      <c r="A52" s="2">
        <v>4</v>
      </c>
      <c r="B52" s="183">
        <v>12</v>
      </c>
      <c r="C52" s="189">
        <v>33.901354689893097</v>
      </c>
      <c r="D52" s="190">
        <v>14.0443691419385</v>
      </c>
      <c r="E52" s="186" t="s">
        <v>55</v>
      </c>
      <c r="F52" s="193">
        <v>1302781</v>
      </c>
      <c r="G52" s="189">
        <v>9.5627817169158504</v>
      </c>
      <c r="H52" s="190">
        <v>25.448541665468799</v>
      </c>
    </row>
    <row r="53" spans="1:8" ht="15.6" x14ac:dyDescent="0.3">
      <c r="A53" s="2">
        <v>4</v>
      </c>
      <c r="B53" s="183">
        <v>13</v>
      </c>
      <c r="C53" s="189">
        <v>24.7676251973555</v>
      </c>
      <c r="D53" s="190">
        <v>5.0069324254606</v>
      </c>
      <c r="E53" s="186" t="s">
        <v>25</v>
      </c>
      <c r="F53" s="193">
        <v>1302811</v>
      </c>
      <c r="G53" s="189">
        <v>18.931371835623999</v>
      </c>
      <c r="H53" s="190">
        <v>38.815847340954598</v>
      </c>
    </row>
    <row r="54" spans="1:8" ht="15.6" x14ac:dyDescent="0.3">
      <c r="A54" s="2">
        <v>5</v>
      </c>
      <c r="B54" s="183">
        <v>1</v>
      </c>
      <c r="C54" s="189">
        <v>33.771304880424097</v>
      </c>
      <c r="D54" s="190">
        <v>12.3510232371251</v>
      </c>
      <c r="E54" s="186" t="s">
        <v>54</v>
      </c>
      <c r="F54" s="193">
        <v>1302840</v>
      </c>
      <c r="G54" s="189">
        <v>11.6398969341795</v>
      </c>
      <c r="H54" s="190">
        <v>31.661470886623398</v>
      </c>
    </row>
    <row r="55" spans="1:8" ht="15.6" x14ac:dyDescent="0.3">
      <c r="A55" s="2">
        <v>5</v>
      </c>
      <c r="B55" s="183">
        <v>2</v>
      </c>
      <c r="C55" s="189">
        <v>39.031178135869503</v>
      </c>
      <c r="D55" s="190">
        <v>17.0908935445845</v>
      </c>
      <c r="E55" s="186" t="s">
        <v>23</v>
      </c>
      <c r="F55" s="193">
        <v>1302869</v>
      </c>
      <c r="G55" s="189">
        <v>4.1131187403524496</v>
      </c>
      <c r="H55" s="190">
        <v>23.681461309282501</v>
      </c>
    </row>
    <row r="56" spans="1:8" ht="15.6" x14ac:dyDescent="0.3">
      <c r="A56" s="2">
        <v>5</v>
      </c>
      <c r="B56" s="183">
        <v>3</v>
      </c>
      <c r="C56" s="189">
        <v>19.354699380575099</v>
      </c>
      <c r="D56" s="190">
        <v>2.0158276555744199</v>
      </c>
      <c r="E56" s="186" t="s">
        <v>53</v>
      </c>
      <c r="F56" s="193">
        <v>1302899</v>
      </c>
      <c r="G56" s="189">
        <v>15.163933812062</v>
      </c>
      <c r="H56" s="190">
        <v>35.672132199274003</v>
      </c>
    </row>
    <row r="57" spans="1:8" ht="15.6" x14ac:dyDescent="0.3">
      <c r="A57" s="2">
        <v>5</v>
      </c>
      <c r="B57" s="183">
        <v>4</v>
      </c>
      <c r="C57" s="189">
        <v>21.0190399039985</v>
      </c>
      <c r="D57" s="190">
        <v>4.8103897433055796</v>
      </c>
      <c r="E57" s="186" t="s">
        <v>22</v>
      </c>
      <c r="F57" s="193">
        <v>1302928</v>
      </c>
      <c r="G57" s="189">
        <v>6.8416234080334002</v>
      </c>
      <c r="H57" s="190">
        <v>25.1947444805065</v>
      </c>
    </row>
    <row r="58" spans="1:8" ht="15.6" x14ac:dyDescent="0.3">
      <c r="A58" s="2">
        <v>5</v>
      </c>
      <c r="B58" s="183">
        <v>5</v>
      </c>
      <c r="C58" s="189">
        <v>8.7462135970005992</v>
      </c>
      <c r="D58" s="190">
        <v>-3.72934644140738</v>
      </c>
      <c r="E58" s="186" t="s">
        <v>52</v>
      </c>
      <c r="F58" s="193">
        <v>1302958</v>
      </c>
      <c r="G58" s="189">
        <v>14.7988555391424</v>
      </c>
      <c r="H58" s="190">
        <v>32.348731619564703</v>
      </c>
    </row>
    <row r="59" spans="1:8" ht="15.6" x14ac:dyDescent="0.3">
      <c r="A59" s="2">
        <v>5</v>
      </c>
      <c r="B59" s="183">
        <v>6</v>
      </c>
      <c r="C59" s="189">
        <v>14.9253053214375</v>
      </c>
      <c r="D59" s="190">
        <v>2.3054617606914798</v>
      </c>
      <c r="E59" s="186" t="s">
        <v>21</v>
      </c>
      <c r="F59" s="193">
        <v>1302987</v>
      </c>
      <c r="G59" s="189">
        <v>4.8569459833776198</v>
      </c>
      <c r="H59" s="190">
        <v>20.1732731720274</v>
      </c>
    </row>
    <row r="60" spans="1:8" ht="15.6" x14ac:dyDescent="0.3">
      <c r="A60" s="2">
        <v>5</v>
      </c>
      <c r="B60" s="183">
        <v>7</v>
      </c>
      <c r="C60" s="189">
        <v>11.3404418799786</v>
      </c>
      <c r="D60" s="190">
        <v>-0.269073131305128</v>
      </c>
      <c r="E60" s="186" t="s">
        <v>51</v>
      </c>
      <c r="F60" s="193">
        <v>1303017</v>
      </c>
      <c r="G60" s="189">
        <v>9.1566689596375994</v>
      </c>
      <c r="H60" s="190">
        <v>23.4444271717996</v>
      </c>
    </row>
    <row r="61" spans="1:8" ht="15.6" x14ac:dyDescent="0.3">
      <c r="A61" s="2">
        <v>5</v>
      </c>
      <c r="B61" s="183">
        <v>8</v>
      </c>
      <c r="C61" s="189">
        <v>23.832462986424598</v>
      </c>
      <c r="D61" s="190">
        <v>10.546389550470201</v>
      </c>
      <c r="E61" s="186" t="s">
        <v>20</v>
      </c>
      <c r="F61" s="193">
        <v>1303046</v>
      </c>
      <c r="G61" s="189">
        <v>0.67800588114928795</v>
      </c>
      <c r="H61" s="190">
        <v>12.7825059565711</v>
      </c>
    </row>
    <row r="62" spans="1:8" ht="15.6" x14ac:dyDescent="0.3">
      <c r="A62" s="2">
        <v>5</v>
      </c>
      <c r="B62" s="183">
        <v>9</v>
      </c>
      <c r="C62" s="189">
        <v>23.980041442114299</v>
      </c>
      <c r="D62" s="190">
        <v>9.5608168902088799</v>
      </c>
      <c r="E62" s="186" t="s">
        <v>50</v>
      </c>
      <c r="F62" s="193">
        <v>1303076</v>
      </c>
      <c r="G62" s="189">
        <v>4.92693469188952</v>
      </c>
      <c r="H62" s="190">
        <v>16.789030788074999</v>
      </c>
    </row>
    <row r="63" spans="1:8" ht="15.6" x14ac:dyDescent="0.3">
      <c r="A63" s="2">
        <v>5</v>
      </c>
      <c r="B63" s="183">
        <v>10</v>
      </c>
      <c r="C63" s="189">
        <v>22.245954034589001</v>
      </c>
      <c r="D63" s="190">
        <v>6.7577671093756004</v>
      </c>
      <c r="E63" s="186" t="s">
        <v>20</v>
      </c>
      <c r="F63" s="193">
        <v>1303106</v>
      </c>
      <c r="G63" s="189">
        <v>9.35418736404025</v>
      </c>
      <c r="H63" s="190">
        <v>21.829420914771799</v>
      </c>
    </row>
    <row r="64" spans="1:8" ht="15.6" x14ac:dyDescent="0.3">
      <c r="A64" s="2">
        <v>5</v>
      </c>
      <c r="B64" s="183">
        <v>11</v>
      </c>
      <c r="C64" s="189">
        <v>36.182238718028003</v>
      </c>
      <c r="D64" s="190">
        <v>18.504243372871699</v>
      </c>
      <c r="E64" s="186" t="s">
        <v>49</v>
      </c>
      <c r="F64" s="193">
        <v>1303135</v>
      </c>
      <c r="G64" s="189">
        <v>2.78501766210311</v>
      </c>
      <c r="H64" s="190">
        <v>14.4904577541483</v>
      </c>
    </row>
    <row r="65" spans="1:8" ht="15.6" x14ac:dyDescent="0.3">
      <c r="A65" s="2">
        <v>5</v>
      </c>
      <c r="B65" s="183">
        <v>12</v>
      </c>
      <c r="C65" s="189">
        <v>31.517583498235499</v>
      </c>
      <c r="D65" s="190">
        <v>12.943996519386801</v>
      </c>
      <c r="E65" s="186" t="s">
        <v>19</v>
      </c>
      <c r="F65" s="193">
        <v>1303165</v>
      </c>
      <c r="G65" s="189">
        <v>7.1865071596951298</v>
      </c>
      <c r="H65" s="190">
        <v>22.2521448585439</v>
      </c>
    </row>
    <row r="66" spans="1:8" ht="15.6" x14ac:dyDescent="0.3">
      <c r="A66" s="2">
        <v>6</v>
      </c>
      <c r="B66" s="183">
        <v>1</v>
      </c>
      <c r="C66" s="189">
        <v>23.418070653371402</v>
      </c>
      <c r="D66" s="190">
        <v>4.61731881463602</v>
      </c>
      <c r="E66" s="186" t="s">
        <v>49</v>
      </c>
      <c r="F66" s="193">
        <v>1303195</v>
      </c>
      <c r="G66" s="189">
        <v>15.741527891950801</v>
      </c>
      <c r="H66" s="190">
        <v>35.947648949170997</v>
      </c>
    </row>
    <row r="67" spans="1:8" ht="15.6" x14ac:dyDescent="0.3">
      <c r="A67" s="2">
        <v>6</v>
      </c>
      <c r="B67" s="183">
        <v>2</v>
      </c>
      <c r="C67" s="189">
        <v>31.234270397956202</v>
      </c>
      <c r="D67" s="190">
        <v>10.7589562807264</v>
      </c>
      <c r="E67" s="186" t="s">
        <v>18</v>
      </c>
      <c r="F67" s="193">
        <v>1303224</v>
      </c>
      <c r="G67" s="189">
        <v>9.3053276232687505</v>
      </c>
      <c r="H67" s="190">
        <v>30.5056745237613</v>
      </c>
    </row>
    <row r="68" spans="1:8" ht="15.6" x14ac:dyDescent="0.3">
      <c r="A68" s="2">
        <v>6</v>
      </c>
      <c r="B68" s="183">
        <v>3</v>
      </c>
      <c r="C68" s="189">
        <v>35.558859216405601</v>
      </c>
      <c r="D68" s="190">
        <v>14.511438021787599</v>
      </c>
      <c r="E68" s="186" t="s">
        <v>47</v>
      </c>
      <c r="F68" s="193">
        <v>1303253</v>
      </c>
      <c r="G68" s="189">
        <v>3.20520937826879</v>
      </c>
      <c r="H68" s="190">
        <v>24.1025307730783</v>
      </c>
    </row>
    <row r="69" spans="1:8" ht="15.6" x14ac:dyDescent="0.3">
      <c r="A69" s="2">
        <v>6</v>
      </c>
      <c r="B69" s="183">
        <v>4</v>
      </c>
      <c r="C69" s="189">
        <v>16.938628331946301</v>
      </c>
      <c r="D69" s="190">
        <v>0.239674288787184</v>
      </c>
      <c r="E69" s="186" t="s">
        <v>17</v>
      </c>
      <c r="F69" s="193">
        <v>1303283</v>
      </c>
      <c r="G69" s="189">
        <v>16.893510392695301</v>
      </c>
      <c r="H69" s="190">
        <v>38.9629578852823</v>
      </c>
    </row>
    <row r="70" spans="1:8" ht="15.6" x14ac:dyDescent="0.3">
      <c r="A70" s="2">
        <v>6</v>
      </c>
      <c r="B70" s="183">
        <v>5</v>
      </c>
      <c r="C70" s="189">
        <v>19.735213411854701</v>
      </c>
      <c r="D70" s="190">
        <v>3.7206682802892801</v>
      </c>
      <c r="E70" s="186" t="s">
        <v>46</v>
      </c>
      <c r="F70" s="193">
        <v>1303312</v>
      </c>
      <c r="G70" s="189">
        <v>9.3075530781941893</v>
      </c>
      <c r="H70" s="190">
        <v>29.153932361704399</v>
      </c>
    </row>
    <row r="71" spans="1:8" ht="15.6" x14ac:dyDescent="0.3">
      <c r="A71" s="2">
        <v>6</v>
      </c>
      <c r="B71" s="183">
        <v>6</v>
      </c>
      <c r="C71" s="189">
        <v>8.7077570594306</v>
      </c>
      <c r="D71" s="190">
        <v>-3.9767324111328399</v>
      </c>
      <c r="E71" s="186" t="s">
        <v>16</v>
      </c>
      <c r="F71" s="193">
        <v>1303342</v>
      </c>
      <c r="G71" s="189">
        <v>19.0377731112833</v>
      </c>
      <c r="H71" s="190">
        <v>37.731715519907098</v>
      </c>
    </row>
    <row r="72" spans="1:8" ht="15.6" x14ac:dyDescent="0.3">
      <c r="A72" s="2">
        <v>6</v>
      </c>
      <c r="B72" s="183">
        <v>7</v>
      </c>
      <c r="C72" s="189">
        <v>16.096513424540799</v>
      </c>
      <c r="D72" s="190">
        <v>2.8237566474012401</v>
      </c>
      <c r="E72" s="186" t="s">
        <v>45</v>
      </c>
      <c r="F72" s="193">
        <v>1303371</v>
      </c>
      <c r="G72" s="189">
        <v>9.3067397698997691</v>
      </c>
      <c r="H72" s="190">
        <v>25.269627020893498</v>
      </c>
    </row>
    <row r="73" spans="1:8" ht="15.6" x14ac:dyDescent="0.3">
      <c r="A73" s="2">
        <v>6</v>
      </c>
      <c r="B73" s="183">
        <v>8</v>
      </c>
      <c r="C73" s="189">
        <v>26.615020829772298</v>
      </c>
      <c r="D73" s="190">
        <v>12.3798123386171</v>
      </c>
      <c r="E73" s="186" t="s">
        <v>14</v>
      </c>
      <c r="F73" s="193">
        <v>1303400</v>
      </c>
      <c r="G73" s="189">
        <v>1.2670155939538901</v>
      </c>
      <c r="H73" s="190">
        <v>14.2595188262404</v>
      </c>
    </row>
    <row r="74" spans="1:8" ht="15.6" x14ac:dyDescent="0.3">
      <c r="A74" s="2">
        <v>6</v>
      </c>
      <c r="B74" s="183">
        <v>9</v>
      </c>
      <c r="C74" s="189">
        <v>24.382153424897201</v>
      </c>
      <c r="D74" s="190">
        <v>9.8725892959495596</v>
      </c>
      <c r="E74" s="186" t="s">
        <v>44</v>
      </c>
      <c r="F74" s="193">
        <v>1303430</v>
      </c>
      <c r="G74" s="189">
        <v>5.5877979884755398</v>
      </c>
      <c r="H74" s="190">
        <v>17.214197815445999</v>
      </c>
    </row>
    <row r="75" spans="1:8" ht="15.6" x14ac:dyDescent="0.3">
      <c r="A75" s="2">
        <v>6</v>
      </c>
      <c r="B75" s="183">
        <v>10</v>
      </c>
      <c r="C75" s="189">
        <v>21.629389618998101</v>
      </c>
      <c r="D75" s="190">
        <v>6.7350022622852102</v>
      </c>
      <c r="E75" s="186" t="s">
        <v>14</v>
      </c>
      <c r="F75" s="193">
        <v>1303460</v>
      </c>
      <c r="G75" s="189">
        <v>8.3384172731452395</v>
      </c>
      <c r="H75" s="190">
        <v>19.342310842907501</v>
      </c>
    </row>
    <row r="76" spans="1:8" ht="15.6" x14ac:dyDescent="0.3">
      <c r="A76" s="2">
        <v>6</v>
      </c>
      <c r="B76" s="183">
        <v>11</v>
      </c>
      <c r="C76" s="189">
        <v>18.258370758127</v>
      </c>
      <c r="D76" s="190">
        <v>3.3793221786906802</v>
      </c>
      <c r="E76" s="186" t="s">
        <v>44</v>
      </c>
      <c r="F76" s="193">
        <v>1303490</v>
      </c>
      <c r="G76" s="189">
        <v>10.254762827114799</v>
      </c>
      <c r="H76" s="190">
        <v>21.815121286566001</v>
      </c>
    </row>
    <row r="77" spans="1:8" ht="15.6" x14ac:dyDescent="0.3">
      <c r="A77" s="2">
        <v>6</v>
      </c>
      <c r="B77" s="183">
        <v>12</v>
      </c>
      <c r="C77" s="189">
        <v>31.674268553780198</v>
      </c>
      <c r="D77" s="190">
        <v>14.859995924652599</v>
      </c>
      <c r="E77" s="186" t="s">
        <v>13</v>
      </c>
      <c r="F77" s="193">
        <v>1303519</v>
      </c>
      <c r="G77" s="189">
        <v>1.8433242546150299</v>
      </c>
      <c r="H77" s="190">
        <v>13.007946032862399</v>
      </c>
    </row>
    <row r="78" spans="1:8" ht="15.6" x14ac:dyDescent="0.3">
      <c r="A78" s="2">
        <v>7</v>
      </c>
      <c r="B78" s="183">
        <v>1</v>
      </c>
      <c r="C78" s="189">
        <v>27.430782277384701</v>
      </c>
      <c r="D78" s="190">
        <v>10.048436272103601</v>
      </c>
      <c r="E78" s="186" t="s">
        <v>43</v>
      </c>
      <c r="F78" s="193">
        <v>1303549</v>
      </c>
      <c r="G78" s="189">
        <v>4.8443201586265401</v>
      </c>
      <c r="H78" s="190">
        <v>19.930360360335801</v>
      </c>
    </row>
    <row r="79" spans="1:8" ht="15.6" x14ac:dyDescent="0.3">
      <c r="A79" s="2">
        <v>7</v>
      </c>
      <c r="B79" s="183">
        <v>2</v>
      </c>
      <c r="C79" s="189">
        <v>19.203952524871099</v>
      </c>
      <c r="D79" s="190">
        <v>2.00099068423724</v>
      </c>
      <c r="E79" s="186" t="s">
        <v>13</v>
      </c>
      <c r="F79" s="193">
        <v>1303579</v>
      </c>
      <c r="G79" s="189">
        <v>13.883756362261501</v>
      </c>
      <c r="H79" s="190">
        <v>34.427565794715001</v>
      </c>
    </row>
    <row r="80" spans="1:8" ht="15.6" x14ac:dyDescent="0.3">
      <c r="A80" s="2">
        <v>7</v>
      </c>
      <c r="B80" s="183">
        <v>3</v>
      </c>
      <c r="C80" s="189">
        <v>25.546604315274301</v>
      </c>
      <c r="D80" s="190">
        <v>7.1475330317157999</v>
      </c>
      <c r="E80" s="186" t="s">
        <v>42</v>
      </c>
      <c r="F80" s="193">
        <v>1303608</v>
      </c>
      <c r="G80" s="189">
        <v>8.2804706650812907</v>
      </c>
      <c r="H80" s="190">
        <v>29.750429256610101</v>
      </c>
    </row>
    <row r="81" spans="1:8" ht="15.6" x14ac:dyDescent="0.3">
      <c r="A81" s="2">
        <v>7</v>
      </c>
      <c r="B81" s="183">
        <v>4</v>
      </c>
      <c r="C81" s="189">
        <v>11.141463925888599</v>
      </c>
      <c r="D81" s="190">
        <v>-4.1199844460448203</v>
      </c>
      <c r="E81" s="186" t="s">
        <v>12</v>
      </c>
      <c r="F81" s="193">
        <v>1303638</v>
      </c>
      <c r="G81" s="189">
        <v>24.044398692179101</v>
      </c>
      <c r="H81" s="190">
        <v>48.506126476602901</v>
      </c>
    </row>
    <row r="82" spans="1:8" ht="15.6" x14ac:dyDescent="0.3">
      <c r="A82" s="2">
        <v>7</v>
      </c>
      <c r="B82" s="183">
        <v>5</v>
      </c>
      <c r="C82" s="189">
        <v>15.123280015001599</v>
      </c>
      <c r="D82" s="190">
        <v>-0.29141092549438802</v>
      </c>
      <c r="E82" s="186" t="s">
        <v>41</v>
      </c>
      <c r="F82" s="193">
        <v>1303667</v>
      </c>
      <c r="G82" s="189">
        <v>17.551842863214599</v>
      </c>
      <c r="H82" s="190">
        <v>40.406265684089398</v>
      </c>
    </row>
    <row r="83" spans="1:8" ht="15.6" x14ac:dyDescent="0.3">
      <c r="A83" s="2">
        <v>7</v>
      </c>
      <c r="B83" s="183">
        <v>6</v>
      </c>
      <c r="C83" s="189">
        <v>20.170222353760401</v>
      </c>
      <c r="D83" s="190">
        <v>4.6524049959165197</v>
      </c>
      <c r="E83" s="186" t="s">
        <v>10</v>
      </c>
      <c r="F83" s="193">
        <v>1303696</v>
      </c>
      <c r="G83" s="189">
        <v>10.7166565997204</v>
      </c>
      <c r="H83" s="190">
        <v>31.6262568707632</v>
      </c>
    </row>
    <row r="84" spans="1:8" ht="15.6" x14ac:dyDescent="0.3">
      <c r="A84" s="2">
        <v>7</v>
      </c>
      <c r="B84" s="183">
        <v>7</v>
      </c>
      <c r="C84" s="189">
        <v>27.186171000090599</v>
      </c>
      <c r="D84" s="190">
        <v>11.2523637944365</v>
      </c>
      <c r="E84" s="186" t="s">
        <v>39</v>
      </c>
      <c r="F84" s="193">
        <v>1303725</v>
      </c>
      <c r="G84" s="189">
        <v>4.1293399124730596</v>
      </c>
      <c r="H84" s="190">
        <v>22.396938585525401</v>
      </c>
    </row>
    <row r="85" spans="1:8" ht="15.6" x14ac:dyDescent="0.3">
      <c r="A85" s="2">
        <v>7</v>
      </c>
      <c r="B85" s="183">
        <v>8</v>
      </c>
      <c r="C85" s="189">
        <v>20.011826927501801</v>
      </c>
      <c r="D85" s="190">
        <v>5.3554660479153604</v>
      </c>
      <c r="E85" s="186" t="s">
        <v>9</v>
      </c>
      <c r="F85" s="193">
        <v>1303755</v>
      </c>
      <c r="G85" s="189">
        <v>13.3732100274368</v>
      </c>
      <c r="H85" s="190">
        <v>29.467554235862099</v>
      </c>
    </row>
    <row r="86" spans="1:8" ht="15.6" x14ac:dyDescent="0.3">
      <c r="A86" s="2">
        <v>7</v>
      </c>
      <c r="B86" s="183">
        <v>9</v>
      </c>
      <c r="C86" s="189">
        <v>30.844939462347501</v>
      </c>
      <c r="D86" s="190">
        <v>14.5533111326364</v>
      </c>
      <c r="E86" s="186" t="s">
        <v>38</v>
      </c>
      <c r="F86" s="193">
        <v>1303784</v>
      </c>
      <c r="G86" s="189">
        <v>5.5481360227094898</v>
      </c>
      <c r="H86" s="190">
        <v>18.4308663508269</v>
      </c>
    </row>
    <row r="87" spans="1:8" ht="15.6" x14ac:dyDescent="0.3">
      <c r="A87" s="2">
        <v>7</v>
      </c>
      <c r="B87" s="183">
        <v>10</v>
      </c>
      <c r="C87" s="189">
        <v>24.849804536947701</v>
      </c>
      <c r="D87" s="190">
        <v>8.5784335062027601</v>
      </c>
      <c r="E87" s="186" t="s">
        <v>8</v>
      </c>
      <c r="F87" s="193">
        <v>1303814</v>
      </c>
      <c r="G87" s="189">
        <v>8.9746031455910096</v>
      </c>
      <c r="H87" s="190">
        <v>20.2853354186331</v>
      </c>
    </row>
    <row r="88" spans="1:8" ht="15.6" x14ac:dyDescent="0.3">
      <c r="A88" s="2">
        <v>7</v>
      </c>
      <c r="B88" s="183">
        <v>11</v>
      </c>
      <c r="C88" s="189">
        <v>18.589328338113098</v>
      </c>
      <c r="D88" s="190">
        <v>3.2467502104286301</v>
      </c>
      <c r="E88" s="186" t="s">
        <v>38</v>
      </c>
      <c r="F88" s="193">
        <v>1303844</v>
      </c>
      <c r="G88" s="189">
        <v>9.9426190469227098</v>
      </c>
      <c r="H88" s="190">
        <v>20.733134275727402</v>
      </c>
    </row>
    <row r="89" spans="1:8" ht="15.6" x14ac:dyDescent="0.3">
      <c r="A89" s="2">
        <v>7</v>
      </c>
      <c r="B89" s="183">
        <v>12</v>
      </c>
      <c r="C89" s="189">
        <v>30.561125215939999</v>
      </c>
      <c r="D89" s="190">
        <v>14.0018981016261</v>
      </c>
      <c r="E89" s="186" t="s">
        <v>6</v>
      </c>
      <c r="F89" s="193">
        <v>1303873</v>
      </c>
      <c r="G89" s="189">
        <v>0.65131986769277495</v>
      </c>
      <c r="H89" s="190">
        <v>10.243400295763699</v>
      </c>
    </row>
    <row r="90" spans="1:8" ht="15.6" x14ac:dyDescent="0.3">
      <c r="A90" s="2">
        <v>7</v>
      </c>
      <c r="B90" s="183">
        <v>13</v>
      </c>
      <c r="C90" s="189">
        <v>26.588592675587599</v>
      </c>
      <c r="D90" s="190">
        <v>10.3844107942282</v>
      </c>
      <c r="E90" s="186" t="s">
        <v>37</v>
      </c>
      <c r="F90" s="193">
        <v>1303903</v>
      </c>
      <c r="G90" s="189">
        <v>0.83280846848750301</v>
      </c>
      <c r="H90" s="190">
        <v>12.5849083734213</v>
      </c>
    </row>
    <row r="91" spans="1:8" ht="15.6" x14ac:dyDescent="0.3">
      <c r="A91" s="2">
        <v>8</v>
      </c>
      <c r="B91" s="183">
        <v>1</v>
      </c>
      <c r="C91" s="189">
        <v>21.196459859359301</v>
      </c>
      <c r="D91" s="190">
        <v>5.1931804030378297</v>
      </c>
      <c r="E91" s="186" t="s">
        <v>6</v>
      </c>
      <c r="F91" s="193">
        <v>1303933</v>
      </c>
      <c r="G91" s="189">
        <v>4.5859158312435797</v>
      </c>
      <c r="H91" s="190">
        <v>20.373951697641601</v>
      </c>
    </row>
    <row r="92" spans="1:8" ht="15.6" x14ac:dyDescent="0.3">
      <c r="A92" s="2">
        <v>8</v>
      </c>
      <c r="B92" s="183">
        <v>2</v>
      </c>
      <c r="C92" s="189">
        <v>12.490784220978799</v>
      </c>
      <c r="D92" s="190">
        <v>-2.2063538079259901</v>
      </c>
      <c r="E92" s="186" t="s">
        <v>37</v>
      </c>
      <c r="F92" s="193">
        <v>1303963</v>
      </c>
      <c r="G92" s="189">
        <v>14.4464737334535</v>
      </c>
      <c r="H92" s="190">
        <v>34.655495397956301</v>
      </c>
    </row>
    <row r="93" spans="1:8" ht="15.6" x14ac:dyDescent="0.3">
      <c r="A93" s="2">
        <v>8</v>
      </c>
      <c r="B93" s="183">
        <v>3</v>
      </c>
      <c r="C93" s="189">
        <v>18.209569914424499</v>
      </c>
      <c r="D93" s="190">
        <v>2.8500596146229298</v>
      </c>
      <c r="E93" s="186" t="s">
        <v>7</v>
      </c>
      <c r="F93" s="193">
        <v>1303992</v>
      </c>
      <c r="G93" s="189">
        <v>8.5892488618120009</v>
      </c>
      <c r="H93" s="190">
        <v>29.220058760683798</v>
      </c>
    </row>
    <row r="94" spans="1:8" ht="15.6" x14ac:dyDescent="0.3">
      <c r="A94" s="2">
        <v>8</v>
      </c>
      <c r="B94" s="183">
        <v>4</v>
      </c>
      <c r="C94" s="189">
        <v>8.2095164966087601</v>
      </c>
      <c r="D94" s="190">
        <v>-4.8020044812331397</v>
      </c>
      <c r="E94" s="186" t="s">
        <v>36</v>
      </c>
      <c r="F94" s="193">
        <v>1304022</v>
      </c>
      <c r="G94" s="189">
        <v>23.2785017884691</v>
      </c>
      <c r="H94" s="190">
        <v>46.935813444189897</v>
      </c>
    </row>
    <row r="95" spans="1:8" ht="15.6" x14ac:dyDescent="0.3">
      <c r="A95" s="2">
        <v>8</v>
      </c>
      <c r="B95" s="183">
        <v>5</v>
      </c>
      <c r="C95" s="189">
        <v>14.540149627080799</v>
      </c>
      <c r="D95" s="190">
        <v>0.60860042354938004</v>
      </c>
      <c r="E95" s="186" t="s">
        <v>191</v>
      </c>
      <c r="F95" s="193">
        <v>1304051</v>
      </c>
      <c r="G95" s="189">
        <v>17.283840640418301</v>
      </c>
      <c r="H95" s="190">
        <v>40.1471418786073</v>
      </c>
    </row>
    <row r="96" spans="1:8" ht="15.6" x14ac:dyDescent="0.3">
      <c r="A96" s="2">
        <v>8</v>
      </c>
      <c r="B96" s="183">
        <v>6</v>
      </c>
      <c r="C96" s="189">
        <v>22.4481001728942</v>
      </c>
      <c r="D96" s="190">
        <v>7.4248815806727997</v>
      </c>
      <c r="E96" s="186" t="s">
        <v>34</v>
      </c>
      <c r="F96" s="193">
        <v>1304080</v>
      </c>
      <c r="G96" s="189">
        <v>11.519195001321</v>
      </c>
      <c r="H96" s="190">
        <v>32.759062428578503</v>
      </c>
    </row>
    <row r="97" spans="1:8" ht="15.6" x14ac:dyDescent="0.3">
      <c r="A97" s="2">
        <v>8</v>
      </c>
      <c r="B97" s="183">
        <v>7</v>
      </c>
      <c r="C97" s="189">
        <v>32.489430250939698</v>
      </c>
      <c r="D97" s="190">
        <v>15.795512482984799</v>
      </c>
      <c r="E97" s="186" t="s">
        <v>63</v>
      </c>
      <c r="F97" s="193">
        <v>1304109</v>
      </c>
      <c r="G97" s="189">
        <v>6.1312482458203297</v>
      </c>
      <c r="H97" s="190">
        <v>24.496497316270499</v>
      </c>
    </row>
    <row r="98" spans="1:8" ht="15.6" x14ac:dyDescent="0.3">
      <c r="A98" s="2">
        <v>8</v>
      </c>
      <c r="B98" s="183">
        <v>8</v>
      </c>
      <c r="C98" s="189">
        <v>25.510320114577599</v>
      </c>
      <c r="D98" s="190">
        <v>8.6104632180573795</v>
      </c>
      <c r="E98" s="186" t="s">
        <v>33</v>
      </c>
      <c r="F98" s="193">
        <v>1304139</v>
      </c>
      <c r="G98" s="189">
        <v>15.8494438852827</v>
      </c>
      <c r="H98" s="190">
        <v>31.7805843006111</v>
      </c>
    </row>
    <row r="99" spans="1:8" ht="15.6" x14ac:dyDescent="0.3">
      <c r="A99" s="2">
        <v>8</v>
      </c>
      <c r="B99" s="183">
        <v>9</v>
      </c>
      <c r="C99" s="189">
        <v>35.607305164298403</v>
      </c>
      <c r="D99" s="190">
        <v>16.5018162207034</v>
      </c>
      <c r="E99" s="186" t="s">
        <v>62</v>
      </c>
      <c r="F99" s="193">
        <v>1304168</v>
      </c>
      <c r="G99" s="189">
        <v>7.5715041942816201</v>
      </c>
      <c r="H99" s="190">
        <v>20.335988852232202</v>
      </c>
    </row>
    <row r="100" spans="1:8" ht="15.6" x14ac:dyDescent="0.3">
      <c r="A100" s="2">
        <v>8</v>
      </c>
      <c r="B100" s="183">
        <v>10</v>
      </c>
      <c r="C100" s="189">
        <v>24.8336911006642</v>
      </c>
      <c r="D100" s="190">
        <v>6.7785653783115398</v>
      </c>
      <c r="E100" s="186" t="s">
        <v>32</v>
      </c>
      <c r="F100" s="193">
        <v>1304198</v>
      </c>
      <c r="G100" s="189">
        <v>9.8451623549402498</v>
      </c>
      <c r="H100" s="190">
        <v>21.3930787604267</v>
      </c>
    </row>
    <row r="101" spans="1:8" ht="15.6" x14ac:dyDescent="0.3">
      <c r="A101" s="2">
        <v>8</v>
      </c>
      <c r="B101" s="183">
        <v>11</v>
      </c>
      <c r="C101" s="189">
        <v>34.321389434367298</v>
      </c>
      <c r="D101" s="190">
        <v>15.8182189818924</v>
      </c>
      <c r="E101" s="186" t="s">
        <v>61</v>
      </c>
      <c r="F101" s="193">
        <v>1304227</v>
      </c>
      <c r="G101" s="189">
        <v>0.37313122415650302</v>
      </c>
      <c r="H101" s="190">
        <v>10.0914074783578</v>
      </c>
    </row>
    <row r="102" spans="1:8" ht="15.6" x14ac:dyDescent="0.3">
      <c r="A102" s="2">
        <v>8</v>
      </c>
      <c r="B102" s="183">
        <v>12</v>
      </c>
      <c r="C102" s="189">
        <v>26.7794558774475</v>
      </c>
      <c r="D102" s="190">
        <v>10.001408816021399</v>
      </c>
      <c r="E102" s="186" t="s">
        <v>31</v>
      </c>
      <c r="F102" s="193">
        <v>1304257</v>
      </c>
      <c r="G102" s="189">
        <v>0.129965431690032</v>
      </c>
      <c r="H102" s="190">
        <v>10.909549951304999</v>
      </c>
    </row>
    <row r="103" spans="1:8" ht="15.6" x14ac:dyDescent="0.3">
      <c r="A103" s="2">
        <v>9</v>
      </c>
      <c r="B103" s="183">
        <v>1</v>
      </c>
      <c r="C103" s="189">
        <v>20.6674568668059</v>
      </c>
      <c r="D103" s="190">
        <v>5.0846529491684898</v>
      </c>
      <c r="E103" s="186" t="s">
        <v>61</v>
      </c>
      <c r="F103" s="193">
        <v>1304287</v>
      </c>
      <c r="G103" s="189">
        <v>1.8433385698548701</v>
      </c>
      <c r="H103" s="190">
        <v>15.1262895057438</v>
      </c>
    </row>
    <row r="104" spans="1:8" ht="15.6" x14ac:dyDescent="0.3">
      <c r="A104" s="2">
        <v>9</v>
      </c>
      <c r="B104" s="183">
        <v>2</v>
      </c>
      <c r="C104" s="189">
        <v>13.3279550894182</v>
      </c>
      <c r="D104" s="190">
        <v>-0.70231862513880705</v>
      </c>
      <c r="E104" s="186" t="s">
        <v>31</v>
      </c>
      <c r="F104" s="193">
        <v>1304317</v>
      </c>
      <c r="G104" s="189">
        <v>7.5353817761584398</v>
      </c>
      <c r="H104" s="190">
        <v>24.036110720255401</v>
      </c>
    </row>
    <row r="105" spans="1:8" ht="15.6" x14ac:dyDescent="0.3">
      <c r="A105" s="2">
        <v>9</v>
      </c>
      <c r="B105" s="183">
        <v>3</v>
      </c>
      <c r="C105" s="189">
        <v>20.007301004172199</v>
      </c>
      <c r="D105" s="190">
        <v>5.6274144738672502</v>
      </c>
      <c r="E105" s="186" t="s">
        <v>60</v>
      </c>
      <c r="F105" s="193">
        <v>1304346</v>
      </c>
      <c r="G105" s="189">
        <v>0.44659969180416398</v>
      </c>
      <c r="H105" s="190">
        <v>16.9135280656878</v>
      </c>
    </row>
    <row r="106" spans="1:8" ht="15.6" x14ac:dyDescent="0.3">
      <c r="A106" s="2">
        <v>9</v>
      </c>
      <c r="B106" s="183">
        <v>4</v>
      </c>
      <c r="C106" s="189">
        <v>12.220134891000599</v>
      </c>
      <c r="D106" s="190">
        <v>-0.20828946798516901</v>
      </c>
      <c r="E106" s="186" t="s">
        <v>30</v>
      </c>
      <c r="F106" s="193">
        <v>1304376</v>
      </c>
      <c r="G106" s="189">
        <v>9.7354455553531505</v>
      </c>
      <c r="H106" s="190">
        <v>29.159409094870298</v>
      </c>
    </row>
    <row r="107" spans="1:8" ht="15.6" x14ac:dyDescent="0.3">
      <c r="A107" s="2">
        <v>9</v>
      </c>
      <c r="B107" s="183">
        <v>5</v>
      </c>
      <c r="C107" s="189">
        <v>20.056949476595701</v>
      </c>
      <c r="D107" s="190">
        <v>6.9299684336724399</v>
      </c>
      <c r="E107" s="186" t="s">
        <v>59</v>
      </c>
      <c r="F107" s="193">
        <v>1304405</v>
      </c>
      <c r="G107" s="189">
        <v>3.3277444660677902</v>
      </c>
      <c r="H107" s="190">
        <v>22.742348520160899</v>
      </c>
    </row>
    <row r="108" spans="1:8" ht="15.6" x14ac:dyDescent="0.3">
      <c r="A108" s="2">
        <v>9</v>
      </c>
      <c r="B108" s="183">
        <v>6</v>
      </c>
      <c r="C108" s="189">
        <v>15.562736822596699</v>
      </c>
      <c r="D108" s="190">
        <v>2.73757336951468</v>
      </c>
      <c r="E108" s="186" t="s">
        <v>29</v>
      </c>
      <c r="F108" s="193">
        <v>1304435</v>
      </c>
      <c r="G108" s="189">
        <v>17.204888168212801</v>
      </c>
      <c r="H108" s="190">
        <v>39.324868247813498</v>
      </c>
    </row>
    <row r="109" spans="1:8" ht="15.6" x14ac:dyDescent="0.3">
      <c r="A109" s="2">
        <v>9</v>
      </c>
      <c r="B109" s="183">
        <v>7</v>
      </c>
      <c r="C109" s="189">
        <v>25.999397705726398</v>
      </c>
      <c r="D109" s="190">
        <v>11.0909963314623</v>
      </c>
      <c r="E109" s="186" t="s">
        <v>58</v>
      </c>
      <c r="F109" s="193">
        <v>1304464</v>
      </c>
      <c r="G109" s="189">
        <v>12.1765216172269</v>
      </c>
      <c r="H109" s="190">
        <v>32.536874029016303</v>
      </c>
    </row>
    <row r="110" spans="1:8" ht="15.6" x14ac:dyDescent="0.3">
      <c r="A110" s="2">
        <v>9</v>
      </c>
      <c r="B110" s="183">
        <v>8</v>
      </c>
      <c r="C110" s="189">
        <v>38.446030283800397</v>
      </c>
      <c r="D110" s="190">
        <v>20.5722189113471</v>
      </c>
      <c r="E110" s="186" t="s">
        <v>27</v>
      </c>
      <c r="F110" s="193">
        <v>1304493</v>
      </c>
      <c r="G110" s="189">
        <v>7.06878906191168</v>
      </c>
      <c r="H110" s="190">
        <v>24.3757354543019</v>
      </c>
    </row>
    <row r="111" spans="1:8" ht="15.6" x14ac:dyDescent="0.3">
      <c r="A111" s="2">
        <v>9</v>
      </c>
      <c r="B111" s="183">
        <v>9</v>
      </c>
      <c r="C111" s="189">
        <v>30.2965587746734</v>
      </c>
      <c r="D111" s="190">
        <v>10.876641691739501</v>
      </c>
      <c r="E111" s="186" t="s">
        <v>57</v>
      </c>
      <c r="F111" s="193">
        <v>1304523</v>
      </c>
      <c r="G111" s="189">
        <v>15.4694052305626</v>
      </c>
      <c r="H111" s="190">
        <v>31.100102016076299</v>
      </c>
    </row>
    <row r="112" spans="1:8" ht="15.6" x14ac:dyDescent="0.3">
      <c r="A112" s="2">
        <v>9</v>
      </c>
      <c r="B112" s="183">
        <v>10</v>
      </c>
      <c r="C112" s="189">
        <v>39.188963918808099</v>
      </c>
      <c r="D112" s="190">
        <v>17.563633892856501</v>
      </c>
      <c r="E112" s="186" t="s">
        <v>26</v>
      </c>
      <c r="F112" s="193">
        <v>1304552</v>
      </c>
      <c r="G112" s="189">
        <v>6.5349671460211098</v>
      </c>
      <c r="H112" s="190">
        <v>19.415126198320898</v>
      </c>
    </row>
    <row r="113" spans="1:8" ht="15.6" x14ac:dyDescent="0.3">
      <c r="A113" s="2">
        <v>9</v>
      </c>
      <c r="B113" s="183">
        <v>11</v>
      </c>
      <c r="C113" s="189">
        <v>25.0568562387854</v>
      </c>
      <c r="D113" s="190">
        <v>5.5891347531255704</v>
      </c>
      <c r="E113" s="186" t="s">
        <v>56</v>
      </c>
      <c r="F113" s="193">
        <v>1304582</v>
      </c>
      <c r="G113" s="189">
        <v>8.6636378902754192</v>
      </c>
      <c r="H113" s="190">
        <v>21.164839042339601</v>
      </c>
    </row>
    <row r="114" spans="1:8" ht="15.6" x14ac:dyDescent="0.3">
      <c r="A114" s="2">
        <v>9</v>
      </c>
      <c r="B114" s="183">
        <v>12</v>
      </c>
      <c r="C114" s="189">
        <v>33.809951684800502</v>
      </c>
      <c r="D114" s="190">
        <v>14.2121938304479</v>
      </c>
      <c r="E114" s="186" t="s">
        <v>25</v>
      </c>
      <c r="F114" s="193">
        <v>1304611</v>
      </c>
      <c r="G114" s="189">
        <v>-0.830606569747805</v>
      </c>
      <c r="H114" s="190">
        <v>10.3819321262858</v>
      </c>
    </row>
    <row r="115" spans="1:8" ht="15.6" x14ac:dyDescent="0.3">
      <c r="A115" s="2">
        <v>9</v>
      </c>
      <c r="B115" s="183">
        <v>13</v>
      </c>
      <c r="C115" s="189">
        <v>23.5545327692572</v>
      </c>
      <c r="D115" s="190">
        <v>6.3585456792061699</v>
      </c>
      <c r="E115" s="186" t="s">
        <v>55</v>
      </c>
      <c r="F115" s="193">
        <v>1304641</v>
      </c>
      <c r="G115" s="189">
        <v>1.28093434858997</v>
      </c>
      <c r="H115" s="190">
        <v>14.2413101556296</v>
      </c>
    </row>
    <row r="116" spans="1:8" ht="15.6" x14ac:dyDescent="0.3">
      <c r="A116" s="2">
        <v>10</v>
      </c>
      <c r="B116" s="183">
        <v>1</v>
      </c>
      <c r="C116" s="189">
        <v>14.2647932994449</v>
      </c>
      <c r="D116" s="190">
        <v>-0.39064921646700301</v>
      </c>
      <c r="E116" s="186" t="s">
        <v>25</v>
      </c>
      <c r="F116" s="193">
        <v>1304671</v>
      </c>
      <c r="G116" s="189">
        <v>6.1002165690674497</v>
      </c>
      <c r="H116" s="190">
        <v>21.3116654422431</v>
      </c>
    </row>
    <row r="117" spans="1:8" ht="15.6" x14ac:dyDescent="0.3">
      <c r="A117" s="2">
        <v>10</v>
      </c>
      <c r="B117" s="183">
        <v>2</v>
      </c>
      <c r="C117" s="189">
        <v>6.16455531178058</v>
      </c>
      <c r="D117" s="190">
        <v>-5.4612662353459402</v>
      </c>
      <c r="E117" s="186" t="s">
        <v>55</v>
      </c>
      <c r="F117" s="193">
        <v>1304701</v>
      </c>
      <c r="G117" s="189">
        <v>12.8954777916718</v>
      </c>
      <c r="H117" s="190">
        <v>29.770821379501999</v>
      </c>
    </row>
    <row r="118" spans="1:8" ht="15.6" x14ac:dyDescent="0.3">
      <c r="A118" s="2">
        <v>10</v>
      </c>
      <c r="B118" s="183">
        <v>3</v>
      </c>
      <c r="C118" s="189">
        <v>12.9765602819676</v>
      </c>
      <c r="D118" s="190">
        <v>1.14591005364638</v>
      </c>
      <c r="E118" s="186" t="s">
        <v>24</v>
      </c>
      <c r="F118" s="193">
        <v>1304730</v>
      </c>
      <c r="G118" s="189">
        <v>4.2594124893619298</v>
      </c>
      <c r="H118" s="190">
        <v>20.529764872967</v>
      </c>
    </row>
    <row r="119" spans="1:8" ht="15.6" x14ac:dyDescent="0.3">
      <c r="A119" s="2">
        <v>10</v>
      </c>
      <c r="B119" s="183">
        <v>4</v>
      </c>
      <c r="C119" s="189">
        <v>9.1164437401806993</v>
      </c>
      <c r="D119" s="190">
        <v>-1.25206999372655</v>
      </c>
      <c r="E119" s="186" t="s">
        <v>54</v>
      </c>
      <c r="F119" s="193">
        <v>1304760</v>
      </c>
      <c r="G119" s="189">
        <v>11.992739650610201</v>
      </c>
      <c r="H119" s="190">
        <v>30.5108270313474</v>
      </c>
    </row>
    <row r="120" spans="1:8" ht="15.6" x14ac:dyDescent="0.3">
      <c r="A120" s="2">
        <v>10</v>
      </c>
      <c r="B120" s="183">
        <v>5</v>
      </c>
      <c r="C120" s="189">
        <v>18.717161277485101</v>
      </c>
      <c r="D120" s="190">
        <v>7.1486226706551204</v>
      </c>
      <c r="E120" s="186" t="s">
        <v>23</v>
      </c>
      <c r="F120" s="193">
        <v>1304789</v>
      </c>
      <c r="G120" s="189">
        <v>5.1314864683293404</v>
      </c>
      <c r="H120" s="190">
        <v>23.5973851727863</v>
      </c>
    </row>
    <row r="121" spans="1:8" ht="15.6" x14ac:dyDescent="0.3">
      <c r="A121" s="2">
        <v>10</v>
      </c>
      <c r="B121" s="183">
        <v>6</v>
      </c>
      <c r="C121" s="189">
        <v>17.1514456277297</v>
      </c>
      <c r="D121" s="190">
        <v>4.8969104856643897</v>
      </c>
      <c r="E121" s="186" t="s">
        <v>53</v>
      </c>
      <c r="F121" s="193">
        <v>1304819</v>
      </c>
      <c r="G121" s="189">
        <v>17.773929052159499</v>
      </c>
      <c r="H121" s="190">
        <v>37.978998308750498</v>
      </c>
    </row>
    <row r="122" spans="1:8" ht="15.6" x14ac:dyDescent="0.3">
      <c r="A122" s="2">
        <v>10</v>
      </c>
      <c r="B122" s="183">
        <v>7</v>
      </c>
      <c r="C122" s="189">
        <v>28.852006295891702</v>
      </c>
      <c r="D122" s="190">
        <v>13.7044937244192</v>
      </c>
      <c r="E122" s="186" t="s">
        <v>22</v>
      </c>
      <c r="F122" s="193">
        <v>1304848</v>
      </c>
      <c r="G122" s="189">
        <v>12.034471071745701</v>
      </c>
      <c r="H122" s="190">
        <v>30.141209468011699</v>
      </c>
    </row>
    <row r="123" spans="1:8" ht="15.6" x14ac:dyDescent="0.3">
      <c r="A123" s="2">
        <v>10</v>
      </c>
      <c r="B123" s="183">
        <v>8</v>
      </c>
      <c r="C123" s="189">
        <v>42.113219069482497</v>
      </c>
      <c r="D123" s="190">
        <v>23.2320230661167</v>
      </c>
      <c r="E123" s="186" t="s">
        <v>51</v>
      </c>
      <c r="F123" s="193">
        <v>1304877</v>
      </c>
      <c r="G123" s="189">
        <v>5.8599981847323903</v>
      </c>
      <c r="H123" s="190">
        <v>21.282630900956001</v>
      </c>
    </row>
    <row r="124" spans="1:8" ht="15.6" x14ac:dyDescent="0.3">
      <c r="A124" s="2">
        <v>10</v>
      </c>
      <c r="B124" s="183">
        <v>9</v>
      </c>
      <c r="C124" s="189">
        <v>32.585837595819903</v>
      </c>
      <c r="D124" s="190">
        <v>11.5350428265664</v>
      </c>
      <c r="E124" s="186" t="s">
        <v>21</v>
      </c>
      <c r="F124" s="193">
        <v>1304907</v>
      </c>
      <c r="G124" s="189">
        <v>12.1289302999811</v>
      </c>
      <c r="H124" s="190">
        <v>27.333836519192399</v>
      </c>
    </row>
    <row r="125" spans="1:8" ht="15.6" x14ac:dyDescent="0.3">
      <c r="A125" s="2">
        <v>10</v>
      </c>
      <c r="B125" s="183">
        <v>10</v>
      </c>
      <c r="C125" s="189">
        <v>41.411271858222499</v>
      </c>
      <c r="D125" s="190">
        <v>18.503981948714099</v>
      </c>
      <c r="E125" s="186" t="s">
        <v>50</v>
      </c>
      <c r="F125" s="193">
        <v>1304936</v>
      </c>
      <c r="G125" s="189">
        <v>3.26506375323528</v>
      </c>
      <c r="H125" s="190">
        <v>16.615456228678099</v>
      </c>
    </row>
    <row r="126" spans="1:8" ht="15.6" x14ac:dyDescent="0.3">
      <c r="A126" s="2">
        <v>10</v>
      </c>
      <c r="B126" s="183">
        <v>11</v>
      </c>
      <c r="C126" s="189">
        <v>26.528134911713099</v>
      </c>
      <c r="D126" s="190">
        <v>5.87962455312549</v>
      </c>
      <c r="E126" s="186" t="s">
        <v>20</v>
      </c>
      <c r="F126" s="193">
        <v>1304966</v>
      </c>
      <c r="G126" s="189">
        <v>7.0789023693311899</v>
      </c>
      <c r="H126" s="190">
        <v>21.442897076542</v>
      </c>
    </row>
    <row r="127" spans="1:8" ht="15.6" x14ac:dyDescent="0.3">
      <c r="A127" s="2">
        <v>10</v>
      </c>
      <c r="B127" s="183">
        <v>12</v>
      </c>
      <c r="C127" s="189">
        <v>34.751538224652897</v>
      </c>
      <c r="D127" s="190">
        <v>13.8213621275614</v>
      </c>
      <c r="E127" s="186" t="s">
        <v>49</v>
      </c>
      <c r="F127" s="193">
        <v>1304995</v>
      </c>
      <c r="G127" s="189">
        <v>-1.00732318834498</v>
      </c>
      <c r="H127" s="190">
        <v>12.6915879760656</v>
      </c>
    </row>
    <row r="128" spans="1:8" ht="15.6" x14ac:dyDescent="0.3">
      <c r="A128" s="2">
        <v>11</v>
      </c>
      <c r="B128" s="183">
        <v>1</v>
      </c>
      <c r="C128" s="189">
        <v>20.7214678957485</v>
      </c>
      <c r="D128" s="190">
        <v>3.0731495402540299</v>
      </c>
      <c r="E128" s="186" t="s">
        <v>19</v>
      </c>
      <c r="F128" s="193">
        <v>1305025</v>
      </c>
      <c r="G128" s="189">
        <v>5.1788981934201903</v>
      </c>
      <c r="H128" s="190">
        <v>21.023121116327601</v>
      </c>
    </row>
    <row r="129" spans="1:8" ht="15.6" x14ac:dyDescent="0.3">
      <c r="A129" s="2">
        <v>11</v>
      </c>
      <c r="B129" s="183">
        <v>2</v>
      </c>
      <c r="C129" s="189">
        <v>8.8500185422560804</v>
      </c>
      <c r="D129" s="190">
        <v>-4.4349527077417399</v>
      </c>
      <c r="E129" s="186" t="s">
        <v>49</v>
      </c>
      <c r="F129" s="193">
        <v>1305055</v>
      </c>
      <c r="G129" s="189">
        <v>12.700496545440499</v>
      </c>
      <c r="H129" s="190">
        <v>29.555702564618901</v>
      </c>
    </row>
    <row r="130" spans="1:8" ht="15.6" x14ac:dyDescent="0.3">
      <c r="A130" s="2">
        <v>11</v>
      </c>
      <c r="B130" s="183">
        <v>3</v>
      </c>
      <c r="C130" s="189">
        <v>14.612936602601099</v>
      </c>
      <c r="D130" s="190">
        <v>1.95612985709453</v>
      </c>
      <c r="E130" s="186" t="s">
        <v>18</v>
      </c>
      <c r="F130" s="193">
        <v>1305084</v>
      </c>
      <c r="G130" s="189">
        <v>3.6371659912691499</v>
      </c>
      <c r="H130" s="190">
        <v>19.110421916231601</v>
      </c>
    </row>
    <row r="131" spans="1:8" ht="15.6" x14ac:dyDescent="0.3">
      <c r="A131" s="2">
        <v>11</v>
      </c>
      <c r="B131" s="183">
        <v>4</v>
      </c>
      <c r="C131" s="189">
        <v>9.6332078483965695</v>
      </c>
      <c r="D131" s="190">
        <v>-0.506067708780638</v>
      </c>
      <c r="E131" s="186" t="s">
        <v>48</v>
      </c>
      <c r="F131" s="193">
        <v>1305114</v>
      </c>
      <c r="G131" s="189">
        <v>8.9419370675113594</v>
      </c>
      <c r="H131" s="190">
        <v>25.2999574543866</v>
      </c>
    </row>
    <row r="132" spans="1:8" ht="15.6" x14ac:dyDescent="0.3">
      <c r="A132" s="2">
        <v>11</v>
      </c>
      <c r="B132" s="183">
        <v>5</v>
      </c>
      <c r="C132" s="189">
        <v>8.1402070057375493</v>
      </c>
      <c r="D132" s="190">
        <v>-0.95714821139233397</v>
      </c>
      <c r="E132" s="186" t="s">
        <v>18</v>
      </c>
      <c r="F132" s="193">
        <v>1305144</v>
      </c>
      <c r="G132" s="189">
        <v>15.9549978429808</v>
      </c>
      <c r="H132" s="190">
        <v>33.7398692280373</v>
      </c>
    </row>
    <row r="133" spans="1:8" ht="15.6" x14ac:dyDescent="0.3">
      <c r="A133" s="2">
        <v>11</v>
      </c>
      <c r="B133" s="183">
        <v>6</v>
      </c>
      <c r="C133" s="189">
        <v>18.339990663140199</v>
      </c>
      <c r="D133" s="190">
        <v>7.4985011846456997</v>
      </c>
      <c r="E133" s="186" t="s">
        <v>47</v>
      </c>
      <c r="F133" s="193">
        <v>1305173</v>
      </c>
      <c r="G133" s="189">
        <v>8.5341658144680395</v>
      </c>
      <c r="H133" s="190">
        <v>25.607740567637698</v>
      </c>
    </row>
    <row r="134" spans="1:8" ht="15.6" x14ac:dyDescent="0.3">
      <c r="A134" s="2">
        <v>11</v>
      </c>
      <c r="B134" s="183">
        <v>7</v>
      </c>
      <c r="C134" s="189">
        <v>17.513955728351501</v>
      </c>
      <c r="D134" s="190">
        <v>5.3176825746182699</v>
      </c>
      <c r="E134" s="186" t="s">
        <v>17</v>
      </c>
      <c r="F134" s="193">
        <v>1305203</v>
      </c>
      <c r="G134" s="189">
        <v>17.928759029784999</v>
      </c>
      <c r="H134" s="190">
        <v>35.219434817501998</v>
      </c>
    </row>
    <row r="135" spans="1:8" ht="15.6" x14ac:dyDescent="0.3">
      <c r="A135" s="2">
        <v>11</v>
      </c>
      <c r="B135" s="183">
        <v>8</v>
      </c>
      <c r="C135" s="189">
        <v>29.163833014055101</v>
      </c>
      <c r="D135" s="190">
        <v>13.544595945320101</v>
      </c>
      <c r="E135" s="186" t="s">
        <v>46</v>
      </c>
      <c r="F135" s="193">
        <v>1305232</v>
      </c>
      <c r="G135" s="189">
        <v>10.172492299998</v>
      </c>
      <c r="H135" s="190">
        <v>25.528658685482998</v>
      </c>
    </row>
    <row r="136" spans="1:8" ht="15.6" x14ac:dyDescent="0.3">
      <c r="A136" s="2">
        <v>11</v>
      </c>
      <c r="B136" s="183">
        <v>9</v>
      </c>
      <c r="C136" s="189">
        <v>42.158666884452899</v>
      </c>
      <c r="D136" s="190">
        <v>22.819914491630399</v>
      </c>
      <c r="E136" s="186" t="s">
        <v>15</v>
      </c>
      <c r="F136" s="193">
        <v>1305261</v>
      </c>
      <c r="G136" s="189">
        <v>2.6072903831187499</v>
      </c>
      <c r="H136" s="190">
        <v>16.141287833370502</v>
      </c>
    </row>
    <row r="137" spans="1:8" ht="15.6" x14ac:dyDescent="0.3">
      <c r="A137" s="2">
        <v>11</v>
      </c>
      <c r="B137" s="183">
        <v>10</v>
      </c>
      <c r="C137" s="189">
        <v>32.732133255502298</v>
      </c>
      <c r="D137" s="190">
        <v>11.4948061533317</v>
      </c>
      <c r="E137" s="186" t="s">
        <v>45</v>
      </c>
      <c r="F137" s="193">
        <v>1305291</v>
      </c>
      <c r="G137" s="189">
        <v>7.4255632497899802</v>
      </c>
      <c r="H137" s="190">
        <v>22.4266791042484</v>
      </c>
    </row>
    <row r="138" spans="1:8" ht="15.6" x14ac:dyDescent="0.3">
      <c r="A138" s="2">
        <v>11</v>
      </c>
      <c r="B138" s="183">
        <v>11</v>
      </c>
      <c r="C138" s="189">
        <v>43.168959676305498</v>
      </c>
      <c r="D138" s="190">
        <v>20.015537763319799</v>
      </c>
      <c r="E138" s="186" t="s">
        <v>14</v>
      </c>
      <c r="F138" s="193">
        <v>1305320</v>
      </c>
      <c r="G138" s="189">
        <v>-0.35562133531476797</v>
      </c>
      <c r="H138" s="190">
        <v>13.919922946811401</v>
      </c>
    </row>
    <row r="139" spans="1:8" ht="15.6" x14ac:dyDescent="0.3">
      <c r="A139" s="2">
        <v>11</v>
      </c>
      <c r="B139" s="183">
        <v>12</v>
      </c>
      <c r="C139" s="189">
        <v>28.8447254285743</v>
      </c>
      <c r="D139" s="190">
        <v>7.1390081475314302</v>
      </c>
      <c r="E139" s="186" t="s">
        <v>44</v>
      </c>
      <c r="F139" s="193">
        <v>1305350</v>
      </c>
      <c r="G139" s="189">
        <v>6.6951517156587101</v>
      </c>
      <c r="H139" s="190">
        <v>23.863504197614599</v>
      </c>
    </row>
    <row r="140" spans="1:8" ht="15.6" x14ac:dyDescent="0.3">
      <c r="A140" s="2">
        <v>12</v>
      </c>
      <c r="B140" s="183">
        <v>1</v>
      </c>
      <c r="C140" s="189">
        <v>36.019984890121698</v>
      </c>
      <c r="D140" s="190">
        <v>13.786675683799301</v>
      </c>
      <c r="E140" s="186" t="s">
        <v>13</v>
      </c>
      <c r="F140" s="193">
        <v>1305379</v>
      </c>
      <c r="G140" s="189">
        <v>0.60549850334269295</v>
      </c>
      <c r="H140" s="190">
        <v>17.501156392388602</v>
      </c>
    </row>
    <row r="141" spans="1:8" ht="15.6" x14ac:dyDescent="0.3">
      <c r="A141" s="2">
        <v>12</v>
      </c>
      <c r="B141" s="183">
        <v>2</v>
      </c>
      <c r="C141" s="189">
        <v>18.430059844776899</v>
      </c>
      <c r="D141" s="190">
        <v>0.857815250724555</v>
      </c>
      <c r="E141" s="186" t="s">
        <v>43</v>
      </c>
      <c r="F141" s="193">
        <v>1305409</v>
      </c>
      <c r="G141" s="189">
        <v>10.7385035630435</v>
      </c>
      <c r="H141" s="190">
        <v>29.186365637028501</v>
      </c>
    </row>
    <row r="142" spans="1:8" ht="15.6" x14ac:dyDescent="0.3">
      <c r="A142" s="2">
        <v>12</v>
      </c>
      <c r="B142" s="183">
        <v>3</v>
      </c>
      <c r="C142" s="189">
        <v>21.9934005023084</v>
      </c>
      <c r="D142" s="190">
        <v>6.1768235775665303</v>
      </c>
      <c r="E142" s="186" t="s">
        <v>12</v>
      </c>
      <c r="F142" s="193">
        <v>1305438</v>
      </c>
      <c r="G142" s="189">
        <v>2.8732852712232</v>
      </c>
      <c r="H142" s="190">
        <v>19.3568820844885</v>
      </c>
    </row>
    <row r="143" spans="1:8" ht="15.6" x14ac:dyDescent="0.3">
      <c r="A143" s="2">
        <v>12</v>
      </c>
      <c r="B143" s="183">
        <v>4</v>
      </c>
      <c r="C143" s="189">
        <v>12.470954630567499</v>
      </c>
      <c r="D143" s="190">
        <v>0.97674308920429898</v>
      </c>
      <c r="E143" s="186" t="s">
        <v>42</v>
      </c>
      <c r="F143" s="193">
        <v>1305468</v>
      </c>
      <c r="G143" s="189">
        <v>9.0186177927734494</v>
      </c>
      <c r="H143" s="190">
        <v>25.4363059143896</v>
      </c>
    </row>
    <row r="144" spans="1:8" ht="15.6" x14ac:dyDescent="0.3">
      <c r="A144" s="2">
        <v>12</v>
      </c>
      <c r="B144" s="183">
        <v>5</v>
      </c>
      <c r="C144" s="189">
        <v>8.9312171899709796</v>
      </c>
      <c r="D144" s="190">
        <v>-0.332112685395552</v>
      </c>
      <c r="E144" s="186" t="s">
        <v>12</v>
      </c>
      <c r="F144" s="193">
        <v>1305498</v>
      </c>
      <c r="G144" s="189">
        <v>14.657971375833499</v>
      </c>
      <c r="H144" s="190">
        <v>31.254022875324701</v>
      </c>
    </row>
    <row r="145" spans="1:8" ht="15.6" x14ac:dyDescent="0.3">
      <c r="A145" s="2">
        <v>12</v>
      </c>
      <c r="B145" s="183">
        <v>6</v>
      </c>
      <c r="C145" s="189">
        <v>18.140074820404202</v>
      </c>
      <c r="D145" s="190">
        <v>7.77060394691539</v>
      </c>
      <c r="E145" s="186" t="s">
        <v>41</v>
      </c>
      <c r="F145" s="193">
        <v>1305527</v>
      </c>
      <c r="G145" s="189">
        <v>5.8070477193596002</v>
      </c>
      <c r="H145" s="190">
        <v>21.074079592759599</v>
      </c>
    </row>
    <row r="146" spans="1:8" ht="15.6" x14ac:dyDescent="0.3">
      <c r="A146" s="2">
        <v>12</v>
      </c>
      <c r="B146" s="183">
        <v>7</v>
      </c>
      <c r="C146" s="189">
        <v>17.329659704871901</v>
      </c>
      <c r="D146" s="190">
        <v>6.4299554197400299</v>
      </c>
      <c r="E146" s="186" t="s">
        <v>11</v>
      </c>
      <c r="F146" s="193">
        <v>1305557</v>
      </c>
      <c r="G146" s="189">
        <v>11.9944719188485</v>
      </c>
      <c r="H146" s="190">
        <v>27.1075758020481</v>
      </c>
    </row>
    <row r="147" spans="1:8" ht="15.6" x14ac:dyDescent="0.3">
      <c r="A147" s="2">
        <v>12</v>
      </c>
      <c r="B147" s="183">
        <v>8</v>
      </c>
      <c r="C147" s="189">
        <v>28.901104058308999</v>
      </c>
      <c r="D147" s="190">
        <v>15.475477334574</v>
      </c>
      <c r="E147" s="186" t="s">
        <v>40</v>
      </c>
      <c r="F147" s="193">
        <v>1305586</v>
      </c>
      <c r="G147" s="189">
        <v>3.70907182934035</v>
      </c>
      <c r="H147" s="190">
        <v>16.654908869368001</v>
      </c>
    </row>
    <row r="148" spans="1:8" ht="15.6" x14ac:dyDescent="0.3">
      <c r="A148" s="2">
        <v>12</v>
      </c>
      <c r="B148" s="183">
        <v>9</v>
      </c>
      <c r="C148" s="189">
        <v>26.588281638933601</v>
      </c>
      <c r="D148" s="190">
        <v>10.5516566461529</v>
      </c>
      <c r="E148" s="186" t="s">
        <v>10</v>
      </c>
      <c r="F148" s="193">
        <v>1305616</v>
      </c>
      <c r="G148" s="189">
        <v>7.0367767479498902</v>
      </c>
      <c r="H148" s="190">
        <v>20.286961725288101</v>
      </c>
    </row>
    <row r="149" spans="1:8" ht="15.6" x14ac:dyDescent="0.3">
      <c r="A149" s="2">
        <v>12</v>
      </c>
      <c r="B149" s="183">
        <v>10</v>
      </c>
      <c r="C149" s="189">
        <v>39.457900012514301</v>
      </c>
      <c r="D149" s="190">
        <v>20.3685526609476</v>
      </c>
      <c r="E149" s="186" t="s">
        <v>39</v>
      </c>
      <c r="F149" s="193">
        <v>1305645</v>
      </c>
      <c r="G149" s="189">
        <v>-1.1962846630709201</v>
      </c>
      <c r="H149" s="190">
        <v>11.0821642139628</v>
      </c>
    </row>
    <row r="150" spans="1:8" ht="15.6" x14ac:dyDescent="0.3">
      <c r="A150" s="2">
        <v>12</v>
      </c>
      <c r="B150" s="183">
        <v>11</v>
      </c>
      <c r="C150" s="189">
        <v>31.7817312616992</v>
      </c>
      <c r="D150" s="190">
        <v>11.330404129972599</v>
      </c>
      <c r="E150" s="186" t="s">
        <v>9</v>
      </c>
      <c r="F150" s="193">
        <v>1305675</v>
      </c>
      <c r="G150" s="189">
        <v>3.4339593405196198</v>
      </c>
      <c r="H150" s="190">
        <v>18.592426043342201</v>
      </c>
    </row>
    <row r="151" spans="1:8" ht="15.6" x14ac:dyDescent="0.3">
      <c r="A151" s="2">
        <v>12</v>
      </c>
      <c r="B151" s="183">
        <v>12</v>
      </c>
      <c r="C151" s="189">
        <v>43.972643830755899</v>
      </c>
      <c r="D151" s="190">
        <v>21.187441507973698</v>
      </c>
      <c r="E151" s="186" t="s">
        <v>38</v>
      </c>
      <c r="F151" s="193">
        <v>1305704</v>
      </c>
      <c r="G151" s="189">
        <v>-2.7655425534336602</v>
      </c>
      <c r="H151" s="190">
        <v>12.671785582814</v>
      </c>
    </row>
    <row r="152" spans="1:8" ht="15.6" x14ac:dyDescent="0.3">
      <c r="A152" s="2">
        <v>12</v>
      </c>
      <c r="B152" s="183">
        <v>13</v>
      </c>
      <c r="C152" s="189">
        <v>30.1034835687602</v>
      </c>
      <c r="D152" s="190">
        <v>8.0090434282318892</v>
      </c>
      <c r="E152" s="186" t="s">
        <v>8</v>
      </c>
      <c r="F152" s="193">
        <v>1305734</v>
      </c>
      <c r="G152" s="189">
        <v>7.8242220152945601</v>
      </c>
      <c r="H152" s="190">
        <v>27.824401865847999</v>
      </c>
    </row>
    <row r="153" spans="1:8" ht="15.6" x14ac:dyDescent="0.3">
      <c r="A153" s="2">
        <v>13</v>
      </c>
      <c r="B153" s="183">
        <v>1</v>
      </c>
      <c r="C153" s="189">
        <v>36.0698438237198</v>
      </c>
      <c r="D153" s="190">
        <v>13.5836849074591</v>
      </c>
      <c r="E153" s="186" t="s">
        <v>37</v>
      </c>
      <c r="F153" s="193">
        <v>1305763</v>
      </c>
      <c r="G153" s="189">
        <v>3.11819395530883</v>
      </c>
      <c r="H153" s="190">
        <v>22.689856973370201</v>
      </c>
    </row>
    <row r="154" spans="1:8" ht="15.6" x14ac:dyDescent="0.3">
      <c r="A154" s="2">
        <v>13</v>
      </c>
      <c r="B154" s="183">
        <v>2</v>
      </c>
      <c r="C154" s="189">
        <v>17.636165455820301</v>
      </c>
      <c r="D154" s="190">
        <v>0.85826816099127801</v>
      </c>
      <c r="E154" s="186" t="s">
        <v>6</v>
      </c>
      <c r="F154" s="193">
        <v>1305793</v>
      </c>
      <c r="G154" s="189">
        <v>15.424192224830801</v>
      </c>
      <c r="H154" s="190">
        <v>35.674400689761796</v>
      </c>
    </row>
    <row r="155" spans="1:8" ht="15.6" x14ac:dyDescent="0.3">
      <c r="A155" s="2">
        <v>13</v>
      </c>
      <c r="B155" s="183">
        <v>3</v>
      </c>
      <c r="C155" s="189">
        <v>21.738808502053899</v>
      </c>
      <c r="D155" s="190">
        <v>6.6902577328874999</v>
      </c>
      <c r="E155" s="186" t="s">
        <v>36</v>
      </c>
      <c r="F155" s="193">
        <v>1305822</v>
      </c>
      <c r="G155" s="189">
        <v>6.86643212737778</v>
      </c>
      <c r="H155" s="190">
        <v>24.8301401137768</v>
      </c>
    </row>
    <row r="156" spans="1:8" ht="15.6" x14ac:dyDescent="0.3">
      <c r="A156" s="2">
        <v>13</v>
      </c>
      <c r="B156" s="183">
        <v>4</v>
      </c>
      <c r="C156" s="189">
        <v>13.297175135608001</v>
      </c>
      <c r="D156" s="190">
        <v>2.0587711882186102</v>
      </c>
      <c r="E156" s="186" t="s">
        <v>7</v>
      </c>
      <c r="F156" s="193">
        <v>1305852</v>
      </c>
      <c r="G156" s="189">
        <v>14.397644834080999</v>
      </c>
      <c r="H156" s="190">
        <v>31.851043844257799</v>
      </c>
    </row>
    <row r="157" spans="1:8" ht="15.6" x14ac:dyDescent="0.3">
      <c r="A157" s="2">
        <v>13</v>
      </c>
      <c r="B157" s="183">
        <v>5</v>
      </c>
      <c r="C157" s="189">
        <v>20.786009552842401</v>
      </c>
      <c r="D157" s="190">
        <v>9.2590316752272397</v>
      </c>
      <c r="E157" s="186" t="s">
        <v>35</v>
      </c>
      <c r="F157" s="193">
        <v>1305881</v>
      </c>
      <c r="G157" s="189">
        <v>5.4173108687418603</v>
      </c>
      <c r="H157" s="190">
        <v>20.895266171183</v>
      </c>
    </row>
    <row r="158" spans="1:8" ht="15.6" x14ac:dyDescent="0.3">
      <c r="A158" s="2">
        <v>13</v>
      </c>
      <c r="B158" s="183">
        <v>6</v>
      </c>
      <c r="C158" s="189">
        <v>17.421899797220899</v>
      </c>
      <c r="D158" s="190">
        <v>6.4565470634737103</v>
      </c>
      <c r="E158" s="186" t="s">
        <v>191</v>
      </c>
      <c r="F158" s="193">
        <v>1305911</v>
      </c>
      <c r="G158" s="189">
        <v>10.905526934913601</v>
      </c>
      <c r="H158" s="190">
        <v>25.565816531212199</v>
      </c>
    </row>
    <row r="159" spans="1:8" ht="15.6" x14ac:dyDescent="0.3">
      <c r="A159" s="2">
        <v>13</v>
      </c>
      <c r="B159" s="183">
        <v>7</v>
      </c>
      <c r="C159" s="189">
        <v>14.656181336728199</v>
      </c>
      <c r="D159" s="190">
        <v>3.0300241957881502</v>
      </c>
      <c r="E159" s="186" t="s">
        <v>35</v>
      </c>
      <c r="F159" s="193">
        <v>1305941</v>
      </c>
      <c r="G159" s="189">
        <v>13.7987121176239</v>
      </c>
      <c r="H159" s="190">
        <v>27.1333626212102</v>
      </c>
    </row>
    <row r="160" spans="1:8" ht="15.6" x14ac:dyDescent="0.3">
      <c r="A160" s="2">
        <v>13</v>
      </c>
      <c r="B160" s="183">
        <v>8</v>
      </c>
      <c r="C160" s="189">
        <v>25.362145507592299</v>
      </c>
      <c r="D160" s="190">
        <v>11.088282399277301</v>
      </c>
      <c r="E160" s="186" t="s">
        <v>64</v>
      </c>
      <c r="F160" s="193">
        <v>1305970</v>
      </c>
      <c r="G160" s="189">
        <v>3.1472940185909599</v>
      </c>
      <c r="H160" s="190">
        <v>14.5834423368012</v>
      </c>
    </row>
    <row r="161" spans="1:8" ht="15.6" x14ac:dyDescent="0.3">
      <c r="A161" s="2">
        <v>13</v>
      </c>
      <c r="B161" s="183">
        <v>9</v>
      </c>
      <c r="C161" s="189">
        <v>22.0618944245461</v>
      </c>
      <c r="D161" s="190">
        <v>6.2418353435309299</v>
      </c>
      <c r="E161" s="186" t="s">
        <v>34</v>
      </c>
      <c r="F161" s="193">
        <v>1306000</v>
      </c>
      <c r="G161" s="189">
        <v>4.2038119578753097</v>
      </c>
      <c r="H161" s="190">
        <v>16.344243640825599</v>
      </c>
    </row>
    <row r="162" spans="1:8" ht="15.6" x14ac:dyDescent="0.3">
      <c r="A162" s="2">
        <v>13</v>
      </c>
      <c r="B162" s="183">
        <v>10</v>
      </c>
      <c r="C162" s="189">
        <v>35.299774553361999</v>
      </c>
      <c r="D162" s="190">
        <v>17.135356151419501</v>
      </c>
      <c r="E162" s="186" t="s">
        <v>63</v>
      </c>
      <c r="F162" s="193">
        <v>1306029</v>
      </c>
      <c r="G162" s="189">
        <v>-3.83881931589579</v>
      </c>
      <c r="H162" s="190">
        <v>7.86603080031378</v>
      </c>
    </row>
    <row r="163" spans="1:8" ht="15.6" x14ac:dyDescent="0.3">
      <c r="A163" s="2">
        <v>13</v>
      </c>
      <c r="B163" s="183">
        <v>11</v>
      </c>
      <c r="C163" s="189">
        <v>29.6101021977701</v>
      </c>
      <c r="D163" s="190">
        <v>10.397643216942001</v>
      </c>
      <c r="E163" s="186" t="s">
        <v>33</v>
      </c>
      <c r="F163" s="193">
        <v>1306059</v>
      </c>
      <c r="G163" s="189">
        <v>1.4502240190003901</v>
      </c>
      <c r="H163" s="190">
        <v>16.866967788183501</v>
      </c>
    </row>
    <row r="164" spans="1:8" ht="15.6" x14ac:dyDescent="0.3">
      <c r="A164" s="2">
        <v>13</v>
      </c>
      <c r="B164" s="183">
        <v>12</v>
      </c>
      <c r="C164" s="189">
        <v>42.234510091470099</v>
      </c>
      <c r="D164" s="190">
        <v>20.5597196814673</v>
      </c>
      <c r="E164" s="186" t="s">
        <v>62</v>
      </c>
      <c r="F164" s="193">
        <v>1306088</v>
      </c>
      <c r="G164" s="189">
        <v>-3.3694482740438598</v>
      </c>
      <c r="H164" s="190">
        <v>13.0049641901243</v>
      </c>
    </row>
    <row r="165" spans="1:8" ht="15.6" x14ac:dyDescent="0.3">
      <c r="A165" s="2">
        <v>14</v>
      </c>
      <c r="B165" s="183">
        <v>1</v>
      </c>
      <c r="C165" s="189">
        <v>29.126930458107498</v>
      </c>
      <c r="D165" s="190">
        <v>8.0626827870648796</v>
      </c>
      <c r="E165" s="186" t="s">
        <v>32</v>
      </c>
      <c r="F165" s="193">
        <v>1306118</v>
      </c>
      <c r="G165" s="189">
        <v>9.4694256869143594</v>
      </c>
      <c r="H165" s="190">
        <v>31.024310135620102</v>
      </c>
    </row>
    <row r="166" spans="1:8" ht="15.6" x14ac:dyDescent="0.3">
      <c r="A166" s="2">
        <v>14</v>
      </c>
      <c r="B166" s="183">
        <v>2</v>
      </c>
      <c r="C166" s="189">
        <v>35.011280613114899</v>
      </c>
      <c r="D166" s="190">
        <v>13.9213418433044</v>
      </c>
      <c r="E166" s="186" t="s">
        <v>61</v>
      </c>
      <c r="F166" s="193">
        <v>1306147</v>
      </c>
      <c r="G166" s="189">
        <v>4.8554702039743303</v>
      </c>
      <c r="H166" s="190">
        <v>25.754635024440301</v>
      </c>
    </row>
    <row r="167" spans="1:8" ht="15.6" x14ac:dyDescent="0.3">
      <c r="A167" s="2">
        <v>14</v>
      </c>
      <c r="B167" s="183">
        <v>3</v>
      </c>
      <c r="C167" s="189">
        <v>19.059086350927199</v>
      </c>
      <c r="D167" s="190">
        <v>3.1618318024134102</v>
      </c>
      <c r="E167" s="186" t="s">
        <v>31</v>
      </c>
      <c r="F167" s="193">
        <v>1306177</v>
      </c>
      <c r="G167" s="189">
        <v>18.06933881446</v>
      </c>
      <c r="H167" s="190">
        <v>39.635989856977297</v>
      </c>
    </row>
    <row r="168" spans="1:8" ht="15.6" x14ac:dyDescent="0.3">
      <c r="A168" s="2">
        <v>14</v>
      </c>
      <c r="B168" s="183">
        <v>4</v>
      </c>
      <c r="C168" s="189">
        <v>24.279111914016401</v>
      </c>
      <c r="D168" s="190">
        <v>9.2661762314112597</v>
      </c>
      <c r="E168" s="186" t="s">
        <v>60</v>
      </c>
      <c r="F168" s="193">
        <v>1306206</v>
      </c>
      <c r="G168" s="189">
        <v>9.8679753701680202</v>
      </c>
      <c r="H168" s="190">
        <v>29.276799677992098</v>
      </c>
    </row>
    <row r="169" spans="1:8" ht="15.6" x14ac:dyDescent="0.3">
      <c r="A169" s="2">
        <v>14</v>
      </c>
      <c r="B169" s="183">
        <v>5</v>
      </c>
      <c r="C169" s="189">
        <v>15.377570306826399</v>
      </c>
      <c r="D169" s="190">
        <v>3.3546612139129199</v>
      </c>
      <c r="E169" s="186" t="s">
        <v>30</v>
      </c>
      <c r="F169" s="193">
        <v>1306236</v>
      </c>
      <c r="G169" s="189">
        <v>19.4809024903983</v>
      </c>
      <c r="H169" s="190">
        <v>38.0474054960643</v>
      </c>
    </row>
    <row r="170" spans="1:8" ht="15.6" x14ac:dyDescent="0.3">
      <c r="A170" s="2">
        <v>14</v>
      </c>
      <c r="B170" s="183">
        <v>6</v>
      </c>
      <c r="C170" s="189">
        <v>21.804221555566802</v>
      </c>
      <c r="D170" s="190">
        <v>8.9725772161482809</v>
      </c>
      <c r="E170" s="186" t="s">
        <v>59</v>
      </c>
      <c r="F170" s="193">
        <v>1306265</v>
      </c>
      <c r="G170" s="189">
        <v>10.1799645409275</v>
      </c>
      <c r="H170" s="190">
        <v>26.153448984197802</v>
      </c>
    </row>
    <row r="171" spans="1:8" ht="15.6" x14ac:dyDescent="0.3">
      <c r="A171" s="2">
        <v>14</v>
      </c>
      <c r="B171" s="183">
        <v>7</v>
      </c>
      <c r="C171" s="189">
        <v>15.641912836848901</v>
      </c>
      <c r="D171" s="190">
        <v>3.3489628397506199</v>
      </c>
      <c r="E171" s="186" t="s">
        <v>29</v>
      </c>
      <c r="F171" s="193">
        <v>1306295</v>
      </c>
      <c r="G171" s="189">
        <v>14.065419782345501</v>
      </c>
      <c r="H171" s="190">
        <v>27.9853038351348</v>
      </c>
    </row>
    <row r="172" spans="1:8" ht="15.6" x14ac:dyDescent="0.3">
      <c r="A172" s="2">
        <v>14</v>
      </c>
      <c r="B172" s="183">
        <v>8</v>
      </c>
      <c r="C172" s="189">
        <v>24.5434901961032</v>
      </c>
      <c r="D172" s="190">
        <v>10.389170998413899</v>
      </c>
      <c r="E172" s="186" t="s">
        <v>58</v>
      </c>
      <c r="F172" s="193">
        <v>1306324</v>
      </c>
      <c r="G172" s="189">
        <v>2.7027743756814502</v>
      </c>
      <c r="H172" s="190">
        <v>14.039601355432501</v>
      </c>
    </row>
    <row r="173" spans="1:8" ht="15.6" x14ac:dyDescent="0.3">
      <c r="A173" s="2">
        <v>14</v>
      </c>
      <c r="B173" s="183">
        <v>9</v>
      </c>
      <c r="C173" s="189">
        <v>20.5921445270288</v>
      </c>
      <c r="D173" s="190">
        <v>5.8573006787687003</v>
      </c>
      <c r="E173" s="186" t="s">
        <v>28</v>
      </c>
      <c r="F173" s="193">
        <v>1306354</v>
      </c>
      <c r="G173" s="189">
        <v>2.3652954251041498</v>
      </c>
      <c r="H173" s="190">
        <v>13.238371925457299</v>
      </c>
    </row>
    <row r="174" spans="1:8" ht="15.6" x14ac:dyDescent="0.3">
      <c r="A174" s="2">
        <v>14</v>
      </c>
      <c r="B174" s="183">
        <v>10</v>
      </c>
      <c r="C174" s="189">
        <v>17.107705889790399</v>
      </c>
      <c r="D174" s="190">
        <v>2.1391930437114199</v>
      </c>
      <c r="E174" s="186" t="s">
        <v>58</v>
      </c>
      <c r="F174" s="193">
        <v>1306384</v>
      </c>
      <c r="G174" s="189">
        <v>3.1523997119554799</v>
      </c>
      <c r="H174" s="190">
        <v>14.9615449131962</v>
      </c>
    </row>
    <row r="175" spans="1:8" ht="15.6" x14ac:dyDescent="0.3">
      <c r="A175" s="2">
        <v>14</v>
      </c>
      <c r="B175" s="183">
        <v>11</v>
      </c>
      <c r="C175" s="189">
        <v>30.4708733702698</v>
      </c>
      <c r="D175" s="190">
        <v>13.4431995033221</v>
      </c>
      <c r="E175" s="186" t="s">
        <v>27</v>
      </c>
      <c r="F175" s="193">
        <v>1306413</v>
      </c>
      <c r="G175" s="189">
        <v>-4.26116668229366</v>
      </c>
      <c r="H175" s="190">
        <v>7.4385572828360997</v>
      </c>
    </row>
    <row r="176" spans="1:8" ht="15.6" x14ac:dyDescent="0.3">
      <c r="A176" s="2">
        <v>14</v>
      </c>
      <c r="B176" s="183">
        <v>12</v>
      </c>
      <c r="C176" s="189">
        <v>25.879709983662401</v>
      </c>
      <c r="D176" s="190">
        <v>8.1139728735866505</v>
      </c>
      <c r="E176" s="186" t="s">
        <v>57</v>
      </c>
      <c r="F176" s="193">
        <v>1306443</v>
      </c>
      <c r="G176" s="189">
        <v>1.9947137681614699</v>
      </c>
      <c r="H176" s="190">
        <v>17.700995862648899</v>
      </c>
    </row>
    <row r="177" spans="1:8" ht="15.6" x14ac:dyDescent="0.3">
      <c r="A177" s="2">
        <v>15</v>
      </c>
      <c r="B177" s="183">
        <v>1</v>
      </c>
      <c r="C177" s="189">
        <v>18.159823914134702</v>
      </c>
      <c r="D177" s="190">
        <v>0.54550418024461</v>
      </c>
      <c r="E177" s="186" t="s">
        <v>27</v>
      </c>
      <c r="F177" s="193">
        <v>1306473</v>
      </c>
      <c r="G177" s="189">
        <v>14.5731404372534</v>
      </c>
      <c r="H177" s="190">
        <v>35.626292113391798</v>
      </c>
    </row>
    <row r="178" spans="1:8" ht="15.6" x14ac:dyDescent="0.3">
      <c r="A178" s="2">
        <v>15</v>
      </c>
      <c r="B178" s="183">
        <v>2</v>
      </c>
      <c r="C178" s="189">
        <v>26.9574730104368</v>
      </c>
      <c r="D178" s="190">
        <v>8.1872549458937307</v>
      </c>
      <c r="E178" s="186" t="s">
        <v>56</v>
      </c>
      <c r="F178" s="193">
        <v>1306502</v>
      </c>
      <c r="G178" s="189">
        <v>10.6708178526079</v>
      </c>
      <c r="H178" s="190">
        <v>32.354022387365298</v>
      </c>
    </row>
    <row r="179" spans="1:8" ht="15.6" x14ac:dyDescent="0.3">
      <c r="A179" s="2">
        <v>15</v>
      </c>
      <c r="B179" s="183">
        <v>3</v>
      </c>
      <c r="C179" s="189">
        <v>34.212172388206298</v>
      </c>
      <c r="D179" s="190">
        <v>15.3134233145356</v>
      </c>
      <c r="E179" s="186" t="s">
        <v>25</v>
      </c>
      <c r="F179" s="193">
        <v>1306531</v>
      </c>
      <c r="G179" s="189">
        <v>5.3115173550028301</v>
      </c>
      <c r="H179" s="190">
        <v>26.451412756421501</v>
      </c>
    </row>
    <row r="180" spans="1:8" ht="15.6" x14ac:dyDescent="0.3">
      <c r="A180" s="2">
        <v>15</v>
      </c>
      <c r="B180" s="183">
        <v>4</v>
      </c>
      <c r="C180" s="189">
        <v>21.742144660694098</v>
      </c>
      <c r="D180" s="190">
        <v>6.3052252181300696</v>
      </c>
      <c r="E180" s="186" t="s">
        <v>55</v>
      </c>
      <c r="F180" s="193">
        <v>1306561</v>
      </c>
      <c r="G180" s="189">
        <v>19.144185011606599</v>
      </c>
      <c r="H180" s="190">
        <v>41.793113718156697</v>
      </c>
    </row>
    <row r="181" spans="1:8" ht="15.6" x14ac:dyDescent="0.3">
      <c r="A181" s="2">
        <v>15</v>
      </c>
      <c r="B181" s="183">
        <v>5</v>
      </c>
      <c r="C181" s="189">
        <v>27.587814692103102</v>
      </c>
      <c r="D181" s="190">
        <v>11.898833611979899</v>
      </c>
      <c r="E181" s="186" t="s">
        <v>24</v>
      </c>
      <c r="F181" s="193">
        <v>1306590</v>
      </c>
      <c r="G181" s="189">
        <v>11.8973147665362</v>
      </c>
      <c r="H181" s="190">
        <v>32.601222847869103</v>
      </c>
    </row>
    <row r="182" spans="1:8" ht="15.6" x14ac:dyDescent="0.3">
      <c r="A182" s="2">
        <v>15</v>
      </c>
      <c r="B182" s="183">
        <v>6</v>
      </c>
      <c r="C182" s="189">
        <v>33.180165357256598</v>
      </c>
      <c r="D182" s="190">
        <v>16.9116768822316</v>
      </c>
      <c r="E182" s="186" t="s">
        <v>53</v>
      </c>
      <c r="F182" s="193">
        <v>1306619</v>
      </c>
      <c r="G182" s="189">
        <v>5.0134443886255697</v>
      </c>
      <c r="H182" s="190">
        <v>23.049038555898299</v>
      </c>
    </row>
    <row r="183" spans="1:8" ht="15.6" x14ac:dyDescent="0.3">
      <c r="A183" s="2">
        <v>15</v>
      </c>
      <c r="B183" s="183">
        <v>7</v>
      </c>
      <c r="C183" s="189">
        <v>22.1378993556024</v>
      </c>
      <c r="D183" s="190">
        <v>7.4190338905044904</v>
      </c>
      <c r="E183" s="186" t="s">
        <v>23</v>
      </c>
      <c r="F183" s="193">
        <v>1306649</v>
      </c>
      <c r="G183" s="189">
        <v>12.6983309369579</v>
      </c>
      <c r="H183" s="190">
        <v>28.7387511689188</v>
      </c>
    </row>
    <row r="184" spans="1:8" ht="15.6" x14ac:dyDescent="0.3">
      <c r="A184" s="2">
        <v>15</v>
      </c>
      <c r="B184" s="183">
        <v>8</v>
      </c>
      <c r="C184" s="189">
        <v>28.950917860551801</v>
      </c>
      <c r="D184" s="190">
        <v>13.1375655297162</v>
      </c>
      <c r="E184" s="186" t="s">
        <v>52</v>
      </c>
      <c r="F184" s="193">
        <v>1306678</v>
      </c>
      <c r="G184" s="189">
        <v>2.2351090476978501</v>
      </c>
      <c r="H184" s="190">
        <v>14.9487888022649</v>
      </c>
    </row>
    <row r="185" spans="1:8" ht="15.6" x14ac:dyDescent="0.3">
      <c r="A185" s="2">
        <v>15</v>
      </c>
      <c r="B185" s="183">
        <v>9</v>
      </c>
      <c r="C185" s="189">
        <v>21.592051099420502</v>
      </c>
      <c r="D185" s="190">
        <v>6.1858685767204404</v>
      </c>
      <c r="E185" s="186" t="s">
        <v>22</v>
      </c>
      <c r="F185" s="193">
        <v>1306708</v>
      </c>
      <c r="G185" s="189">
        <v>2.80631036114695</v>
      </c>
      <c r="H185" s="190">
        <v>14.109795023552699</v>
      </c>
    </row>
    <row r="186" spans="1:8" ht="15.6" x14ac:dyDescent="0.3">
      <c r="A186" s="2">
        <v>15</v>
      </c>
      <c r="B186" s="183">
        <v>10</v>
      </c>
      <c r="C186" s="189">
        <v>16.333216060786299</v>
      </c>
      <c r="D186" s="190">
        <v>1.60780988995388</v>
      </c>
      <c r="E186" s="186" t="s">
        <v>52</v>
      </c>
      <c r="F186" s="193">
        <v>1306738</v>
      </c>
      <c r="G186" s="189">
        <v>2.85943475765729</v>
      </c>
      <c r="H186" s="190">
        <v>13.926495830190801</v>
      </c>
    </row>
    <row r="187" spans="1:8" ht="15.6" x14ac:dyDescent="0.3">
      <c r="A187" s="2">
        <v>15</v>
      </c>
      <c r="B187" s="183">
        <v>11</v>
      </c>
      <c r="C187" s="189">
        <v>28.820609182888401</v>
      </c>
      <c r="D187" s="190">
        <v>12.6995562724303</v>
      </c>
      <c r="E187" s="186" t="s">
        <v>21</v>
      </c>
      <c r="F187" s="193">
        <v>1306767</v>
      </c>
      <c r="G187" s="189">
        <v>-5.3603691676846896</v>
      </c>
      <c r="H187" s="190">
        <v>4.74341751333204</v>
      </c>
    </row>
    <row r="188" spans="1:8" ht="15.6" x14ac:dyDescent="0.3">
      <c r="A188" s="2">
        <v>15</v>
      </c>
      <c r="B188" s="183">
        <v>12</v>
      </c>
      <c r="C188" s="189">
        <v>25.483954792644798</v>
      </c>
      <c r="D188" s="190">
        <v>9.3725967791621603</v>
      </c>
      <c r="E188" s="186" t="s">
        <v>51</v>
      </c>
      <c r="F188" s="193">
        <v>1306797</v>
      </c>
      <c r="G188" s="189">
        <v>-2.0414690657663201</v>
      </c>
      <c r="H188" s="190">
        <v>10.255318881698299</v>
      </c>
    </row>
    <row r="189" spans="1:8" ht="15.6" x14ac:dyDescent="0.3">
      <c r="A189" s="2">
        <v>15</v>
      </c>
      <c r="B189" s="183">
        <v>13</v>
      </c>
      <c r="C189" s="189">
        <v>21.304384334389798</v>
      </c>
      <c r="D189" s="190">
        <v>5.1266789069401497</v>
      </c>
      <c r="E189" s="186" t="s">
        <v>21</v>
      </c>
      <c r="F189" s="193">
        <v>1306827</v>
      </c>
      <c r="G189" s="189">
        <v>5.0519014029837503</v>
      </c>
      <c r="H189" s="190">
        <v>21.095019272874701</v>
      </c>
    </row>
    <row r="190" spans="1:8" ht="15.6" x14ac:dyDescent="0.3">
      <c r="A190" s="2">
        <v>16</v>
      </c>
      <c r="B190" s="183">
        <v>1</v>
      </c>
      <c r="C190" s="189">
        <v>15.4005914725205</v>
      </c>
      <c r="D190" s="190">
        <v>0.19857314841971799</v>
      </c>
      <c r="E190" s="186" t="s">
        <v>51</v>
      </c>
      <c r="F190" s="193">
        <v>1306857</v>
      </c>
      <c r="G190" s="189">
        <v>16.890151392311701</v>
      </c>
      <c r="H190" s="190">
        <v>37.311465858397398</v>
      </c>
    </row>
    <row r="191" spans="1:8" ht="15.6" x14ac:dyDescent="0.3">
      <c r="A191" s="2">
        <v>16</v>
      </c>
      <c r="B191" s="183">
        <v>2</v>
      </c>
      <c r="C191" s="189">
        <v>24.934946847259301</v>
      </c>
      <c r="D191" s="190">
        <v>8.7446730231351903</v>
      </c>
      <c r="E191" s="186" t="s">
        <v>20</v>
      </c>
      <c r="F191" s="193">
        <v>1306886</v>
      </c>
      <c r="G191" s="189">
        <v>11.332580006831201</v>
      </c>
      <c r="H191" s="190">
        <v>32.248587327392002</v>
      </c>
    </row>
    <row r="192" spans="1:8" ht="15.6" x14ac:dyDescent="0.3">
      <c r="A192" s="2">
        <v>16</v>
      </c>
      <c r="B192" s="183">
        <v>3</v>
      </c>
      <c r="C192" s="189">
        <v>16.622502102361199</v>
      </c>
      <c r="D192" s="190">
        <v>2.6126196349134099</v>
      </c>
      <c r="E192" s="186" t="s">
        <v>50</v>
      </c>
      <c r="F192" s="193">
        <v>1306916</v>
      </c>
      <c r="G192" s="189">
        <v>25.7317067364541</v>
      </c>
      <c r="H192" s="190">
        <v>49.855986175231898</v>
      </c>
    </row>
    <row r="193" spans="1:8" ht="15.6" x14ac:dyDescent="0.3">
      <c r="A193" s="2">
        <v>16</v>
      </c>
      <c r="B193" s="183">
        <v>4</v>
      </c>
      <c r="C193" s="189">
        <v>23.401302385752501</v>
      </c>
      <c r="D193" s="190">
        <v>8.1916126084261496</v>
      </c>
      <c r="E193" s="186" t="s">
        <v>19</v>
      </c>
      <c r="F193" s="193">
        <v>1306945</v>
      </c>
      <c r="G193" s="189">
        <v>19.013032503223499</v>
      </c>
      <c r="H193" s="190">
        <v>42.048019256961801</v>
      </c>
    </row>
    <row r="194" spans="1:8" ht="15.6" x14ac:dyDescent="0.3">
      <c r="A194" s="2">
        <v>16</v>
      </c>
      <c r="B194" s="183">
        <v>5</v>
      </c>
      <c r="C194" s="189">
        <v>29.222277652441399</v>
      </c>
      <c r="D194" s="190">
        <v>12.841480306352199</v>
      </c>
      <c r="E194" s="186" t="s">
        <v>48</v>
      </c>
      <c r="F194" s="193">
        <v>1306974</v>
      </c>
      <c r="G194" s="189">
        <v>12.3825121829405</v>
      </c>
      <c r="H194" s="190">
        <v>33.587982696669599</v>
      </c>
    </row>
    <row r="195" spans="1:8" ht="15.6" x14ac:dyDescent="0.3">
      <c r="A195" s="2">
        <v>16</v>
      </c>
      <c r="B195" s="183">
        <v>6</v>
      </c>
      <c r="C195" s="189">
        <v>34.754534435525599</v>
      </c>
      <c r="D195" s="190">
        <v>17.1000890131705</v>
      </c>
      <c r="E195" s="186" t="s">
        <v>17</v>
      </c>
      <c r="F195" s="193">
        <v>1307003</v>
      </c>
      <c r="G195" s="189">
        <v>5.3828273515894596</v>
      </c>
      <c r="H195" s="190">
        <v>23.688757637017201</v>
      </c>
    </row>
    <row r="196" spans="1:8" ht="15.6" x14ac:dyDescent="0.3">
      <c r="A196" s="2">
        <v>16</v>
      </c>
      <c r="B196" s="183">
        <v>7</v>
      </c>
      <c r="C196" s="189">
        <v>22.155246049042699</v>
      </c>
      <c r="D196" s="190">
        <v>5.6092489637193896</v>
      </c>
      <c r="E196" s="186" t="s">
        <v>47</v>
      </c>
      <c r="F196" s="193">
        <v>1307033</v>
      </c>
      <c r="G196" s="189">
        <v>12.5556285258273</v>
      </c>
      <c r="H196" s="190">
        <v>28.601659296688101</v>
      </c>
    </row>
    <row r="197" spans="1:8" ht="15.6" x14ac:dyDescent="0.3">
      <c r="A197" s="2">
        <v>16</v>
      </c>
      <c r="B197" s="183">
        <v>8</v>
      </c>
      <c r="C197" s="189">
        <v>29.2653566066917</v>
      </c>
      <c r="D197" s="190">
        <v>11.5840534978328</v>
      </c>
      <c r="E197" s="186" t="s">
        <v>16</v>
      </c>
      <c r="F197" s="193">
        <v>1307062</v>
      </c>
      <c r="G197" s="189">
        <v>1.8512960002833601</v>
      </c>
      <c r="H197" s="190">
        <v>14.8643726266512</v>
      </c>
    </row>
    <row r="198" spans="1:8" ht="15.6" x14ac:dyDescent="0.3">
      <c r="A198" s="2">
        <v>16</v>
      </c>
      <c r="B198" s="183">
        <v>9</v>
      </c>
      <c r="C198" s="189">
        <v>20.206295759395999</v>
      </c>
      <c r="D198" s="190">
        <v>3.6924529575768599</v>
      </c>
      <c r="E198" s="186" t="s">
        <v>46</v>
      </c>
      <c r="F198" s="193">
        <v>1307092</v>
      </c>
      <c r="G198" s="189">
        <v>3.5917534825074902</v>
      </c>
      <c r="H198" s="190">
        <v>15.582518544799701</v>
      </c>
    </row>
    <row r="199" spans="1:8" ht="15.6" x14ac:dyDescent="0.3">
      <c r="A199" s="2">
        <v>16</v>
      </c>
      <c r="B199" s="183">
        <v>10</v>
      </c>
      <c r="C199" s="189">
        <v>30.868760303239501</v>
      </c>
      <c r="D199" s="190">
        <v>13.5610096907404</v>
      </c>
      <c r="E199" s="186" t="s">
        <v>15</v>
      </c>
      <c r="F199" s="193">
        <v>1307121</v>
      </c>
      <c r="G199" s="189">
        <v>-4.8211085704706402</v>
      </c>
      <c r="H199" s="190">
        <v>5.5576960894968197</v>
      </c>
    </row>
    <row r="200" spans="1:8" ht="15.6" x14ac:dyDescent="0.3">
      <c r="A200" s="2">
        <v>16</v>
      </c>
      <c r="B200" s="183">
        <v>11</v>
      </c>
      <c r="C200" s="189">
        <v>25.1537574097418</v>
      </c>
      <c r="D200" s="190">
        <v>8.9664367045784807</v>
      </c>
      <c r="E200" s="186" t="s">
        <v>45</v>
      </c>
      <c r="F200" s="193">
        <v>1307151</v>
      </c>
      <c r="G200" s="189">
        <v>-1.9948651858619399</v>
      </c>
      <c r="H200" s="190">
        <v>9.3430373059226497</v>
      </c>
    </row>
    <row r="201" spans="1:8" ht="15.6" x14ac:dyDescent="0.3">
      <c r="A201" s="2">
        <v>16</v>
      </c>
      <c r="B201" s="183">
        <v>12</v>
      </c>
      <c r="C201" s="189">
        <v>20.8882522423384</v>
      </c>
      <c r="D201" s="190">
        <v>5.5124498415672196</v>
      </c>
      <c r="E201" s="186" t="s">
        <v>15</v>
      </c>
      <c r="F201" s="193">
        <v>1307181</v>
      </c>
      <c r="G201" s="189">
        <v>2.6984126172106802</v>
      </c>
      <c r="H201" s="190">
        <v>16.040003639966901</v>
      </c>
    </row>
    <row r="202" spans="1:8" ht="15.6" x14ac:dyDescent="0.3">
      <c r="A202" s="2">
        <v>17</v>
      </c>
      <c r="B202" s="183">
        <v>1</v>
      </c>
      <c r="C202" s="189">
        <v>17.079189760979599</v>
      </c>
      <c r="D202" s="190">
        <v>2.6990956518397802</v>
      </c>
      <c r="E202" s="186" t="s">
        <v>45</v>
      </c>
      <c r="F202" s="193">
        <v>1307211</v>
      </c>
      <c r="G202" s="189">
        <v>9.8118677817505109</v>
      </c>
      <c r="H202" s="190">
        <v>26.035538883893</v>
      </c>
    </row>
    <row r="203" spans="1:8" ht="15.6" x14ac:dyDescent="0.3">
      <c r="A203" s="2">
        <v>17</v>
      </c>
      <c r="B203" s="183">
        <v>2</v>
      </c>
      <c r="C203" s="189">
        <v>28.382678613603801</v>
      </c>
      <c r="D203" s="190">
        <v>13.102052998133599</v>
      </c>
      <c r="E203" s="186" t="s">
        <v>14</v>
      </c>
      <c r="F203" s="193">
        <v>1307240</v>
      </c>
      <c r="G203" s="189">
        <v>3.0396144703836501</v>
      </c>
      <c r="H203" s="190">
        <v>19.318691316021798</v>
      </c>
    </row>
    <row r="204" spans="1:8" ht="15.6" x14ac:dyDescent="0.3">
      <c r="A204" s="2">
        <v>17</v>
      </c>
      <c r="B204" s="183">
        <v>3</v>
      </c>
      <c r="C204" s="189">
        <v>22.674088627884299</v>
      </c>
      <c r="D204" s="190">
        <v>8.6495300327648792</v>
      </c>
      <c r="E204" s="186" t="s">
        <v>44</v>
      </c>
      <c r="F204" s="193">
        <v>1307270</v>
      </c>
      <c r="G204" s="189">
        <v>11.7401702093418</v>
      </c>
      <c r="H204" s="190">
        <v>31.421569545971799</v>
      </c>
    </row>
    <row r="205" spans="1:8" ht="15.6" x14ac:dyDescent="0.3">
      <c r="A205" s="2">
        <v>17</v>
      </c>
      <c r="B205" s="183">
        <v>4</v>
      </c>
      <c r="C205" s="189">
        <v>31.152329235797001</v>
      </c>
      <c r="D205" s="190">
        <v>16.0030604366804</v>
      </c>
      <c r="E205" s="186" t="s">
        <v>13</v>
      </c>
      <c r="F205" s="193">
        <v>1307299</v>
      </c>
      <c r="G205" s="189">
        <v>4.6805276376115899</v>
      </c>
      <c r="H205" s="190">
        <v>24.2968553844746</v>
      </c>
    </row>
    <row r="206" spans="1:8" ht="15.6" x14ac:dyDescent="0.3">
      <c r="A206" s="2">
        <v>17</v>
      </c>
      <c r="B206" s="183">
        <v>5</v>
      </c>
      <c r="C206" s="189">
        <v>22.328033112841901</v>
      </c>
      <c r="D206" s="190">
        <v>7.5365424491653501</v>
      </c>
      <c r="E206" s="186" t="s">
        <v>43</v>
      </c>
      <c r="F206" s="193">
        <v>1307329</v>
      </c>
      <c r="G206" s="189">
        <v>17.711122310602001</v>
      </c>
      <c r="H206" s="190">
        <v>40.005743150750199</v>
      </c>
    </row>
    <row r="207" spans="1:8" ht="15.6" x14ac:dyDescent="0.3">
      <c r="A207" s="2">
        <v>17</v>
      </c>
      <c r="B207" s="183">
        <v>6</v>
      </c>
      <c r="C207" s="189">
        <v>28.2490831390243</v>
      </c>
      <c r="D207" s="190">
        <v>11.7595998940055</v>
      </c>
      <c r="E207" s="186" t="s">
        <v>12</v>
      </c>
      <c r="F207" s="193">
        <v>1307358</v>
      </c>
      <c r="G207" s="189">
        <v>11.052825164140501</v>
      </c>
      <c r="H207" s="190">
        <v>31.700113848934301</v>
      </c>
    </row>
    <row r="208" spans="1:8" ht="15.6" x14ac:dyDescent="0.3">
      <c r="A208" s="2">
        <v>17</v>
      </c>
      <c r="B208" s="183">
        <v>7</v>
      </c>
      <c r="C208" s="189">
        <v>34.925876074643099</v>
      </c>
      <c r="D208" s="190">
        <v>16.5853275650272</v>
      </c>
      <c r="E208" s="186" t="s">
        <v>41</v>
      </c>
      <c r="F208" s="193">
        <v>1307387</v>
      </c>
      <c r="G208" s="189">
        <v>3.7694000260416001</v>
      </c>
      <c r="H208" s="190">
        <v>21.7032022589676</v>
      </c>
    </row>
    <row r="209" spans="1:8" ht="15.6" x14ac:dyDescent="0.3">
      <c r="A209" s="2">
        <v>17</v>
      </c>
      <c r="B209" s="183">
        <v>8</v>
      </c>
      <c r="C209" s="189">
        <v>23.058712234581499</v>
      </c>
      <c r="D209" s="190">
        <v>5.0253872617479196</v>
      </c>
      <c r="E209" s="186" t="s">
        <v>11</v>
      </c>
      <c r="F209" s="193">
        <v>1307417</v>
      </c>
      <c r="G209" s="189">
        <v>11.0632511196737</v>
      </c>
      <c r="H209" s="190">
        <v>27.5128460734608</v>
      </c>
    </row>
    <row r="210" spans="1:8" ht="15.6" x14ac:dyDescent="0.3">
      <c r="A210" s="2">
        <v>17</v>
      </c>
      <c r="B210" s="183">
        <v>9</v>
      </c>
      <c r="C210" s="189">
        <v>31.5155008766734</v>
      </c>
      <c r="D210" s="190">
        <v>12.041326985554299</v>
      </c>
      <c r="E210" s="186" t="s">
        <v>40</v>
      </c>
      <c r="F210" s="193">
        <v>1307446</v>
      </c>
      <c r="G210" s="189">
        <v>1.58255804666977</v>
      </c>
      <c r="H210" s="190">
        <v>15.4916327770382</v>
      </c>
    </row>
    <row r="211" spans="1:8" ht="15.6" x14ac:dyDescent="0.3">
      <c r="A211" s="2">
        <v>17</v>
      </c>
      <c r="B211" s="183">
        <v>10</v>
      </c>
      <c r="C211" s="189">
        <v>20.799973495079801</v>
      </c>
      <c r="D211" s="190">
        <v>2.9269119504622001</v>
      </c>
      <c r="E211" s="186" t="s">
        <v>10</v>
      </c>
      <c r="F211" s="193">
        <v>1307476</v>
      </c>
      <c r="G211" s="189">
        <v>5.9245865444653303</v>
      </c>
      <c r="H211" s="190">
        <v>19.380865740033499</v>
      </c>
    </row>
    <row r="212" spans="1:8" ht="15.6" x14ac:dyDescent="0.3">
      <c r="A212" s="2">
        <v>17</v>
      </c>
      <c r="B212" s="183">
        <v>11</v>
      </c>
      <c r="C212" s="189">
        <v>30.615103032894201</v>
      </c>
      <c r="D212" s="190">
        <v>12.103855362067801</v>
      </c>
      <c r="E212" s="186" t="s">
        <v>39</v>
      </c>
      <c r="F212" s="193">
        <v>1307505</v>
      </c>
      <c r="G212" s="189">
        <v>-1.4556729343449599</v>
      </c>
      <c r="H212" s="190">
        <v>10.581655485859701</v>
      </c>
    </row>
    <row r="213" spans="1:8" ht="15.6" x14ac:dyDescent="0.3">
      <c r="A213" s="2">
        <v>17</v>
      </c>
      <c r="B213" s="183">
        <v>12</v>
      </c>
      <c r="C213" s="189">
        <v>22.6767650751781</v>
      </c>
      <c r="D213" s="190">
        <v>6.1772387835157296</v>
      </c>
      <c r="E213" s="186" t="s">
        <v>9</v>
      </c>
      <c r="F213" s="193">
        <v>1307535</v>
      </c>
      <c r="G213" s="189">
        <v>3.3797233573691399</v>
      </c>
      <c r="H213" s="190">
        <v>16.313698790924001</v>
      </c>
    </row>
    <row r="214" spans="1:8" ht="15.6" x14ac:dyDescent="0.3">
      <c r="A214" s="180">
        <v>18</v>
      </c>
      <c r="B214" s="184">
        <v>1</v>
      </c>
      <c r="C214" s="189">
        <v>17.386203971100699</v>
      </c>
      <c r="D214" s="190">
        <v>2.8503529308701698</v>
      </c>
      <c r="E214" s="187" t="s">
        <v>39</v>
      </c>
      <c r="F214" s="194">
        <v>1307565</v>
      </c>
      <c r="G214" s="189">
        <v>8.9042240114842794</v>
      </c>
      <c r="H214" s="190">
        <v>23.278801386911798</v>
      </c>
    </row>
    <row r="215" spans="1:8" ht="15.6" x14ac:dyDescent="0.3">
      <c r="A215" s="2">
        <v>18</v>
      </c>
      <c r="B215" s="183">
        <v>2</v>
      </c>
      <c r="C215" s="189">
        <v>13.8263765624553</v>
      </c>
      <c r="D215" s="190">
        <v>1.2665934809267101</v>
      </c>
      <c r="E215" s="186" t="s">
        <v>9</v>
      </c>
      <c r="F215" s="193">
        <v>1307595</v>
      </c>
      <c r="G215" s="189">
        <v>14.843875950144501</v>
      </c>
      <c r="H215" s="190">
        <v>31.003823476297001</v>
      </c>
    </row>
    <row r="216" spans="1:8" ht="15.6" x14ac:dyDescent="0.3">
      <c r="A216" s="2">
        <v>18</v>
      </c>
      <c r="B216" s="183">
        <v>3</v>
      </c>
      <c r="C216" s="189">
        <v>24.079260370407599</v>
      </c>
      <c r="D216" s="190">
        <v>10.656057415519999</v>
      </c>
      <c r="E216" s="186" t="s">
        <v>38</v>
      </c>
      <c r="F216" s="193">
        <v>1307624</v>
      </c>
      <c r="G216" s="189">
        <v>5.71630593986084</v>
      </c>
      <c r="H216" s="190">
        <v>21.513137619201999</v>
      </c>
    </row>
    <row r="217" spans="1:8" ht="15.6" x14ac:dyDescent="0.3">
      <c r="A217" s="2">
        <v>18</v>
      </c>
      <c r="B217" s="183">
        <v>4</v>
      </c>
      <c r="C217" s="189">
        <v>19.0265447372411</v>
      </c>
      <c r="D217" s="190">
        <v>6.5608619977529603</v>
      </c>
      <c r="E217" s="186" t="s">
        <v>8</v>
      </c>
      <c r="F217" s="193">
        <v>1307654</v>
      </c>
      <c r="G217" s="189">
        <v>12.3340172620606</v>
      </c>
      <c r="H217" s="190">
        <v>30.7748904787024</v>
      </c>
    </row>
    <row r="218" spans="1:8" ht="15.6" x14ac:dyDescent="0.3">
      <c r="A218" s="2">
        <v>18</v>
      </c>
      <c r="B218" s="183">
        <v>5</v>
      </c>
      <c r="C218" s="189">
        <v>26.537322982650299</v>
      </c>
      <c r="D218" s="190">
        <v>12.7156583496847</v>
      </c>
      <c r="E218" s="186" t="s">
        <v>37</v>
      </c>
      <c r="F218" s="193">
        <v>1307683</v>
      </c>
      <c r="G218" s="189">
        <v>4.5699795542069497</v>
      </c>
      <c r="H218" s="190">
        <v>22.961968923855299</v>
      </c>
    </row>
    <row r="219" spans="1:8" ht="15.6" x14ac:dyDescent="0.3">
      <c r="A219" s="2">
        <v>18</v>
      </c>
      <c r="B219" s="183">
        <v>6</v>
      </c>
      <c r="C219" s="189">
        <v>18.758100425392001</v>
      </c>
      <c r="D219" s="190">
        <v>4.6503373362332603</v>
      </c>
      <c r="E219" s="186" t="s">
        <v>6</v>
      </c>
      <c r="F219" s="193">
        <v>1307713</v>
      </c>
      <c r="G219" s="189">
        <v>15.895750449447901</v>
      </c>
      <c r="H219" s="190">
        <v>36.708574262043697</v>
      </c>
    </row>
    <row r="220" spans="1:8" ht="15.6" x14ac:dyDescent="0.3">
      <c r="A220" s="2">
        <v>18</v>
      </c>
      <c r="B220" s="183">
        <v>7</v>
      </c>
      <c r="C220" s="189">
        <v>25.674860949712301</v>
      </c>
      <c r="D220" s="190">
        <v>9.5708486406318798</v>
      </c>
      <c r="E220" s="186" t="s">
        <v>36</v>
      </c>
      <c r="F220" s="193">
        <v>1307742</v>
      </c>
      <c r="G220" s="189">
        <v>8.7515320159773005</v>
      </c>
      <c r="H220" s="190">
        <v>28.2019988813156</v>
      </c>
    </row>
    <row r="221" spans="1:8" ht="15.6" x14ac:dyDescent="0.3">
      <c r="A221" s="2">
        <v>18</v>
      </c>
      <c r="B221" s="183">
        <v>8</v>
      </c>
      <c r="C221" s="189">
        <v>34.775416322701801</v>
      </c>
      <c r="D221" s="190">
        <v>16.285815174846402</v>
      </c>
      <c r="E221" s="186" t="s">
        <v>191</v>
      </c>
      <c r="F221" s="193">
        <v>1307771</v>
      </c>
      <c r="G221" s="189">
        <v>1.437198338792</v>
      </c>
      <c r="H221" s="190">
        <v>18.746914611562602</v>
      </c>
    </row>
    <row r="222" spans="1:8" ht="15.6" x14ac:dyDescent="0.3">
      <c r="A222" s="2">
        <v>18</v>
      </c>
      <c r="B222" s="183">
        <v>9</v>
      </c>
      <c r="C222" s="189">
        <v>25.077817822366701</v>
      </c>
      <c r="D222" s="190">
        <v>5.9548592601787202</v>
      </c>
      <c r="E222" s="186" t="s">
        <v>35</v>
      </c>
      <c r="F222" s="193">
        <v>1307801</v>
      </c>
      <c r="G222" s="189">
        <v>9.68135910887157</v>
      </c>
      <c r="H222" s="190">
        <v>26.894506839095602</v>
      </c>
    </row>
    <row r="223" spans="1:8" ht="15.6" x14ac:dyDescent="0.3">
      <c r="A223" s="2">
        <v>18</v>
      </c>
      <c r="B223" s="183">
        <v>10</v>
      </c>
      <c r="C223" s="189">
        <v>35.057165338747801</v>
      </c>
      <c r="D223" s="190">
        <v>13.9893051722996</v>
      </c>
      <c r="E223" s="186" t="s">
        <v>64</v>
      </c>
      <c r="F223" s="193">
        <v>1307830</v>
      </c>
      <c r="G223" s="189">
        <v>2.08645633281033</v>
      </c>
      <c r="H223" s="190">
        <v>17.259477548460399</v>
      </c>
    </row>
    <row r="224" spans="1:8" ht="15.6" x14ac:dyDescent="0.3">
      <c r="A224" s="2">
        <v>18</v>
      </c>
      <c r="B224" s="183">
        <v>11</v>
      </c>
      <c r="C224" s="189">
        <v>22.716690834009501</v>
      </c>
      <c r="D224" s="190">
        <v>3.3520737274753998</v>
      </c>
      <c r="E224" s="186" t="s">
        <v>34</v>
      </c>
      <c r="F224" s="193">
        <v>1307860</v>
      </c>
      <c r="G224" s="189">
        <v>9.4549359909678596</v>
      </c>
      <c r="H224" s="190">
        <v>24.7655321773716</v>
      </c>
    </row>
    <row r="225" spans="1:8" ht="15.6" x14ac:dyDescent="0.3">
      <c r="A225" s="2">
        <v>18</v>
      </c>
      <c r="B225" s="183">
        <v>12</v>
      </c>
      <c r="C225" s="189">
        <v>31.8247536437196</v>
      </c>
      <c r="D225" s="190">
        <v>12.036059812538801</v>
      </c>
      <c r="E225" s="186" t="s">
        <v>63</v>
      </c>
      <c r="F225" s="193">
        <v>1307889</v>
      </c>
      <c r="G225" s="189">
        <v>2.9378428208773602</v>
      </c>
      <c r="H225" s="190">
        <v>16.764791166656501</v>
      </c>
    </row>
    <row r="226" spans="1:8" ht="15.6" x14ac:dyDescent="0.3">
      <c r="A226" s="2">
        <v>18</v>
      </c>
      <c r="B226" s="183">
        <v>13</v>
      </c>
      <c r="C226" s="189">
        <v>21.885704903641798</v>
      </c>
      <c r="D226" s="190">
        <v>5.0826628997420196</v>
      </c>
      <c r="E226" s="186" t="s">
        <v>33</v>
      </c>
      <c r="F226" s="193">
        <v>1307919</v>
      </c>
      <c r="G226" s="189">
        <v>9.3443909605361792</v>
      </c>
      <c r="H226" s="190">
        <v>23.818803909842</v>
      </c>
    </row>
    <row r="227" spans="1:8" ht="15.6" x14ac:dyDescent="0.3">
      <c r="A227" s="2">
        <v>19</v>
      </c>
      <c r="B227" s="183">
        <v>1</v>
      </c>
      <c r="C227" s="189">
        <v>15.401853174604</v>
      </c>
      <c r="D227" s="190">
        <v>1.6567572533911901</v>
      </c>
      <c r="E227" s="186" t="s">
        <v>63</v>
      </c>
      <c r="F227" s="193">
        <v>1307949</v>
      </c>
      <c r="G227" s="189">
        <v>14.8294622292442</v>
      </c>
      <c r="H227" s="190">
        <v>30.087083701586302</v>
      </c>
    </row>
    <row r="228" spans="1:8" ht="15.6" x14ac:dyDescent="0.3">
      <c r="A228" s="2">
        <v>19</v>
      </c>
      <c r="B228" s="183">
        <v>2</v>
      </c>
      <c r="C228" s="189">
        <v>25.057534129468898</v>
      </c>
      <c r="D228" s="190">
        <v>11.0140351504155</v>
      </c>
      <c r="E228" s="186" t="s">
        <v>32</v>
      </c>
      <c r="F228" s="193">
        <v>1307978</v>
      </c>
      <c r="G228" s="189">
        <v>5.0334381617027804</v>
      </c>
      <c r="H228" s="190">
        <v>19.244628936481401</v>
      </c>
    </row>
    <row r="229" spans="1:8" ht="15.6" x14ac:dyDescent="0.3">
      <c r="A229" s="2">
        <v>19</v>
      </c>
      <c r="B229" s="183">
        <v>3</v>
      </c>
      <c r="C229" s="189">
        <v>19.268996520356399</v>
      </c>
      <c r="D229" s="190">
        <v>6.9900187113529197</v>
      </c>
      <c r="E229" s="186" t="s">
        <v>62</v>
      </c>
      <c r="F229" s="193">
        <v>1308008</v>
      </c>
      <c r="G229" s="189">
        <v>8.3709644829067198</v>
      </c>
      <c r="H229" s="190">
        <v>24.050524270200601</v>
      </c>
    </row>
    <row r="230" spans="1:8" ht="15.6" x14ac:dyDescent="0.3">
      <c r="A230" s="2">
        <v>19</v>
      </c>
      <c r="B230" s="183">
        <v>4</v>
      </c>
      <c r="C230" s="189">
        <v>13.620550605766001</v>
      </c>
      <c r="D230" s="190">
        <v>2.2321686722298799</v>
      </c>
      <c r="E230" s="186" t="s">
        <v>32</v>
      </c>
      <c r="F230" s="193">
        <v>1308038</v>
      </c>
      <c r="G230" s="189">
        <v>13.900700757850901</v>
      </c>
      <c r="H230" s="190">
        <v>31.476412227316999</v>
      </c>
    </row>
    <row r="231" spans="1:8" ht="15.6" x14ac:dyDescent="0.3">
      <c r="A231" s="2">
        <v>19</v>
      </c>
      <c r="B231" s="183">
        <v>5</v>
      </c>
      <c r="C231" s="189">
        <v>20.3414500209668</v>
      </c>
      <c r="D231" s="190">
        <v>7.4886195997446796</v>
      </c>
      <c r="E231" s="186" t="s">
        <v>61</v>
      </c>
      <c r="F231" s="193">
        <v>1308067</v>
      </c>
      <c r="G231" s="189">
        <v>5.3795234846461204</v>
      </c>
      <c r="H231" s="190">
        <v>22.677431674798299</v>
      </c>
    </row>
    <row r="232" spans="1:8" ht="15.6" x14ac:dyDescent="0.3">
      <c r="A232" s="2">
        <v>19</v>
      </c>
      <c r="B232" s="183">
        <v>6</v>
      </c>
      <c r="C232" s="189">
        <v>13.979042829805801</v>
      </c>
      <c r="D232" s="190">
        <v>0.76766661697035599</v>
      </c>
      <c r="E232" s="186" t="s">
        <v>31</v>
      </c>
      <c r="F232" s="193">
        <v>1308097</v>
      </c>
      <c r="G232" s="189">
        <v>14.5229750662754</v>
      </c>
      <c r="H232" s="190">
        <v>33.612723074738497</v>
      </c>
    </row>
    <row r="233" spans="1:8" ht="15.6" x14ac:dyDescent="0.3">
      <c r="A233" s="2">
        <v>19</v>
      </c>
      <c r="B233" s="183">
        <v>7</v>
      </c>
      <c r="C233" s="189">
        <v>22.651686277887499</v>
      </c>
      <c r="D233" s="190">
        <v>7.2349533145991902</v>
      </c>
      <c r="E233" s="186" t="s">
        <v>60</v>
      </c>
      <c r="F233" s="193">
        <v>1308126</v>
      </c>
      <c r="G233" s="189">
        <v>6.6497960441692596</v>
      </c>
      <c r="H233" s="190">
        <v>24.614772691452799</v>
      </c>
    </row>
    <row r="234" spans="1:8" ht="15.6" x14ac:dyDescent="0.3">
      <c r="A234" s="2">
        <v>19</v>
      </c>
      <c r="B234" s="183">
        <v>8</v>
      </c>
      <c r="C234" s="189">
        <v>34.396540602364603</v>
      </c>
      <c r="D234" s="190">
        <v>16.264130878331802</v>
      </c>
      <c r="E234" s="186" t="s">
        <v>29</v>
      </c>
      <c r="F234" s="193">
        <v>1308155</v>
      </c>
      <c r="G234" s="189">
        <v>-0.38802029827465401</v>
      </c>
      <c r="H234" s="190">
        <v>16.073381187113199</v>
      </c>
    </row>
    <row r="235" spans="1:8" ht="15.6" x14ac:dyDescent="0.3">
      <c r="A235" s="2">
        <v>19</v>
      </c>
      <c r="B235" s="183">
        <v>9</v>
      </c>
      <c r="C235" s="189">
        <v>27.143862022597698</v>
      </c>
      <c r="D235" s="190">
        <v>7.5396501619244898</v>
      </c>
      <c r="E235" s="186" t="s">
        <v>59</v>
      </c>
      <c r="F235" s="193">
        <v>1308185</v>
      </c>
      <c r="G235" s="189">
        <v>8.8863929074364503</v>
      </c>
      <c r="H235" s="190">
        <v>26.502098774184098</v>
      </c>
    </row>
    <row r="236" spans="1:8" ht="15.6" x14ac:dyDescent="0.3">
      <c r="A236" s="2">
        <v>19</v>
      </c>
      <c r="B236" s="183">
        <v>10</v>
      </c>
      <c r="C236" s="189">
        <v>38.370557825054803</v>
      </c>
      <c r="D236" s="190">
        <v>16.417834829763301</v>
      </c>
      <c r="E236" s="186" t="s">
        <v>28</v>
      </c>
      <c r="F236" s="193">
        <v>1308214</v>
      </c>
      <c r="G236" s="189">
        <v>3.1218616746788301</v>
      </c>
      <c r="H236" s="190">
        <v>19.269270164418</v>
      </c>
    </row>
    <row r="237" spans="1:8" ht="15.6" x14ac:dyDescent="0.3">
      <c r="A237" s="2">
        <v>19</v>
      </c>
      <c r="B237" s="183">
        <v>11</v>
      </c>
      <c r="C237" s="189">
        <v>25.503220633029901</v>
      </c>
      <c r="D237" s="190">
        <v>4.9885313949424903</v>
      </c>
      <c r="E237" s="186" t="s">
        <v>58</v>
      </c>
      <c r="F237" s="193">
        <v>1308244</v>
      </c>
      <c r="G237" s="189">
        <v>12.9621184118926</v>
      </c>
      <c r="H237" s="190">
        <v>29.908829446239199</v>
      </c>
    </row>
    <row r="238" spans="1:8" ht="15.6" x14ac:dyDescent="0.3">
      <c r="A238" s="2">
        <v>19</v>
      </c>
      <c r="B238" s="183">
        <v>12</v>
      </c>
      <c r="C238" s="189">
        <v>34.597086701969701</v>
      </c>
      <c r="D238" s="190">
        <v>13.743404261024001</v>
      </c>
      <c r="E238" s="186" t="s">
        <v>27</v>
      </c>
      <c r="F238" s="193">
        <v>1308273</v>
      </c>
      <c r="G238" s="189">
        <v>6.8776738171482803</v>
      </c>
      <c r="H238" s="190">
        <v>22.295891246182801</v>
      </c>
    </row>
    <row r="239" spans="1:8" ht="15.6" x14ac:dyDescent="0.3">
      <c r="A239" s="2">
        <v>20</v>
      </c>
      <c r="B239" s="183">
        <v>1</v>
      </c>
      <c r="C239" s="189">
        <v>22.895384560769202</v>
      </c>
      <c r="D239" s="190">
        <v>5.6059342854287904</v>
      </c>
      <c r="E239" s="186" t="s">
        <v>57</v>
      </c>
      <c r="F239" s="193">
        <v>1308303</v>
      </c>
      <c r="G239" s="189">
        <v>14.1247075128394</v>
      </c>
      <c r="H239" s="190">
        <v>30.145905665243699</v>
      </c>
    </row>
    <row r="240" spans="1:8" ht="15.6" x14ac:dyDescent="0.3">
      <c r="A240" s="2">
        <v>20</v>
      </c>
      <c r="B240" s="183">
        <v>2</v>
      </c>
      <c r="C240" s="189">
        <v>31.027557706890398</v>
      </c>
      <c r="D240" s="190">
        <v>14.1669182548096</v>
      </c>
      <c r="E240" s="186" t="s">
        <v>26</v>
      </c>
      <c r="F240" s="193">
        <v>1308332</v>
      </c>
      <c r="G240" s="189">
        <v>4.9734106863729401</v>
      </c>
      <c r="H240" s="190">
        <v>19.486612562982799</v>
      </c>
    </row>
    <row r="241" spans="1:8" ht="15.6" x14ac:dyDescent="0.3">
      <c r="A241" s="2">
        <v>20</v>
      </c>
      <c r="B241" s="183">
        <v>3</v>
      </c>
      <c r="C241" s="189">
        <v>21.265373864031101</v>
      </c>
      <c r="D241" s="190">
        <v>7.5132223924222403</v>
      </c>
      <c r="E241" s="186" t="s">
        <v>56</v>
      </c>
      <c r="F241" s="193">
        <v>1308362</v>
      </c>
      <c r="G241" s="189">
        <v>8.2280007009567608</v>
      </c>
      <c r="H241" s="190">
        <v>23.480612748749401</v>
      </c>
    </row>
    <row r="242" spans="1:8" ht="15.6" x14ac:dyDescent="0.3">
      <c r="A242" s="2">
        <v>20</v>
      </c>
      <c r="B242" s="183">
        <v>4</v>
      </c>
      <c r="C242" s="189">
        <v>13.5154256944927</v>
      </c>
      <c r="D242" s="190">
        <v>1.87563139680056</v>
      </c>
      <c r="E242" s="186" t="s">
        <v>26</v>
      </c>
      <c r="F242" s="193">
        <v>1308392</v>
      </c>
      <c r="G242" s="189">
        <v>11.837338212182001</v>
      </c>
      <c r="H242" s="190">
        <v>27.8782119051459</v>
      </c>
    </row>
    <row r="243" spans="1:8" ht="15.6" x14ac:dyDescent="0.3">
      <c r="A243" s="2">
        <v>20</v>
      </c>
      <c r="B243" s="183">
        <v>5</v>
      </c>
      <c r="C243" s="189">
        <v>19.543966547861601</v>
      </c>
      <c r="D243" s="190">
        <v>7.1521316732112998</v>
      </c>
      <c r="E243" s="186" t="s">
        <v>55</v>
      </c>
      <c r="F243" s="193">
        <v>1308421</v>
      </c>
      <c r="G243" s="189">
        <v>1.94101168455427</v>
      </c>
      <c r="H243" s="190">
        <v>16.9555913285283</v>
      </c>
    </row>
    <row r="244" spans="1:8" ht="15.6" x14ac:dyDescent="0.3">
      <c r="A244" s="2">
        <v>20</v>
      </c>
      <c r="B244" s="183">
        <v>6</v>
      </c>
      <c r="C244" s="189">
        <v>13.734475247022299</v>
      </c>
      <c r="D244" s="190">
        <v>1.80103735095852</v>
      </c>
      <c r="E244" s="186" t="s">
        <v>25</v>
      </c>
      <c r="F244" s="193">
        <v>1308451</v>
      </c>
      <c r="G244" s="189">
        <v>7.3415734057086297</v>
      </c>
      <c r="H244" s="190">
        <v>23.641458967596598</v>
      </c>
    </row>
    <row r="245" spans="1:8" ht="15.6" x14ac:dyDescent="0.3">
      <c r="A245" s="2">
        <v>20</v>
      </c>
      <c r="B245" s="183">
        <v>7</v>
      </c>
      <c r="C245" s="189">
        <v>9.2988057402559807</v>
      </c>
      <c r="D245" s="190">
        <v>-2.8399839627172101</v>
      </c>
      <c r="E245" s="186" t="s">
        <v>55</v>
      </c>
      <c r="F245" s="193">
        <v>1308481</v>
      </c>
      <c r="G245" s="189">
        <v>13.999057599143001</v>
      </c>
      <c r="H245" s="190">
        <v>31.2979554259372</v>
      </c>
    </row>
    <row r="246" spans="1:8" ht="15.6" x14ac:dyDescent="0.3">
      <c r="A246" s="2">
        <v>20</v>
      </c>
      <c r="B246" s="183">
        <v>8</v>
      </c>
      <c r="C246" s="189">
        <v>19.8714678734278</v>
      </c>
      <c r="D246" s="190">
        <v>5.2810036393733899</v>
      </c>
      <c r="E246" s="186" t="s">
        <v>24</v>
      </c>
      <c r="F246" s="193">
        <v>1308510</v>
      </c>
      <c r="G246" s="189">
        <v>5.5226326021202903</v>
      </c>
      <c r="H246" s="190">
        <v>21.861378253050599</v>
      </c>
    </row>
    <row r="247" spans="1:8" ht="15.6" x14ac:dyDescent="0.3">
      <c r="A247" s="2">
        <v>20</v>
      </c>
      <c r="B247" s="183">
        <v>9</v>
      </c>
      <c r="C247" s="189">
        <v>33.551507179350601</v>
      </c>
      <c r="D247" s="190">
        <v>16.130330043394199</v>
      </c>
      <c r="E247" s="186" t="s">
        <v>53</v>
      </c>
      <c r="F247" s="193">
        <v>1308539</v>
      </c>
      <c r="G247" s="189">
        <v>-0.94967089363235901</v>
      </c>
      <c r="H247" s="190">
        <v>14.3925343134469</v>
      </c>
    </row>
    <row r="248" spans="1:8" ht="15.6" x14ac:dyDescent="0.3">
      <c r="A248" s="2">
        <v>20</v>
      </c>
      <c r="B248" s="183">
        <v>10</v>
      </c>
      <c r="C248" s="189">
        <v>28.363603068685698</v>
      </c>
      <c r="D248" s="190">
        <v>8.9455704184168194</v>
      </c>
      <c r="E248" s="186" t="s">
        <v>23</v>
      </c>
      <c r="F248" s="193">
        <v>1308569</v>
      </c>
      <c r="G248" s="189">
        <v>8.8067487108933697</v>
      </c>
      <c r="H248" s="190">
        <v>26.076852151374801</v>
      </c>
    </row>
    <row r="249" spans="1:8" ht="15.6" x14ac:dyDescent="0.3">
      <c r="A249" s="2">
        <v>20</v>
      </c>
      <c r="B249" s="183">
        <v>11</v>
      </c>
      <c r="C249" s="189">
        <v>40.725327973219997</v>
      </c>
      <c r="D249" s="190">
        <v>18.771846474503398</v>
      </c>
      <c r="E249" s="186" t="s">
        <v>52</v>
      </c>
      <c r="F249" s="193">
        <v>1308598</v>
      </c>
      <c r="G249" s="189">
        <v>4.3161921871123097</v>
      </c>
      <c r="H249" s="190">
        <v>20.734029338510702</v>
      </c>
    </row>
    <row r="250" spans="1:8" ht="15.6" x14ac:dyDescent="0.3">
      <c r="A250" s="2">
        <v>20</v>
      </c>
      <c r="B250" s="183">
        <v>12</v>
      </c>
      <c r="C250" s="189">
        <v>28.823283598703199</v>
      </c>
      <c r="D250" s="190">
        <v>7.7078319552434298</v>
      </c>
      <c r="E250" s="186" t="s">
        <v>22</v>
      </c>
      <c r="F250" s="193">
        <v>1308628</v>
      </c>
      <c r="G250" s="189">
        <v>15.2611590840835</v>
      </c>
      <c r="H250" s="190">
        <v>33.4227174975561</v>
      </c>
    </row>
    <row r="251" spans="1:8" ht="15.6" x14ac:dyDescent="0.3">
      <c r="A251" s="2">
        <v>20</v>
      </c>
      <c r="B251" s="183">
        <v>13</v>
      </c>
      <c r="C251" s="189">
        <v>38.406042965594402</v>
      </c>
      <c r="D251" s="190">
        <v>16.631300510331599</v>
      </c>
      <c r="E251" s="186" t="s">
        <v>51</v>
      </c>
      <c r="F251" s="193">
        <v>1308657</v>
      </c>
      <c r="G251" s="189">
        <v>8.9258534612977591</v>
      </c>
      <c r="H251" s="190">
        <v>25.828565697982</v>
      </c>
    </row>
    <row r="252" spans="1:8" ht="15.6" x14ac:dyDescent="0.3">
      <c r="A252" s="2">
        <v>21</v>
      </c>
      <c r="B252" s="183">
        <v>1</v>
      </c>
      <c r="C252" s="189">
        <v>24.4946547454478</v>
      </c>
      <c r="D252" s="190">
        <v>6.3493456752331001</v>
      </c>
      <c r="E252" s="186" t="s">
        <v>21</v>
      </c>
      <c r="F252" s="193">
        <v>1308687</v>
      </c>
      <c r="G252" s="189">
        <v>16.8244000520579</v>
      </c>
      <c r="H252" s="190">
        <v>34.748483338161201</v>
      </c>
    </row>
    <row r="253" spans="1:8" ht="15.6" x14ac:dyDescent="0.3">
      <c r="A253" s="2">
        <v>21</v>
      </c>
      <c r="B253" s="183">
        <v>2</v>
      </c>
      <c r="C253" s="189">
        <v>29.966773910131302</v>
      </c>
      <c r="D253" s="190">
        <v>12.3719892151948</v>
      </c>
      <c r="E253" s="186" t="s">
        <v>50</v>
      </c>
      <c r="F253" s="193">
        <v>1308716</v>
      </c>
      <c r="G253" s="189">
        <v>6.7914424163826697</v>
      </c>
      <c r="H253" s="190">
        <v>23.191139467069501</v>
      </c>
    </row>
    <row r="254" spans="1:8" ht="15.6" x14ac:dyDescent="0.3">
      <c r="A254" s="2">
        <v>21</v>
      </c>
      <c r="B254" s="183">
        <v>3</v>
      </c>
      <c r="C254" s="189">
        <v>16.8763150455747</v>
      </c>
      <c r="D254" s="190">
        <v>3.0574994815241601</v>
      </c>
      <c r="E254" s="186" t="s">
        <v>20</v>
      </c>
      <c r="F254" s="193">
        <v>1308746</v>
      </c>
      <c r="G254" s="189">
        <v>11.688158762191399</v>
      </c>
      <c r="H254" s="190">
        <v>28.313564948360401</v>
      </c>
    </row>
    <row r="255" spans="1:8" ht="15.6" x14ac:dyDescent="0.3">
      <c r="A255" s="2">
        <v>21</v>
      </c>
      <c r="B255" s="183">
        <v>4</v>
      </c>
      <c r="C255" s="189">
        <v>21.024857738384402</v>
      </c>
      <c r="D255" s="190">
        <v>7.4453729595512099</v>
      </c>
      <c r="E255" s="186" t="s">
        <v>49</v>
      </c>
      <c r="F255" s="193">
        <v>1308775</v>
      </c>
      <c r="G255" s="189">
        <v>1.57934107139754</v>
      </c>
      <c r="H255" s="190">
        <v>16.462012408791299</v>
      </c>
    </row>
    <row r="256" spans="1:8" ht="15.6" x14ac:dyDescent="0.3">
      <c r="A256" s="2">
        <v>21</v>
      </c>
      <c r="B256" s="183">
        <v>5</v>
      </c>
      <c r="C256" s="189">
        <v>12.8944601694828</v>
      </c>
      <c r="D256" s="190">
        <v>1.12766588335351</v>
      </c>
      <c r="E256" s="186" t="s">
        <v>19</v>
      </c>
      <c r="F256" s="193">
        <v>1308805</v>
      </c>
      <c r="G256" s="189">
        <v>5.9177455106742398</v>
      </c>
      <c r="H256" s="190">
        <v>21.0943681359444</v>
      </c>
    </row>
    <row r="257" spans="1:8" ht="15.6" x14ac:dyDescent="0.3">
      <c r="A257" s="2">
        <v>21</v>
      </c>
      <c r="B257" s="183">
        <v>6</v>
      </c>
      <c r="C257" s="189">
        <v>8.16739267189533</v>
      </c>
      <c r="D257" s="190">
        <v>-2.8343808521095002</v>
      </c>
      <c r="E257" s="186" t="s">
        <v>49</v>
      </c>
      <c r="F257" s="193">
        <v>1308835</v>
      </c>
      <c r="G257" s="189">
        <v>10.1145171970434</v>
      </c>
      <c r="H257" s="190">
        <v>25.4660333663576</v>
      </c>
    </row>
    <row r="258" spans="1:8" ht="15.6" x14ac:dyDescent="0.3">
      <c r="A258" s="2">
        <v>21</v>
      </c>
      <c r="B258" s="183">
        <v>7</v>
      </c>
      <c r="C258" s="189">
        <v>18.3985126386013</v>
      </c>
      <c r="D258" s="190">
        <v>5.7656612723096199</v>
      </c>
      <c r="E258" s="186" t="s">
        <v>18</v>
      </c>
      <c r="F258" s="193">
        <v>1308864</v>
      </c>
      <c r="G258" s="189">
        <v>0.64416890315396902</v>
      </c>
      <c r="H258" s="190">
        <v>14.6123269613402</v>
      </c>
    </row>
    <row r="259" spans="1:8" ht="15.6" x14ac:dyDescent="0.3">
      <c r="A259" s="2">
        <v>21</v>
      </c>
      <c r="B259" s="183">
        <v>8</v>
      </c>
      <c r="C259" s="189">
        <v>17.810911471191801</v>
      </c>
      <c r="D259" s="190">
        <v>3.8264700732827102</v>
      </c>
      <c r="E259" s="186" t="s">
        <v>48</v>
      </c>
      <c r="F259" s="193">
        <v>1308894</v>
      </c>
      <c r="G259" s="189">
        <v>6.0825029427567801</v>
      </c>
      <c r="H259" s="190">
        <v>20.943069194583</v>
      </c>
    </row>
    <row r="260" spans="1:8" ht="15.6" x14ac:dyDescent="0.3">
      <c r="A260" s="2">
        <v>21</v>
      </c>
      <c r="B260" s="183">
        <v>9</v>
      </c>
      <c r="C260" s="189">
        <v>32.439800183862197</v>
      </c>
      <c r="D260" s="190">
        <v>15.579444281387399</v>
      </c>
      <c r="E260" s="186" t="s">
        <v>17</v>
      </c>
      <c r="F260" s="193">
        <v>1308923</v>
      </c>
      <c r="G260" s="189">
        <v>0.24429785128290399</v>
      </c>
      <c r="H260" s="190">
        <v>14.3808234121575</v>
      </c>
    </row>
    <row r="261" spans="1:8" ht="15.6" x14ac:dyDescent="0.3">
      <c r="A261" s="2">
        <v>21</v>
      </c>
      <c r="B261" s="183">
        <v>10</v>
      </c>
      <c r="C261" s="189">
        <v>28.504479864135501</v>
      </c>
      <c r="D261" s="190">
        <v>9.6990121775624694</v>
      </c>
      <c r="E261" s="186" t="s">
        <v>47</v>
      </c>
      <c r="F261" s="193">
        <v>1308953</v>
      </c>
      <c r="G261" s="189">
        <v>9.5216714083793104</v>
      </c>
      <c r="H261" s="190">
        <v>25.911930624490498</v>
      </c>
    </row>
    <row r="262" spans="1:8" ht="15.6" x14ac:dyDescent="0.3">
      <c r="A262" s="180">
        <v>21</v>
      </c>
      <c r="B262" s="184">
        <v>11</v>
      </c>
      <c r="C262" s="189">
        <v>41.889921668475701</v>
      </c>
      <c r="D262" s="190">
        <v>20.5344011150546</v>
      </c>
      <c r="E262" s="187" t="s">
        <v>16</v>
      </c>
      <c r="F262" s="194">
        <v>1308982</v>
      </c>
      <c r="G262" s="189">
        <v>5.14235124726802</v>
      </c>
      <c r="H262" s="190">
        <v>21.125579372207302</v>
      </c>
    </row>
    <row r="263" spans="1:8" ht="15.6" x14ac:dyDescent="0.3">
      <c r="A263" s="2">
        <v>21</v>
      </c>
      <c r="B263" s="183">
        <v>12</v>
      </c>
      <c r="C263" s="189">
        <v>31.630949805222699</v>
      </c>
      <c r="D263" s="190">
        <v>10.4614404354095</v>
      </c>
      <c r="E263" s="186" t="s">
        <v>46</v>
      </c>
      <c r="F263" s="193">
        <v>1309012</v>
      </c>
      <c r="G263" s="189">
        <v>15.4292437349915</v>
      </c>
      <c r="H263" s="190">
        <v>34.375086948203503</v>
      </c>
    </row>
    <row r="264" spans="1:8" ht="15.6" x14ac:dyDescent="0.3">
      <c r="A264" s="2">
        <v>22</v>
      </c>
      <c r="B264" s="183">
        <v>1</v>
      </c>
      <c r="C264" s="189">
        <v>41.392549296984697</v>
      </c>
      <c r="D264" s="190">
        <v>18.999731431537199</v>
      </c>
      <c r="E264" s="186" t="s">
        <v>15</v>
      </c>
      <c r="F264" s="193">
        <v>1309041</v>
      </c>
      <c r="G264" s="189">
        <v>8.38404577721343</v>
      </c>
      <c r="H264" s="190">
        <v>26.7183822644534</v>
      </c>
    </row>
    <row r="265" spans="1:8" ht="15.6" x14ac:dyDescent="0.3">
      <c r="A265" s="2">
        <v>22</v>
      </c>
      <c r="B265" s="183">
        <v>2</v>
      </c>
      <c r="C265" s="189">
        <v>24.9415035595263</v>
      </c>
      <c r="D265" s="190">
        <v>6.0091420945954797</v>
      </c>
      <c r="E265" s="186" t="s">
        <v>45</v>
      </c>
      <c r="F265" s="193">
        <v>1309071</v>
      </c>
      <c r="G265" s="189">
        <v>17.602876953489201</v>
      </c>
      <c r="H265" s="190">
        <v>37.651958656082599</v>
      </c>
    </row>
    <row r="266" spans="1:8" ht="15.6" x14ac:dyDescent="0.3">
      <c r="A266" s="2">
        <v>22</v>
      </c>
      <c r="B266" s="183">
        <v>3</v>
      </c>
      <c r="C266" s="189">
        <v>27.902826529660999</v>
      </c>
      <c r="D266" s="190">
        <v>9.7071249292807398</v>
      </c>
      <c r="E266" s="186" t="s">
        <v>14</v>
      </c>
      <c r="F266" s="193">
        <v>1309100</v>
      </c>
      <c r="G266" s="189">
        <v>8.0620571328487092</v>
      </c>
      <c r="H266" s="190">
        <v>26.4455986466097</v>
      </c>
    </row>
    <row r="267" spans="1:8" ht="15.6" x14ac:dyDescent="0.3">
      <c r="A267" s="2">
        <v>22</v>
      </c>
      <c r="B267" s="183">
        <v>4</v>
      </c>
      <c r="C267" s="189">
        <v>12.5458180908379</v>
      </c>
      <c r="D267" s="190">
        <v>-1.25100894423868</v>
      </c>
      <c r="E267" s="186" t="s">
        <v>44</v>
      </c>
      <c r="F267" s="193">
        <v>1309130</v>
      </c>
      <c r="G267" s="189">
        <v>15.619970351129901</v>
      </c>
      <c r="H267" s="190">
        <v>33.611172228239703</v>
      </c>
    </row>
    <row r="268" spans="1:8" ht="15.6" x14ac:dyDescent="0.3">
      <c r="A268" s="2">
        <v>22</v>
      </c>
      <c r="B268" s="183">
        <v>5</v>
      </c>
      <c r="C268" s="189">
        <v>15.9634319329574</v>
      </c>
      <c r="D268" s="190">
        <v>2.5606885619028201</v>
      </c>
      <c r="E268" s="186" t="s">
        <v>13</v>
      </c>
      <c r="F268" s="193">
        <v>1309159</v>
      </c>
      <c r="G268" s="189">
        <v>5.6957650479986599</v>
      </c>
      <c r="H268" s="190">
        <v>21.634216309046099</v>
      </c>
    </row>
    <row r="269" spans="1:8" ht="15.6" x14ac:dyDescent="0.3">
      <c r="A269" s="2">
        <v>22</v>
      </c>
      <c r="B269" s="183">
        <v>6</v>
      </c>
      <c r="C269" s="189">
        <v>8.2494825780589895</v>
      </c>
      <c r="D269" s="190">
        <v>-3.0259334177044499</v>
      </c>
      <c r="E269" s="186" t="s">
        <v>43</v>
      </c>
      <c r="F269" s="193">
        <v>1309189</v>
      </c>
      <c r="G269" s="189">
        <v>10.3505170356642</v>
      </c>
      <c r="H269" s="190">
        <v>25.670557110894801</v>
      </c>
    </row>
    <row r="270" spans="1:8" ht="15.6" x14ac:dyDescent="0.3">
      <c r="A270" s="2">
        <v>22</v>
      </c>
      <c r="B270" s="183">
        <v>7</v>
      </c>
      <c r="C270" s="189">
        <v>16.901166816104698</v>
      </c>
      <c r="D270" s="190">
        <v>4.7648030445207503</v>
      </c>
      <c r="E270" s="186" t="s">
        <v>12</v>
      </c>
      <c r="F270" s="193">
        <v>1309218</v>
      </c>
      <c r="G270" s="189">
        <v>0.28896334965258402</v>
      </c>
      <c r="H270" s="190">
        <v>13.6401100218777</v>
      </c>
    </row>
    <row r="271" spans="1:8" ht="15.6" x14ac:dyDescent="0.3">
      <c r="A271" s="2">
        <v>22</v>
      </c>
      <c r="B271" s="183">
        <v>8</v>
      </c>
      <c r="C271" s="189">
        <v>16.160401082051902</v>
      </c>
      <c r="D271" s="190">
        <v>3.6562386021553199</v>
      </c>
      <c r="E271" s="186" t="s">
        <v>42</v>
      </c>
      <c r="F271" s="193">
        <v>1309248</v>
      </c>
      <c r="G271" s="189">
        <v>3.78880270674005</v>
      </c>
      <c r="H271" s="190">
        <v>17.015289763891801</v>
      </c>
    </row>
    <row r="272" spans="1:8" ht="15.6" x14ac:dyDescent="0.3">
      <c r="A272" s="2">
        <v>22</v>
      </c>
      <c r="B272" s="183">
        <v>9</v>
      </c>
      <c r="C272" s="189">
        <v>16.190498077185001</v>
      </c>
      <c r="D272" s="190">
        <v>2.4186911407111098</v>
      </c>
      <c r="E272" s="186" t="s">
        <v>12</v>
      </c>
      <c r="F272" s="193">
        <v>1309278</v>
      </c>
      <c r="G272" s="189">
        <v>8.71475440179257</v>
      </c>
      <c r="H272" s="190">
        <v>22.419572073092699</v>
      </c>
    </row>
    <row r="273" spans="1:8" ht="15.6" x14ac:dyDescent="0.3">
      <c r="A273" s="2">
        <v>22</v>
      </c>
      <c r="B273" s="183">
        <v>10</v>
      </c>
      <c r="C273" s="189">
        <v>30.663193508381902</v>
      </c>
      <c r="D273" s="190">
        <v>14.1273541273081</v>
      </c>
      <c r="E273" s="186" t="s">
        <v>41</v>
      </c>
      <c r="F273" s="193">
        <v>1309307</v>
      </c>
      <c r="G273" s="189">
        <v>2.8998138084262099</v>
      </c>
      <c r="H273" s="190">
        <v>15.866495287831199</v>
      </c>
    </row>
    <row r="274" spans="1:8" ht="15.6" x14ac:dyDescent="0.3">
      <c r="A274" s="2">
        <v>22</v>
      </c>
      <c r="B274" s="183">
        <v>11</v>
      </c>
      <c r="C274" s="189">
        <v>27.209161387106001</v>
      </c>
      <c r="D274" s="190">
        <v>9.3380664131308109</v>
      </c>
      <c r="E274" s="186" t="s">
        <v>11</v>
      </c>
      <c r="F274" s="193">
        <v>1309337</v>
      </c>
      <c r="G274" s="189">
        <v>10.348003267665201</v>
      </c>
      <c r="H274" s="190">
        <v>25.515500178235499</v>
      </c>
    </row>
    <row r="275" spans="1:8" ht="15.6" x14ac:dyDescent="0.3">
      <c r="A275" s="2">
        <v>22</v>
      </c>
      <c r="B275" s="183">
        <v>12</v>
      </c>
      <c r="C275" s="189">
        <v>41.152900097960398</v>
      </c>
      <c r="D275" s="190">
        <v>20.873233200814301</v>
      </c>
      <c r="E275" s="186" t="s">
        <v>40</v>
      </c>
      <c r="F275" s="193">
        <v>1309366</v>
      </c>
      <c r="G275" s="189">
        <v>4.7583292697408899</v>
      </c>
      <c r="H275" s="190">
        <v>19.8315404011597</v>
      </c>
    </row>
    <row r="276" spans="1:8" ht="15.6" x14ac:dyDescent="0.3">
      <c r="A276" s="2">
        <v>23</v>
      </c>
      <c r="B276" s="183">
        <v>1</v>
      </c>
      <c r="C276" s="189">
        <v>32.3062183501847</v>
      </c>
      <c r="D276" s="190">
        <v>11.749528230482801</v>
      </c>
      <c r="E276" s="186" t="s">
        <v>10</v>
      </c>
      <c r="F276" s="193">
        <v>1309396</v>
      </c>
      <c r="G276" s="189">
        <v>13.2688440007118</v>
      </c>
      <c r="H276" s="190">
        <v>32.534809005287499</v>
      </c>
    </row>
    <row r="277" spans="1:8" ht="15.6" x14ac:dyDescent="0.3">
      <c r="A277" s="2">
        <v>23</v>
      </c>
      <c r="B277" s="183">
        <v>2</v>
      </c>
      <c r="C277" s="189">
        <v>41.265575746544499</v>
      </c>
      <c r="D277" s="190">
        <v>19.160415649836999</v>
      </c>
      <c r="E277" s="186" t="s">
        <v>39</v>
      </c>
      <c r="F277" s="193">
        <v>1309425</v>
      </c>
      <c r="G277" s="189">
        <v>5.90823606685505</v>
      </c>
      <c r="H277" s="190">
        <v>25.4017029129074</v>
      </c>
    </row>
    <row r="278" spans="1:8" ht="15.6" x14ac:dyDescent="0.3">
      <c r="A278" s="2">
        <v>23</v>
      </c>
      <c r="B278" s="183">
        <v>3</v>
      </c>
      <c r="C278" s="189">
        <v>23.3344365753312</v>
      </c>
      <c r="D278" s="190">
        <v>4.4304878377053898</v>
      </c>
      <c r="E278" s="186" t="s">
        <v>9</v>
      </c>
      <c r="F278" s="193">
        <v>1309455</v>
      </c>
      <c r="G278" s="189">
        <v>17.360372011906499</v>
      </c>
      <c r="H278" s="190">
        <v>39.196000689782203</v>
      </c>
    </row>
    <row r="279" spans="1:8" ht="15.6" x14ac:dyDescent="0.3">
      <c r="A279" s="2">
        <v>23</v>
      </c>
      <c r="B279" s="183">
        <v>4</v>
      </c>
      <c r="C279" s="189">
        <v>25.110928524177201</v>
      </c>
      <c r="D279" s="190">
        <v>6.9926763729788499</v>
      </c>
      <c r="E279" s="186" t="s">
        <v>38</v>
      </c>
      <c r="F279" s="193">
        <v>1309484</v>
      </c>
      <c r="G279" s="189">
        <v>9.30059830764616</v>
      </c>
      <c r="H279" s="190">
        <v>29.354500435902398</v>
      </c>
    </row>
    <row r="280" spans="1:8" ht="15.6" x14ac:dyDescent="0.3">
      <c r="A280" s="2">
        <v>23</v>
      </c>
      <c r="B280" s="183">
        <v>5</v>
      </c>
      <c r="C280" s="189">
        <v>9.5701335126754898</v>
      </c>
      <c r="D280" s="190">
        <v>-4.1135955742921899</v>
      </c>
      <c r="E280" s="186" t="s">
        <v>8</v>
      </c>
      <c r="F280" s="193">
        <v>1309514</v>
      </c>
      <c r="G280" s="189">
        <v>19.491902147978699</v>
      </c>
      <c r="H280" s="190">
        <v>38.846424151602399</v>
      </c>
    </row>
    <row r="281" spans="1:8" ht="15.6" x14ac:dyDescent="0.3">
      <c r="A281" s="2">
        <v>23</v>
      </c>
      <c r="B281" s="183">
        <v>6</v>
      </c>
      <c r="C281" s="189">
        <v>13.4745941881971</v>
      </c>
      <c r="D281" s="190">
        <v>1.3622719984963E-2</v>
      </c>
      <c r="E281" s="186" t="s">
        <v>37</v>
      </c>
      <c r="F281" s="193">
        <v>1309543</v>
      </c>
      <c r="G281" s="189">
        <v>9.73075787923697</v>
      </c>
      <c r="H281" s="190">
        <v>26.738810208382802</v>
      </c>
    </row>
    <row r="282" spans="1:8" ht="15.6" x14ac:dyDescent="0.3">
      <c r="A282" s="2">
        <v>23</v>
      </c>
      <c r="B282" s="183">
        <v>7</v>
      </c>
      <c r="C282" s="189">
        <v>20.008725588084701</v>
      </c>
      <c r="D282" s="190">
        <v>6.5156295768686299</v>
      </c>
      <c r="E282" s="186" t="s">
        <v>7</v>
      </c>
      <c r="F282" s="193">
        <v>1309572</v>
      </c>
      <c r="G282" s="189">
        <v>0.53724791717426601</v>
      </c>
      <c r="H282" s="190">
        <v>15.008775287882401</v>
      </c>
    </row>
    <row r="283" spans="1:8" ht="15.6" x14ac:dyDescent="0.3">
      <c r="A283" s="2">
        <v>23</v>
      </c>
      <c r="B283" s="183">
        <v>8</v>
      </c>
      <c r="C283" s="189">
        <v>16.275008139034099</v>
      </c>
      <c r="D283" s="190">
        <v>3.6131886636089199</v>
      </c>
      <c r="E283" s="186" t="s">
        <v>36</v>
      </c>
      <c r="F283" s="193">
        <v>1309602</v>
      </c>
      <c r="G283" s="189">
        <v>4.7200983902166298</v>
      </c>
      <c r="H283" s="190">
        <v>18.203692665419599</v>
      </c>
    </row>
    <row r="284" spans="1:8" ht="15.6" x14ac:dyDescent="0.3">
      <c r="A284" s="2">
        <v>23</v>
      </c>
      <c r="B284" s="183">
        <v>9</v>
      </c>
      <c r="C284" s="189">
        <v>15.311566844669001</v>
      </c>
      <c r="D284" s="190">
        <v>2.30228048750639</v>
      </c>
      <c r="E284" s="186" t="s">
        <v>7</v>
      </c>
      <c r="F284" s="193">
        <v>1309632</v>
      </c>
      <c r="G284" s="189">
        <v>8.3988528065024397</v>
      </c>
      <c r="H284" s="190">
        <v>21.1118255778972</v>
      </c>
    </row>
    <row r="285" spans="1:8" ht="15.6" x14ac:dyDescent="0.3">
      <c r="A285" s="2">
        <v>23</v>
      </c>
      <c r="B285" s="183">
        <v>10</v>
      </c>
      <c r="C285" s="189">
        <v>29.326072447191699</v>
      </c>
      <c r="D285" s="190">
        <v>14.0941261417051</v>
      </c>
      <c r="E285" s="186" t="s">
        <v>35</v>
      </c>
      <c r="F285" s="193">
        <v>1309661</v>
      </c>
      <c r="G285" s="189">
        <v>1.43779509447832</v>
      </c>
      <c r="H285" s="190">
        <v>12.495087665257399</v>
      </c>
    </row>
    <row r="286" spans="1:8" ht="15.6" x14ac:dyDescent="0.3">
      <c r="A286" s="2">
        <v>23</v>
      </c>
      <c r="B286" s="183">
        <v>11</v>
      </c>
      <c r="C286" s="189">
        <v>27.5541458819837</v>
      </c>
      <c r="D286" s="190">
        <v>11.4532013057743</v>
      </c>
      <c r="E286" s="186" t="s">
        <v>191</v>
      </c>
      <c r="F286" s="193">
        <v>1309691</v>
      </c>
      <c r="G286" s="189">
        <v>5.5830820690422396</v>
      </c>
      <c r="H286" s="190">
        <v>17.4413429548067</v>
      </c>
    </row>
    <row r="287" spans="1:8" ht="15.6" x14ac:dyDescent="0.3">
      <c r="A287" s="2">
        <v>23</v>
      </c>
      <c r="B287" s="183">
        <v>12</v>
      </c>
      <c r="C287" s="189">
        <v>24.310945695859999</v>
      </c>
      <c r="D287" s="190">
        <v>7.6348103144121797</v>
      </c>
      <c r="E287" s="186" t="s">
        <v>35</v>
      </c>
      <c r="F287" s="193">
        <v>1309721</v>
      </c>
      <c r="G287" s="189">
        <v>10.2007800189711</v>
      </c>
      <c r="H287" s="190">
        <v>24.156752901432402</v>
      </c>
    </row>
    <row r="288" spans="1:8" ht="15.6" x14ac:dyDescent="0.3">
      <c r="A288" s="2">
        <v>23</v>
      </c>
      <c r="B288" s="183">
        <v>13</v>
      </c>
      <c r="C288" s="189">
        <v>38.065384961344698</v>
      </c>
      <c r="D288" s="190">
        <v>19.178031427433201</v>
      </c>
      <c r="E288" s="186" t="s">
        <v>64</v>
      </c>
      <c r="F288" s="193">
        <v>1309750</v>
      </c>
      <c r="G288" s="189">
        <v>2.9200413748254102</v>
      </c>
      <c r="H288" s="190">
        <v>17.196477262975801</v>
      </c>
    </row>
    <row r="289" spans="1:8" ht="15.6" x14ac:dyDescent="0.3">
      <c r="A289" s="2">
        <v>24</v>
      </c>
      <c r="B289" s="183">
        <v>1</v>
      </c>
      <c r="C289" s="189">
        <v>29.7901575880854</v>
      </c>
      <c r="D289" s="190">
        <v>10.5253892431691</v>
      </c>
      <c r="E289" s="186" t="s">
        <v>34</v>
      </c>
      <c r="F289" s="193">
        <v>1309780</v>
      </c>
      <c r="G289" s="189">
        <v>10.172752369373599</v>
      </c>
      <c r="H289" s="190">
        <v>29.573432634188698</v>
      </c>
    </row>
    <row r="290" spans="1:8" ht="15.6" x14ac:dyDescent="0.3">
      <c r="A290" s="2">
        <v>24</v>
      </c>
      <c r="B290" s="183">
        <v>2</v>
      </c>
      <c r="C290" s="189">
        <v>37.219277926967798</v>
      </c>
      <c r="D290" s="190">
        <v>16.536106137028099</v>
      </c>
      <c r="E290" s="186" t="s">
        <v>63</v>
      </c>
      <c r="F290" s="193">
        <v>1309809</v>
      </c>
      <c r="G290" s="189">
        <v>3.4089359697755599</v>
      </c>
      <c r="H290" s="190">
        <v>23.566380663819501</v>
      </c>
    </row>
    <row r="291" spans="1:8" ht="15.6" x14ac:dyDescent="0.3">
      <c r="A291" s="2">
        <v>24</v>
      </c>
      <c r="B291" s="183">
        <v>3</v>
      </c>
      <c r="C291" s="189">
        <v>20.019072472994399</v>
      </c>
      <c r="D291" s="190">
        <v>2.2260636229449</v>
      </c>
      <c r="E291" s="186" t="s">
        <v>33</v>
      </c>
      <c r="F291" s="193">
        <v>1309839</v>
      </c>
      <c r="G291" s="189">
        <v>17.064073218632998</v>
      </c>
      <c r="H291" s="190">
        <v>39.995564054689702</v>
      </c>
    </row>
    <row r="292" spans="1:8" ht="15.6" x14ac:dyDescent="0.3">
      <c r="A292" s="2">
        <v>24</v>
      </c>
      <c r="B292" s="183">
        <v>4</v>
      </c>
      <c r="C292" s="189">
        <v>22.486091419127899</v>
      </c>
      <c r="D292" s="190">
        <v>5.0966079920139</v>
      </c>
      <c r="E292" s="186" t="s">
        <v>62</v>
      </c>
      <c r="F292" s="193">
        <v>1309868</v>
      </c>
      <c r="G292" s="189">
        <v>10.3719078540654</v>
      </c>
      <c r="H292" s="190">
        <v>31.677809748722002</v>
      </c>
    </row>
    <row r="293" spans="1:8" ht="15.6" x14ac:dyDescent="0.3">
      <c r="A293" s="2">
        <v>24</v>
      </c>
      <c r="B293" s="183">
        <v>5</v>
      </c>
      <c r="C293" s="189">
        <v>25.722290286138499</v>
      </c>
      <c r="D293" s="190">
        <v>8.7016314698355401</v>
      </c>
      <c r="E293" s="186" t="s">
        <v>31</v>
      </c>
      <c r="F293" s="193">
        <v>1309897</v>
      </c>
      <c r="G293" s="189">
        <v>3.6151391100104799</v>
      </c>
      <c r="H293" s="190">
        <v>22.692364875463799</v>
      </c>
    </row>
    <row r="294" spans="1:8" ht="15.6" x14ac:dyDescent="0.3">
      <c r="A294" s="2">
        <v>24</v>
      </c>
      <c r="B294" s="183">
        <v>6</v>
      </c>
      <c r="C294" s="189">
        <v>14.0386800181784</v>
      </c>
      <c r="D294" s="190">
        <v>7.01066272436454E-2</v>
      </c>
      <c r="E294" s="186" t="s">
        <v>61</v>
      </c>
      <c r="F294" s="193">
        <v>1309927</v>
      </c>
      <c r="G294" s="189">
        <v>13.3085850234453</v>
      </c>
      <c r="H294" s="190">
        <v>31.442041027671198</v>
      </c>
    </row>
    <row r="295" spans="1:8" ht="15.6" x14ac:dyDescent="0.3">
      <c r="A295" s="2">
        <v>24</v>
      </c>
      <c r="B295" s="183">
        <v>7</v>
      </c>
      <c r="C295" s="189">
        <v>22.113594459756801</v>
      </c>
      <c r="D295" s="190">
        <v>7.58467362409593</v>
      </c>
      <c r="E295" s="186" t="s">
        <v>30</v>
      </c>
      <c r="F295" s="193">
        <v>1309956</v>
      </c>
      <c r="G295" s="189">
        <v>4.47333616554101</v>
      </c>
      <c r="H295" s="190">
        <v>19.752873667239399</v>
      </c>
    </row>
    <row r="296" spans="1:8" ht="15.6" x14ac:dyDescent="0.3">
      <c r="A296" s="2">
        <v>24</v>
      </c>
      <c r="B296" s="183">
        <v>8</v>
      </c>
      <c r="C296" s="189">
        <v>17.8924507793682</v>
      </c>
      <c r="D296" s="190">
        <v>3.9316852527270298</v>
      </c>
      <c r="E296" s="186" t="s">
        <v>60</v>
      </c>
      <c r="F296" s="193">
        <v>1309986</v>
      </c>
      <c r="G296" s="189">
        <v>9.7198193691252293</v>
      </c>
      <c r="H296" s="190">
        <v>23.196727320891799</v>
      </c>
    </row>
    <row r="297" spans="1:8" ht="15.6" x14ac:dyDescent="0.3">
      <c r="A297" s="2">
        <v>24</v>
      </c>
      <c r="B297" s="183">
        <v>9</v>
      </c>
      <c r="C297" s="189">
        <v>30.345131697899799</v>
      </c>
      <c r="D297" s="190">
        <v>14.667901287241101</v>
      </c>
      <c r="E297" s="186" t="s">
        <v>29</v>
      </c>
      <c r="F297" s="193">
        <v>1310015</v>
      </c>
      <c r="G297" s="189">
        <v>2.16750004247183</v>
      </c>
      <c r="H297" s="190">
        <v>13.157218258169801</v>
      </c>
    </row>
    <row r="298" spans="1:8" ht="15.6" x14ac:dyDescent="0.3">
      <c r="A298" s="2">
        <v>24</v>
      </c>
      <c r="B298" s="183">
        <v>10</v>
      </c>
      <c r="C298" s="189">
        <v>26.874776963277601</v>
      </c>
      <c r="D298" s="190">
        <v>11.1345907988356</v>
      </c>
      <c r="E298" s="186" t="s">
        <v>59</v>
      </c>
      <c r="F298" s="193">
        <v>1310045</v>
      </c>
      <c r="G298" s="189">
        <v>5.0682354810439501</v>
      </c>
      <c r="H298" s="190">
        <v>15.5961883696932</v>
      </c>
    </row>
    <row r="299" spans="1:8" ht="15.6" x14ac:dyDescent="0.3">
      <c r="A299" s="2">
        <v>24</v>
      </c>
      <c r="B299" s="183">
        <v>11</v>
      </c>
      <c r="C299" s="189">
        <v>23.429032082164699</v>
      </c>
      <c r="D299" s="190">
        <v>7.9060259161500701</v>
      </c>
      <c r="E299" s="186" t="s">
        <v>29</v>
      </c>
      <c r="F299" s="193">
        <v>1310075</v>
      </c>
      <c r="G299" s="189">
        <v>6.8829326091505099</v>
      </c>
      <c r="H299" s="190">
        <v>18.0280307068541</v>
      </c>
    </row>
    <row r="300" spans="1:8" ht="15.6" x14ac:dyDescent="0.3">
      <c r="A300" s="2">
        <v>24</v>
      </c>
      <c r="B300" s="183">
        <v>12</v>
      </c>
      <c r="C300" s="189">
        <v>20.231191951814601</v>
      </c>
      <c r="D300" s="190">
        <v>4.7093927687689003</v>
      </c>
      <c r="E300" s="186" t="s">
        <v>59</v>
      </c>
      <c r="F300" s="193">
        <v>1310105</v>
      </c>
      <c r="G300" s="189">
        <v>9.1795423375096803</v>
      </c>
      <c r="H300" s="190">
        <v>22.634239851314099</v>
      </c>
    </row>
    <row r="301" spans="1:8" ht="15.6" x14ac:dyDescent="0.3">
      <c r="A301" s="2">
        <v>25</v>
      </c>
      <c r="B301" s="183">
        <v>1</v>
      </c>
      <c r="C301" s="189">
        <v>32.855340991363903</v>
      </c>
      <c r="D301" s="190">
        <v>15.295724886484599</v>
      </c>
      <c r="E301" s="186" t="s">
        <v>28</v>
      </c>
      <c r="F301" s="193">
        <v>1310134</v>
      </c>
      <c r="G301" s="189">
        <v>0.89728228115114606</v>
      </c>
      <c r="H301" s="190">
        <v>15.1712860117359</v>
      </c>
    </row>
    <row r="302" spans="1:8" ht="15.6" x14ac:dyDescent="0.3">
      <c r="A302" s="2">
        <v>25</v>
      </c>
      <c r="B302" s="183">
        <v>2</v>
      </c>
      <c r="C302" s="189">
        <v>24.137607009429701</v>
      </c>
      <c r="D302" s="190">
        <v>6.7171467449226103</v>
      </c>
      <c r="E302" s="186" t="s">
        <v>58</v>
      </c>
      <c r="F302" s="193">
        <v>1310164</v>
      </c>
      <c r="G302" s="189">
        <v>8.4182704671026691</v>
      </c>
      <c r="H302" s="190">
        <v>27.912987683951702</v>
      </c>
    </row>
    <row r="303" spans="1:8" ht="15.6" x14ac:dyDescent="0.3">
      <c r="A303" s="2">
        <v>25</v>
      </c>
      <c r="B303" s="183">
        <v>3</v>
      </c>
      <c r="C303" s="189">
        <v>30.246369868936601</v>
      </c>
      <c r="D303" s="190">
        <v>11.8735112616934</v>
      </c>
      <c r="E303" s="186" t="s">
        <v>27</v>
      </c>
      <c r="F303" s="193">
        <v>1310193</v>
      </c>
      <c r="G303" s="189">
        <v>2.4381711028795898</v>
      </c>
      <c r="H303" s="190">
        <v>22.572701133408199</v>
      </c>
    </row>
    <row r="304" spans="1:8" ht="15.6" x14ac:dyDescent="0.3">
      <c r="A304" s="2">
        <v>25</v>
      </c>
      <c r="B304" s="183">
        <v>4</v>
      </c>
      <c r="C304" s="189">
        <v>16.063912448617302</v>
      </c>
      <c r="D304" s="190">
        <v>0.16828558010545999</v>
      </c>
      <c r="E304" s="186" t="s">
        <v>57</v>
      </c>
      <c r="F304" s="193">
        <v>1310223</v>
      </c>
      <c r="G304" s="189">
        <v>16.820832807140398</v>
      </c>
      <c r="H304" s="190">
        <v>39.9932762698772</v>
      </c>
    </row>
    <row r="305" spans="1:8" ht="15.6" x14ac:dyDescent="0.3">
      <c r="A305" s="2">
        <v>25</v>
      </c>
      <c r="B305" s="183">
        <v>5</v>
      </c>
      <c r="C305" s="189">
        <v>20.618744991317001</v>
      </c>
      <c r="D305" s="190">
        <v>4.4320459876528098</v>
      </c>
      <c r="E305" s="186" t="s">
        <v>26</v>
      </c>
      <c r="F305" s="193">
        <v>1310252</v>
      </c>
      <c r="G305" s="189">
        <v>10.7528095974042</v>
      </c>
      <c r="H305" s="190">
        <v>32.751236563414501</v>
      </c>
    </row>
    <row r="306" spans="1:8" ht="15.6" x14ac:dyDescent="0.3">
      <c r="A306" s="2">
        <v>25</v>
      </c>
      <c r="B306" s="183">
        <v>6</v>
      </c>
      <c r="C306" s="189">
        <v>26.661398467754498</v>
      </c>
      <c r="D306" s="190">
        <v>9.9071461977402304</v>
      </c>
      <c r="E306" s="186" t="s">
        <v>55</v>
      </c>
      <c r="F306" s="193">
        <v>1310281</v>
      </c>
      <c r="G306" s="189">
        <v>4.5897938721038498</v>
      </c>
      <c r="H306" s="190">
        <v>24.677919765582999</v>
      </c>
    </row>
    <row r="307" spans="1:8" ht="15.6" x14ac:dyDescent="0.3">
      <c r="A307" s="2">
        <v>25</v>
      </c>
      <c r="B307" s="183">
        <v>7</v>
      </c>
      <c r="C307" s="189">
        <v>17.2343723042456</v>
      </c>
      <c r="D307" s="190">
        <v>2.41843513212803</v>
      </c>
      <c r="E307" s="186" t="s">
        <v>25</v>
      </c>
      <c r="F307" s="193">
        <v>1310311</v>
      </c>
      <c r="G307" s="189">
        <v>16.157315489373001</v>
      </c>
      <c r="H307" s="190">
        <v>34.984011473171201</v>
      </c>
    </row>
    <row r="308" spans="1:8" ht="15.6" x14ac:dyDescent="0.3">
      <c r="A308" s="2">
        <v>25</v>
      </c>
      <c r="B308" s="183">
        <v>8</v>
      </c>
      <c r="C308" s="189">
        <v>26.855088802427399</v>
      </c>
      <c r="D308" s="190">
        <v>10.701529157217999</v>
      </c>
      <c r="E308" s="186" t="s">
        <v>54</v>
      </c>
      <c r="F308" s="193">
        <v>1310340</v>
      </c>
      <c r="G308" s="189">
        <v>8.1684211537945099</v>
      </c>
      <c r="H308" s="190">
        <v>23.681464511472502</v>
      </c>
    </row>
    <row r="309" spans="1:8" ht="15.6" x14ac:dyDescent="0.3">
      <c r="A309" s="2">
        <v>25</v>
      </c>
      <c r="B309" s="183">
        <v>9</v>
      </c>
      <c r="C309" s="189">
        <v>20.519166825737699</v>
      </c>
      <c r="D309" s="190">
        <v>4.6276279378577501</v>
      </c>
      <c r="E309" s="186" t="s">
        <v>24</v>
      </c>
      <c r="F309" s="193">
        <v>1310370</v>
      </c>
      <c r="G309" s="189">
        <v>13.8169987681873</v>
      </c>
      <c r="H309" s="190">
        <v>27.101264673204</v>
      </c>
    </row>
    <row r="310" spans="1:8" ht="15.6" x14ac:dyDescent="0.3">
      <c r="A310" s="2">
        <v>25</v>
      </c>
      <c r="B310" s="183">
        <v>10</v>
      </c>
      <c r="C310" s="189">
        <v>30.9922933350297</v>
      </c>
      <c r="D310" s="190">
        <v>13.5929348582975</v>
      </c>
      <c r="E310" s="186" t="s">
        <v>53</v>
      </c>
      <c r="F310" s="193">
        <v>1310399</v>
      </c>
      <c r="G310" s="189">
        <v>5.47805197906363</v>
      </c>
      <c r="H310" s="190">
        <v>16.3246229296923</v>
      </c>
    </row>
    <row r="311" spans="1:8" ht="15.6" x14ac:dyDescent="0.3">
      <c r="A311" s="2">
        <v>25</v>
      </c>
      <c r="B311" s="183">
        <v>11</v>
      </c>
      <c r="C311" s="189">
        <v>24.037367791065201</v>
      </c>
      <c r="D311" s="190">
        <v>7.8270692226062399</v>
      </c>
      <c r="E311" s="186" t="s">
        <v>23</v>
      </c>
      <c r="F311" s="193">
        <v>1310429</v>
      </c>
      <c r="G311" s="189">
        <v>6.7138888392692202</v>
      </c>
      <c r="H311" s="190">
        <v>17.166121794918698</v>
      </c>
    </row>
    <row r="312" spans="1:8" ht="15.6" x14ac:dyDescent="0.3">
      <c r="A312" s="2">
        <v>25</v>
      </c>
      <c r="B312" s="183">
        <v>12</v>
      </c>
      <c r="C312" s="189">
        <v>19.208839163823701</v>
      </c>
      <c r="D312" s="190">
        <v>4.0677890112998396</v>
      </c>
      <c r="E312" s="186" t="s">
        <v>53</v>
      </c>
      <c r="F312" s="193">
        <v>1310459</v>
      </c>
      <c r="G312" s="189">
        <v>7.0339186616112803</v>
      </c>
      <c r="H312" s="190">
        <v>18.429262313066602</v>
      </c>
    </row>
    <row r="313" spans="1:8" ht="15.6" x14ac:dyDescent="0.3">
      <c r="A313" s="2">
        <v>26</v>
      </c>
      <c r="B313" s="183">
        <v>1</v>
      </c>
      <c r="C313" s="189">
        <v>15.2264379512254</v>
      </c>
      <c r="D313" s="190">
        <v>0.680794475135022</v>
      </c>
      <c r="E313" s="186" t="s">
        <v>23</v>
      </c>
      <c r="F313" s="193">
        <v>1310489</v>
      </c>
      <c r="G313" s="189">
        <v>9.0566029831387596</v>
      </c>
      <c r="H313" s="190">
        <v>23.189668991469301</v>
      </c>
    </row>
    <row r="314" spans="1:8" ht="15.6" x14ac:dyDescent="0.3">
      <c r="A314" s="2">
        <v>26</v>
      </c>
      <c r="B314" s="183">
        <v>2</v>
      </c>
      <c r="C314" s="189">
        <v>25.594504156034699</v>
      </c>
      <c r="D314" s="190">
        <v>9.3668847532495096</v>
      </c>
      <c r="E314" s="186" t="s">
        <v>52</v>
      </c>
      <c r="F314" s="193">
        <v>1310518</v>
      </c>
      <c r="G314" s="189">
        <v>0.80717469942378794</v>
      </c>
      <c r="H314" s="190">
        <v>15.893702593028699</v>
      </c>
    </row>
    <row r="315" spans="1:8" ht="15.6" x14ac:dyDescent="0.3">
      <c r="A315" s="2">
        <v>26</v>
      </c>
      <c r="B315" s="183">
        <v>3</v>
      </c>
      <c r="C315" s="189">
        <v>16.410175156235798</v>
      </c>
      <c r="D315" s="190">
        <v>1.4490451427148701</v>
      </c>
      <c r="E315" s="186" t="s">
        <v>22</v>
      </c>
      <c r="F315" s="193">
        <v>1310548</v>
      </c>
      <c r="G315" s="189">
        <v>9.1878778072985305</v>
      </c>
      <c r="H315" s="190">
        <v>28.399120341818499</v>
      </c>
    </row>
    <row r="316" spans="1:8" ht="15.6" x14ac:dyDescent="0.3">
      <c r="A316" s="2">
        <v>26</v>
      </c>
      <c r="B316" s="183">
        <v>4</v>
      </c>
      <c r="C316" s="189">
        <v>22.2690253771218</v>
      </c>
      <c r="D316" s="190">
        <v>6.8145817356334302</v>
      </c>
      <c r="E316" s="186" t="s">
        <v>51</v>
      </c>
      <c r="F316" s="193">
        <v>1310577</v>
      </c>
      <c r="G316" s="189">
        <v>3.0056375320128801</v>
      </c>
      <c r="H316" s="190">
        <v>22.375815158051001</v>
      </c>
    </row>
    <row r="317" spans="1:8" ht="15.6" x14ac:dyDescent="0.3">
      <c r="A317" s="2">
        <v>26</v>
      </c>
      <c r="B317" s="183">
        <v>5</v>
      </c>
      <c r="C317" s="189">
        <v>12.6456678335324</v>
      </c>
      <c r="D317" s="190">
        <v>-1.05038342743438</v>
      </c>
      <c r="E317" s="186" t="s">
        <v>21</v>
      </c>
      <c r="F317" s="193">
        <v>1310607</v>
      </c>
      <c r="G317" s="189">
        <v>16.306379746489402</v>
      </c>
      <c r="H317" s="190">
        <v>38.813852598641297</v>
      </c>
    </row>
    <row r="318" spans="1:8" ht="15.6" x14ac:dyDescent="0.3">
      <c r="A318" s="2">
        <v>26</v>
      </c>
      <c r="B318" s="183">
        <v>6</v>
      </c>
      <c r="C318" s="189">
        <v>19.727357332116402</v>
      </c>
      <c r="D318" s="190">
        <v>5.0736701746832198</v>
      </c>
      <c r="E318" s="186" t="s">
        <v>50</v>
      </c>
      <c r="F318" s="193">
        <v>1310636</v>
      </c>
      <c r="G318" s="189">
        <v>10.4845346608786</v>
      </c>
      <c r="H318" s="190">
        <v>32.341653986647302</v>
      </c>
    </row>
    <row r="319" spans="1:8" ht="15.6" x14ac:dyDescent="0.3">
      <c r="A319" s="2">
        <v>26</v>
      </c>
      <c r="B319" s="183">
        <v>7</v>
      </c>
      <c r="C319" s="189">
        <v>28.832490736033101</v>
      </c>
      <c r="D319" s="190">
        <v>12.7438067706778</v>
      </c>
      <c r="E319" s="186" t="s">
        <v>19</v>
      </c>
      <c r="F319" s="193">
        <v>1310665</v>
      </c>
      <c r="G319" s="189">
        <v>5.2009032649073896</v>
      </c>
      <c r="H319" s="190">
        <v>25.335233237681202</v>
      </c>
    </row>
    <row r="320" spans="1:8" ht="15.6" x14ac:dyDescent="0.3">
      <c r="A320" s="2">
        <v>26</v>
      </c>
      <c r="B320" s="183">
        <v>8</v>
      </c>
      <c r="C320" s="189">
        <v>22.159064951514001</v>
      </c>
      <c r="D320" s="190">
        <v>6.2126000577585199</v>
      </c>
      <c r="E320" s="186" t="s">
        <v>49</v>
      </c>
      <c r="F320" s="193">
        <v>1310695</v>
      </c>
      <c r="G320" s="189">
        <v>17.8252108385858</v>
      </c>
      <c r="H320" s="190">
        <v>36.468184641058301</v>
      </c>
    </row>
    <row r="321" spans="1:8" ht="15.6" x14ac:dyDescent="0.3">
      <c r="A321" s="2">
        <v>26</v>
      </c>
      <c r="B321" s="183">
        <v>9</v>
      </c>
      <c r="C321" s="189">
        <v>32.854454397017697</v>
      </c>
      <c r="D321" s="190">
        <v>14.538716319612099</v>
      </c>
      <c r="E321" s="186" t="s">
        <v>18</v>
      </c>
      <c r="F321" s="193">
        <v>1310724</v>
      </c>
      <c r="G321" s="189">
        <v>10.4092151198347</v>
      </c>
      <c r="H321" s="190">
        <v>25.621665588570501</v>
      </c>
    </row>
    <row r="322" spans="1:8" ht="15.6" x14ac:dyDescent="0.3">
      <c r="A322" s="2">
        <v>26</v>
      </c>
      <c r="B322" s="183">
        <v>10</v>
      </c>
      <c r="C322" s="189">
        <v>43.504733481633998</v>
      </c>
      <c r="D322" s="190">
        <v>23.020653485158402</v>
      </c>
      <c r="E322" s="186" t="s">
        <v>47</v>
      </c>
      <c r="F322" s="193">
        <v>1310753</v>
      </c>
      <c r="G322" s="189">
        <v>3.5670887069038399</v>
      </c>
      <c r="H322" s="190">
        <v>15.578641161849699</v>
      </c>
    </row>
    <row r="323" spans="1:8" ht="15.6" x14ac:dyDescent="0.3">
      <c r="A323" s="2">
        <v>26</v>
      </c>
      <c r="B323" s="183">
        <v>11</v>
      </c>
      <c r="C323" s="189">
        <v>31.591847557295399</v>
      </c>
      <c r="D323" s="190">
        <v>12.425585557430299</v>
      </c>
      <c r="E323" s="186" t="s">
        <v>17</v>
      </c>
      <c r="F323" s="193">
        <v>1310783</v>
      </c>
      <c r="G323" s="189">
        <v>6.2009438787673696</v>
      </c>
      <c r="H323" s="190">
        <v>17.386369705182101</v>
      </c>
    </row>
    <row r="324" spans="1:8" ht="15.6" x14ac:dyDescent="0.3">
      <c r="A324" s="2">
        <v>26</v>
      </c>
      <c r="B324" s="183">
        <v>12</v>
      </c>
      <c r="C324" s="189">
        <v>21.882819942869599</v>
      </c>
      <c r="D324" s="190">
        <v>4.9846787194935098</v>
      </c>
      <c r="E324" s="186" t="s">
        <v>47</v>
      </c>
      <c r="F324" s="193">
        <v>1310813</v>
      </c>
      <c r="G324" s="189">
        <v>6.8075701416905599</v>
      </c>
      <c r="H324" s="190">
        <v>18.144705702891802</v>
      </c>
    </row>
    <row r="325" spans="1:8" ht="15.6" x14ac:dyDescent="0.3">
      <c r="A325" s="2">
        <v>26</v>
      </c>
      <c r="B325" s="183">
        <v>13</v>
      </c>
      <c r="C325" s="189">
        <v>32.787831075852502</v>
      </c>
      <c r="D325" s="190">
        <v>15.2692699214796</v>
      </c>
      <c r="E325" s="186" t="s">
        <v>16</v>
      </c>
      <c r="F325" s="193">
        <v>1310842</v>
      </c>
      <c r="G325" s="189">
        <v>-2.58360698025604</v>
      </c>
      <c r="H325" s="190">
        <v>7.8227562503135104</v>
      </c>
    </row>
    <row r="326" spans="1:8" ht="15.6" x14ac:dyDescent="0.3">
      <c r="A326" s="2">
        <v>27</v>
      </c>
      <c r="B326" s="183">
        <v>1</v>
      </c>
      <c r="C326" s="189">
        <v>25.4140660906459</v>
      </c>
      <c r="D326" s="190">
        <v>9.2553210702393809</v>
      </c>
      <c r="E326" s="186" t="s">
        <v>46</v>
      </c>
      <c r="F326" s="193">
        <v>1310872</v>
      </c>
      <c r="G326" s="189">
        <v>-1.15029293182156</v>
      </c>
      <c r="H326" s="190">
        <v>11.8286590476607</v>
      </c>
    </row>
    <row r="327" spans="1:8" ht="15.6" x14ac:dyDescent="0.3">
      <c r="A327" s="2">
        <v>27</v>
      </c>
      <c r="B327" s="183">
        <v>2</v>
      </c>
      <c r="C327" s="189">
        <v>16.934240918841699</v>
      </c>
      <c r="D327" s="190">
        <v>2.5609960937141398</v>
      </c>
      <c r="E327" s="186" t="s">
        <v>16</v>
      </c>
      <c r="F327" s="193">
        <v>1310902</v>
      </c>
      <c r="G327" s="189">
        <v>3.7622404600702302</v>
      </c>
      <c r="H327" s="190">
        <v>19.689097115294398</v>
      </c>
    </row>
    <row r="328" spans="1:8" ht="15.6" x14ac:dyDescent="0.3">
      <c r="A328" s="2">
        <v>27</v>
      </c>
      <c r="B328" s="183">
        <v>3</v>
      </c>
      <c r="C328" s="189">
        <v>8.8802196805171505</v>
      </c>
      <c r="D328" s="190">
        <v>-3.2486893241477302</v>
      </c>
      <c r="E328" s="186" t="s">
        <v>46</v>
      </c>
      <c r="F328" s="193">
        <v>1310932</v>
      </c>
      <c r="G328" s="189">
        <v>11.8425709880187</v>
      </c>
      <c r="H328" s="190">
        <v>30.274300156020399</v>
      </c>
    </row>
    <row r="329" spans="1:8" ht="15.6" x14ac:dyDescent="0.3">
      <c r="A329" s="2">
        <v>27</v>
      </c>
      <c r="B329" s="183">
        <v>4</v>
      </c>
      <c r="C329" s="189">
        <v>15.682663168442099</v>
      </c>
      <c r="D329" s="190">
        <v>3.0519128345359401</v>
      </c>
      <c r="E329" s="186" t="s">
        <v>15</v>
      </c>
      <c r="F329" s="193">
        <v>1310961</v>
      </c>
      <c r="G329" s="189">
        <v>4.47040249119559</v>
      </c>
      <c r="H329" s="190">
        <v>22.769437367187201</v>
      </c>
    </row>
    <row r="330" spans="1:8" ht="15.6" x14ac:dyDescent="0.3">
      <c r="A330" s="2">
        <v>27</v>
      </c>
      <c r="B330" s="183">
        <v>5</v>
      </c>
      <c r="C330" s="189">
        <v>10.7146759280057</v>
      </c>
      <c r="D330" s="190">
        <v>-1.0235506814144599</v>
      </c>
      <c r="E330" s="186" t="s">
        <v>45</v>
      </c>
      <c r="F330" s="193">
        <v>1310991</v>
      </c>
      <c r="G330" s="189">
        <v>16.142481837687701</v>
      </c>
      <c r="H330" s="190">
        <v>37.415778403742003</v>
      </c>
    </row>
    <row r="331" spans="1:8" ht="15.6" x14ac:dyDescent="0.3">
      <c r="A331" s="2">
        <v>27</v>
      </c>
      <c r="B331" s="183">
        <v>6</v>
      </c>
      <c r="C331" s="189">
        <v>20.154519004448201</v>
      </c>
      <c r="D331" s="190">
        <v>6.8278879306930396</v>
      </c>
      <c r="E331" s="186" t="s">
        <v>14</v>
      </c>
      <c r="F331" s="193">
        <v>1311020</v>
      </c>
      <c r="G331" s="189">
        <v>10.623339570646801</v>
      </c>
      <c r="H331" s="190">
        <v>31.3875901779492</v>
      </c>
    </row>
    <row r="332" spans="1:8" ht="15.6" x14ac:dyDescent="0.3">
      <c r="A332" s="2">
        <v>27</v>
      </c>
      <c r="B332" s="183">
        <v>7</v>
      </c>
      <c r="C332" s="189">
        <v>31.9886028284219</v>
      </c>
      <c r="D332" s="190">
        <v>16.3645073884183</v>
      </c>
      <c r="E332" s="186" t="s">
        <v>43</v>
      </c>
      <c r="F332" s="193">
        <v>1311049</v>
      </c>
      <c r="G332" s="189">
        <v>6.0222390183111401</v>
      </c>
      <c r="H332" s="190">
        <v>24.901240186781799</v>
      </c>
    </row>
    <row r="333" spans="1:8" ht="15.6" x14ac:dyDescent="0.3">
      <c r="A333" s="2">
        <v>27</v>
      </c>
      <c r="B333" s="183">
        <v>8</v>
      </c>
      <c r="C333" s="189">
        <v>27.2154026009479</v>
      </c>
      <c r="D333" s="190">
        <v>9.7720179097780093</v>
      </c>
      <c r="E333" s="186" t="s">
        <v>13</v>
      </c>
      <c r="F333" s="193">
        <v>1311079</v>
      </c>
      <c r="G333" s="189">
        <v>17.689079563181799</v>
      </c>
      <c r="H333" s="190">
        <v>35.437640929421299</v>
      </c>
    </row>
    <row r="334" spans="1:8" ht="15.6" x14ac:dyDescent="0.3">
      <c r="A334" s="2">
        <v>27</v>
      </c>
      <c r="B334" s="183">
        <v>9</v>
      </c>
      <c r="C334" s="189">
        <v>38.138954869709302</v>
      </c>
      <c r="D334" s="190">
        <v>17.4545226626344</v>
      </c>
      <c r="E334" s="186" t="s">
        <v>42</v>
      </c>
      <c r="F334" s="193">
        <v>1311108</v>
      </c>
      <c r="G334" s="189">
        <v>10.091117127519601</v>
      </c>
      <c r="H334" s="190">
        <v>24.886072643439299</v>
      </c>
    </row>
    <row r="335" spans="1:8" ht="15.6" x14ac:dyDescent="0.3">
      <c r="A335" s="2">
        <v>27</v>
      </c>
      <c r="B335" s="183">
        <v>10</v>
      </c>
      <c r="C335" s="189">
        <v>47.943910917575401</v>
      </c>
      <c r="D335" s="190">
        <v>24.927358952552101</v>
      </c>
      <c r="E335" s="186" t="s">
        <v>11</v>
      </c>
      <c r="F335" s="193">
        <v>1311137</v>
      </c>
      <c r="G335" s="189">
        <v>2.4743120777324701</v>
      </c>
      <c r="H335" s="190">
        <v>14.6342735486056</v>
      </c>
    </row>
    <row r="336" spans="1:8" ht="15.6" x14ac:dyDescent="0.3">
      <c r="A336" s="2">
        <v>27</v>
      </c>
      <c r="B336" s="183">
        <v>11</v>
      </c>
      <c r="C336" s="189">
        <v>32.843699218668398</v>
      </c>
      <c r="D336" s="190">
        <v>12.079620632766799</v>
      </c>
      <c r="E336" s="186" t="s">
        <v>41</v>
      </c>
      <c r="F336" s="193">
        <v>1311167</v>
      </c>
      <c r="G336" s="189">
        <v>4.8271276479761402</v>
      </c>
      <c r="H336" s="190">
        <v>17.150418717175899</v>
      </c>
    </row>
    <row r="337" spans="1:8" ht="15.6" x14ac:dyDescent="0.3">
      <c r="A337" s="2">
        <v>27</v>
      </c>
      <c r="B337" s="183">
        <v>12</v>
      </c>
      <c r="C337" s="189">
        <v>20.9048610934368</v>
      </c>
      <c r="D337" s="190">
        <v>3.0393099955132898</v>
      </c>
      <c r="E337" s="186" t="s">
        <v>11</v>
      </c>
      <c r="F337" s="193">
        <v>1311197</v>
      </c>
      <c r="G337" s="189">
        <v>6.9557157120944098</v>
      </c>
      <c r="H337" s="190">
        <v>20.299735758736102</v>
      </c>
    </row>
    <row r="338" spans="1:8" ht="15.6" x14ac:dyDescent="0.3">
      <c r="A338" s="2">
        <v>28</v>
      </c>
      <c r="B338" s="183">
        <v>1</v>
      </c>
      <c r="C338" s="189">
        <v>29.6090197419215</v>
      </c>
      <c r="D338" s="190">
        <v>11.4187673448294</v>
      </c>
      <c r="E338" s="186" t="s">
        <v>40</v>
      </c>
      <c r="F338" s="193">
        <v>1311226</v>
      </c>
      <c r="G338" s="189">
        <v>-1.7669034281039999</v>
      </c>
      <c r="H338" s="190">
        <v>11.0888943407856</v>
      </c>
    </row>
    <row r="339" spans="1:8" ht="15.6" x14ac:dyDescent="0.3">
      <c r="A339" s="2">
        <v>28</v>
      </c>
      <c r="B339" s="183">
        <v>2</v>
      </c>
      <c r="C339" s="189">
        <v>18.396800686790201</v>
      </c>
      <c r="D339" s="190">
        <v>3.09942990879455</v>
      </c>
      <c r="E339" s="186" t="s">
        <v>10</v>
      </c>
      <c r="F339" s="193">
        <v>1311256</v>
      </c>
      <c r="G339" s="189">
        <v>2.7856254401585998</v>
      </c>
      <c r="H339" s="190">
        <v>17.751279608840399</v>
      </c>
    </row>
    <row r="340" spans="1:8" ht="15.6" x14ac:dyDescent="0.3">
      <c r="A340" s="2">
        <v>28</v>
      </c>
      <c r="B340" s="183">
        <v>3</v>
      </c>
      <c r="C340" s="189">
        <v>9.2108069899316796</v>
      </c>
      <c r="D340" s="190">
        <v>-2.84871878190165</v>
      </c>
      <c r="E340" s="186" t="s">
        <v>40</v>
      </c>
      <c r="F340" s="193">
        <v>1311286</v>
      </c>
      <c r="G340" s="189">
        <v>8.8089369079352693</v>
      </c>
      <c r="H340" s="190">
        <v>25.1283475474558</v>
      </c>
    </row>
    <row r="341" spans="1:8" ht="15.6" x14ac:dyDescent="0.3">
      <c r="A341" s="2">
        <v>28</v>
      </c>
      <c r="B341" s="183">
        <v>4</v>
      </c>
      <c r="C341" s="189">
        <v>3.86268854482186</v>
      </c>
      <c r="D341" s="190">
        <v>-5.8289108574887099</v>
      </c>
      <c r="E341" s="186" t="s">
        <v>10</v>
      </c>
      <c r="F341" s="193">
        <v>1311316</v>
      </c>
      <c r="G341" s="189">
        <v>15.517494205943899</v>
      </c>
      <c r="H341" s="190">
        <v>33.201787840481003</v>
      </c>
    </row>
    <row r="342" spans="1:8" ht="15.6" x14ac:dyDescent="0.3">
      <c r="A342" s="2">
        <v>28</v>
      </c>
      <c r="B342" s="183">
        <v>5</v>
      </c>
      <c r="C342" s="189">
        <v>12.046445642833</v>
      </c>
      <c r="D342" s="190">
        <v>1.4099173148044</v>
      </c>
      <c r="E342" s="186" t="s">
        <v>39</v>
      </c>
      <c r="F342" s="193">
        <v>1311345</v>
      </c>
      <c r="G342" s="189">
        <v>7.0292053351417598</v>
      </c>
      <c r="H342" s="190">
        <v>24.527535662999401</v>
      </c>
    </row>
    <row r="343" spans="1:8" ht="15.6" x14ac:dyDescent="0.3">
      <c r="A343" s="2">
        <v>28</v>
      </c>
      <c r="B343" s="183">
        <v>6</v>
      </c>
      <c r="C343" s="189">
        <v>10.480375032439801</v>
      </c>
      <c r="D343" s="190">
        <v>2.2328126025357099E-2</v>
      </c>
      <c r="E343" s="186" t="s">
        <v>9</v>
      </c>
      <c r="F343" s="193">
        <v>1311375</v>
      </c>
      <c r="G343" s="189">
        <v>17.484978961341401</v>
      </c>
      <c r="H343" s="190">
        <v>37.213013773372303</v>
      </c>
    </row>
    <row r="344" spans="1:8" ht="15.6" x14ac:dyDescent="0.3">
      <c r="A344" s="2">
        <v>28</v>
      </c>
      <c r="B344" s="183">
        <v>7</v>
      </c>
      <c r="C344" s="189">
        <v>21.545351812012299</v>
      </c>
      <c r="D344" s="190">
        <v>8.7828232244227902</v>
      </c>
      <c r="E344" s="186" t="s">
        <v>38</v>
      </c>
      <c r="F344" s="193">
        <v>1311404</v>
      </c>
      <c r="G344" s="189">
        <v>11.709934768500601</v>
      </c>
      <c r="H344" s="190">
        <v>30.417746176198801</v>
      </c>
    </row>
    <row r="345" spans="1:8" ht="15.6" x14ac:dyDescent="0.3">
      <c r="A345" s="2">
        <v>28</v>
      </c>
      <c r="B345" s="183">
        <v>8</v>
      </c>
      <c r="C345" s="189">
        <v>34.925607428144502</v>
      </c>
      <c r="D345" s="190">
        <v>19.0888859333147</v>
      </c>
      <c r="E345" s="186" t="s">
        <v>6</v>
      </c>
      <c r="F345" s="193">
        <v>1311433</v>
      </c>
      <c r="G345" s="189">
        <v>6.4783370124447801</v>
      </c>
      <c r="H345" s="190">
        <v>23.065275649810701</v>
      </c>
    </row>
    <row r="346" spans="1:8" ht="15.6" x14ac:dyDescent="0.3">
      <c r="A346" s="2">
        <v>28</v>
      </c>
      <c r="B346" s="183">
        <v>9</v>
      </c>
      <c r="C346" s="189">
        <v>30.1537903381438</v>
      </c>
      <c r="D346" s="190">
        <v>11.276160740681</v>
      </c>
      <c r="E346" s="186" t="s">
        <v>37</v>
      </c>
      <c r="F346" s="193">
        <v>1311463</v>
      </c>
      <c r="G346" s="189">
        <v>15.1807458593447</v>
      </c>
      <c r="H346" s="190">
        <v>31.609136135812602</v>
      </c>
    </row>
    <row r="347" spans="1:8" ht="15.6" x14ac:dyDescent="0.3">
      <c r="A347" s="2">
        <v>28</v>
      </c>
      <c r="B347" s="183">
        <v>10</v>
      </c>
      <c r="C347" s="189">
        <v>40.827035565443701</v>
      </c>
      <c r="D347" s="190">
        <v>18.662149155280499</v>
      </c>
      <c r="E347" s="186" t="s">
        <v>7</v>
      </c>
      <c r="F347" s="193">
        <v>1311492</v>
      </c>
      <c r="G347" s="189">
        <v>7.0486068226699601</v>
      </c>
      <c r="H347" s="190">
        <v>21.454118680070401</v>
      </c>
    </row>
    <row r="348" spans="1:8" ht="15.6" x14ac:dyDescent="0.3">
      <c r="A348" s="2">
        <v>28</v>
      </c>
      <c r="B348" s="183">
        <v>11</v>
      </c>
      <c r="C348" s="189">
        <v>26.5675063990954</v>
      </c>
      <c r="D348" s="190">
        <v>5.2679464600887798</v>
      </c>
      <c r="E348" s="186" t="s">
        <v>36</v>
      </c>
      <c r="F348" s="193">
        <v>1311522</v>
      </c>
      <c r="G348" s="189">
        <v>11.7426732423252</v>
      </c>
      <c r="H348" s="190">
        <v>27.046152910489699</v>
      </c>
    </row>
    <row r="349" spans="1:8" ht="15.6" x14ac:dyDescent="0.3">
      <c r="A349" s="2">
        <v>28</v>
      </c>
      <c r="B349" s="183">
        <v>12</v>
      </c>
      <c r="C349" s="189">
        <v>34.988644863586998</v>
      </c>
      <c r="D349" s="190">
        <v>12.978101967905101</v>
      </c>
      <c r="E349" s="186" t="s">
        <v>191</v>
      </c>
      <c r="F349" s="193">
        <v>1311551</v>
      </c>
      <c r="G349" s="189">
        <v>2.8494039233823001</v>
      </c>
      <c r="H349" s="190">
        <v>17.063899465638102</v>
      </c>
    </row>
    <row r="350" spans="1:8" ht="15.6" x14ac:dyDescent="0.3">
      <c r="A350" s="2">
        <v>28</v>
      </c>
      <c r="B350" s="183">
        <v>13</v>
      </c>
      <c r="C350" s="189">
        <v>20.6733622208613</v>
      </c>
      <c r="D350" s="190">
        <v>1.7670903160260001</v>
      </c>
      <c r="E350" s="186" t="s">
        <v>35</v>
      </c>
      <c r="F350" s="193">
        <v>1311581</v>
      </c>
      <c r="G350" s="189">
        <v>8.7452579530778696</v>
      </c>
      <c r="H350" s="190">
        <v>25.059030461514801</v>
      </c>
    </row>
    <row r="351" spans="1:8" ht="15.6" x14ac:dyDescent="0.3">
      <c r="A351" s="2">
        <v>29</v>
      </c>
      <c r="B351" s="183">
        <v>1</v>
      </c>
      <c r="C351" s="189">
        <v>26.329152368493499</v>
      </c>
      <c r="D351" s="190">
        <v>7.73360200523988</v>
      </c>
      <c r="E351" s="186" t="s">
        <v>64</v>
      </c>
      <c r="F351" s="193">
        <v>1311610</v>
      </c>
      <c r="G351" s="189">
        <v>1.4557199135407599</v>
      </c>
      <c r="H351" s="190">
        <v>17.138493596242601</v>
      </c>
    </row>
    <row r="352" spans="1:8" ht="15.6" x14ac:dyDescent="0.3">
      <c r="A352" s="2">
        <v>29</v>
      </c>
      <c r="B352" s="183">
        <v>2</v>
      </c>
      <c r="C352" s="189">
        <v>12.5432981667362</v>
      </c>
      <c r="D352" s="190">
        <v>-1.37882966255891</v>
      </c>
      <c r="E352" s="186" t="s">
        <v>34</v>
      </c>
      <c r="F352" s="193">
        <v>1311640</v>
      </c>
      <c r="G352" s="189">
        <v>8.6087175968251195</v>
      </c>
      <c r="H352" s="190">
        <v>25.103546397500001</v>
      </c>
    </row>
    <row r="353" spans="1:8" ht="15.6" x14ac:dyDescent="0.3">
      <c r="A353" s="2">
        <v>29</v>
      </c>
      <c r="B353" s="183">
        <v>3</v>
      </c>
      <c r="C353" s="189">
        <v>4.77019354739687</v>
      </c>
      <c r="D353" s="190">
        <v>-5.3600704535526704</v>
      </c>
      <c r="E353" s="186" t="s">
        <v>64</v>
      </c>
      <c r="F353" s="193">
        <v>1311670</v>
      </c>
      <c r="G353" s="189">
        <v>14.5629216961221</v>
      </c>
      <c r="H353" s="190">
        <v>31.253461171243199</v>
      </c>
    </row>
    <row r="354" spans="1:8" ht="15.6" x14ac:dyDescent="0.3">
      <c r="A354" s="2">
        <v>29</v>
      </c>
      <c r="B354" s="183">
        <v>4</v>
      </c>
      <c r="C354" s="189">
        <v>12.3814401723044</v>
      </c>
      <c r="D354" s="190">
        <v>1.9352349241889399</v>
      </c>
      <c r="E354" s="186" t="s">
        <v>33</v>
      </c>
      <c r="F354" s="193">
        <v>1311699</v>
      </c>
      <c r="G354" s="189">
        <v>4.78214534303455</v>
      </c>
      <c r="H354" s="190">
        <v>20.414434388080998</v>
      </c>
    </row>
    <row r="355" spans="1:8" ht="15.6" x14ac:dyDescent="0.3">
      <c r="A355" s="2">
        <v>29</v>
      </c>
      <c r="B355" s="183">
        <v>5</v>
      </c>
      <c r="C355" s="189">
        <v>11.003150234876699</v>
      </c>
      <c r="D355" s="190">
        <v>1.3885291928946999</v>
      </c>
      <c r="E355" s="186" t="s">
        <v>63</v>
      </c>
      <c r="F355" s="193">
        <v>1311729</v>
      </c>
      <c r="G355" s="189">
        <v>11.332468030122</v>
      </c>
      <c r="H355" s="190">
        <v>28.2893884686709</v>
      </c>
    </row>
    <row r="356" spans="1:8" ht="15.6" x14ac:dyDescent="0.3">
      <c r="A356" s="2">
        <v>29</v>
      </c>
      <c r="B356" s="183">
        <v>6</v>
      </c>
      <c r="C356" s="189">
        <v>22.029195921411201</v>
      </c>
      <c r="D356" s="190">
        <v>10.789651014013399</v>
      </c>
      <c r="E356" s="186" t="s">
        <v>32</v>
      </c>
      <c r="F356" s="193">
        <v>1311758</v>
      </c>
      <c r="G356" s="189">
        <v>4.2586419448257304</v>
      </c>
      <c r="H356" s="190">
        <v>20.1109743137667</v>
      </c>
    </row>
    <row r="357" spans="1:8" ht="15.6" x14ac:dyDescent="0.3">
      <c r="A357" s="2">
        <v>29</v>
      </c>
      <c r="B357" s="183">
        <v>7</v>
      </c>
      <c r="C357" s="189">
        <v>22.121488323225201</v>
      </c>
      <c r="D357" s="190">
        <v>9.1647918899482406</v>
      </c>
      <c r="E357" s="186" t="s">
        <v>62</v>
      </c>
      <c r="F357" s="193">
        <v>1311788</v>
      </c>
      <c r="G357" s="189">
        <v>12.573583191481401</v>
      </c>
      <c r="H357" s="190">
        <v>28.5702139340335</v>
      </c>
    </row>
    <row r="358" spans="1:8" ht="15.6" x14ac:dyDescent="0.3">
      <c r="A358" s="2">
        <v>29</v>
      </c>
      <c r="B358" s="183">
        <v>8</v>
      </c>
      <c r="C358" s="189">
        <v>35.360468743278297</v>
      </c>
      <c r="D358" s="190">
        <v>18.973262527686199</v>
      </c>
      <c r="E358" s="186" t="s">
        <v>31</v>
      </c>
      <c r="F358" s="193">
        <v>1311817</v>
      </c>
      <c r="G358" s="189">
        <v>5.3962536055263799</v>
      </c>
      <c r="H358" s="190">
        <v>19.425542548096502</v>
      </c>
    </row>
    <row r="359" spans="1:8" ht="15.6" x14ac:dyDescent="0.3">
      <c r="A359" s="2">
        <v>29</v>
      </c>
      <c r="B359" s="183">
        <v>9</v>
      </c>
      <c r="C359" s="189">
        <v>29.630519668984402</v>
      </c>
      <c r="D359" s="190">
        <v>10.3365089606831</v>
      </c>
      <c r="E359" s="186" t="s">
        <v>61</v>
      </c>
      <c r="F359" s="193">
        <v>1311847</v>
      </c>
      <c r="G359" s="189">
        <v>10.695552545063601</v>
      </c>
      <c r="H359" s="190">
        <v>25.647391542688101</v>
      </c>
    </row>
    <row r="360" spans="1:8" ht="15.6" x14ac:dyDescent="0.3">
      <c r="A360" s="2">
        <v>29</v>
      </c>
      <c r="B360" s="183">
        <v>10</v>
      </c>
      <c r="C360" s="189">
        <v>40.707895378009098</v>
      </c>
      <c r="D360" s="190">
        <v>18.714285319543901</v>
      </c>
      <c r="E360" s="186" t="s">
        <v>30</v>
      </c>
      <c r="F360" s="193">
        <v>1311876</v>
      </c>
      <c r="G360" s="189">
        <v>2.55513939661336</v>
      </c>
      <c r="H360" s="190">
        <v>16.615206650121401</v>
      </c>
    </row>
    <row r="361" spans="1:8" ht="15.6" x14ac:dyDescent="0.3">
      <c r="A361" s="2">
        <v>29</v>
      </c>
      <c r="B361" s="183">
        <v>11</v>
      </c>
      <c r="C361" s="189">
        <v>28.120982888697299</v>
      </c>
      <c r="D361" s="190">
        <v>6.5641577157566804</v>
      </c>
      <c r="E361" s="186" t="s">
        <v>60</v>
      </c>
      <c r="F361" s="193">
        <v>1311906</v>
      </c>
      <c r="G361" s="189">
        <v>8.6223413468568708</v>
      </c>
      <c r="H361" s="190">
        <v>25.444995776431401</v>
      </c>
    </row>
    <row r="362" spans="1:8" ht="15.6" x14ac:dyDescent="0.3">
      <c r="A362" s="2">
        <v>29</v>
      </c>
      <c r="B362" s="183">
        <v>12</v>
      </c>
      <c r="C362" s="189">
        <v>37.160878070361498</v>
      </c>
      <c r="D362" s="190">
        <v>14.3335605065013</v>
      </c>
      <c r="E362" s="186" t="s">
        <v>29</v>
      </c>
      <c r="F362" s="193">
        <v>1311935</v>
      </c>
      <c r="G362" s="189">
        <v>1.81682421166525</v>
      </c>
      <c r="H362" s="190">
        <v>18.565168624983102</v>
      </c>
    </row>
    <row r="363" spans="1:8" ht="15.6" x14ac:dyDescent="0.3">
      <c r="A363" s="2">
        <v>30</v>
      </c>
      <c r="B363" s="183">
        <v>1</v>
      </c>
      <c r="C363" s="189">
        <v>20.3166152280082</v>
      </c>
      <c r="D363" s="190">
        <v>0.75999538515751297</v>
      </c>
      <c r="E363" s="186" t="s">
        <v>59</v>
      </c>
      <c r="F363" s="193">
        <v>1311965</v>
      </c>
      <c r="G363" s="189">
        <v>12.5638550855464</v>
      </c>
      <c r="H363" s="190">
        <v>32.095497237839197</v>
      </c>
    </row>
    <row r="364" spans="1:8" ht="15.6" x14ac:dyDescent="0.3">
      <c r="A364" s="2">
        <v>30</v>
      </c>
      <c r="B364" s="183">
        <v>2</v>
      </c>
      <c r="C364" s="189">
        <v>23.6392804137434</v>
      </c>
      <c r="D364" s="190">
        <v>5.2669037669516596</v>
      </c>
      <c r="E364" s="186" t="s">
        <v>28</v>
      </c>
      <c r="F364" s="193">
        <v>1311994</v>
      </c>
      <c r="G364" s="189">
        <v>5.9669309149302903</v>
      </c>
      <c r="H364" s="190">
        <v>24.084584337354499</v>
      </c>
    </row>
    <row r="365" spans="1:8" ht="15.6" x14ac:dyDescent="0.3">
      <c r="A365" s="2">
        <v>30</v>
      </c>
      <c r="B365" s="183">
        <v>3</v>
      </c>
      <c r="C365" s="189">
        <v>9.9111920775748992</v>
      </c>
      <c r="D365" s="190">
        <v>-2.8305078883992998</v>
      </c>
      <c r="E365" s="186" t="s">
        <v>58</v>
      </c>
      <c r="F365" s="193">
        <v>1312024</v>
      </c>
      <c r="G365" s="189">
        <v>14.420626699878399</v>
      </c>
      <c r="H365" s="190">
        <v>32.243503239132799</v>
      </c>
    </row>
    <row r="366" spans="1:8" ht="15.6" x14ac:dyDescent="0.3">
      <c r="A366" s="2">
        <v>30</v>
      </c>
      <c r="B366" s="183">
        <v>4</v>
      </c>
      <c r="C366" s="189">
        <v>15.8622778483284</v>
      </c>
      <c r="D366" s="190">
        <v>3.8594235377829</v>
      </c>
      <c r="E366" s="186" t="s">
        <v>27</v>
      </c>
      <c r="F366" s="193">
        <v>1312053</v>
      </c>
      <c r="G366" s="189">
        <v>4.7369831649574197</v>
      </c>
      <c r="H366" s="190">
        <v>20.693782495899001</v>
      </c>
    </row>
    <row r="367" spans="1:8" ht="15.6" x14ac:dyDescent="0.3">
      <c r="A367" s="2">
        <v>30</v>
      </c>
      <c r="B367" s="183">
        <v>5</v>
      </c>
      <c r="C367" s="189">
        <v>11.986536648989301</v>
      </c>
      <c r="D367" s="190">
        <v>2.04755611018548</v>
      </c>
      <c r="E367" s="186" t="s">
        <v>57</v>
      </c>
      <c r="F367" s="193">
        <v>1312083</v>
      </c>
      <c r="G367" s="189">
        <v>10.522147202846901</v>
      </c>
      <c r="H367" s="190">
        <v>26.7002572597167</v>
      </c>
    </row>
    <row r="368" spans="1:8" ht="15.6" x14ac:dyDescent="0.3">
      <c r="A368" s="2">
        <v>30</v>
      </c>
      <c r="B368" s="183">
        <v>6</v>
      </c>
      <c r="C368" s="189">
        <v>10.8297617648364</v>
      </c>
      <c r="D368" s="190">
        <v>1.43697235295533</v>
      </c>
      <c r="E368" s="186" t="s">
        <v>27</v>
      </c>
      <c r="F368" s="193">
        <v>1312113</v>
      </c>
      <c r="G368" s="189">
        <v>16.772575640633701</v>
      </c>
      <c r="H368" s="190">
        <v>32.835169352992096</v>
      </c>
    </row>
    <row r="369" spans="1:8" ht="15.6" x14ac:dyDescent="0.3">
      <c r="A369" s="2">
        <v>30</v>
      </c>
      <c r="B369" s="183">
        <v>7</v>
      </c>
      <c r="C369" s="189">
        <v>21.3695914717736</v>
      </c>
      <c r="D369" s="190">
        <v>9.7764512722511494</v>
      </c>
      <c r="E369" s="186" t="s">
        <v>56</v>
      </c>
      <c r="F369" s="193">
        <v>1312142</v>
      </c>
      <c r="G369" s="189">
        <v>7.9873746216908099</v>
      </c>
      <c r="H369" s="190">
        <v>22.0560905936794</v>
      </c>
    </row>
    <row r="370" spans="1:8" ht="15.6" x14ac:dyDescent="0.3">
      <c r="A370" s="2">
        <v>30</v>
      </c>
      <c r="B370" s="183">
        <v>8</v>
      </c>
      <c r="C370" s="189">
        <v>20.119227211074801</v>
      </c>
      <c r="D370" s="190">
        <v>6.6093844092632397</v>
      </c>
      <c r="E370" s="186" t="s">
        <v>26</v>
      </c>
      <c r="F370" s="193">
        <v>1312172</v>
      </c>
      <c r="G370" s="189">
        <v>11.8713320192909</v>
      </c>
      <c r="H370" s="190">
        <v>25.3386921012887</v>
      </c>
    </row>
    <row r="371" spans="1:8" ht="15.6" x14ac:dyDescent="0.3">
      <c r="A371" s="2">
        <v>30</v>
      </c>
      <c r="B371" s="183">
        <v>9</v>
      </c>
      <c r="C371" s="189">
        <v>32.375805501471</v>
      </c>
      <c r="D371" s="190">
        <v>15.699630789943599</v>
      </c>
      <c r="E371" s="186" t="s">
        <v>55</v>
      </c>
      <c r="F371" s="193">
        <v>1312201</v>
      </c>
      <c r="G371" s="189">
        <v>2.8464284287636099</v>
      </c>
      <c r="H371" s="190">
        <v>14.881446567428601</v>
      </c>
    </row>
    <row r="372" spans="1:8" ht="15.6" x14ac:dyDescent="0.3">
      <c r="A372" s="2">
        <v>30</v>
      </c>
      <c r="B372" s="183">
        <v>10</v>
      </c>
      <c r="C372" s="189">
        <v>26.6590210111974</v>
      </c>
      <c r="D372" s="190">
        <v>8.1904477008406609</v>
      </c>
      <c r="E372" s="186" t="s">
        <v>25</v>
      </c>
      <c r="F372" s="193">
        <v>1312231</v>
      </c>
      <c r="G372" s="189">
        <v>6.0332927985612397</v>
      </c>
      <c r="H372" s="190">
        <v>19.902140653655799</v>
      </c>
    </row>
    <row r="373" spans="1:8" ht="15.6" x14ac:dyDescent="0.3">
      <c r="A373" s="2">
        <v>30</v>
      </c>
      <c r="B373" s="183">
        <v>11</v>
      </c>
      <c r="C373" s="189">
        <v>39.0402573878211</v>
      </c>
      <c r="D373" s="190">
        <v>18.185531931868798</v>
      </c>
      <c r="E373" s="186" t="s">
        <v>54</v>
      </c>
      <c r="F373" s="193">
        <v>1312260</v>
      </c>
      <c r="G373" s="189">
        <v>-1.3090614304211701</v>
      </c>
      <c r="H373" s="190">
        <v>12.675142039426399</v>
      </c>
    </row>
    <row r="374" spans="1:8" ht="15.6" x14ac:dyDescent="0.3">
      <c r="A374" s="2">
        <v>30</v>
      </c>
      <c r="B374" s="183">
        <v>12</v>
      </c>
      <c r="C374" s="189">
        <v>28.784424969041101</v>
      </c>
      <c r="D374" s="190">
        <v>7.55429804960563</v>
      </c>
      <c r="E374" s="186" t="s">
        <v>24</v>
      </c>
      <c r="F374" s="193">
        <v>1312290</v>
      </c>
      <c r="G374" s="189">
        <v>6.9700230726195</v>
      </c>
      <c r="H374" s="190">
        <v>25.568917979754001</v>
      </c>
    </row>
    <row r="375" spans="1:8" ht="15.6" x14ac:dyDescent="0.3">
      <c r="A375" s="2">
        <v>31</v>
      </c>
      <c r="B375" s="183">
        <v>1</v>
      </c>
      <c r="C375" s="189">
        <v>37.764564701062199</v>
      </c>
      <c r="D375" s="190">
        <v>14.8040931865576</v>
      </c>
      <c r="E375" s="186" t="s">
        <v>53</v>
      </c>
      <c r="F375" s="193">
        <v>1312319</v>
      </c>
      <c r="G375" s="189">
        <v>2.30606248692713</v>
      </c>
      <c r="H375" s="190">
        <v>21.6442862996808</v>
      </c>
    </row>
    <row r="376" spans="1:8" ht="15.6" x14ac:dyDescent="0.3">
      <c r="A376" s="2">
        <v>31</v>
      </c>
      <c r="B376" s="183">
        <v>2</v>
      </c>
      <c r="C376" s="189">
        <v>19.657779554610801</v>
      </c>
      <c r="D376" s="190">
        <v>0.48437374325389598</v>
      </c>
      <c r="E376" s="186" t="s">
        <v>23</v>
      </c>
      <c r="F376" s="193">
        <v>1312349</v>
      </c>
      <c r="G376" s="189">
        <v>16.6491172147248</v>
      </c>
      <c r="H376" s="190">
        <v>38.605811839201301</v>
      </c>
    </row>
    <row r="377" spans="1:8" ht="15.6" x14ac:dyDescent="0.3">
      <c r="A377" s="2">
        <v>31</v>
      </c>
      <c r="B377" s="183">
        <v>3</v>
      </c>
      <c r="C377" s="189">
        <v>22.839627054951901</v>
      </c>
      <c r="D377" s="190">
        <v>5.2639328741320002</v>
      </c>
      <c r="E377" s="186" t="s">
        <v>52</v>
      </c>
      <c r="F377" s="193">
        <v>1312378</v>
      </c>
      <c r="G377" s="189">
        <v>9.6156453119379002</v>
      </c>
      <c r="H377" s="190">
        <v>29.547441474751601</v>
      </c>
    </row>
    <row r="378" spans="1:8" ht="15.6" x14ac:dyDescent="0.3">
      <c r="A378" s="2">
        <v>31</v>
      </c>
      <c r="B378" s="183">
        <v>4</v>
      </c>
      <c r="C378" s="189">
        <v>10.7367745978807</v>
      </c>
      <c r="D378" s="190">
        <v>-1.5406516116009701</v>
      </c>
      <c r="E378" s="186" t="s">
        <v>22</v>
      </c>
      <c r="F378" s="193">
        <v>1312408</v>
      </c>
      <c r="G378" s="189">
        <v>19.345715349264399</v>
      </c>
      <c r="H378" s="190">
        <v>38.607610898317603</v>
      </c>
    </row>
    <row r="379" spans="1:8" ht="15.6" x14ac:dyDescent="0.3">
      <c r="A379" s="2">
        <v>31</v>
      </c>
      <c r="B379" s="183">
        <v>5</v>
      </c>
      <c r="C379" s="189">
        <v>17.2148286208778</v>
      </c>
      <c r="D379" s="190">
        <v>5.1568748863227301</v>
      </c>
      <c r="E379" s="186" t="s">
        <v>51</v>
      </c>
      <c r="F379" s="193">
        <v>1312437</v>
      </c>
      <c r="G379" s="189">
        <v>9.8156199202865508</v>
      </c>
      <c r="H379" s="190">
        <v>27.061577537381901</v>
      </c>
    </row>
    <row r="380" spans="1:8" ht="15.6" x14ac:dyDescent="0.3">
      <c r="A380" s="2">
        <v>31</v>
      </c>
      <c r="B380" s="183">
        <v>6</v>
      </c>
      <c r="C380" s="189">
        <v>12.7122709784304</v>
      </c>
      <c r="D380" s="190">
        <v>2.4432581896583598</v>
      </c>
      <c r="E380" s="186" t="s">
        <v>21</v>
      </c>
      <c r="F380" s="193">
        <v>1312467</v>
      </c>
      <c r="G380" s="189">
        <v>16.6999792757466</v>
      </c>
      <c r="H380" s="190">
        <v>33.057306884822097</v>
      </c>
    </row>
    <row r="381" spans="1:8" ht="15.6" x14ac:dyDescent="0.3">
      <c r="A381" s="2">
        <v>31</v>
      </c>
      <c r="B381" s="183">
        <v>7</v>
      </c>
      <c r="C381" s="189">
        <v>21.471869772840801</v>
      </c>
      <c r="D381" s="190">
        <v>9.7600031978899899</v>
      </c>
      <c r="E381" s="186" t="s">
        <v>50</v>
      </c>
      <c r="F381" s="193">
        <v>1312496</v>
      </c>
      <c r="G381" s="189">
        <v>7.2718615514263396</v>
      </c>
      <c r="H381" s="190">
        <v>21.118848058620699</v>
      </c>
    </row>
    <row r="382" spans="1:8" ht="15.6" x14ac:dyDescent="0.3">
      <c r="A382" s="2">
        <v>31</v>
      </c>
      <c r="B382" s="183">
        <v>8</v>
      </c>
      <c r="C382" s="189">
        <v>18.928446373300499</v>
      </c>
      <c r="D382" s="190">
        <v>6.4018458752748204</v>
      </c>
      <c r="E382" s="186" t="s">
        <v>20</v>
      </c>
      <c r="F382" s="193">
        <v>1312526</v>
      </c>
      <c r="G382" s="189">
        <v>9.7231252154415593</v>
      </c>
      <c r="H382" s="190">
        <v>22.095903308184699</v>
      </c>
    </row>
    <row r="383" spans="1:8" ht="15.6" x14ac:dyDescent="0.3">
      <c r="A383" s="2">
        <v>31</v>
      </c>
      <c r="B383" s="183">
        <v>9</v>
      </c>
      <c r="C383" s="189">
        <v>30.538209882855998</v>
      </c>
      <c r="D383" s="190">
        <v>15.608944338608699</v>
      </c>
      <c r="E383" s="186" t="s">
        <v>49</v>
      </c>
      <c r="F383" s="193">
        <v>1312555</v>
      </c>
      <c r="G383" s="189">
        <v>-0.14265016198668301</v>
      </c>
      <c r="H383" s="190">
        <v>10.0882011775922</v>
      </c>
    </row>
    <row r="384" spans="1:8" ht="15.6" x14ac:dyDescent="0.3">
      <c r="A384" s="2">
        <v>31</v>
      </c>
      <c r="B384" s="183">
        <v>10</v>
      </c>
      <c r="C384" s="189">
        <v>27.4301560653942</v>
      </c>
      <c r="D384" s="190">
        <v>11.0756697409017</v>
      </c>
      <c r="E384" s="186" t="s">
        <v>19</v>
      </c>
      <c r="F384" s="193">
        <v>1312585</v>
      </c>
      <c r="G384" s="189">
        <v>0.32422514451881401</v>
      </c>
      <c r="H384" s="190">
        <v>11.386595537523901</v>
      </c>
    </row>
    <row r="385" spans="1:8" ht="15.6" x14ac:dyDescent="0.3">
      <c r="A385" s="2">
        <v>31</v>
      </c>
      <c r="B385" s="183">
        <v>11</v>
      </c>
      <c r="C385" s="189">
        <v>22.969938464523899</v>
      </c>
      <c r="D385" s="190">
        <v>5.7952265554892302</v>
      </c>
      <c r="E385" s="186" t="s">
        <v>49</v>
      </c>
      <c r="F385" s="193">
        <v>1312615</v>
      </c>
      <c r="G385" s="189">
        <v>3.1718650593479398</v>
      </c>
      <c r="H385" s="190">
        <v>16.698087825093001</v>
      </c>
    </row>
    <row r="386" spans="1:8" ht="15.6" x14ac:dyDescent="0.3">
      <c r="A386" s="2">
        <v>31</v>
      </c>
      <c r="B386" s="183">
        <v>12</v>
      </c>
      <c r="C386" s="189">
        <v>36.2659351372671</v>
      </c>
      <c r="D386" s="190">
        <v>16.6662316905492</v>
      </c>
      <c r="E386" s="186" t="s">
        <v>18</v>
      </c>
      <c r="F386" s="193">
        <v>1312644</v>
      </c>
      <c r="G386" s="189">
        <v>-3.0746440680776601</v>
      </c>
      <c r="H386" s="190">
        <v>11.2405694670645</v>
      </c>
    </row>
    <row r="387" spans="1:8" ht="15.6" x14ac:dyDescent="0.3">
      <c r="A387" s="2">
        <v>31</v>
      </c>
      <c r="B387" s="183">
        <v>13</v>
      </c>
      <c r="C387" s="189">
        <v>27.339096357432201</v>
      </c>
      <c r="D387" s="190">
        <v>7.1087262220099996</v>
      </c>
      <c r="E387" s="186" t="s">
        <v>48</v>
      </c>
      <c r="F387" s="193">
        <v>1312674</v>
      </c>
      <c r="G387" s="189">
        <v>7.2582784491997101</v>
      </c>
      <c r="H387" s="190">
        <v>27.246803488984401</v>
      </c>
    </row>
    <row r="388" spans="1:8" ht="15.6" x14ac:dyDescent="0.3">
      <c r="A388" s="2">
        <v>32</v>
      </c>
      <c r="B388" s="183">
        <v>1</v>
      </c>
      <c r="C388" s="189">
        <v>35.777171993320202</v>
      </c>
      <c r="D388" s="190">
        <v>14.066499265018299</v>
      </c>
      <c r="E388" s="186" t="s">
        <v>17</v>
      </c>
      <c r="F388" s="193">
        <v>1312703</v>
      </c>
      <c r="G388" s="189">
        <v>3.4989137696119799</v>
      </c>
      <c r="H388" s="190">
        <v>24.275785482407699</v>
      </c>
    </row>
    <row r="389" spans="1:8" ht="15.6" x14ac:dyDescent="0.3">
      <c r="A389" s="2">
        <v>32</v>
      </c>
      <c r="B389" s="183">
        <v>2</v>
      </c>
      <c r="C389" s="189">
        <v>19.423848279393699</v>
      </c>
      <c r="D389" s="190">
        <v>1.74543216360566</v>
      </c>
      <c r="E389" s="186" t="s">
        <v>47</v>
      </c>
      <c r="F389" s="193">
        <v>1312733</v>
      </c>
      <c r="G389" s="189">
        <v>18.809813217320901</v>
      </c>
      <c r="H389" s="190">
        <v>41.962061970394402</v>
      </c>
    </row>
    <row r="390" spans="1:8" ht="15.6" x14ac:dyDescent="0.3">
      <c r="A390" s="2">
        <v>32</v>
      </c>
      <c r="B390" s="183">
        <v>3</v>
      </c>
      <c r="C390" s="189">
        <v>24.188515717738099</v>
      </c>
      <c r="D390" s="190">
        <v>7.5733160860664901</v>
      </c>
      <c r="E390" s="186" t="s">
        <v>16</v>
      </c>
      <c r="F390" s="193">
        <v>1312762</v>
      </c>
      <c r="G390" s="189">
        <v>11.5459058659942</v>
      </c>
      <c r="H390" s="190">
        <v>32.7424089942728</v>
      </c>
    </row>
    <row r="391" spans="1:8" ht="15.6" x14ac:dyDescent="0.3">
      <c r="A391" s="2">
        <v>32</v>
      </c>
      <c r="B391" s="183">
        <v>4</v>
      </c>
      <c r="C391" s="189">
        <v>29.413285567889201</v>
      </c>
      <c r="D391" s="190">
        <v>13.5880222026101</v>
      </c>
      <c r="E391" s="186" t="s">
        <v>45</v>
      </c>
      <c r="F391" s="193">
        <v>1312791</v>
      </c>
      <c r="G391" s="189">
        <v>4.4016836875566403</v>
      </c>
      <c r="H391" s="190">
        <v>23.327007769328802</v>
      </c>
    </row>
    <row r="392" spans="1:8" ht="15.6" x14ac:dyDescent="0.3">
      <c r="A392" s="2">
        <v>32</v>
      </c>
      <c r="B392" s="183">
        <v>5</v>
      </c>
      <c r="C392" s="189">
        <v>19.776107717420299</v>
      </c>
      <c r="D392" s="190">
        <v>6.8313497137497503</v>
      </c>
      <c r="E392" s="186" t="s">
        <v>15</v>
      </c>
      <c r="F392" s="193">
        <v>1312821</v>
      </c>
      <c r="G392" s="189">
        <v>14.500499361792</v>
      </c>
      <c r="H392" s="190">
        <v>32.734814868224902</v>
      </c>
    </row>
    <row r="393" spans="1:8" ht="15.6" x14ac:dyDescent="0.3">
      <c r="A393" s="2">
        <v>32</v>
      </c>
      <c r="B393" s="183">
        <v>6</v>
      </c>
      <c r="C393" s="189">
        <v>26.5838546441455</v>
      </c>
      <c r="D393" s="190">
        <v>12.9802483820263</v>
      </c>
      <c r="E393" s="186" t="s">
        <v>44</v>
      </c>
      <c r="F393" s="193">
        <v>1312850</v>
      </c>
      <c r="G393" s="189">
        <v>6.1421738940111696</v>
      </c>
      <c r="H393" s="190">
        <v>21.3820122049218</v>
      </c>
    </row>
    <row r="394" spans="1:8" ht="15.6" x14ac:dyDescent="0.3">
      <c r="A394" s="2">
        <v>32</v>
      </c>
      <c r="B394" s="183">
        <v>7</v>
      </c>
      <c r="C394" s="189">
        <v>20.356451767392102</v>
      </c>
      <c r="D394" s="190">
        <v>7.0604901797209099</v>
      </c>
      <c r="E394" s="186" t="s">
        <v>14</v>
      </c>
      <c r="F394" s="193">
        <v>1312880</v>
      </c>
      <c r="G394" s="189">
        <v>9.8923637984588098</v>
      </c>
      <c r="H394" s="190">
        <v>22.961629790324899</v>
      </c>
    </row>
    <row r="395" spans="1:8" ht="15.6" x14ac:dyDescent="0.3">
      <c r="A395" s="2">
        <v>32</v>
      </c>
      <c r="B395" s="183">
        <v>8</v>
      </c>
      <c r="C395" s="189">
        <v>30.057273719104501</v>
      </c>
      <c r="D395" s="190">
        <v>15.0492513081649</v>
      </c>
      <c r="E395" s="186" t="s">
        <v>43</v>
      </c>
      <c r="F395" s="193">
        <v>1312909</v>
      </c>
      <c r="G395" s="189">
        <v>-0.51284334682331201</v>
      </c>
      <c r="H395" s="190">
        <v>9.7601519835246808</v>
      </c>
    </row>
    <row r="396" spans="1:8" ht="15.6" x14ac:dyDescent="0.3">
      <c r="A396" s="2">
        <v>32</v>
      </c>
      <c r="B396" s="183">
        <v>9</v>
      </c>
      <c r="C396" s="189">
        <v>25.942710880284402</v>
      </c>
      <c r="D396" s="190">
        <v>10.421881264863901</v>
      </c>
      <c r="E396" s="186" t="s">
        <v>13</v>
      </c>
      <c r="F396" s="193">
        <v>1312939</v>
      </c>
      <c r="G396" s="189">
        <v>-1.0125436445664</v>
      </c>
      <c r="H396" s="190">
        <v>8.9792695336542696</v>
      </c>
    </row>
    <row r="397" spans="1:8" ht="15.6" x14ac:dyDescent="0.3">
      <c r="A397" s="2">
        <v>32</v>
      </c>
      <c r="B397" s="183">
        <v>10</v>
      </c>
      <c r="C397" s="189">
        <v>22.4177712601678</v>
      </c>
      <c r="D397" s="190">
        <v>6.7422512273095103</v>
      </c>
      <c r="E397" s="186" t="s">
        <v>43</v>
      </c>
      <c r="F397" s="193">
        <v>1312969</v>
      </c>
      <c r="G397" s="189">
        <v>-0.53365814430164005</v>
      </c>
      <c r="H397" s="190">
        <v>10.5272596074857</v>
      </c>
    </row>
    <row r="398" spans="1:8" ht="15.6" x14ac:dyDescent="0.3">
      <c r="A398" s="2">
        <v>32</v>
      </c>
      <c r="B398" s="183">
        <v>11</v>
      </c>
      <c r="C398" s="189">
        <v>18.911365847235501</v>
      </c>
      <c r="D398" s="190">
        <v>2.9645062093152399</v>
      </c>
      <c r="E398" s="186" t="s">
        <v>13</v>
      </c>
      <c r="F398" s="193">
        <v>1312999</v>
      </c>
      <c r="G398" s="189">
        <v>3.16344134705776</v>
      </c>
      <c r="H398" s="190">
        <v>16.988384061503801</v>
      </c>
    </row>
    <row r="399" spans="1:8" ht="15.6" x14ac:dyDescent="0.3">
      <c r="A399" s="2">
        <v>32</v>
      </c>
      <c r="B399" s="183">
        <v>12</v>
      </c>
      <c r="C399" s="189">
        <v>31.836384574925798</v>
      </c>
      <c r="D399" s="190">
        <v>13.588261575909</v>
      </c>
      <c r="E399" s="186" t="s">
        <v>42</v>
      </c>
      <c r="F399" s="193">
        <v>1313028</v>
      </c>
      <c r="G399" s="189">
        <v>-2.30015597584483</v>
      </c>
      <c r="H399" s="190">
        <v>12.5583732502028</v>
      </c>
    </row>
    <row r="400" spans="1:8" ht="15.6" x14ac:dyDescent="0.3">
      <c r="A400" s="2">
        <v>33</v>
      </c>
      <c r="B400" s="183">
        <v>1</v>
      </c>
      <c r="C400" s="189">
        <v>23.7367352882119</v>
      </c>
      <c r="D400" s="190">
        <v>5.5340054845026101</v>
      </c>
      <c r="E400" s="186" t="s">
        <v>12</v>
      </c>
      <c r="F400" s="193">
        <v>1313058</v>
      </c>
      <c r="G400" s="189">
        <v>8.8534804052065592</v>
      </c>
      <c r="H400" s="190">
        <v>29.070824314453201</v>
      </c>
    </row>
    <row r="401" spans="1:8" ht="15.6" x14ac:dyDescent="0.3">
      <c r="A401" s="2">
        <v>33</v>
      </c>
      <c r="B401" s="183">
        <v>2</v>
      </c>
      <c r="C401" s="189">
        <v>32.131914863351597</v>
      </c>
      <c r="D401" s="190">
        <v>13.153325212628999</v>
      </c>
      <c r="E401" s="186" t="s">
        <v>41</v>
      </c>
      <c r="F401" s="193">
        <v>1313087</v>
      </c>
      <c r="G401" s="189">
        <v>4.4138663247119698</v>
      </c>
      <c r="H401" s="190">
        <v>25.072761539756399</v>
      </c>
    </row>
    <row r="402" spans="1:8" ht="15.6" x14ac:dyDescent="0.3">
      <c r="A402" s="2">
        <v>33</v>
      </c>
      <c r="B402" s="183">
        <v>3</v>
      </c>
      <c r="C402" s="189">
        <v>20.053826552930499</v>
      </c>
      <c r="D402" s="190">
        <v>4.2488904316697003</v>
      </c>
      <c r="E402" s="186" t="s">
        <v>11</v>
      </c>
      <c r="F402" s="193">
        <v>1313117</v>
      </c>
      <c r="G402" s="189">
        <v>18.949198145523201</v>
      </c>
      <c r="H402" s="190">
        <v>42.2474158649581</v>
      </c>
    </row>
    <row r="403" spans="1:8" ht="15.6" x14ac:dyDescent="0.3">
      <c r="A403" s="2">
        <v>33</v>
      </c>
      <c r="B403" s="183">
        <v>4</v>
      </c>
      <c r="C403" s="189">
        <v>26.5338845237398</v>
      </c>
      <c r="D403" s="190">
        <v>10.6716351180528</v>
      </c>
      <c r="E403" s="186" t="s">
        <v>40</v>
      </c>
      <c r="F403" s="193">
        <v>1313146</v>
      </c>
      <c r="G403" s="189">
        <v>12.2631315972657</v>
      </c>
      <c r="H403" s="190">
        <v>34.210308000003202</v>
      </c>
    </row>
    <row r="404" spans="1:8" ht="15.6" x14ac:dyDescent="0.3">
      <c r="A404" s="2">
        <v>33</v>
      </c>
      <c r="B404" s="183">
        <v>5</v>
      </c>
      <c r="C404" s="189">
        <v>32.886315691887802</v>
      </c>
      <c r="D404" s="190">
        <v>16.534306892095699</v>
      </c>
      <c r="E404" s="186" t="s">
        <v>9</v>
      </c>
      <c r="F404" s="193">
        <v>1313175</v>
      </c>
      <c r="G404" s="189">
        <v>6.1085465768037102</v>
      </c>
      <c r="H404" s="190">
        <v>26.083174071765299</v>
      </c>
    </row>
    <row r="405" spans="1:8" ht="15.6" x14ac:dyDescent="0.3">
      <c r="A405" s="2">
        <v>33</v>
      </c>
      <c r="B405" s="183">
        <v>6</v>
      </c>
      <c r="C405" s="189">
        <v>22.0257854441051</v>
      </c>
      <c r="D405" s="190">
        <v>7.46675582778707</v>
      </c>
      <c r="E405" s="186" t="s">
        <v>39</v>
      </c>
      <c r="F405" s="193">
        <v>1313205</v>
      </c>
      <c r="G405" s="189">
        <v>17.441408857955199</v>
      </c>
      <c r="H405" s="190">
        <v>36.1293882585299</v>
      </c>
    </row>
    <row r="406" spans="1:8" ht="15.6" x14ac:dyDescent="0.3">
      <c r="A406" s="2">
        <v>33</v>
      </c>
      <c r="B406" s="183">
        <v>7</v>
      </c>
      <c r="C406" s="189">
        <v>28.034161957949401</v>
      </c>
      <c r="D406" s="190">
        <v>12.3119901621133</v>
      </c>
      <c r="E406" s="186" t="s">
        <v>8</v>
      </c>
      <c r="F406" s="193">
        <v>1313234</v>
      </c>
      <c r="G406" s="189">
        <v>7.9646092414010399</v>
      </c>
      <c r="H406" s="190">
        <v>23.175177456234302</v>
      </c>
    </row>
    <row r="407" spans="1:8" ht="15.6" x14ac:dyDescent="0.3">
      <c r="A407" s="2">
        <v>33</v>
      </c>
      <c r="B407" s="183">
        <v>8</v>
      </c>
      <c r="C407" s="189">
        <v>18.862616631974301</v>
      </c>
      <c r="D407" s="190">
        <v>3.63349872636371</v>
      </c>
      <c r="E407" s="186" t="s">
        <v>38</v>
      </c>
      <c r="F407" s="193">
        <v>1313264</v>
      </c>
      <c r="G407" s="189">
        <v>10.264180474362</v>
      </c>
      <c r="H407" s="190">
        <v>23.157756676375001</v>
      </c>
    </row>
    <row r="408" spans="1:8" ht="15.6" x14ac:dyDescent="0.3">
      <c r="A408" s="2">
        <v>33</v>
      </c>
      <c r="B408" s="183">
        <v>9</v>
      </c>
      <c r="C408" s="189">
        <v>27.9500345983793</v>
      </c>
      <c r="D408" s="190">
        <v>11.3676509101264</v>
      </c>
      <c r="E408" s="186" t="s">
        <v>6</v>
      </c>
      <c r="F408" s="193">
        <v>1313293</v>
      </c>
      <c r="G408" s="189">
        <v>-0.78242419771514704</v>
      </c>
      <c r="H408" s="190">
        <v>9.8054711714871701</v>
      </c>
    </row>
    <row r="409" spans="1:8" ht="15.6" x14ac:dyDescent="0.3">
      <c r="A409" s="2">
        <v>33</v>
      </c>
      <c r="B409" s="183">
        <v>10</v>
      </c>
      <c r="C409" s="189">
        <v>22.023445291757898</v>
      </c>
      <c r="D409" s="190">
        <v>6.25641211254346</v>
      </c>
      <c r="E409" s="186" t="s">
        <v>37</v>
      </c>
      <c r="F409" s="193">
        <v>1313323</v>
      </c>
      <c r="G409" s="189">
        <v>-0.61395784622868399</v>
      </c>
      <c r="H409" s="190">
        <v>9.9441182097157501</v>
      </c>
    </row>
    <row r="410" spans="1:8" ht="15.6" x14ac:dyDescent="0.3">
      <c r="A410" s="2">
        <v>33</v>
      </c>
      <c r="B410" s="183">
        <v>11</v>
      </c>
      <c r="C410" s="189">
        <v>17.934403242389799</v>
      </c>
      <c r="D410" s="190">
        <v>2.8720214806484599</v>
      </c>
      <c r="E410" s="186" t="s">
        <v>6</v>
      </c>
      <c r="F410" s="193">
        <v>1313353</v>
      </c>
      <c r="G410" s="189">
        <v>1.1614114218886</v>
      </c>
      <c r="H410" s="190">
        <v>12.9249644178037</v>
      </c>
    </row>
    <row r="411" spans="1:8" ht="15.6" x14ac:dyDescent="0.3">
      <c r="A411" s="2">
        <v>33</v>
      </c>
      <c r="B411" s="183">
        <v>12</v>
      </c>
      <c r="C411" s="189">
        <v>30.936184664555299</v>
      </c>
      <c r="D411" s="190">
        <v>14.282138172382099</v>
      </c>
      <c r="E411" s="186" t="s">
        <v>36</v>
      </c>
      <c r="F411" s="193">
        <v>1313382</v>
      </c>
      <c r="G411" s="189">
        <v>-5.3183311825394002</v>
      </c>
      <c r="H411" s="190">
        <v>6.2282786381135304</v>
      </c>
    </row>
    <row r="412" spans="1:8" ht="15.6" x14ac:dyDescent="0.3">
      <c r="A412" s="2">
        <v>34</v>
      </c>
      <c r="B412" s="183">
        <v>1</v>
      </c>
      <c r="C412" s="189">
        <v>26.185417326295099</v>
      </c>
      <c r="D412" s="190">
        <v>9.6312699161330801</v>
      </c>
      <c r="E412" s="186" t="s">
        <v>7</v>
      </c>
      <c r="F412" s="193">
        <v>1313412</v>
      </c>
      <c r="G412" s="189">
        <v>0.806672034368352</v>
      </c>
      <c r="H412" s="190">
        <v>16.1277251763326</v>
      </c>
    </row>
    <row r="413" spans="1:8" ht="15.6" x14ac:dyDescent="0.3">
      <c r="A413" s="2">
        <v>34</v>
      </c>
      <c r="B413" s="183">
        <v>2</v>
      </c>
      <c r="C413" s="189">
        <v>19.684586237344501</v>
      </c>
      <c r="D413" s="190">
        <v>4.22009721794229</v>
      </c>
      <c r="E413" s="186" t="s">
        <v>36</v>
      </c>
      <c r="F413" s="193">
        <v>1313442</v>
      </c>
      <c r="G413" s="189">
        <v>11.091116335940701</v>
      </c>
      <c r="H413" s="190">
        <v>30.566964374503801</v>
      </c>
    </row>
    <row r="414" spans="1:8" ht="15.6" x14ac:dyDescent="0.3">
      <c r="A414" s="2">
        <v>34</v>
      </c>
      <c r="B414" s="183">
        <v>3</v>
      </c>
      <c r="C414" s="189">
        <v>28.815679739044899</v>
      </c>
      <c r="D414" s="190">
        <v>12.806822979474401</v>
      </c>
      <c r="E414" s="186" t="s">
        <v>191</v>
      </c>
      <c r="F414" s="193">
        <v>1313471</v>
      </c>
      <c r="G414" s="189">
        <v>5.0893495099261798</v>
      </c>
      <c r="H414" s="190">
        <v>24.755743882201699</v>
      </c>
    </row>
    <row r="415" spans="1:8" ht="15.6" x14ac:dyDescent="0.3">
      <c r="A415" s="2">
        <v>34</v>
      </c>
      <c r="B415" s="183">
        <v>4</v>
      </c>
      <c r="C415" s="189">
        <v>20.790154187353199</v>
      </c>
      <c r="D415" s="190">
        <v>6.4778559073899498</v>
      </c>
      <c r="E415" s="186" t="s">
        <v>35</v>
      </c>
      <c r="F415" s="193">
        <v>1313501</v>
      </c>
      <c r="G415" s="189">
        <v>18.280072067309501</v>
      </c>
      <c r="H415" s="190">
        <v>41.078426109648902</v>
      </c>
    </row>
    <row r="416" spans="1:8" ht="15.6" x14ac:dyDescent="0.3">
      <c r="A416" s="2">
        <v>34</v>
      </c>
      <c r="B416" s="183">
        <v>5</v>
      </c>
      <c r="C416" s="189">
        <v>28.107342431342701</v>
      </c>
      <c r="D416" s="190">
        <v>12.628051474291301</v>
      </c>
      <c r="E416" s="186" t="s">
        <v>64</v>
      </c>
      <c r="F416" s="193">
        <v>1313530</v>
      </c>
      <c r="G416" s="189">
        <v>12.2050332292363</v>
      </c>
      <c r="H416" s="190">
        <v>34.256633500811702</v>
      </c>
    </row>
    <row r="417" spans="1:8" ht="15.6" x14ac:dyDescent="0.3">
      <c r="A417" s="2">
        <v>34</v>
      </c>
      <c r="B417" s="183">
        <v>6</v>
      </c>
      <c r="C417" s="189">
        <v>35.094122049589501</v>
      </c>
      <c r="D417" s="190">
        <v>18.006343508937899</v>
      </c>
      <c r="E417" s="186" t="s">
        <v>33</v>
      </c>
      <c r="F417" s="193">
        <v>1313559</v>
      </c>
      <c r="G417" s="189">
        <v>6.4445160137280197</v>
      </c>
      <c r="H417" s="190">
        <v>26.661994752529999</v>
      </c>
    </row>
    <row r="418" spans="1:8" ht="15.6" x14ac:dyDescent="0.3">
      <c r="A418" s="2">
        <v>34</v>
      </c>
      <c r="B418" s="183">
        <v>7</v>
      </c>
      <c r="C418" s="189">
        <v>23.217985703111001</v>
      </c>
      <c r="D418" s="190">
        <v>6.8722452468867097</v>
      </c>
      <c r="E418" s="186" t="s">
        <v>63</v>
      </c>
      <c r="F418" s="193">
        <v>1313589</v>
      </c>
      <c r="G418" s="189">
        <v>17.460016313612002</v>
      </c>
      <c r="H418" s="190">
        <v>36.1961246194778</v>
      </c>
    </row>
    <row r="419" spans="1:8" ht="15.6" x14ac:dyDescent="0.3">
      <c r="A419" s="2">
        <v>34</v>
      </c>
      <c r="B419" s="183">
        <v>8</v>
      </c>
      <c r="C419" s="189">
        <v>29.405956810174199</v>
      </c>
      <c r="D419" s="190">
        <v>11.513759848950301</v>
      </c>
      <c r="E419" s="186" t="s">
        <v>32</v>
      </c>
      <c r="F419" s="193">
        <v>1313618</v>
      </c>
      <c r="G419" s="189">
        <v>7.18852831511568</v>
      </c>
      <c r="H419" s="190">
        <v>22.471564964302001</v>
      </c>
    </row>
    <row r="420" spans="1:8" ht="15.6" x14ac:dyDescent="0.3">
      <c r="A420" s="2">
        <v>34</v>
      </c>
      <c r="B420" s="183">
        <v>9</v>
      </c>
      <c r="C420" s="189">
        <v>37.506353084059803</v>
      </c>
      <c r="D420" s="190">
        <v>18.2926565782731</v>
      </c>
      <c r="E420" s="186" t="s">
        <v>61</v>
      </c>
      <c r="F420" s="193">
        <v>1313647</v>
      </c>
      <c r="G420" s="189">
        <v>-2.30711905968885</v>
      </c>
      <c r="H420" s="190">
        <v>9.8551630659243408</v>
      </c>
    </row>
    <row r="421" spans="1:8" ht="15.6" x14ac:dyDescent="0.3">
      <c r="A421" s="2">
        <v>34</v>
      </c>
      <c r="B421" s="183">
        <v>10</v>
      </c>
      <c r="C421" s="189">
        <v>27.2278102133942</v>
      </c>
      <c r="D421" s="190">
        <v>9.3346604867715399</v>
      </c>
      <c r="E421" s="186" t="s">
        <v>31</v>
      </c>
      <c r="F421" s="193">
        <v>1313677</v>
      </c>
      <c r="G421" s="189">
        <v>-0.35495681751807101</v>
      </c>
      <c r="H421" s="190">
        <v>11.1647702688816</v>
      </c>
    </row>
    <row r="422" spans="1:8" ht="15.6" x14ac:dyDescent="0.3">
      <c r="A422" s="2">
        <v>34</v>
      </c>
      <c r="B422" s="183">
        <v>11</v>
      </c>
      <c r="C422" s="189">
        <v>19.458948972405601</v>
      </c>
      <c r="D422" s="190">
        <v>3.3474382442124901</v>
      </c>
      <c r="E422" s="186" t="s">
        <v>61</v>
      </c>
      <c r="F422" s="193">
        <v>1313707</v>
      </c>
      <c r="G422" s="189">
        <v>1.8284885009293199</v>
      </c>
      <c r="H422" s="190">
        <v>13.5639845623214</v>
      </c>
    </row>
    <row r="423" spans="1:8" ht="15.6" x14ac:dyDescent="0.3">
      <c r="A423" s="2">
        <v>34</v>
      </c>
      <c r="B423" s="183">
        <v>12</v>
      </c>
      <c r="C423" s="189">
        <v>30.932818350060501</v>
      </c>
      <c r="D423" s="190">
        <v>13.998178680674</v>
      </c>
      <c r="E423" s="186" t="s">
        <v>30</v>
      </c>
      <c r="F423" s="193">
        <v>1313736</v>
      </c>
      <c r="G423" s="189">
        <v>-5.1077814498275602</v>
      </c>
      <c r="H423" s="190">
        <v>5.6235705664613098</v>
      </c>
    </row>
    <row r="424" spans="1:8" ht="15.6" x14ac:dyDescent="0.3">
      <c r="A424" s="2">
        <v>34</v>
      </c>
      <c r="B424" s="183">
        <v>13</v>
      </c>
      <c r="C424" s="189">
        <v>25.730550270020402</v>
      </c>
      <c r="D424" s="190">
        <v>9.8439378959782609</v>
      </c>
      <c r="E424" s="186" t="s">
        <v>60</v>
      </c>
      <c r="F424" s="193">
        <v>1313766</v>
      </c>
      <c r="G424" s="189">
        <v>-0.80699726788387405</v>
      </c>
      <c r="H424" s="190">
        <v>11.999060550881</v>
      </c>
    </row>
    <row r="425" spans="1:8" ht="15.6" x14ac:dyDescent="0.3">
      <c r="A425" s="2">
        <v>35</v>
      </c>
      <c r="B425" s="183">
        <v>1</v>
      </c>
      <c r="C425" s="189">
        <v>21.060239804234101</v>
      </c>
      <c r="D425" s="190">
        <v>6.4374082541257298</v>
      </c>
      <c r="E425" s="186" t="s">
        <v>30</v>
      </c>
      <c r="F425" s="193">
        <v>1313796</v>
      </c>
      <c r="G425" s="189">
        <v>5.4510577277987897</v>
      </c>
      <c r="H425" s="190">
        <v>21.031124894647601</v>
      </c>
    </row>
    <row r="426" spans="1:8" ht="15.6" x14ac:dyDescent="0.3">
      <c r="A426" s="2">
        <v>35</v>
      </c>
      <c r="B426" s="183">
        <v>2</v>
      </c>
      <c r="C426" s="189">
        <v>16.617755600996698</v>
      </c>
      <c r="D426" s="190">
        <v>3.64614140323043</v>
      </c>
      <c r="E426" s="186" t="s">
        <v>60</v>
      </c>
      <c r="F426" s="193">
        <v>1313826</v>
      </c>
      <c r="G426" s="189">
        <v>13.617879265689201</v>
      </c>
      <c r="H426" s="190">
        <v>32.090914987678801</v>
      </c>
    </row>
    <row r="427" spans="1:8" ht="15.6" x14ac:dyDescent="0.3">
      <c r="A427" s="2">
        <v>35</v>
      </c>
      <c r="B427" s="183">
        <v>3</v>
      </c>
      <c r="C427" s="189">
        <v>26.090070864446801</v>
      </c>
      <c r="D427" s="190">
        <v>12.214503055294401</v>
      </c>
      <c r="E427" s="186" t="s">
        <v>29</v>
      </c>
      <c r="F427" s="193">
        <v>1313855</v>
      </c>
      <c r="G427" s="189">
        <v>5.9525434275896396</v>
      </c>
      <c r="H427" s="190">
        <v>24.4935377279607</v>
      </c>
    </row>
    <row r="428" spans="1:8" ht="15.6" x14ac:dyDescent="0.3">
      <c r="A428" s="2">
        <v>35</v>
      </c>
      <c r="B428" s="183">
        <v>4</v>
      </c>
      <c r="C428" s="189">
        <v>20.0250989778717</v>
      </c>
      <c r="D428" s="190">
        <v>6.6891542194339904</v>
      </c>
      <c r="E428" s="186" t="s">
        <v>59</v>
      </c>
      <c r="F428" s="193">
        <v>1313885</v>
      </c>
      <c r="G428" s="189">
        <v>17.538665912473</v>
      </c>
      <c r="H428" s="190">
        <v>39.298270811686997</v>
      </c>
    </row>
    <row r="429" spans="1:8" ht="15.6" x14ac:dyDescent="0.3">
      <c r="A429" s="2">
        <v>35</v>
      </c>
      <c r="B429" s="183">
        <v>5</v>
      </c>
      <c r="C429" s="189">
        <v>27.223576516343801</v>
      </c>
      <c r="D429" s="190">
        <v>12.08437201275</v>
      </c>
      <c r="E429" s="186" t="s">
        <v>28</v>
      </c>
      <c r="F429" s="193">
        <v>1313914</v>
      </c>
      <c r="G429" s="189">
        <v>11.310129109507001</v>
      </c>
      <c r="H429" s="190">
        <v>32.526037625922903</v>
      </c>
    </row>
    <row r="430" spans="1:8" ht="15.6" x14ac:dyDescent="0.3">
      <c r="A430" s="2">
        <v>35</v>
      </c>
      <c r="B430" s="183">
        <v>6</v>
      </c>
      <c r="C430" s="189">
        <v>34.613922714309297</v>
      </c>
      <c r="D430" s="190">
        <v>17.357787326716799</v>
      </c>
      <c r="E430" s="186" t="s">
        <v>57</v>
      </c>
      <c r="F430" s="193">
        <v>1313943</v>
      </c>
      <c r="G430" s="189">
        <v>5.0850571910718596</v>
      </c>
      <c r="H430" s="190">
        <v>24.5055295475618</v>
      </c>
    </row>
    <row r="431" spans="1:8" ht="15.6" x14ac:dyDescent="0.3">
      <c r="A431" s="2">
        <v>35</v>
      </c>
      <c r="B431" s="183">
        <v>7</v>
      </c>
      <c r="C431" s="189">
        <v>23.426438717181998</v>
      </c>
      <c r="D431" s="190">
        <v>5.9115054011694399</v>
      </c>
      <c r="E431" s="186" t="s">
        <v>27</v>
      </c>
      <c r="F431" s="193">
        <v>1313973</v>
      </c>
      <c r="G431" s="189">
        <v>14.945235378444799</v>
      </c>
      <c r="H431" s="190">
        <v>33.44873624729</v>
      </c>
    </row>
    <row r="432" spans="1:8" ht="15.6" x14ac:dyDescent="0.3">
      <c r="A432" s="2">
        <v>35</v>
      </c>
      <c r="B432" s="183">
        <v>8</v>
      </c>
      <c r="C432" s="189">
        <v>31.1467907634323</v>
      </c>
      <c r="D432" s="190">
        <v>11.7065924324906</v>
      </c>
      <c r="E432" s="186" t="s">
        <v>56</v>
      </c>
      <c r="F432" s="193">
        <v>1314002</v>
      </c>
      <c r="G432" s="189">
        <v>5.2027528342868496</v>
      </c>
      <c r="H432" s="190">
        <v>20.7768824019909</v>
      </c>
    </row>
    <row r="433" spans="1:8" ht="15.6" x14ac:dyDescent="0.3">
      <c r="A433" s="2">
        <v>35</v>
      </c>
      <c r="B433" s="183">
        <v>9</v>
      </c>
      <c r="C433" s="189">
        <v>40.3978430014634</v>
      </c>
      <c r="D433" s="190">
        <v>19.402279268961902</v>
      </c>
      <c r="E433" s="186" t="s">
        <v>25</v>
      </c>
      <c r="F433" s="193">
        <v>1314031</v>
      </c>
      <c r="G433" s="189">
        <v>-3.0612344496229298</v>
      </c>
      <c r="H433" s="190">
        <v>9.9887491143902594</v>
      </c>
    </row>
    <row r="434" spans="1:8" ht="15.6" x14ac:dyDescent="0.3">
      <c r="A434" s="2">
        <v>35</v>
      </c>
      <c r="B434" s="183">
        <v>10</v>
      </c>
      <c r="C434" s="189">
        <v>28.243104002488099</v>
      </c>
      <c r="D434" s="190">
        <v>8.9861655553718602</v>
      </c>
      <c r="E434" s="186" t="s">
        <v>55</v>
      </c>
      <c r="F434" s="193">
        <v>1314061</v>
      </c>
      <c r="G434" s="189">
        <v>1.43220126934267</v>
      </c>
      <c r="H434" s="190">
        <v>14.443644372009301</v>
      </c>
    </row>
    <row r="435" spans="1:8" ht="15.6" x14ac:dyDescent="0.3">
      <c r="A435" s="2">
        <v>35</v>
      </c>
      <c r="B435" s="183">
        <v>11</v>
      </c>
      <c r="C435" s="189">
        <v>18.264665753190801</v>
      </c>
      <c r="D435" s="190">
        <v>1.43893958658507</v>
      </c>
      <c r="E435" s="186" t="s">
        <v>25</v>
      </c>
      <c r="F435" s="193">
        <v>1314091</v>
      </c>
      <c r="G435" s="189">
        <v>6.3985530211908799</v>
      </c>
      <c r="H435" s="190">
        <v>19.892554714789899</v>
      </c>
    </row>
    <row r="436" spans="1:8" ht="15.6" x14ac:dyDescent="0.3">
      <c r="A436" s="2">
        <v>35</v>
      </c>
      <c r="B436" s="183">
        <v>12</v>
      </c>
      <c r="C436" s="189">
        <v>28.511468145932199</v>
      </c>
      <c r="D436" s="190">
        <v>11.190366517147</v>
      </c>
      <c r="E436" s="186" t="s">
        <v>54</v>
      </c>
      <c r="F436" s="193">
        <v>1314120</v>
      </c>
      <c r="G436" s="189">
        <v>-0.199141972080465</v>
      </c>
      <c r="H436" s="190">
        <v>12.365841508754601</v>
      </c>
    </row>
    <row r="437" spans="1:8" ht="15.6" x14ac:dyDescent="0.3">
      <c r="A437" s="2">
        <v>36</v>
      </c>
      <c r="B437" s="183">
        <v>1</v>
      </c>
      <c r="C437" s="189">
        <v>21.999048269128199</v>
      </c>
      <c r="D437" s="190">
        <v>6.8894082346904701</v>
      </c>
      <c r="E437" s="186" t="s">
        <v>24</v>
      </c>
      <c r="F437" s="193">
        <v>1314150</v>
      </c>
      <c r="G437" s="189">
        <v>5.0900401004734697</v>
      </c>
      <c r="H437" s="190">
        <v>19.176031772080599</v>
      </c>
    </row>
    <row r="438" spans="1:8" ht="15.6" x14ac:dyDescent="0.3">
      <c r="A438" s="2">
        <v>36</v>
      </c>
      <c r="B438" s="183">
        <v>2</v>
      </c>
      <c r="C438" s="189">
        <v>17.4821798260805</v>
      </c>
      <c r="D438" s="190">
        <v>4.5736743073089796</v>
      </c>
      <c r="E438" s="186" t="s">
        <v>54</v>
      </c>
      <c r="F438" s="193">
        <v>1314180</v>
      </c>
      <c r="G438" s="189">
        <v>10.396728842973101</v>
      </c>
      <c r="H438" s="190">
        <v>26.130966382832199</v>
      </c>
    </row>
    <row r="439" spans="1:8" ht="15.6" x14ac:dyDescent="0.3">
      <c r="A439" s="2">
        <v>36</v>
      </c>
      <c r="B439" s="183">
        <v>3</v>
      </c>
      <c r="C439" s="189">
        <v>13.919886382521099</v>
      </c>
      <c r="D439" s="190">
        <v>2.6739835328628101</v>
      </c>
      <c r="E439" s="186" t="s">
        <v>24</v>
      </c>
      <c r="F439" s="193">
        <v>1314210</v>
      </c>
      <c r="G439" s="189">
        <v>16.270505393012101</v>
      </c>
      <c r="H439" s="190">
        <v>33.920604269926898</v>
      </c>
    </row>
    <row r="440" spans="1:8" ht="15.6" x14ac:dyDescent="0.3">
      <c r="A440" s="2">
        <v>36</v>
      </c>
      <c r="B440" s="183">
        <v>4</v>
      </c>
      <c r="C440" s="189">
        <v>22.439635005607201</v>
      </c>
      <c r="D440" s="190">
        <v>9.8646471348911398</v>
      </c>
      <c r="E440" s="186" t="s">
        <v>53</v>
      </c>
      <c r="F440" s="193">
        <v>1314239</v>
      </c>
      <c r="G440" s="189">
        <v>7.2358697076084999</v>
      </c>
      <c r="H440" s="190">
        <v>24.795012670686798</v>
      </c>
    </row>
    <row r="441" spans="1:8" ht="15.6" x14ac:dyDescent="0.3">
      <c r="A441" s="2">
        <v>36</v>
      </c>
      <c r="B441" s="183">
        <v>5</v>
      </c>
      <c r="C441" s="189">
        <v>16.637488034476799</v>
      </c>
      <c r="D441" s="190">
        <v>4.1182468241100096</v>
      </c>
      <c r="E441" s="186" t="s">
        <v>23</v>
      </c>
      <c r="F441" s="193">
        <v>1314269</v>
      </c>
      <c r="G441" s="189">
        <v>16.945566645510802</v>
      </c>
      <c r="H441" s="190">
        <v>37.136467934382701</v>
      </c>
    </row>
    <row r="442" spans="1:8" ht="15.6" x14ac:dyDescent="0.3">
      <c r="A442" s="2">
        <v>36</v>
      </c>
      <c r="B442" s="183">
        <v>6</v>
      </c>
      <c r="C442" s="189">
        <v>23.566156912495899</v>
      </c>
      <c r="D442" s="190">
        <v>9.0731640623352501</v>
      </c>
      <c r="E442" s="186" t="s">
        <v>52</v>
      </c>
      <c r="F442" s="193">
        <v>1314298</v>
      </c>
      <c r="G442" s="189">
        <v>9.8150936238537696</v>
      </c>
      <c r="H442" s="190">
        <v>29.344239988939599</v>
      </c>
    </row>
    <row r="443" spans="1:8" ht="15.6" x14ac:dyDescent="0.3">
      <c r="A443" s="2">
        <v>36</v>
      </c>
      <c r="B443" s="183">
        <v>7</v>
      </c>
      <c r="C443" s="189">
        <v>31.867381726484499</v>
      </c>
      <c r="D443" s="190">
        <v>15.1988109312842</v>
      </c>
      <c r="E443" s="186" t="s">
        <v>21</v>
      </c>
      <c r="F443" s="193">
        <v>1314327</v>
      </c>
      <c r="G443" s="189">
        <v>2.7781656851659</v>
      </c>
      <c r="H443" s="190">
        <v>20.674182128236499</v>
      </c>
    </row>
    <row r="444" spans="1:8" ht="15.6" x14ac:dyDescent="0.3">
      <c r="A444" s="2">
        <v>36</v>
      </c>
      <c r="B444" s="183">
        <v>8</v>
      </c>
      <c r="C444" s="189">
        <v>23.296743354397101</v>
      </c>
      <c r="D444" s="190">
        <v>5.4390049647251404</v>
      </c>
      <c r="E444" s="186" t="s">
        <v>51</v>
      </c>
      <c r="F444" s="193">
        <v>1314357</v>
      </c>
      <c r="G444" s="189">
        <v>11.6193019280222</v>
      </c>
      <c r="H444" s="190">
        <v>29.686935555296799</v>
      </c>
    </row>
    <row r="445" spans="1:8" ht="15.6" x14ac:dyDescent="0.3">
      <c r="A445" s="2">
        <v>36</v>
      </c>
      <c r="B445" s="183">
        <v>9</v>
      </c>
      <c r="C445" s="189">
        <v>33.342104831390202</v>
      </c>
      <c r="D445" s="190">
        <v>13.0317457093294</v>
      </c>
      <c r="E445" s="186" t="s">
        <v>20</v>
      </c>
      <c r="F445" s="193">
        <v>1314386</v>
      </c>
      <c r="G445" s="189">
        <v>3.49162291075366</v>
      </c>
      <c r="H445" s="190">
        <v>19.545421393021499</v>
      </c>
    </row>
    <row r="446" spans="1:8" ht="15.6" x14ac:dyDescent="0.3">
      <c r="A446" s="2">
        <v>36</v>
      </c>
      <c r="B446" s="183">
        <v>10</v>
      </c>
      <c r="C446" s="189">
        <v>44.165814894705598</v>
      </c>
      <c r="D446" s="190">
        <v>21.729966081916899</v>
      </c>
      <c r="E446" s="186" t="s">
        <v>49</v>
      </c>
      <c r="F446" s="193">
        <v>1314415</v>
      </c>
      <c r="G446" s="189">
        <v>-2.9690577930903501</v>
      </c>
      <c r="H446" s="190">
        <v>11.2487168078666</v>
      </c>
    </row>
    <row r="447" spans="1:8" ht="15.6" x14ac:dyDescent="0.3">
      <c r="A447" s="2">
        <v>36</v>
      </c>
      <c r="B447" s="183">
        <v>11</v>
      </c>
      <c r="C447" s="189">
        <v>30.633763029399798</v>
      </c>
      <c r="D447" s="190">
        <v>9.8916094244360497</v>
      </c>
      <c r="E447" s="186" t="s">
        <v>19</v>
      </c>
      <c r="F447" s="193">
        <v>1314445</v>
      </c>
      <c r="G447" s="189">
        <v>4.4384991802333396</v>
      </c>
      <c r="H447" s="190">
        <v>19.3742074006806</v>
      </c>
    </row>
    <row r="448" spans="1:8" ht="15.6" x14ac:dyDescent="0.3">
      <c r="A448" s="2">
        <v>36</v>
      </c>
      <c r="B448" s="183">
        <v>12</v>
      </c>
      <c r="C448" s="189">
        <v>39.636321246330098</v>
      </c>
      <c r="D448" s="190">
        <v>18.694107805985301</v>
      </c>
      <c r="E448" s="186" t="s">
        <v>48</v>
      </c>
      <c r="F448" s="193">
        <v>1314474</v>
      </c>
      <c r="G448" s="189">
        <v>-1.1616224438904199</v>
      </c>
      <c r="H448" s="190">
        <v>12.2327534215627</v>
      </c>
    </row>
    <row r="449" spans="1:8" ht="15.6" x14ac:dyDescent="0.3">
      <c r="A449" s="2">
        <v>36</v>
      </c>
      <c r="B449" s="183">
        <v>13</v>
      </c>
      <c r="C449" s="189">
        <v>28.100949550722301</v>
      </c>
      <c r="D449" s="190">
        <v>10.2979790528743</v>
      </c>
      <c r="E449" s="186" t="s">
        <v>18</v>
      </c>
      <c r="F449" s="193">
        <v>1314504</v>
      </c>
      <c r="G449" s="189">
        <v>5.3107855256992798</v>
      </c>
      <c r="H449" s="190">
        <v>19.7328521916636</v>
      </c>
    </row>
    <row r="450" spans="1:8" ht="15.6" x14ac:dyDescent="0.3">
      <c r="A450" s="2">
        <v>37</v>
      </c>
      <c r="B450" s="183">
        <v>1</v>
      </c>
      <c r="C450" s="189">
        <v>20.075095149647598</v>
      </c>
      <c r="D450" s="190">
        <v>5.5876548252640204</v>
      </c>
      <c r="E450" s="186" t="s">
        <v>48</v>
      </c>
      <c r="F450" s="193">
        <v>1314534</v>
      </c>
      <c r="G450" s="189">
        <v>10.7186733153617</v>
      </c>
      <c r="H450" s="190">
        <v>25.9338194384598</v>
      </c>
    </row>
    <row r="451" spans="1:8" ht="15.6" x14ac:dyDescent="0.3">
      <c r="A451" s="2">
        <v>37</v>
      </c>
      <c r="B451" s="183">
        <v>2</v>
      </c>
      <c r="C451" s="189">
        <v>14.610127448235099</v>
      </c>
      <c r="D451" s="190">
        <v>2.84008265491534</v>
      </c>
      <c r="E451" s="186" t="s">
        <v>18</v>
      </c>
      <c r="F451" s="193">
        <v>1314564</v>
      </c>
      <c r="G451" s="189">
        <v>14.821505871972199</v>
      </c>
      <c r="H451" s="190">
        <v>30.802961525927699</v>
      </c>
    </row>
    <row r="452" spans="1:8" ht="15.6" x14ac:dyDescent="0.3">
      <c r="A452" s="2">
        <v>37</v>
      </c>
      <c r="B452" s="183">
        <v>3</v>
      </c>
      <c r="C452" s="189">
        <v>22.5759935652491</v>
      </c>
      <c r="D452" s="190">
        <v>10.1124106377767</v>
      </c>
      <c r="E452" s="186" t="s">
        <v>47</v>
      </c>
      <c r="F452" s="193">
        <v>1314593</v>
      </c>
      <c r="G452" s="189">
        <v>4.2138806126152097</v>
      </c>
      <c r="H452" s="190">
        <v>19.264435147408001</v>
      </c>
    </row>
    <row r="453" spans="1:8" ht="15.6" x14ac:dyDescent="0.3">
      <c r="A453" s="2">
        <v>37</v>
      </c>
      <c r="B453" s="183">
        <v>4</v>
      </c>
      <c r="C453" s="189">
        <v>16.9580360636831</v>
      </c>
      <c r="D453" s="190">
        <v>5.2561070837113597</v>
      </c>
      <c r="E453" s="186" t="s">
        <v>17</v>
      </c>
      <c r="F453" s="193">
        <v>1314623</v>
      </c>
      <c r="G453" s="189">
        <v>9.2566053587510595</v>
      </c>
      <c r="H453" s="190">
        <v>26.031418697169698</v>
      </c>
    </row>
    <row r="454" spans="1:8" ht="15.6" x14ac:dyDescent="0.3">
      <c r="A454" s="2">
        <v>37</v>
      </c>
      <c r="B454" s="183">
        <v>5</v>
      </c>
      <c r="C454" s="189">
        <v>11.173417242349499</v>
      </c>
      <c r="D454" s="190">
        <v>-0.42456123354094399</v>
      </c>
      <c r="E454" s="186" t="s">
        <v>47</v>
      </c>
      <c r="F454" s="193">
        <v>1314653</v>
      </c>
      <c r="G454" s="189">
        <v>16.948334611572101</v>
      </c>
      <c r="H454" s="190">
        <v>35.368246951521002</v>
      </c>
    </row>
    <row r="455" spans="1:8" ht="15.6" x14ac:dyDescent="0.3">
      <c r="A455" s="2">
        <v>37</v>
      </c>
      <c r="B455" s="183">
        <v>6</v>
      </c>
      <c r="C455" s="189">
        <v>18.571154823353801</v>
      </c>
      <c r="D455" s="190">
        <v>4.9203051274235801</v>
      </c>
      <c r="E455" s="186" t="s">
        <v>16</v>
      </c>
      <c r="F455" s="193">
        <v>1314682</v>
      </c>
      <c r="G455" s="189">
        <v>8.53427783902249</v>
      </c>
      <c r="H455" s="190">
        <v>26.117461686506701</v>
      </c>
    </row>
    <row r="456" spans="1:8" ht="15.6" x14ac:dyDescent="0.3">
      <c r="A456" s="2">
        <v>37</v>
      </c>
      <c r="B456" s="183">
        <v>7</v>
      </c>
      <c r="C456" s="189">
        <v>28.639565369532502</v>
      </c>
      <c r="D456" s="190">
        <v>12.7475603002183</v>
      </c>
      <c r="E456" s="186" t="s">
        <v>45</v>
      </c>
      <c r="F456" s="193">
        <v>1314711</v>
      </c>
      <c r="G456" s="189">
        <v>0.79438954136148798</v>
      </c>
      <c r="H456" s="190">
        <v>17.059979672931401</v>
      </c>
    </row>
    <row r="457" spans="1:8" ht="15.6" x14ac:dyDescent="0.3">
      <c r="A457" s="2">
        <v>37</v>
      </c>
      <c r="B457" s="183">
        <v>8</v>
      </c>
      <c r="C457" s="189">
        <v>23.228508897284801</v>
      </c>
      <c r="D457" s="190">
        <v>5.5108264703463998</v>
      </c>
      <c r="E457" s="186" t="s">
        <v>15</v>
      </c>
      <c r="F457" s="193">
        <v>1314741</v>
      </c>
      <c r="G457" s="189">
        <v>9.0934520570982809</v>
      </c>
      <c r="H457" s="190">
        <v>26.635945113222402</v>
      </c>
    </row>
    <row r="458" spans="1:8" ht="15.6" x14ac:dyDescent="0.3">
      <c r="A458" s="2">
        <v>37</v>
      </c>
      <c r="B458" s="183">
        <v>9</v>
      </c>
      <c r="C458" s="189">
        <v>35.337914279801097</v>
      </c>
      <c r="D458" s="190">
        <v>14.6991676507118</v>
      </c>
      <c r="E458" s="186" t="s">
        <v>44</v>
      </c>
      <c r="F458" s="193">
        <v>1314770</v>
      </c>
      <c r="G458" s="189">
        <v>2.7564388775776898</v>
      </c>
      <c r="H458" s="190">
        <v>19.222262497931801</v>
      </c>
    </row>
    <row r="459" spans="1:8" ht="15.6" x14ac:dyDescent="0.3">
      <c r="A459" s="2">
        <v>37</v>
      </c>
      <c r="B459" s="183">
        <v>10</v>
      </c>
      <c r="C459" s="189">
        <v>47.677244673378901</v>
      </c>
      <c r="D459" s="190">
        <v>24.375137644600699</v>
      </c>
      <c r="E459" s="186" t="s">
        <v>13</v>
      </c>
      <c r="F459" s="193">
        <v>1314799</v>
      </c>
      <c r="G459" s="189">
        <v>-2.0925957972122302</v>
      </c>
      <c r="H459" s="190">
        <v>13.126968665289199</v>
      </c>
    </row>
    <row r="460" spans="1:8" ht="15.6" x14ac:dyDescent="0.3">
      <c r="A460" s="2">
        <v>37</v>
      </c>
      <c r="B460" s="183">
        <v>11</v>
      </c>
      <c r="C460" s="189">
        <v>33.886222256662997</v>
      </c>
      <c r="D460" s="190">
        <v>12.019088292980699</v>
      </c>
      <c r="E460" s="186" t="s">
        <v>43</v>
      </c>
      <c r="F460" s="193">
        <v>1314829</v>
      </c>
      <c r="G460" s="189">
        <v>7.6035640951628798</v>
      </c>
      <c r="H460" s="190">
        <v>24.343542170084099</v>
      </c>
    </row>
    <row r="461" spans="1:8" ht="15.6" x14ac:dyDescent="0.3">
      <c r="A461" s="2">
        <v>37</v>
      </c>
      <c r="B461" s="183">
        <v>12</v>
      </c>
      <c r="C461" s="189">
        <v>43.040453466135901</v>
      </c>
      <c r="D461" s="190">
        <v>20.911125053962099</v>
      </c>
      <c r="E461" s="186" t="s">
        <v>12</v>
      </c>
      <c r="F461" s="193">
        <v>1314858</v>
      </c>
      <c r="G461" s="189">
        <v>2.2688312953582099</v>
      </c>
      <c r="H461" s="190">
        <v>17.429740619522399</v>
      </c>
    </row>
    <row r="462" spans="1:8" ht="15.6" x14ac:dyDescent="0.3">
      <c r="A462" s="2">
        <v>38</v>
      </c>
      <c r="B462" s="183">
        <v>1</v>
      </c>
      <c r="C462" s="189">
        <v>29.3926157265787</v>
      </c>
      <c r="D462" s="190">
        <v>11.056804361465201</v>
      </c>
      <c r="E462" s="186" t="s">
        <v>42</v>
      </c>
      <c r="F462" s="193">
        <v>1314888</v>
      </c>
      <c r="G462" s="189">
        <v>9.5686615641793296</v>
      </c>
      <c r="H462" s="190">
        <v>25.6683126997074</v>
      </c>
    </row>
    <row r="463" spans="1:8" ht="15.6" x14ac:dyDescent="0.3">
      <c r="A463" s="2">
        <v>38</v>
      </c>
      <c r="B463" s="183">
        <v>2</v>
      </c>
      <c r="C463" s="189">
        <v>18.90016834579</v>
      </c>
      <c r="D463" s="190">
        <v>4.5835939025463004</v>
      </c>
      <c r="E463" s="186" t="s">
        <v>12</v>
      </c>
      <c r="F463" s="193">
        <v>1314918</v>
      </c>
      <c r="G463" s="189">
        <v>14.957856064917401</v>
      </c>
      <c r="H463" s="190">
        <v>31.338282381124699</v>
      </c>
    </row>
    <row r="464" spans="1:8" ht="15.6" x14ac:dyDescent="0.3">
      <c r="A464" s="2">
        <v>38</v>
      </c>
      <c r="B464" s="183">
        <v>3</v>
      </c>
      <c r="C464" s="189">
        <v>25.1997643573714</v>
      </c>
      <c r="D464" s="190">
        <v>11.0994838130738</v>
      </c>
      <c r="E464" s="186" t="s">
        <v>41</v>
      </c>
      <c r="F464" s="193">
        <v>1314947</v>
      </c>
      <c r="G464" s="189">
        <v>4.1176199207261597</v>
      </c>
      <c r="H464" s="190">
        <v>18.930803458808001</v>
      </c>
    </row>
    <row r="465" spans="1:8" ht="15.6" x14ac:dyDescent="0.3">
      <c r="A465" s="2">
        <v>38</v>
      </c>
      <c r="B465" s="183">
        <v>4</v>
      </c>
      <c r="C465" s="189">
        <v>16.901389495195598</v>
      </c>
      <c r="D465" s="190">
        <v>4.8761684321735501</v>
      </c>
      <c r="E465" s="186" t="s">
        <v>11</v>
      </c>
      <c r="F465" s="193">
        <v>1314977</v>
      </c>
      <c r="G465" s="189">
        <v>7.6996253406420196</v>
      </c>
      <c r="H465" s="190">
        <v>23.1673487171524</v>
      </c>
    </row>
    <row r="466" spans="1:8" ht="15.6" x14ac:dyDescent="0.3">
      <c r="A466" s="2">
        <v>38</v>
      </c>
      <c r="B466" s="183">
        <v>5</v>
      </c>
      <c r="C466" s="189">
        <v>10.458758046061799</v>
      </c>
      <c r="D466" s="190">
        <v>-0.50813939830863797</v>
      </c>
      <c r="E466" s="186" t="s">
        <v>41</v>
      </c>
      <c r="F466" s="193">
        <v>1315007</v>
      </c>
      <c r="G466" s="189">
        <v>12.356608021772001</v>
      </c>
      <c r="H466" s="190">
        <v>28.566368866785101</v>
      </c>
    </row>
    <row r="467" spans="1:8" ht="15.6" x14ac:dyDescent="0.3">
      <c r="A467" s="2">
        <v>38</v>
      </c>
      <c r="B467" s="183">
        <v>6</v>
      </c>
      <c r="C467" s="189">
        <v>17.609996013443599</v>
      </c>
      <c r="D467" s="190">
        <v>5.3293761016820902</v>
      </c>
      <c r="E467" s="186" t="s">
        <v>10</v>
      </c>
      <c r="F467" s="193">
        <v>1315036</v>
      </c>
      <c r="G467" s="189">
        <v>2.8473770478510798</v>
      </c>
      <c r="H467" s="190">
        <v>17.941189486835501</v>
      </c>
    </row>
    <row r="468" spans="1:8" ht="15.6" x14ac:dyDescent="0.3">
      <c r="A468" s="2">
        <v>38</v>
      </c>
      <c r="B468" s="183">
        <v>7</v>
      </c>
      <c r="C468" s="189">
        <v>13.9212792596455</v>
      </c>
      <c r="D468" s="190">
        <v>1.07048706585097</v>
      </c>
      <c r="E468" s="186" t="s">
        <v>40</v>
      </c>
      <c r="F468" s="193">
        <v>1315066</v>
      </c>
      <c r="G468" s="189">
        <v>8.1935012116071597</v>
      </c>
      <c r="H468" s="190">
        <v>24.106565515584698</v>
      </c>
    </row>
    <row r="469" spans="1:8" ht="15.6" x14ac:dyDescent="0.3">
      <c r="A469" s="2">
        <v>38</v>
      </c>
      <c r="B469" s="183">
        <v>8</v>
      </c>
      <c r="C469" s="189">
        <v>25.9348675711711</v>
      </c>
      <c r="D469" s="190">
        <v>10.664938013903701</v>
      </c>
      <c r="E469" s="186" t="s">
        <v>9</v>
      </c>
      <c r="F469" s="193">
        <v>1315095</v>
      </c>
      <c r="G469" s="189">
        <v>9.6125422210373998E-2</v>
      </c>
      <c r="H469" s="190">
        <v>14.9887508322605</v>
      </c>
    </row>
    <row r="470" spans="1:8" ht="15.6" x14ac:dyDescent="0.3">
      <c r="A470" s="2">
        <v>38</v>
      </c>
      <c r="B470" s="183">
        <v>9</v>
      </c>
      <c r="C470" s="189">
        <v>22.839070915744099</v>
      </c>
      <c r="D470" s="190">
        <v>5.5477771726474803</v>
      </c>
      <c r="E470" s="186" t="s">
        <v>39</v>
      </c>
      <c r="F470" s="193">
        <v>1315125</v>
      </c>
      <c r="G470" s="189">
        <v>8.0938982680616096</v>
      </c>
      <c r="H470" s="190">
        <v>24.857142452758598</v>
      </c>
    </row>
    <row r="471" spans="1:8" ht="15.6" x14ac:dyDescent="0.3">
      <c r="A471" s="2">
        <v>38</v>
      </c>
      <c r="B471" s="183">
        <v>10</v>
      </c>
      <c r="C471" s="189">
        <v>36.118062426309301</v>
      </c>
      <c r="D471" s="190">
        <v>15.821290766231201</v>
      </c>
      <c r="E471" s="186" t="s">
        <v>8</v>
      </c>
      <c r="F471" s="193">
        <v>1315154</v>
      </c>
      <c r="G471" s="189">
        <v>3.0516185782867402</v>
      </c>
      <c r="H471" s="190">
        <v>19.368809744933699</v>
      </c>
    </row>
    <row r="472" spans="1:8" ht="15.6" x14ac:dyDescent="0.3">
      <c r="A472" s="2">
        <v>38</v>
      </c>
      <c r="B472" s="183">
        <v>11</v>
      </c>
      <c r="C472" s="189">
        <v>26.574327027957999</v>
      </c>
      <c r="D472" s="190">
        <v>5.8746293057800303</v>
      </c>
      <c r="E472" s="186" t="s">
        <v>38</v>
      </c>
      <c r="F472" s="193">
        <v>1315184</v>
      </c>
      <c r="G472" s="189">
        <v>14.6213762386119</v>
      </c>
      <c r="H472" s="190">
        <v>33.461394892793699</v>
      </c>
    </row>
    <row r="473" spans="1:8" ht="15.6" x14ac:dyDescent="0.3">
      <c r="A473" s="2">
        <v>38</v>
      </c>
      <c r="B473" s="183">
        <v>12</v>
      </c>
      <c r="C473" s="189">
        <v>37.198529584851599</v>
      </c>
      <c r="D473" s="190">
        <v>15.025798464901699</v>
      </c>
      <c r="E473" s="186" t="s">
        <v>6</v>
      </c>
      <c r="F473" s="193">
        <v>1315213</v>
      </c>
      <c r="G473" s="189">
        <v>9.6044733287893198</v>
      </c>
      <c r="H473" s="190">
        <v>27.456833986476099</v>
      </c>
    </row>
    <row r="474" spans="1:8" ht="15.6" x14ac:dyDescent="0.3">
      <c r="A474" s="2">
        <v>39</v>
      </c>
      <c r="B474" s="183">
        <v>1</v>
      </c>
      <c r="C474" s="189">
        <v>23.9759848755889</v>
      </c>
      <c r="D474" s="190">
        <v>4.7182572231996103</v>
      </c>
      <c r="E474" s="186" t="s">
        <v>37</v>
      </c>
      <c r="F474" s="193">
        <v>1315243</v>
      </c>
      <c r="G474" s="189">
        <v>20.3139822380986</v>
      </c>
      <c r="H474" s="190">
        <v>39.6948895749589</v>
      </c>
    </row>
    <row r="475" spans="1:8" ht="15.6" x14ac:dyDescent="0.3">
      <c r="A475" s="2">
        <v>39</v>
      </c>
      <c r="B475" s="183">
        <v>2</v>
      </c>
      <c r="C475" s="189">
        <v>30.956951274977101</v>
      </c>
      <c r="D475" s="190">
        <v>11.9394212983575</v>
      </c>
      <c r="E475" s="186" t="s">
        <v>7</v>
      </c>
      <c r="F475" s="193">
        <v>1315272</v>
      </c>
      <c r="G475" s="189">
        <v>11.559266096247701</v>
      </c>
      <c r="H475" s="190">
        <v>29.372350899355201</v>
      </c>
    </row>
    <row r="476" spans="1:8" ht="15.6" x14ac:dyDescent="0.3">
      <c r="A476" s="2">
        <v>39</v>
      </c>
      <c r="B476" s="183">
        <v>3</v>
      </c>
      <c r="C476" s="189">
        <v>17.2299901355339</v>
      </c>
      <c r="D476" s="190">
        <v>2.5830534997355898</v>
      </c>
      <c r="E476" s="186" t="s">
        <v>36</v>
      </c>
      <c r="F476" s="193">
        <v>1315302</v>
      </c>
      <c r="G476" s="189">
        <v>18.069633096495899</v>
      </c>
      <c r="H476" s="190">
        <v>35.955938189864803</v>
      </c>
    </row>
    <row r="477" spans="1:8" ht="15.6" x14ac:dyDescent="0.3">
      <c r="A477" s="2">
        <v>39</v>
      </c>
      <c r="B477" s="183">
        <v>4</v>
      </c>
      <c r="C477" s="189">
        <v>21.1385234831526</v>
      </c>
      <c r="D477" s="190">
        <v>6.7734534039364904</v>
      </c>
      <c r="E477" s="186" t="s">
        <v>191</v>
      </c>
      <c r="F477" s="193">
        <v>1315331</v>
      </c>
      <c r="G477" s="189">
        <v>7.2363279417103001</v>
      </c>
      <c r="H477" s="190">
        <v>23.448618177028099</v>
      </c>
    </row>
    <row r="478" spans="1:8" ht="15.6" x14ac:dyDescent="0.3">
      <c r="A478" s="2">
        <v>39</v>
      </c>
      <c r="B478" s="183">
        <v>5</v>
      </c>
      <c r="C478" s="189">
        <v>11.1421115783292</v>
      </c>
      <c r="D478" s="190">
        <v>-0.65569005946582504</v>
      </c>
      <c r="E478" s="186" t="s">
        <v>35</v>
      </c>
      <c r="F478" s="193">
        <v>1315361</v>
      </c>
      <c r="G478" s="189">
        <v>12.086620056070799</v>
      </c>
      <c r="H478" s="190">
        <v>28.178487457066801</v>
      </c>
    </row>
    <row r="479" spans="1:8" ht="15.6" x14ac:dyDescent="0.3">
      <c r="A479" s="2">
        <v>39</v>
      </c>
      <c r="B479" s="183">
        <v>6</v>
      </c>
      <c r="C479" s="189">
        <v>16.866803407866598</v>
      </c>
      <c r="D479" s="190">
        <v>4.5566522699246201</v>
      </c>
      <c r="E479" s="186" t="s">
        <v>64</v>
      </c>
      <c r="F479" s="193">
        <v>1315390</v>
      </c>
      <c r="G479" s="189">
        <v>1.9810027169620199</v>
      </c>
      <c r="H479" s="190">
        <v>16.3490794798564</v>
      </c>
    </row>
    <row r="480" spans="1:8" ht="15.6" x14ac:dyDescent="0.3">
      <c r="A480" s="2">
        <v>39</v>
      </c>
      <c r="B480" s="183">
        <v>7</v>
      </c>
      <c r="C480" s="189">
        <v>12.3780864496254</v>
      </c>
      <c r="D480" s="190">
        <v>0.60946458635724898</v>
      </c>
      <c r="E480" s="186" t="s">
        <v>34</v>
      </c>
      <c r="F480" s="193">
        <v>1315420</v>
      </c>
      <c r="G480" s="189">
        <v>5.4900865410442901</v>
      </c>
      <c r="H480" s="190">
        <v>19.8899936867343</v>
      </c>
    </row>
    <row r="481" spans="1:8" ht="15.6" x14ac:dyDescent="0.3">
      <c r="A481" s="2">
        <v>39</v>
      </c>
      <c r="B481" s="183">
        <v>8</v>
      </c>
      <c r="C481" s="189">
        <v>10.426384860713201</v>
      </c>
      <c r="D481" s="190">
        <v>-1.8011398648889101</v>
      </c>
      <c r="E481" s="186" t="s">
        <v>64</v>
      </c>
      <c r="F481" s="193">
        <v>1315450</v>
      </c>
      <c r="G481" s="189">
        <v>9.2131378568689506</v>
      </c>
      <c r="H481" s="190">
        <v>23.850633440296701</v>
      </c>
    </row>
    <row r="482" spans="1:8" ht="15.6" x14ac:dyDescent="0.3">
      <c r="A482" s="2">
        <v>39</v>
      </c>
      <c r="B482" s="183">
        <v>9</v>
      </c>
      <c r="C482" s="189">
        <v>23.640397163040099</v>
      </c>
      <c r="D482" s="190">
        <v>8.8030587891019696</v>
      </c>
      <c r="E482" s="186" t="s">
        <v>33</v>
      </c>
      <c r="F482" s="193">
        <v>1315479</v>
      </c>
      <c r="G482" s="189">
        <v>1.20902446848635</v>
      </c>
      <c r="H482" s="190">
        <v>14.979741218695301</v>
      </c>
    </row>
    <row r="483" spans="1:8" ht="15.6" x14ac:dyDescent="0.3">
      <c r="A483" s="2">
        <v>39</v>
      </c>
      <c r="B483" s="183">
        <v>10</v>
      </c>
      <c r="C483" s="189">
        <v>21.588505076078501</v>
      </c>
      <c r="D483" s="190">
        <v>5.0009202447097101</v>
      </c>
      <c r="E483" s="186" t="s">
        <v>63</v>
      </c>
      <c r="F483" s="193">
        <v>1315509</v>
      </c>
      <c r="G483" s="189">
        <v>8.7914102907526601</v>
      </c>
      <c r="H483" s="190">
        <v>24.411805155499501</v>
      </c>
    </row>
    <row r="484" spans="1:8" ht="15.6" x14ac:dyDescent="0.3">
      <c r="A484" s="2">
        <v>39</v>
      </c>
      <c r="B484" s="183">
        <v>11</v>
      </c>
      <c r="C484" s="189">
        <v>35.3213150552901</v>
      </c>
      <c r="D484" s="190">
        <v>15.9776363100026</v>
      </c>
      <c r="E484" s="186" t="s">
        <v>32</v>
      </c>
      <c r="F484" s="193">
        <v>1315538</v>
      </c>
      <c r="G484" s="189">
        <v>4.2353888405530702</v>
      </c>
      <c r="H484" s="190">
        <v>19.677138860923201</v>
      </c>
    </row>
    <row r="485" spans="1:8" ht="15.6" x14ac:dyDescent="0.3">
      <c r="A485" s="2">
        <v>39</v>
      </c>
      <c r="B485" s="183">
        <v>12</v>
      </c>
      <c r="C485" s="189">
        <v>27.791337807601799</v>
      </c>
      <c r="D485" s="190">
        <v>7.8430929112745202</v>
      </c>
      <c r="E485" s="186" t="s">
        <v>62</v>
      </c>
      <c r="F485" s="193">
        <v>1315568</v>
      </c>
      <c r="G485" s="189">
        <v>15.096093323401901</v>
      </c>
      <c r="H485" s="190">
        <v>33.642146775363003</v>
      </c>
    </row>
    <row r="486" spans="1:8" ht="15.6" x14ac:dyDescent="0.3">
      <c r="A486" s="2">
        <v>39</v>
      </c>
      <c r="B486" s="183">
        <v>13</v>
      </c>
      <c r="C486" s="189">
        <v>39.451612243460801</v>
      </c>
      <c r="D486" s="190">
        <v>17.679769089711399</v>
      </c>
      <c r="E486" s="186" t="s">
        <v>31</v>
      </c>
      <c r="F486" s="193">
        <v>1315597</v>
      </c>
      <c r="G486" s="189">
        <v>9.6102320321223598</v>
      </c>
      <c r="H486" s="190">
        <v>27.9342450167313</v>
      </c>
    </row>
    <row r="487" spans="1:8" ht="15.6" x14ac:dyDescent="0.3">
      <c r="A487" s="2">
        <v>40</v>
      </c>
      <c r="B487" s="183">
        <v>1</v>
      </c>
      <c r="C487" s="189">
        <v>26.090092207749802</v>
      </c>
      <c r="D487" s="190">
        <v>6.4493956068842699</v>
      </c>
      <c r="E487" s="186" t="s">
        <v>61</v>
      </c>
      <c r="F487" s="193">
        <v>1315627</v>
      </c>
      <c r="G487" s="189">
        <v>20.532699349173399</v>
      </c>
      <c r="H487" s="190">
        <v>41.527310811966203</v>
      </c>
    </row>
    <row r="488" spans="1:8" ht="15.6" x14ac:dyDescent="0.3">
      <c r="A488" s="2">
        <v>40</v>
      </c>
      <c r="B488" s="183">
        <v>2</v>
      </c>
      <c r="C488" s="189">
        <v>31.298082774034999</v>
      </c>
      <c r="D488" s="190">
        <v>11.639477999334099</v>
      </c>
      <c r="E488" s="186" t="s">
        <v>30</v>
      </c>
      <c r="F488" s="193">
        <v>1315656</v>
      </c>
      <c r="G488" s="189">
        <v>11.7045829576344</v>
      </c>
      <c r="H488" s="190">
        <v>31.410252986596401</v>
      </c>
    </row>
    <row r="489" spans="1:8" ht="15.6" x14ac:dyDescent="0.3">
      <c r="A489" s="2">
        <v>40</v>
      </c>
      <c r="B489" s="183">
        <v>3</v>
      </c>
      <c r="C489" s="189">
        <v>33.748818223487604</v>
      </c>
      <c r="D489" s="190">
        <v>14.856933853313899</v>
      </c>
      <c r="E489" s="186" t="s">
        <v>59</v>
      </c>
      <c r="F489" s="193">
        <v>1315685</v>
      </c>
      <c r="G489" s="189">
        <v>2.9476676447427099</v>
      </c>
      <c r="H489" s="190">
        <v>20.800098179128899</v>
      </c>
    </row>
    <row r="490" spans="1:8" ht="15.6" x14ac:dyDescent="0.3">
      <c r="A490" s="2">
        <v>40</v>
      </c>
      <c r="B490" s="183">
        <v>4</v>
      </c>
      <c r="C490" s="189">
        <v>17.405851610088</v>
      </c>
      <c r="D490" s="190">
        <v>2.6764727676974198</v>
      </c>
      <c r="E490" s="186" t="s">
        <v>29</v>
      </c>
      <c r="F490" s="193">
        <v>1315715</v>
      </c>
      <c r="G490" s="189">
        <v>10.7112997623444</v>
      </c>
      <c r="H490" s="190">
        <v>28.416042605307801</v>
      </c>
    </row>
    <row r="491" spans="1:8" ht="15.6" x14ac:dyDescent="0.3">
      <c r="A491" s="2">
        <v>40</v>
      </c>
      <c r="B491" s="183">
        <v>5</v>
      </c>
      <c r="C491" s="189">
        <v>20.882674333031801</v>
      </c>
      <c r="D491" s="190">
        <v>6.6585000665971998</v>
      </c>
      <c r="E491" s="186" t="s">
        <v>58</v>
      </c>
      <c r="F491" s="193">
        <v>1315744</v>
      </c>
      <c r="G491" s="189">
        <v>1.5235713233711801</v>
      </c>
      <c r="H491" s="190">
        <v>16.8816136000823</v>
      </c>
    </row>
    <row r="492" spans="1:8" ht="15.6" x14ac:dyDescent="0.3">
      <c r="A492" s="2">
        <v>40</v>
      </c>
      <c r="B492" s="183">
        <v>6</v>
      </c>
      <c r="C492" s="189">
        <v>12.7635256232043</v>
      </c>
      <c r="D492" s="190">
        <v>0.520414281244169</v>
      </c>
      <c r="E492" s="186" t="s">
        <v>28</v>
      </c>
      <c r="F492" s="193">
        <v>1315774</v>
      </c>
      <c r="G492" s="189">
        <v>5.9518416419245597</v>
      </c>
      <c r="H492" s="190">
        <v>20.639473446101999</v>
      </c>
    </row>
    <row r="493" spans="1:8" ht="15.6" x14ac:dyDescent="0.3">
      <c r="A493" s="2">
        <v>40</v>
      </c>
      <c r="B493" s="183">
        <v>7</v>
      </c>
      <c r="C493" s="189">
        <v>9.1865551161184804</v>
      </c>
      <c r="D493" s="190">
        <v>-2.3564485208616399</v>
      </c>
      <c r="E493" s="186" t="s">
        <v>58</v>
      </c>
      <c r="F493" s="193">
        <v>1315804</v>
      </c>
      <c r="G493" s="189">
        <v>8.8584421239995894</v>
      </c>
      <c r="H493" s="190">
        <v>22.761788496698799</v>
      </c>
    </row>
    <row r="494" spans="1:8" ht="15.6" x14ac:dyDescent="0.3">
      <c r="A494" s="2">
        <v>40</v>
      </c>
      <c r="B494" s="183">
        <v>8</v>
      </c>
      <c r="C494" s="189">
        <v>21.4816200733339</v>
      </c>
      <c r="D494" s="190">
        <v>8.0737741866041102</v>
      </c>
      <c r="E494" s="186" t="s">
        <v>27</v>
      </c>
      <c r="F494" s="193">
        <v>1315833</v>
      </c>
      <c r="G494" s="189">
        <v>-0.30116842176741798</v>
      </c>
      <c r="H494" s="190">
        <v>11.945030196719401</v>
      </c>
    </row>
    <row r="495" spans="1:8" ht="15.6" x14ac:dyDescent="0.3">
      <c r="A495" s="2">
        <v>40</v>
      </c>
      <c r="B495" s="183">
        <v>9</v>
      </c>
      <c r="C495" s="189">
        <v>21.3809869571005</v>
      </c>
      <c r="D495" s="190">
        <v>6.7718007796438497</v>
      </c>
      <c r="E495" s="186" t="s">
        <v>57</v>
      </c>
      <c r="F495" s="193">
        <v>1315863</v>
      </c>
      <c r="G495" s="189">
        <v>4.2481955941637102</v>
      </c>
      <c r="H495" s="190">
        <v>17.082999788247498</v>
      </c>
    </row>
    <row r="496" spans="1:8" ht="15.6" x14ac:dyDescent="0.3">
      <c r="A496" s="2">
        <v>40</v>
      </c>
      <c r="B496" s="183">
        <v>10</v>
      </c>
      <c r="C496" s="189">
        <v>19.379662927937499</v>
      </c>
      <c r="D496" s="190">
        <v>3.6818886525749202</v>
      </c>
      <c r="E496" s="186" t="s">
        <v>27</v>
      </c>
      <c r="F496" s="193">
        <v>1315893</v>
      </c>
      <c r="G496" s="189">
        <v>10.8646319655745</v>
      </c>
      <c r="H496" s="190">
        <v>25.216613362879599</v>
      </c>
    </row>
    <row r="497" spans="1:8" ht="15.6" x14ac:dyDescent="0.3">
      <c r="A497" s="2">
        <v>40</v>
      </c>
      <c r="B497" s="183">
        <v>11</v>
      </c>
      <c r="C497" s="189">
        <v>33.250807358165602</v>
      </c>
      <c r="D497" s="190">
        <v>15.0815712811937</v>
      </c>
      <c r="E497" s="186" t="s">
        <v>56</v>
      </c>
      <c r="F497" s="193">
        <v>1315922</v>
      </c>
      <c r="G497" s="189">
        <v>5.6203040631047196</v>
      </c>
      <c r="H497" s="190">
        <v>19.865785639865599</v>
      </c>
    </row>
    <row r="498" spans="1:8" ht="15.6" x14ac:dyDescent="0.3">
      <c r="A498" s="2">
        <v>40</v>
      </c>
      <c r="B498" s="183">
        <v>12</v>
      </c>
      <c r="C498" s="189">
        <v>27.578337746272901</v>
      </c>
      <c r="D498" s="190">
        <v>8.7708629447785906</v>
      </c>
      <c r="E498" s="186" t="s">
        <v>26</v>
      </c>
      <c r="F498" s="193">
        <v>1315952</v>
      </c>
      <c r="G498" s="189">
        <v>14.2158667460321</v>
      </c>
      <c r="H498" s="190">
        <v>32.112421318796599</v>
      </c>
    </row>
    <row r="499" spans="1:8" ht="15.6" x14ac:dyDescent="0.3">
      <c r="A499" s="2">
        <v>41</v>
      </c>
      <c r="B499" s="183">
        <v>1</v>
      </c>
      <c r="C499" s="189">
        <v>39.419810392366799</v>
      </c>
      <c r="D499" s="190">
        <v>18.494519929786499</v>
      </c>
      <c r="E499" s="186" t="s">
        <v>55</v>
      </c>
      <c r="F499" s="193">
        <v>1315981</v>
      </c>
      <c r="G499" s="189">
        <v>7.6087161555941796</v>
      </c>
      <c r="H499" s="190">
        <v>26.135110842102701</v>
      </c>
    </row>
    <row r="500" spans="1:8" ht="15.6" x14ac:dyDescent="0.3">
      <c r="A500" s="2">
        <v>41</v>
      </c>
      <c r="B500" s="183">
        <v>2</v>
      </c>
      <c r="C500" s="189">
        <v>25.7180205066608</v>
      </c>
      <c r="D500" s="190">
        <v>6.3026463469575003</v>
      </c>
      <c r="E500" s="186" t="s">
        <v>25</v>
      </c>
      <c r="F500" s="193">
        <v>1316011</v>
      </c>
      <c r="G500" s="189">
        <v>18.879862298378399</v>
      </c>
      <c r="H500" s="190">
        <v>41.217142475125002</v>
      </c>
    </row>
    <row r="501" spans="1:8" ht="15.6" x14ac:dyDescent="0.3">
      <c r="A501" s="2">
        <v>41</v>
      </c>
      <c r="B501" s="183">
        <v>3</v>
      </c>
      <c r="C501" s="189">
        <v>29.572722743626599</v>
      </c>
      <c r="D501" s="190">
        <v>9.9644514183589195</v>
      </c>
      <c r="E501" s="186" t="s">
        <v>54</v>
      </c>
      <c r="F501" s="193">
        <v>1316040</v>
      </c>
      <c r="G501" s="189">
        <v>11.0319173220854</v>
      </c>
      <c r="H501" s="190">
        <v>32.377464828157002</v>
      </c>
    </row>
    <row r="502" spans="1:8" ht="15.6" x14ac:dyDescent="0.3">
      <c r="A502" s="2">
        <v>41</v>
      </c>
      <c r="B502" s="183">
        <v>4</v>
      </c>
      <c r="C502" s="189">
        <v>31.424915760402101</v>
      </c>
      <c r="D502" s="190">
        <v>12.3679195349404</v>
      </c>
      <c r="E502" s="186" t="s">
        <v>23</v>
      </c>
      <c r="F502" s="193">
        <v>1316069</v>
      </c>
      <c r="G502" s="189">
        <v>3.68496369244779</v>
      </c>
      <c r="H502" s="190">
        <v>23.1688359047135</v>
      </c>
    </row>
    <row r="503" spans="1:8" ht="15.6" x14ac:dyDescent="0.3">
      <c r="A503" s="2">
        <v>41</v>
      </c>
      <c r="B503" s="183">
        <v>5</v>
      </c>
      <c r="C503" s="189">
        <v>14.8862109035133</v>
      </c>
      <c r="D503" s="190">
        <v>-5.2667461163737796E-3</v>
      </c>
      <c r="E503" s="186" t="s">
        <v>53</v>
      </c>
      <c r="F503" s="193">
        <v>1316099</v>
      </c>
      <c r="G503" s="189">
        <v>13.9484495026042</v>
      </c>
      <c r="H503" s="190">
        <v>32.9858865765001</v>
      </c>
    </row>
    <row r="504" spans="1:8" ht="15.6" x14ac:dyDescent="0.3">
      <c r="A504" s="2">
        <v>41</v>
      </c>
      <c r="B504" s="183">
        <v>6</v>
      </c>
      <c r="C504" s="189">
        <v>18.952203653396499</v>
      </c>
      <c r="D504" s="190">
        <v>4.4277648846232802</v>
      </c>
      <c r="E504" s="186" t="s">
        <v>22</v>
      </c>
      <c r="F504" s="193">
        <v>1316128</v>
      </c>
      <c r="G504" s="189">
        <v>4.8384443109631903</v>
      </c>
      <c r="H504" s="190">
        <v>21.277297041155801</v>
      </c>
    </row>
    <row r="505" spans="1:8" ht="15.6" x14ac:dyDescent="0.3">
      <c r="A505" s="2">
        <v>41</v>
      </c>
      <c r="B505" s="183">
        <v>7</v>
      </c>
      <c r="C505" s="189">
        <v>11.419858596779999</v>
      </c>
      <c r="D505" s="190">
        <v>-1.1610064725450999</v>
      </c>
      <c r="E505" s="186" t="s">
        <v>52</v>
      </c>
      <c r="F505" s="193">
        <v>1316158</v>
      </c>
      <c r="G505" s="189">
        <v>9.9980342022276503</v>
      </c>
      <c r="H505" s="190">
        <v>24.994996756563001</v>
      </c>
    </row>
    <row r="506" spans="1:8" ht="15.6" x14ac:dyDescent="0.3">
      <c r="A506" s="2">
        <v>41</v>
      </c>
      <c r="B506" s="183">
        <v>8</v>
      </c>
      <c r="C506" s="189">
        <v>21.8241659105928</v>
      </c>
      <c r="D506" s="190">
        <v>8.1224101487835405</v>
      </c>
      <c r="E506" s="186" t="s">
        <v>21</v>
      </c>
      <c r="F506" s="193">
        <v>1316187</v>
      </c>
      <c r="G506" s="189">
        <v>0.59369493169722698</v>
      </c>
      <c r="H506" s="190">
        <v>13.197786584249799</v>
      </c>
    </row>
    <row r="507" spans="1:8" ht="15.6" x14ac:dyDescent="0.3">
      <c r="A507" s="2">
        <v>41</v>
      </c>
      <c r="B507" s="183">
        <v>9</v>
      </c>
      <c r="C507" s="189">
        <v>20.423918676145899</v>
      </c>
      <c r="D507" s="190">
        <v>6.3997420591202001</v>
      </c>
      <c r="E507" s="186" t="s">
        <v>51</v>
      </c>
      <c r="F507" s="193">
        <v>1316217</v>
      </c>
      <c r="G507" s="189">
        <v>4.32237480387092</v>
      </c>
      <c r="H507" s="190">
        <v>16.297725037503401</v>
      </c>
    </row>
    <row r="508" spans="1:8" ht="15.6" x14ac:dyDescent="0.3">
      <c r="A508" s="2">
        <v>41</v>
      </c>
      <c r="B508" s="183">
        <v>10</v>
      </c>
      <c r="C508" s="189">
        <v>18.843778772793499</v>
      </c>
      <c r="D508" s="190">
        <v>4.3190885113569601</v>
      </c>
      <c r="E508" s="186" t="s">
        <v>21</v>
      </c>
      <c r="F508" s="193">
        <v>1316247</v>
      </c>
      <c r="G508" s="189">
        <v>8.4029115537239196</v>
      </c>
      <c r="H508" s="190">
        <v>20.5087972782494</v>
      </c>
    </row>
    <row r="509" spans="1:8" ht="15.6" x14ac:dyDescent="0.3">
      <c r="A509" s="2">
        <v>41</v>
      </c>
      <c r="B509" s="183">
        <v>11</v>
      </c>
      <c r="C509" s="189">
        <v>32.849250447750997</v>
      </c>
      <c r="D509" s="190">
        <v>16.370675992264001</v>
      </c>
      <c r="E509" s="186" t="s">
        <v>50</v>
      </c>
      <c r="F509" s="193">
        <v>1316276</v>
      </c>
      <c r="G509" s="189">
        <v>2.1278623579497702</v>
      </c>
      <c r="H509" s="190">
        <v>13.1456015705581</v>
      </c>
    </row>
    <row r="510" spans="1:8" ht="15.6" x14ac:dyDescent="0.3">
      <c r="A510" s="2">
        <v>41</v>
      </c>
      <c r="B510" s="183">
        <v>12</v>
      </c>
      <c r="C510" s="189">
        <v>30.096774422273398</v>
      </c>
      <c r="D510" s="190">
        <v>13.041119088775201</v>
      </c>
      <c r="E510" s="186" t="s">
        <v>20</v>
      </c>
      <c r="F510" s="193">
        <v>1316306</v>
      </c>
      <c r="G510" s="189">
        <v>6.1211900025400698</v>
      </c>
      <c r="H510" s="190">
        <v>19.435062462845199</v>
      </c>
    </row>
    <row r="511" spans="1:8" ht="15.6" x14ac:dyDescent="0.3">
      <c r="A511" s="2">
        <v>42</v>
      </c>
      <c r="B511" s="183">
        <v>1</v>
      </c>
      <c r="C511" s="189">
        <v>25.313921524273201</v>
      </c>
      <c r="D511" s="190">
        <v>7.7927777756104497</v>
      </c>
      <c r="E511" s="186" t="s">
        <v>50</v>
      </c>
      <c r="F511" s="193">
        <v>1316336</v>
      </c>
      <c r="G511" s="189">
        <v>12.222961533286</v>
      </c>
      <c r="H511" s="190">
        <v>29.636084316706899</v>
      </c>
    </row>
    <row r="512" spans="1:8" ht="15.6" x14ac:dyDescent="0.3">
      <c r="A512" s="2">
        <v>42</v>
      </c>
      <c r="B512" s="183">
        <v>2</v>
      </c>
      <c r="C512" s="189">
        <v>35.914581551892702</v>
      </c>
      <c r="D512" s="190">
        <v>16.380681282429201</v>
      </c>
      <c r="E512" s="186" t="s">
        <v>19</v>
      </c>
      <c r="F512" s="193">
        <v>1316365</v>
      </c>
      <c r="G512" s="189">
        <v>4.8097580468801304</v>
      </c>
      <c r="H512" s="190">
        <v>23.406158102251499</v>
      </c>
    </row>
    <row r="513" spans="1:8" ht="15.6" x14ac:dyDescent="0.3">
      <c r="A513" s="2">
        <v>42</v>
      </c>
      <c r="B513" s="183">
        <v>3</v>
      </c>
      <c r="C513" s="189">
        <v>22.233390396727199</v>
      </c>
      <c r="D513" s="190">
        <v>4.1288876277570896</v>
      </c>
      <c r="E513" s="186" t="s">
        <v>49</v>
      </c>
      <c r="F513" s="193">
        <v>1316395</v>
      </c>
      <c r="G513" s="189">
        <v>16.839707623501699</v>
      </c>
      <c r="H513" s="190">
        <v>39.688641479604499</v>
      </c>
    </row>
    <row r="514" spans="1:8" ht="15.6" x14ac:dyDescent="0.3">
      <c r="A514" s="2">
        <v>42</v>
      </c>
      <c r="B514" s="183">
        <v>4</v>
      </c>
      <c r="C514" s="189">
        <v>25.735942251884801</v>
      </c>
      <c r="D514" s="190">
        <v>7.3837591933742903</v>
      </c>
      <c r="E514" s="186" t="s">
        <v>18</v>
      </c>
      <c r="F514" s="193">
        <v>1316424</v>
      </c>
      <c r="G514" s="189">
        <v>10.368397770249899</v>
      </c>
      <c r="H514" s="190">
        <v>32.4889730365663</v>
      </c>
    </row>
    <row r="515" spans="1:8" ht="15.6" x14ac:dyDescent="0.3">
      <c r="A515" s="2">
        <v>42</v>
      </c>
      <c r="B515" s="183">
        <v>5</v>
      </c>
      <c r="C515" s="189">
        <v>28.6296995592424</v>
      </c>
      <c r="D515" s="190">
        <v>10.3643205177012</v>
      </c>
      <c r="E515" s="186" t="s">
        <v>47</v>
      </c>
      <c r="F515" s="193">
        <v>1316453</v>
      </c>
      <c r="G515" s="189">
        <v>4.2290785891865799</v>
      </c>
      <c r="H515" s="190">
        <v>24.685563391613901</v>
      </c>
    </row>
    <row r="516" spans="1:8" ht="15.6" x14ac:dyDescent="0.3">
      <c r="A516" s="2">
        <v>42</v>
      </c>
      <c r="B516" s="183">
        <v>6</v>
      </c>
      <c r="C516" s="189">
        <v>14.1609847369885</v>
      </c>
      <c r="D516" s="190">
        <v>-0.72746362941893705</v>
      </c>
      <c r="E516" s="186" t="s">
        <v>17</v>
      </c>
      <c r="F516" s="193">
        <v>1316483</v>
      </c>
      <c r="G516" s="189">
        <v>16.279962945359699</v>
      </c>
      <c r="H516" s="190">
        <v>36.445585679134901</v>
      </c>
    </row>
    <row r="517" spans="1:8" ht="15.6" x14ac:dyDescent="0.3">
      <c r="A517" s="2">
        <v>42</v>
      </c>
      <c r="B517" s="183">
        <v>7</v>
      </c>
      <c r="C517" s="189">
        <v>19.935772158010799</v>
      </c>
      <c r="D517" s="190">
        <v>4.8366100163556203</v>
      </c>
      <c r="E517" s="186" t="s">
        <v>46</v>
      </c>
      <c r="F517" s="193">
        <v>1316512</v>
      </c>
      <c r="G517" s="189">
        <v>7.6198260340127</v>
      </c>
      <c r="H517" s="190">
        <v>25.016042513308101</v>
      </c>
    </row>
    <row r="518" spans="1:8" ht="15.6" x14ac:dyDescent="0.3">
      <c r="A518" s="2">
        <v>42</v>
      </c>
      <c r="B518" s="183">
        <v>8</v>
      </c>
      <c r="C518" s="189">
        <v>13.0143866403844</v>
      </c>
      <c r="D518" s="190">
        <v>-0.64078927668993702</v>
      </c>
      <c r="E518" s="186" t="s">
        <v>16</v>
      </c>
      <c r="F518" s="193">
        <v>1316542</v>
      </c>
      <c r="G518" s="189">
        <v>14.1976916150421</v>
      </c>
      <c r="H518" s="190">
        <v>29.561330675654901</v>
      </c>
    </row>
    <row r="519" spans="1:8" ht="15.6" x14ac:dyDescent="0.3">
      <c r="A519" s="2">
        <v>42</v>
      </c>
      <c r="B519" s="183">
        <v>9</v>
      </c>
      <c r="C519" s="189">
        <v>23.896721338720599</v>
      </c>
      <c r="D519" s="190">
        <v>8.6391203460116497</v>
      </c>
      <c r="E519" s="186" t="s">
        <v>45</v>
      </c>
      <c r="F519" s="193">
        <v>1316571</v>
      </c>
      <c r="G519" s="189">
        <v>5.35810575912127</v>
      </c>
      <c r="H519" s="190">
        <v>18.205185904589001</v>
      </c>
    </row>
    <row r="520" spans="1:8" ht="15.6" x14ac:dyDescent="0.3">
      <c r="A520" s="2">
        <v>42</v>
      </c>
      <c r="B520" s="183">
        <v>10</v>
      </c>
      <c r="C520" s="189">
        <v>19.872299632961099</v>
      </c>
      <c r="D520" s="190">
        <v>4.8166143202318503</v>
      </c>
      <c r="E520" s="186" t="s">
        <v>15</v>
      </c>
      <c r="F520" s="193">
        <v>1316601</v>
      </c>
      <c r="G520" s="189">
        <v>9.2418781795228693</v>
      </c>
      <c r="H520" s="190">
        <v>21.0559760240196</v>
      </c>
    </row>
    <row r="521" spans="1:8" ht="15.6" x14ac:dyDescent="0.3">
      <c r="A521" s="2">
        <v>42</v>
      </c>
      <c r="B521" s="183">
        <v>11</v>
      </c>
      <c r="C521" s="189">
        <v>32.400155854057999</v>
      </c>
      <c r="D521" s="190">
        <v>15.932180727258499</v>
      </c>
      <c r="E521" s="186" t="s">
        <v>44</v>
      </c>
      <c r="F521" s="193">
        <v>1316630</v>
      </c>
      <c r="G521" s="189">
        <v>2.06467149965441</v>
      </c>
      <c r="H521" s="190">
        <v>12.003791694352699</v>
      </c>
    </row>
    <row r="522" spans="1:8" ht="15.6" x14ac:dyDescent="0.3">
      <c r="A522" s="2">
        <v>42</v>
      </c>
      <c r="B522" s="183">
        <v>12</v>
      </c>
      <c r="C522" s="189">
        <v>28.8849552674275</v>
      </c>
      <c r="D522" s="190">
        <v>12.7911498070759</v>
      </c>
      <c r="E522" s="186" t="s">
        <v>14</v>
      </c>
      <c r="F522" s="193">
        <v>1316660</v>
      </c>
      <c r="G522" s="189">
        <v>3.7693884372898601</v>
      </c>
      <c r="H522" s="190">
        <v>14.471441127531</v>
      </c>
    </row>
    <row r="523" spans="1:8" ht="15.6" x14ac:dyDescent="0.3">
      <c r="A523" s="2">
        <v>42</v>
      </c>
      <c r="B523" s="183">
        <v>13</v>
      </c>
      <c r="C523" s="189">
        <v>25.733602262028501</v>
      </c>
      <c r="D523" s="190">
        <v>9.6661782369442601</v>
      </c>
      <c r="E523" s="186" t="s">
        <v>44</v>
      </c>
      <c r="F523" s="193">
        <v>1316690</v>
      </c>
      <c r="G523" s="189">
        <v>5.6047686181308096</v>
      </c>
      <c r="H523" s="190">
        <v>18.703768583403502</v>
      </c>
    </row>
    <row r="524" spans="1:8" ht="15.6" x14ac:dyDescent="0.3">
      <c r="A524" s="2">
        <v>43</v>
      </c>
      <c r="B524" s="183">
        <v>1</v>
      </c>
      <c r="C524" s="189">
        <v>20.4374176971812</v>
      </c>
      <c r="D524" s="190">
        <v>4.4454651825887304</v>
      </c>
      <c r="E524" s="186" t="s">
        <v>14</v>
      </c>
      <c r="F524" s="193">
        <v>1316720</v>
      </c>
      <c r="G524" s="189">
        <v>10.627618663415699</v>
      </c>
      <c r="H524" s="190">
        <v>27.9497405144628</v>
      </c>
    </row>
    <row r="525" spans="1:8" ht="15.6" x14ac:dyDescent="0.3">
      <c r="A525" s="2">
        <v>43</v>
      </c>
      <c r="B525" s="183">
        <v>2</v>
      </c>
      <c r="C525" s="189">
        <v>28.838124378660499</v>
      </c>
      <c r="D525" s="190">
        <v>11.3568968669026</v>
      </c>
      <c r="E525" s="186" t="s">
        <v>43</v>
      </c>
      <c r="F525" s="193">
        <v>1316749</v>
      </c>
      <c r="G525" s="189">
        <v>3.2784554408516202</v>
      </c>
      <c r="H525" s="190">
        <v>21.739787200406798</v>
      </c>
    </row>
    <row r="526" spans="1:8" ht="15.6" x14ac:dyDescent="0.3">
      <c r="A526" s="2">
        <v>43</v>
      </c>
      <c r="B526" s="183">
        <v>3</v>
      </c>
      <c r="C526" s="189">
        <v>16.485233281934299</v>
      </c>
      <c r="D526" s="190">
        <v>0.70615409839564702</v>
      </c>
      <c r="E526" s="186" t="s">
        <v>13</v>
      </c>
      <c r="F526" s="193">
        <v>1316779</v>
      </c>
      <c r="G526" s="189">
        <v>15.7294246673589</v>
      </c>
      <c r="H526" s="190">
        <v>38.088649551571102</v>
      </c>
    </row>
    <row r="527" spans="1:8" ht="15.6" x14ac:dyDescent="0.3">
      <c r="A527" s="2">
        <v>43</v>
      </c>
      <c r="B527" s="183">
        <v>4</v>
      </c>
      <c r="C527" s="189">
        <v>20.940558549519601</v>
      </c>
      <c r="D527" s="190">
        <v>4.7052068789612003</v>
      </c>
      <c r="E527" s="186" t="s">
        <v>42</v>
      </c>
      <c r="F527" s="193">
        <v>1316808</v>
      </c>
      <c r="G527" s="189">
        <v>9.95254772733092</v>
      </c>
      <c r="H527" s="190">
        <v>31.927732660032898</v>
      </c>
    </row>
    <row r="528" spans="1:8" ht="15.6" x14ac:dyDescent="0.3">
      <c r="A528" s="2">
        <v>43</v>
      </c>
      <c r="B528" s="183">
        <v>5</v>
      </c>
      <c r="C528" s="189">
        <v>26.261477177166</v>
      </c>
      <c r="D528" s="190">
        <v>9.3991679051496195</v>
      </c>
      <c r="E528" s="186" t="s">
        <v>11</v>
      </c>
      <c r="F528" s="193">
        <v>1316837</v>
      </c>
      <c r="G528" s="189">
        <v>4.2982746675254901</v>
      </c>
      <c r="H528" s="190">
        <v>25.121205535984</v>
      </c>
    </row>
    <row r="529" spans="1:8" ht="15.6" x14ac:dyDescent="0.3">
      <c r="A529" s="2">
        <v>43</v>
      </c>
      <c r="B529" s="183">
        <v>6</v>
      </c>
      <c r="C529" s="189">
        <v>15.5231925679113</v>
      </c>
      <c r="D529" s="190">
        <v>0.59328737906554996</v>
      </c>
      <c r="E529" s="186" t="s">
        <v>41</v>
      </c>
      <c r="F529" s="193">
        <v>1316867</v>
      </c>
      <c r="G529" s="189">
        <v>17.619474490719</v>
      </c>
      <c r="H529" s="190">
        <v>38.612628981826902</v>
      </c>
    </row>
    <row r="530" spans="1:8" ht="15.6" x14ac:dyDescent="0.3">
      <c r="A530" s="2">
        <v>43</v>
      </c>
      <c r="B530" s="183">
        <v>7</v>
      </c>
      <c r="C530" s="189">
        <v>23.827453548517799</v>
      </c>
      <c r="D530" s="190">
        <v>7.7240057011247103</v>
      </c>
      <c r="E530" s="186" t="s">
        <v>10</v>
      </c>
      <c r="F530" s="193">
        <v>1316896</v>
      </c>
      <c r="G530" s="189">
        <v>9.9608839946894001</v>
      </c>
      <c r="H530" s="190">
        <v>27.984592929938302</v>
      </c>
    </row>
    <row r="531" spans="1:8" ht="15.6" x14ac:dyDescent="0.3">
      <c r="A531" s="2">
        <v>43</v>
      </c>
      <c r="B531" s="183">
        <v>8</v>
      </c>
      <c r="C531" s="189">
        <v>34.561451904850301</v>
      </c>
      <c r="D531" s="190">
        <v>16.870703978678399</v>
      </c>
      <c r="E531" s="186" t="s">
        <v>39</v>
      </c>
      <c r="F531" s="193">
        <v>1316925</v>
      </c>
      <c r="G531" s="189">
        <v>3.2592350526286298</v>
      </c>
      <c r="H531" s="190">
        <v>18.0036932720656</v>
      </c>
    </row>
    <row r="532" spans="1:8" ht="15.6" x14ac:dyDescent="0.3">
      <c r="A532" s="2">
        <v>43</v>
      </c>
      <c r="B532" s="183">
        <v>9</v>
      </c>
      <c r="C532" s="189">
        <v>27.189887170498</v>
      </c>
      <c r="D532" s="190">
        <v>9.7426104413881607</v>
      </c>
      <c r="E532" s="186" t="s">
        <v>9</v>
      </c>
      <c r="F532" s="193">
        <v>1316955</v>
      </c>
      <c r="G532" s="189">
        <v>9.4466094765125099</v>
      </c>
      <c r="H532" s="190">
        <v>22.417606087845002</v>
      </c>
    </row>
    <row r="533" spans="1:8" ht="15.6" x14ac:dyDescent="0.3">
      <c r="A533" s="2">
        <v>43</v>
      </c>
      <c r="B533" s="183">
        <v>10</v>
      </c>
      <c r="C533" s="189">
        <v>37.828652597639</v>
      </c>
      <c r="D533" s="190">
        <v>19.260381618935799</v>
      </c>
      <c r="E533" s="186" t="s">
        <v>38</v>
      </c>
      <c r="F533" s="193">
        <v>1316984</v>
      </c>
      <c r="G533" s="189">
        <v>2.29190529152195</v>
      </c>
      <c r="H533" s="190">
        <v>12.6299704029536</v>
      </c>
    </row>
    <row r="534" spans="1:8" ht="15.6" x14ac:dyDescent="0.3">
      <c r="A534" s="2">
        <v>43</v>
      </c>
      <c r="B534" s="183">
        <v>11</v>
      </c>
      <c r="C534" s="189">
        <v>30.044075621762101</v>
      </c>
      <c r="D534" s="190">
        <v>12.9609797674639</v>
      </c>
      <c r="E534" s="186" t="s">
        <v>8</v>
      </c>
      <c r="F534" s="193">
        <v>1317014</v>
      </c>
      <c r="G534" s="189">
        <v>3.7431201317687002</v>
      </c>
      <c r="H534" s="190">
        <v>13.8946698531773</v>
      </c>
    </row>
    <row r="535" spans="1:8" ht="15.6" x14ac:dyDescent="0.3">
      <c r="A535" s="2">
        <v>43</v>
      </c>
      <c r="B535" s="183">
        <v>12</v>
      </c>
      <c r="C535" s="189">
        <v>24.736444475042202</v>
      </c>
      <c r="D535" s="190">
        <v>8.8553085034810799</v>
      </c>
      <c r="E535" s="186" t="s">
        <v>38</v>
      </c>
      <c r="F535" s="193">
        <v>1317044</v>
      </c>
      <c r="G535" s="189">
        <v>4.0380896487475999</v>
      </c>
      <c r="H535" s="190">
        <v>15.224841597530901</v>
      </c>
    </row>
    <row r="536" spans="1:8" ht="15.6" x14ac:dyDescent="0.3">
      <c r="A536" s="2">
        <v>44</v>
      </c>
      <c r="B536" s="183">
        <v>1</v>
      </c>
      <c r="C536" s="189">
        <v>20.037294058512298</v>
      </c>
      <c r="D536" s="190">
        <v>4.8970942316623702</v>
      </c>
      <c r="E536" s="186" t="s">
        <v>8</v>
      </c>
      <c r="F536" s="193">
        <v>1317074</v>
      </c>
      <c r="G536" s="189">
        <v>5.6588846012077596</v>
      </c>
      <c r="H536" s="190">
        <v>19.502493572662701</v>
      </c>
    </row>
    <row r="537" spans="1:8" ht="15.6" x14ac:dyDescent="0.3">
      <c r="A537" s="2">
        <v>44</v>
      </c>
      <c r="B537" s="183">
        <v>2</v>
      </c>
      <c r="C537" s="189">
        <v>13.329479001597599</v>
      </c>
      <c r="D537" s="190">
        <v>-0.71546253814781502</v>
      </c>
      <c r="E537" s="186" t="s">
        <v>38</v>
      </c>
      <c r="F537" s="193">
        <v>1317104</v>
      </c>
      <c r="G537" s="189">
        <v>11.4402424433513</v>
      </c>
      <c r="H537" s="190">
        <v>28.942705221229598</v>
      </c>
    </row>
    <row r="538" spans="1:8" ht="15.6" x14ac:dyDescent="0.3">
      <c r="A538" s="2">
        <v>44</v>
      </c>
      <c r="B538" s="183">
        <v>3</v>
      </c>
      <c r="C538" s="189">
        <v>19.967714311252902</v>
      </c>
      <c r="D538" s="190">
        <v>5.0294904637123699</v>
      </c>
      <c r="E538" s="186" t="s">
        <v>6</v>
      </c>
      <c r="F538" s="193">
        <v>1317133</v>
      </c>
      <c r="G538" s="189">
        <v>4.1925083146366999</v>
      </c>
      <c r="H538" s="190">
        <v>22.244850562715101</v>
      </c>
    </row>
    <row r="539" spans="1:8" ht="15.6" x14ac:dyDescent="0.3">
      <c r="A539" s="2">
        <v>44</v>
      </c>
      <c r="B539" s="183">
        <v>4</v>
      </c>
      <c r="C539" s="189">
        <v>10.614983155553899</v>
      </c>
      <c r="D539" s="190">
        <v>-2.55255877515512</v>
      </c>
      <c r="E539" s="186" t="s">
        <v>37</v>
      </c>
      <c r="F539" s="193">
        <v>1317163</v>
      </c>
      <c r="G539" s="189">
        <v>15.780270906809401</v>
      </c>
      <c r="H539" s="190">
        <v>37.060659928566501</v>
      </c>
    </row>
    <row r="540" spans="1:8" ht="15.6" x14ac:dyDescent="0.3">
      <c r="A540" s="2">
        <v>44</v>
      </c>
      <c r="B540" s="183">
        <v>5</v>
      </c>
      <c r="C540" s="189">
        <v>16.985560954643098</v>
      </c>
      <c r="D540" s="190">
        <v>2.9299443883915601</v>
      </c>
      <c r="E540" s="186" t="s">
        <v>7</v>
      </c>
      <c r="F540" s="193">
        <v>1317192</v>
      </c>
      <c r="G540" s="189">
        <v>9.6966347304892597</v>
      </c>
      <c r="H540" s="190">
        <v>30.955014368263701</v>
      </c>
    </row>
    <row r="541" spans="1:8" ht="15.6" x14ac:dyDescent="0.3">
      <c r="A541" s="2">
        <v>44</v>
      </c>
      <c r="B541" s="183">
        <v>6</v>
      </c>
      <c r="C541" s="189">
        <v>25.192190668782398</v>
      </c>
      <c r="D541" s="190">
        <v>9.8576754471708306</v>
      </c>
      <c r="E541" s="186" t="s">
        <v>35</v>
      </c>
      <c r="F541" s="193">
        <v>1317221</v>
      </c>
      <c r="G541" s="189">
        <v>4.1360314055453404</v>
      </c>
      <c r="H541" s="190">
        <v>24.708371792256902</v>
      </c>
    </row>
    <row r="542" spans="1:8" ht="15.6" x14ac:dyDescent="0.3">
      <c r="A542" s="2">
        <v>44</v>
      </c>
      <c r="B542" s="183">
        <v>7</v>
      </c>
      <c r="C542" s="189">
        <v>18.642837349750899</v>
      </c>
      <c r="D542" s="190">
        <v>3.5726007037021401</v>
      </c>
      <c r="E542" s="186" t="s">
        <v>191</v>
      </c>
      <c r="F542" s="193">
        <v>1317251</v>
      </c>
      <c r="G542" s="189">
        <v>18.146746894402</v>
      </c>
      <c r="H542" s="190">
        <v>39.099421406307599</v>
      </c>
    </row>
    <row r="543" spans="1:8" ht="15.6" x14ac:dyDescent="0.3">
      <c r="A543" s="2">
        <v>44</v>
      </c>
      <c r="B543" s="183">
        <v>8</v>
      </c>
      <c r="C543" s="189">
        <v>29.440626012688298</v>
      </c>
      <c r="D543" s="190">
        <v>12.077261916211</v>
      </c>
      <c r="E543" s="186" t="s">
        <v>34</v>
      </c>
      <c r="F543" s="193">
        <v>1317280</v>
      </c>
      <c r="G543" s="189">
        <v>11.5525352183042</v>
      </c>
      <c r="H543" s="190">
        <v>29.387742618785499</v>
      </c>
    </row>
    <row r="544" spans="1:8" ht="15.6" x14ac:dyDescent="0.3">
      <c r="A544" s="2">
        <v>44</v>
      </c>
      <c r="B544" s="183">
        <v>9</v>
      </c>
      <c r="C544" s="189">
        <v>41.347153233902503</v>
      </c>
      <c r="D544" s="190">
        <v>21.362854460207402</v>
      </c>
      <c r="E544" s="186" t="s">
        <v>63</v>
      </c>
      <c r="F544" s="193">
        <v>1317309</v>
      </c>
      <c r="G544" s="189">
        <v>5.4578612113195</v>
      </c>
      <c r="H544" s="190">
        <v>20.000006024262099</v>
      </c>
    </row>
    <row r="545" spans="1:8" ht="15.6" x14ac:dyDescent="0.3">
      <c r="A545" s="2">
        <v>44</v>
      </c>
      <c r="B545" s="183">
        <v>10</v>
      </c>
      <c r="C545" s="189">
        <v>30.304155476704899</v>
      </c>
      <c r="D545" s="190">
        <v>10.6056471237299</v>
      </c>
      <c r="E545" s="186" t="s">
        <v>33</v>
      </c>
      <c r="F545" s="193">
        <v>1317339</v>
      </c>
      <c r="G545" s="189">
        <v>11.1585825652657</v>
      </c>
      <c r="H545" s="190">
        <v>24.242678457566601</v>
      </c>
    </row>
    <row r="546" spans="1:8" ht="15.6" x14ac:dyDescent="0.3">
      <c r="A546" s="2">
        <v>44</v>
      </c>
      <c r="B546" s="183">
        <v>11</v>
      </c>
      <c r="C546" s="189">
        <v>39.028134294728801</v>
      </c>
      <c r="D546" s="190">
        <v>18.7623977436708</v>
      </c>
      <c r="E546" s="186" t="s">
        <v>62</v>
      </c>
      <c r="F546" s="193">
        <v>1317368</v>
      </c>
      <c r="G546" s="189">
        <v>2.8310371912994099</v>
      </c>
      <c r="H546" s="190">
        <v>13.588573290489199</v>
      </c>
    </row>
    <row r="547" spans="1:8" ht="15.6" x14ac:dyDescent="0.3">
      <c r="A547" s="2">
        <v>44</v>
      </c>
      <c r="B547" s="183">
        <v>12</v>
      </c>
      <c r="C547" s="189">
        <v>28.349692090440598</v>
      </c>
      <c r="D547" s="190">
        <v>10.4647196666527</v>
      </c>
      <c r="E547" s="186" t="s">
        <v>32</v>
      </c>
      <c r="F547" s="193">
        <v>1317398</v>
      </c>
      <c r="G547" s="189">
        <v>3.63258393169217</v>
      </c>
      <c r="H547" s="190">
        <v>14.7839140384524</v>
      </c>
    </row>
    <row r="548" spans="1:8" ht="15.6" x14ac:dyDescent="0.3">
      <c r="A548" s="2">
        <v>45</v>
      </c>
      <c r="B548" s="183">
        <v>1</v>
      </c>
      <c r="C548" s="189">
        <v>20.6330875928744</v>
      </c>
      <c r="D548" s="190">
        <v>4.6978435094145601</v>
      </c>
      <c r="E548" s="186" t="s">
        <v>62</v>
      </c>
      <c r="F548" s="193">
        <v>1317428</v>
      </c>
      <c r="G548" s="189">
        <v>4.7009002762063803</v>
      </c>
      <c r="H548" s="190">
        <v>17.484609586279799</v>
      </c>
    </row>
    <row r="549" spans="1:8" ht="15.6" x14ac:dyDescent="0.3">
      <c r="A549" s="2">
        <v>45</v>
      </c>
      <c r="B549" s="183">
        <v>2</v>
      </c>
      <c r="C549" s="189">
        <v>13.2869491961123</v>
      </c>
      <c r="D549" s="190">
        <v>-0.747826570523209</v>
      </c>
      <c r="E549" s="186" t="s">
        <v>32</v>
      </c>
      <c r="F549" s="193">
        <v>1317458</v>
      </c>
      <c r="G549" s="189">
        <v>8.3581431629168694</v>
      </c>
      <c r="H549" s="190">
        <v>23.654695395131299</v>
      </c>
    </row>
    <row r="550" spans="1:8" ht="15.6" x14ac:dyDescent="0.3">
      <c r="A550" s="2">
        <v>45</v>
      </c>
      <c r="B550" s="183">
        <v>3</v>
      </c>
      <c r="C550" s="189">
        <v>20.206948777223399</v>
      </c>
      <c r="D550" s="190">
        <v>5.7335758848428302</v>
      </c>
      <c r="E550" s="186" t="s">
        <v>61</v>
      </c>
      <c r="F550" s="193">
        <v>1317487</v>
      </c>
      <c r="G550" s="189">
        <v>7.7540721248527497E-2</v>
      </c>
      <c r="H550" s="190">
        <v>15.201309514186301</v>
      </c>
    </row>
    <row r="551" spans="1:8" ht="15.6" x14ac:dyDescent="0.3">
      <c r="A551" s="2">
        <v>45</v>
      </c>
      <c r="B551" s="183">
        <v>4</v>
      </c>
      <c r="C551" s="189">
        <v>12.013618225332801</v>
      </c>
      <c r="D551" s="190">
        <v>-0.34186235371474</v>
      </c>
      <c r="E551" s="186" t="s">
        <v>31</v>
      </c>
      <c r="F551" s="193">
        <v>1317517</v>
      </c>
      <c r="G551" s="189">
        <v>7.0234076447689402</v>
      </c>
      <c r="H551" s="190">
        <v>24.507211980224199</v>
      </c>
    </row>
    <row r="552" spans="1:8" ht="15.6" x14ac:dyDescent="0.3">
      <c r="A552" s="2">
        <v>45</v>
      </c>
      <c r="B552" s="183">
        <v>5</v>
      </c>
      <c r="C552" s="189">
        <v>6.4137644044084601</v>
      </c>
      <c r="D552" s="190">
        <v>-4.4926525490722202</v>
      </c>
      <c r="E552" s="186" t="s">
        <v>61</v>
      </c>
      <c r="F552" s="193">
        <v>1317547</v>
      </c>
      <c r="G552" s="189">
        <v>16.761118688330299</v>
      </c>
      <c r="H552" s="190">
        <v>36.8369512188427</v>
      </c>
    </row>
    <row r="553" spans="1:8" ht="15.6" x14ac:dyDescent="0.3">
      <c r="A553" s="2">
        <v>45</v>
      </c>
      <c r="B553" s="183">
        <v>6</v>
      </c>
      <c r="C553" s="189">
        <v>14.7756694003389</v>
      </c>
      <c r="D553" s="190">
        <v>2.51429326434641</v>
      </c>
      <c r="E553" s="186" t="s">
        <v>30</v>
      </c>
      <c r="F553" s="193">
        <v>1317576</v>
      </c>
      <c r="G553" s="189">
        <v>10.0485316118173</v>
      </c>
      <c r="H553" s="190">
        <v>30.197416341768701</v>
      </c>
    </row>
    <row r="554" spans="1:8" ht="15.6" x14ac:dyDescent="0.3">
      <c r="A554" s="2">
        <v>45</v>
      </c>
      <c r="B554" s="183">
        <v>7</v>
      </c>
      <c r="C554" s="189">
        <v>25.409463693064801</v>
      </c>
      <c r="D554" s="190">
        <v>11.433133634833201</v>
      </c>
      <c r="E554" s="186" t="s">
        <v>59</v>
      </c>
      <c r="F554" s="193">
        <v>1317605</v>
      </c>
      <c r="G554" s="189">
        <v>4.6585784388501601</v>
      </c>
      <c r="H554" s="190">
        <v>24.0607507753808</v>
      </c>
    </row>
    <row r="555" spans="1:8" ht="15.6" x14ac:dyDescent="0.3">
      <c r="A555" s="2">
        <v>45</v>
      </c>
      <c r="B555" s="183">
        <v>8</v>
      </c>
      <c r="C555" s="189">
        <v>22.324463237587299</v>
      </c>
      <c r="D555" s="190">
        <v>7.0035926437215803</v>
      </c>
      <c r="E555" s="186" t="s">
        <v>29</v>
      </c>
      <c r="F555" s="193">
        <v>1317635</v>
      </c>
      <c r="G555" s="189">
        <v>17.899118429728102</v>
      </c>
      <c r="H555" s="190">
        <v>37.408899337244698</v>
      </c>
    </row>
    <row r="556" spans="1:8" ht="15.6" x14ac:dyDescent="0.3">
      <c r="A556" s="2">
        <v>45</v>
      </c>
      <c r="B556" s="183">
        <v>9</v>
      </c>
      <c r="C556" s="189">
        <v>34.607590254670797</v>
      </c>
      <c r="D556" s="190">
        <v>15.963474671705001</v>
      </c>
      <c r="E556" s="186" t="s">
        <v>58</v>
      </c>
      <c r="F556" s="193">
        <v>1317664</v>
      </c>
      <c r="G556" s="189">
        <v>11.6011037140296</v>
      </c>
      <c r="H556" s="190">
        <v>28.299830220824902</v>
      </c>
    </row>
    <row r="557" spans="1:8" ht="15.6" x14ac:dyDescent="0.3">
      <c r="A557" s="2">
        <v>45</v>
      </c>
      <c r="B557" s="183">
        <v>10</v>
      </c>
      <c r="C557" s="189">
        <v>46.689287238566699</v>
      </c>
      <c r="D557" s="190">
        <v>24.669678402969701</v>
      </c>
      <c r="E557" s="186" t="s">
        <v>27</v>
      </c>
      <c r="F557" s="193">
        <v>1317693</v>
      </c>
      <c r="G557" s="189">
        <v>5.2260494891122402</v>
      </c>
      <c r="H557" s="190">
        <v>19.146927108147398</v>
      </c>
    </row>
    <row r="558" spans="1:8" ht="15.6" x14ac:dyDescent="0.3">
      <c r="A558" s="2">
        <v>45</v>
      </c>
      <c r="B558" s="183">
        <v>11</v>
      </c>
      <c r="C558" s="189">
        <v>32.744497196185399</v>
      </c>
      <c r="D558" s="190">
        <v>11.300479566306301</v>
      </c>
      <c r="E558" s="186" t="s">
        <v>57</v>
      </c>
      <c r="F558" s="193">
        <v>1317723</v>
      </c>
      <c r="G558" s="189">
        <v>9.9739990519109902</v>
      </c>
      <c r="H558" s="190">
        <v>23.548130779530702</v>
      </c>
    </row>
    <row r="559" spans="1:8" ht="15.6" x14ac:dyDescent="0.3">
      <c r="A559" s="2">
        <v>45</v>
      </c>
      <c r="B559" s="183">
        <v>12</v>
      </c>
      <c r="C559" s="189">
        <v>40.978032243819499</v>
      </c>
      <c r="D559" s="190">
        <v>19.1595532926084</v>
      </c>
      <c r="E559" s="186" t="s">
        <v>26</v>
      </c>
      <c r="F559" s="193">
        <v>1317752</v>
      </c>
      <c r="G559" s="189">
        <v>1.1228018928177099</v>
      </c>
      <c r="H559" s="190">
        <v>13.0043939435306</v>
      </c>
    </row>
    <row r="560" spans="1:8" ht="15.6" x14ac:dyDescent="0.3">
      <c r="A560" s="2">
        <v>45</v>
      </c>
      <c r="B560" s="183">
        <v>13</v>
      </c>
      <c r="C560" s="189">
        <v>27.816871647506002</v>
      </c>
      <c r="D560" s="190">
        <v>8.7578954386440202</v>
      </c>
      <c r="E560" s="186" t="s">
        <v>56</v>
      </c>
      <c r="F560" s="193">
        <v>1317782</v>
      </c>
      <c r="G560" s="189">
        <v>3.4190230212924102</v>
      </c>
      <c r="H560" s="190">
        <v>16.720961532793499</v>
      </c>
    </row>
    <row r="561" spans="1:8" ht="15.6" x14ac:dyDescent="0.3">
      <c r="A561" s="2">
        <v>46</v>
      </c>
      <c r="B561" s="183">
        <v>1</v>
      </c>
      <c r="C561" s="189">
        <v>16.545972967225101</v>
      </c>
      <c r="D561" s="190">
        <v>0.50524132829925705</v>
      </c>
      <c r="E561" s="186" t="s">
        <v>26</v>
      </c>
      <c r="F561" s="193">
        <v>1317812</v>
      </c>
      <c r="G561" s="189">
        <v>7.7049023747288299</v>
      </c>
      <c r="H561" s="190">
        <v>22.994083679525399</v>
      </c>
    </row>
    <row r="562" spans="1:8" ht="15.6" x14ac:dyDescent="0.3">
      <c r="A562" s="2">
        <v>46</v>
      </c>
      <c r="B562" s="183">
        <v>2</v>
      </c>
      <c r="C562" s="189">
        <v>22.423625596217999</v>
      </c>
      <c r="D562" s="190">
        <v>6.6453000201611401</v>
      </c>
      <c r="E562" s="186" t="s">
        <v>55</v>
      </c>
      <c r="F562" s="193">
        <v>1317841</v>
      </c>
      <c r="G562" s="189">
        <v>-0.54548417003515104</v>
      </c>
      <c r="H562" s="190">
        <v>13.9963710859919</v>
      </c>
    </row>
    <row r="563" spans="1:8" ht="15.6" x14ac:dyDescent="0.3">
      <c r="A563" s="2">
        <v>46</v>
      </c>
      <c r="B563" s="183">
        <v>3</v>
      </c>
      <c r="C563" s="189">
        <v>12.355278182116701</v>
      </c>
      <c r="D563" s="190">
        <v>-8.3414037364362495E-2</v>
      </c>
      <c r="E563" s="186" t="s">
        <v>25</v>
      </c>
      <c r="F563" s="193">
        <v>1317871</v>
      </c>
      <c r="G563" s="189">
        <v>4.8730835441441496</v>
      </c>
      <c r="H563" s="190">
        <v>20.610836873865601</v>
      </c>
    </row>
    <row r="564" spans="1:8" ht="15.6" x14ac:dyDescent="0.3">
      <c r="A564" s="2">
        <v>46</v>
      </c>
      <c r="B564" s="183">
        <v>4</v>
      </c>
      <c r="C564" s="189">
        <v>6.7922838469722597</v>
      </c>
      <c r="D564" s="190">
        <v>-3.44215566287291</v>
      </c>
      <c r="E564" s="186" t="s">
        <v>55</v>
      </c>
      <c r="F564" s="193">
        <v>1317901</v>
      </c>
      <c r="G564" s="189">
        <v>10.8826949730556</v>
      </c>
      <c r="H564" s="190">
        <v>27.9180389267717</v>
      </c>
    </row>
    <row r="565" spans="1:8" ht="15.6" x14ac:dyDescent="0.3">
      <c r="A565" s="2">
        <v>46</v>
      </c>
      <c r="B565" s="183">
        <v>5</v>
      </c>
      <c r="C565" s="189">
        <v>15.334413552329901</v>
      </c>
      <c r="D565" s="190">
        <v>4.3548867550502299</v>
      </c>
      <c r="E565" s="186" t="s">
        <v>24</v>
      </c>
      <c r="F565" s="193">
        <v>1317930</v>
      </c>
      <c r="G565" s="189">
        <v>2.5563990518619102</v>
      </c>
      <c r="H565" s="190">
        <v>19.057801431938401</v>
      </c>
    </row>
    <row r="566" spans="1:8" ht="15.6" x14ac:dyDescent="0.3">
      <c r="A566" s="2">
        <v>46</v>
      </c>
      <c r="B566" s="183">
        <v>6</v>
      </c>
      <c r="C566" s="189">
        <v>14.172799324428301</v>
      </c>
      <c r="D566" s="190">
        <v>3.1178668415396502</v>
      </c>
      <c r="E566" s="186" t="s">
        <v>54</v>
      </c>
      <c r="F566" s="193">
        <v>1317960</v>
      </c>
      <c r="G566" s="189">
        <v>11.887253232025</v>
      </c>
      <c r="H566" s="190">
        <v>30.431444401468401</v>
      </c>
    </row>
    <row r="567" spans="1:8" ht="15.6" x14ac:dyDescent="0.3">
      <c r="A567" s="2">
        <v>46</v>
      </c>
      <c r="B567" s="183">
        <v>7</v>
      </c>
      <c r="C567" s="189">
        <v>26.388515045218799</v>
      </c>
      <c r="D567" s="190">
        <v>13.1134158003476</v>
      </c>
      <c r="E567" s="186" t="s">
        <v>23</v>
      </c>
      <c r="F567" s="193">
        <v>1317989</v>
      </c>
      <c r="G567" s="189">
        <v>6.2698641105721</v>
      </c>
      <c r="H567" s="190">
        <v>23.471161552669301</v>
      </c>
    </row>
    <row r="568" spans="1:8" ht="15.6" x14ac:dyDescent="0.3">
      <c r="A568" s="2">
        <v>46</v>
      </c>
      <c r="B568" s="183">
        <v>8</v>
      </c>
      <c r="C568" s="189">
        <v>24.837423751058299</v>
      </c>
      <c r="D568" s="190">
        <v>8.9786395342947696</v>
      </c>
      <c r="E568" s="186" t="s">
        <v>53</v>
      </c>
      <c r="F568" s="193">
        <v>1318019</v>
      </c>
      <c r="G568" s="189">
        <v>16.5587152296028</v>
      </c>
      <c r="H568" s="190">
        <v>33.708737124475199</v>
      </c>
    </row>
    <row r="569" spans="1:8" ht="15.6" x14ac:dyDescent="0.3">
      <c r="A569" s="2">
        <v>46</v>
      </c>
      <c r="B569" s="183">
        <v>9</v>
      </c>
      <c r="C569" s="189">
        <v>37.248046814664498</v>
      </c>
      <c r="D569" s="190">
        <v>17.542083985755099</v>
      </c>
      <c r="E569" s="186" t="s">
        <v>22</v>
      </c>
      <c r="F569" s="193">
        <v>1318048</v>
      </c>
      <c r="G569" s="189">
        <v>9.5552014848809197</v>
      </c>
      <c r="H569" s="190">
        <v>24.724790475333801</v>
      </c>
    </row>
    <row r="570" spans="1:8" ht="15.6" x14ac:dyDescent="0.3">
      <c r="A570" s="2">
        <v>46</v>
      </c>
      <c r="B570" s="183">
        <v>10</v>
      </c>
      <c r="C570" s="189">
        <v>49.245088483928903</v>
      </c>
      <c r="D570" s="190">
        <v>26.1295188590172</v>
      </c>
      <c r="E570" s="186" t="s">
        <v>51</v>
      </c>
      <c r="F570" s="193">
        <v>1318077</v>
      </c>
      <c r="G570" s="189">
        <v>2.4366288018148499</v>
      </c>
      <c r="H570" s="190">
        <v>15.762129733543601</v>
      </c>
    </row>
    <row r="571" spans="1:8" ht="15.6" x14ac:dyDescent="0.3">
      <c r="A571" s="2">
        <v>46</v>
      </c>
      <c r="B571" s="183">
        <v>11</v>
      </c>
      <c r="C571" s="189">
        <v>34.928900273330697</v>
      </c>
      <c r="D571" s="190">
        <v>12.4914836707036</v>
      </c>
      <c r="E571" s="186" t="s">
        <v>21</v>
      </c>
      <c r="F571" s="193">
        <v>1318107</v>
      </c>
      <c r="G571" s="189">
        <v>6.8949616528915803</v>
      </c>
      <c r="H571" s="190">
        <v>21.6020670640664</v>
      </c>
    </row>
    <row r="572" spans="1:8" ht="15.6" x14ac:dyDescent="0.3">
      <c r="A572" s="2">
        <v>46</v>
      </c>
      <c r="B572" s="183">
        <v>12</v>
      </c>
      <c r="C572" s="189">
        <v>43.895330978366999</v>
      </c>
      <c r="D572" s="190">
        <v>20.6510815748894</v>
      </c>
      <c r="E572" s="186" t="s">
        <v>50</v>
      </c>
      <c r="F572" s="193">
        <v>1318136</v>
      </c>
      <c r="G572" s="189">
        <v>-1.24504443396579</v>
      </c>
      <c r="H572" s="190">
        <v>12.5875749513293</v>
      </c>
    </row>
    <row r="573" spans="1:8" ht="15.6" x14ac:dyDescent="0.3">
      <c r="A573" s="2">
        <v>47</v>
      </c>
      <c r="B573" s="183">
        <v>1</v>
      </c>
      <c r="C573" s="189">
        <v>27.808724867014401</v>
      </c>
      <c r="D573" s="190">
        <v>7.5169495654620704</v>
      </c>
      <c r="E573" s="186" t="s">
        <v>20</v>
      </c>
      <c r="F573" s="193">
        <v>1318166</v>
      </c>
      <c r="G573" s="189">
        <v>4.71157278620099</v>
      </c>
      <c r="H573" s="190">
        <v>21.106607576428601</v>
      </c>
    </row>
    <row r="574" spans="1:8" ht="15.6" x14ac:dyDescent="0.3">
      <c r="A574" s="2">
        <v>47</v>
      </c>
      <c r="B574" s="183">
        <v>2</v>
      </c>
      <c r="C574" s="189">
        <v>12.6223752088708</v>
      </c>
      <c r="D574" s="190">
        <v>-3.0648025592589798</v>
      </c>
      <c r="E574" s="186" t="s">
        <v>50</v>
      </c>
      <c r="F574" s="193">
        <v>1318196</v>
      </c>
      <c r="G574" s="189">
        <v>13.128617393098899</v>
      </c>
      <c r="H574" s="190">
        <v>30.870445810168299</v>
      </c>
    </row>
    <row r="575" spans="1:8" ht="15.6" x14ac:dyDescent="0.3">
      <c r="A575" s="2">
        <v>47</v>
      </c>
      <c r="B575" s="183">
        <v>3</v>
      </c>
      <c r="C575" s="189">
        <v>16.481756881573801</v>
      </c>
      <c r="D575" s="190">
        <v>1.9353609549659001</v>
      </c>
      <c r="E575" s="186" t="s">
        <v>19</v>
      </c>
      <c r="F575" s="193">
        <v>1318225</v>
      </c>
      <c r="G575" s="189">
        <v>4.5873142091014998</v>
      </c>
      <c r="H575" s="190">
        <v>20.724684728018001</v>
      </c>
    </row>
    <row r="576" spans="1:8" ht="15.6" x14ac:dyDescent="0.3">
      <c r="A576" s="2">
        <v>47</v>
      </c>
      <c r="B576" s="183">
        <v>4</v>
      </c>
      <c r="C576" s="189">
        <v>7.8416514282735799</v>
      </c>
      <c r="D576" s="190">
        <v>-2.9258112258279798</v>
      </c>
      <c r="E576" s="186" t="s">
        <v>49</v>
      </c>
      <c r="F576" s="193">
        <v>1318255</v>
      </c>
      <c r="G576" s="189">
        <v>10.259468238229701</v>
      </c>
      <c r="H576" s="190">
        <v>26.536972670019299</v>
      </c>
    </row>
    <row r="577" spans="1:8" ht="15.6" x14ac:dyDescent="0.3">
      <c r="A577" s="2">
        <v>47</v>
      </c>
      <c r="B577" s="183">
        <v>5</v>
      </c>
      <c r="C577" s="189">
        <v>4.6042580636894801</v>
      </c>
      <c r="D577" s="190">
        <v>-4.1850032462848503</v>
      </c>
      <c r="E577" s="186" t="s">
        <v>19</v>
      </c>
      <c r="F577" s="193">
        <v>1318285</v>
      </c>
      <c r="G577" s="189">
        <v>15.844928693010999</v>
      </c>
      <c r="H577" s="190">
        <v>32.718480123429003</v>
      </c>
    </row>
    <row r="578" spans="1:8" ht="15.6" x14ac:dyDescent="0.3">
      <c r="A578" s="2">
        <v>47</v>
      </c>
      <c r="B578" s="183">
        <v>6</v>
      </c>
      <c r="C578" s="189">
        <v>14.0510085763789</v>
      </c>
      <c r="D578" s="190">
        <v>3.9907354750525599</v>
      </c>
      <c r="E578" s="186" t="s">
        <v>48</v>
      </c>
      <c r="F578" s="193">
        <v>1318314</v>
      </c>
      <c r="G578" s="189">
        <v>7.0522283227090696</v>
      </c>
      <c r="H578" s="190">
        <v>23.095548463621501</v>
      </c>
    </row>
    <row r="579" spans="1:8" ht="15.6" x14ac:dyDescent="0.3">
      <c r="A579" s="2">
        <v>47</v>
      </c>
      <c r="B579" s="183">
        <v>7</v>
      </c>
      <c r="C579" s="189">
        <v>14.290934293805501</v>
      </c>
      <c r="D579" s="190">
        <v>3.6271541264923601</v>
      </c>
      <c r="E579" s="186" t="s">
        <v>18</v>
      </c>
      <c r="F579" s="193">
        <v>1318344</v>
      </c>
      <c r="G579" s="189">
        <v>14.907843859230001</v>
      </c>
      <c r="H579" s="190">
        <v>31.3106910229099</v>
      </c>
    </row>
    <row r="580" spans="1:8" ht="15.6" x14ac:dyDescent="0.3">
      <c r="A580" s="2">
        <v>47</v>
      </c>
      <c r="B580" s="183">
        <v>8</v>
      </c>
      <c r="C580" s="189">
        <v>26.8617254010381</v>
      </c>
      <c r="D580" s="190">
        <v>13.332996817212599</v>
      </c>
      <c r="E580" s="186" t="s">
        <v>47</v>
      </c>
      <c r="F580" s="193">
        <v>1318373</v>
      </c>
      <c r="G580" s="189">
        <v>7.7361437588822302</v>
      </c>
      <c r="H580" s="190">
        <v>22.3128537058743</v>
      </c>
    </row>
    <row r="581" spans="1:8" ht="15.6" x14ac:dyDescent="0.3">
      <c r="A581" s="2">
        <v>47</v>
      </c>
      <c r="B581" s="183">
        <v>9</v>
      </c>
      <c r="C581" s="189">
        <v>24.554446895541801</v>
      </c>
      <c r="D581" s="190">
        <v>8.0849527470319504</v>
      </c>
      <c r="E581" s="186" t="s">
        <v>17</v>
      </c>
      <c r="F581" s="193">
        <v>1318403</v>
      </c>
      <c r="G581" s="189">
        <v>13.802320454937499</v>
      </c>
      <c r="H581" s="190">
        <v>28.668058711724299</v>
      </c>
    </row>
    <row r="582" spans="1:8" ht="15.6" x14ac:dyDescent="0.3">
      <c r="A582" s="2">
        <v>47</v>
      </c>
      <c r="B582" s="183">
        <v>10</v>
      </c>
      <c r="C582" s="189">
        <v>36.5024114568795</v>
      </c>
      <c r="D582" s="190">
        <v>16.571721142853999</v>
      </c>
      <c r="E582" s="186" t="s">
        <v>46</v>
      </c>
      <c r="F582" s="193">
        <v>1318432</v>
      </c>
      <c r="G582" s="189">
        <v>5.7624245463660602</v>
      </c>
      <c r="H582" s="190">
        <v>19.596573413477099</v>
      </c>
    </row>
    <row r="583" spans="1:8" ht="15.6" x14ac:dyDescent="0.3">
      <c r="A583" s="2">
        <v>47</v>
      </c>
      <c r="B583" s="183">
        <v>11</v>
      </c>
      <c r="C583" s="189">
        <v>26.270482859069201</v>
      </c>
      <c r="D583" s="190">
        <v>5.5867591174833997</v>
      </c>
      <c r="E583" s="186" t="s">
        <v>16</v>
      </c>
      <c r="F583" s="193">
        <v>1318462</v>
      </c>
      <c r="G583" s="189">
        <v>11.2190326501252</v>
      </c>
      <c r="H583" s="190">
        <v>27.623768858734799</v>
      </c>
    </row>
    <row r="584" spans="1:8" ht="15.6" x14ac:dyDescent="0.3">
      <c r="A584" s="2">
        <v>47</v>
      </c>
      <c r="B584" s="183">
        <v>12</v>
      </c>
      <c r="C584" s="189">
        <v>36.644729082272697</v>
      </c>
      <c r="D584" s="190">
        <v>14.0262215939777</v>
      </c>
      <c r="E584" s="186" t="s">
        <v>45</v>
      </c>
      <c r="F584" s="193">
        <v>1318491</v>
      </c>
      <c r="G584" s="189">
        <v>3.6246916679951902</v>
      </c>
      <c r="H584" s="190">
        <v>19.870499836036998</v>
      </c>
    </row>
    <row r="585" spans="1:8" ht="15.6" x14ac:dyDescent="0.3">
      <c r="A585" s="2">
        <v>47</v>
      </c>
      <c r="B585" s="183">
        <v>13</v>
      </c>
      <c r="C585" s="189">
        <v>46.134533701046699</v>
      </c>
      <c r="D585" s="190">
        <v>21.9860860567745</v>
      </c>
      <c r="E585" s="186" t="s">
        <v>14</v>
      </c>
      <c r="F585" s="193">
        <v>1318520</v>
      </c>
      <c r="G585" s="189">
        <v>-2.75293039208352</v>
      </c>
      <c r="H585" s="190">
        <v>13.5097869395568</v>
      </c>
    </row>
    <row r="586" spans="1:8" ht="15.6" x14ac:dyDescent="0.3">
      <c r="A586" s="2">
        <v>48</v>
      </c>
      <c r="B586" s="183">
        <v>1</v>
      </c>
      <c r="C586" s="189">
        <v>27.053388612541099</v>
      </c>
      <c r="D586" s="190">
        <v>6.2642649948283404</v>
      </c>
      <c r="E586" s="186" t="s">
        <v>44</v>
      </c>
      <c r="F586" s="193">
        <v>1318550</v>
      </c>
      <c r="G586" s="189">
        <v>7.6190365495423302</v>
      </c>
      <c r="H586" s="190">
        <v>27.006167442164902</v>
      </c>
    </row>
    <row r="587" spans="1:8" ht="15.6" x14ac:dyDescent="0.3">
      <c r="A587" s="2">
        <v>48</v>
      </c>
      <c r="B587" s="183">
        <v>2</v>
      </c>
      <c r="C587" s="189">
        <v>29.090220158848499</v>
      </c>
      <c r="D587" s="190">
        <v>9.9042448420028002</v>
      </c>
      <c r="E587" s="186" t="s">
        <v>13</v>
      </c>
      <c r="F587" s="193">
        <v>1318579</v>
      </c>
      <c r="G587" s="189">
        <v>1.26514067875206</v>
      </c>
      <c r="H587" s="190">
        <v>18.894595921470302</v>
      </c>
    </row>
    <row r="588" spans="1:8" ht="15.6" x14ac:dyDescent="0.3">
      <c r="A588" s="2">
        <v>48</v>
      </c>
      <c r="B588" s="183">
        <v>3</v>
      </c>
      <c r="C588" s="189">
        <v>13.8051650255565</v>
      </c>
      <c r="D588" s="190">
        <v>0.35724607165220101</v>
      </c>
      <c r="E588" s="186" t="s">
        <v>43</v>
      </c>
      <c r="F588" s="193">
        <v>1318609</v>
      </c>
      <c r="G588" s="189">
        <v>9.5478405466737009</v>
      </c>
      <c r="H588" s="190">
        <v>27.014637004648801</v>
      </c>
    </row>
    <row r="589" spans="1:8" ht="15.6" x14ac:dyDescent="0.3">
      <c r="A589" s="2">
        <v>48</v>
      </c>
      <c r="B589" s="183">
        <v>4</v>
      </c>
      <c r="C589" s="189">
        <v>6.9328772112719497</v>
      </c>
      <c r="D589" s="190">
        <v>-2.9712446215684101</v>
      </c>
      <c r="E589" s="186" t="s">
        <v>13</v>
      </c>
      <c r="F589" s="193">
        <v>1318639</v>
      </c>
      <c r="G589" s="189">
        <v>16.011282448013802</v>
      </c>
      <c r="H589" s="190">
        <v>33.095917553627103</v>
      </c>
    </row>
    <row r="590" spans="1:8" ht="15.6" x14ac:dyDescent="0.3">
      <c r="A590" s="2">
        <v>48</v>
      </c>
      <c r="B590" s="183">
        <v>5</v>
      </c>
      <c r="C590" s="189">
        <v>15.147471434866899</v>
      </c>
      <c r="D590" s="190">
        <v>4.6786548930535696</v>
      </c>
      <c r="E590" s="186" t="s">
        <v>42</v>
      </c>
      <c r="F590" s="193">
        <v>1318668</v>
      </c>
      <c r="G590" s="189">
        <v>6.5502136451828203</v>
      </c>
      <c r="H590" s="190">
        <v>22.118926398401999</v>
      </c>
    </row>
    <row r="591" spans="1:8" ht="15.6" x14ac:dyDescent="0.3">
      <c r="A591" s="2">
        <v>48</v>
      </c>
      <c r="B591" s="183">
        <v>6</v>
      </c>
      <c r="C591" s="189">
        <v>14.0913656642246</v>
      </c>
      <c r="D591" s="190">
        <v>3.97656963162407</v>
      </c>
      <c r="E591" s="186" t="s">
        <v>12</v>
      </c>
      <c r="F591" s="193">
        <v>1318698</v>
      </c>
      <c r="G591" s="189">
        <v>12.5787091099254</v>
      </c>
      <c r="H591" s="190">
        <v>27.780708851741402</v>
      </c>
    </row>
    <row r="592" spans="1:8" ht="15.6" x14ac:dyDescent="0.3">
      <c r="A592" s="2">
        <v>48</v>
      </c>
      <c r="B592" s="183">
        <v>7</v>
      </c>
      <c r="C592" s="189">
        <v>25.654890983108899</v>
      </c>
      <c r="D592" s="190">
        <v>13.4445729253647</v>
      </c>
      <c r="E592" s="186" t="s">
        <v>41</v>
      </c>
      <c r="F592" s="193">
        <v>1318727</v>
      </c>
      <c r="G592" s="189">
        <v>4.3577834659701304</v>
      </c>
      <c r="H592" s="190">
        <v>17.240827188101299</v>
      </c>
    </row>
    <row r="593" spans="1:8" ht="15.6" x14ac:dyDescent="0.3">
      <c r="A593" s="2">
        <v>48</v>
      </c>
      <c r="B593" s="183">
        <v>8</v>
      </c>
      <c r="C593" s="189">
        <v>25.041586970815501</v>
      </c>
      <c r="D593" s="190">
        <v>10.7150850592844</v>
      </c>
      <c r="E593" s="186" t="s">
        <v>11</v>
      </c>
      <c r="F593" s="193">
        <v>1318757</v>
      </c>
      <c r="G593" s="189">
        <v>7.6311342944179099</v>
      </c>
      <c r="H593" s="190">
        <v>20.039525875831799</v>
      </c>
    </row>
    <row r="594" spans="1:8" ht="15.6" x14ac:dyDescent="0.3">
      <c r="A594" s="2">
        <v>48</v>
      </c>
      <c r="B594" s="183">
        <v>9</v>
      </c>
      <c r="C594" s="189">
        <v>21.129516000772401</v>
      </c>
      <c r="D594" s="190">
        <v>4.7853617093200196</v>
      </c>
      <c r="E594" s="186" t="s">
        <v>41</v>
      </c>
      <c r="F594" s="193">
        <v>1318787</v>
      </c>
      <c r="G594" s="189">
        <v>10.135408443375701</v>
      </c>
      <c r="H594" s="190">
        <v>23.326001074252201</v>
      </c>
    </row>
    <row r="595" spans="1:8" ht="15.6" x14ac:dyDescent="0.3">
      <c r="A595" s="2">
        <v>48</v>
      </c>
      <c r="B595" s="183">
        <v>10</v>
      </c>
      <c r="C595" s="189">
        <v>33.213444391325297</v>
      </c>
      <c r="D595" s="190">
        <v>14.192414026433999</v>
      </c>
      <c r="E595" s="186" t="s">
        <v>10</v>
      </c>
      <c r="F595" s="193">
        <v>1318816</v>
      </c>
      <c r="G595" s="189">
        <v>1.65389772709408</v>
      </c>
      <c r="H595" s="190">
        <v>14.560070653129801</v>
      </c>
    </row>
    <row r="596" spans="1:8" ht="15.6" x14ac:dyDescent="0.3">
      <c r="A596" s="2">
        <v>48</v>
      </c>
      <c r="B596" s="183">
        <v>11</v>
      </c>
      <c r="C596" s="189">
        <v>25.343615204501901</v>
      </c>
      <c r="D596" s="190">
        <v>5.65902580153901</v>
      </c>
      <c r="E596" s="186" t="s">
        <v>40</v>
      </c>
      <c r="F596" s="193">
        <v>1318846</v>
      </c>
      <c r="G596" s="189">
        <v>7.41451164754909</v>
      </c>
      <c r="H596" s="190">
        <v>24.135648750916101</v>
      </c>
    </row>
    <row r="597" spans="1:8" ht="15.6" x14ac:dyDescent="0.3">
      <c r="A597" s="2">
        <v>48</v>
      </c>
      <c r="B597" s="183">
        <v>12</v>
      </c>
      <c r="C597" s="189">
        <v>36.551869953296197</v>
      </c>
      <c r="D597" s="190">
        <v>14.5488204376484</v>
      </c>
      <c r="E597" s="186" t="s">
        <v>9</v>
      </c>
      <c r="F597" s="193">
        <v>1318875</v>
      </c>
      <c r="G597" s="189">
        <v>1.7028673207534399</v>
      </c>
      <c r="H597" s="190">
        <v>19.511028428550102</v>
      </c>
    </row>
    <row r="598" spans="1:8" ht="15.6" x14ac:dyDescent="0.3">
      <c r="A598" s="2">
        <v>49</v>
      </c>
      <c r="B598" s="183">
        <v>1</v>
      </c>
      <c r="C598" s="189">
        <v>21.6009571826052</v>
      </c>
      <c r="D598" s="190">
        <v>1.1685212930487201</v>
      </c>
      <c r="E598" s="186" t="s">
        <v>39</v>
      </c>
      <c r="F598" s="193">
        <v>1318905</v>
      </c>
      <c r="G598" s="189">
        <v>15.5870103851694</v>
      </c>
      <c r="H598" s="190">
        <v>38.150851938741297</v>
      </c>
    </row>
    <row r="599" spans="1:8" ht="15.6" x14ac:dyDescent="0.3">
      <c r="A599" s="2">
        <v>49</v>
      </c>
      <c r="B599" s="183">
        <v>2</v>
      </c>
      <c r="C599" s="189">
        <v>25.517108023925498</v>
      </c>
      <c r="D599" s="190">
        <v>5.56001985844562</v>
      </c>
      <c r="E599" s="186" t="s">
        <v>8</v>
      </c>
      <c r="F599" s="193">
        <v>1318934</v>
      </c>
      <c r="G599" s="189">
        <v>10.496746369681199</v>
      </c>
      <c r="H599" s="190">
        <v>31.861993258374302</v>
      </c>
    </row>
    <row r="600" spans="1:8" ht="15.6" x14ac:dyDescent="0.3">
      <c r="A600" s="2">
        <v>49</v>
      </c>
      <c r="B600" s="183">
        <v>3</v>
      </c>
      <c r="C600" s="189">
        <v>27.961671217213301</v>
      </c>
      <c r="D600" s="190">
        <v>9.7646630154675496</v>
      </c>
      <c r="E600" s="186" t="s">
        <v>37</v>
      </c>
      <c r="F600" s="193">
        <v>1318963</v>
      </c>
      <c r="G600" s="189">
        <v>3.9147269744733602</v>
      </c>
      <c r="H600" s="190">
        <v>23.190228664661799</v>
      </c>
    </row>
    <row r="601" spans="1:8" ht="15.6" x14ac:dyDescent="0.3">
      <c r="A601" s="2">
        <v>49</v>
      </c>
      <c r="B601" s="183">
        <v>4</v>
      </c>
      <c r="C601" s="189">
        <v>14.852502662195301</v>
      </c>
      <c r="D601" s="190">
        <v>1.7252850046895101</v>
      </c>
      <c r="E601" s="186" t="s">
        <v>6</v>
      </c>
      <c r="F601" s="193">
        <v>1318993</v>
      </c>
      <c r="G601" s="189">
        <v>13.818546970811701</v>
      </c>
      <c r="H601" s="190">
        <v>32.784734015289899</v>
      </c>
    </row>
    <row r="602" spans="1:8" ht="15.6" x14ac:dyDescent="0.3">
      <c r="A602" s="2">
        <v>49</v>
      </c>
      <c r="B602" s="183">
        <v>5</v>
      </c>
      <c r="C602" s="189">
        <v>21.307170892467699</v>
      </c>
      <c r="D602" s="190">
        <v>8.5719732724592692</v>
      </c>
      <c r="E602" s="186" t="s">
        <v>36</v>
      </c>
      <c r="F602" s="193">
        <v>1319022</v>
      </c>
      <c r="G602" s="189">
        <v>5.3669856127125399</v>
      </c>
      <c r="H602" s="190">
        <v>22.175666909722199</v>
      </c>
    </row>
    <row r="603" spans="1:8" ht="15.6" x14ac:dyDescent="0.3">
      <c r="A603" s="2">
        <v>49</v>
      </c>
      <c r="B603" s="183">
        <v>6</v>
      </c>
      <c r="C603" s="189">
        <v>16.524729275674002</v>
      </c>
      <c r="D603" s="190">
        <v>5.3493945515939298</v>
      </c>
      <c r="E603" s="186" t="s">
        <v>7</v>
      </c>
      <c r="F603" s="193">
        <v>1319052</v>
      </c>
      <c r="G603" s="189">
        <v>12.5718979023448</v>
      </c>
      <c r="H603" s="190">
        <v>28.4266639193646</v>
      </c>
    </row>
    <row r="604" spans="1:8" ht="15.6" x14ac:dyDescent="0.3">
      <c r="A604" s="2">
        <v>49</v>
      </c>
      <c r="B604" s="183">
        <v>7</v>
      </c>
      <c r="C604" s="189">
        <v>26.081770744147502</v>
      </c>
      <c r="D604" s="190">
        <v>13.5552625608335</v>
      </c>
      <c r="E604" s="186" t="s">
        <v>35</v>
      </c>
      <c r="F604" s="193">
        <v>1319081</v>
      </c>
      <c r="G604" s="189">
        <v>3.9142573414292898</v>
      </c>
      <c r="H604" s="190">
        <v>16.868793467950798</v>
      </c>
    </row>
    <row r="605" spans="1:8" ht="15.6" x14ac:dyDescent="0.3">
      <c r="A605" s="2">
        <v>49</v>
      </c>
      <c r="B605" s="183">
        <v>8</v>
      </c>
      <c r="C605" s="189">
        <v>23.7509121994966</v>
      </c>
      <c r="D605" s="190">
        <v>10.265497602963601</v>
      </c>
      <c r="E605" s="186" t="s">
        <v>191</v>
      </c>
      <c r="F605" s="193">
        <v>1319111</v>
      </c>
      <c r="G605" s="189">
        <v>6.1058597038018503</v>
      </c>
      <c r="H605" s="190">
        <v>17.6077265848085</v>
      </c>
    </row>
    <row r="606" spans="1:8" ht="15.6" x14ac:dyDescent="0.3">
      <c r="A606" s="2">
        <v>49</v>
      </c>
      <c r="B606" s="183">
        <v>9</v>
      </c>
      <c r="C606" s="189">
        <v>20.519768201260401</v>
      </c>
      <c r="D606" s="190">
        <v>5.7579184963474104</v>
      </c>
      <c r="E606" s="186" t="s">
        <v>35</v>
      </c>
      <c r="F606" s="193">
        <v>1319141</v>
      </c>
      <c r="G606" s="189">
        <v>6.2233623271416603</v>
      </c>
      <c r="H606" s="190">
        <v>17.341986901720698</v>
      </c>
    </row>
    <row r="607" spans="1:8" ht="15.6" x14ac:dyDescent="0.3">
      <c r="A607" s="2">
        <v>49</v>
      </c>
      <c r="B607" s="183">
        <v>10</v>
      </c>
      <c r="C607" s="189">
        <v>33.061518496906103</v>
      </c>
      <c r="D607" s="190">
        <v>16.195422697612599</v>
      </c>
      <c r="E607" s="186" t="s">
        <v>64</v>
      </c>
      <c r="F607" s="193">
        <v>1319170</v>
      </c>
      <c r="G607" s="189">
        <v>-2.9106829096114999</v>
      </c>
      <c r="H607" s="190">
        <v>7.1006850867428204</v>
      </c>
    </row>
    <row r="608" spans="1:8" ht="15.6" x14ac:dyDescent="0.3">
      <c r="A608" s="2">
        <v>49</v>
      </c>
      <c r="B608" s="183">
        <v>11</v>
      </c>
      <c r="C608" s="189">
        <v>28.914144772964701</v>
      </c>
      <c r="D608" s="190">
        <v>11.266790793837901</v>
      </c>
      <c r="E608" s="186" t="s">
        <v>34</v>
      </c>
      <c r="F608" s="193">
        <v>1319200</v>
      </c>
      <c r="G608" s="189">
        <v>-0.94210133119532002</v>
      </c>
      <c r="H608" s="190">
        <v>11.630423999513701</v>
      </c>
    </row>
    <row r="609" spans="1:8" ht="15.6" x14ac:dyDescent="0.3">
      <c r="A609" s="2">
        <v>49</v>
      </c>
      <c r="B609" s="183">
        <v>12</v>
      </c>
      <c r="C609" s="189">
        <v>22.928448712982998</v>
      </c>
      <c r="D609" s="190">
        <v>4.5783075307437304</v>
      </c>
      <c r="E609" s="186" t="s">
        <v>64</v>
      </c>
      <c r="F609" s="193">
        <v>1319230</v>
      </c>
      <c r="G609" s="189">
        <v>6.0080392740703203</v>
      </c>
      <c r="H609" s="190">
        <v>23.270345254193501</v>
      </c>
    </row>
    <row r="610" spans="1:8" ht="15.6" x14ac:dyDescent="0.3">
      <c r="A610" s="2">
        <v>50</v>
      </c>
      <c r="B610" s="183">
        <v>1</v>
      </c>
      <c r="C610" s="189">
        <v>33.7069328375648</v>
      </c>
      <c r="D610" s="190">
        <v>13.065927442545901</v>
      </c>
      <c r="E610" s="186" t="s">
        <v>33</v>
      </c>
      <c r="F610" s="193">
        <v>1319259</v>
      </c>
      <c r="G610" s="189">
        <v>1.781278490489</v>
      </c>
      <c r="H610" s="190">
        <v>20.7521712194917</v>
      </c>
    </row>
    <row r="611" spans="1:8" ht="15.6" x14ac:dyDescent="0.3">
      <c r="A611" s="2">
        <v>50</v>
      </c>
      <c r="B611" s="183">
        <v>2</v>
      </c>
      <c r="C611" s="189">
        <v>19.695276771264499</v>
      </c>
      <c r="D611" s="190">
        <v>1.0117354996426899</v>
      </c>
      <c r="E611" s="186" t="s">
        <v>63</v>
      </c>
      <c r="F611" s="193">
        <v>1319289</v>
      </c>
      <c r="G611" s="189">
        <v>17.365470705201599</v>
      </c>
      <c r="H611" s="190">
        <v>40.844040956441503</v>
      </c>
    </row>
    <row r="612" spans="1:8" ht="15.6" x14ac:dyDescent="0.3">
      <c r="A612" s="2">
        <v>50</v>
      </c>
      <c r="B612" s="183">
        <v>3</v>
      </c>
      <c r="C612" s="189">
        <v>24.609630077026601</v>
      </c>
      <c r="D612" s="190">
        <v>6.4523287469744002</v>
      </c>
      <c r="E612" s="186" t="s">
        <v>32</v>
      </c>
      <c r="F612" s="193">
        <v>1319318</v>
      </c>
      <c r="G612" s="189">
        <v>11.8135630635539</v>
      </c>
      <c r="H612" s="190">
        <v>34.169623457484299</v>
      </c>
    </row>
    <row r="613" spans="1:8" ht="15.6" x14ac:dyDescent="0.3">
      <c r="A613" s="2">
        <v>50</v>
      </c>
      <c r="B613" s="183">
        <v>4</v>
      </c>
      <c r="C613" s="189">
        <v>29.469731290906299</v>
      </c>
      <c r="D613" s="190">
        <v>12.1599402641449</v>
      </c>
      <c r="E613" s="186" t="s">
        <v>61</v>
      </c>
      <c r="F613" s="193">
        <v>1319347</v>
      </c>
      <c r="G613" s="189">
        <v>5.2556489870217602</v>
      </c>
      <c r="H613" s="190">
        <v>25.798136497190502</v>
      </c>
    </row>
    <row r="614" spans="1:8" ht="15.6" x14ac:dyDescent="0.3">
      <c r="A614" s="2">
        <v>50</v>
      </c>
      <c r="B614" s="183">
        <v>5</v>
      </c>
      <c r="C614" s="189">
        <v>18.233757905121699</v>
      </c>
      <c r="D614" s="190">
        <v>4.6506716297250001</v>
      </c>
      <c r="E614" s="186" t="s">
        <v>31</v>
      </c>
      <c r="F614" s="193">
        <v>1319377</v>
      </c>
      <c r="G614" s="189">
        <v>17.452966456032801</v>
      </c>
      <c r="H614" s="190">
        <v>37.945348190464401</v>
      </c>
    </row>
    <row r="615" spans="1:8" ht="15.6" x14ac:dyDescent="0.3">
      <c r="A615" s="2">
        <v>50</v>
      </c>
      <c r="B615" s="183">
        <v>6</v>
      </c>
      <c r="C615" s="189">
        <v>24.7794984272542</v>
      </c>
      <c r="D615" s="190">
        <v>10.8804148286955</v>
      </c>
      <c r="E615" s="186" t="s">
        <v>60</v>
      </c>
      <c r="F615" s="193">
        <v>1319406</v>
      </c>
      <c r="G615" s="189">
        <v>9.7034920889642997</v>
      </c>
      <c r="H615" s="190">
        <v>27.563217267194702</v>
      </c>
    </row>
    <row r="616" spans="1:8" ht="15.6" x14ac:dyDescent="0.3">
      <c r="A616" s="2">
        <v>50</v>
      </c>
      <c r="B616" s="183">
        <v>7</v>
      </c>
      <c r="C616" s="189">
        <v>17.648183187312199</v>
      </c>
      <c r="D616" s="190">
        <v>4.9097537017896498</v>
      </c>
      <c r="E616" s="186" t="s">
        <v>30</v>
      </c>
      <c r="F616" s="193">
        <v>1319436</v>
      </c>
      <c r="G616" s="189">
        <v>16.8186021740261</v>
      </c>
      <c r="H616" s="190">
        <v>32.279590279579601</v>
      </c>
    </row>
    <row r="617" spans="1:8" ht="15.6" x14ac:dyDescent="0.3">
      <c r="A617" s="2">
        <v>50</v>
      </c>
      <c r="B617" s="183">
        <v>8</v>
      </c>
      <c r="C617" s="189">
        <v>25.8023885124712</v>
      </c>
      <c r="D617" s="190">
        <v>11.406092704477199</v>
      </c>
      <c r="E617" s="186" t="s">
        <v>59</v>
      </c>
      <c r="F617" s="193">
        <v>1319465</v>
      </c>
      <c r="G617" s="189">
        <v>6.0899051326975497</v>
      </c>
      <c r="H617" s="190">
        <v>18.363767339106701</v>
      </c>
    </row>
    <row r="618" spans="1:8" ht="15.6" x14ac:dyDescent="0.3">
      <c r="A618" s="2">
        <v>50</v>
      </c>
      <c r="B618" s="183">
        <v>9</v>
      </c>
      <c r="C618" s="189">
        <v>20.186972987988401</v>
      </c>
      <c r="D618" s="190">
        <v>5.4753248484177002</v>
      </c>
      <c r="E618" s="186" t="s">
        <v>29</v>
      </c>
      <c r="F618" s="193">
        <v>1319495</v>
      </c>
      <c r="G618" s="189">
        <v>5.9626929254524796</v>
      </c>
      <c r="H618" s="190">
        <v>16.817464176396602</v>
      </c>
    </row>
    <row r="619" spans="1:8" ht="15.6" x14ac:dyDescent="0.3">
      <c r="A619" s="2">
        <v>50</v>
      </c>
      <c r="B619" s="183">
        <v>10</v>
      </c>
      <c r="C619" s="189">
        <v>31.4792999762874</v>
      </c>
      <c r="D619" s="190">
        <v>15.259975305008799</v>
      </c>
      <c r="E619" s="186" t="s">
        <v>58</v>
      </c>
      <c r="F619" s="193">
        <v>1319524</v>
      </c>
      <c r="G619" s="189">
        <v>-3.88948949073776</v>
      </c>
      <c r="H619" s="190">
        <v>5.1563488053162798</v>
      </c>
    </row>
    <row r="620" spans="1:8" ht="15.6" x14ac:dyDescent="0.3">
      <c r="A620" s="2">
        <v>50</v>
      </c>
      <c r="B620" s="183">
        <v>11</v>
      </c>
      <c r="C620" s="189">
        <v>27.7227863835184</v>
      </c>
      <c r="D620" s="190">
        <v>11.541096692505199</v>
      </c>
      <c r="E620" s="186" t="s">
        <v>28</v>
      </c>
      <c r="F620" s="193">
        <v>1319554</v>
      </c>
      <c r="G620" s="189">
        <v>-3.7927200640046599</v>
      </c>
      <c r="H620" s="190">
        <v>6.4012940632651603</v>
      </c>
    </row>
    <row r="621" spans="1:8" ht="15.6" x14ac:dyDescent="0.3">
      <c r="A621" s="2">
        <v>50</v>
      </c>
      <c r="B621" s="183">
        <v>12</v>
      </c>
      <c r="C621" s="189">
        <v>24.271347422952001</v>
      </c>
      <c r="D621" s="190">
        <v>7.7859655340979597</v>
      </c>
      <c r="E621" s="186" t="s">
        <v>58</v>
      </c>
      <c r="F621" s="193">
        <v>1319584</v>
      </c>
      <c r="G621" s="189">
        <v>-0.80126545010156403</v>
      </c>
      <c r="H621" s="190">
        <v>12.2302766260981</v>
      </c>
    </row>
    <row r="622" spans="1:8" ht="15.6" x14ac:dyDescent="0.3">
      <c r="A622" s="2">
        <v>50</v>
      </c>
      <c r="B622" s="183">
        <v>13</v>
      </c>
      <c r="C622" s="189">
        <v>18.862165250579501</v>
      </c>
      <c r="D622" s="190">
        <v>2.0908853813920798</v>
      </c>
      <c r="E622" s="186" t="s">
        <v>28</v>
      </c>
      <c r="F622" s="193">
        <v>1319614</v>
      </c>
      <c r="G622" s="189">
        <v>7.5567623186097297</v>
      </c>
      <c r="H622" s="190">
        <v>25.4222406449984</v>
      </c>
    </row>
    <row r="623" spans="1:8" ht="15.6" x14ac:dyDescent="0.3">
      <c r="A623" s="2">
        <v>51</v>
      </c>
      <c r="B623" s="183">
        <v>1</v>
      </c>
      <c r="C623" s="189">
        <v>28.7984057251008</v>
      </c>
      <c r="D623" s="190">
        <v>10.376487653351299</v>
      </c>
      <c r="E623" s="186" t="s">
        <v>57</v>
      </c>
      <c r="F623" s="193">
        <v>1319643</v>
      </c>
      <c r="G623" s="189">
        <v>3.3663905927485298</v>
      </c>
      <c r="H623" s="190">
        <v>22.583129107188999</v>
      </c>
    </row>
    <row r="624" spans="1:8" ht="15.6" x14ac:dyDescent="0.3">
      <c r="A624" s="2">
        <v>51</v>
      </c>
      <c r="B624" s="183">
        <v>2</v>
      </c>
      <c r="C624" s="189">
        <v>17.845861255472201</v>
      </c>
      <c r="D624" s="190">
        <v>1.7650584420314801</v>
      </c>
      <c r="E624" s="186" t="s">
        <v>27</v>
      </c>
      <c r="F624" s="193">
        <v>1319673</v>
      </c>
      <c r="G624" s="189">
        <v>17.889839004740502</v>
      </c>
      <c r="H624" s="190">
        <v>41.012687179875797</v>
      </c>
    </row>
    <row r="625" spans="1:8" ht="15.6" x14ac:dyDescent="0.3">
      <c r="A625" s="2">
        <v>51</v>
      </c>
      <c r="B625" s="183">
        <v>3</v>
      </c>
      <c r="C625" s="189">
        <v>24.802256737640299</v>
      </c>
      <c r="D625" s="190">
        <v>8.6300831327882097</v>
      </c>
      <c r="E625" s="186" t="s">
        <v>56</v>
      </c>
      <c r="F625" s="193">
        <v>1319702</v>
      </c>
      <c r="G625" s="189">
        <v>11.786829351604901</v>
      </c>
      <c r="H625" s="190">
        <v>34.2688265554346</v>
      </c>
    </row>
    <row r="626" spans="1:8" ht="15.6" x14ac:dyDescent="0.3">
      <c r="A626" s="2">
        <v>51</v>
      </c>
      <c r="B626" s="183">
        <v>4</v>
      </c>
      <c r="C626" s="189">
        <v>31.894492280428199</v>
      </c>
      <c r="D626" s="190">
        <v>15.3320277888182</v>
      </c>
      <c r="E626" s="186" t="s">
        <v>25</v>
      </c>
      <c r="F626" s="193">
        <v>1319731</v>
      </c>
      <c r="G626" s="189">
        <v>5.8649135326431203</v>
      </c>
      <c r="H626" s="190">
        <v>27.070227499548199</v>
      </c>
    </row>
    <row r="627" spans="1:8" ht="15.6" x14ac:dyDescent="0.3">
      <c r="A627" s="2">
        <v>51</v>
      </c>
      <c r="B627" s="183">
        <v>5</v>
      </c>
      <c r="C627" s="189">
        <v>21.6252784953363</v>
      </c>
      <c r="D627" s="190">
        <v>7.1703213852358099</v>
      </c>
      <c r="E627" s="186" t="s">
        <v>55</v>
      </c>
      <c r="F627" s="193">
        <v>1319761</v>
      </c>
      <c r="G627" s="189">
        <v>19.853849819938301</v>
      </c>
      <c r="H627" s="190">
        <v>41.1704470314926</v>
      </c>
    </row>
    <row r="628" spans="1:8" ht="15.6" x14ac:dyDescent="0.3">
      <c r="A628" s="2">
        <v>51</v>
      </c>
      <c r="B628" s="183">
        <v>6</v>
      </c>
      <c r="C628" s="189">
        <v>27.785099566337401</v>
      </c>
      <c r="D628" s="190">
        <v>12.238514232167599</v>
      </c>
      <c r="E628" s="186" t="s">
        <v>24</v>
      </c>
      <c r="F628" s="193">
        <v>1319790</v>
      </c>
      <c r="G628" s="189">
        <v>12.0747875970086</v>
      </c>
      <c r="H628" s="190">
        <v>30.084990643410499</v>
      </c>
    </row>
    <row r="629" spans="1:8" ht="15.6" x14ac:dyDescent="0.3">
      <c r="A629" s="2">
        <v>51</v>
      </c>
      <c r="B629" s="183">
        <v>7</v>
      </c>
      <c r="C629" s="189">
        <v>34.707124952701498</v>
      </c>
      <c r="D629" s="190">
        <v>17.859769984556099</v>
      </c>
      <c r="E629" s="186" t="s">
        <v>53</v>
      </c>
      <c r="F629" s="193">
        <v>1319819</v>
      </c>
      <c r="G629" s="189">
        <v>3.58536177670991</v>
      </c>
      <c r="H629" s="190">
        <v>17.804743772769701</v>
      </c>
    </row>
    <row r="630" spans="1:8" ht="15.6" x14ac:dyDescent="0.3">
      <c r="A630" s="2">
        <v>51</v>
      </c>
      <c r="B630" s="183">
        <v>8</v>
      </c>
      <c r="C630" s="189">
        <v>25.109755166101699</v>
      </c>
      <c r="D630" s="190">
        <v>8.5944081347711201</v>
      </c>
      <c r="E630" s="186" t="s">
        <v>23</v>
      </c>
      <c r="F630" s="193">
        <v>1319849</v>
      </c>
      <c r="G630" s="189">
        <v>5.8901655638485497</v>
      </c>
      <c r="H630" s="190">
        <v>18.0353138360841</v>
      </c>
    </row>
    <row r="631" spans="1:8" ht="15.6" x14ac:dyDescent="0.3">
      <c r="A631" s="2">
        <v>51</v>
      </c>
      <c r="B631" s="183">
        <v>9</v>
      </c>
      <c r="C631" s="189">
        <v>16.937038518540302</v>
      </c>
      <c r="D631" s="190">
        <v>1.3859503006517999</v>
      </c>
      <c r="E631" s="186" t="s">
        <v>53</v>
      </c>
      <c r="F631" s="193">
        <v>1319879</v>
      </c>
      <c r="G631" s="189">
        <v>5.7240607898934002</v>
      </c>
      <c r="H631" s="190">
        <v>16.903362108175202</v>
      </c>
    </row>
    <row r="632" spans="1:8" ht="15.6" x14ac:dyDescent="0.3">
      <c r="A632" s="2">
        <v>51</v>
      </c>
      <c r="B632" s="183">
        <v>10</v>
      </c>
      <c r="C632" s="189">
        <v>27.815749312464501</v>
      </c>
      <c r="D632" s="190">
        <v>11.224196477646601</v>
      </c>
      <c r="E632" s="186" t="s">
        <v>22</v>
      </c>
      <c r="F632" s="193">
        <v>1319908</v>
      </c>
      <c r="G632" s="189">
        <v>-3.7934122757346298</v>
      </c>
      <c r="H632" s="190">
        <v>6.0823744380393796</v>
      </c>
    </row>
    <row r="633" spans="1:8" ht="15.6" x14ac:dyDescent="0.3">
      <c r="A633" s="2">
        <v>51</v>
      </c>
      <c r="B633" s="183">
        <v>11</v>
      </c>
      <c r="C633" s="189">
        <v>23.2524304320815</v>
      </c>
      <c r="D633" s="190">
        <v>7.4369082226480696</v>
      </c>
      <c r="E633" s="186" t="s">
        <v>52</v>
      </c>
      <c r="F633" s="193">
        <v>1319938</v>
      </c>
      <c r="G633" s="189">
        <v>-2.1849669533123399</v>
      </c>
      <c r="H633" s="190">
        <v>9.0500305042420806</v>
      </c>
    </row>
    <row r="634" spans="1:8" ht="15.6" x14ac:dyDescent="0.3">
      <c r="A634" s="2">
        <v>51</v>
      </c>
      <c r="B634" s="183">
        <v>12</v>
      </c>
      <c r="C634" s="189">
        <v>19.194390498586301</v>
      </c>
      <c r="D634" s="190">
        <v>3.71734611055422</v>
      </c>
      <c r="E634" s="186" t="s">
        <v>22</v>
      </c>
      <c r="F634" s="193">
        <v>1319968</v>
      </c>
      <c r="G634" s="189">
        <v>2.43228846042159</v>
      </c>
      <c r="H634" s="190">
        <v>16.516431189175499</v>
      </c>
    </row>
    <row r="635" spans="1:8" ht="15.6" x14ac:dyDescent="0.3">
      <c r="A635" s="2">
        <v>52</v>
      </c>
      <c r="B635" s="183">
        <v>1</v>
      </c>
      <c r="C635" s="189">
        <v>13.9998307775914</v>
      </c>
      <c r="D635" s="190">
        <v>-0.64889419328511</v>
      </c>
      <c r="E635" s="186" t="s">
        <v>52</v>
      </c>
      <c r="F635" s="193">
        <v>1319998</v>
      </c>
      <c r="G635" s="189">
        <v>11.3782450325219</v>
      </c>
      <c r="H635" s="190">
        <v>29.3751501230306</v>
      </c>
    </row>
    <row r="636" spans="1:8" ht="15.6" x14ac:dyDescent="0.3">
      <c r="A636" s="2">
        <v>52</v>
      </c>
      <c r="B636" s="183">
        <v>2</v>
      </c>
      <c r="C636" s="189">
        <v>23.691467670551202</v>
      </c>
      <c r="D636" s="190">
        <v>8.1220883162902897</v>
      </c>
      <c r="E636" s="186" t="s">
        <v>21</v>
      </c>
      <c r="F636" s="193">
        <v>1320027</v>
      </c>
      <c r="G636" s="189">
        <v>5.6449433404621496</v>
      </c>
      <c r="H636" s="190">
        <v>24.207600419555199</v>
      </c>
    </row>
    <row r="637" spans="1:8" ht="15.6" x14ac:dyDescent="0.3">
      <c r="A637" s="2">
        <v>52</v>
      </c>
      <c r="B637" s="183">
        <v>3</v>
      </c>
      <c r="C637" s="189">
        <v>16.732723985698399</v>
      </c>
      <c r="D637" s="190">
        <v>3.1510782970089699</v>
      </c>
      <c r="E637" s="186" t="s">
        <v>51</v>
      </c>
      <c r="F637" s="193">
        <v>1320057</v>
      </c>
      <c r="G637" s="189">
        <v>17.761771745481699</v>
      </c>
      <c r="H637" s="190">
        <v>39.677511936762301</v>
      </c>
    </row>
    <row r="638" spans="1:8" ht="15.6" x14ac:dyDescent="0.3">
      <c r="A638" s="2">
        <v>52</v>
      </c>
      <c r="B638" s="183">
        <v>4</v>
      </c>
      <c r="C638" s="189">
        <v>24.961703694442502</v>
      </c>
      <c r="D638" s="190">
        <v>10.479084649081299</v>
      </c>
      <c r="E638" s="186" t="s">
        <v>20</v>
      </c>
      <c r="F638" s="193">
        <v>1320086</v>
      </c>
      <c r="G638" s="189">
        <v>11.4301135621961</v>
      </c>
      <c r="H638" s="190">
        <v>33.220412114212998</v>
      </c>
    </row>
    <row r="639" spans="1:8" ht="15.6" x14ac:dyDescent="0.3">
      <c r="A639" s="2">
        <v>52</v>
      </c>
      <c r="B639" s="183">
        <v>5</v>
      </c>
      <c r="C639" s="189">
        <v>33.043020476754101</v>
      </c>
      <c r="D639" s="190">
        <v>17.201413315680298</v>
      </c>
      <c r="E639" s="186" t="s">
        <v>49</v>
      </c>
      <c r="F639" s="193">
        <v>1320115</v>
      </c>
      <c r="G639" s="189">
        <v>5.9930528782651704</v>
      </c>
      <c r="H639" s="190">
        <v>26.944142772754301</v>
      </c>
    </row>
    <row r="640" spans="1:8" ht="15.6" x14ac:dyDescent="0.3">
      <c r="A640" s="2">
        <v>52</v>
      </c>
      <c r="B640" s="183">
        <v>6</v>
      </c>
      <c r="C640" s="189">
        <v>23.371702616186599</v>
      </c>
      <c r="D640" s="190">
        <v>7.9555978929241702</v>
      </c>
      <c r="E640" s="186" t="s">
        <v>19</v>
      </c>
      <c r="F640" s="193">
        <v>1320145</v>
      </c>
      <c r="G640" s="189">
        <v>19.926952188333701</v>
      </c>
      <c r="H640" s="190">
        <v>40.976920954916302</v>
      </c>
    </row>
    <row r="641" spans="1:8" ht="15.6" x14ac:dyDescent="0.3">
      <c r="A641" s="2">
        <v>52</v>
      </c>
      <c r="B641" s="183">
        <v>7</v>
      </c>
      <c r="C641" s="189">
        <v>29.695754950563</v>
      </c>
      <c r="D641" s="190">
        <v>12.417279002282999</v>
      </c>
      <c r="E641" s="186" t="s">
        <v>48</v>
      </c>
      <c r="F641" s="193">
        <v>1320174</v>
      </c>
      <c r="G641" s="189">
        <v>11.411684410258299</v>
      </c>
      <c r="H641" s="190">
        <v>29.067194012572401</v>
      </c>
    </row>
    <row r="642" spans="1:8" ht="15.6" x14ac:dyDescent="0.3">
      <c r="A642" s="2">
        <v>52</v>
      </c>
      <c r="B642" s="183">
        <v>8</v>
      </c>
      <c r="C642" s="189">
        <v>37.198247949010103</v>
      </c>
      <c r="D642" s="190">
        <v>18.054814604132901</v>
      </c>
      <c r="E642" s="186" t="s">
        <v>17</v>
      </c>
      <c r="F642" s="193">
        <v>1320203</v>
      </c>
      <c r="G642" s="189">
        <v>2.19961949122274</v>
      </c>
      <c r="H642" s="190">
        <v>16.434930868477501</v>
      </c>
    </row>
    <row r="643" spans="1:8" ht="15.6" x14ac:dyDescent="0.3">
      <c r="A643" s="2">
        <v>52</v>
      </c>
      <c r="B643" s="183">
        <v>9</v>
      </c>
      <c r="C643" s="189">
        <v>25.514243269130802</v>
      </c>
      <c r="D643" s="190">
        <v>7.0429707970439503</v>
      </c>
      <c r="E643" s="186" t="s">
        <v>47</v>
      </c>
      <c r="F643" s="193">
        <v>1320233</v>
      </c>
      <c r="G643" s="189">
        <v>5.06446183670311</v>
      </c>
      <c r="H643" s="190">
        <v>17.946865855605498</v>
      </c>
    </row>
    <row r="644" spans="1:8" ht="15.6" x14ac:dyDescent="0.3">
      <c r="A644" s="2">
        <v>52</v>
      </c>
      <c r="B644" s="183">
        <v>10</v>
      </c>
      <c r="C644" s="189">
        <v>34.670222474771997</v>
      </c>
      <c r="D644" s="190">
        <v>15.5332922327818</v>
      </c>
      <c r="E644" s="186" t="s">
        <v>16</v>
      </c>
      <c r="F644" s="193">
        <v>1320262</v>
      </c>
      <c r="G644" s="189">
        <v>-3.97063406728306</v>
      </c>
      <c r="H644" s="190">
        <v>6.9151150806283104</v>
      </c>
    </row>
    <row r="645" spans="1:8" ht="15.6" x14ac:dyDescent="0.3">
      <c r="A645" s="2">
        <v>52</v>
      </c>
      <c r="B645" s="183">
        <v>11</v>
      </c>
      <c r="C645" s="189">
        <v>25.769862239638201</v>
      </c>
      <c r="D645" s="190">
        <v>8.5232313484795093</v>
      </c>
      <c r="E645" s="186" t="s">
        <v>46</v>
      </c>
      <c r="F645" s="193">
        <v>1320292</v>
      </c>
      <c r="G645" s="189">
        <v>-1.6472877552273899</v>
      </c>
      <c r="H645" s="190">
        <v>9.7565785073122999</v>
      </c>
    </row>
    <row r="646" spans="1:8" ht="15.6" x14ac:dyDescent="0.3">
      <c r="A646" s="2">
        <v>52</v>
      </c>
      <c r="B646" s="183">
        <v>12</v>
      </c>
      <c r="C646" s="189">
        <v>19.336723022478498</v>
      </c>
      <c r="D646" s="190">
        <v>3.6524472111537398</v>
      </c>
      <c r="E646" s="186" t="s">
        <v>16</v>
      </c>
      <c r="F646" s="193">
        <v>1320322</v>
      </c>
      <c r="G646" s="189">
        <v>2.16187388580971</v>
      </c>
      <c r="H646" s="190">
        <v>15.0175401113631</v>
      </c>
    </row>
    <row r="647" spans="1:8" ht="15.6" x14ac:dyDescent="0.3">
      <c r="A647" s="2">
        <v>53</v>
      </c>
      <c r="B647" s="183">
        <v>1</v>
      </c>
      <c r="C647" s="189">
        <v>14.2298038743501</v>
      </c>
      <c r="D647" s="190">
        <v>5.9100627674852399E-2</v>
      </c>
      <c r="E647" s="186" t="s">
        <v>46</v>
      </c>
      <c r="F647" s="193">
        <v>1320352</v>
      </c>
      <c r="G647" s="189">
        <v>8.2031076290138696</v>
      </c>
      <c r="H647" s="190">
        <v>23.338526394452799</v>
      </c>
    </row>
    <row r="648" spans="1:8" ht="15.6" x14ac:dyDescent="0.3">
      <c r="A648" s="2">
        <v>53</v>
      </c>
      <c r="B648" s="183">
        <v>2</v>
      </c>
      <c r="C648" s="189">
        <v>24.815055956114101</v>
      </c>
      <c r="D648" s="190">
        <v>10.025426542522</v>
      </c>
      <c r="E648" s="186" t="s">
        <v>15</v>
      </c>
      <c r="F648" s="193">
        <v>1320381</v>
      </c>
      <c r="G648" s="189">
        <v>1.3483825367678499</v>
      </c>
      <c r="H648" s="190">
        <v>16.235767262180101</v>
      </c>
    </row>
    <row r="649" spans="1:8" ht="15.6" x14ac:dyDescent="0.3">
      <c r="A649" s="2">
        <v>53</v>
      </c>
      <c r="B649" s="183">
        <v>3</v>
      </c>
      <c r="C649" s="189">
        <v>19.842797961538199</v>
      </c>
      <c r="D649" s="190">
        <v>6.8421148508118197</v>
      </c>
      <c r="E649" s="186" t="s">
        <v>45</v>
      </c>
      <c r="F649" s="193">
        <v>1320411</v>
      </c>
      <c r="G649" s="189">
        <v>8.2668187560666802</v>
      </c>
      <c r="H649" s="190">
        <v>25.849525705785901</v>
      </c>
    </row>
    <row r="650" spans="1:8" ht="15.6" x14ac:dyDescent="0.3">
      <c r="A650" s="2">
        <v>53</v>
      </c>
      <c r="B650" s="183">
        <v>4</v>
      </c>
      <c r="C650" s="189">
        <v>15.572995476503801</v>
      </c>
      <c r="D650" s="190">
        <v>3.7778240997097501</v>
      </c>
      <c r="E650" s="186" t="s">
        <v>15</v>
      </c>
      <c r="F650" s="193">
        <v>1320441</v>
      </c>
      <c r="G650" s="189">
        <v>17.989863693483699</v>
      </c>
      <c r="H650" s="190">
        <v>38.441329432610601</v>
      </c>
    </row>
    <row r="651" spans="1:8" ht="15.6" x14ac:dyDescent="0.3">
      <c r="A651" s="2">
        <v>53</v>
      </c>
      <c r="B651" s="183">
        <v>5</v>
      </c>
      <c r="C651" s="189">
        <v>23.798200426941499</v>
      </c>
      <c r="D651" s="190">
        <v>10.4047520889483</v>
      </c>
      <c r="E651" s="186" t="s">
        <v>44</v>
      </c>
      <c r="F651" s="193">
        <v>1320470</v>
      </c>
      <c r="G651" s="189">
        <v>11.2539810462159</v>
      </c>
      <c r="H651" s="190">
        <v>31.806911161664601</v>
      </c>
    </row>
    <row r="652" spans="1:8" ht="15.6" x14ac:dyDescent="0.3">
      <c r="A652" s="2">
        <v>53</v>
      </c>
      <c r="B652" s="183">
        <v>6</v>
      </c>
      <c r="C652" s="189">
        <v>31.985006001060501</v>
      </c>
      <c r="D652" s="190">
        <v>16.6736255452773</v>
      </c>
      <c r="E652" s="186" t="s">
        <v>13</v>
      </c>
      <c r="F652" s="193">
        <v>1320499</v>
      </c>
      <c r="G652" s="189">
        <v>5.4346023350039996</v>
      </c>
      <c r="H652" s="190">
        <v>25.2363108861006</v>
      </c>
    </row>
    <row r="653" spans="1:8" ht="15.6" x14ac:dyDescent="0.3">
      <c r="A653" s="2">
        <v>53</v>
      </c>
      <c r="B653" s="183">
        <v>7</v>
      </c>
      <c r="C653" s="189">
        <v>23.144125181073601</v>
      </c>
      <c r="D653" s="190">
        <v>7.00862394831627</v>
      </c>
      <c r="E653" s="186" t="s">
        <v>43</v>
      </c>
      <c r="F653" s="193">
        <v>1320529</v>
      </c>
      <c r="G653" s="189">
        <v>17.468247253292802</v>
      </c>
      <c r="H653" s="190">
        <v>37.561042798215297</v>
      </c>
    </row>
    <row r="654" spans="1:8" ht="15.6" x14ac:dyDescent="0.3">
      <c r="A654" s="2">
        <v>53</v>
      </c>
      <c r="B654" s="183">
        <v>8</v>
      </c>
      <c r="C654" s="189">
        <v>30.779671448144299</v>
      </c>
      <c r="D654" s="190">
        <v>12.2062656097914</v>
      </c>
      <c r="E654" s="186" t="s">
        <v>12</v>
      </c>
      <c r="F654" s="193">
        <v>1320558</v>
      </c>
      <c r="G654" s="189">
        <v>8.5288372874546496</v>
      </c>
      <c r="H654" s="190">
        <v>25.818032234243599</v>
      </c>
    </row>
    <row r="655" spans="1:8" ht="15.6" x14ac:dyDescent="0.3">
      <c r="A655" s="2">
        <v>53</v>
      </c>
      <c r="B655" s="183">
        <v>9</v>
      </c>
      <c r="C655" s="189">
        <v>40.109201916732403</v>
      </c>
      <c r="D655" s="190">
        <v>19.1622425944723</v>
      </c>
      <c r="E655" s="186" t="s">
        <v>41</v>
      </c>
      <c r="F655" s="193">
        <v>1320587</v>
      </c>
      <c r="G655" s="189">
        <v>-0.111467352127958</v>
      </c>
      <c r="H655" s="190">
        <v>14.489819444555801</v>
      </c>
    </row>
    <row r="656" spans="1:8" ht="15.6" x14ac:dyDescent="0.3">
      <c r="A656" s="2">
        <v>53</v>
      </c>
      <c r="B656" s="183">
        <v>10</v>
      </c>
      <c r="C656" s="189">
        <v>27.474521696402999</v>
      </c>
      <c r="D656" s="190">
        <v>7.4103034917569301</v>
      </c>
      <c r="E656" s="186" t="s">
        <v>11</v>
      </c>
      <c r="F656" s="193">
        <v>1320617</v>
      </c>
      <c r="G656" s="189">
        <v>4.8959144168645903</v>
      </c>
      <c r="H656" s="190">
        <v>19.169033774099798</v>
      </c>
    </row>
    <row r="657" spans="1:8" ht="15.6" x14ac:dyDescent="0.3">
      <c r="A657" s="2">
        <v>53</v>
      </c>
      <c r="B657" s="183">
        <v>11</v>
      </c>
      <c r="C657" s="189">
        <v>36.414284200533999</v>
      </c>
      <c r="D657" s="190">
        <v>15.7633546185925</v>
      </c>
      <c r="E657" s="186" t="s">
        <v>40</v>
      </c>
      <c r="F657" s="193">
        <v>1320646</v>
      </c>
      <c r="G657" s="189">
        <v>-2.6677651240965101</v>
      </c>
      <c r="H657" s="190">
        <v>9.9065436940175609</v>
      </c>
    </row>
    <row r="658" spans="1:8" ht="15.6" x14ac:dyDescent="0.3">
      <c r="A658" s="2">
        <v>53</v>
      </c>
      <c r="B658" s="183">
        <v>12</v>
      </c>
      <c r="C658" s="189">
        <v>24.936000466660602</v>
      </c>
      <c r="D658" s="190">
        <v>6.7917221608822897</v>
      </c>
      <c r="E658" s="186" t="s">
        <v>10</v>
      </c>
      <c r="F658" s="193">
        <v>1320676</v>
      </c>
      <c r="G658" s="189">
        <v>2.4756277363387</v>
      </c>
      <c r="H658" s="190">
        <v>15.862697320373201</v>
      </c>
    </row>
    <row r="659" spans="1:8" ht="15.6" x14ac:dyDescent="0.3">
      <c r="A659" s="2">
        <v>53</v>
      </c>
      <c r="B659" s="183">
        <v>13</v>
      </c>
      <c r="C659" s="189">
        <v>16.424256511154098</v>
      </c>
      <c r="D659" s="190">
        <v>0.959101390545124</v>
      </c>
      <c r="E659" s="186" t="s">
        <v>40</v>
      </c>
      <c r="F659" s="193">
        <v>1320706</v>
      </c>
      <c r="G659" s="189">
        <v>8.5544829737410808</v>
      </c>
      <c r="H659" s="190">
        <v>23.160677007500698</v>
      </c>
    </row>
    <row r="660" spans="1:8" ht="15.6" x14ac:dyDescent="0.3">
      <c r="A660" s="2">
        <v>54</v>
      </c>
      <c r="B660" s="183">
        <v>1</v>
      </c>
      <c r="C660" s="189">
        <v>26.381360050561799</v>
      </c>
      <c r="D660" s="190">
        <v>10.8529485019136</v>
      </c>
      <c r="E660" s="186" t="s">
        <v>9</v>
      </c>
      <c r="F660" s="193">
        <v>1320735</v>
      </c>
      <c r="G660" s="189">
        <v>1.3805477921642799</v>
      </c>
      <c r="H660" s="190">
        <v>15.038470587169799</v>
      </c>
    </row>
    <row r="661" spans="1:8" ht="15.6" x14ac:dyDescent="0.3">
      <c r="A661" s="2">
        <v>54</v>
      </c>
      <c r="B661" s="183">
        <v>2</v>
      </c>
      <c r="C661" s="189">
        <v>20.748015986029301</v>
      </c>
      <c r="D661" s="190">
        <v>7.7155410134843398</v>
      </c>
      <c r="E661" s="186" t="s">
        <v>39</v>
      </c>
      <c r="F661" s="193">
        <v>1320765</v>
      </c>
      <c r="G661" s="189">
        <v>6.0281137112187499</v>
      </c>
      <c r="H661" s="190">
        <v>21.1620443050634</v>
      </c>
    </row>
    <row r="662" spans="1:8" ht="15.6" x14ac:dyDescent="0.3">
      <c r="A662" s="2">
        <v>54</v>
      </c>
      <c r="B662" s="183">
        <v>3</v>
      </c>
      <c r="C662" s="189">
        <v>16.882892923259</v>
      </c>
      <c r="D662" s="190">
        <v>5.4782013137190004</v>
      </c>
      <c r="E662" s="186" t="s">
        <v>9</v>
      </c>
      <c r="F662" s="193">
        <v>1320795</v>
      </c>
      <c r="G662" s="189">
        <v>11.2098748985699</v>
      </c>
      <c r="H662" s="190">
        <v>28.0900326729084</v>
      </c>
    </row>
    <row r="663" spans="1:8" ht="15.6" x14ac:dyDescent="0.3">
      <c r="A663" s="2">
        <v>54</v>
      </c>
      <c r="B663" s="183">
        <v>4</v>
      </c>
      <c r="C663" s="189">
        <v>13.0562741740927</v>
      </c>
      <c r="D663" s="190">
        <v>2.2839772899219901</v>
      </c>
      <c r="E663" s="186" t="s">
        <v>39</v>
      </c>
      <c r="F663" s="193">
        <v>1320825</v>
      </c>
      <c r="G663" s="189">
        <v>19.044831504253601</v>
      </c>
      <c r="H663" s="190">
        <v>38.201316242462703</v>
      </c>
    </row>
    <row r="664" spans="1:8" ht="15.6" x14ac:dyDescent="0.3">
      <c r="A664" s="2">
        <v>54</v>
      </c>
      <c r="B664" s="183">
        <v>5</v>
      </c>
      <c r="C664" s="189">
        <v>20.4891327984691</v>
      </c>
      <c r="D664" s="190">
        <v>7.7060468916121199</v>
      </c>
      <c r="E664" s="186" t="s">
        <v>8</v>
      </c>
      <c r="F664" s="193">
        <v>1320854</v>
      </c>
      <c r="G664" s="189">
        <v>11.315854011244699</v>
      </c>
      <c r="H664" s="190">
        <v>30.346443883925399</v>
      </c>
    </row>
    <row r="665" spans="1:8" ht="15.6" x14ac:dyDescent="0.3">
      <c r="A665" s="2">
        <v>54</v>
      </c>
      <c r="B665" s="183">
        <v>6</v>
      </c>
      <c r="C665" s="189">
        <v>28.5949987353513</v>
      </c>
      <c r="D665" s="190">
        <v>13.774126655202799</v>
      </c>
      <c r="E665" s="186" t="s">
        <v>37</v>
      </c>
      <c r="F665" s="193">
        <v>1320883</v>
      </c>
      <c r="G665" s="189">
        <v>4.2913851527041498</v>
      </c>
      <c r="H665" s="190">
        <v>22.361061138957702</v>
      </c>
    </row>
    <row r="666" spans="1:8" ht="15.6" x14ac:dyDescent="0.3">
      <c r="A666" s="2">
        <v>54</v>
      </c>
      <c r="B666" s="183">
        <v>7</v>
      </c>
      <c r="C666" s="189">
        <v>21.330252138770401</v>
      </c>
      <c r="D666" s="190">
        <v>5.11095547382003</v>
      </c>
      <c r="E666" s="186" t="s">
        <v>6</v>
      </c>
      <c r="F666" s="193">
        <v>1320913</v>
      </c>
      <c r="G666" s="189">
        <v>13.709137939458699</v>
      </c>
      <c r="H666" s="190">
        <v>32.437560164737697</v>
      </c>
    </row>
    <row r="667" spans="1:8" ht="15.6" x14ac:dyDescent="0.3">
      <c r="A667" s="2">
        <v>54</v>
      </c>
      <c r="B667" s="183">
        <v>8</v>
      </c>
      <c r="C667" s="189">
        <v>31.071025866665099</v>
      </c>
      <c r="D667" s="190">
        <v>12.110802393593501</v>
      </c>
      <c r="E667" s="186" t="s">
        <v>36</v>
      </c>
      <c r="F667" s="193">
        <v>1320942</v>
      </c>
      <c r="G667" s="189">
        <v>5.2207275523128001</v>
      </c>
      <c r="H667" s="190">
        <v>22.034386472320399</v>
      </c>
    </row>
    <row r="668" spans="1:8" ht="15.6" x14ac:dyDescent="0.3">
      <c r="A668" s="2">
        <v>54</v>
      </c>
      <c r="B668" s="183">
        <v>9</v>
      </c>
      <c r="C668" s="189">
        <v>42.562059478566198</v>
      </c>
      <c r="D668" s="190">
        <v>20.834830644874799</v>
      </c>
      <c r="E668" s="186" t="s">
        <v>191</v>
      </c>
      <c r="F668" s="193">
        <v>1320971</v>
      </c>
      <c r="G668" s="189">
        <v>-1.9545641005249501</v>
      </c>
      <c r="H668" s="190">
        <v>13.0395914737328</v>
      </c>
    </row>
    <row r="669" spans="1:8" ht="15.6" x14ac:dyDescent="0.3">
      <c r="A669" s="2">
        <v>54</v>
      </c>
      <c r="B669" s="183">
        <v>10</v>
      </c>
      <c r="C669" s="189">
        <v>30.062901333581799</v>
      </c>
      <c r="D669" s="190">
        <v>8.8731523304263398</v>
      </c>
      <c r="E669" s="186" t="s">
        <v>35</v>
      </c>
      <c r="F669" s="193">
        <v>1321001</v>
      </c>
      <c r="G669" s="189">
        <v>5.6747022515883598</v>
      </c>
      <c r="H669" s="190">
        <v>21.525495965368702</v>
      </c>
    </row>
    <row r="670" spans="1:8" ht="15.6" x14ac:dyDescent="0.3">
      <c r="A670" s="2">
        <v>54</v>
      </c>
      <c r="B670" s="183">
        <v>11</v>
      </c>
      <c r="C670" s="189">
        <v>39.051850511498102</v>
      </c>
      <c r="D670" s="190">
        <v>17.0665081718052</v>
      </c>
      <c r="E670" s="186" t="s">
        <v>64</v>
      </c>
      <c r="F670" s="193">
        <v>1321030</v>
      </c>
      <c r="G670" s="189">
        <v>-0.29095222456276099</v>
      </c>
      <c r="H670" s="190">
        <v>14.1875861262467</v>
      </c>
    </row>
    <row r="671" spans="1:8" ht="15.6" x14ac:dyDescent="0.3">
      <c r="A671" s="2">
        <v>54</v>
      </c>
      <c r="B671" s="183">
        <v>12</v>
      </c>
      <c r="C671" s="189">
        <v>25.6171731439916</v>
      </c>
      <c r="D671" s="190">
        <v>6.5576760720082197</v>
      </c>
      <c r="E671" s="186" t="s">
        <v>34</v>
      </c>
      <c r="F671" s="193">
        <v>1321060</v>
      </c>
      <c r="G671" s="189">
        <v>7.6602846129611004</v>
      </c>
      <c r="H671" s="190">
        <v>23.199707145716101</v>
      </c>
    </row>
    <row r="672" spans="1:8" ht="15.6" x14ac:dyDescent="0.3">
      <c r="A672" s="2">
        <v>55</v>
      </c>
      <c r="B672" s="183">
        <v>1</v>
      </c>
      <c r="C672" s="189">
        <v>34.146248916166201</v>
      </c>
      <c r="D672" s="190">
        <v>15.5890049267081</v>
      </c>
      <c r="E672" s="186" t="s">
        <v>63</v>
      </c>
      <c r="F672" s="193">
        <v>1321089</v>
      </c>
      <c r="G672" s="189">
        <v>1.28230741655771</v>
      </c>
      <c r="H672" s="190">
        <v>15.354438984736101</v>
      </c>
    </row>
    <row r="673" spans="1:8" ht="15.6" x14ac:dyDescent="0.3">
      <c r="A673" s="2">
        <v>55</v>
      </c>
      <c r="B673" s="183">
        <v>2</v>
      </c>
      <c r="C673" s="189">
        <v>24.410559899940701</v>
      </c>
      <c r="D673" s="190">
        <v>9.4688079449200799</v>
      </c>
      <c r="E673" s="186" t="s">
        <v>33</v>
      </c>
      <c r="F673" s="193">
        <v>1321119</v>
      </c>
      <c r="G673" s="189">
        <v>6.4678183786094996</v>
      </c>
      <c r="H673" s="190">
        <v>21.385812385832001</v>
      </c>
    </row>
    <row r="674" spans="1:8" ht="15.6" x14ac:dyDescent="0.3">
      <c r="A674" s="2">
        <v>55</v>
      </c>
      <c r="B674" s="183">
        <v>3</v>
      </c>
      <c r="C674" s="189">
        <v>18.003108449209201</v>
      </c>
      <c r="D674" s="190">
        <v>5.8606261363285901</v>
      </c>
      <c r="E674" s="186" t="s">
        <v>63</v>
      </c>
      <c r="F674" s="193">
        <v>1321149</v>
      </c>
      <c r="G674" s="189">
        <v>10.3712617371782</v>
      </c>
      <c r="H674" s="190">
        <v>25.962219808724502</v>
      </c>
    </row>
    <row r="675" spans="1:8" ht="15.6" x14ac:dyDescent="0.3">
      <c r="A675" s="2">
        <v>55</v>
      </c>
      <c r="B675" s="183">
        <v>4</v>
      </c>
      <c r="C675" s="189">
        <v>13.225671082868899</v>
      </c>
      <c r="D675" s="190">
        <v>2.5859428586864701</v>
      </c>
      <c r="E675" s="186" t="s">
        <v>33</v>
      </c>
      <c r="F675" s="193">
        <v>1321179</v>
      </c>
      <c r="G675" s="189">
        <v>14.668276808036801</v>
      </c>
      <c r="H675" s="190">
        <v>31.2904497634234</v>
      </c>
    </row>
    <row r="676" spans="1:8" ht="15.6" x14ac:dyDescent="0.3">
      <c r="A676" s="2">
        <v>55</v>
      </c>
      <c r="B676" s="183">
        <v>5</v>
      </c>
      <c r="C676" s="189">
        <v>20.409321296091498</v>
      </c>
      <c r="D676" s="190">
        <v>8.4378722997264397</v>
      </c>
      <c r="E676" s="186" t="s">
        <v>62</v>
      </c>
      <c r="F676" s="193">
        <v>1321208</v>
      </c>
      <c r="G676" s="189">
        <v>5.0292560478693504</v>
      </c>
      <c r="H676" s="190">
        <v>20.962415892292501</v>
      </c>
    </row>
    <row r="677" spans="1:8" ht="15.6" x14ac:dyDescent="0.3">
      <c r="A677" s="2">
        <v>55</v>
      </c>
      <c r="B677" s="183">
        <v>6</v>
      </c>
      <c r="C677" s="189">
        <v>15.128478437678501</v>
      </c>
      <c r="D677" s="190">
        <v>2.9511060603758601</v>
      </c>
      <c r="E677" s="186" t="s">
        <v>32</v>
      </c>
      <c r="F677" s="193">
        <v>1321238</v>
      </c>
      <c r="G677" s="189">
        <v>11.719563244653701</v>
      </c>
      <c r="H677" s="190">
        <v>29.062817176412899</v>
      </c>
    </row>
    <row r="678" spans="1:8" ht="15.6" x14ac:dyDescent="0.3">
      <c r="A678" s="2">
        <v>55</v>
      </c>
      <c r="B678" s="183">
        <v>7</v>
      </c>
      <c r="C678" s="189">
        <v>23.655808782075201</v>
      </c>
      <c r="D678" s="190">
        <v>9.5129280168773303</v>
      </c>
      <c r="E678" s="186" t="s">
        <v>61</v>
      </c>
      <c r="F678" s="193">
        <v>1321267</v>
      </c>
      <c r="G678" s="189">
        <v>3.22086835271211</v>
      </c>
      <c r="H678" s="190">
        <v>19.373291139826001</v>
      </c>
    </row>
    <row r="679" spans="1:8" ht="15.6" x14ac:dyDescent="0.3">
      <c r="A679" s="2">
        <v>55</v>
      </c>
      <c r="B679" s="183">
        <v>8</v>
      </c>
      <c r="C679" s="189">
        <v>18.765665281013199</v>
      </c>
      <c r="D679" s="190">
        <v>3.0998844026478101</v>
      </c>
      <c r="E679" s="186" t="s">
        <v>31</v>
      </c>
      <c r="F679" s="193">
        <v>1321297</v>
      </c>
      <c r="G679" s="189">
        <v>10.3407788048388</v>
      </c>
      <c r="H679" s="190">
        <v>27.4748798630606</v>
      </c>
    </row>
    <row r="680" spans="1:8" ht="15.6" x14ac:dyDescent="0.3">
      <c r="A680" s="2">
        <v>55</v>
      </c>
      <c r="B680" s="183">
        <v>9</v>
      </c>
      <c r="C680" s="189">
        <v>30.5968951178466</v>
      </c>
      <c r="D680" s="190">
        <v>12.0088429179945</v>
      </c>
      <c r="E680" s="186" t="s">
        <v>60</v>
      </c>
      <c r="F680" s="193">
        <v>1321326</v>
      </c>
      <c r="G680" s="189">
        <v>2.89837695705919</v>
      </c>
      <c r="H680" s="190">
        <v>19.0423988126228</v>
      </c>
    </row>
    <row r="681" spans="1:8" ht="15.6" x14ac:dyDescent="0.3">
      <c r="A681" s="2">
        <v>55</v>
      </c>
      <c r="B681" s="183">
        <v>10</v>
      </c>
      <c r="C681" s="189">
        <v>43.814254289434899</v>
      </c>
      <c r="D681" s="190">
        <v>22.222335066048601</v>
      </c>
      <c r="E681" s="186" t="s">
        <v>29</v>
      </c>
      <c r="F681" s="193">
        <v>1321355</v>
      </c>
      <c r="G681" s="189">
        <v>-2.6891179442455702</v>
      </c>
      <c r="H681" s="190">
        <v>12.495517672888001</v>
      </c>
    </row>
    <row r="682" spans="1:8" ht="15.6" x14ac:dyDescent="0.3">
      <c r="A682" s="2">
        <v>55</v>
      </c>
      <c r="B682" s="183">
        <v>11</v>
      </c>
      <c r="C682" s="189">
        <v>32.524327999899498</v>
      </c>
      <c r="D682" s="190">
        <v>10.7824313615961</v>
      </c>
      <c r="E682" s="186" t="s">
        <v>59</v>
      </c>
      <c r="F682" s="193">
        <v>1321385</v>
      </c>
      <c r="G682" s="189">
        <v>7.1220488737775298</v>
      </c>
      <c r="H682" s="190">
        <v>24.382864482188801</v>
      </c>
    </row>
    <row r="683" spans="1:8" ht="15.6" x14ac:dyDescent="0.3">
      <c r="A683" s="2">
        <v>55</v>
      </c>
      <c r="B683" s="183">
        <v>12</v>
      </c>
      <c r="C683" s="189">
        <v>42.432254747711497</v>
      </c>
      <c r="D683" s="190">
        <v>19.511830381175098</v>
      </c>
      <c r="E683" s="186" t="s">
        <v>28</v>
      </c>
      <c r="F683" s="193">
        <v>1321414</v>
      </c>
      <c r="G683" s="189">
        <v>2.3458914186468198</v>
      </c>
      <c r="H683" s="190">
        <v>18.584517570204799</v>
      </c>
    </row>
    <row r="684" spans="1:8" ht="15.6" x14ac:dyDescent="0.3">
      <c r="A684" s="2">
        <v>55</v>
      </c>
      <c r="B684" s="183">
        <v>13</v>
      </c>
      <c r="C684" s="189">
        <v>28.1728760399651</v>
      </c>
      <c r="D684" s="190">
        <v>8.3037612310091902</v>
      </c>
      <c r="E684" s="186" t="s">
        <v>58</v>
      </c>
      <c r="F684" s="193">
        <v>1321444</v>
      </c>
      <c r="G684" s="189">
        <v>12.2625717729701</v>
      </c>
      <c r="H684" s="190">
        <v>29.864840918756101</v>
      </c>
    </row>
    <row r="685" spans="1:8" ht="15.6" x14ac:dyDescent="0.3">
      <c r="A685" s="2">
        <v>56</v>
      </c>
      <c r="B685" s="183">
        <v>1</v>
      </c>
      <c r="C685" s="189">
        <v>35.773929030917202</v>
      </c>
      <c r="D685" s="190">
        <v>16.605759858307799</v>
      </c>
      <c r="E685" s="186" t="s">
        <v>27</v>
      </c>
      <c r="F685" s="193">
        <v>1321473</v>
      </c>
      <c r="G685" s="189">
        <v>4.8783716935412897</v>
      </c>
      <c r="H685" s="190">
        <v>20.776264398851801</v>
      </c>
    </row>
    <row r="686" spans="1:8" ht="15.6" x14ac:dyDescent="0.3">
      <c r="A686" s="2">
        <v>56</v>
      </c>
      <c r="B686" s="183">
        <v>2</v>
      </c>
      <c r="C686" s="189">
        <v>23.595691527302598</v>
      </c>
      <c r="D686" s="190">
        <v>8.5858342786638993</v>
      </c>
      <c r="E686" s="186" t="s">
        <v>57</v>
      </c>
      <c r="F686" s="193">
        <v>1321503</v>
      </c>
      <c r="G686" s="189">
        <v>10.323236438340601</v>
      </c>
      <c r="H686" s="190">
        <v>26.593431910811599</v>
      </c>
    </row>
    <row r="687" spans="1:8" ht="15.6" x14ac:dyDescent="0.3">
      <c r="A687" s="2">
        <v>56</v>
      </c>
      <c r="B687" s="183">
        <v>3</v>
      </c>
      <c r="C687" s="189">
        <v>14.8274835408799</v>
      </c>
      <c r="D687" s="190">
        <v>2.87730400404359</v>
      </c>
      <c r="E687" s="186" t="s">
        <v>27</v>
      </c>
      <c r="F687" s="193">
        <v>1321533</v>
      </c>
      <c r="G687" s="189">
        <v>14.525115260198801</v>
      </c>
      <c r="H687" s="190">
        <v>30.876395536196899</v>
      </c>
    </row>
    <row r="688" spans="1:8" ht="15.6" x14ac:dyDescent="0.3">
      <c r="A688" s="2">
        <v>56</v>
      </c>
      <c r="B688" s="183">
        <v>4</v>
      </c>
      <c r="C688" s="189">
        <v>20.559521227204002</v>
      </c>
      <c r="D688" s="190">
        <v>8.1063293720356597</v>
      </c>
      <c r="E688" s="186" t="s">
        <v>56</v>
      </c>
      <c r="F688" s="193">
        <v>1321562</v>
      </c>
      <c r="G688" s="189">
        <v>3.8828468872560502</v>
      </c>
      <c r="H688" s="190">
        <v>18.8015317827115</v>
      </c>
    </row>
    <row r="689" spans="1:8" ht="15.6" x14ac:dyDescent="0.3">
      <c r="A689" s="2">
        <v>56</v>
      </c>
      <c r="B689" s="183">
        <v>5</v>
      </c>
      <c r="C689" s="189">
        <v>14.056503078610699</v>
      </c>
      <c r="D689" s="190">
        <v>2.5264318810227402</v>
      </c>
      <c r="E689" s="186" t="s">
        <v>26</v>
      </c>
      <c r="F689" s="193">
        <v>1321592</v>
      </c>
      <c r="G689" s="189">
        <v>8.1347155374546904</v>
      </c>
      <c r="H689" s="190">
        <v>23.583070485261199</v>
      </c>
    </row>
    <row r="690" spans="1:8" ht="15.6" x14ac:dyDescent="0.3">
      <c r="A690" s="2">
        <v>56</v>
      </c>
      <c r="B690" s="183">
        <v>6</v>
      </c>
      <c r="C690" s="189">
        <v>9.1856930765738394</v>
      </c>
      <c r="D690" s="190">
        <v>-2.2004945461679202</v>
      </c>
      <c r="E690" s="186" t="s">
        <v>56</v>
      </c>
      <c r="F690" s="193">
        <v>1321622</v>
      </c>
      <c r="G690" s="189">
        <v>12.6583538234795</v>
      </c>
      <c r="H690" s="190">
        <v>28.396631976614199</v>
      </c>
    </row>
    <row r="691" spans="1:8" ht="15.6" x14ac:dyDescent="0.3">
      <c r="A691" s="2">
        <v>56</v>
      </c>
      <c r="B691" s="183">
        <v>7</v>
      </c>
      <c r="C691" s="189">
        <v>18.8646384825308</v>
      </c>
      <c r="D691" s="190">
        <v>5.4061347262223398</v>
      </c>
      <c r="E691" s="186" t="s">
        <v>25</v>
      </c>
      <c r="F691" s="193">
        <v>1321651</v>
      </c>
      <c r="G691" s="189">
        <v>2.95959231581545</v>
      </c>
      <c r="H691" s="190">
        <v>17.485874138603901</v>
      </c>
    </row>
    <row r="692" spans="1:8" ht="15.6" x14ac:dyDescent="0.3">
      <c r="A692" s="2">
        <v>56</v>
      </c>
      <c r="B692" s="183">
        <v>8</v>
      </c>
      <c r="C692" s="189">
        <v>16.3258496990277</v>
      </c>
      <c r="D692" s="190">
        <v>1.3833990566732199</v>
      </c>
      <c r="E692" s="186" t="s">
        <v>55</v>
      </c>
      <c r="F692" s="193">
        <v>1321681</v>
      </c>
      <c r="G692" s="189">
        <v>8.6918247387541303</v>
      </c>
      <c r="H692" s="190">
        <v>24.443566581764699</v>
      </c>
    </row>
    <row r="693" spans="1:8" ht="15.6" x14ac:dyDescent="0.3">
      <c r="A693" s="2">
        <v>56</v>
      </c>
      <c r="B693" s="183">
        <v>9</v>
      </c>
      <c r="C693" s="189">
        <v>29.563205961219602</v>
      </c>
      <c r="D693" s="190">
        <v>11.5842629019842</v>
      </c>
      <c r="E693" s="186" t="s">
        <v>24</v>
      </c>
      <c r="F693" s="193">
        <v>1321710</v>
      </c>
      <c r="G693" s="189">
        <v>2.3276061372506698</v>
      </c>
      <c r="H693" s="190">
        <v>17.7709095218224</v>
      </c>
    </row>
    <row r="694" spans="1:8" ht="15.6" x14ac:dyDescent="0.3">
      <c r="A694" s="2">
        <v>56</v>
      </c>
      <c r="B694" s="183">
        <v>10</v>
      </c>
      <c r="C694" s="189">
        <v>22.899811855567599</v>
      </c>
      <c r="D694" s="190">
        <v>3.6694195765772299</v>
      </c>
      <c r="E694" s="186" t="s">
        <v>54</v>
      </c>
      <c r="F694" s="193">
        <v>1321740</v>
      </c>
      <c r="G694" s="189">
        <v>12.8966091811407</v>
      </c>
      <c r="H694" s="190">
        <v>31.305811958939</v>
      </c>
    </row>
    <row r="695" spans="1:8" ht="15.6" x14ac:dyDescent="0.3">
      <c r="A695" s="2">
        <v>56</v>
      </c>
      <c r="B695" s="183">
        <v>11</v>
      </c>
      <c r="C695" s="189">
        <v>34.512853306874597</v>
      </c>
      <c r="D695" s="190">
        <v>12.930309370436101</v>
      </c>
      <c r="E695" s="186" t="s">
        <v>23</v>
      </c>
      <c r="F695" s="193">
        <v>1321769</v>
      </c>
      <c r="G695" s="189">
        <v>8.6070755941022306</v>
      </c>
      <c r="H695" s="190">
        <v>26.680181462104901</v>
      </c>
    </row>
    <row r="696" spans="1:8" ht="15.6" x14ac:dyDescent="0.3">
      <c r="A696" s="2">
        <v>56</v>
      </c>
      <c r="B696" s="183">
        <v>12</v>
      </c>
      <c r="C696" s="189">
        <v>45.898318637798802</v>
      </c>
      <c r="D696" s="190">
        <v>22.699493246761801</v>
      </c>
      <c r="E696" s="186" t="s">
        <v>52</v>
      </c>
      <c r="F696" s="193">
        <v>1321798</v>
      </c>
      <c r="G696" s="189">
        <v>4.11229065086403</v>
      </c>
      <c r="H696" s="190">
        <v>21.4656434904382</v>
      </c>
    </row>
    <row r="697" spans="1:8" ht="15.6" x14ac:dyDescent="0.3">
      <c r="A697" s="2">
        <v>57</v>
      </c>
      <c r="B697" s="183">
        <v>1</v>
      </c>
      <c r="C697" s="189">
        <v>31.414068295250399</v>
      </c>
      <c r="D697" s="190">
        <v>11.0067528495575</v>
      </c>
      <c r="E697" s="186" t="s">
        <v>22</v>
      </c>
      <c r="F697" s="193">
        <v>1321828</v>
      </c>
      <c r="G697" s="189">
        <v>14.646268271612399</v>
      </c>
      <c r="H697" s="190">
        <v>33.971310737948002</v>
      </c>
    </row>
    <row r="698" spans="1:8" ht="15.6" x14ac:dyDescent="0.3">
      <c r="A698" s="2">
        <v>57</v>
      </c>
      <c r="B698" s="183">
        <v>2</v>
      </c>
      <c r="C698" s="189">
        <v>37.577288472640902</v>
      </c>
      <c r="D698" s="190">
        <v>17.690759713931399</v>
      </c>
      <c r="E698" s="186" t="s">
        <v>51</v>
      </c>
      <c r="F698" s="193">
        <v>1321857</v>
      </c>
      <c r="G698" s="189">
        <v>6.2962911058378204</v>
      </c>
      <c r="H698" s="190">
        <v>23.9036813393366</v>
      </c>
    </row>
    <row r="699" spans="1:8" ht="15.6" x14ac:dyDescent="0.3">
      <c r="A699" s="2">
        <v>57</v>
      </c>
      <c r="B699" s="183">
        <v>3</v>
      </c>
      <c r="C699" s="189">
        <v>22.2439521840734</v>
      </c>
      <c r="D699" s="190">
        <v>6.7296692685205501</v>
      </c>
      <c r="E699" s="186" t="s">
        <v>21</v>
      </c>
      <c r="F699" s="193">
        <v>1321887</v>
      </c>
      <c r="G699" s="189">
        <v>13.0249761585915</v>
      </c>
      <c r="H699" s="190">
        <v>30.799776130258302</v>
      </c>
    </row>
    <row r="700" spans="1:8" ht="15.6" x14ac:dyDescent="0.3">
      <c r="A700" s="2">
        <v>57</v>
      </c>
      <c r="B700" s="183">
        <v>4</v>
      </c>
      <c r="C700" s="189">
        <v>25.6710786801541</v>
      </c>
      <c r="D700" s="190">
        <v>10.7539497042068</v>
      </c>
      <c r="E700" s="186" t="s">
        <v>50</v>
      </c>
      <c r="F700" s="193">
        <v>1321916</v>
      </c>
      <c r="G700" s="189">
        <v>3.0248048650927899</v>
      </c>
      <c r="H700" s="190">
        <v>18.761055738348499</v>
      </c>
    </row>
    <row r="701" spans="1:8" ht="15.6" x14ac:dyDescent="0.3">
      <c r="A701" s="2">
        <v>57</v>
      </c>
      <c r="B701" s="183">
        <v>5</v>
      </c>
      <c r="C701" s="189">
        <v>15.074944954439401</v>
      </c>
      <c r="D701" s="190">
        <v>2.6045200334412599</v>
      </c>
      <c r="E701" s="186" t="s">
        <v>20</v>
      </c>
      <c r="F701" s="193">
        <v>1321946</v>
      </c>
      <c r="G701" s="189">
        <v>7.8988420258883298</v>
      </c>
      <c r="H701" s="190">
        <v>23.441064894464699</v>
      </c>
    </row>
    <row r="702" spans="1:8" ht="15.6" x14ac:dyDescent="0.3">
      <c r="A702" s="2">
        <v>57</v>
      </c>
      <c r="B702" s="183">
        <v>6</v>
      </c>
      <c r="C702" s="189">
        <v>8.2663793335385201</v>
      </c>
      <c r="D702" s="190">
        <v>-2.8321297715133702</v>
      </c>
      <c r="E702" s="186" t="s">
        <v>50</v>
      </c>
      <c r="F702" s="193">
        <v>1321976</v>
      </c>
      <c r="G702" s="189">
        <v>11.6968276090273</v>
      </c>
      <c r="H702" s="190">
        <v>26.728779231709201</v>
      </c>
    </row>
    <row r="703" spans="1:8" ht="15.6" x14ac:dyDescent="0.3">
      <c r="A703" s="2">
        <v>57</v>
      </c>
      <c r="B703" s="183">
        <v>7</v>
      </c>
      <c r="C703" s="189">
        <v>16.8372270242306</v>
      </c>
      <c r="D703" s="190">
        <v>4.4327813624857502</v>
      </c>
      <c r="E703" s="186" t="s">
        <v>19</v>
      </c>
      <c r="F703" s="193">
        <v>1322005</v>
      </c>
      <c r="G703" s="189">
        <v>1.14143161266792</v>
      </c>
      <c r="H703" s="190">
        <v>14.418724076776201</v>
      </c>
    </row>
    <row r="704" spans="1:8" ht="15.6" x14ac:dyDescent="0.3">
      <c r="A704" s="2">
        <v>57</v>
      </c>
      <c r="B704" s="183">
        <v>8</v>
      </c>
      <c r="C704" s="189">
        <v>15.3733844558725</v>
      </c>
      <c r="D704" s="190">
        <v>2.2894609769960899</v>
      </c>
      <c r="E704" s="186" t="s">
        <v>49</v>
      </c>
      <c r="F704" s="193">
        <v>1322035</v>
      </c>
      <c r="G704" s="189">
        <v>4.1909998754515803</v>
      </c>
      <c r="H704" s="190">
        <v>17.710737066878401</v>
      </c>
    </row>
    <row r="705" spans="1:8" ht="15.6" x14ac:dyDescent="0.3">
      <c r="A705" s="2">
        <v>57</v>
      </c>
      <c r="B705" s="183">
        <v>9</v>
      </c>
      <c r="C705" s="189">
        <v>29.5914217295316</v>
      </c>
      <c r="D705" s="190">
        <v>14.077702393136001</v>
      </c>
      <c r="E705" s="186" t="s">
        <v>18</v>
      </c>
      <c r="F705" s="193">
        <v>1322064</v>
      </c>
      <c r="G705" s="189">
        <v>-3.07149534705774</v>
      </c>
      <c r="H705" s="190">
        <v>9.4338594288867093</v>
      </c>
    </row>
    <row r="706" spans="1:8" ht="15.6" x14ac:dyDescent="0.3">
      <c r="A706" s="2">
        <v>57</v>
      </c>
      <c r="B706" s="183">
        <v>10</v>
      </c>
      <c r="C706" s="189">
        <v>27.753844182352299</v>
      </c>
      <c r="D706" s="190">
        <v>10.470670499453499</v>
      </c>
      <c r="E706" s="186" t="s">
        <v>48</v>
      </c>
      <c r="F706" s="193">
        <v>1322094</v>
      </c>
      <c r="G706" s="189">
        <v>3.6835009620205699</v>
      </c>
      <c r="H706" s="190">
        <v>18.3518008676389</v>
      </c>
    </row>
    <row r="707" spans="1:8" ht="15.6" x14ac:dyDescent="0.3">
      <c r="A707" s="2">
        <v>57</v>
      </c>
      <c r="B707" s="183">
        <v>11</v>
      </c>
      <c r="C707" s="189">
        <v>22.562879278224901</v>
      </c>
      <c r="D707" s="190">
        <v>4.2882492450086502</v>
      </c>
      <c r="E707" s="186" t="s">
        <v>18</v>
      </c>
      <c r="F707" s="193">
        <v>1322124</v>
      </c>
      <c r="G707" s="189">
        <v>13.8621651614157</v>
      </c>
      <c r="H707" s="190">
        <v>31.6241391285932</v>
      </c>
    </row>
    <row r="708" spans="1:8" ht="15.6" x14ac:dyDescent="0.3">
      <c r="A708" s="2">
        <v>57</v>
      </c>
      <c r="B708" s="183">
        <v>12</v>
      </c>
      <c r="C708" s="189">
        <v>35.293814951511003</v>
      </c>
      <c r="D708" s="190">
        <v>14.6776159583168</v>
      </c>
      <c r="E708" s="186" t="s">
        <v>47</v>
      </c>
      <c r="F708" s="193">
        <v>1322153</v>
      </c>
      <c r="G708" s="189">
        <v>9.3838536287654009</v>
      </c>
      <c r="H708" s="190">
        <v>27.295530416969498</v>
      </c>
    </row>
    <row r="709" spans="1:8" ht="15.6" x14ac:dyDescent="0.3">
      <c r="A709" s="2">
        <v>58</v>
      </c>
      <c r="B709" s="183">
        <v>1</v>
      </c>
      <c r="C709" s="189">
        <v>25.0485410881254</v>
      </c>
      <c r="D709" s="190">
        <v>5.4547876159474402</v>
      </c>
      <c r="E709" s="186" t="s">
        <v>17</v>
      </c>
      <c r="F709" s="193">
        <v>1322183</v>
      </c>
      <c r="G709" s="189">
        <v>21.7134168658358</v>
      </c>
      <c r="H709" s="190">
        <v>43.239221054593898</v>
      </c>
    </row>
    <row r="710" spans="1:8" ht="15.6" x14ac:dyDescent="0.3">
      <c r="A710" s="2">
        <v>58</v>
      </c>
      <c r="B710" s="183">
        <v>2</v>
      </c>
      <c r="C710" s="189">
        <v>33.082381184624197</v>
      </c>
      <c r="D710" s="190">
        <v>12.658977720978701</v>
      </c>
      <c r="E710" s="186" t="s">
        <v>46</v>
      </c>
      <c r="F710" s="193">
        <v>1322212</v>
      </c>
      <c r="G710" s="189">
        <v>14.290488832597299</v>
      </c>
      <c r="H710" s="190">
        <v>34.878122013913199</v>
      </c>
    </row>
    <row r="711" spans="1:8" ht="15.6" x14ac:dyDescent="0.3">
      <c r="A711" s="2">
        <v>58</v>
      </c>
      <c r="B711" s="183">
        <v>3</v>
      </c>
      <c r="C711" s="189">
        <v>37.665753313453102</v>
      </c>
      <c r="D711" s="190">
        <v>17.3663719693715</v>
      </c>
      <c r="E711" s="186" t="s">
        <v>15</v>
      </c>
      <c r="F711" s="193">
        <v>1322241</v>
      </c>
      <c r="G711" s="189">
        <v>5.8895416606431699</v>
      </c>
      <c r="H711" s="190">
        <v>25.083072880551502</v>
      </c>
    </row>
    <row r="712" spans="1:8" ht="15.6" x14ac:dyDescent="0.3">
      <c r="A712" s="2">
        <v>58</v>
      </c>
      <c r="B712" s="183">
        <v>4</v>
      </c>
      <c r="C712" s="189">
        <v>20.083454793368698</v>
      </c>
      <c r="D712" s="190">
        <v>4.0340386103270003</v>
      </c>
      <c r="E712" s="186" t="s">
        <v>45</v>
      </c>
      <c r="F712" s="193">
        <v>1322271</v>
      </c>
      <c r="G712" s="189">
        <v>15.1033965021859</v>
      </c>
      <c r="H712" s="190">
        <v>34.478211602269702</v>
      </c>
    </row>
    <row r="713" spans="1:8" ht="15.6" x14ac:dyDescent="0.3">
      <c r="A713" s="2">
        <v>58</v>
      </c>
      <c r="B713" s="183">
        <v>5</v>
      </c>
      <c r="C713" s="189">
        <v>22.387676810155099</v>
      </c>
      <c r="D713" s="190">
        <v>6.95653247158896</v>
      </c>
      <c r="E713" s="186" t="s">
        <v>14</v>
      </c>
      <c r="F713" s="193">
        <v>1322300</v>
      </c>
      <c r="G713" s="189">
        <v>5.87082387910307</v>
      </c>
      <c r="H713" s="190">
        <v>23.050215889712501</v>
      </c>
    </row>
    <row r="714" spans="1:8" ht="15.6" x14ac:dyDescent="0.3">
      <c r="A714" s="2">
        <v>58</v>
      </c>
      <c r="B714" s="183">
        <v>6</v>
      </c>
      <c r="C714" s="189">
        <v>11.0601240903238</v>
      </c>
      <c r="D714" s="190">
        <v>-1.5936465819008201</v>
      </c>
      <c r="E714" s="186" t="s">
        <v>44</v>
      </c>
      <c r="F714" s="193">
        <v>1322330</v>
      </c>
      <c r="G714" s="189">
        <v>12.032002129312801</v>
      </c>
      <c r="H714" s="190">
        <v>28.2389469186821</v>
      </c>
    </row>
    <row r="715" spans="1:8" ht="15.6" x14ac:dyDescent="0.3">
      <c r="A715" s="2">
        <v>58</v>
      </c>
      <c r="B715" s="183">
        <v>7</v>
      </c>
      <c r="C715" s="189">
        <v>17.652253098776601</v>
      </c>
      <c r="D715" s="190">
        <v>4.5530001629252599</v>
      </c>
      <c r="E715" s="186" t="s">
        <v>13</v>
      </c>
      <c r="F715" s="193">
        <v>1322359</v>
      </c>
      <c r="G715" s="189">
        <v>1.6708088530294201</v>
      </c>
      <c r="H715" s="190">
        <v>15.5255524699785</v>
      </c>
    </row>
    <row r="716" spans="1:8" ht="15.6" x14ac:dyDescent="0.3">
      <c r="A716" s="2">
        <v>58</v>
      </c>
      <c r="B716" s="183">
        <v>8</v>
      </c>
      <c r="C716" s="189">
        <v>14.1143488010369</v>
      </c>
      <c r="D716" s="190">
        <v>1.51414304160816</v>
      </c>
      <c r="E716" s="186" t="s">
        <v>43</v>
      </c>
      <c r="F716" s="193">
        <v>1322389</v>
      </c>
      <c r="G716" s="189">
        <v>4.3334750199813401</v>
      </c>
      <c r="H716" s="190">
        <v>17.431533129136199</v>
      </c>
    </row>
    <row r="717" spans="1:8" ht="15.6" x14ac:dyDescent="0.3">
      <c r="A717" s="2">
        <v>58</v>
      </c>
      <c r="B717" s="183">
        <v>9</v>
      </c>
      <c r="C717" s="189">
        <v>12.964143617070601</v>
      </c>
      <c r="D717" s="190">
        <v>-7.7322141911008793E-2</v>
      </c>
      <c r="E717" s="186" t="s">
        <v>13</v>
      </c>
      <c r="F717" s="193">
        <v>1322419</v>
      </c>
      <c r="G717" s="189">
        <v>7.3321364086065204</v>
      </c>
      <c r="H717" s="190">
        <v>20.3271799334888</v>
      </c>
    </row>
    <row r="718" spans="1:8" ht="15.6" x14ac:dyDescent="0.3">
      <c r="A718" s="2">
        <v>58</v>
      </c>
      <c r="B718" s="183">
        <v>10</v>
      </c>
      <c r="C718" s="189">
        <v>26.924743452768201</v>
      </c>
      <c r="D718" s="190">
        <v>11.526960061784701</v>
      </c>
      <c r="E718" s="186" t="s">
        <v>42</v>
      </c>
      <c r="F718" s="193">
        <v>1322448</v>
      </c>
      <c r="G718" s="189">
        <v>0.32272445222566898</v>
      </c>
      <c r="H718" s="190">
        <v>12.329103523168</v>
      </c>
    </row>
    <row r="719" spans="1:8" ht="15.6" x14ac:dyDescent="0.3">
      <c r="A719" s="2">
        <v>58</v>
      </c>
      <c r="B719" s="183">
        <v>11</v>
      </c>
      <c r="C719" s="189">
        <v>24.929083949417699</v>
      </c>
      <c r="D719" s="190">
        <v>8.5608691048664696</v>
      </c>
      <c r="E719" s="186" t="s">
        <v>12</v>
      </c>
      <c r="F719" s="193">
        <v>1322478</v>
      </c>
      <c r="G719" s="189">
        <v>6.3851656662059302</v>
      </c>
      <c r="H719" s="190">
        <v>20.073520504572301</v>
      </c>
    </row>
    <row r="720" spans="1:8" ht="15.6" x14ac:dyDescent="0.3">
      <c r="A720" s="2">
        <v>58</v>
      </c>
      <c r="B720" s="183">
        <v>12</v>
      </c>
      <c r="C720" s="189">
        <v>21.065750510864</v>
      </c>
      <c r="D720" s="190">
        <v>4.1959256715983599</v>
      </c>
      <c r="E720" s="186" t="s">
        <v>42</v>
      </c>
      <c r="F720" s="193">
        <v>1322508</v>
      </c>
      <c r="G720" s="189">
        <v>14.6740788921951</v>
      </c>
      <c r="H720" s="190">
        <v>31.242778434621702</v>
      </c>
    </row>
    <row r="721" spans="1:8" ht="15.6" x14ac:dyDescent="0.3">
      <c r="A721" s="2">
        <v>58</v>
      </c>
      <c r="B721" s="183">
        <v>13</v>
      </c>
      <c r="C721" s="189">
        <v>34.211002606991201</v>
      </c>
      <c r="D721" s="190">
        <v>15.050237109960401</v>
      </c>
      <c r="E721" s="186" t="s">
        <v>11</v>
      </c>
      <c r="F721" s="193">
        <v>1322537</v>
      </c>
      <c r="G721" s="189">
        <v>8.8719319753907797</v>
      </c>
      <c r="H721" s="190">
        <v>26.021052004886801</v>
      </c>
    </row>
    <row r="722" spans="1:8" ht="15.6" x14ac:dyDescent="0.3">
      <c r="A722" s="2">
        <v>59</v>
      </c>
      <c r="B722" s="183">
        <v>1</v>
      </c>
      <c r="C722" s="189">
        <v>24.9802497153449</v>
      </c>
      <c r="D722" s="190">
        <v>6.3305354200651802</v>
      </c>
      <c r="E722" s="186" t="s">
        <v>41</v>
      </c>
      <c r="F722" s="193">
        <v>1322567</v>
      </c>
      <c r="G722" s="189">
        <v>19.6761182336679</v>
      </c>
      <c r="H722" s="190">
        <v>41.224411385662997</v>
      </c>
    </row>
    <row r="723" spans="1:8" ht="15.6" x14ac:dyDescent="0.3">
      <c r="A723" s="2">
        <v>59</v>
      </c>
      <c r="B723" s="183">
        <v>2</v>
      </c>
      <c r="C723" s="189">
        <v>31.828770920570999</v>
      </c>
      <c r="D723" s="190">
        <v>12.0530958343028</v>
      </c>
      <c r="E723" s="186" t="s">
        <v>10</v>
      </c>
      <c r="F723" s="193">
        <v>1322596</v>
      </c>
      <c r="G723" s="189">
        <v>12.228619009457001</v>
      </c>
      <c r="H723" s="190">
        <v>33.7036002873838</v>
      </c>
    </row>
    <row r="724" spans="1:8" ht="15.6" x14ac:dyDescent="0.3">
      <c r="A724" s="2">
        <v>59</v>
      </c>
      <c r="B724" s="183">
        <v>3</v>
      </c>
      <c r="C724" s="189">
        <v>35.6141979007892</v>
      </c>
      <c r="D724" s="190">
        <v>15.5369531205202</v>
      </c>
      <c r="E724" s="186" t="s">
        <v>39</v>
      </c>
      <c r="F724" s="193">
        <v>1322625</v>
      </c>
      <c r="G724" s="189">
        <v>4.82908969200101</v>
      </c>
      <c r="H724" s="190">
        <v>25.3300657770599</v>
      </c>
    </row>
    <row r="725" spans="1:8" ht="15.6" x14ac:dyDescent="0.3">
      <c r="A725" s="2">
        <v>59</v>
      </c>
      <c r="B725" s="183">
        <v>4</v>
      </c>
      <c r="C725" s="189">
        <v>17.8694741794592</v>
      </c>
      <c r="D725" s="190">
        <v>1.5874223811016099</v>
      </c>
      <c r="E725" s="186" t="s">
        <v>9</v>
      </c>
      <c r="F725" s="193">
        <v>1322655</v>
      </c>
      <c r="G725" s="189">
        <v>16.846147774557998</v>
      </c>
      <c r="H725" s="190">
        <v>37.797727862978498</v>
      </c>
    </row>
    <row r="726" spans="1:8" ht="15.6" x14ac:dyDescent="0.3">
      <c r="A726" s="2">
        <v>59</v>
      </c>
      <c r="B726" s="183">
        <v>5</v>
      </c>
      <c r="C726" s="189">
        <v>20.5750314725545</v>
      </c>
      <c r="D726" s="190">
        <v>4.6710384443385697</v>
      </c>
      <c r="E726" s="186" t="s">
        <v>38</v>
      </c>
      <c r="F726" s="193">
        <v>1322684</v>
      </c>
      <c r="G726" s="189">
        <v>8.4174449905709192</v>
      </c>
      <c r="H726" s="190">
        <v>26.953653589483199</v>
      </c>
    </row>
    <row r="727" spans="1:8" ht="15.6" x14ac:dyDescent="0.3">
      <c r="A727" s="2">
        <v>59</v>
      </c>
      <c r="B727" s="183">
        <v>6</v>
      </c>
      <c r="C727" s="189">
        <v>9.4862227186121792</v>
      </c>
      <c r="D727" s="190">
        <v>-3.6267662275429799</v>
      </c>
      <c r="E727" s="186" t="s">
        <v>8</v>
      </c>
      <c r="F727" s="193">
        <v>1322714</v>
      </c>
      <c r="G727" s="189">
        <v>15.805412094229</v>
      </c>
      <c r="H727" s="190">
        <v>32.791627853905801</v>
      </c>
    </row>
    <row r="728" spans="1:8" ht="15.6" x14ac:dyDescent="0.3">
      <c r="A728" s="2">
        <v>59</v>
      </c>
      <c r="B728" s="183">
        <v>7</v>
      </c>
      <c r="C728" s="189">
        <v>17.126819929694701</v>
      </c>
      <c r="D728" s="190">
        <v>3.2527761460821001</v>
      </c>
      <c r="E728" s="186" t="s">
        <v>37</v>
      </c>
      <c r="F728" s="193">
        <v>1322743</v>
      </c>
      <c r="G728" s="189">
        <v>5.2257264324999202</v>
      </c>
      <c r="H728" s="190">
        <v>19.600563266320801</v>
      </c>
    </row>
    <row r="729" spans="1:8" ht="15.6" x14ac:dyDescent="0.3">
      <c r="A729" s="2">
        <v>59</v>
      </c>
      <c r="B729" s="183">
        <v>8</v>
      </c>
      <c r="C729" s="189">
        <v>13.3452374973711</v>
      </c>
      <c r="D729" s="190">
        <v>6.9213785081410004E-2</v>
      </c>
      <c r="E729" s="186" t="s">
        <v>6</v>
      </c>
      <c r="F729" s="193">
        <v>1322773</v>
      </c>
      <c r="G729" s="189">
        <v>8.6250868062004997</v>
      </c>
      <c r="H729" s="190">
        <v>21.741985550168899</v>
      </c>
    </row>
    <row r="730" spans="1:8" ht="15.6" x14ac:dyDescent="0.3">
      <c r="A730" s="2">
        <v>59</v>
      </c>
      <c r="B730" s="183">
        <v>9</v>
      </c>
      <c r="C730" s="189">
        <v>26.0675806476692</v>
      </c>
      <c r="D730" s="190">
        <v>11.012552754165201</v>
      </c>
      <c r="E730" s="186" t="s">
        <v>36</v>
      </c>
      <c r="F730" s="193">
        <v>1322802</v>
      </c>
      <c r="G730" s="189">
        <v>0.69772367711711003</v>
      </c>
      <c r="H730" s="190">
        <v>11.9916471139567</v>
      </c>
    </row>
    <row r="731" spans="1:8" ht="15.6" x14ac:dyDescent="0.3">
      <c r="A731" s="2">
        <v>59</v>
      </c>
      <c r="B731" s="183">
        <v>10</v>
      </c>
      <c r="C731" s="189">
        <v>23.910725649623199</v>
      </c>
      <c r="D731" s="190">
        <v>8.6339615514992207</v>
      </c>
      <c r="E731" s="186" t="s">
        <v>7</v>
      </c>
      <c r="F731" s="193">
        <v>1322832</v>
      </c>
      <c r="G731" s="189">
        <v>4.7077412015749802</v>
      </c>
      <c r="H731" s="190">
        <v>16.244273918601099</v>
      </c>
    </row>
    <row r="732" spans="1:8" ht="15.6" x14ac:dyDescent="0.3">
      <c r="A732" s="2">
        <v>59</v>
      </c>
      <c r="B732" s="183">
        <v>11</v>
      </c>
      <c r="C732" s="189">
        <v>21.477814354515299</v>
      </c>
      <c r="D732" s="190">
        <v>6.1057839888952197</v>
      </c>
      <c r="E732" s="186" t="s">
        <v>36</v>
      </c>
      <c r="F732" s="193">
        <v>1322862</v>
      </c>
      <c r="G732" s="189">
        <v>9.1208826114091295</v>
      </c>
      <c r="H732" s="190">
        <v>21.9096556208126</v>
      </c>
    </row>
    <row r="733" spans="1:8" ht="15.6" x14ac:dyDescent="0.3">
      <c r="A733" s="2">
        <v>59</v>
      </c>
      <c r="B733" s="183">
        <v>12</v>
      </c>
      <c r="C733" s="189">
        <v>18.4962206564308</v>
      </c>
      <c r="D733" s="190">
        <v>3.0356003032893</v>
      </c>
      <c r="E733" s="186" t="s">
        <v>7</v>
      </c>
      <c r="F733" s="193">
        <v>1322892</v>
      </c>
      <c r="G733" s="189">
        <v>14.7802916085809</v>
      </c>
      <c r="H733" s="190">
        <v>30.397078500952802</v>
      </c>
    </row>
    <row r="734" spans="1:8" ht="15.6" x14ac:dyDescent="0.3">
      <c r="A734" s="2">
        <v>60</v>
      </c>
      <c r="B734" s="183">
        <v>1</v>
      </c>
      <c r="C734" s="189">
        <v>31.004467491803101</v>
      </c>
      <c r="D734" s="190">
        <v>13.2880896277352</v>
      </c>
      <c r="E734" s="186" t="s">
        <v>35</v>
      </c>
      <c r="F734" s="193">
        <v>1322921</v>
      </c>
      <c r="G734" s="189">
        <v>7.2961951294816396</v>
      </c>
      <c r="H734" s="190">
        <v>23.920532377034199</v>
      </c>
    </row>
    <row r="735" spans="1:8" ht="15.6" x14ac:dyDescent="0.3">
      <c r="A735" s="2">
        <v>60</v>
      </c>
      <c r="B735" s="183">
        <v>2</v>
      </c>
      <c r="C735" s="189">
        <v>21.840266456528202</v>
      </c>
      <c r="D735" s="190">
        <v>4.6105046750443703</v>
      </c>
      <c r="E735" s="186" t="s">
        <v>191</v>
      </c>
      <c r="F735" s="193">
        <v>1322951</v>
      </c>
      <c r="G735" s="189">
        <v>17.051993463040901</v>
      </c>
      <c r="H735" s="190">
        <v>38.480365538681397</v>
      </c>
    </row>
    <row r="736" spans="1:8" ht="15.6" x14ac:dyDescent="0.3">
      <c r="A736" s="2">
        <v>60</v>
      </c>
      <c r="B736" s="183">
        <v>3</v>
      </c>
      <c r="C736" s="189">
        <v>27.5991466291804</v>
      </c>
      <c r="D736" s="190">
        <v>9.2521184157115002</v>
      </c>
      <c r="E736" s="186" t="s">
        <v>34</v>
      </c>
      <c r="F736" s="193">
        <v>1322980</v>
      </c>
      <c r="G736" s="189">
        <v>10.201865230284801</v>
      </c>
      <c r="H736" s="190">
        <v>32.022770719307999</v>
      </c>
    </row>
    <row r="737" spans="1:8" ht="15.6" x14ac:dyDescent="0.3">
      <c r="A737" s="2">
        <v>60</v>
      </c>
      <c r="B737" s="183">
        <v>4</v>
      </c>
      <c r="C737" s="189">
        <v>31.635463669285102</v>
      </c>
      <c r="D737" s="190">
        <v>12.721066867075301</v>
      </c>
      <c r="E737" s="186" t="s">
        <v>63</v>
      </c>
      <c r="F737" s="193">
        <v>1323009</v>
      </c>
      <c r="G737" s="189">
        <v>4.0464838326243697</v>
      </c>
      <c r="H737" s="190">
        <v>25.163563907975998</v>
      </c>
    </row>
    <row r="738" spans="1:8" ht="15.6" x14ac:dyDescent="0.3">
      <c r="A738" s="2">
        <v>60</v>
      </c>
      <c r="B738" s="183">
        <v>5</v>
      </c>
      <c r="C738" s="189">
        <v>16.0416687830858</v>
      </c>
      <c r="D738" s="190">
        <v>0.120479713510834</v>
      </c>
      <c r="E738" s="186" t="s">
        <v>33</v>
      </c>
      <c r="F738" s="193">
        <v>1323039</v>
      </c>
      <c r="G738" s="189">
        <v>17.896883259349298</v>
      </c>
      <c r="H738" s="190">
        <v>39.986393634261198</v>
      </c>
    </row>
    <row r="739" spans="1:8" ht="15.6" x14ac:dyDescent="0.3">
      <c r="A739" s="2">
        <v>60</v>
      </c>
      <c r="B739" s="183">
        <v>6</v>
      </c>
      <c r="C739" s="189">
        <v>20.3848321002015</v>
      </c>
      <c r="D739" s="190">
        <v>4.2852536541724202</v>
      </c>
      <c r="E739" s="186" t="s">
        <v>62</v>
      </c>
      <c r="F739" s="193">
        <v>1323068</v>
      </c>
      <c r="G739" s="189">
        <v>10.097791652320799</v>
      </c>
      <c r="H739" s="190">
        <v>29.665282822863499</v>
      </c>
    </row>
    <row r="740" spans="1:8" ht="15.6" x14ac:dyDescent="0.3">
      <c r="A740" s="2">
        <v>60</v>
      </c>
      <c r="B740" s="183">
        <v>7</v>
      </c>
      <c r="C740" s="189">
        <v>26.953030994274702</v>
      </c>
      <c r="D740" s="190">
        <v>10.4563686447751</v>
      </c>
      <c r="E740" s="186" t="s">
        <v>31</v>
      </c>
      <c r="F740" s="193">
        <v>1323097</v>
      </c>
      <c r="G740" s="189">
        <v>2.2567782749699399</v>
      </c>
      <c r="H740" s="190">
        <v>18.859770643022799</v>
      </c>
    </row>
    <row r="741" spans="1:8" ht="15.6" x14ac:dyDescent="0.3">
      <c r="A741" s="2">
        <v>60</v>
      </c>
      <c r="B741" s="183">
        <v>8</v>
      </c>
      <c r="C741" s="189">
        <v>19.290837133624901</v>
      </c>
      <c r="D741" s="190">
        <v>4.1016773593792601</v>
      </c>
      <c r="E741" s="186" t="s">
        <v>61</v>
      </c>
      <c r="F741" s="193">
        <v>1323127</v>
      </c>
      <c r="G741" s="189">
        <v>8.9713550021947803</v>
      </c>
      <c r="H741" s="190">
        <v>23.770303944616099</v>
      </c>
    </row>
    <row r="742" spans="1:8" ht="15.6" x14ac:dyDescent="0.3">
      <c r="A742" s="2">
        <v>60</v>
      </c>
      <c r="B742" s="183">
        <v>9</v>
      </c>
      <c r="C742" s="189">
        <v>30.527452918714001</v>
      </c>
      <c r="D742" s="190">
        <v>14.002605143738601</v>
      </c>
      <c r="E742" s="186" t="s">
        <v>30</v>
      </c>
      <c r="F742" s="193">
        <v>1323156</v>
      </c>
      <c r="G742" s="189">
        <v>1.3634527862325201</v>
      </c>
      <c r="H742" s="190">
        <v>13.511599449622601</v>
      </c>
    </row>
    <row r="743" spans="1:8" ht="15.6" x14ac:dyDescent="0.3">
      <c r="A743" s="2">
        <v>60</v>
      </c>
      <c r="B743" s="183">
        <v>10</v>
      </c>
      <c r="C743" s="189">
        <v>25.424292512082999</v>
      </c>
      <c r="D743" s="190">
        <v>9.3461643087416295</v>
      </c>
      <c r="E743" s="186" t="s">
        <v>60</v>
      </c>
      <c r="F743" s="193">
        <v>1323186</v>
      </c>
      <c r="G743" s="189">
        <v>5.5435644189734097</v>
      </c>
      <c r="H743" s="190">
        <v>16.881319602443799</v>
      </c>
    </row>
    <row r="744" spans="1:8" ht="15.6" x14ac:dyDescent="0.3">
      <c r="A744" s="2">
        <v>60</v>
      </c>
      <c r="B744" s="183">
        <v>11</v>
      </c>
      <c r="C744" s="189">
        <v>20.992594362410198</v>
      </c>
      <c r="D744" s="190">
        <v>5.74093082235491</v>
      </c>
      <c r="E744" s="186" t="s">
        <v>30</v>
      </c>
      <c r="F744" s="193">
        <v>1323216</v>
      </c>
      <c r="G744" s="189">
        <v>8.48045949014627</v>
      </c>
      <c r="H744" s="190">
        <v>19.794539856858599</v>
      </c>
    </row>
    <row r="745" spans="1:8" ht="15.6" x14ac:dyDescent="0.3">
      <c r="A745" s="2">
        <v>60</v>
      </c>
      <c r="B745" s="183">
        <v>12</v>
      </c>
      <c r="C745" s="189">
        <v>17.849730528409999</v>
      </c>
      <c r="D745" s="190">
        <v>3.2300848339619499</v>
      </c>
      <c r="E745" s="186" t="s">
        <v>60</v>
      </c>
      <c r="F745" s="193">
        <v>1323246</v>
      </c>
      <c r="G745" s="189">
        <v>10.8755997368848</v>
      </c>
      <c r="H745" s="190">
        <v>23.418220346289999</v>
      </c>
    </row>
    <row r="746" spans="1:8" ht="15.6" x14ac:dyDescent="0.3">
      <c r="A746" s="2">
        <v>61</v>
      </c>
      <c r="B746" s="183">
        <v>1</v>
      </c>
      <c r="C746" s="189">
        <v>31.027766103673301</v>
      </c>
      <c r="D746" s="190">
        <v>14.6498107385107</v>
      </c>
      <c r="E746" s="186" t="s">
        <v>29</v>
      </c>
      <c r="F746" s="193">
        <v>1323275</v>
      </c>
      <c r="G746" s="189">
        <v>2.1319827694518798</v>
      </c>
      <c r="H746" s="190">
        <v>14.655172926918301</v>
      </c>
    </row>
    <row r="747" spans="1:8" ht="15.6" x14ac:dyDescent="0.3">
      <c r="A747" s="2">
        <v>61</v>
      </c>
      <c r="B747" s="183">
        <v>2</v>
      </c>
      <c r="C747" s="189">
        <v>25.2615265328701</v>
      </c>
      <c r="D747" s="190">
        <v>8.9928475444582201</v>
      </c>
      <c r="E747" s="186" t="s">
        <v>59</v>
      </c>
      <c r="F747" s="193">
        <v>1323305</v>
      </c>
      <c r="G747" s="189">
        <v>6.1243666205515801</v>
      </c>
      <c r="H747" s="190">
        <v>22.785058786293401</v>
      </c>
    </row>
    <row r="748" spans="1:8" ht="15.6" x14ac:dyDescent="0.3">
      <c r="A748" s="2">
        <v>61</v>
      </c>
      <c r="B748" s="183">
        <v>3</v>
      </c>
      <c r="C748" s="189">
        <v>15.8734880603529</v>
      </c>
      <c r="D748" s="190">
        <v>0.69566800678472196</v>
      </c>
      <c r="E748" s="186" t="s">
        <v>29</v>
      </c>
      <c r="F748" s="193">
        <v>1323335</v>
      </c>
      <c r="G748" s="189">
        <v>15.7356820505727</v>
      </c>
      <c r="H748" s="190">
        <v>36.682795373357997</v>
      </c>
    </row>
    <row r="749" spans="1:8" ht="15.6" x14ac:dyDescent="0.3">
      <c r="A749" s="2">
        <v>61</v>
      </c>
      <c r="B749" s="183">
        <v>4</v>
      </c>
      <c r="C749" s="189">
        <v>21.168093601877199</v>
      </c>
      <c r="D749" s="190">
        <v>5.0992832150375804</v>
      </c>
      <c r="E749" s="186" t="s">
        <v>58</v>
      </c>
      <c r="F749" s="193">
        <v>1323364</v>
      </c>
      <c r="G749" s="189">
        <v>9.3488663015323095</v>
      </c>
      <c r="H749" s="190">
        <v>30.628031376790101</v>
      </c>
    </row>
    <row r="750" spans="1:8" ht="15.6" x14ac:dyDescent="0.3">
      <c r="A750" s="2">
        <v>61</v>
      </c>
      <c r="B750" s="183">
        <v>5</v>
      </c>
      <c r="C750" s="189">
        <v>26.302167366778502</v>
      </c>
      <c r="D750" s="190">
        <v>9.5591132756818809</v>
      </c>
      <c r="E750" s="186" t="s">
        <v>27</v>
      </c>
      <c r="F750" s="193">
        <v>1323393</v>
      </c>
      <c r="G750" s="189">
        <v>3.6814235444036698</v>
      </c>
      <c r="H750" s="190">
        <v>24.460553942323799</v>
      </c>
    </row>
    <row r="751" spans="1:8" ht="15.6" x14ac:dyDescent="0.3">
      <c r="A751" s="2">
        <v>61</v>
      </c>
      <c r="B751" s="183">
        <v>6</v>
      </c>
      <c r="C751" s="189">
        <v>14.8292659896112</v>
      </c>
      <c r="D751" s="190">
        <v>-0.15538207097362999</v>
      </c>
      <c r="E751" s="186" t="s">
        <v>57</v>
      </c>
      <c r="F751" s="193">
        <v>1323423</v>
      </c>
      <c r="G751" s="189">
        <v>17.8567328700926</v>
      </c>
      <c r="H751" s="190">
        <v>40.202356122648197</v>
      </c>
    </row>
    <row r="752" spans="1:8" ht="15.6" x14ac:dyDescent="0.3">
      <c r="A752" s="2">
        <v>61</v>
      </c>
      <c r="B752" s="183">
        <v>7</v>
      </c>
      <c r="C752" s="189">
        <v>21.7926665644354</v>
      </c>
      <c r="D752" s="190">
        <v>5.78774318706754</v>
      </c>
      <c r="E752" s="186" t="s">
        <v>26</v>
      </c>
      <c r="F752" s="193">
        <v>1323452</v>
      </c>
      <c r="G752" s="189">
        <v>10.813831710401599</v>
      </c>
      <c r="H752" s="190">
        <v>30.8120377867542</v>
      </c>
    </row>
    <row r="753" spans="1:8" ht="15.6" x14ac:dyDescent="0.3">
      <c r="A753" s="2">
        <v>61</v>
      </c>
      <c r="B753" s="183">
        <v>8</v>
      </c>
      <c r="C753" s="189">
        <v>31.221060302423499</v>
      </c>
      <c r="D753" s="190">
        <v>13.8053196158522</v>
      </c>
      <c r="E753" s="186" t="s">
        <v>55</v>
      </c>
      <c r="F753" s="193">
        <v>1323481</v>
      </c>
      <c r="G753" s="189">
        <v>4.0954897847210701</v>
      </c>
      <c r="H753" s="190">
        <v>21.140965562023801</v>
      </c>
    </row>
    <row r="754" spans="1:8" ht="15.6" x14ac:dyDescent="0.3">
      <c r="A754" s="2">
        <v>61</v>
      </c>
      <c r="B754" s="183">
        <v>9</v>
      </c>
      <c r="C754" s="189">
        <v>23.665072072528702</v>
      </c>
      <c r="D754" s="190">
        <v>6.5147710313849503</v>
      </c>
      <c r="E754" s="186" t="s">
        <v>25</v>
      </c>
      <c r="F754" s="193">
        <v>1323511</v>
      </c>
      <c r="G754" s="189">
        <v>12.4517515889022</v>
      </c>
      <c r="H754" s="190">
        <v>27.5714160008453</v>
      </c>
    </row>
    <row r="755" spans="1:8" ht="15.6" x14ac:dyDescent="0.3">
      <c r="A755" s="2">
        <v>61</v>
      </c>
      <c r="B755" s="183">
        <v>10</v>
      </c>
      <c r="C755" s="189">
        <v>34.253847435504198</v>
      </c>
      <c r="D755" s="190">
        <v>15.5166844817407</v>
      </c>
      <c r="E755" s="186" t="s">
        <v>54</v>
      </c>
      <c r="F755" s="193">
        <v>1323540</v>
      </c>
      <c r="G755" s="189">
        <v>5.2502144039572096</v>
      </c>
      <c r="H755" s="190">
        <v>17.7046604630671</v>
      </c>
    </row>
    <row r="756" spans="1:8" ht="15.6" x14ac:dyDescent="0.3">
      <c r="A756" s="2">
        <v>61</v>
      </c>
      <c r="B756" s="183">
        <v>11</v>
      </c>
      <c r="C756" s="189">
        <v>25.340853779774701</v>
      </c>
      <c r="D756" s="190">
        <v>7.9948264292070297</v>
      </c>
      <c r="E756" s="186" t="s">
        <v>24</v>
      </c>
      <c r="F756" s="193">
        <v>1323570</v>
      </c>
      <c r="G756" s="189">
        <v>8.9486669436555104</v>
      </c>
      <c r="H756" s="190">
        <v>20.556692364361801</v>
      </c>
    </row>
    <row r="757" spans="1:8" ht="15.6" x14ac:dyDescent="0.3">
      <c r="A757" s="2">
        <v>61</v>
      </c>
      <c r="B757" s="183">
        <v>12</v>
      </c>
      <c r="C757" s="189">
        <v>18.511188783388501</v>
      </c>
      <c r="D757" s="190">
        <v>3.01775749386697</v>
      </c>
      <c r="E757" s="186" t="s">
        <v>54</v>
      </c>
      <c r="F757" s="193">
        <v>1323600</v>
      </c>
      <c r="G757" s="189">
        <v>10.612221655433199</v>
      </c>
      <c r="H757" s="190">
        <v>22.352084305073099</v>
      </c>
    </row>
    <row r="758" spans="1:8" ht="15.6" x14ac:dyDescent="0.3">
      <c r="A758" s="2">
        <v>61</v>
      </c>
      <c r="B758" s="183">
        <v>13</v>
      </c>
      <c r="C758" s="189">
        <v>30.451544779140399</v>
      </c>
      <c r="D758" s="190">
        <v>13.9114287357287</v>
      </c>
      <c r="E758" s="186" t="s">
        <v>23</v>
      </c>
      <c r="F758" s="193">
        <v>1323629</v>
      </c>
      <c r="G758" s="189">
        <v>1.15142037494535</v>
      </c>
      <c r="H758" s="190">
        <v>12.0475767108773</v>
      </c>
    </row>
    <row r="759" spans="1:8" ht="15.6" x14ac:dyDescent="0.3">
      <c r="A759" s="2">
        <v>62</v>
      </c>
      <c r="B759" s="183">
        <v>1</v>
      </c>
      <c r="C759" s="189">
        <v>24.809902010264199</v>
      </c>
      <c r="D759" s="190">
        <v>9.1746822472395895</v>
      </c>
      <c r="E759" s="186" t="s">
        <v>53</v>
      </c>
      <c r="F759" s="193">
        <v>1323659</v>
      </c>
      <c r="G759" s="189">
        <v>2.3539101729532099</v>
      </c>
      <c r="H759" s="190">
        <v>15.886308768714001</v>
      </c>
    </row>
    <row r="760" spans="1:8" ht="15.6" x14ac:dyDescent="0.3">
      <c r="A760" s="2">
        <v>62</v>
      </c>
      <c r="B760" s="183">
        <v>2</v>
      </c>
      <c r="C760" s="189">
        <v>17.220129345283301</v>
      </c>
      <c r="D760" s="190">
        <v>2.8248266329116598</v>
      </c>
      <c r="E760" s="186" t="s">
        <v>23</v>
      </c>
      <c r="F760" s="193">
        <v>1323689</v>
      </c>
      <c r="G760" s="189">
        <v>7.1593705298777799</v>
      </c>
      <c r="H760" s="190">
        <v>24.0258637484988</v>
      </c>
    </row>
    <row r="761" spans="1:8" ht="15.6" x14ac:dyDescent="0.3">
      <c r="A761" s="2">
        <v>62</v>
      </c>
      <c r="B761" s="183">
        <v>3</v>
      </c>
      <c r="C761" s="189">
        <v>8.66261536405732</v>
      </c>
      <c r="D761" s="190">
        <v>-3.9098570159236399</v>
      </c>
      <c r="E761" s="186" t="s">
        <v>53</v>
      </c>
      <c r="F761" s="193">
        <v>1323719</v>
      </c>
      <c r="G761" s="189">
        <v>16.495069779859499</v>
      </c>
      <c r="H761" s="190">
        <v>36.421514004524603</v>
      </c>
    </row>
    <row r="762" spans="1:8" ht="15.6" x14ac:dyDescent="0.3">
      <c r="A762" s="2">
        <v>62</v>
      </c>
      <c r="B762" s="183">
        <v>4</v>
      </c>
      <c r="C762" s="189">
        <v>14.494402732664399</v>
      </c>
      <c r="D762" s="190">
        <v>1.03880774676758</v>
      </c>
      <c r="E762" s="186" t="s">
        <v>22</v>
      </c>
      <c r="F762" s="193">
        <v>1323748</v>
      </c>
      <c r="G762" s="189">
        <v>9.6886689549917708</v>
      </c>
      <c r="H762" s="190">
        <v>29.771838454362101</v>
      </c>
    </row>
    <row r="763" spans="1:8" ht="15.6" x14ac:dyDescent="0.3">
      <c r="A763" s="2">
        <v>62</v>
      </c>
      <c r="B763" s="183">
        <v>5</v>
      </c>
      <c r="C763" s="189">
        <v>21.464773820163099</v>
      </c>
      <c r="D763" s="190">
        <v>7.1240887736985297</v>
      </c>
      <c r="E763" s="186" t="s">
        <v>51</v>
      </c>
      <c r="F763" s="193">
        <v>1323777</v>
      </c>
      <c r="G763" s="189">
        <v>3.62222571790356</v>
      </c>
      <c r="H763" s="190">
        <v>23.463012321712402</v>
      </c>
    </row>
    <row r="764" spans="1:8" ht="15.6" x14ac:dyDescent="0.3">
      <c r="A764" s="2">
        <v>62</v>
      </c>
      <c r="B764" s="183">
        <v>6</v>
      </c>
      <c r="C764" s="189">
        <v>14.885815191621401</v>
      </c>
      <c r="D764" s="190">
        <v>0.91074439815420605</v>
      </c>
      <c r="E764" s="186" t="s">
        <v>21</v>
      </c>
      <c r="F764" s="193">
        <v>1323807</v>
      </c>
      <c r="G764" s="189">
        <v>17.242528382383501</v>
      </c>
      <c r="H764" s="190">
        <v>38.988295985618997</v>
      </c>
    </row>
    <row r="765" spans="1:8" ht="15.6" x14ac:dyDescent="0.3">
      <c r="A765" s="2">
        <v>62</v>
      </c>
      <c r="B765" s="183">
        <v>7</v>
      </c>
      <c r="C765" s="189">
        <v>24.936812698640299</v>
      </c>
      <c r="D765" s="190">
        <v>8.9295132761863094</v>
      </c>
      <c r="E765" s="186" t="s">
        <v>50</v>
      </c>
      <c r="F765" s="193">
        <v>1323836</v>
      </c>
      <c r="G765" s="189">
        <v>11.1554575672832</v>
      </c>
      <c r="H765" s="190">
        <v>30.794166418956699</v>
      </c>
    </row>
    <row r="766" spans="1:8" ht="15.6" x14ac:dyDescent="0.3">
      <c r="A766" s="2">
        <v>62</v>
      </c>
      <c r="B766" s="183">
        <v>8</v>
      </c>
      <c r="C766" s="189">
        <v>37.331095741341798</v>
      </c>
      <c r="D766" s="190">
        <v>18.638475497591699</v>
      </c>
      <c r="E766" s="186" t="s">
        <v>19</v>
      </c>
      <c r="F766" s="193">
        <v>1323865</v>
      </c>
      <c r="G766" s="189">
        <v>5.6399462406383298</v>
      </c>
      <c r="H766" s="190">
        <v>22.4456485442477</v>
      </c>
    </row>
    <row r="767" spans="1:8" ht="15.6" x14ac:dyDescent="0.3">
      <c r="A767" s="2">
        <v>62</v>
      </c>
      <c r="B767" s="183">
        <v>9</v>
      </c>
      <c r="C767" s="189">
        <v>28.788159061224</v>
      </c>
      <c r="D767" s="190">
        <v>9.3045020043816802</v>
      </c>
      <c r="E767" s="186" t="s">
        <v>49</v>
      </c>
      <c r="F767" s="193">
        <v>1323895</v>
      </c>
      <c r="G767" s="189">
        <v>14.516980995581299</v>
      </c>
      <c r="H767" s="190">
        <v>29.8809430120344</v>
      </c>
    </row>
    <row r="768" spans="1:8" ht="15.6" x14ac:dyDescent="0.3">
      <c r="A768" s="2">
        <v>62</v>
      </c>
      <c r="B768" s="183">
        <v>10</v>
      </c>
      <c r="C768" s="189">
        <v>38.217453909720497</v>
      </c>
      <c r="D768" s="190">
        <v>17.1627819101551</v>
      </c>
      <c r="E768" s="186" t="s">
        <v>18</v>
      </c>
      <c r="F768" s="193">
        <v>1323924</v>
      </c>
      <c r="G768" s="189">
        <v>6.93802631285486</v>
      </c>
      <c r="H768" s="190">
        <v>19.715281214511201</v>
      </c>
    </row>
    <row r="769" spans="1:8" ht="15.6" x14ac:dyDescent="0.3">
      <c r="A769" s="2">
        <v>62</v>
      </c>
      <c r="B769" s="183">
        <v>11</v>
      </c>
      <c r="C769" s="189">
        <v>25.758218125731599</v>
      </c>
      <c r="D769" s="190">
        <v>7.0535587029091404</v>
      </c>
      <c r="E769" s="186" t="s">
        <v>48</v>
      </c>
      <c r="F769" s="193">
        <v>1323954</v>
      </c>
      <c r="G769" s="189">
        <v>9.92066549961873</v>
      </c>
      <c r="H769" s="190">
        <v>22.313087657183001</v>
      </c>
    </row>
    <row r="770" spans="1:8" ht="15.6" x14ac:dyDescent="0.3">
      <c r="A770" s="2">
        <v>62</v>
      </c>
      <c r="B770" s="183">
        <v>12</v>
      </c>
      <c r="C770" s="189">
        <v>35.383146152346001</v>
      </c>
      <c r="D770" s="190">
        <v>16.483088484623401</v>
      </c>
      <c r="E770" s="186" t="s">
        <v>17</v>
      </c>
      <c r="F770" s="193">
        <v>1323983</v>
      </c>
      <c r="G770" s="189">
        <v>0.62408178177959295</v>
      </c>
      <c r="H770" s="190">
        <v>11.5614540955262</v>
      </c>
    </row>
    <row r="771" spans="1:8" ht="15.6" x14ac:dyDescent="0.3">
      <c r="A771" s="2">
        <v>63</v>
      </c>
      <c r="B771" s="183">
        <v>1</v>
      </c>
      <c r="C771" s="189">
        <v>26.1918866398555</v>
      </c>
      <c r="D771" s="190">
        <v>9.4268729344054893</v>
      </c>
      <c r="E771" s="186" t="s">
        <v>47</v>
      </c>
      <c r="F771" s="193">
        <v>1324013</v>
      </c>
      <c r="G771" s="189">
        <v>1.65790963127516</v>
      </c>
      <c r="H771" s="190">
        <v>14.353935813009</v>
      </c>
    </row>
    <row r="772" spans="1:8" ht="15.6" x14ac:dyDescent="0.3">
      <c r="A772" s="2">
        <v>63</v>
      </c>
      <c r="B772" s="183">
        <v>2</v>
      </c>
      <c r="C772" s="189">
        <v>17.2814088856464</v>
      </c>
      <c r="D772" s="190">
        <v>2.7240319628286001</v>
      </c>
      <c r="E772" s="186" t="s">
        <v>17</v>
      </c>
      <c r="F772" s="193">
        <v>1324043</v>
      </c>
      <c r="G772" s="189">
        <v>4.9056118566092497</v>
      </c>
      <c r="H772" s="190">
        <v>19.865618660797701</v>
      </c>
    </row>
    <row r="773" spans="1:8" ht="15.6" x14ac:dyDescent="0.3">
      <c r="A773" s="2">
        <v>63</v>
      </c>
      <c r="B773" s="183">
        <v>3</v>
      </c>
      <c r="C773" s="189">
        <v>8.8879686623287402</v>
      </c>
      <c r="D773" s="190">
        <v>-3.2099683534449102</v>
      </c>
      <c r="E773" s="186" t="s">
        <v>47</v>
      </c>
      <c r="F773" s="193">
        <v>1324073</v>
      </c>
      <c r="G773" s="189">
        <v>10.7988764465829</v>
      </c>
      <c r="H773" s="190">
        <v>27.688450252621902</v>
      </c>
    </row>
    <row r="774" spans="1:8" ht="15.6" x14ac:dyDescent="0.3">
      <c r="A774" s="2">
        <v>63</v>
      </c>
      <c r="B774" s="183">
        <v>4</v>
      </c>
      <c r="C774" s="189">
        <v>15.0584476956823</v>
      </c>
      <c r="D774" s="190">
        <v>2.6221754659093799</v>
      </c>
      <c r="E774" s="186" t="s">
        <v>16</v>
      </c>
      <c r="F774" s="193">
        <v>1324102</v>
      </c>
      <c r="G774" s="189">
        <v>2.5313135291956299</v>
      </c>
      <c r="H774" s="190">
        <v>18.925721303738101</v>
      </c>
    </row>
    <row r="775" spans="1:8" ht="15.6" x14ac:dyDescent="0.3">
      <c r="A775" s="2">
        <v>63</v>
      </c>
      <c r="B775" s="183">
        <v>5</v>
      </c>
      <c r="C775" s="189">
        <v>9.7454679161141193</v>
      </c>
      <c r="D775" s="190">
        <v>-1.5556280801512199</v>
      </c>
      <c r="E775" s="186" t="s">
        <v>46</v>
      </c>
      <c r="F775" s="193">
        <v>1324132</v>
      </c>
      <c r="G775" s="189">
        <v>11.041865521136399</v>
      </c>
      <c r="H775" s="190">
        <v>29.961116288897401</v>
      </c>
    </row>
    <row r="776" spans="1:8" ht="15.6" x14ac:dyDescent="0.3">
      <c r="A776" s="2">
        <v>63</v>
      </c>
      <c r="B776" s="183">
        <v>6</v>
      </c>
      <c r="C776" s="189">
        <v>18.848945298812801</v>
      </c>
      <c r="D776" s="190">
        <v>6.2722692015427697</v>
      </c>
      <c r="E776" s="186" t="s">
        <v>15</v>
      </c>
      <c r="F776" s="193">
        <v>1324161</v>
      </c>
      <c r="G776" s="189">
        <v>4.3809752581381103</v>
      </c>
      <c r="H776" s="190">
        <v>23.129591670441801</v>
      </c>
    </row>
    <row r="777" spans="1:8" ht="15.6" x14ac:dyDescent="0.3">
      <c r="A777" s="2">
        <v>63</v>
      </c>
      <c r="B777" s="183">
        <v>7</v>
      </c>
      <c r="C777" s="189">
        <v>16.353334669623798</v>
      </c>
      <c r="D777" s="190">
        <v>2.99980001992376</v>
      </c>
      <c r="E777" s="186" t="s">
        <v>45</v>
      </c>
      <c r="F777" s="193">
        <v>1324191</v>
      </c>
      <c r="G777" s="189">
        <v>17.003076001500599</v>
      </c>
      <c r="H777" s="190">
        <v>37.271528357811803</v>
      </c>
    </row>
    <row r="778" spans="1:8" ht="15.6" x14ac:dyDescent="0.3">
      <c r="A778" s="2">
        <v>63</v>
      </c>
      <c r="B778" s="183">
        <v>8</v>
      </c>
      <c r="C778" s="189">
        <v>28.818897846596499</v>
      </c>
      <c r="D778" s="190">
        <v>12.500443407648699</v>
      </c>
      <c r="E778" s="186" t="s">
        <v>14</v>
      </c>
      <c r="F778" s="193">
        <v>1324220</v>
      </c>
      <c r="G778" s="189">
        <v>11.3825714220966</v>
      </c>
      <c r="H778" s="190">
        <v>29.627961309019199</v>
      </c>
    </row>
    <row r="779" spans="1:8" ht="15.6" x14ac:dyDescent="0.3">
      <c r="A779" s="2">
        <v>63</v>
      </c>
      <c r="B779" s="183">
        <v>9</v>
      </c>
      <c r="C779" s="189">
        <v>42.8241985844816</v>
      </c>
      <c r="D779" s="190">
        <v>22.834360114996102</v>
      </c>
      <c r="E779" s="186" t="s">
        <v>43</v>
      </c>
      <c r="F779" s="193">
        <v>1324249</v>
      </c>
      <c r="G779" s="189">
        <v>6.1317041074277903</v>
      </c>
      <c r="H779" s="190">
        <v>21.846778203122099</v>
      </c>
    </row>
    <row r="780" spans="1:8" ht="15.6" x14ac:dyDescent="0.3">
      <c r="A780" s="2">
        <v>63</v>
      </c>
      <c r="B780" s="183">
        <v>10</v>
      </c>
      <c r="C780" s="189">
        <v>32.538833043086399</v>
      </c>
      <c r="D780" s="190">
        <v>11.2372567874904</v>
      </c>
      <c r="E780" s="186" t="s">
        <v>13</v>
      </c>
      <c r="F780" s="193">
        <v>1324279</v>
      </c>
      <c r="G780" s="189">
        <v>13.8738352423913</v>
      </c>
      <c r="H780" s="190">
        <v>29.207314735787001</v>
      </c>
    </row>
    <row r="781" spans="1:8" ht="15.6" x14ac:dyDescent="0.3">
      <c r="A781" s="2">
        <v>63</v>
      </c>
      <c r="B781" s="183">
        <v>11</v>
      </c>
      <c r="C781" s="189">
        <v>41.323316571413997</v>
      </c>
      <c r="D781" s="190">
        <v>18.645829615642</v>
      </c>
      <c r="E781" s="186" t="s">
        <v>42</v>
      </c>
      <c r="F781" s="193">
        <v>1324308</v>
      </c>
      <c r="G781" s="189">
        <v>5.65802563940301</v>
      </c>
      <c r="H781" s="190">
        <v>18.901695538823098</v>
      </c>
    </row>
    <row r="782" spans="1:8" ht="15.6" x14ac:dyDescent="0.3">
      <c r="A782" s="2">
        <v>63</v>
      </c>
      <c r="B782" s="183">
        <v>12</v>
      </c>
      <c r="C782" s="189">
        <v>26.831436085820201</v>
      </c>
      <c r="D782" s="190">
        <v>6.8086888869406303</v>
      </c>
      <c r="E782" s="186" t="s">
        <v>12</v>
      </c>
      <c r="F782" s="193">
        <v>1324338</v>
      </c>
      <c r="G782" s="189">
        <v>9.0069193785184805</v>
      </c>
      <c r="H782" s="190">
        <v>22.966990156467698</v>
      </c>
    </row>
    <row r="783" spans="1:8" ht="15.6" x14ac:dyDescent="0.3">
      <c r="A783" s="2">
        <v>64</v>
      </c>
      <c r="B783" s="183">
        <v>1</v>
      </c>
      <c r="C783" s="189">
        <v>34.999771054598298</v>
      </c>
      <c r="D783" s="190">
        <v>14.888446044869401</v>
      </c>
      <c r="E783" s="186" t="s">
        <v>41</v>
      </c>
      <c r="F783" s="193">
        <v>1324367</v>
      </c>
      <c r="G783" s="189">
        <v>-3.9985794156360797E-2</v>
      </c>
      <c r="H783" s="190">
        <v>13.1019083457366</v>
      </c>
    </row>
    <row r="784" spans="1:8" ht="15.6" x14ac:dyDescent="0.3">
      <c r="A784" s="2">
        <v>64</v>
      </c>
      <c r="B784" s="183">
        <v>2</v>
      </c>
      <c r="C784" s="189">
        <v>21.6209622736054</v>
      </c>
      <c r="D784" s="190">
        <v>4.7378521960887596</v>
      </c>
      <c r="E784" s="186" t="s">
        <v>11</v>
      </c>
      <c r="F784" s="193">
        <v>1324397</v>
      </c>
      <c r="G784" s="189">
        <v>4.1850546032428104</v>
      </c>
      <c r="H784" s="190">
        <v>19.323490313579399</v>
      </c>
    </row>
    <row r="785" spans="1:8" ht="15.6" x14ac:dyDescent="0.3">
      <c r="A785" s="2">
        <v>64</v>
      </c>
      <c r="B785" s="183">
        <v>3</v>
      </c>
      <c r="C785" s="189">
        <v>10.149556216539899</v>
      </c>
      <c r="D785" s="190">
        <v>-2.9294476010506001</v>
      </c>
      <c r="E785" s="186" t="s">
        <v>41</v>
      </c>
      <c r="F785" s="193">
        <v>1324427</v>
      </c>
      <c r="G785" s="189">
        <v>10.0419595990891</v>
      </c>
      <c r="H785" s="190">
        <v>26.298890074824602</v>
      </c>
    </row>
    <row r="786" spans="1:8" ht="15.6" x14ac:dyDescent="0.3">
      <c r="A786" s="2">
        <v>64</v>
      </c>
      <c r="B786" s="183">
        <v>4</v>
      </c>
      <c r="C786" s="189">
        <v>15.399794391767699</v>
      </c>
      <c r="D786" s="190">
        <v>2.7468609260531101</v>
      </c>
      <c r="E786" s="186" t="s">
        <v>10</v>
      </c>
      <c r="F786" s="193">
        <v>1324456</v>
      </c>
      <c r="G786" s="189">
        <v>1.06784690674812</v>
      </c>
      <c r="H786" s="190">
        <v>16.032727103701401</v>
      </c>
    </row>
    <row r="787" spans="1:8" ht="15.6" x14ac:dyDescent="0.3">
      <c r="A787" s="2">
        <v>64</v>
      </c>
      <c r="B787" s="183">
        <v>5</v>
      </c>
      <c r="C787" s="189">
        <v>9.7497981035420906</v>
      </c>
      <c r="D787" s="190">
        <v>-0.87316354628753201</v>
      </c>
      <c r="E787" s="186" t="s">
        <v>40</v>
      </c>
      <c r="F787" s="193">
        <v>1324486</v>
      </c>
      <c r="G787" s="189">
        <v>6.4704646895778097</v>
      </c>
      <c r="H787" s="190">
        <v>22.717629209936199</v>
      </c>
    </row>
    <row r="788" spans="1:8" ht="15.6" x14ac:dyDescent="0.3">
      <c r="A788" s="2">
        <v>64</v>
      </c>
      <c r="B788" s="183">
        <v>6</v>
      </c>
      <c r="C788" s="189">
        <v>7.5023619850422802</v>
      </c>
      <c r="D788" s="190">
        <v>-2.35658303597774</v>
      </c>
      <c r="E788" s="186" t="s">
        <v>10</v>
      </c>
      <c r="F788" s="193">
        <v>1324516</v>
      </c>
      <c r="G788" s="189">
        <v>13.8485246785557</v>
      </c>
      <c r="H788" s="190">
        <v>31.8413713228164</v>
      </c>
    </row>
    <row r="789" spans="1:8" ht="15.6" x14ac:dyDescent="0.3">
      <c r="A789" s="2">
        <v>64</v>
      </c>
      <c r="B789" s="183">
        <v>7</v>
      </c>
      <c r="C789" s="189">
        <v>18.248357068829101</v>
      </c>
      <c r="D789" s="190">
        <v>6.6322187413932499</v>
      </c>
      <c r="E789" s="186" t="s">
        <v>39</v>
      </c>
      <c r="F789" s="193">
        <v>1324545</v>
      </c>
      <c r="G789" s="189">
        <v>6.7475132972861598</v>
      </c>
      <c r="H789" s="190">
        <v>24.079748914273999</v>
      </c>
    </row>
    <row r="790" spans="1:8" ht="15.6" x14ac:dyDescent="0.3">
      <c r="A790" s="2">
        <v>64</v>
      </c>
      <c r="B790" s="183">
        <v>8</v>
      </c>
      <c r="C790" s="189">
        <v>17.9809954487433</v>
      </c>
      <c r="D790" s="190">
        <v>4.7839531816585996</v>
      </c>
      <c r="E790" s="186" t="s">
        <v>9</v>
      </c>
      <c r="F790" s="193">
        <v>1324575</v>
      </c>
      <c r="G790" s="189">
        <v>17.175014373688199</v>
      </c>
      <c r="H790" s="190">
        <v>34.977996334130403</v>
      </c>
    </row>
    <row r="791" spans="1:8" ht="15.6" x14ac:dyDescent="0.3">
      <c r="A791" s="2">
        <v>64</v>
      </c>
      <c r="B791" s="183">
        <v>9</v>
      </c>
      <c r="C791" s="189">
        <v>31.1744956208125</v>
      </c>
      <c r="D791" s="190">
        <v>14.381345671731401</v>
      </c>
      <c r="E791" s="186" t="s">
        <v>38</v>
      </c>
      <c r="F791" s="193">
        <v>1324604</v>
      </c>
      <c r="G791" s="189">
        <v>10.8226556224818</v>
      </c>
      <c r="H791" s="190">
        <v>26.7751987746651</v>
      </c>
    </row>
    <row r="792" spans="1:8" ht="15.6" x14ac:dyDescent="0.3">
      <c r="A792" s="2">
        <v>64</v>
      </c>
      <c r="B792" s="183">
        <v>10</v>
      </c>
      <c r="C792" s="189">
        <v>44.943380575436798</v>
      </c>
      <c r="D792" s="190">
        <v>24.305454884886299</v>
      </c>
      <c r="E792" s="186" t="s">
        <v>6</v>
      </c>
      <c r="F792" s="193">
        <v>1324633</v>
      </c>
      <c r="G792" s="189">
        <v>4.6802446406560296</v>
      </c>
      <c r="H792" s="190">
        <v>18.7198164567818</v>
      </c>
    </row>
    <row r="793" spans="1:8" ht="15.6" x14ac:dyDescent="0.3">
      <c r="A793" s="2">
        <v>64</v>
      </c>
      <c r="B793" s="183">
        <v>11</v>
      </c>
      <c r="C793" s="189">
        <v>33.962668754542399</v>
      </c>
      <c r="D793" s="190">
        <v>12.111793003078899</v>
      </c>
      <c r="E793" s="186" t="s">
        <v>37</v>
      </c>
      <c r="F793" s="193">
        <v>1324663</v>
      </c>
      <c r="G793" s="189">
        <v>10.504414206462</v>
      </c>
      <c r="H793" s="190">
        <v>25.6485928749366</v>
      </c>
    </row>
    <row r="794" spans="1:8" ht="15.6" x14ac:dyDescent="0.3">
      <c r="A794" s="2">
        <v>64</v>
      </c>
      <c r="B794" s="183">
        <v>12</v>
      </c>
      <c r="C794" s="189">
        <v>43.625337323448903</v>
      </c>
      <c r="D794" s="190">
        <v>20.273657411172302</v>
      </c>
      <c r="E794" s="186" t="s">
        <v>7</v>
      </c>
      <c r="F794" s="193">
        <v>1324692</v>
      </c>
      <c r="G794" s="189">
        <v>2.3267898002109599</v>
      </c>
      <c r="H794" s="190">
        <v>16.4255641692131</v>
      </c>
    </row>
    <row r="795" spans="1:8" ht="15.6" x14ac:dyDescent="0.3">
      <c r="A795" s="2">
        <v>64</v>
      </c>
      <c r="B795" s="183">
        <v>13</v>
      </c>
      <c r="C795" s="189">
        <v>28.5386037777624</v>
      </c>
      <c r="D795" s="190">
        <v>7.2908103154543902</v>
      </c>
      <c r="E795" s="186" t="s">
        <v>36</v>
      </c>
      <c r="F795" s="193">
        <v>1324722</v>
      </c>
      <c r="G795" s="189">
        <v>7.9896001709964803</v>
      </c>
      <c r="H795" s="190">
        <v>24.551533848095499</v>
      </c>
    </row>
    <row r="796" spans="1:8" ht="15.6" x14ac:dyDescent="0.3">
      <c r="A796" s="2">
        <v>65</v>
      </c>
      <c r="B796" s="183">
        <v>1</v>
      </c>
      <c r="C796" s="189">
        <v>34.822538832956397</v>
      </c>
      <c r="D796" s="190">
        <v>13.497843199999901</v>
      </c>
      <c r="E796" s="186" t="s">
        <v>191</v>
      </c>
      <c r="F796" s="193">
        <v>1324751</v>
      </c>
      <c r="G796" s="189">
        <v>0.57843047867697694</v>
      </c>
      <c r="H796" s="190">
        <v>16.750233892511101</v>
      </c>
    </row>
    <row r="797" spans="1:8" ht="15.6" x14ac:dyDescent="0.3">
      <c r="A797" s="2">
        <v>65</v>
      </c>
      <c r="B797" s="183">
        <v>2</v>
      </c>
      <c r="C797" s="189">
        <v>17.453580673425101</v>
      </c>
      <c r="D797" s="190">
        <v>0.84394944994561405</v>
      </c>
      <c r="E797" s="186" t="s">
        <v>35</v>
      </c>
      <c r="F797" s="193">
        <v>1324781</v>
      </c>
      <c r="G797" s="189">
        <v>8.8340777444808793</v>
      </c>
      <c r="H797" s="190">
        <v>26.356957744870702</v>
      </c>
    </row>
    <row r="798" spans="1:8" ht="15.6" x14ac:dyDescent="0.3">
      <c r="A798" s="2">
        <v>65</v>
      </c>
      <c r="B798" s="183">
        <v>3</v>
      </c>
      <c r="C798" s="189">
        <v>20.4779685068014</v>
      </c>
      <c r="D798" s="190">
        <v>5.4166701047496097</v>
      </c>
      <c r="E798" s="186" t="s">
        <v>64</v>
      </c>
      <c r="F798" s="193">
        <v>1324810</v>
      </c>
      <c r="G798" s="189">
        <v>0.63328749041538501</v>
      </c>
      <c r="H798" s="190">
        <v>16.220009343829599</v>
      </c>
    </row>
    <row r="799" spans="1:8" ht="15.6" x14ac:dyDescent="0.3">
      <c r="A799" s="2">
        <v>65</v>
      </c>
      <c r="B799" s="183">
        <v>4</v>
      </c>
      <c r="C799" s="189">
        <v>11.1440060969362</v>
      </c>
      <c r="D799" s="190">
        <v>-0.21709926059631299</v>
      </c>
      <c r="E799" s="186" t="s">
        <v>34</v>
      </c>
      <c r="F799" s="193">
        <v>1324840</v>
      </c>
      <c r="G799" s="189">
        <v>6.1391508187272299</v>
      </c>
      <c r="H799" s="190">
        <v>21.9629939525487</v>
      </c>
    </row>
    <row r="800" spans="1:8" ht="15.6" x14ac:dyDescent="0.3">
      <c r="A800" s="2">
        <v>65</v>
      </c>
      <c r="B800" s="183">
        <v>5</v>
      </c>
      <c r="C800" s="189">
        <v>7.6041701058640401</v>
      </c>
      <c r="D800" s="190">
        <v>-1.9251671097291001</v>
      </c>
      <c r="E800" s="186" t="s">
        <v>64</v>
      </c>
      <c r="F800" s="193">
        <v>1324870</v>
      </c>
      <c r="G800" s="189">
        <v>11.5536051962683</v>
      </c>
      <c r="H800" s="190">
        <v>27.933958902968499</v>
      </c>
    </row>
    <row r="801" spans="1:8" ht="15.6" x14ac:dyDescent="0.3">
      <c r="A801" s="2">
        <v>65</v>
      </c>
      <c r="B801" s="183">
        <v>6</v>
      </c>
      <c r="C801" s="189">
        <v>17.602860689099501</v>
      </c>
      <c r="D801" s="190">
        <v>6.9967681214391897</v>
      </c>
      <c r="E801" s="186" t="s">
        <v>33</v>
      </c>
      <c r="F801" s="193">
        <v>1324899</v>
      </c>
      <c r="G801" s="189">
        <v>3.1376917187794402</v>
      </c>
      <c r="H801" s="190">
        <v>18.2724990946882</v>
      </c>
    </row>
    <row r="802" spans="1:8" ht="15.6" x14ac:dyDescent="0.3">
      <c r="A802" s="2">
        <v>65</v>
      </c>
      <c r="B802" s="183">
        <v>7</v>
      </c>
      <c r="C802" s="189">
        <v>18.300296354975799</v>
      </c>
      <c r="D802" s="190">
        <v>6.8939941693311599</v>
      </c>
      <c r="E802" s="186" t="s">
        <v>63</v>
      </c>
      <c r="F802" s="193">
        <v>1324929</v>
      </c>
      <c r="G802" s="189">
        <v>10.1924281788777</v>
      </c>
      <c r="H802" s="190">
        <v>25.465639766246898</v>
      </c>
    </row>
    <row r="803" spans="1:8" ht="15.6" x14ac:dyDescent="0.3">
      <c r="A803" s="2">
        <v>65</v>
      </c>
      <c r="B803" s="183">
        <v>8</v>
      </c>
      <c r="C803" s="189">
        <v>17.934573413581401</v>
      </c>
      <c r="D803" s="190">
        <v>4.45807312165259</v>
      </c>
      <c r="E803" s="186" t="s">
        <v>33</v>
      </c>
      <c r="F803" s="193">
        <v>1324959</v>
      </c>
      <c r="G803" s="189">
        <v>16.730863388669299</v>
      </c>
      <c r="H803" s="190">
        <v>31.724725499611299</v>
      </c>
    </row>
    <row r="804" spans="1:8" ht="15.6" x14ac:dyDescent="0.3">
      <c r="A804" s="2">
        <v>65</v>
      </c>
      <c r="B804" s="183">
        <v>9</v>
      </c>
      <c r="C804" s="189">
        <v>30.3311457180092</v>
      </c>
      <c r="D804" s="190">
        <v>13.1779641392519</v>
      </c>
      <c r="E804" s="186" t="s">
        <v>62</v>
      </c>
      <c r="F804" s="193">
        <v>1324988</v>
      </c>
      <c r="G804" s="189">
        <v>8.8109848131566295</v>
      </c>
      <c r="H804" s="190">
        <v>22.457995659691999</v>
      </c>
    </row>
    <row r="805" spans="1:8" ht="15.6" x14ac:dyDescent="0.3">
      <c r="A805" s="2">
        <v>65</v>
      </c>
      <c r="B805" s="183">
        <v>10</v>
      </c>
      <c r="C805" s="189">
        <v>43.351355696520201</v>
      </c>
      <c r="D805" s="190">
        <v>23.005507751978801</v>
      </c>
      <c r="E805" s="186" t="s">
        <v>31</v>
      </c>
      <c r="F805" s="193">
        <v>1325017</v>
      </c>
      <c r="G805" s="189">
        <v>1.46207673279331</v>
      </c>
      <c r="H805" s="190">
        <v>13.9961641699895</v>
      </c>
    </row>
    <row r="806" spans="1:8" ht="15.6" x14ac:dyDescent="0.3">
      <c r="A806" s="2">
        <v>65</v>
      </c>
      <c r="B806" s="183">
        <v>11</v>
      </c>
      <c r="C806" s="189">
        <v>33.8411724836144</v>
      </c>
      <c r="D806" s="190">
        <v>12.492258633018</v>
      </c>
      <c r="E806" s="186" t="s">
        <v>61</v>
      </c>
      <c r="F806" s="193">
        <v>1325047</v>
      </c>
      <c r="G806" s="189">
        <v>6.03939894345576</v>
      </c>
      <c r="H806" s="190">
        <v>21.329004123147001</v>
      </c>
    </row>
    <row r="807" spans="1:8" ht="15.6" x14ac:dyDescent="0.3">
      <c r="A807" s="2">
        <v>65</v>
      </c>
      <c r="B807" s="183">
        <v>12</v>
      </c>
      <c r="C807" s="189">
        <v>45.202856936101497</v>
      </c>
      <c r="D807" s="190">
        <v>21.7921431655896</v>
      </c>
      <c r="E807" s="186" t="s">
        <v>30</v>
      </c>
      <c r="F807" s="193">
        <v>1325076</v>
      </c>
      <c r="G807" s="189">
        <v>-1.1192056539564601</v>
      </c>
      <c r="H807" s="190">
        <v>14.3332443304178</v>
      </c>
    </row>
    <row r="808" spans="1:8" ht="15.6" x14ac:dyDescent="0.3">
      <c r="A808" s="2">
        <v>66</v>
      </c>
      <c r="B808" s="183">
        <v>1</v>
      </c>
      <c r="C808" s="189">
        <v>29.648021261535</v>
      </c>
      <c r="D808" s="190">
        <v>7.64802649566795</v>
      </c>
      <c r="E808" s="186" t="s">
        <v>60</v>
      </c>
      <c r="F808" s="193">
        <v>1325106</v>
      </c>
      <c r="G808" s="189">
        <v>8.3010989186462094</v>
      </c>
      <c r="H808" s="190">
        <v>28.024485712426401</v>
      </c>
    </row>
    <row r="809" spans="1:8" ht="15.6" x14ac:dyDescent="0.3">
      <c r="A809" s="2">
        <v>66</v>
      </c>
      <c r="B809" s="183">
        <v>2</v>
      </c>
      <c r="C809" s="189">
        <v>33.843144164910903</v>
      </c>
      <c r="D809" s="190">
        <v>11.9956481545576</v>
      </c>
      <c r="E809" s="186" t="s">
        <v>29</v>
      </c>
      <c r="F809" s="193">
        <v>1325135</v>
      </c>
      <c r="G809" s="189">
        <v>2.6292626133255199</v>
      </c>
      <c r="H809" s="190">
        <v>21.681098714163699</v>
      </c>
    </row>
    <row r="810" spans="1:8" ht="15.6" x14ac:dyDescent="0.3">
      <c r="A810" s="2">
        <v>66</v>
      </c>
      <c r="B810" s="183">
        <v>3</v>
      </c>
      <c r="C810" s="189">
        <v>14.7699159936602</v>
      </c>
      <c r="D810" s="190">
        <v>-1.05309815542237</v>
      </c>
      <c r="E810" s="186" t="s">
        <v>59</v>
      </c>
      <c r="F810" s="193">
        <v>1325165</v>
      </c>
      <c r="G810" s="189">
        <v>13.656206043621699</v>
      </c>
      <c r="H810" s="190">
        <v>33.0262188293934</v>
      </c>
    </row>
    <row r="811" spans="1:8" ht="15.6" x14ac:dyDescent="0.3">
      <c r="A811" s="2">
        <v>66</v>
      </c>
      <c r="B811" s="183">
        <v>4</v>
      </c>
      <c r="C811" s="189">
        <v>18.137775772691899</v>
      </c>
      <c r="D811" s="190">
        <v>3.93386484470946</v>
      </c>
      <c r="E811" s="186" t="s">
        <v>28</v>
      </c>
      <c r="F811" s="193">
        <v>1325194</v>
      </c>
      <c r="G811" s="189">
        <v>4.8790256135010504</v>
      </c>
      <c r="H811" s="190">
        <v>21.980296225531401</v>
      </c>
    </row>
    <row r="812" spans="1:8" ht="15.6" x14ac:dyDescent="0.3">
      <c r="A812" s="2">
        <v>66</v>
      </c>
      <c r="B812" s="183">
        <v>5</v>
      </c>
      <c r="C812" s="189">
        <v>10.417108729279899</v>
      </c>
      <c r="D812" s="190">
        <v>-0.36018681489557403</v>
      </c>
      <c r="E812" s="186" t="s">
        <v>58</v>
      </c>
      <c r="F812" s="193">
        <v>1325224</v>
      </c>
      <c r="G812" s="189">
        <v>11.569170408888301</v>
      </c>
      <c r="H812" s="190">
        <v>28.383101579108001</v>
      </c>
    </row>
    <row r="813" spans="1:8" ht="15.6" x14ac:dyDescent="0.3">
      <c r="A813" s="2">
        <v>66</v>
      </c>
      <c r="B813" s="183">
        <v>6</v>
      </c>
      <c r="C813" s="189">
        <v>18.783356421747001</v>
      </c>
      <c r="D813" s="190">
        <v>7.7068454468148104</v>
      </c>
      <c r="E813" s="186" t="s">
        <v>27</v>
      </c>
      <c r="F813" s="193">
        <v>1325253</v>
      </c>
      <c r="G813" s="189">
        <v>2.8377027177567302</v>
      </c>
      <c r="H813" s="190">
        <v>17.7488400588499</v>
      </c>
    </row>
    <row r="814" spans="1:8" ht="15.6" x14ac:dyDescent="0.3">
      <c r="A814" s="2">
        <v>66</v>
      </c>
      <c r="B814" s="183">
        <v>7</v>
      </c>
      <c r="C814" s="189">
        <v>17.7496323865665</v>
      </c>
      <c r="D814" s="190">
        <v>6.9252433799051101</v>
      </c>
      <c r="E814" s="186" t="s">
        <v>57</v>
      </c>
      <c r="F814" s="193">
        <v>1325283</v>
      </c>
      <c r="G814" s="189">
        <v>8.6318557859337695</v>
      </c>
      <c r="H814" s="190">
        <v>22.9187985750971</v>
      </c>
    </row>
    <row r="815" spans="1:8" ht="15.6" x14ac:dyDescent="0.3">
      <c r="A815" s="2">
        <v>66</v>
      </c>
      <c r="B815" s="183">
        <v>8</v>
      </c>
      <c r="C815" s="189">
        <v>17.4416697754144</v>
      </c>
      <c r="D815" s="190">
        <v>5.4427508685297896</v>
      </c>
      <c r="E815" s="186" t="s">
        <v>27</v>
      </c>
      <c r="F815" s="193">
        <v>1325313</v>
      </c>
      <c r="G815" s="189">
        <v>12.7495557208383</v>
      </c>
      <c r="H815" s="190">
        <v>25.875986237711601</v>
      </c>
    </row>
    <row r="816" spans="1:8" ht="15.6" x14ac:dyDescent="0.3">
      <c r="A816" s="2">
        <v>66</v>
      </c>
      <c r="B816" s="183">
        <v>9</v>
      </c>
      <c r="C816" s="189">
        <v>30.039748250390002</v>
      </c>
      <c r="D816" s="190">
        <v>15.080480661792899</v>
      </c>
      <c r="E816" s="186" t="s">
        <v>56</v>
      </c>
      <c r="F816" s="193">
        <v>1325342</v>
      </c>
      <c r="G816" s="189">
        <v>3.9044340300981899</v>
      </c>
      <c r="H816" s="190">
        <v>15.124453252092501</v>
      </c>
    </row>
    <row r="817" spans="1:8" ht="15.6" x14ac:dyDescent="0.3">
      <c r="A817" s="2">
        <v>66</v>
      </c>
      <c r="B817" s="183">
        <v>10</v>
      </c>
      <c r="C817" s="189">
        <v>26.558910764659299</v>
      </c>
      <c r="D817" s="190">
        <v>9.6300497421385298</v>
      </c>
      <c r="E817" s="186" t="s">
        <v>26</v>
      </c>
      <c r="F817" s="193">
        <v>1325372</v>
      </c>
      <c r="G817" s="189">
        <v>5.8132466491668602</v>
      </c>
      <c r="H817" s="190">
        <v>17.969727226301</v>
      </c>
    </row>
    <row r="818" spans="1:8" ht="15.6" x14ac:dyDescent="0.3">
      <c r="A818" s="2">
        <v>66</v>
      </c>
      <c r="B818" s="183">
        <v>11</v>
      </c>
      <c r="C818" s="189">
        <v>39.685833740180499</v>
      </c>
      <c r="D818" s="190">
        <v>20.352605080155801</v>
      </c>
      <c r="E818" s="186" t="s">
        <v>55</v>
      </c>
      <c r="F818" s="193">
        <v>1325401</v>
      </c>
      <c r="G818" s="189">
        <v>-2.1583336742474</v>
      </c>
      <c r="H818" s="190">
        <v>9.55189571103001</v>
      </c>
    </row>
    <row r="819" spans="1:8" ht="15.6" x14ac:dyDescent="0.3">
      <c r="A819" s="2">
        <v>66</v>
      </c>
      <c r="B819" s="183">
        <v>12</v>
      </c>
      <c r="C819" s="189">
        <v>32.550369076951</v>
      </c>
      <c r="D819" s="190">
        <v>12.2129838521826</v>
      </c>
      <c r="E819" s="186" t="s">
        <v>25</v>
      </c>
      <c r="F819" s="193">
        <v>1325431</v>
      </c>
      <c r="G819" s="189">
        <v>2.505748404722</v>
      </c>
      <c r="H819" s="190">
        <v>18.326797275028099</v>
      </c>
    </row>
    <row r="820" spans="1:8" ht="15.6" x14ac:dyDescent="0.3">
      <c r="A820" s="2">
        <v>66</v>
      </c>
      <c r="B820" s="183">
        <v>13</v>
      </c>
      <c r="C820" s="189">
        <v>44.497063841448004</v>
      </c>
      <c r="D820" s="190">
        <v>21.699098935502398</v>
      </c>
      <c r="E820" s="186" t="s">
        <v>54</v>
      </c>
      <c r="F820" s="193">
        <v>1325460</v>
      </c>
      <c r="G820" s="189">
        <v>-3.1126439734454201</v>
      </c>
      <c r="H820" s="190">
        <v>13.8095599737354</v>
      </c>
    </row>
    <row r="821" spans="1:8" ht="15.6" x14ac:dyDescent="0.3">
      <c r="A821" s="2">
        <v>67</v>
      </c>
      <c r="B821" s="183">
        <v>1</v>
      </c>
      <c r="C821" s="189">
        <v>28.390429515866799</v>
      </c>
      <c r="D821" s="190">
        <v>6.9797830981231197</v>
      </c>
      <c r="E821" s="186" t="s">
        <v>24</v>
      </c>
      <c r="F821" s="193">
        <v>1325490</v>
      </c>
      <c r="G821" s="189">
        <v>9.6631516639147499</v>
      </c>
      <c r="H821" s="190">
        <v>31.604284269903602</v>
      </c>
    </row>
    <row r="822" spans="1:8" ht="15.6" x14ac:dyDescent="0.3">
      <c r="A822" s="2">
        <v>67</v>
      </c>
      <c r="B822" s="183">
        <v>2</v>
      </c>
      <c r="C822" s="189">
        <v>31.644138022800899</v>
      </c>
      <c r="D822" s="190">
        <v>10.8476481100369</v>
      </c>
      <c r="E822" s="186" t="s">
        <v>53</v>
      </c>
      <c r="F822" s="193">
        <v>1325519</v>
      </c>
      <c r="G822" s="189">
        <v>4.5488256786625199</v>
      </c>
      <c r="H822" s="190">
        <v>25.3133582849159</v>
      </c>
    </row>
    <row r="823" spans="1:8" ht="15.6" x14ac:dyDescent="0.3">
      <c r="A823" s="2">
        <v>67</v>
      </c>
      <c r="B823" s="183">
        <v>3</v>
      </c>
      <c r="C823" s="189">
        <v>14.509127071936</v>
      </c>
      <c r="D823" s="190">
        <v>-0.39284191657778</v>
      </c>
      <c r="E823" s="186" t="s">
        <v>23</v>
      </c>
      <c r="F823" s="193">
        <v>1325549</v>
      </c>
      <c r="G823" s="189">
        <v>16.990663062505899</v>
      </c>
      <c r="H823" s="190">
        <v>37.802044211343997</v>
      </c>
    </row>
    <row r="824" spans="1:8" ht="15.6" x14ac:dyDescent="0.3">
      <c r="A824" s="2">
        <v>67</v>
      </c>
      <c r="B824" s="183">
        <v>4</v>
      </c>
      <c r="C824" s="189">
        <v>19.275964755337601</v>
      </c>
      <c r="D824" s="190">
        <v>5.3920862516940398</v>
      </c>
      <c r="E824" s="186" t="s">
        <v>52</v>
      </c>
      <c r="F824" s="193">
        <v>1325578</v>
      </c>
      <c r="G824" s="189">
        <v>8.49871826285964</v>
      </c>
      <c r="H824" s="190">
        <v>27.109243176037602</v>
      </c>
    </row>
    <row r="825" spans="1:8" ht="15.6" x14ac:dyDescent="0.3">
      <c r="A825" s="2">
        <v>67</v>
      </c>
      <c r="B825" s="183">
        <v>5</v>
      </c>
      <c r="C825" s="189">
        <v>12.3104548791566</v>
      </c>
      <c r="D825" s="190">
        <v>1.2493791723026</v>
      </c>
      <c r="E825" s="186" t="s">
        <v>22</v>
      </c>
      <c r="F825" s="193">
        <v>1325608</v>
      </c>
      <c r="G825" s="189">
        <v>17.314555282207099</v>
      </c>
      <c r="H825" s="190">
        <v>35.037035679533197</v>
      </c>
    </row>
    <row r="826" spans="1:8" ht="15.6" x14ac:dyDescent="0.3">
      <c r="A826" s="2">
        <v>67</v>
      </c>
      <c r="B826" s="183">
        <v>6</v>
      </c>
      <c r="C826" s="189">
        <v>20.630721897810801</v>
      </c>
      <c r="D826" s="190">
        <v>8.6773963342680105</v>
      </c>
      <c r="E826" s="186" t="s">
        <v>51</v>
      </c>
      <c r="F826" s="193">
        <v>1325637</v>
      </c>
      <c r="G826" s="189">
        <v>8.5304026393874999</v>
      </c>
      <c r="H826" s="190">
        <v>23.670261477318</v>
      </c>
    </row>
    <row r="827" spans="1:8" ht="15.6" x14ac:dyDescent="0.3">
      <c r="A827" s="2">
        <v>67</v>
      </c>
      <c r="B827" s="183">
        <v>7</v>
      </c>
      <c r="C827" s="189">
        <v>17.713541255563101</v>
      </c>
      <c r="D827" s="190">
        <v>5.6619989431938702</v>
      </c>
      <c r="E827" s="186" t="s">
        <v>21</v>
      </c>
      <c r="F827" s="193">
        <v>1325667</v>
      </c>
      <c r="G827" s="189">
        <v>12.705100504173799</v>
      </c>
      <c r="H827" s="190">
        <v>25.818605058062801</v>
      </c>
    </row>
    <row r="828" spans="1:8" ht="15.6" x14ac:dyDescent="0.3">
      <c r="A828" s="2">
        <v>67</v>
      </c>
      <c r="B828" s="183">
        <v>8</v>
      </c>
      <c r="C828" s="189">
        <v>28.8281805607248</v>
      </c>
      <c r="D828" s="190">
        <v>14.4924416040525</v>
      </c>
      <c r="E828" s="186" t="s">
        <v>50</v>
      </c>
      <c r="F828" s="193">
        <v>1325696</v>
      </c>
      <c r="G828" s="189">
        <v>2.8622676456284899</v>
      </c>
      <c r="H828" s="190">
        <v>13.3711884943776</v>
      </c>
    </row>
    <row r="829" spans="1:8" ht="15.6" x14ac:dyDescent="0.3">
      <c r="A829" s="2">
        <v>67</v>
      </c>
      <c r="B829" s="183">
        <v>9</v>
      </c>
      <c r="C829" s="189">
        <v>25.6175000456284</v>
      </c>
      <c r="D829" s="190">
        <v>10.0848249807063</v>
      </c>
      <c r="E829" s="186" t="s">
        <v>20</v>
      </c>
      <c r="F829" s="193">
        <v>1325726</v>
      </c>
      <c r="G829" s="189">
        <v>2.7927814072647399</v>
      </c>
      <c r="H829" s="190">
        <v>13.103915472887101</v>
      </c>
    </row>
    <row r="830" spans="1:8" ht="15.6" x14ac:dyDescent="0.3">
      <c r="A830" s="2">
        <v>67</v>
      </c>
      <c r="B830" s="183">
        <v>10</v>
      </c>
      <c r="C830" s="189">
        <v>21.538283303333699</v>
      </c>
      <c r="D830" s="190">
        <v>5.4958164483438798</v>
      </c>
      <c r="E830" s="186" t="s">
        <v>50</v>
      </c>
      <c r="F830" s="193">
        <v>1325756</v>
      </c>
      <c r="G830" s="189">
        <v>3.2794850068636201</v>
      </c>
      <c r="H830" s="190">
        <v>14.884723138086001</v>
      </c>
    </row>
    <row r="831" spans="1:8" ht="15.6" x14ac:dyDescent="0.3">
      <c r="A831" s="2">
        <v>67</v>
      </c>
      <c r="B831" s="183">
        <v>11</v>
      </c>
      <c r="C831" s="189">
        <v>35.0835724755987</v>
      </c>
      <c r="D831" s="190">
        <v>17.002632502106799</v>
      </c>
      <c r="E831" s="186" t="s">
        <v>19</v>
      </c>
      <c r="F831" s="193">
        <v>1325785</v>
      </c>
      <c r="G831" s="189">
        <v>-4.47421115118809</v>
      </c>
      <c r="H831" s="190">
        <v>7.1363641321363103</v>
      </c>
    </row>
    <row r="832" spans="1:8" ht="15.6" x14ac:dyDescent="0.3">
      <c r="A832" s="2">
        <v>67</v>
      </c>
      <c r="B832" s="183">
        <v>12</v>
      </c>
      <c r="C832" s="189">
        <v>29.271386087496499</v>
      </c>
      <c r="D832" s="190">
        <v>10.304487105283201</v>
      </c>
      <c r="E832" s="186" t="s">
        <v>49</v>
      </c>
      <c r="F832" s="193">
        <v>1325815</v>
      </c>
      <c r="G832" s="189">
        <v>1.3044754184560801</v>
      </c>
      <c r="H832" s="190">
        <v>17.7861950531227</v>
      </c>
    </row>
    <row r="833" spans="1:8" ht="15.6" x14ac:dyDescent="0.3">
      <c r="A833" s="2">
        <v>68</v>
      </c>
      <c r="B833" s="183">
        <v>1</v>
      </c>
      <c r="C833" s="189">
        <v>18.9238643197172</v>
      </c>
      <c r="D833" s="190">
        <v>0.39298671673560698</v>
      </c>
      <c r="E833" s="186" t="s">
        <v>19</v>
      </c>
      <c r="F833" s="193">
        <v>1325845</v>
      </c>
      <c r="G833" s="189">
        <v>14.6941937857847</v>
      </c>
      <c r="H833" s="190">
        <v>37.070485619614303</v>
      </c>
    </row>
    <row r="834" spans="1:8" ht="15.6" x14ac:dyDescent="0.3">
      <c r="A834" s="2">
        <v>68</v>
      </c>
      <c r="B834" s="183">
        <v>2</v>
      </c>
      <c r="C834" s="189">
        <v>25.031363760232601</v>
      </c>
      <c r="D834" s="190">
        <v>5.9228726952741697</v>
      </c>
      <c r="E834" s="186" t="s">
        <v>48</v>
      </c>
      <c r="F834" s="193">
        <v>1325874</v>
      </c>
      <c r="G834" s="189">
        <v>10.6842377201407</v>
      </c>
      <c r="H834" s="190">
        <v>33.151513437091701</v>
      </c>
    </row>
    <row r="835" spans="1:8" ht="15.6" x14ac:dyDescent="0.3">
      <c r="A835" s="2">
        <v>68</v>
      </c>
      <c r="B835" s="183">
        <v>3</v>
      </c>
      <c r="C835" s="189">
        <v>29.670037491608099</v>
      </c>
      <c r="D835" s="190">
        <v>11.1407636759829</v>
      </c>
      <c r="E835" s="186" t="s">
        <v>17</v>
      </c>
      <c r="F835" s="193">
        <v>1325903</v>
      </c>
      <c r="G835" s="189">
        <v>5.18824321855889</v>
      </c>
      <c r="H835" s="190">
        <v>26.569135891219599</v>
      </c>
    </row>
    <row r="836" spans="1:8" ht="15.6" x14ac:dyDescent="0.3">
      <c r="A836" s="2">
        <v>68</v>
      </c>
      <c r="B836" s="183">
        <v>4</v>
      </c>
      <c r="C836" s="189">
        <v>16.720156569553598</v>
      </c>
      <c r="D836" s="190">
        <v>2.3844059722434299</v>
      </c>
      <c r="E836" s="186" t="s">
        <v>47</v>
      </c>
      <c r="F836" s="193">
        <v>1325933</v>
      </c>
      <c r="G836" s="189">
        <v>18.929564982380299</v>
      </c>
      <c r="H836" s="190">
        <v>41.069457913794103</v>
      </c>
    </row>
    <row r="837" spans="1:8" ht="15.6" x14ac:dyDescent="0.3">
      <c r="A837" s="2">
        <v>68</v>
      </c>
      <c r="B837" s="183">
        <v>5</v>
      </c>
      <c r="C837" s="189">
        <v>22.957613465439302</v>
      </c>
      <c r="D837" s="190">
        <v>8.6325862885101099</v>
      </c>
      <c r="E837" s="186" t="s">
        <v>16</v>
      </c>
      <c r="F837" s="193">
        <v>1325962</v>
      </c>
      <c r="G837" s="189">
        <v>11.6672182806559</v>
      </c>
      <c r="H837" s="190">
        <v>31.694780359056701</v>
      </c>
    </row>
    <row r="838" spans="1:8" ht="15.6" x14ac:dyDescent="0.3">
      <c r="A838" s="2">
        <v>68</v>
      </c>
      <c r="B838" s="183">
        <v>6</v>
      </c>
      <c r="C838" s="189">
        <v>30.110178008456099</v>
      </c>
      <c r="D838" s="190">
        <v>15.307913668384201</v>
      </c>
      <c r="E838" s="186" t="s">
        <v>45</v>
      </c>
      <c r="F838" s="193">
        <v>1325991</v>
      </c>
      <c r="G838" s="189">
        <v>5.0907695097085597</v>
      </c>
      <c r="H838" s="190">
        <v>22.251990801688098</v>
      </c>
    </row>
    <row r="839" spans="1:8" ht="15.6" x14ac:dyDescent="0.3">
      <c r="A839" s="2">
        <v>68</v>
      </c>
      <c r="B839" s="183">
        <v>7</v>
      </c>
      <c r="C839" s="189">
        <v>22.812917587491</v>
      </c>
      <c r="D839" s="190">
        <v>8.9166822165636503</v>
      </c>
      <c r="E839" s="186" t="s">
        <v>15</v>
      </c>
      <c r="F839" s="193">
        <v>1326021</v>
      </c>
      <c r="G839" s="189">
        <v>12.3360019132512</v>
      </c>
      <c r="H839" s="190">
        <v>27.121309760099599</v>
      </c>
    </row>
    <row r="840" spans="1:8" ht="15.6" x14ac:dyDescent="0.3">
      <c r="A840" s="2">
        <v>68</v>
      </c>
      <c r="B840" s="183">
        <v>8</v>
      </c>
      <c r="C840" s="189">
        <v>31.901915911540101</v>
      </c>
      <c r="D840" s="190">
        <v>16.354592311447199</v>
      </c>
      <c r="E840" s="186" t="s">
        <v>44</v>
      </c>
      <c r="F840" s="193">
        <v>1326050</v>
      </c>
      <c r="G840" s="189">
        <v>2.64501722918724</v>
      </c>
      <c r="H840" s="190">
        <v>14.0476312404108</v>
      </c>
    </row>
    <row r="841" spans="1:8" ht="15.6" x14ac:dyDescent="0.3">
      <c r="A841" s="2">
        <v>68</v>
      </c>
      <c r="B841" s="183">
        <v>9</v>
      </c>
      <c r="C841" s="189">
        <v>25.838507134186202</v>
      </c>
      <c r="D841" s="190">
        <v>10.0080815170035</v>
      </c>
      <c r="E841" s="186" t="s">
        <v>14</v>
      </c>
      <c r="F841" s="193">
        <v>1326080</v>
      </c>
      <c r="G841" s="189">
        <v>2.6077898772613701</v>
      </c>
      <c r="H841" s="190">
        <v>12.830763221629899</v>
      </c>
    </row>
    <row r="842" spans="1:8" ht="15.6" x14ac:dyDescent="0.3">
      <c r="A842" s="2">
        <v>68</v>
      </c>
      <c r="B842" s="183">
        <v>10</v>
      </c>
      <c r="C842" s="189">
        <v>20.495201287920899</v>
      </c>
      <c r="D842" s="190">
        <v>5.07410595755122</v>
      </c>
      <c r="E842" s="186" t="s">
        <v>44</v>
      </c>
      <c r="F842" s="193">
        <v>1326110</v>
      </c>
      <c r="G842" s="189">
        <v>1.81181450731195</v>
      </c>
      <c r="H842" s="190">
        <v>12.1167040697914</v>
      </c>
    </row>
    <row r="843" spans="1:8" ht="15.6" x14ac:dyDescent="0.3">
      <c r="A843" s="2">
        <v>68</v>
      </c>
      <c r="B843" s="183">
        <v>11</v>
      </c>
      <c r="C843" s="189">
        <v>16.6460663752442</v>
      </c>
      <c r="D843" s="190">
        <v>1.65773763735716</v>
      </c>
      <c r="E843" s="186" t="s">
        <v>14</v>
      </c>
      <c r="F843" s="193">
        <v>1326140</v>
      </c>
      <c r="G843" s="189">
        <v>2.7658869011667702</v>
      </c>
      <c r="H843" s="190">
        <v>14.628917105704801</v>
      </c>
    </row>
    <row r="844" spans="1:8" ht="15.6" x14ac:dyDescent="0.3">
      <c r="A844" s="2">
        <v>68</v>
      </c>
      <c r="B844" s="183">
        <v>12</v>
      </c>
      <c r="C844" s="189">
        <v>29.718348489584201</v>
      </c>
      <c r="D844" s="190">
        <v>12.7728428099489</v>
      </c>
      <c r="E844" s="186" t="s">
        <v>43</v>
      </c>
      <c r="F844" s="193">
        <v>1326169</v>
      </c>
      <c r="G844" s="189">
        <v>-4.2902309550848896</v>
      </c>
      <c r="H844" s="190">
        <v>7.9437453780594396</v>
      </c>
    </row>
    <row r="845" spans="1:8" ht="15.6" x14ac:dyDescent="0.3">
      <c r="A845" s="2">
        <v>69</v>
      </c>
      <c r="B845" s="183">
        <v>1</v>
      </c>
      <c r="C845" s="189">
        <v>23.866664101728102</v>
      </c>
      <c r="D845" s="190">
        <v>6.67857065921479</v>
      </c>
      <c r="E845" s="186" t="s">
        <v>13</v>
      </c>
      <c r="F845" s="193">
        <v>1326199</v>
      </c>
      <c r="G845" s="189">
        <v>2.8983419892737401</v>
      </c>
      <c r="H845" s="190">
        <v>19.936424471755299</v>
      </c>
    </row>
    <row r="846" spans="1:8" ht="15.6" x14ac:dyDescent="0.3">
      <c r="A846" s="2">
        <v>69</v>
      </c>
      <c r="B846" s="183">
        <v>2</v>
      </c>
      <c r="C846" s="189">
        <v>14.823668577069601</v>
      </c>
      <c r="D846" s="190">
        <v>-0.94087922023278503</v>
      </c>
      <c r="E846" s="186" t="s">
        <v>43</v>
      </c>
      <c r="F846" s="193">
        <v>1326229</v>
      </c>
      <c r="G846" s="189">
        <v>16.192570344382101</v>
      </c>
      <c r="H846" s="190">
        <v>37.953432298712499</v>
      </c>
    </row>
    <row r="847" spans="1:8" ht="15.6" x14ac:dyDescent="0.3">
      <c r="A847" s="2">
        <v>69</v>
      </c>
      <c r="B847" s="183">
        <v>3</v>
      </c>
      <c r="C847" s="189">
        <v>22.0040398988947</v>
      </c>
      <c r="D847" s="190">
        <v>5.8620138378185098</v>
      </c>
      <c r="E847" s="186" t="s">
        <v>12</v>
      </c>
      <c r="F847" s="193">
        <v>1326258</v>
      </c>
      <c r="G847" s="189">
        <v>10.9228305293371</v>
      </c>
      <c r="H847" s="190">
        <v>32.837759224397999</v>
      </c>
    </row>
    <row r="848" spans="1:8" ht="15.6" x14ac:dyDescent="0.3">
      <c r="A848" s="2">
        <v>69</v>
      </c>
      <c r="B848" s="183">
        <v>4</v>
      </c>
      <c r="C848" s="189">
        <v>29.250794057911001</v>
      </c>
      <c r="D848" s="190">
        <v>12.9071419593608</v>
      </c>
      <c r="E848" s="186" t="s">
        <v>41</v>
      </c>
      <c r="F848" s="193">
        <v>1326287</v>
      </c>
      <c r="G848" s="189">
        <v>5.0951640573666204</v>
      </c>
      <c r="H848" s="190">
        <v>26.439506000264501</v>
      </c>
    </row>
    <row r="849" spans="1:8" ht="15.6" x14ac:dyDescent="0.3">
      <c r="A849" s="2">
        <v>69</v>
      </c>
      <c r="B849" s="183">
        <v>5</v>
      </c>
      <c r="C849" s="189">
        <v>20.0092955406245</v>
      </c>
      <c r="D849" s="190">
        <v>5.7768062844548602</v>
      </c>
      <c r="E849" s="186" t="s">
        <v>11</v>
      </c>
      <c r="F849" s="193">
        <v>1326317</v>
      </c>
      <c r="G849" s="189">
        <v>20.068113034545998</v>
      </c>
      <c r="H849" s="190">
        <v>43.1348329518163</v>
      </c>
    </row>
    <row r="850" spans="1:8" ht="15.6" x14ac:dyDescent="0.3">
      <c r="A850" s="2">
        <v>69</v>
      </c>
      <c r="B850" s="183">
        <v>6</v>
      </c>
      <c r="C850" s="189">
        <v>27.086228246666899</v>
      </c>
      <c r="D850" s="190">
        <v>11.7610103092517</v>
      </c>
      <c r="E850" s="186" t="s">
        <v>40</v>
      </c>
      <c r="F850" s="193">
        <v>1326346</v>
      </c>
      <c r="G850" s="189">
        <v>13.811245152239501</v>
      </c>
      <c r="H850" s="190">
        <v>34.506253843331102</v>
      </c>
    </row>
    <row r="851" spans="1:8" ht="15.6" x14ac:dyDescent="0.3">
      <c r="A851" s="2">
        <v>69</v>
      </c>
      <c r="B851" s="183">
        <v>7</v>
      </c>
      <c r="C851" s="189">
        <v>34.439285265983003</v>
      </c>
      <c r="D851" s="190">
        <v>17.676425461406499</v>
      </c>
      <c r="E851" s="186" t="s">
        <v>9</v>
      </c>
      <c r="F851" s="193">
        <v>1326375</v>
      </c>
      <c r="G851" s="189">
        <v>7.0246166968212496</v>
      </c>
      <c r="H851" s="190">
        <v>24.2327477091549</v>
      </c>
    </row>
    <row r="852" spans="1:8" ht="15.6" x14ac:dyDescent="0.3">
      <c r="A852" s="2">
        <v>69</v>
      </c>
      <c r="B852" s="183">
        <v>8</v>
      </c>
      <c r="C852" s="189">
        <v>24.230652781777302</v>
      </c>
      <c r="D852" s="190">
        <v>7.8755682887063703</v>
      </c>
      <c r="E852" s="186" t="s">
        <v>39</v>
      </c>
      <c r="F852" s="193">
        <v>1326405</v>
      </c>
      <c r="G852" s="189">
        <v>12.8016570950861</v>
      </c>
      <c r="H852" s="190">
        <v>27.235883961266602</v>
      </c>
    </row>
    <row r="853" spans="1:8" ht="15.6" x14ac:dyDescent="0.3">
      <c r="A853" s="2">
        <v>69</v>
      </c>
      <c r="B853" s="183">
        <v>9</v>
      </c>
      <c r="C853" s="189">
        <v>32.177072319488502</v>
      </c>
      <c r="D853" s="190">
        <v>14.297504117366</v>
      </c>
      <c r="E853" s="186" t="s">
        <v>8</v>
      </c>
      <c r="F853" s="193">
        <v>1326434</v>
      </c>
      <c r="G853" s="189">
        <v>2.0033695880338902</v>
      </c>
      <c r="H853" s="190">
        <v>13.460096601303</v>
      </c>
    </row>
    <row r="854" spans="1:8" ht="15.6" x14ac:dyDescent="0.3">
      <c r="A854" s="2">
        <v>69</v>
      </c>
      <c r="B854" s="183">
        <v>10</v>
      </c>
      <c r="C854" s="189">
        <v>23.023181407356599</v>
      </c>
      <c r="D854" s="190">
        <v>6.2387455727413501</v>
      </c>
      <c r="E854" s="186" t="s">
        <v>38</v>
      </c>
      <c r="F854" s="193">
        <v>1326464</v>
      </c>
      <c r="G854" s="189">
        <v>2.0714475577253402</v>
      </c>
      <c r="H854" s="190">
        <v>12.772406761272601</v>
      </c>
    </row>
    <row r="855" spans="1:8" ht="15.6" x14ac:dyDescent="0.3">
      <c r="A855" s="2">
        <v>69</v>
      </c>
      <c r="B855" s="183">
        <v>11</v>
      </c>
      <c r="C855" s="189">
        <v>16.5446626285995</v>
      </c>
      <c r="D855" s="190">
        <v>1.34123390998017</v>
      </c>
      <c r="E855" s="186" t="s">
        <v>8</v>
      </c>
      <c r="F855" s="193">
        <v>1326494</v>
      </c>
      <c r="G855" s="189">
        <v>2.5286029225613902</v>
      </c>
      <c r="H855" s="190">
        <v>13.6559462753285</v>
      </c>
    </row>
    <row r="856" spans="1:8" ht="15.6" x14ac:dyDescent="0.3">
      <c r="A856" s="2">
        <v>69</v>
      </c>
      <c r="B856" s="183">
        <v>12</v>
      </c>
      <c r="C856" s="189">
        <v>28.626861112319499</v>
      </c>
      <c r="D856" s="190">
        <v>12.2015347406817</v>
      </c>
      <c r="E856" s="186" t="s">
        <v>37</v>
      </c>
      <c r="F856" s="193">
        <v>1326523</v>
      </c>
      <c r="G856" s="189">
        <v>-5.2261253918381199</v>
      </c>
      <c r="H856" s="190">
        <v>5.3546490550935699</v>
      </c>
    </row>
    <row r="857" spans="1:8" ht="15.6" x14ac:dyDescent="0.3">
      <c r="A857" s="2">
        <v>69</v>
      </c>
      <c r="B857" s="183">
        <v>13</v>
      </c>
      <c r="C857" s="189">
        <v>23.8698724030662</v>
      </c>
      <c r="D857" s="190">
        <v>7.9184431466502598</v>
      </c>
      <c r="E857" s="186" t="s">
        <v>6</v>
      </c>
      <c r="F857" s="193">
        <v>1326553</v>
      </c>
      <c r="G857" s="189">
        <v>-1.1504492050919799</v>
      </c>
      <c r="H857" s="190">
        <v>12.3340643115527</v>
      </c>
    </row>
    <row r="858" spans="1:8" ht="15.6" x14ac:dyDescent="0.3">
      <c r="A858" s="2">
        <v>70</v>
      </c>
      <c r="B858" s="183">
        <v>1</v>
      </c>
      <c r="C858" s="189">
        <v>17.929092431028099</v>
      </c>
      <c r="D858" s="190">
        <v>2.9823138044384399</v>
      </c>
      <c r="E858" s="186" t="s">
        <v>37</v>
      </c>
      <c r="F858" s="193">
        <v>1326583</v>
      </c>
      <c r="G858" s="189">
        <v>6.70396828606279</v>
      </c>
      <c r="H858" s="190">
        <v>23.944059717834602</v>
      </c>
    </row>
    <row r="859" spans="1:8" ht="15.6" x14ac:dyDescent="0.3">
      <c r="A859" s="2">
        <v>70</v>
      </c>
      <c r="B859" s="183">
        <v>2</v>
      </c>
      <c r="C859" s="189">
        <v>11.710449143386301</v>
      </c>
      <c r="D859" s="190">
        <v>-1.1626142504343899</v>
      </c>
      <c r="E859" s="186" t="s">
        <v>6</v>
      </c>
      <c r="F859" s="193">
        <v>1326613</v>
      </c>
      <c r="G859" s="189">
        <v>17.898995730293699</v>
      </c>
      <c r="H859" s="190">
        <v>38.534202275930397</v>
      </c>
    </row>
    <row r="860" spans="1:8" ht="15.6" x14ac:dyDescent="0.3">
      <c r="A860" s="2">
        <v>70</v>
      </c>
      <c r="B860" s="183">
        <v>3</v>
      </c>
      <c r="C860" s="189">
        <v>20.397490698933201</v>
      </c>
      <c r="D860" s="190">
        <v>6.7033529701175301</v>
      </c>
      <c r="E860" s="186" t="s">
        <v>36</v>
      </c>
      <c r="F860" s="193">
        <v>1326642</v>
      </c>
      <c r="G860" s="189">
        <v>11.1681321077047</v>
      </c>
      <c r="H860" s="190">
        <v>32.034435963839996</v>
      </c>
    </row>
    <row r="861" spans="1:8" ht="15.6" x14ac:dyDescent="0.3">
      <c r="A861" s="2">
        <v>70</v>
      </c>
      <c r="B861" s="183">
        <v>4</v>
      </c>
      <c r="C861" s="189">
        <v>29.2551546203951</v>
      </c>
      <c r="D861" s="190">
        <v>14.5636312369676</v>
      </c>
      <c r="E861" s="186" t="s">
        <v>191</v>
      </c>
      <c r="F861" s="193">
        <v>1326671</v>
      </c>
      <c r="G861" s="189">
        <v>5.2111959106324397</v>
      </c>
      <c r="H861" s="190">
        <v>25.892759782662299</v>
      </c>
    </row>
    <row r="862" spans="1:8" ht="15.6" x14ac:dyDescent="0.3">
      <c r="A862" s="2">
        <v>70</v>
      </c>
      <c r="B862" s="183">
        <v>5</v>
      </c>
      <c r="C862" s="189">
        <v>22.057919819429301</v>
      </c>
      <c r="D862" s="190">
        <v>7.7750221773182497</v>
      </c>
      <c r="E862" s="186" t="s">
        <v>35</v>
      </c>
      <c r="F862" s="193">
        <v>1326701</v>
      </c>
      <c r="G862" s="189">
        <v>20.109927479901302</v>
      </c>
      <c r="H862" s="190">
        <v>42.798952620077003</v>
      </c>
    </row>
    <row r="863" spans="1:8" ht="15.6" x14ac:dyDescent="0.3">
      <c r="A863" s="2">
        <v>70</v>
      </c>
      <c r="B863" s="183">
        <v>6</v>
      </c>
      <c r="C863" s="189">
        <v>29.361285682308399</v>
      </c>
      <c r="D863" s="190">
        <v>13.110204341459699</v>
      </c>
      <c r="E863" s="186" t="s">
        <v>64</v>
      </c>
      <c r="F863" s="193">
        <v>1326730</v>
      </c>
      <c r="G863" s="189">
        <v>13.635796032360499</v>
      </c>
      <c r="H863" s="190">
        <v>33.690126398290097</v>
      </c>
    </row>
    <row r="864" spans="1:8" ht="15.6" x14ac:dyDescent="0.3">
      <c r="A864" s="2">
        <v>70</v>
      </c>
      <c r="B864" s="183">
        <v>7</v>
      </c>
      <c r="C864" s="189">
        <v>37.155003034296499</v>
      </c>
      <c r="D864" s="190">
        <v>18.689009559394599</v>
      </c>
      <c r="E864" s="186" t="s">
        <v>33</v>
      </c>
      <c r="F864" s="193">
        <v>1326759</v>
      </c>
      <c r="G864" s="189">
        <v>5.8872575984829298</v>
      </c>
      <c r="H864" s="190">
        <v>22.466467966524402</v>
      </c>
    </row>
    <row r="865" spans="1:8" ht="15.6" x14ac:dyDescent="0.3">
      <c r="A865" s="2">
        <v>70</v>
      </c>
      <c r="B865" s="183">
        <v>8</v>
      </c>
      <c r="C865" s="189">
        <v>25.300742989453799</v>
      </c>
      <c r="D865" s="190">
        <v>6.7422396223847203</v>
      </c>
      <c r="E865" s="186" t="s">
        <v>63</v>
      </c>
      <c r="F865" s="193">
        <v>1326789</v>
      </c>
      <c r="G865" s="189">
        <v>10.844322055144399</v>
      </c>
      <c r="H865" s="190">
        <v>25.4384363272478</v>
      </c>
    </row>
    <row r="866" spans="1:8" ht="15.6" x14ac:dyDescent="0.3">
      <c r="A866" s="2">
        <v>70</v>
      </c>
      <c r="B866" s="183">
        <v>9</v>
      </c>
      <c r="C866" s="189">
        <v>33.2302209447762</v>
      </c>
      <c r="D866" s="190">
        <v>13.4334256780482</v>
      </c>
      <c r="E866" s="186" t="s">
        <v>32</v>
      </c>
      <c r="F866" s="193">
        <v>1326818</v>
      </c>
      <c r="G866" s="189">
        <v>0.66108225792349895</v>
      </c>
      <c r="H866" s="190">
        <v>12.853803525253401</v>
      </c>
    </row>
    <row r="867" spans="1:8" ht="15.6" x14ac:dyDescent="0.3">
      <c r="A867" s="2">
        <v>70</v>
      </c>
      <c r="B867" s="183">
        <v>10</v>
      </c>
      <c r="C867" s="189">
        <v>22.122538613202899</v>
      </c>
      <c r="D867" s="190">
        <v>4.4016021221716803</v>
      </c>
      <c r="E867" s="186" t="s">
        <v>62</v>
      </c>
      <c r="F867" s="193">
        <v>1326848</v>
      </c>
      <c r="G867" s="189">
        <v>2.7957478993211802</v>
      </c>
      <c r="H867" s="190">
        <v>14.8321139552451</v>
      </c>
    </row>
    <row r="868" spans="1:8" ht="15.6" x14ac:dyDescent="0.3">
      <c r="A868" s="2">
        <v>70</v>
      </c>
      <c r="B868" s="183">
        <v>11</v>
      </c>
      <c r="C868" s="189">
        <v>32.228968608022598</v>
      </c>
      <c r="D868" s="190">
        <v>14.057993728277999</v>
      </c>
      <c r="E868" s="186" t="s">
        <v>31</v>
      </c>
      <c r="F868" s="193">
        <v>1326877</v>
      </c>
      <c r="G868" s="189">
        <v>-4.9219499390574697</v>
      </c>
      <c r="H868" s="190">
        <v>5.9226361099492904</v>
      </c>
    </row>
    <row r="869" spans="1:8" ht="15.6" x14ac:dyDescent="0.3">
      <c r="A869" s="2">
        <v>70</v>
      </c>
      <c r="B869" s="183">
        <v>12</v>
      </c>
      <c r="C869" s="189">
        <v>24.6963714356291</v>
      </c>
      <c r="D869" s="190">
        <v>8.1982170680090398</v>
      </c>
      <c r="E869" s="186" t="s">
        <v>61</v>
      </c>
      <c r="F869" s="193">
        <v>1326907</v>
      </c>
      <c r="G869" s="189">
        <v>-1.20160075254849</v>
      </c>
      <c r="H869" s="190">
        <v>11.320197704306601</v>
      </c>
    </row>
    <row r="870" spans="1:8" ht="15.6" x14ac:dyDescent="0.3">
      <c r="A870" s="2">
        <v>71</v>
      </c>
      <c r="B870" s="183">
        <v>1</v>
      </c>
      <c r="C870" s="189">
        <v>18.453806126087699</v>
      </c>
      <c r="D870" s="190">
        <v>3.7098108965744898</v>
      </c>
      <c r="E870" s="186" t="s">
        <v>31</v>
      </c>
      <c r="F870" s="193">
        <v>1326937</v>
      </c>
      <c r="G870" s="189">
        <v>4.4422135911886498</v>
      </c>
      <c r="H870" s="190">
        <v>19.255327436424601</v>
      </c>
    </row>
    <row r="871" spans="1:8" ht="15.6" x14ac:dyDescent="0.3">
      <c r="A871" s="2">
        <v>71</v>
      </c>
      <c r="B871" s="183">
        <v>2</v>
      </c>
      <c r="C871" s="189">
        <v>13.419443204380601</v>
      </c>
      <c r="D871" s="190">
        <v>0.87660711209000697</v>
      </c>
      <c r="E871" s="186" t="s">
        <v>61</v>
      </c>
      <c r="F871" s="193">
        <v>1326967</v>
      </c>
      <c r="G871" s="189">
        <v>11.507765747336</v>
      </c>
      <c r="H871" s="190">
        <v>28.561659686034702</v>
      </c>
    </row>
    <row r="872" spans="1:8" ht="15.6" x14ac:dyDescent="0.3">
      <c r="A872" s="2">
        <v>71</v>
      </c>
      <c r="B872" s="183">
        <v>3</v>
      </c>
      <c r="C872" s="189">
        <v>22.969888661282699</v>
      </c>
      <c r="D872" s="190">
        <v>9.9780440737749103</v>
      </c>
      <c r="E872" s="186" t="s">
        <v>30</v>
      </c>
      <c r="F872" s="193">
        <v>1326996</v>
      </c>
      <c r="G872" s="189">
        <v>3.3258644090679401</v>
      </c>
      <c r="H872" s="190">
        <v>19.975854938977399</v>
      </c>
    </row>
    <row r="873" spans="1:8" ht="15.6" x14ac:dyDescent="0.3">
      <c r="A873" s="2">
        <v>71</v>
      </c>
      <c r="B873" s="183">
        <v>4</v>
      </c>
      <c r="C873" s="189">
        <v>18.959767740726701</v>
      </c>
      <c r="D873" s="190">
        <v>6.9300524161704899</v>
      </c>
      <c r="E873" s="186" t="s">
        <v>60</v>
      </c>
      <c r="F873" s="193">
        <v>1327026</v>
      </c>
      <c r="G873" s="189">
        <v>12.091074346567201</v>
      </c>
      <c r="H873" s="190">
        <v>31.631295070940901</v>
      </c>
    </row>
    <row r="874" spans="1:8" ht="15.6" x14ac:dyDescent="0.3">
      <c r="A874" s="2">
        <v>71</v>
      </c>
      <c r="B874" s="183">
        <v>5</v>
      </c>
      <c r="C874" s="189">
        <v>27.7802801081131</v>
      </c>
      <c r="D874" s="190">
        <v>14.265744367340799</v>
      </c>
      <c r="E874" s="186" t="s">
        <v>29</v>
      </c>
      <c r="F874" s="193">
        <v>1327055</v>
      </c>
      <c r="G874" s="189">
        <v>5.67695882970248</v>
      </c>
      <c r="H874" s="190">
        <v>25.031876482405501</v>
      </c>
    </row>
    <row r="875" spans="1:8" ht="15.6" x14ac:dyDescent="0.3">
      <c r="A875" s="2">
        <v>71</v>
      </c>
      <c r="B875" s="183">
        <v>6</v>
      </c>
      <c r="C875" s="189">
        <v>21.455392631814998</v>
      </c>
      <c r="D875" s="190">
        <v>7.2114112208757399</v>
      </c>
      <c r="E875" s="186" t="s">
        <v>59</v>
      </c>
      <c r="F875" s="193">
        <v>1327085</v>
      </c>
      <c r="G875" s="189">
        <v>18.492767453992698</v>
      </c>
      <c r="H875" s="190">
        <v>39.420831926674801</v>
      </c>
    </row>
    <row r="876" spans="1:8" ht="15.6" x14ac:dyDescent="0.3">
      <c r="A876" s="2">
        <v>71</v>
      </c>
      <c r="B876" s="183">
        <v>7</v>
      </c>
      <c r="C876" s="189">
        <v>29.232106146084501</v>
      </c>
      <c r="D876" s="190">
        <v>12.474165023152899</v>
      </c>
      <c r="E876" s="186" t="s">
        <v>28</v>
      </c>
      <c r="F876" s="193">
        <v>1327114</v>
      </c>
      <c r="G876" s="189">
        <v>10.9409327495899</v>
      </c>
      <c r="H876" s="190">
        <v>29.5482349355633</v>
      </c>
    </row>
    <row r="877" spans="1:8" ht="15.6" x14ac:dyDescent="0.3">
      <c r="A877" s="2">
        <v>71</v>
      </c>
      <c r="B877" s="183">
        <v>8</v>
      </c>
      <c r="C877" s="189">
        <v>38.559049021443798</v>
      </c>
      <c r="D877" s="190">
        <v>19.0104224305909</v>
      </c>
      <c r="E877" s="186" t="s">
        <v>57</v>
      </c>
      <c r="F877" s="193">
        <v>1327143</v>
      </c>
      <c r="G877" s="189">
        <v>2.72405548913139</v>
      </c>
      <c r="H877" s="190">
        <v>18.637898869095199</v>
      </c>
    </row>
    <row r="878" spans="1:8" ht="15.6" x14ac:dyDescent="0.3">
      <c r="A878" s="2">
        <v>71</v>
      </c>
      <c r="B878" s="183">
        <v>9</v>
      </c>
      <c r="C878" s="189">
        <v>27.0163121252765</v>
      </c>
      <c r="D878" s="190">
        <v>6.9150665643678497</v>
      </c>
      <c r="E878" s="186" t="s">
        <v>27</v>
      </c>
      <c r="F878" s="193">
        <v>1327173</v>
      </c>
      <c r="G878" s="189">
        <v>8.4905015119600602</v>
      </c>
      <c r="H878" s="190">
        <v>23.960952121311099</v>
      </c>
    </row>
    <row r="879" spans="1:8" ht="15.6" x14ac:dyDescent="0.3">
      <c r="A879" s="2">
        <v>71</v>
      </c>
      <c r="B879" s="183">
        <v>10</v>
      </c>
      <c r="C879" s="189">
        <v>35.870917085634701</v>
      </c>
      <c r="D879" s="190">
        <v>14.4740178100219</v>
      </c>
      <c r="E879" s="186" t="s">
        <v>56</v>
      </c>
      <c r="F879" s="193">
        <v>1327202</v>
      </c>
      <c r="G879" s="189">
        <v>4.41344876017533E-2</v>
      </c>
      <c r="H879" s="190">
        <v>13.663938403630899</v>
      </c>
    </row>
    <row r="880" spans="1:8" ht="15.6" x14ac:dyDescent="0.3">
      <c r="A880" s="2">
        <v>71</v>
      </c>
      <c r="B880" s="183">
        <v>11</v>
      </c>
      <c r="C880" s="189">
        <v>23.028534371768998</v>
      </c>
      <c r="D880" s="190">
        <v>4.0014822310815301</v>
      </c>
      <c r="E880" s="186" t="s">
        <v>26</v>
      </c>
      <c r="F880" s="193">
        <v>1327232</v>
      </c>
      <c r="G880" s="189">
        <v>5.3934396041553399</v>
      </c>
      <c r="H880" s="190">
        <v>19.590482542317702</v>
      </c>
    </row>
    <row r="881" spans="1:8" ht="15.6" x14ac:dyDescent="0.3">
      <c r="A881" s="2">
        <v>71</v>
      </c>
      <c r="B881" s="183">
        <v>12</v>
      </c>
      <c r="C881" s="189">
        <v>31.992081440312202</v>
      </c>
      <c r="D881" s="190">
        <v>12.6565616862725</v>
      </c>
      <c r="E881" s="186" t="s">
        <v>55</v>
      </c>
      <c r="F881" s="193">
        <v>1327261</v>
      </c>
      <c r="G881" s="189">
        <v>-1.30943342430145</v>
      </c>
      <c r="H881" s="190">
        <v>11.846295706480999</v>
      </c>
    </row>
    <row r="882" spans="1:8" ht="15.6" x14ac:dyDescent="0.3">
      <c r="A882" s="2">
        <v>72</v>
      </c>
      <c r="B882" s="183">
        <v>1</v>
      </c>
      <c r="C882" s="189">
        <v>21.845407765468501</v>
      </c>
      <c r="D882" s="190">
        <v>5.3770044438839504</v>
      </c>
      <c r="E882" s="186" t="s">
        <v>25</v>
      </c>
      <c r="F882" s="193">
        <v>1327291</v>
      </c>
      <c r="G882" s="189">
        <v>4.7948088691985999</v>
      </c>
      <c r="H882" s="190">
        <v>19.379603574357098</v>
      </c>
    </row>
    <row r="883" spans="1:8" ht="15.6" x14ac:dyDescent="0.3">
      <c r="A883" s="2">
        <v>72</v>
      </c>
      <c r="B883" s="183">
        <v>2</v>
      </c>
      <c r="C883" s="189">
        <v>14.797924900305899</v>
      </c>
      <c r="D883" s="190">
        <v>1.52554275231676</v>
      </c>
      <c r="E883" s="186" t="s">
        <v>55</v>
      </c>
      <c r="F883" s="193">
        <v>1327321</v>
      </c>
      <c r="G883" s="189">
        <v>10.9268110870422</v>
      </c>
      <c r="H883" s="190">
        <v>26.6494163696462</v>
      </c>
    </row>
    <row r="884" spans="1:8" ht="15.6" x14ac:dyDescent="0.3">
      <c r="A884" s="2">
        <v>72</v>
      </c>
      <c r="B884" s="183">
        <v>3</v>
      </c>
      <c r="C884" s="189">
        <v>10.8118525352065</v>
      </c>
      <c r="D884" s="190">
        <v>0.188219094878361</v>
      </c>
      <c r="E884" s="186" t="s">
        <v>25</v>
      </c>
      <c r="F884" s="193">
        <v>1327351</v>
      </c>
      <c r="G884" s="189">
        <v>16.377115450590701</v>
      </c>
      <c r="H884" s="190">
        <v>33.114864440074797</v>
      </c>
    </row>
    <row r="885" spans="1:8" ht="15.6" x14ac:dyDescent="0.3">
      <c r="A885" s="2">
        <v>72</v>
      </c>
      <c r="B885" s="183">
        <v>4</v>
      </c>
      <c r="C885" s="189">
        <v>19.8112724061235</v>
      </c>
      <c r="D885" s="190">
        <v>8.2962881657681908</v>
      </c>
      <c r="E885" s="186" t="s">
        <v>54</v>
      </c>
      <c r="F885" s="193">
        <v>1327380</v>
      </c>
      <c r="G885" s="189">
        <v>6.5606735697507697</v>
      </c>
      <c r="H885" s="190">
        <v>22.682856796373901</v>
      </c>
    </row>
    <row r="886" spans="1:8" ht="15.6" x14ac:dyDescent="0.3">
      <c r="A886" s="2">
        <v>72</v>
      </c>
      <c r="B886" s="183">
        <v>5</v>
      </c>
      <c r="C886" s="189">
        <v>16.214825057691598</v>
      </c>
      <c r="D886" s="190">
        <v>5.1297827012294803</v>
      </c>
      <c r="E886" s="186" t="s">
        <v>24</v>
      </c>
      <c r="F886" s="193">
        <v>1327410</v>
      </c>
      <c r="G886" s="189">
        <v>13.758767479126099</v>
      </c>
      <c r="H886" s="190">
        <v>31.960205255573701</v>
      </c>
    </row>
    <row r="887" spans="1:8" ht="15.6" x14ac:dyDescent="0.3">
      <c r="A887" s="2">
        <v>72</v>
      </c>
      <c r="B887" s="183">
        <v>6</v>
      </c>
      <c r="C887" s="189">
        <v>24.262123275098499</v>
      </c>
      <c r="D887" s="190">
        <v>11.383240250132101</v>
      </c>
      <c r="E887" s="186" t="s">
        <v>53</v>
      </c>
      <c r="F887" s="193">
        <v>1327439</v>
      </c>
      <c r="G887" s="189">
        <v>6.2233331968410504</v>
      </c>
      <c r="H887" s="190">
        <v>23.916748606733101</v>
      </c>
    </row>
    <row r="888" spans="1:8" ht="15.6" x14ac:dyDescent="0.3">
      <c r="A888" s="2">
        <v>72</v>
      </c>
      <c r="B888" s="183">
        <v>7</v>
      </c>
      <c r="C888" s="189">
        <v>18.550467339255199</v>
      </c>
      <c r="D888" s="190">
        <v>4.46363681425641</v>
      </c>
      <c r="E888" s="186" t="s">
        <v>23</v>
      </c>
      <c r="F888" s="193">
        <v>1327469</v>
      </c>
      <c r="G888" s="189">
        <v>15.7262295075935</v>
      </c>
      <c r="H888" s="190">
        <v>34.481542388593603</v>
      </c>
    </row>
    <row r="889" spans="1:8" ht="15.6" x14ac:dyDescent="0.3">
      <c r="A889" s="2">
        <v>72</v>
      </c>
      <c r="B889" s="183">
        <v>8</v>
      </c>
      <c r="C889" s="189">
        <v>27.624525796490499</v>
      </c>
      <c r="D889" s="190">
        <v>10.7586865779307</v>
      </c>
      <c r="E889" s="186" t="s">
        <v>52</v>
      </c>
      <c r="F889" s="193">
        <v>1327498</v>
      </c>
      <c r="G889" s="189">
        <v>7.2612640687754899</v>
      </c>
      <c r="H889" s="190">
        <v>24.377283156257999</v>
      </c>
    </row>
    <row r="890" spans="1:8" ht="15.6" x14ac:dyDescent="0.3">
      <c r="A890" s="2">
        <v>72</v>
      </c>
      <c r="B890" s="183">
        <v>9</v>
      </c>
      <c r="C890" s="189">
        <v>39.188975657206299</v>
      </c>
      <c r="D890" s="190">
        <v>19.2438274325736</v>
      </c>
      <c r="E890" s="186" t="s">
        <v>21</v>
      </c>
      <c r="F890" s="193">
        <v>1327527</v>
      </c>
      <c r="G890" s="189">
        <v>-0.485691499106358</v>
      </c>
      <c r="H890" s="190">
        <v>14.9252303290758</v>
      </c>
    </row>
    <row r="891" spans="1:8" ht="15.6" x14ac:dyDescent="0.3">
      <c r="A891" s="2">
        <v>72</v>
      </c>
      <c r="B891" s="183">
        <v>10</v>
      </c>
      <c r="C891" s="189">
        <v>29.0694747066348</v>
      </c>
      <c r="D891" s="190">
        <v>8.1958088890972896</v>
      </c>
      <c r="E891" s="186" t="s">
        <v>51</v>
      </c>
      <c r="F891" s="193">
        <v>1327557</v>
      </c>
      <c r="G891" s="189">
        <v>6.9610488692896899</v>
      </c>
      <c r="H891" s="190">
        <v>23.569430495803399</v>
      </c>
    </row>
    <row r="892" spans="1:8" ht="15.6" x14ac:dyDescent="0.3">
      <c r="A892" s="2">
        <v>72</v>
      </c>
      <c r="B892" s="183">
        <v>11</v>
      </c>
      <c r="C892" s="189">
        <v>39.0028590681003</v>
      </c>
      <c r="D892" s="190">
        <v>16.453467085548301</v>
      </c>
      <c r="E892" s="186" t="s">
        <v>20</v>
      </c>
      <c r="F892" s="193">
        <v>1327586</v>
      </c>
      <c r="G892" s="189">
        <v>0.47001844761698902</v>
      </c>
      <c r="H892" s="190">
        <v>15.771016828366699</v>
      </c>
    </row>
    <row r="893" spans="1:8" ht="15.6" x14ac:dyDescent="0.3">
      <c r="A893" s="2">
        <v>72</v>
      </c>
      <c r="B893" s="183">
        <v>12</v>
      </c>
      <c r="C893" s="189">
        <v>24.8587115431149</v>
      </c>
      <c r="D893" s="190">
        <v>4.56721742285582</v>
      </c>
      <c r="E893" s="186" t="s">
        <v>50</v>
      </c>
      <c r="F893" s="193">
        <v>1327616</v>
      </c>
      <c r="G893" s="189">
        <v>9.2076207189294905</v>
      </c>
      <c r="H893" s="190">
        <v>25.840893080430501</v>
      </c>
    </row>
    <row r="894" spans="1:8" ht="15.6" x14ac:dyDescent="0.3">
      <c r="A894" s="2">
        <v>72</v>
      </c>
      <c r="B894" s="183">
        <v>13</v>
      </c>
      <c r="C894" s="189">
        <v>32.972037838771897</v>
      </c>
      <c r="D894" s="190">
        <v>12.6888882523142</v>
      </c>
      <c r="E894" s="186" t="s">
        <v>19</v>
      </c>
      <c r="F894" s="193">
        <v>1327645</v>
      </c>
      <c r="G894" s="189">
        <v>3.2227667341193902</v>
      </c>
      <c r="H894" s="190">
        <v>18.699082395962002</v>
      </c>
    </row>
    <row r="895" spans="1:8" ht="15.6" x14ac:dyDescent="0.3">
      <c r="A895" s="2">
        <v>73</v>
      </c>
      <c r="B895" s="183">
        <v>1</v>
      </c>
      <c r="C895" s="189">
        <v>20.953109351772198</v>
      </c>
      <c r="D895" s="190">
        <v>4.73780846298457</v>
      </c>
      <c r="E895" s="186" t="s">
        <v>49</v>
      </c>
      <c r="F895" s="193">
        <v>1327675</v>
      </c>
      <c r="G895" s="189">
        <v>10.929071910548201</v>
      </c>
      <c r="H895" s="190">
        <v>27.1967955009906</v>
      </c>
    </row>
    <row r="896" spans="1:8" ht="15.6" x14ac:dyDescent="0.3">
      <c r="A896" s="2">
        <v>73</v>
      </c>
      <c r="B896" s="183">
        <v>2</v>
      </c>
      <c r="C896" s="189">
        <v>13.291949530189401</v>
      </c>
      <c r="D896" s="190">
        <v>1.0959304377075401</v>
      </c>
      <c r="E896" s="186" t="s">
        <v>19</v>
      </c>
      <c r="F896" s="193">
        <v>1327705</v>
      </c>
      <c r="G896" s="189">
        <v>16.7433054497033</v>
      </c>
      <c r="H896" s="190">
        <v>33.177245754906998</v>
      </c>
    </row>
    <row r="897" spans="1:8" ht="15.6" x14ac:dyDescent="0.3">
      <c r="A897" s="2">
        <v>73</v>
      </c>
      <c r="B897" s="183">
        <v>3</v>
      </c>
      <c r="C897" s="189">
        <v>21.227831596474701</v>
      </c>
      <c r="D897" s="190">
        <v>8.8663682256243206</v>
      </c>
      <c r="E897" s="186" t="s">
        <v>48</v>
      </c>
      <c r="F897" s="193">
        <v>1327734</v>
      </c>
      <c r="G897" s="189">
        <v>6.07049198051691</v>
      </c>
      <c r="H897" s="190">
        <v>21.136567719414298</v>
      </c>
    </row>
    <row r="898" spans="1:8" ht="15.6" x14ac:dyDescent="0.3">
      <c r="A898" s="2">
        <v>73</v>
      </c>
      <c r="B898" s="183">
        <v>4</v>
      </c>
      <c r="C898" s="189">
        <v>16.239175410030501</v>
      </c>
      <c r="D898" s="190">
        <v>5.2816104176265402</v>
      </c>
      <c r="E898" s="186" t="s">
        <v>18</v>
      </c>
      <c r="F898" s="193">
        <v>1327764</v>
      </c>
      <c r="G898" s="189">
        <v>10.2813250206697</v>
      </c>
      <c r="H898" s="190">
        <v>26.254709953849801</v>
      </c>
    </row>
    <row r="899" spans="1:8" ht="15.6" x14ac:dyDescent="0.3">
      <c r="A899" s="2">
        <v>73</v>
      </c>
      <c r="B899" s="183">
        <v>5</v>
      </c>
      <c r="C899" s="189">
        <v>11.651179169991</v>
      </c>
      <c r="D899" s="190">
        <v>1.045084437324</v>
      </c>
      <c r="E899" s="186" t="s">
        <v>48</v>
      </c>
      <c r="F899" s="193">
        <v>1327794</v>
      </c>
      <c r="G899" s="189">
        <v>16.063721532442202</v>
      </c>
      <c r="H899" s="190">
        <v>33.120565107110401</v>
      </c>
    </row>
    <row r="900" spans="1:8" ht="15.6" x14ac:dyDescent="0.3">
      <c r="A900" s="2">
        <v>73</v>
      </c>
      <c r="B900" s="183">
        <v>6</v>
      </c>
      <c r="C900" s="189">
        <v>19.148419516672899</v>
      </c>
      <c r="D900" s="190">
        <v>6.5816584205350503</v>
      </c>
      <c r="E900" s="186" t="s">
        <v>17</v>
      </c>
      <c r="F900" s="193">
        <v>1327823</v>
      </c>
      <c r="G900" s="189">
        <v>6.8454415067133798</v>
      </c>
      <c r="H900" s="190">
        <v>22.937426620793399</v>
      </c>
    </row>
    <row r="901" spans="1:8" ht="15.6" x14ac:dyDescent="0.3">
      <c r="A901" s="2">
        <v>73</v>
      </c>
      <c r="B901" s="183">
        <v>7</v>
      </c>
      <c r="C901" s="189">
        <v>14.436144487007599</v>
      </c>
      <c r="D901" s="190">
        <v>0.76807167392407105</v>
      </c>
      <c r="E901" s="186" t="s">
        <v>47</v>
      </c>
      <c r="F901" s="193">
        <v>1327853</v>
      </c>
      <c r="G901" s="189">
        <v>13.080446973647501</v>
      </c>
      <c r="H901" s="190">
        <v>29.875652232513801</v>
      </c>
    </row>
    <row r="902" spans="1:8" ht="15.6" x14ac:dyDescent="0.3">
      <c r="A902" s="2">
        <v>73</v>
      </c>
      <c r="B902" s="183">
        <v>8</v>
      </c>
      <c r="C902" s="189">
        <v>25.2249628209603</v>
      </c>
      <c r="D902" s="190">
        <v>8.7168086887385101</v>
      </c>
      <c r="E902" s="186" t="s">
        <v>16</v>
      </c>
      <c r="F902" s="193">
        <v>1327882</v>
      </c>
      <c r="G902" s="189">
        <v>4.3546561210040702</v>
      </c>
      <c r="H902" s="190">
        <v>20.112097481885101</v>
      </c>
    </row>
    <row r="903" spans="1:8" ht="15.6" x14ac:dyDescent="0.3">
      <c r="A903" s="2">
        <v>73</v>
      </c>
      <c r="B903" s="183">
        <v>9</v>
      </c>
      <c r="C903" s="189">
        <v>38.543727258970002</v>
      </c>
      <c r="D903" s="190">
        <v>19.019441674500499</v>
      </c>
      <c r="E903" s="186" t="s">
        <v>45</v>
      </c>
      <c r="F903" s="193">
        <v>1327911</v>
      </c>
      <c r="G903" s="189">
        <v>-2.4461770138347201</v>
      </c>
      <c r="H903" s="190">
        <v>12.3890619469234</v>
      </c>
    </row>
    <row r="904" spans="1:8" ht="15.6" x14ac:dyDescent="0.3">
      <c r="A904" s="2">
        <v>73</v>
      </c>
      <c r="B904" s="183">
        <v>10</v>
      </c>
      <c r="C904" s="189">
        <v>30.203288133382301</v>
      </c>
      <c r="D904" s="190">
        <v>9.4238687415900397</v>
      </c>
      <c r="E904" s="186" t="s">
        <v>15</v>
      </c>
      <c r="F904" s="193">
        <v>1327941</v>
      </c>
      <c r="G904" s="189">
        <v>6.4161850979094899</v>
      </c>
      <c r="H904" s="190">
        <v>23.654971510778498</v>
      </c>
    </row>
    <row r="905" spans="1:8" ht="15.6" x14ac:dyDescent="0.3">
      <c r="A905" s="2">
        <v>73</v>
      </c>
      <c r="B905" s="183">
        <v>11</v>
      </c>
      <c r="C905" s="189">
        <v>41.212242503054199</v>
      </c>
      <c r="D905" s="190">
        <v>18.4164182026385</v>
      </c>
      <c r="E905" s="186" t="s">
        <v>44</v>
      </c>
      <c r="F905" s="193">
        <v>1327970</v>
      </c>
      <c r="G905" s="189">
        <v>1.5688340106115</v>
      </c>
      <c r="H905" s="190">
        <v>18.171727175359202</v>
      </c>
    </row>
    <row r="906" spans="1:8" ht="15.6" x14ac:dyDescent="0.3">
      <c r="A906" s="2">
        <v>73</v>
      </c>
      <c r="B906" s="183">
        <v>12</v>
      </c>
      <c r="C906" s="189">
        <v>27.340962608531701</v>
      </c>
      <c r="D906" s="190">
        <v>6.3877732307921402</v>
      </c>
      <c r="E906" s="186" t="s">
        <v>14</v>
      </c>
      <c r="F906" s="193">
        <v>1328000</v>
      </c>
      <c r="G906" s="189">
        <v>12.907558195455101</v>
      </c>
      <c r="H906" s="190">
        <v>31.6088259832812</v>
      </c>
    </row>
    <row r="907" spans="1:8" ht="15.6" x14ac:dyDescent="0.3">
      <c r="A907" s="2">
        <v>74</v>
      </c>
      <c r="B907" s="183">
        <v>1</v>
      </c>
      <c r="C907" s="189">
        <v>35.416958843318099</v>
      </c>
      <c r="D907" s="190">
        <v>14.597563572981599</v>
      </c>
      <c r="E907" s="186" t="s">
        <v>43</v>
      </c>
      <c r="F907" s="193">
        <v>1328029</v>
      </c>
      <c r="G907" s="189">
        <v>7.0217631477133997</v>
      </c>
      <c r="H907" s="190">
        <v>24.433747884336402</v>
      </c>
    </row>
    <row r="908" spans="1:8" ht="15.6" x14ac:dyDescent="0.3">
      <c r="A908" s="2">
        <v>74</v>
      </c>
      <c r="B908" s="183">
        <v>2</v>
      </c>
      <c r="C908" s="189">
        <v>22.002832146493098</v>
      </c>
      <c r="D908" s="190">
        <v>5.7416738108744001</v>
      </c>
      <c r="E908" s="186" t="s">
        <v>13</v>
      </c>
      <c r="F908" s="193">
        <v>1328059</v>
      </c>
      <c r="G908" s="189">
        <v>15.521990618007599</v>
      </c>
      <c r="H908" s="190">
        <v>33.330017427879802</v>
      </c>
    </row>
    <row r="909" spans="1:8" ht="15.6" x14ac:dyDescent="0.3">
      <c r="A909" s="2">
        <v>74</v>
      </c>
      <c r="B909" s="183">
        <v>3</v>
      </c>
      <c r="C909" s="189">
        <v>28.040208822660102</v>
      </c>
      <c r="D909" s="190">
        <v>12.6058395798651</v>
      </c>
      <c r="E909" s="186" t="s">
        <v>42</v>
      </c>
      <c r="F909" s="193">
        <v>1328088</v>
      </c>
      <c r="G909" s="189">
        <v>5.6350588428294497</v>
      </c>
      <c r="H909" s="190">
        <v>21.517796736101801</v>
      </c>
    </row>
    <row r="910" spans="1:8" ht="15.6" x14ac:dyDescent="0.3">
      <c r="A910" s="2">
        <v>74</v>
      </c>
      <c r="B910" s="183">
        <v>4</v>
      </c>
      <c r="C910" s="189">
        <v>18.5333896621386</v>
      </c>
      <c r="D910" s="190">
        <v>6.0421119185833403</v>
      </c>
      <c r="E910" s="186" t="s">
        <v>12</v>
      </c>
      <c r="F910" s="193">
        <v>1328118</v>
      </c>
      <c r="G910" s="189">
        <v>10.1338670433361</v>
      </c>
      <c r="H910" s="190">
        <v>26.127826097490001</v>
      </c>
    </row>
    <row r="911" spans="1:8" ht="15.6" x14ac:dyDescent="0.3">
      <c r="A911" s="2">
        <v>74</v>
      </c>
      <c r="B911" s="183">
        <v>5</v>
      </c>
      <c r="C911" s="189">
        <v>11.5092804849854</v>
      </c>
      <c r="D911" s="190">
        <v>0.63673608439955298</v>
      </c>
      <c r="E911" s="186" t="s">
        <v>42</v>
      </c>
      <c r="F911" s="193">
        <v>1328148</v>
      </c>
      <c r="G911" s="189">
        <v>14.5188661540639</v>
      </c>
      <c r="H911" s="190">
        <v>30.6134265023246</v>
      </c>
    </row>
    <row r="912" spans="1:8" ht="15.6" x14ac:dyDescent="0.3">
      <c r="A912" s="2">
        <v>74</v>
      </c>
      <c r="B912" s="183">
        <v>6</v>
      </c>
      <c r="C912" s="189">
        <v>17.941511272352301</v>
      </c>
      <c r="D912" s="190">
        <v>5.8823022321203497</v>
      </c>
      <c r="E912" s="186" t="s">
        <v>11</v>
      </c>
      <c r="F912" s="193">
        <v>1328177</v>
      </c>
      <c r="G912" s="189">
        <v>4.1784488180362498</v>
      </c>
      <c r="H912" s="190">
        <v>18.786029915449699</v>
      </c>
    </row>
    <row r="913" spans="1:8" ht="15.6" x14ac:dyDescent="0.3">
      <c r="A913" s="2">
        <v>74</v>
      </c>
      <c r="B913" s="183">
        <v>7</v>
      </c>
      <c r="C913" s="189">
        <v>13.485854803866401</v>
      </c>
      <c r="D913" s="190">
        <v>1.3116443720884901</v>
      </c>
      <c r="E913" s="186" t="s">
        <v>41</v>
      </c>
      <c r="F913" s="193">
        <v>1328207</v>
      </c>
      <c r="G913" s="189">
        <v>7.7898419189879</v>
      </c>
      <c r="H913" s="190">
        <v>22.487348377467999</v>
      </c>
    </row>
    <row r="914" spans="1:8" ht="15.6" x14ac:dyDescent="0.3">
      <c r="A914" s="2">
        <v>74</v>
      </c>
      <c r="B914" s="183">
        <v>8</v>
      </c>
      <c r="C914" s="189">
        <v>24.407566256839299</v>
      </c>
      <c r="D914" s="190">
        <v>10.2586302834462</v>
      </c>
      <c r="E914" s="186" t="s">
        <v>10</v>
      </c>
      <c r="F914" s="193">
        <v>1328236</v>
      </c>
      <c r="G914" s="189">
        <v>-1.5814670637722701</v>
      </c>
      <c r="H914" s="190">
        <v>11.6214781260288</v>
      </c>
    </row>
    <row r="915" spans="1:8" ht="15.6" x14ac:dyDescent="0.3">
      <c r="A915" s="2">
        <v>74</v>
      </c>
      <c r="B915" s="183">
        <v>9</v>
      </c>
      <c r="C915" s="189">
        <v>22.403376789851901</v>
      </c>
      <c r="D915" s="190">
        <v>6.5948311315450399</v>
      </c>
      <c r="E915" s="186" t="s">
        <v>40</v>
      </c>
      <c r="F915" s="193">
        <v>1328266</v>
      </c>
      <c r="G915" s="189">
        <v>3.2259961051343402</v>
      </c>
      <c r="H915" s="190">
        <v>17.780686355393598</v>
      </c>
    </row>
    <row r="916" spans="1:8" ht="15.6" x14ac:dyDescent="0.3">
      <c r="A916" s="2">
        <v>74</v>
      </c>
      <c r="B916" s="183">
        <v>10</v>
      </c>
      <c r="C916" s="189">
        <v>36.524807453360197</v>
      </c>
      <c r="D916" s="190">
        <v>17.9288265060984</v>
      </c>
      <c r="E916" s="186" t="s">
        <v>9</v>
      </c>
      <c r="F916" s="193">
        <v>1328295</v>
      </c>
      <c r="G916" s="189">
        <v>-2.6325308159999898</v>
      </c>
      <c r="H916" s="190">
        <v>11.504146641175099</v>
      </c>
    </row>
    <row r="917" spans="1:8" ht="15.6" x14ac:dyDescent="0.3">
      <c r="A917" s="2">
        <v>74</v>
      </c>
      <c r="B917" s="183">
        <v>11</v>
      </c>
      <c r="C917" s="189">
        <v>30.065688448642401</v>
      </c>
      <c r="D917" s="190">
        <v>10.079906110894999</v>
      </c>
      <c r="E917" s="186" t="s">
        <v>39</v>
      </c>
      <c r="F917" s="193">
        <v>1328325</v>
      </c>
      <c r="G917" s="189">
        <v>6.8795871019833603</v>
      </c>
      <c r="H917" s="190">
        <v>24.129989422635202</v>
      </c>
    </row>
    <row r="918" spans="1:8" ht="15.6" x14ac:dyDescent="0.3">
      <c r="A918" s="2">
        <v>74</v>
      </c>
      <c r="B918" s="183">
        <v>12</v>
      </c>
      <c r="C918" s="189">
        <v>42.409978023519699</v>
      </c>
      <c r="D918" s="190">
        <v>20.237667140783799</v>
      </c>
      <c r="E918" s="186" t="s">
        <v>8</v>
      </c>
      <c r="F918" s="193">
        <v>1328354</v>
      </c>
      <c r="G918" s="189">
        <v>2.92476740767815</v>
      </c>
      <c r="H918" s="190">
        <v>20.117080225008898</v>
      </c>
    </row>
    <row r="919" spans="1:8" ht="15.6" x14ac:dyDescent="0.3">
      <c r="A919" s="2">
        <v>74</v>
      </c>
      <c r="B919" s="183">
        <v>13</v>
      </c>
      <c r="C919" s="189">
        <v>30.251482471819301</v>
      </c>
      <c r="D919" s="190">
        <v>9.3138921928135598</v>
      </c>
      <c r="E919" s="186" t="s">
        <v>38</v>
      </c>
      <c r="F919" s="193">
        <v>1328384</v>
      </c>
      <c r="G919" s="189">
        <v>15.2401366939766</v>
      </c>
      <c r="H919" s="190">
        <v>35.401222201316401</v>
      </c>
    </row>
    <row r="920" spans="1:8" ht="15.6" x14ac:dyDescent="0.3">
      <c r="A920" s="2">
        <v>75</v>
      </c>
      <c r="B920" s="183">
        <v>1</v>
      </c>
      <c r="C920" s="189">
        <v>38.5417409836475</v>
      </c>
      <c r="D920" s="190">
        <v>17.3811013621632</v>
      </c>
      <c r="E920" s="186" t="s">
        <v>6</v>
      </c>
      <c r="F920" s="193">
        <v>1328413</v>
      </c>
      <c r="G920" s="189">
        <v>8.7512121109235697</v>
      </c>
      <c r="H920" s="190">
        <v>27.736887613150799</v>
      </c>
    </row>
    <row r="921" spans="1:8" ht="15.6" x14ac:dyDescent="0.3">
      <c r="A921" s="2">
        <v>75</v>
      </c>
      <c r="B921" s="183">
        <v>2</v>
      </c>
      <c r="C921" s="189">
        <v>23.362991220123199</v>
      </c>
      <c r="D921" s="190">
        <v>6.5376398883823601</v>
      </c>
      <c r="E921" s="186" t="s">
        <v>37</v>
      </c>
      <c r="F921" s="193">
        <v>1328443</v>
      </c>
      <c r="G921" s="189">
        <v>18.062935269826699</v>
      </c>
      <c r="H921" s="190">
        <v>37.581299274284</v>
      </c>
    </row>
    <row r="922" spans="1:8" ht="15.6" x14ac:dyDescent="0.3">
      <c r="A922" s="2">
        <v>75</v>
      </c>
      <c r="B922" s="183">
        <v>3</v>
      </c>
      <c r="C922" s="189">
        <v>27.381511475694701</v>
      </c>
      <c r="D922" s="190">
        <v>11.167750195745</v>
      </c>
      <c r="E922" s="186" t="s">
        <v>7</v>
      </c>
      <c r="F922" s="193">
        <v>1328472</v>
      </c>
      <c r="G922" s="189">
        <v>7.9896453450682996</v>
      </c>
      <c r="H922" s="190">
        <v>25.517404832554199</v>
      </c>
    </row>
    <row r="923" spans="1:8" ht="15.6" x14ac:dyDescent="0.3">
      <c r="A923" s="2">
        <v>75</v>
      </c>
      <c r="B923" s="183">
        <v>4</v>
      </c>
      <c r="C923" s="189">
        <v>15.0828107737485</v>
      </c>
      <c r="D923" s="190">
        <v>2.0832428556534102</v>
      </c>
      <c r="E923" s="186" t="s">
        <v>36</v>
      </c>
      <c r="F923" s="193">
        <v>1328502</v>
      </c>
      <c r="G923" s="189">
        <v>14.174326314738099</v>
      </c>
      <c r="H923" s="190">
        <v>31.248176697113198</v>
      </c>
    </row>
    <row r="924" spans="1:8" ht="15.6" x14ac:dyDescent="0.3">
      <c r="A924" s="2">
        <v>75</v>
      </c>
      <c r="B924" s="183">
        <v>5</v>
      </c>
      <c r="C924" s="189">
        <v>19.516511902746799</v>
      </c>
      <c r="D924" s="190">
        <v>6.3140866122153598</v>
      </c>
      <c r="E924" s="186" t="s">
        <v>191</v>
      </c>
      <c r="F924" s="193">
        <v>1328531</v>
      </c>
      <c r="G924" s="189">
        <v>3.9239266104780799</v>
      </c>
      <c r="H924" s="190">
        <v>18.9052357655527</v>
      </c>
    </row>
    <row r="925" spans="1:8" ht="15.6" x14ac:dyDescent="0.3">
      <c r="A925" s="2">
        <v>75</v>
      </c>
      <c r="B925" s="183">
        <v>6</v>
      </c>
      <c r="C925" s="189">
        <v>12.509414298625501</v>
      </c>
      <c r="D925" s="190">
        <v>0.52499870457328901</v>
      </c>
      <c r="E925" s="186" t="s">
        <v>35</v>
      </c>
      <c r="F925" s="193">
        <v>1328561</v>
      </c>
      <c r="G925" s="189">
        <v>7.3166757359844503</v>
      </c>
      <c r="H925" s="190">
        <v>21.5928118772398</v>
      </c>
    </row>
    <row r="926" spans="1:8" ht="15.6" x14ac:dyDescent="0.3">
      <c r="A926" s="2">
        <v>75</v>
      </c>
      <c r="B926" s="183">
        <v>7</v>
      </c>
      <c r="C926" s="189">
        <v>8.7764976479785393</v>
      </c>
      <c r="D926" s="190">
        <v>-2.9604130710781198</v>
      </c>
      <c r="E926" s="186" t="s">
        <v>191</v>
      </c>
      <c r="F926" s="193">
        <v>1328591</v>
      </c>
      <c r="G926" s="189">
        <v>9.3896239813650606</v>
      </c>
      <c r="H926" s="190">
        <v>23.073186138293298</v>
      </c>
    </row>
    <row r="927" spans="1:8" ht="15.6" x14ac:dyDescent="0.3">
      <c r="A927" s="2">
        <v>75</v>
      </c>
      <c r="B927" s="183">
        <v>8</v>
      </c>
      <c r="C927" s="189">
        <v>20.6894914357643</v>
      </c>
      <c r="D927" s="190">
        <v>6.8194241628418801</v>
      </c>
      <c r="E927" s="186" t="s">
        <v>34</v>
      </c>
      <c r="F927" s="193">
        <v>1328620</v>
      </c>
      <c r="G927" s="189">
        <v>-0.248499051017609</v>
      </c>
      <c r="H927" s="190">
        <v>12.1647832974589</v>
      </c>
    </row>
    <row r="928" spans="1:8" ht="15.6" x14ac:dyDescent="0.3">
      <c r="A928" s="2">
        <v>75</v>
      </c>
      <c r="B928" s="183">
        <v>9</v>
      </c>
      <c r="C928" s="189">
        <v>19.497689997637401</v>
      </c>
      <c r="D928" s="190">
        <v>4.3603326411388501</v>
      </c>
      <c r="E928" s="186" t="s">
        <v>64</v>
      </c>
      <c r="F928" s="193">
        <v>1328650</v>
      </c>
      <c r="G928" s="189">
        <v>4.3993482289134196</v>
      </c>
      <c r="H928" s="190">
        <v>18.112876444777601</v>
      </c>
    </row>
    <row r="929" spans="1:8" ht="15.6" x14ac:dyDescent="0.3">
      <c r="A929" s="2">
        <v>75</v>
      </c>
      <c r="B929" s="183">
        <v>10</v>
      </c>
      <c r="C929" s="189">
        <v>33.783421094491899</v>
      </c>
      <c r="D929" s="190">
        <v>16.103545337726601</v>
      </c>
      <c r="E929" s="186" t="s">
        <v>33</v>
      </c>
      <c r="F929" s="193">
        <v>1328679</v>
      </c>
      <c r="G929" s="189">
        <v>-0.88423935488198802</v>
      </c>
      <c r="H929" s="190">
        <v>12.602520217959199</v>
      </c>
    </row>
    <row r="930" spans="1:8" ht="15.6" x14ac:dyDescent="0.3">
      <c r="A930" s="2">
        <v>75</v>
      </c>
      <c r="B930" s="183">
        <v>11</v>
      </c>
      <c r="C930" s="189">
        <v>29.060188308281599</v>
      </c>
      <c r="D930" s="190">
        <v>10.2355566748675</v>
      </c>
      <c r="E930" s="186" t="s">
        <v>63</v>
      </c>
      <c r="F930" s="193">
        <v>1328709</v>
      </c>
      <c r="G930" s="189">
        <v>8.25038133704766</v>
      </c>
      <c r="H930" s="190">
        <v>25.049668607128201</v>
      </c>
    </row>
    <row r="931" spans="1:8" ht="15.6" x14ac:dyDescent="0.3">
      <c r="A931" s="2">
        <v>75</v>
      </c>
      <c r="B931" s="183">
        <v>12</v>
      </c>
      <c r="C931" s="189">
        <v>42.605708513321602</v>
      </c>
      <c r="D931" s="190">
        <v>21.5818108672668</v>
      </c>
      <c r="E931" s="186" t="s">
        <v>32</v>
      </c>
      <c r="F931" s="193">
        <v>1328738</v>
      </c>
      <c r="G931" s="189">
        <v>3.94794169579195</v>
      </c>
      <c r="H931" s="190">
        <v>20.958151968544001</v>
      </c>
    </row>
    <row r="932" spans="1:8" ht="15.6" x14ac:dyDescent="0.3">
      <c r="A932" s="2">
        <v>76</v>
      </c>
      <c r="B932" s="183">
        <v>1</v>
      </c>
      <c r="C932" s="189">
        <v>32.193507105118798</v>
      </c>
      <c r="D932" s="190">
        <v>11.860623072555001</v>
      </c>
      <c r="E932" s="186" t="s">
        <v>62</v>
      </c>
      <c r="F932" s="193">
        <v>1328768</v>
      </c>
      <c r="G932" s="189">
        <v>15.349714875975801</v>
      </c>
      <c r="H932" s="190">
        <v>36.211180694857703</v>
      </c>
    </row>
    <row r="933" spans="1:8" ht="15.6" x14ac:dyDescent="0.3">
      <c r="A933" s="2">
        <v>76</v>
      </c>
      <c r="B933" s="183">
        <v>2</v>
      </c>
      <c r="C933" s="189">
        <v>40.033293599474199</v>
      </c>
      <c r="D933" s="190">
        <v>18.9280578766312</v>
      </c>
      <c r="E933" s="186" t="s">
        <v>31</v>
      </c>
      <c r="F933" s="193">
        <v>1328797</v>
      </c>
      <c r="G933" s="189">
        <v>8.0632466156267295</v>
      </c>
      <c r="H933" s="190">
        <v>28.176131746134399</v>
      </c>
    </row>
    <row r="934" spans="1:8" ht="15.6" x14ac:dyDescent="0.3">
      <c r="A934" s="2">
        <v>76</v>
      </c>
      <c r="B934" s="183">
        <v>3</v>
      </c>
      <c r="C934" s="189">
        <v>23.232791883797098</v>
      </c>
      <c r="D934" s="190">
        <v>5.8831324519313899</v>
      </c>
      <c r="E934" s="186" t="s">
        <v>61</v>
      </c>
      <c r="F934" s="193">
        <v>1328827</v>
      </c>
      <c r="G934" s="189">
        <v>18.802320666421</v>
      </c>
      <c r="H934" s="190">
        <v>39.949712445475598</v>
      </c>
    </row>
    <row r="935" spans="1:8" ht="15.6" x14ac:dyDescent="0.3">
      <c r="A935" s="2">
        <v>76</v>
      </c>
      <c r="B935" s="183">
        <v>4</v>
      </c>
      <c r="C935" s="189">
        <v>25.699116850954301</v>
      </c>
      <c r="D935" s="190">
        <v>8.8043495564422702</v>
      </c>
      <c r="E935" s="186" t="s">
        <v>30</v>
      </c>
      <c r="F935" s="193">
        <v>1328856</v>
      </c>
      <c r="G935" s="189">
        <v>9.6119808716266295</v>
      </c>
      <c r="H935" s="190">
        <v>28.6985611552523</v>
      </c>
    </row>
    <row r="936" spans="1:8" ht="15.6" x14ac:dyDescent="0.3">
      <c r="A936" s="2">
        <v>76</v>
      </c>
      <c r="B936" s="183">
        <v>5</v>
      </c>
      <c r="C936" s="189">
        <v>11.706955988636601</v>
      </c>
      <c r="D936" s="190">
        <v>-1.74065402389818</v>
      </c>
      <c r="E936" s="186" t="s">
        <v>60</v>
      </c>
      <c r="F936" s="193">
        <v>1328886</v>
      </c>
      <c r="G936" s="189">
        <v>17.842085942486001</v>
      </c>
      <c r="H936" s="190">
        <v>35.9009533198615</v>
      </c>
    </row>
    <row r="937" spans="1:8" ht="15.6" x14ac:dyDescent="0.3">
      <c r="A937" s="2">
        <v>76</v>
      </c>
      <c r="B937" s="183">
        <v>6</v>
      </c>
      <c r="C937" s="189">
        <v>15.9583804845188</v>
      </c>
      <c r="D937" s="190">
        <v>2.3362369363968098</v>
      </c>
      <c r="E937" s="186" t="s">
        <v>29</v>
      </c>
      <c r="F937" s="193">
        <v>1328915</v>
      </c>
      <c r="G937" s="189">
        <v>7.3176014801700804</v>
      </c>
      <c r="H937" s="190">
        <v>22.893964318679899</v>
      </c>
    </row>
    <row r="938" spans="1:8" ht="15.6" x14ac:dyDescent="0.3">
      <c r="A938" s="2">
        <v>76</v>
      </c>
      <c r="B938" s="183">
        <v>7</v>
      </c>
      <c r="C938" s="189">
        <v>9.1057114186468997</v>
      </c>
      <c r="D938" s="190">
        <v>-3.0110532188429402</v>
      </c>
      <c r="E938" s="186" t="s">
        <v>59</v>
      </c>
      <c r="F938" s="193">
        <v>1328945</v>
      </c>
      <c r="G938" s="189">
        <v>10.516917551931501</v>
      </c>
      <c r="H938" s="190">
        <v>24.665957423916399</v>
      </c>
    </row>
    <row r="939" spans="1:8" ht="15.6" x14ac:dyDescent="0.3">
      <c r="A939" s="2">
        <v>76</v>
      </c>
      <c r="B939" s="183">
        <v>8</v>
      </c>
      <c r="C939" s="189">
        <v>19.426661907995001</v>
      </c>
      <c r="D939" s="190">
        <v>5.8895753898031797</v>
      </c>
      <c r="E939" s="186" t="s">
        <v>28</v>
      </c>
      <c r="F939" s="193">
        <v>1328974</v>
      </c>
      <c r="G939" s="189">
        <v>0.12496890282564101</v>
      </c>
      <c r="H939" s="190">
        <v>12.2873003232607</v>
      </c>
    </row>
    <row r="940" spans="1:8" ht="15.6" x14ac:dyDescent="0.3">
      <c r="A940" s="2">
        <v>76</v>
      </c>
      <c r="B940" s="183">
        <v>9</v>
      </c>
      <c r="C940" s="189">
        <v>18.0885582573632</v>
      </c>
      <c r="D940" s="190">
        <v>4.1012907147528104</v>
      </c>
      <c r="E940" s="186" t="s">
        <v>58</v>
      </c>
      <c r="F940" s="193">
        <v>1329004</v>
      </c>
      <c r="G940" s="189">
        <v>3.0355202798227401</v>
      </c>
      <c r="H940" s="190">
        <v>15.2322602036135</v>
      </c>
    </row>
    <row r="941" spans="1:8" ht="15.6" x14ac:dyDescent="0.3">
      <c r="A941" s="2">
        <v>76</v>
      </c>
      <c r="B941" s="183">
        <v>10</v>
      </c>
      <c r="C941" s="189">
        <v>16.487601498226802</v>
      </c>
      <c r="D941" s="190">
        <v>1.9045144478151199</v>
      </c>
      <c r="E941" s="186" t="s">
        <v>28</v>
      </c>
      <c r="F941" s="193">
        <v>1329034</v>
      </c>
      <c r="G941" s="189">
        <v>7.8177712221690703</v>
      </c>
      <c r="H941" s="190">
        <v>21.041629371420999</v>
      </c>
    </row>
    <row r="942" spans="1:8" ht="15.6" x14ac:dyDescent="0.3">
      <c r="A942" s="2">
        <v>76</v>
      </c>
      <c r="B942" s="183">
        <v>11</v>
      </c>
      <c r="C942" s="189">
        <v>30.543570475242099</v>
      </c>
      <c r="D942" s="190">
        <v>13.717860312164101</v>
      </c>
      <c r="E942" s="186" t="s">
        <v>57</v>
      </c>
      <c r="F942" s="193">
        <v>1329063</v>
      </c>
      <c r="G942" s="189">
        <v>2.2753683957953799</v>
      </c>
      <c r="H942" s="190">
        <v>15.159371627012501</v>
      </c>
    </row>
    <row r="943" spans="1:8" ht="15.6" x14ac:dyDescent="0.3">
      <c r="A943" s="2">
        <v>76</v>
      </c>
      <c r="B943" s="183">
        <v>12</v>
      </c>
      <c r="C943" s="189">
        <v>27.132456864584899</v>
      </c>
      <c r="D943" s="190">
        <v>9.6999010011479694</v>
      </c>
      <c r="E943" s="186" t="s">
        <v>27</v>
      </c>
      <c r="F943" s="193">
        <v>1329093</v>
      </c>
      <c r="G943" s="189">
        <v>9.7448703754024706</v>
      </c>
      <c r="H943" s="190">
        <v>25.705852339709601</v>
      </c>
    </row>
    <row r="944" spans="1:8" ht="15.6" x14ac:dyDescent="0.3">
      <c r="A944" s="2">
        <v>77</v>
      </c>
      <c r="B944" s="183">
        <v>1</v>
      </c>
      <c r="C944" s="189">
        <v>40.823089127740403</v>
      </c>
      <c r="D944" s="190">
        <v>21.343845810723899</v>
      </c>
      <c r="E944" s="186" t="s">
        <v>56</v>
      </c>
      <c r="F944" s="193">
        <v>1329122</v>
      </c>
      <c r="G944" s="189">
        <v>3.8792869986687801</v>
      </c>
      <c r="H944" s="190">
        <v>20.182291343670599</v>
      </c>
    </row>
    <row r="945" spans="1:8" ht="15.6" x14ac:dyDescent="0.3">
      <c r="A945" s="2">
        <v>77</v>
      </c>
      <c r="B945" s="183">
        <v>2</v>
      </c>
      <c r="C945" s="189">
        <v>31.2491335301352</v>
      </c>
      <c r="D945" s="190">
        <v>12.150917619875999</v>
      </c>
      <c r="E945" s="186" t="s">
        <v>26</v>
      </c>
      <c r="F945" s="193">
        <v>1329152</v>
      </c>
      <c r="G945" s="189">
        <v>13.367037145234301</v>
      </c>
      <c r="H945" s="190">
        <v>34.172581043762499</v>
      </c>
    </row>
    <row r="946" spans="1:8" ht="15.6" x14ac:dyDescent="0.3">
      <c r="A946" s="2">
        <v>77</v>
      </c>
      <c r="B946" s="183">
        <v>3</v>
      </c>
      <c r="C946" s="189">
        <v>37.9408853333236</v>
      </c>
      <c r="D946" s="190">
        <v>17.807063231874402</v>
      </c>
      <c r="E946" s="186" t="s">
        <v>55</v>
      </c>
      <c r="F946" s="193">
        <v>1329181</v>
      </c>
      <c r="G946" s="189">
        <v>5.8949857814467403</v>
      </c>
      <c r="H946" s="190">
        <v>26.522952942868301</v>
      </c>
    </row>
    <row r="947" spans="1:8" ht="15.6" x14ac:dyDescent="0.3">
      <c r="A947" s="2">
        <v>77</v>
      </c>
      <c r="B947" s="183">
        <v>4</v>
      </c>
      <c r="C947" s="189">
        <v>21.176913530812801</v>
      </c>
      <c r="D947" s="190">
        <v>3.9831539209878</v>
      </c>
      <c r="E947" s="186" t="s">
        <v>25</v>
      </c>
      <c r="F947" s="193">
        <v>1329211</v>
      </c>
      <c r="G947" s="189">
        <v>18.477247154674199</v>
      </c>
      <c r="H947" s="190">
        <v>40.796528534191999</v>
      </c>
    </row>
    <row r="948" spans="1:8" ht="15.6" x14ac:dyDescent="0.3">
      <c r="A948" s="2">
        <v>77</v>
      </c>
      <c r="B948" s="183">
        <v>5</v>
      </c>
      <c r="C948" s="189">
        <v>23.575513420332999</v>
      </c>
      <c r="D948" s="190">
        <v>6.5209208461252199</v>
      </c>
      <c r="E948" s="186" t="s">
        <v>54</v>
      </c>
      <c r="F948" s="193">
        <v>1329240</v>
      </c>
      <c r="G948" s="189">
        <v>10.6639547693935</v>
      </c>
      <c r="H948" s="190">
        <v>30.989616206005</v>
      </c>
    </row>
    <row r="949" spans="1:8" ht="15.6" x14ac:dyDescent="0.3">
      <c r="A949" s="2">
        <v>77</v>
      </c>
      <c r="B949" s="183">
        <v>6</v>
      </c>
      <c r="C949" s="189">
        <v>26.635949862672501</v>
      </c>
      <c r="D949" s="190">
        <v>9.7974212256908206</v>
      </c>
      <c r="E949" s="186" t="s">
        <v>23</v>
      </c>
      <c r="F949" s="193">
        <v>1329269</v>
      </c>
      <c r="G949" s="189">
        <v>3.0326550237965599</v>
      </c>
      <c r="H949" s="190">
        <v>20.762050069924999</v>
      </c>
    </row>
    <row r="950" spans="1:8" ht="15.6" x14ac:dyDescent="0.3">
      <c r="A950" s="2">
        <v>77</v>
      </c>
      <c r="B950" s="183">
        <v>7</v>
      </c>
      <c r="C950" s="189">
        <v>15.0359539018971</v>
      </c>
      <c r="D950" s="190">
        <v>0.67906728092124702</v>
      </c>
      <c r="E950" s="186" t="s">
        <v>53</v>
      </c>
      <c r="F950" s="193">
        <v>1329299</v>
      </c>
      <c r="G950" s="189">
        <v>10.2428602503098</v>
      </c>
      <c r="H950" s="190">
        <v>26.509540056806198</v>
      </c>
    </row>
    <row r="951" spans="1:8" ht="15.6" x14ac:dyDescent="0.3">
      <c r="A951" s="2">
        <v>77</v>
      </c>
      <c r="B951" s="183">
        <v>8</v>
      </c>
      <c r="C951" s="189">
        <v>23.398512777004299</v>
      </c>
      <c r="D951" s="190">
        <v>8.3476732910490696</v>
      </c>
      <c r="E951" s="186" t="s">
        <v>22</v>
      </c>
      <c r="F951" s="193">
        <v>1329328</v>
      </c>
      <c r="G951" s="189">
        <v>0.63977725321645995</v>
      </c>
      <c r="H951" s="190">
        <v>14.180684449701801</v>
      </c>
    </row>
    <row r="952" spans="1:8" ht="15.6" x14ac:dyDescent="0.3">
      <c r="A952" s="2">
        <v>77</v>
      </c>
      <c r="B952" s="183">
        <v>9</v>
      </c>
      <c r="C952" s="189">
        <v>19.099300086788698</v>
      </c>
      <c r="D952" s="190">
        <v>4.5257326701403802</v>
      </c>
      <c r="E952" s="186" t="s">
        <v>52</v>
      </c>
      <c r="F952" s="193">
        <v>1329358</v>
      </c>
      <c r="G952" s="189">
        <v>4.28750323425513</v>
      </c>
      <c r="H952" s="190">
        <v>16.829689002074701</v>
      </c>
    </row>
    <row r="953" spans="1:8" ht="15.6" x14ac:dyDescent="0.3">
      <c r="A953" s="2">
        <v>77</v>
      </c>
      <c r="B953" s="183">
        <v>10</v>
      </c>
      <c r="C953" s="189">
        <v>16.073631593503301</v>
      </c>
      <c r="D953" s="190">
        <v>1.7410031465743301</v>
      </c>
      <c r="E953" s="186" t="s">
        <v>22</v>
      </c>
      <c r="F953" s="193">
        <v>1329388</v>
      </c>
      <c r="G953" s="189">
        <v>7.9610536798682698</v>
      </c>
      <c r="H953" s="190">
        <v>20.2037120066963</v>
      </c>
    </row>
    <row r="954" spans="1:8" ht="15.6" x14ac:dyDescent="0.3">
      <c r="A954" s="2">
        <v>77</v>
      </c>
      <c r="B954" s="183">
        <v>11</v>
      </c>
      <c r="C954" s="189">
        <v>29.338868651474701</v>
      </c>
      <c r="D954" s="190">
        <v>13.3554044910797</v>
      </c>
      <c r="E954" s="186" t="s">
        <v>51</v>
      </c>
      <c r="F954" s="193">
        <v>1329417</v>
      </c>
      <c r="G954" s="189">
        <v>1.36250741001982</v>
      </c>
      <c r="H954" s="190">
        <v>12.312776047860099</v>
      </c>
    </row>
    <row r="955" spans="1:8" ht="15.6" x14ac:dyDescent="0.3">
      <c r="A955" s="2">
        <v>77</v>
      </c>
      <c r="B955" s="183">
        <v>12</v>
      </c>
      <c r="C955" s="189">
        <v>26.868267699593599</v>
      </c>
      <c r="D955" s="190">
        <v>10.941760448536501</v>
      </c>
      <c r="E955" s="186" t="s">
        <v>21</v>
      </c>
      <c r="F955" s="193">
        <v>1329447</v>
      </c>
      <c r="G955" s="189">
        <v>5.4425222698569904</v>
      </c>
      <c r="H955" s="190">
        <v>17.7703756407446</v>
      </c>
    </row>
    <row r="956" spans="1:8" ht="15.6" x14ac:dyDescent="0.3">
      <c r="A956" s="2">
        <v>77</v>
      </c>
      <c r="B956" s="183">
        <v>13</v>
      </c>
      <c r="C956" s="189">
        <v>24.001211507271499</v>
      </c>
      <c r="D956" s="190">
        <v>8.0110112659694295</v>
      </c>
      <c r="E956" s="186" t="s">
        <v>51</v>
      </c>
      <c r="F956" s="193">
        <v>1329477</v>
      </c>
      <c r="G956" s="189">
        <v>10.4138983835399</v>
      </c>
      <c r="H956" s="190">
        <v>25.576075836455601</v>
      </c>
    </row>
    <row r="957" spans="1:8" ht="15.6" x14ac:dyDescent="0.3">
      <c r="A957" s="2">
        <v>78</v>
      </c>
      <c r="B957" s="183">
        <v>1</v>
      </c>
      <c r="C957" s="189">
        <v>36.400830757849199</v>
      </c>
      <c r="D957" s="190">
        <v>18.6010483557925</v>
      </c>
      <c r="E957" s="186" t="s">
        <v>20</v>
      </c>
      <c r="F957" s="193">
        <v>1329506</v>
      </c>
      <c r="G957" s="189">
        <v>2.6759090743737302</v>
      </c>
      <c r="H957" s="190">
        <v>18.386404897461698</v>
      </c>
    </row>
    <row r="958" spans="1:8" ht="15.6" x14ac:dyDescent="0.3">
      <c r="A958" s="2">
        <v>78</v>
      </c>
      <c r="B958" s="183">
        <v>2</v>
      </c>
      <c r="C958" s="189">
        <v>26.873035020913498</v>
      </c>
      <c r="D958" s="190">
        <v>9.5086868028589002</v>
      </c>
      <c r="E958" s="186" t="s">
        <v>50</v>
      </c>
      <c r="F958" s="193">
        <v>1329536</v>
      </c>
      <c r="G958" s="189">
        <v>10.8711266361945</v>
      </c>
      <c r="H958" s="190">
        <v>31.250927970075299</v>
      </c>
    </row>
    <row r="959" spans="1:8" ht="15.6" x14ac:dyDescent="0.3">
      <c r="A959" s="2">
        <v>78</v>
      </c>
      <c r="B959" s="183">
        <v>3</v>
      </c>
      <c r="C959" s="189">
        <v>32.616947380653897</v>
      </c>
      <c r="D959" s="190">
        <v>14.264446800036501</v>
      </c>
      <c r="E959" s="186" t="s">
        <v>19</v>
      </c>
      <c r="F959" s="193">
        <v>1329565</v>
      </c>
      <c r="G959" s="189">
        <v>3.9644640938459199</v>
      </c>
      <c r="H959" s="190">
        <v>24.5211945759321</v>
      </c>
    </row>
    <row r="960" spans="1:8" ht="15.6" x14ac:dyDescent="0.3">
      <c r="A960" s="2">
        <v>78</v>
      </c>
      <c r="B960" s="183">
        <v>4</v>
      </c>
      <c r="C960" s="189">
        <v>17.981108933521</v>
      </c>
      <c r="D960" s="190">
        <v>1.7078908720110999</v>
      </c>
      <c r="E960" s="186" t="s">
        <v>49</v>
      </c>
      <c r="F960" s="193">
        <v>1329595</v>
      </c>
      <c r="G960" s="189">
        <v>17.897361930233899</v>
      </c>
      <c r="H960" s="190">
        <v>40.805905867135699</v>
      </c>
    </row>
    <row r="961" spans="1:8" ht="15.6" x14ac:dyDescent="0.3">
      <c r="A961" s="2">
        <v>78</v>
      </c>
      <c r="B961" s="183">
        <v>5</v>
      </c>
      <c r="C961" s="189">
        <v>21.8689607791204</v>
      </c>
      <c r="D961" s="190">
        <v>5.1469044039591703</v>
      </c>
      <c r="E961" s="186" t="s">
        <v>18</v>
      </c>
      <c r="F961" s="193">
        <v>1329624</v>
      </c>
      <c r="G961" s="189">
        <v>11.145330109901501</v>
      </c>
      <c r="H961" s="190">
        <v>32.314816991099498</v>
      </c>
    </row>
    <row r="962" spans="1:8" ht="15.6" x14ac:dyDescent="0.3">
      <c r="A962" s="2">
        <v>78</v>
      </c>
      <c r="B962" s="183">
        <v>6</v>
      </c>
      <c r="C962" s="189">
        <v>27.209931396684802</v>
      </c>
      <c r="D962" s="190">
        <v>9.9099212974753694</v>
      </c>
      <c r="E962" s="186" t="s">
        <v>47</v>
      </c>
      <c r="F962" s="193">
        <v>1329653</v>
      </c>
      <c r="G962" s="189">
        <v>4.0521531187110602</v>
      </c>
      <c r="H962" s="190">
        <v>22.720325698446398</v>
      </c>
    </row>
    <row r="963" spans="1:8" ht="15.6" x14ac:dyDescent="0.3">
      <c r="A963" s="2">
        <v>78</v>
      </c>
      <c r="B963" s="183">
        <v>7</v>
      </c>
      <c r="C963" s="189">
        <v>16.8825328088543</v>
      </c>
      <c r="D963" s="190">
        <v>1.3851689933481199</v>
      </c>
      <c r="E963" s="186" t="s">
        <v>17</v>
      </c>
      <c r="F963" s="193">
        <v>1329683</v>
      </c>
      <c r="G963" s="189">
        <v>12.7639266839264</v>
      </c>
      <c r="H963" s="190">
        <v>29.820454202378301</v>
      </c>
    </row>
    <row r="964" spans="1:8" ht="15.6" x14ac:dyDescent="0.3">
      <c r="A964" s="2">
        <v>78</v>
      </c>
      <c r="B964" s="183">
        <v>8</v>
      </c>
      <c r="C964" s="189">
        <v>26.497188360391601</v>
      </c>
      <c r="D964" s="190">
        <v>9.76702506232985</v>
      </c>
      <c r="E964" s="186" t="s">
        <v>46</v>
      </c>
      <c r="F964" s="193">
        <v>1329712</v>
      </c>
      <c r="G964" s="189">
        <v>4.05433468688737</v>
      </c>
      <c r="H964" s="190">
        <v>18.303336384683298</v>
      </c>
    </row>
    <row r="965" spans="1:8" ht="15.6" x14ac:dyDescent="0.3">
      <c r="A965" s="2">
        <v>78</v>
      </c>
      <c r="B965" s="183">
        <v>9</v>
      </c>
      <c r="C965" s="189">
        <v>20.101737012839099</v>
      </c>
      <c r="D965" s="190">
        <v>4.0977616936274801</v>
      </c>
      <c r="E965" s="186" t="s">
        <v>16</v>
      </c>
      <c r="F965" s="193">
        <v>1329742</v>
      </c>
      <c r="G965" s="189">
        <v>9.1641459458064993</v>
      </c>
      <c r="H965" s="190">
        <v>22.1015724344755</v>
      </c>
    </row>
    <row r="966" spans="1:8" ht="15.6" x14ac:dyDescent="0.3">
      <c r="A966" s="180">
        <v>78</v>
      </c>
      <c r="B966" s="184">
        <v>10</v>
      </c>
      <c r="C966" s="189">
        <v>31.573426799652399</v>
      </c>
      <c r="D966" s="190">
        <v>14.463110979860399</v>
      </c>
      <c r="E966" s="187" t="s">
        <v>45</v>
      </c>
      <c r="F966" s="194">
        <v>1329771</v>
      </c>
      <c r="G966" s="189">
        <v>2.1707966560577501</v>
      </c>
      <c r="H966" s="190">
        <v>13.0487412466852</v>
      </c>
    </row>
    <row r="967" spans="1:8" ht="15.6" x14ac:dyDescent="0.3">
      <c r="A967" s="2">
        <v>78</v>
      </c>
      <c r="B967" s="183">
        <v>11</v>
      </c>
      <c r="C967" s="189">
        <v>26.456454831842098</v>
      </c>
      <c r="D967" s="190">
        <v>10.4523806129883</v>
      </c>
      <c r="E967" s="186" t="s">
        <v>15</v>
      </c>
      <c r="F967" s="193">
        <v>1329801</v>
      </c>
      <c r="G967" s="189">
        <v>5.2125987907387596</v>
      </c>
      <c r="H967" s="190">
        <v>16.193611278234801</v>
      </c>
    </row>
    <row r="968" spans="1:8" ht="15.6" x14ac:dyDescent="0.3">
      <c r="A968" s="2">
        <v>78</v>
      </c>
      <c r="B968" s="183">
        <v>12</v>
      </c>
      <c r="C968" s="189">
        <v>23.044919130348099</v>
      </c>
      <c r="D968" s="190">
        <v>7.8294009768702697</v>
      </c>
      <c r="E968" s="186" t="s">
        <v>45</v>
      </c>
      <c r="F968" s="193">
        <v>1329831</v>
      </c>
      <c r="G968" s="189">
        <v>7.4327355504459298</v>
      </c>
      <c r="H968" s="190">
        <v>19.675631403856801</v>
      </c>
    </row>
    <row r="969" spans="1:8" ht="15.6" x14ac:dyDescent="0.3">
      <c r="A969" s="2">
        <v>79</v>
      </c>
      <c r="B969" s="183">
        <v>1</v>
      </c>
      <c r="C969" s="189">
        <v>19.454834716489199</v>
      </c>
      <c r="D969" s="190">
        <v>4.7162820644067098</v>
      </c>
      <c r="E969" s="186" t="s">
        <v>15</v>
      </c>
      <c r="F969" s="193">
        <v>1329861</v>
      </c>
      <c r="G969" s="189">
        <v>10.5974657128295</v>
      </c>
      <c r="H969" s="190">
        <v>25.668831644897001</v>
      </c>
    </row>
    <row r="970" spans="1:8" ht="15.6" x14ac:dyDescent="0.3">
      <c r="A970" s="2">
        <v>79</v>
      </c>
      <c r="B970" s="183">
        <v>2</v>
      </c>
      <c r="C970" s="189">
        <v>29.523217181423099</v>
      </c>
      <c r="D970" s="190">
        <v>13.2882202357289</v>
      </c>
      <c r="E970" s="186" t="s">
        <v>44</v>
      </c>
      <c r="F970" s="193">
        <v>1329890</v>
      </c>
      <c r="G970" s="189">
        <v>1.7679707712795201</v>
      </c>
      <c r="H970" s="190">
        <v>17.483192336654</v>
      </c>
    </row>
    <row r="971" spans="1:8" ht="15.6" x14ac:dyDescent="0.3">
      <c r="A971" s="2">
        <v>79</v>
      </c>
      <c r="B971" s="183">
        <v>3</v>
      </c>
      <c r="C971" s="189">
        <v>20.004394069812999</v>
      </c>
      <c r="D971" s="190">
        <v>4.7020093758742396</v>
      </c>
      <c r="E971" s="186" t="s">
        <v>14</v>
      </c>
      <c r="F971" s="193">
        <v>1329920</v>
      </c>
      <c r="G971" s="189">
        <v>9.8696421615095993</v>
      </c>
      <c r="H971" s="190">
        <v>29.6741316636673</v>
      </c>
    </row>
    <row r="972" spans="1:8" ht="15.6" x14ac:dyDescent="0.3">
      <c r="A972" s="2">
        <v>79</v>
      </c>
      <c r="B972" s="183">
        <v>4</v>
      </c>
      <c r="C972" s="189">
        <v>25.622274132213899</v>
      </c>
      <c r="D972" s="190">
        <v>9.4906950386469706</v>
      </c>
      <c r="E972" s="186" t="s">
        <v>43</v>
      </c>
      <c r="F972" s="193">
        <v>1329949</v>
      </c>
      <c r="G972" s="189">
        <v>3.4211257526962999</v>
      </c>
      <c r="H972" s="190">
        <v>23.367782154795901</v>
      </c>
    </row>
    <row r="973" spans="1:8" ht="15.6" x14ac:dyDescent="0.3">
      <c r="A973" s="2">
        <v>79</v>
      </c>
      <c r="B973" s="183">
        <v>5</v>
      </c>
      <c r="C973" s="189">
        <v>14.5431265486885</v>
      </c>
      <c r="D973" s="190">
        <v>-0.25176973654616602</v>
      </c>
      <c r="E973" s="186" t="s">
        <v>13</v>
      </c>
      <c r="F973" s="193">
        <v>1329979</v>
      </c>
      <c r="G973" s="189">
        <v>17.254951951724699</v>
      </c>
      <c r="H973" s="190">
        <v>39.947623738760903</v>
      </c>
    </row>
    <row r="974" spans="1:8" ht="15.6" x14ac:dyDescent="0.3">
      <c r="A974" s="2">
        <v>79</v>
      </c>
      <c r="B974" s="183">
        <v>6</v>
      </c>
      <c r="C974" s="189">
        <v>20.772791678776301</v>
      </c>
      <c r="D974" s="190">
        <v>4.8780866129067197</v>
      </c>
      <c r="E974" s="186" t="s">
        <v>42</v>
      </c>
      <c r="F974" s="193">
        <v>1330008</v>
      </c>
      <c r="G974" s="189">
        <v>10.906091898412599</v>
      </c>
      <c r="H974" s="190">
        <v>32.205297498740997</v>
      </c>
    </row>
    <row r="975" spans="1:8" ht="15.6" x14ac:dyDescent="0.3">
      <c r="A975" s="2">
        <v>79</v>
      </c>
      <c r="B975" s="183">
        <v>7</v>
      </c>
      <c r="C975" s="189">
        <v>29.1460628363083</v>
      </c>
      <c r="D975" s="190">
        <v>11.7955959224743</v>
      </c>
      <c r="E975" s="186" t="s">
        <v>11</v>
      </c>
      <c r="F975" s="193">
        <v>1330037</v>
      </c>
      <c r="G975" s="189">
        <v>4.4420235437055702</v>
      </c>
      <c r="H975" s="190">
        <v>23.441001850808199</v>
      </c>
    </row>
    <row r="976" spans="1:8" ht="15.6" x14ac:dyDescent="0.3">
      <c r="A976" s="2">
        <v>79</v>
      </c>
      <c r="B976" s="183">
        <v>8</v>
      </c>
      <c r="C976" s="189">
        <v>20.826294544103</v>
      </c>
      <c r="D976" s="190">
        <v>3.9786852338699799</v>
      </c>
      <c r="E976" s="186" t="s">
        <v>41</v>
      </c>
      <c r="F976" s="193">
        <v>1330067</v>
      </c>
      <c r="G976" s="189">
        <v>14.748600170525</v>
      </c>
      <c r="H976" s="190">
        <v>32.276706623826698</v>
      </c>
    </row>
    <row r="977" spans="1:8" ht="15.6" x14ac:dyDescent="0.3">
      <c r="A977" s="2">
        <v>79</v>
      </c>
      <c r="B977" s="183">
        <v>9</v>
      </c>
      <c r="C977" s="189">
        <v>31.3250084829793</v>
      </c>
      <c r="D977" s="190">
        <v>12.6126616700664</v>
      </c>
      <c r="E977" s="186" t="s">
        <v>10</v>
      </c>
      <c r="F977" s="193">
        <v>1330096</v>
      </c>
      <c r="G977" s="189">
        <v>7.3080214060332196</v>
      </c>
      <c r="H977" s="190">
        <v>21.954689562365498</v>
      </c>
    </row>
    <row r="978" spans="1:8" ht="15.6" x14ac:dyDescent="0.3">
      <c r="A978" s="2">
        <v>79</v>
      </c>
      <c r="B978" s="183">
        <v>10</v>
      </c>
      <c r="C978" s="189">
        <v>21.950777125796701</v>
      </c>
      <c r="D978" s="190">
        <v>4.3119111573116697</v>
      </c>
      <c r="E978" s="186" t="s">
        <v>40</v>
      </c>
      <c r="F978" s="193">
        <v>1330126</v>
      </c>
      <c r="G978" s="189">
        <v>13.2213733647305</v>
      </c>
      <c r="H978" s="190">
        <v>26.505580275956302</v>
      </c>
    </row>
    <row r="979" spans="1:8" ht="15.6" x14ac:dyDescent="0.3">
      <c r="A979" s="2">
        <v>79</v>
      </c>
      <c r="B979" s="183">
        <v>11</v>
      </c>
      <c r="C979" s="189">
        <v>31.836147209112202</v>
      </c>
      <c r="D979" s="190">
        <v>13.5062678562751</v>
      </c>
      <c r="E979" s="186" t="s">
        <v>9</v>
      </c>
      <c r="F979" s="193">
        <v>1330155</v>
      </c>
      <c r="G979" s="189">
        <v>5.4104962026966099</v>
      </c>
      <c r="H979" s="190">
        <v>16.688894396987401</v>
      </c>
    </row>
    <row r="980" spans="1:8" ht="15.6" x14ac:dyDescent="0.3">
      <c r="A980" s="2">
        <v>79</v>
      </c>
      <c r="B980" s="183">
        <v>12</v>
      </c>
      <c r="C980" s="189">
        <v>24.311158013635701</v>
      </c>
      <c r="D980" s="190">
        <v>7.9432094408856404</v>
      </c>
      <c r="E980" s="186" t="s">
        <v>39</v>
      </c>
      <c r="F980" s="193">
        <v>1330185</v>
      </c>
      <c r="G980" s="189">
        <v>7.3072180898576899</v>
      </c>
      <c r="H980" s="190">
        <v>18.881499197060499</v>
      </c>
    </row>
    <row r="981" spans="1:8" ht="15.6" x14ac:dyDescent="0.3">
      <c r="A981" s="2">
        <v>80</v>
      </c>
      <c r="B981" s="183">
        <v>1</v>
      </c>
      <c r="C981" s="189">
        <v>18.983990377830501</v>
      </c>
      <c r="D981" s="190">
        <v>4.1000086736245898</v>
      </c>
      <c r="E981" s="186" t="s">
        <v>9</v>
      </c>
      <c r="F981" s="193">
        <v>1330215</v>
      </c>
      <c r="G981" s="189">
        <v>8.7210484368236596</v>
      </c>
      <c r="H981" s="190">
        <v>21.8732697222169</v>
      </c>
    </row>
    <row r="982" spans="1:8" ht="15.6" x14ac:dyDescent="0.3">
      <c r="A982" s="2">
        <v>80</v>
      </c>
      <c r="B982" s="183">
        <v>2</v>
      </c>
      <c r="C982" s="189">
        <v>13.3138829100682</v>
      </c>
      <c r="D982" s="190">
        <v>-0.19739540656568999</v>
      </c>
      <c r="E982" s="186" t="s">
        <v>39</v>
      </c>
      <c r="F982" s="193">
        <v>1330245</v>
      </c>
      <c r="G982" s="189">
        <v>12.049237507523699</v>
      </c>
      <c r="H982" s="190">
        <v>27.851495342559701</v>
      </c>
    </row>
    <row r="983" spans="1:8" ht="15.6" x14ac:dyDescent="0.3">
      <c r="A983" s="2">
        <v>80</v>
      </c>
      <c r="B983" s="183">
        <v>3</v>
      </c>
      <c r="C983" s="189">
        <v>20.863222986523699</v>
      </c>
      <c r="D983" s="190">
        <v>6.3313869924676203</v>
      </c>
      <c r="E983" s="186" t="s">
        <v>8</v>
      </c>
      <c r="F983" s="193">
        <v>1330274</v>
      </c>
      <c r="G983" s="189">
        <v>2.9917812349677302</v>
      </c>
      <c r="H983" s="190">
        <v>19.060335099132399</v>
      </c>
    </row>
    <row r="984" spans="1:8" ht="15.6" x14ac:dyDescent="0.3">
      <c r="A984" s="2">
        <v>80</v>
      </c>
      <c r="B984" s="183">
        <v>4</v>
      </c>
      <c r="C984" s="189">
        <v>12.296067236021999</v>
      </c>
      <c r="D984" s="190">
        <v>-0.66282415199506795</v>
      </c>
      <c r="E984" s="186" t="s">
        <v>38</v>
      </c>
      <c r="F984" s="193">
        <v>1330304</v>
      </c>
      <c r="G984" s="189">
        <v>11.0766897122669</v>
      </c>
      <c r="H984" s="190">
        <v>30.048492927667699</v>
      </c>
    </row>
    <row r="985" spans="1:8" ht="15.6" x14ac:dyDescent="0.3">
      <c r="A985" s="2">
        <v>80</v>
      </c>
      <c r="B985" s="183">
        <v>5</v>
      </c>
      <c r="C985" s="189">
        <v>18.5995919585534</v>
      </c>
      <c r="D985" s="190">
        <v>4.8657591839725596</v>
      </c>
      <c r="E985" s="186" t="s">
        <v>6</v>
      </c>
      <c r="F985" s="193">
        <v>1330333</v>
      </c>
      <c r="G985" s="189">
        <v>4.1691520715562902</v>
      </c>
      <c r="H985" s="190">
        <v>23.0623730816232</v>
      </c>
    </row>
    <row r="986" spans="1:8" ht="15.6" x14ac:dyDescent="0.3">
      <c r="A986" s="2">
        <v>80</v>
      </c>
      <c r="B986" s="183">
        <v>6</v>
      </c>
      <c r="C986" s="189">
        <v>11.689310157023501</v>
      </c>
      <c r="D986" s="190">
        <v>-1.39131223241277</v>
      </c>
      <c r="E986" s="186" t="s">
        <v>37</v>
      </c>
      <c r="F986" s="193">
        <v>1330363</v>
      </c>
      <c r="G986" s="189">
        <v>16.5270527325949</v>
      </c>
      <c r="H986" s="190">
        <v>38.086137021390797</v>
      </c>
    </row>
    <row r="987" spans="1:8" ht="15.6" x14ac:dyDescent="0.3">
      <c r="A987" s="2">
        <v>80</v>
      </c>
      <c r="B987" s="183">
        <v>7</v>
      </c>
      <c r="C987" s="189">
        <v>20.516416006090999</v>
      </c>
      <c r="D987" s="190">
        <v>5.7424729339249296</v>
      </c>
      <c r="E987" s="186" t="s">
        <v>7</v>
      </c>
      <c r="F987" s="193">
        <v>1330392</v>
      </c>
      <c r="G987" s="189">
        <v>10.316436830086399</v>
      </c>
      <c r="H987" s="190">
        <v>30.761167852438899</v>
      </c>
    </row>
    <row r="988" spans="1:8" ht="15.6" x14ac:dyDescent="0.3">
      <c r="A988" s="2">
        <v>80</v>
      </c>
      <c r="B988" s="183">
        <v>8</v>
      </c>
      <c r="C988" s="189">
        <v>32.0734362497641</v>
      </c>
      <c r="D988" s="190">
        <v>14.9975578696332</v>
      </c>
      <c r="E988" s="186" t="s">
        <v>35</v>
      </c>
      <c r="F988" s="193">
        <v>1330421</v>
      </c>
      <c r="G988" s="189">
        <v>4.7692443413232404</v>
      </c>
      <c r="H988" s="190">
        <v>23.1345182202563</v>
      </c>
    </row>
    <row r="989" spans="1:8" ht="15.6" x14ac:dyDescent="0.3">
      <c r="A989" s="2">
        <v>80</v>
      </c>
      <c r="B989" s="183">
        <v>9</v>
      </c>
      <c r="C989" s="189">
        <v>25.821491039442702</v>
      </c>
      <c r="D989" s="190">
        <v>7.5205680836422104</v>
      </c>
      <c r="E989" s="186" t="s">
        <v>191</v>
      </c>
      <c r="F989" s="193">
        <v>1330451</v>
      </c>
      <c r="G989" s="189">
        <v>15.8933898594764</v>
      </c>
      <c r="H989" s="190">
        <v>33.326625948657203</v>
      </c>
    </row>
    <row r="990" spans="1:8" ht="15.6" x14ac:dyDescent="0.3">
      <c r="A990" s="2">
        <v>80</v>
      </c>
      <c r="B990" s="183">
        <v>10</v>
      </c>
      <c r="C990" s="189">
        <v>36.659269679012397</v>
      </c>
      <c r="D990" s="190">
        <v>15.879502881880301</v>
      </c>
      <c r="E990" s="186" t="s">
        <v>34</v>
      </c>
      <c r="F990" s="193">
        <v>1330480</v>
      </c>
      <c r="G990" s="189">
        <v>9.2367638717935403</v>
      </c>
      <c r="H990" s="190">
        <v>23.982667116728699</v>
      </c>
    </row>
    <row r="991" spans="1:8" ht="15.6" x14ac:dyDescent="0.3">
      <c r="A991" s="2">
        <v>80</v>
      </c>
      <c r="B991" s="183">
        <v>11</v>
      </c>
      <c r="C991" s="189">
        <v>24.2682953175125</v>
      </c>
      <c r="D991" s="190">
        <v>4.9044854023200104</v>
      </c>
      <c r="E991" s="186" t="s">
        <v>64</v>
      </c>
      <c r="F991" s="193">
        <v>1330510</v>
      </c>
      <c r="G991" s="189">
        <v>15.076054106114</v>
      </c>
      <c r="H991" s="190">
        <v>29.035290062361302</v>
      </c>
    </row>
    <row r="992" spans="1:8" ht="15.6" x14ac:dyDescent="0.3">
      <c r="A992" s="2">
        <v>80</v>
      </c>
      <c r="B992" s="183">
        <v>12</v>
      </c>
      <c r="C992" s="189">
        <v>33.117769598711199</v>
      </c>
      <c r="D992" s="190">
        <v>13.303965678340701</v>
      </c>
      <c r="E992" s="186" t="s">
        <v>33</v>
      </c>
      <c r="F992" s="193">
        <v>1330539</v>
      </c>
      <c r="G992" s="189">
        <v>6.1998191227275798</v>
      </c>
      <c r="H992" s="190">
        <v>18.430112210109101</v>
      </c>
    </row>
    <row r="993" spans="1:8" ht="15.6" x14ac:dyDescent="0.3">
      <c r="A993" s="2">
        <v>80</v>
      </c>
      <c r="B993" s="183">
        <v>13</v>
      </c>
      <c r="C993" s="189">
        <v>22.8015092461</v>
      </c>
      <c r="D993" s="190">
        <v>5.6178299601885602</v>
      </c>
      <c r="E993" s="186" t="s">
        <v>63</v>
      </c>
      <c r="F993" s="193">
        <v>1330569</v>
      </c>
      <c r="G993" s="189">
        <v>8.1857434285366892</v>
      </c>
      <c r="H993" s="190">
        <v>21.373874053958598</v>
      </c>
    </row>
    <row r="994" spans="1:8" ht="15.6" x14ac:dyDescent="0.3">
      <c r="A994" s="2">
        <v>81</v>
      </c>
      <c r="B994" s="183">
        <v>1</v>
      </c>
      <c r="C994" s="189">
        <v>31.7436641707022</v>
      </c>
      <c r="D994" s="190">
        <v>14.268385423778099</v>
      </c>
      <c r="E994" s="186" t="s">
        <v>32</v>
      </c>
      <c r="F994" s="193">
        <v>1330598</v>
      </c>
      <c r="G994" s="189">
        <v>-1.3898718007994699</v>
      </c>
      <c r="H994" s="190">
        <v>11.0614277477467</v>
      </c>
    </row>
    <row r="995" spans="1:8" ht="15.6" x14ac:dyDescent="0.3">
      <c r="A995" s="2">
        <v>81</v>
      </c>
      <c r="B995" s="183">
        <v>2</v>
      </c>
      <c r="C995" s="189">
        <v>21.2613171322837</v>
      </c>
      <c r="D995" s="190">
        <v>6.2672448738479698</v>
      </c>
      <c r="E995" s="186" t="s">
        <v>62</v>
      </c>
      <c r="F995" s="193">
        <v>1330628</v>
      </c>
      <c r="G995" s="189">
        <v>1.4920519662818099</v>
      </c>
      <c r="H995" s="190">
        <v>16.0525365790491</v>
      </c>
    </row>
    <row r="996" spans="1:8" ht="15.6" x14ac:dyDescent="0.3">
      <c r="A996" s="2">
        <v>81</v>
      </c>
      <c r="B996" s="183">
        <v>3</v>
      </c>
      <c r="C996" s="189">
        <v>12.1669451413317</v>
      </c>
      <c r="D996" s="190">
        <v>-0.31803042271234</v>
      </c>
      <c r="E996" s="186" t="s">
        <v>32</v>
      </c>
      <c r="F996" s="193">
        <v>1330658</v>
      </c>
      <c r="G996" s="189">
        <v>6.6554255323309999</v>
      </c>
      <c r="H996" s="190">
        <v>22.908023769158302</v>
      </c>
    </row>
    <row r="997" spans="1:8" ht="15.6" x14ac:dyDescent="0.3">
      <c r="A997" s="2">
        <v>81</v>
      </c>
      <c r="B997" s="183">
        <v>4</v>
      </c>
      <c r="C997" s="189">
        <v>5.7771560613042903</v>
      </c>
      <c r="D997" s="190">
        <v>-4.8828757050208997</v>
      </c>
      <c r="E997" s="186" t="s">
        <v>62</v>
      </c>
      <c r="F997" s="193">
        <v>1330688</v>
      </c>
      <c r="G997" s="189">
        <v>13.8155021530567</v>
      </c>
      <c r="H997" s="190">
        <v>31.8295015722233</v>
      </c>
    </row>
    <row r="998" spans="1:8" ht="15.6" x14ac:dyDescent="0.3">
      <c r="A998" s="2">
        <v>81</v>
      </c>
      <c r="B998" s="183">
        <v>5</v>
      </c>
      <c r="C998" s="189">
        <v>13.3146281182671</v>
      </c>
      <c r="D998" s="190">
        <v>1.6543201099264999</v>
      </c>
      <c r="E998" s="186" t="s">
        <v>31</v>
      </c>
      <c r="F998" s="193">
        <v>1330717</v>
      </c>
      <c r="G998" s="189">
        <v>5.8422241055936803</v>
      </c>
      <c r="H998" s="190">
        <v>23.631156936348901</v>
      </c>
    </row>
    <row r="999" spans="1:8" ht="15.6" x14ac:dyDescent="0.3">
      <c r="A999" s="2">
        <v>81</v>
      </c>
      <c r="B999" s="183">
        <v>6</v>
      </c>
      <c r="C999" s="189">
        <v>10.3096942099933</v>
      </c>
      <c r="D999" s="190">
        <v>-1.34757548372195</v>
      </c>
      <c r="E999" s="186" t="s">
        <v>61</v>
      </c>
      <c r="F999" s="193">
        <v>1330747</v>
      </c>
      <c r="G999" s="189">
        <v>16.480023413774799</v>
      </c>
      <c r="H999" s="190">
        <v>36.344029725127101</v>
      </c>
    </row>
    <row r="1000" spans="1:8" ht="15.6" x14ac:dyDescent="0.3">
      <c r="A1000" s="2">
        <v>81</v>
      </c>
      <c r="B1000" s="183">
        <v>7</v>
      </c>
      <c r="C1000" s="189">
        <v>21.575167572913099</v>
      </c>
      <c r="D1000" s="190">
        <v>7.5559780018890503</v>
      </c>
      <c r="E1000" s="186" t="s">
        <v>30</v>
      </c>
      <c r="F1000" s="193">
        <v>1330776</v>
      </c>
      <c r="G1000" s="189">
        <v>10.399395842141001</v>
      </c>
      <c r="H1000" s="190">
        <v>29.133414487609201</v>
      </c>
    </row>
    <row r="1001" spans="1:8" ht="15.6" x14ac:dyDescent="0.3">
      <c r="A1001" s="2">
        <v>81</v>
      </c>
      <c r="B1001" s="183">
        <v>8</v>
      </c>
      <c r="C1001" s="189">
        <v>35.613854108957</v>
      </c>
      <c r="D1001" s="190">
        <v>18.473660907963101</v>
      </c>
      <c r="E1001" s="186" t="s">
        <v>59</v>
      </c>
      <c r="F1001" s="193">
        <v>1330805</v>
      </c>
      <c r="G1001" s="189">
        <v>5.4359772687093697</v>
      </c>
      <c r="H1001" s="190">
        <v>22.257703143042999</v>
      </c>
    </row>
    <row r="1002" spans="1:8" ht="15.6" x14ac:dyDescent="0.3">
      <c r="A1002" s="2">
        <v>81</v>
      </c>
      <c r="B1002" s="183">
        <v>9</v>
      </c>
      <c r="C1002" s="189">
        <v>30.0334680655874</v>
      </c>
      <c r="D1002" s="190">
        <v>10.369923992220301</v>
      </c>
      <c r="E1002" s="186" t="s">
        <v>29</v>
      </c>
      <c r="F1002" s="193">
        <v>1330835</v>
      </c>
      <c r="G1002" s="189">
        <v>15.620488615493599</v>
      </c>
      <c r="H1002" s="190">
        <v>32.442614167000002</v>
      </c>
    </row>
    <row r="1003" spans="1:8" ht="15.6" x14ac:dyDescent="0.3">
      <c r="A1003" s="2">
        <v>81</v>
      </c>
      <c r="B1003" s="183">
        <v>10</v>
      </c>
      <c r="C1003" s="189">
        <v>40.775736086366699</v>
      </c>
      <c r="D1003" s="190">
        <v>18.382913879963802</v>
      </c>
      <c r="E1003" s="186" t="s">
        <v>58</v>
      </c>
      <c r="F1003" s="193">
        <v>1330864</v>
      </c>
      <c r="G1003" s="189">
        <v>8.7617163841404704</v>
      </c>
      <c r="H1003" s="190">
        <v>23.451162808542598</v>
      </c>
    </row>
    <row r="1004" spans="1:8" ht="15.6" x14ac:dyDescent="0.3">
      <c r="A1004" s="2">
        <v>81</v>
      </c>
      <c r="B1004" s="183">
        <v>11</v>
      </c>
      <c r="C1004" s="189">
        <v>26.607479919137699</v>
      </c>
      <c r="D1004" s="190">
        <v>5.7751944869385499</v>
      </c>
      <c r="E1004" s="186" t="s">
        <v>28</v>
      </c>
      <c r="F1004" s="193">
        <v>1330894</v>
      </c>
      <c r="G1004" s="189">
        <v>14.2492413665646</v>
      </c>
      <c r="H1004" s="190">
        <v>29.419454292037599</v>
      </c>
    </row>
    <row r="1005" spans="1:8" ht="15.6" x14ac:dyDescent="0.3">
      <c r="A1005" s="2">
        <v>81</v>
      </c>
      <c r="B1005" s="183">
        <v>12</v>
      </c>
      <c r="C1005" s="189">
        <v>35.066382204065597</v>
      </c>
      <c r="D1005" s="190">
        <v>13.7303685368332</v>
      </c>
      <c r="E1005" s="186" t="s">
        <v>57</v>
      </c>
      <c r="F1005" s="193">
        <v>1330923</v>
      </c>
      <c r="G1005" s="189">
        <v>5.0377877410048901</v>
      </c>
      <c r="H1005" s="190">
        <v>19.023242718434901</v>
      </c>
    </row>
    <row r="1006" spans="1:8" ht="15.6" x14ac:dyDescent="0.3">
      <c r="A1006" s="2">
        <v>82</v>
      </c>
      <c r="B1006" s="183">
        <v>1</v>
      </c>
      <c r="C1006" s="189">
        <v>21.389338863036802</v>
      </c>
      <c r="D1006" s="190">
        <v>3.2915867802216998</v>
      </c>
      <c r="E1006" s="186" t="s">
        <v>27</v>
      </c>
      <c r="F1006" s="193">
        <v>1330953</v>
      </c>
      <c r="G1006" s="189">
        <v>9.4342759805548493</v>
      </c>
      <c r="H1006" s="190">
        <v>25.177163200590201</v>
      </c>
    </row>
    <row r="1007" spans="1:8" ht="15.6" x14ac:dyDescent="0.3">
      <c r="A1007" s="2">
        <v>82</v>
      </c>
      <c r="B1007" s="183">
        <v>2</v>
      </c>
      <c r="C1007" s="189">
        <v>26.861278138207801</v>
      </c>
      <c r="D1007" s="190">
        <v>9.1874182101752808</v>
      </c>
      <c r="E1007" s="186" t="s">
        <v>56</v>
      </c>
      <c r="F1007" s="193">
        <v>1330982</v>
      </c>
      <c r="G1007" s="189">
        <v>0.66197442698121201</v>
      </c>
      <c r="H1007" s="190">
        <v>15.5924473205685</v>
      </c>
    </row>
    <row r="1008" spans="1:8" ht="15.6" x14ac:dyDescent="0.3">
      <c r="A1008" s="2">
        <v>82</v>
      </c>
      <c r="B1008" s="183">
        <v>3</v>
      </c>
      <c r="C1008" s="189">
        <v>13.812364252652101</v>
      </c>
      <c r="D1008" s="190">
        <v>0.17526381352985601</v>
      </c>
      <c r="E1008" s="186" t="s">
        <v>26</v>
      </c>
      <c r="F1008" s="193">
        <v>1331012</v>
      </c>
      <c r="G1008" s="189">
        <v>6.1548418691272699</v>
      </c>
      <c r="H1008" s="190">
        <v>21.997817639167</v>
      </c>
    </row>
    <row r="1009" spans="1:8" ht="15.6" x14ac:dyDescent="0.3">
      <c r="A1009" s="2">
        <v>82</v>
      </c>
      <c r="B1009" s="183">
        <v>4</v>
      </c>
      <c r="C1009" s="189">
        <v>5.7375868542885797</v>
      </c>
      <c r="D1009" s="190">
        <v>-4.8256861001134501</v>
      </c>
      <c r="E1009" s="186" t="s">
        <v>56</v>
      </c>
      <c r="F1009" s="193">
        <v>1331042</v>
      </c>
      <c r="G1009" s="189">
        <v>11.647034461222701</v>
      </c>
      <c r="H1009" s="190">
        <v>28.015269668800801</v>
      </c>
    </row>
    <row r="1010" spans="1:8" ht="15.6" x14ac:dyDescent="0.3">
      <c r="A1010" s="2">
        <v>82</v>
      </c>
      <c r="B1010" s="183">
        <v>5</v>
      </c>
      <c r="C1010" s="189">
        <v>12.796117641297901</v>
      </c>
      <c r="D1010" s="190">
        <v>1.87002470953554</v>
      </c>
      <c r="E1010" s="186" t="s">
        <v>25</v>
      </c>
      <c r="F1010" s="193">
        <v>1331071</v>
      </c>
      <c r="G1010" s="189">
        <v>2.3611554550240501</v>
      </c>
      <c r="H1010" s="190">
        <v>17.706374541492998</v>
      </c>
    </row>
    <row r="1011" spans="1:8" ht="15.6" x14ac:dyDescent="0.3">
      <c r="A1011" s="2">
        <v>82</v>
      </c>
      <c r="B1011" s="183">
        <v>6</v>
      </c>
      <c r="C1011" s="189">
        <v>10.7586621856639</v>
      </c>
      <c r="D1011" s="190">
        <v>0.40072221649266199</v>
      </c>
      <c r="E1011" s="186" t="s">
        <v>55</v>
      </c>
      <c r="F1011" s="193">
        <v>1331101</v>
      </c>
      <c r="G1011" s="189">
        <v>8.89179943126328</v>
      </c>
      <c r="H1011" s="190">
        <v>25.8099021658828</v>
      </c>
    </row>
    <row r="1012" spans="1:8" ht="15.6" x14ac:dyDescent="0.3">
      <c r="A1012" s="2">
        <v>82</v>
      </c>
      <c r="B1012" s="183">
        <v>7</v>
      </c>
      <c r="C1012" s="189">
        <v>10.4232170983571</v>
      </c>
      <c r="D1012" s="190">
        <v>-0.488605049035779</v>
      </c>
      <c r="E1012" s="186" t="s">
        <v>25</v>
      </c>
      <c r="F1012" s="193">
        <v>1331131</v>
      </c>
      <c r="G1012" s="189">
        <v>17.9266896527546</v>
      </c>
      <c r="H1012" s="190">
        <v>35.771747484973098</v>
      </c>
    </row>
    <row r="1013" spans="1:8" ht="15.6" x14ac:dyDescent="0.3">
      <c r="A1013" s="2">
        <v>82</v>
      </c>
      <c r="B1013" s="183">
        <v>8</v>
      </c>
      <c r="C1013" s="189">
        <v>23.1192174466076</v>
      </c>
      <c r="D1013" s="190">
        <v>9.1215535091422293</v>
      </c>
      <c r="E1013" s="186" t="s">
        <v>54</v>
      </c>
      <c r="F1013" s="193">
        <v>1331160</v>
      </c>
      <c r="G1013" s="189">
        <v>11.328339380668901</v>
      </c>
      <c r="H1013" s="190">
        <v>27.763036995611099</v>
      </c>
    </row>
    <row r="1014" spans="1:8" ht="15.6" x14ac:dyDescent="0.3">
      <c r="A1014" s="2">
        <v>82</v>
      </c>
      <c r="B1014" s="183">
        <v>9</v>
      </c>
      <c r="C1014" s="189">
        <v>37.801417957714598</v>
      </c>
      <c r="D1014" s="190">
        <v>20.199898737388299</v>
      </c>
      <c r="E1014" s="186" t="s">
        <v>23</v>
      </c>
      <c r="F1014" s="193">
        <v>1331189</v>
      </c>
      <c r="G1014" s="189">
        <v>5.7291229154893104</v>
      </c>
      <c r="H1014" s="190">
        <v>20.4306511132129</v>
      </c>
    </row>
    <row r="1015" spans="1:8" ht="15.6" x14ac:dyDescent="0.3">
      <c r="A1015" s="2">
        <v>82</v>
      </c>
      <c r="B1015" s="183">
        <v>10</v>
      </c>
      <c r="C1015" s="189">
        <v>31.426364731471001</v>
      </c>
      <c r="D1015" s="190">
        <v>11.187911911799601</v>
      </c>
      <c r="E1015" s="186" t="s">
        <v>53</v>
      </c>
      <c r="F1015" s="193">
        <v>1331219</v>
      </c>
      <c r="G1015" s="189">
        <v>13.2117870514183</v>
      </c>
      <c r="H1015" s="190">
        <v>28.911278547138199</v>
      </c>
    </row>
    <row r="1016" spans="1:8" ht="15.6" x14ac:dyDescent="0.3">
      <c r="A1016" s="2">
        <v>82</v>
      </c>
      <c r="B1016" s="183">
        <v>11</v>
      </c>
      <c r="C1016" s="189">
        <v>42.3538996016959</v>
      </c>
      <c r="D1016" s="190">
        <v>19.612160178771202</v>
      </c>
      <c r="E1016" s="186" t="s">
        <v>22</v>
      </c>
      <c r="F1016" s="193">
        <v>1331248</v>
      </c>
      <c r="G1016" s="189">
        <v>5.6824121340919298</v>
      </c>
      <c r="H1016" s="190">
        <v>20.1777644988058</v>
      </c>
    </row>
    <row r="1017" spans="1:8" ht="15.6" x14ac:dyDescent="0.3">
      <c r="A1017" s="2">
        <v>82</v>
      </c>
      <c r="B1017" s="183">
        <v>12</v>
      </c>
      <c r="C1017" s="189">
        <v>28.613878077556301</v>
      </c>
      <c r="D1017" s="190">
        <v>6.9710804055462301</v>
      </c>
      <c r="E1017" s="186" t="s">
        <v>52</v>
      </c>
      <c r="F1017" s="193">
        <v>1331278</v>
      </c>
      <c r="G1017" s="189">
        <v>11.5495093234215</v>
      </c>
      <c r="H1017" s="190">
        <v>28.333727600508599</v>
      </c>
    </row>
    <row r="1018" spans="1:8" ht="15.6" x14ac:dyDescent="0.3">
      <c r="A1018" s="2">
        <v>83</v>
      </c>
      <c r="B1018" s="183">
        <v>1</v>
      </c>
      <c r="C1018" s="189">
        <v>36.832470236329499</v>
      </c>
      <c r="D1018" s="190">
        <v>14.3652493479279</v>
      </c>
      <c r="E1018" s="186" t="s">
        <v>21</v>
      </c>
      <c r="F1018" s="193">
        <v>1331307</v>
      </c>
      <c r="G1018" s="189">
        <v>3.4952107947839099</v>
      </c>
      <c r="H1018" s="190">
        <v>19.9535913048759</v>
      </c>
    </row>
    <row r="1019" spans="1:8" ht="15.6" x14ac:dyDescent="0.3">
      <c r="A1019" s="2">
        <v>83</v>
      </c>
      <c r="B1019" s="183">
        <v>2</v>
      </c>
      <c r="C1019" s="189">
        <v>19.6585633088497</v>
      </c>
      <c r="D1019" s="190">
        <v>1.0463865617881201</v>
      </c>
      <c r="E1019" s="186" t="s">
        <v>51</v>
      </c>
      <c r="F1019" s="193">
        <v>1331337</v>
      </c>
      <c r="G1019" s="189">
        <v>12.2252078827623</v>
      </c>
      <c r="H1019" s="190">
        <v>30.845914824743399</v>
      </c>
    </row>
    <row r="1020" spans="1:8" ht="15.6" x14ac:dyDescent="0.3">
      <c r="A1020" s="2">
        <v>83</v>
      </c>
      <c r="B1020" s="183">
        <v>3</v>
      </c>
      <c r="C1020" s="189">
        <v>22.3105877029016</v>
      </c>
      <c r="D1020" s="190">
        <v>4.9950018430399199</v>
      </c>
      <c r="E1020" s="186" t="s">
        <v>20</v>
      </c>
      <c r="F1020" s="193">
        <v>1331366</v>
      </c>
      <c r="G1020" s="189">
        <v>4.4385876735614902</v>
      </c>
      <c r="H1020" s="190">
        <v>21.573215327268102</v>
      </c>
    </row>
    <row r="1021" spans="1:8" ht="15.6" x14ac:dyDescent="0.3">
      <c r="A1021" s="2">
        <v>83</v>
      </c>
      <c r="B1021" s="183">
        <v>4</v>
      </c>
      <c r="C1021" s="189">
        <v>9.0130732170967995</v>
      </c>
      <c r="D1021" s="190">
        <v>-3.35449545194682</v>
      </c>
      <c r="E1021" s="186" t="s">
        <v>50</v>
      </c>
      <c r="F1021" s="193">
        <v>1331396</v>
      </c>
      <c r="G1021" s="189">
        <v>11.6335870472242</v>
      </c>
      <c r="H1021" s="190">
        <v>28.595923915078298</v>
      </c>
    </row>
    <row r="1022" spans="1:8" ht="15.6" x14ac:dyDescent="0.3">
      <c r="A1022" s="2">
        <v>83</v>
      </c>
      <c r="B1022" s="183">
        <v>5</v>
      </c>
      <c r="C1022" s="189">
        <v>14.501877643557</v>
      </c>
      <c r="D1022" s="190">
        <v>2.6907191413678602</v>
      </c>
      <c r="E1022" s="186" t="s">
        <v>19</v>
      </c>
      <c r="F1022" s="193">
        <v>1331425</v>
      </c>
      <c r="G1022" s="189">
        <v>2.1647282538561199</v>
      </c>
      <c r="H1022" s="190">
        <v>17.3379797478146</v>
      </c>
    </row>
    <row r="1023" spans="1:8" ht="15.6" x14ac:dyDescent="0.3">
      <c r="A1023" s="2">
        <v>83</v>
      </c>
      <c r="B1023" s="183">
        <v>6</v>
      </c>
      <c r="C1023" s="189">
        <v>10.760254823432501</v>
      </c>
      <c r="D1023" s="190">
        <v>0.63223041127247004</v>
      </c>
      <c r="E1023" s="186" t="s">
        <v>49</v>
      </c>
      <c r="F1023" s="193">
        <v>1331455</v>
      </c>
      <c r="G1023" s="189">
        <v>7.3880612166436803</v>
      </c>
      <c r="H1023" s="190">
        <v>23.098477840059001</v>
      </c>
    </row>
    <row r="1024" spans="1:8" ht="15.6" x14ac:dyDescent="0.3">
      <c r="A1024" s="2">
        <v>83</v>
      </c>
      <c r="B1024" s="183">
        <v>7</v>
      </c>
      <c r="C1024" s="189">
        <v>10.316480702371599</v>
      </c>
      <c r="D1024" s="190">
        <v>0.44917046949612999</v>
      </c>
      <c r="E1024" s="186" t="s">
        <v>19</v>
      </c>
      <c r="F1024" s="193">
        <v>1331485</v>
      </c>
      <c r="G1024" s="189">
        <v>13.6065665833429</v>
      </c>
      <c r="H1024" s="190">
        <v>29.520749655600198</v>
      </c>
    </row>
    <row r="1025" spans="1:8" ht="15.6" x14ac:dyDescent="0.3">
      <c r="A1025" s="2">
        <v>83</v>
      </c>
      <c r="B1025" s="183">
        <v>8</v>
      </c>
      <c r="C1025" s="189">
        <v>22.7396089250995</v>
      </c>
      <c r="D1025" s="190">
        <v>10.606207945101399</v>
      </c>
      <c r="E1025" s="186" t="s">
        <v>48</v>
      </c>
      <c r="F1025" s="193">
        <v>1331514</v>
      </c>
      <c r="G1025" s="189">
        <v>5.9270256569145596</v>
      </c>
      <c r="H1025" s="190">
        <v>20.049007776350599</v>
      </c>
    </row>
    <row r="1026" spans="1:8" ht="15.6" x14ac:dyDescent="0.3">
      <c r="A1026" s="2">
        <v>83</v>
      </c>
      <c r="B1026" s="183">
        <v>9</v>
      </c>
      <c r="C1026" s="189">
        <v>22.959595725829701</v>
      </c>
      <c r="D1026" s="190">
        <v>8.5200635138382808</v>
      </c>
      <c r="E1026" s="186" t="s">
        <v>18</v>
      </c>
      <c r="F1026" s="193">
        <v>1331544</v>
      </c>
      <c r="G1026" s="189">
        <v>11.814133642961799</v>
      </c>
      <c r="H1026" s="190">
        <v>25.782148633311401</v>
      </c>
    </row>
    <row r="1027" spans="1:8" ht="15.6" x14ac:dyDescent="0.3">
      <c r="A1027" s="2">
        <v>83</v>
      </c>
      <c r="B1027" s="183">
        <v>10</v>
      </c>
      <c r="C1027" s="189">
        <v>36.493482383311999</v>
      </c>
      <c r="D1027" s="190">
        <v>18.6750334270953</v>
      </c>
      <c r="E1027" s="186" t="s">
        <v>47</v>
      </c>
      <c r="F1027" s="193">
        <v>1331573</v>
      </c>
      <c r="G1027" s="189">
        <v>4.5590945437698904</v>
      </c>
      <c r="H1027" s="190">
        <v>17.128499826745202</v>
      </c>
    </row>
    <row r="1028" spans="1:8" ht="15.6" x14ac:dyDescent="0.3">
      <c r="A1028" s="2">
        <v>83</v>
      </c>
      <c r="B1028" s="183">
        <v>11</v>
      </c>
      <c r="C1028" s="189">
        <v>29.7454336316667</v>
      </c>
      <c r="D1028" s="190">
        <v>10.1652744789029</v>
      </c>
      <c r="E1028" s="186" t="s">
        <v>17</v>
      </c>
      <c r="F1028" s="193">
        <v>1331603</v>
      </c>
      <c r="G1028" s="189">
        <v>9.0317442071226992</v>
      </c>
      <c r="H1028" s="190">
        <v>23.507120266844399</v>
      </c>
    </row>
    <row r="1029" spans="1:8" ht="15.6" x14ac:dyDescent="0.3">
      <c r="A1029" s="2">
        <v>83</v>
      </c>
      <c r="B1029" s="183">
        <v>12</v>
      </c>
      <c r="C1029" s="189">
        <v>41.702827209572597</v>
      </c>
      <c r="D1029" s="190">
        <v>19.8211439942427</v>
      </c>
      <c r="E1029" s="186" t="s">
        <v>46</v>
      </c>
      <c r="F1029" s="193">
        <v>1331632</v>
      </c>
      <c r="G1029" s="189">
        <v>1.3776763867730899</v>
      </c>
      <c r="H1029" s="190">
        <v>15.7727269852076</v>
      </c>
    </row>
    <row r="1030" spans="1:8" ht="15.6" x14ac:dyDescent="0.3">
      <c r="A1030" s="2">
        <v>83</v>
      </c>
      <c r="B1030" s="183">
        <v>13</v>
      </c>
      <c r="C1030" s="189">
        <v>29.6847455362917</v>
      </c>
      <c r="D1030" s="190">
        <v>7.9781153948195396</v>
      </c>
      <c r="E1030" s="186" t="s">
        <v>16</v>
      </c>
      <c r="F1030" s="193">
        <v>1331662</v>
      </c>
      <c r="G1030" s="189">
        <v>8.9489868247048001</v>
      </c>
      <c r="H1030" s="190">
        <v>27.718247980559099</v>
      </c>
    </row>
    <row r="1031" spans="1:8" ht="15.6" x14ac:dyDescent="0.3">
      <c r="A1031" s="2">
        <v>84</v>
      </c>
      <c r="B1031" s="183">
        <v>1</v>
      </c>
      <c r="C1031" s="189">
        <v>37.149669027767203</v>
      </c>
      <c r="D1031" s="190">
        <v>14.2679784427429</v>
      </c>
      <c r="E1031" s="186" t="s">
        <v>45</v>
      </c>
      <c r="F1031" s="193">
        <v>1331691</v>
      </c>
      <c r="G1031" s="189">
        <v>3.0536620037854401</v>
      </c>
      <c r="H1031" s="190">
        <v>22.2533402873093</v>
      </c>
    </row>
    <row r="1032" spans="1:8" ht="15.6" x14ac:dyDescent="0.3">
      <c r="A1032" s="2">
        <v>84</v>
      </c>
      <c r="B1032" s="183">
        <v>2</v>
      </c>
      <c r="C1032" s="189">
        <v>17.670471309153001</v>
      </c>
      <c r="D1032" s="190">
        <v>-0.63454300786277495</v>
      </c>
      <c r="E1032" s="186" t="s">
        <v>15</v>
      </c>
      <c r="F1032" s="193">
        <v>1331721</v>
      </c>
      <c r="G1032" s="189">
        <v>15.9546140896446</v>
      </c>
      <c r="H1032" s="190">
        <v>37.012325988116103</v>
      </c>
    </row>
    <row r="1033" spans="1:8" ht="15.6" x14ac:dyDescent="0.3">
      <c r="A1033" s="2">
        <v>84</v>
      </c>
      <c r="B1033" s="183">
        <v>3</v>
      </c>
      <c r="C1033" s="189">
        <v>19.6313434827515</v>
      </c>
      <c r="D1033" s="190">
        <v>3.04800067987538</v>
      </c>
      <c r="E1033" s="186" t="s">
        <v>44</v>
      </c>
      <c r="F1033" s="193">
        <v>1331750</v>
      </c>
      <c r="G1033" s="189">
        <v>8.3043837044035893</v>
      </c>
      <c r="H1033" s="190">
        <v>27.2551334966209</v>
      </c>
    </row>
    <row r="1034" spans="1:8" ht="15.6" x14ac:dyDescent="0.3">
      <c r="A1034" s="2">
        <v>84</v>
      </c>
      <c r="B1034" s="183">
        <v>4</v>
      </c>
      <c r="C1034" s="189">
        <v>7.7708579241718398</v>
      </c>
      <c r="D1034" s="190">
        <v>-3.9467726026322199</v>
      </c>
      <c r="E1034" s="186" t="s">
        <v>14</v>
      </c>
      <c r="F1034" s="193">
        <v>1331780</v>
      </c>
      <c r="G1034" s="189">
        <v>16.8809381160779</v>
      </c>
      <c r="H1034" s="190">
        <v>35.1919409546663</v>
      </c>
    </row>
    <row r="1035" spans="1:8" ht="15.6" x14ac:dyDescent="0.3">
      <c r="A1035" s="2">
        <v>84</v>
      </c>
      <c r="B1035" s="183">
        <v>5</v>
      </c>
      <c r="C1035" s="189">
        <v>14.244749769745299</v>
      </c>
      <c r="D1035" s="190">
        <v>2.66041762278976</v>
      </c>
      <c r="E1035" s="186" t="s">
        <v>43</v>
      </c>
      <c r="F1035" s="193">
        <v>1331809</v>
      </c>
      <c r="G1035" s="189">
        <v>7.2635493867519196</v>
      </c>
      <c r="H1035" s="190">
        <v>23.711377800226501</v>
      </c>
    </row>
    <row r="1036" spans="1:8" ht="15.6" x14ac:dyDescent="0.3">
      <c r="A1036" s="2">
        <v>84</v>
      </c>
      <c r="B1036" s="183">
        <v>6</v>
      </c>
      <c r="C1036" s="189">
        <v>11.199133623242499</v>
      </c>
      <c r="D1036" s="190">
        <v>1.0755146936114699</v>
      </c>
      <c r="E1036" s="186" t="s">
        <v>13</v>
      </c>
      <c r="F1036" s="193">
        <v>1331839</v>
      </c>
      <c r="G1036" s="189">
        <v>13.5538020129269</v>
      </c>
      <c r="H1036" s="190">
        <v>29.3627401016244</v>
      </c>
    </row>
    <row r="1037" spans="1:8" ht="15.6" x14ac:dyDescent="0.3">
      <c r="A1037" s="2">
        <v>84</v>
      </c>
      <c r="B1037" s="183">
        <v>7</v>
      </c>
      <c r="C1037" s="189">
        <v>22.034930499226199</v>
      </c>
      <c r="D1037" s="190">
        <v>10.3870869682173</v>
      </c>
      <c r="E1037" s="186" t="s">
        <v>42</v>
      </c>
      <c r="F1037" s="193">
        <v>1331868</v>
      </c>
      <c r="G1037" s="189">
        <v>5.0256547992640401</v>
      </c>
      <c r="H1037" s="190">
        <v>18.423572126176801</v>
      </c>
    </row>
    <row r="1038" spans="1:8" ht="15.6" x14ac:dyDescent="0.3">
      <c r="A1038" s="2">
        <v>84</v>
      </c>
      <c r="B1038" s="183">
        <v>8</v>
      </c>
      <c r="C1038" s="189">
        <v>21.956502104848099</v>
      </c>
      <c r="D1038" s="190">
        <v>9.0137676411543506</v>
      </c>
      <c r="E1038" s="186" t="s">
        <v>12</v>
      </c>
      <c r="F1038" s="193">
        <v>1331898</v>
      </c>
      <c r="G1038" s="189">
        <v>8.7963155715399495</v>
      </c>
      <c r="H1038" s="190">
        <v>21.0286679619343</v>
      </c>
    </row>
    <row r="1039" spans="1:8" ht="15.6" x14ac:dyDescent="0.3">
      <c r="A1039" s="2">
        <v>84</v>
      </c>
      <c r="B1039" s="183">
        <v>9</v>
      </c>
      <c r="C1039" s="189">
        <v>19.769137768190699</v>
      </c>
      <c r="D1039" s="190">
        <v>5.0383823841059003</v>
      </c>
      <c r="E1039" s="186" t="s">
        <v>42</v>
      </c>
      <c r="F1039" s="193">
        <v>1331928</v>
      </c>
      <c r="G1039" s="189">
        <v>10.847790744873</v>
      </c>
      <c r="H1039" s="190">
        <v>22.855913447548598</v>
      </c>
    </row>
    <row r="1040" spans="1:8" ht="15.6" x14ac:dyDescent="0.3">
      <c r="A1040" s="2">
        <v>84</v>
      </c>
      <c r="B1040" s="183">
        <v>10</v>
      </c>
      <c r="C1040" s="189">
        <v>32.097678805839401</v>
      </c>
      <c r="D1040" s="190">
        <v>14.753373274055001</v>
      </c>
      <c r="E1040" s="186" t="s">
        <v>11</v>
      </c>
      <c r="F1040" s="193">
        <v>1331957</v>
      </c>
      <c r="G1040" s="189">
        <v>2.0793426652428701</v>
      </c>
      <c r="H1040" s="190">
        <v>13.2087720499215</v>
      </c>
    </row>
    <row r="1041" spans="1:8" ht="15.6" x14ac:dyDescent="0.3">
      <c r="A1041" s="2">
        <v>84</v>
      </c>
      <c r="B1041" s="183">
        <v>11</v>
      </c>
      <c r="C1041" s="189">
        <v>26.557235316286398</v>
      </c>
      <c r="D1041" s="190">
        <v>8.2768565212790008</v>
      </c>
      <c r="E1041" s="186" t="s">
        <v>41</v>
      </c>
      <c r="F1041" s="193">
        <v>1331987</v>
      </c>
      <c r="G1041" s="189">
        <v>4.92540528354795</v>
      </c>
      <c r="H1041" s="190">
        <v>18.787246092427001</v>
      </c>
    </row>
    <row r="1042" spans="1:8" ht="15.6" x14ac:dyDescent="0.3">
      <c r="A1042" s="2">
        <v>84</v>
      </c>
      <c r="B1042" s="183">
        <v>12</v>
      </c>
      <c r="C1042" s="189">
        <v>39.558984796498102</v>
      </c>
      <c r="D1042" s="190">
        <v>18.895898965007401</v>
      </c>
      <c r="E1042" s="186" t="s">
        <v>10</v>
      </c>
      <c r="F1042" s="193">
        <v>1332016</v>
      </c>
      <c r="G1042" s="189">
        <v>-2.0034353565330401</v>
      </c>
      <c r="H1042" s="190">
        <v>12.7484468702747</v>
      </c>
    </row>
    <row r="1043" spans="1:8" ht="15.6" x14ac:dyDescent="0.3">
      <c r="A1043" s="2">
        <v>85</v>
      </c>
      <c r="B1043" s="183">
        <v>1</v>
      </c>
      <c r="C1043" s="189">
        <v>28.573441879938802</v>
      </c>
      <c r="D1043" s="190">
        <v>7.5823279568536401</v>
      </c>
      <c r="E1043" s="186" t="s">
        <v>40</v>
      </c>
      <c r="F1043" s="193">
        <v>1332046</v>
      </c>
      <c r="G1043" s="189">
        <v>8.0706269676480407</v>
      </c>
      <c r="H1043" s="190">
        <v>28.747723151516499</v>
      </c>
    </row>
    <row r="1044" spans="1:8" ht="15.6" x14ac:dyDescent="0.3">
      <c r="A1044" s="2">
        <v>85</v>
      </c>
      <c r="B1044" s="183">
        <v>2</v>
      </c>
      <c r="C1044" s="189">
        <v>34.867942647012399</v>
      </c>
      <c r="D1044" s="190">
        <v>12.814058985358001</v>
      </c>
      <c r="E1044" s="186" t="s">
        <v>9</v>
      </c>
      <c r="F1044" s="193">
        <v>1332075</v>
      </c>
      <c r="G1044" s="189">
        <v>3.74895939016915</v>
      </c>
      <c r="H1044" s="190">
        <v>24.8671691240191</v>
      </c>
    </row>
    <row r="1045" spans="1:8" ht="15.6" x14ac:dyDescent="0.3">
      <c r="A1045" s="2">
        <v>85</v>
      </c>
      <c r="B1045" s="183">
        <v>3</v>
      </c>
      <c r="C1045" s="189">
        <v>16.1766655372728</v>
      </c>
      <c r="D1045" s="190">
        <v>-0.90239252421832705</v>
      </c>
      <c r="E1045" s="186" t="s">
        <v>39</v>
      </c>
      <c r="F1045" s="193">
        <v>1332105</v>
      </c>
      <c r="G1045" s="189">
        <v>18.634532972404099</v>
      </c>
      <c r="H1045" s="190">
        <v>41.296136397406897</v>
      </c>
    </row>
    <row r="1046" spans="1:8" ht="15.6" x14ac:dyDescent="0.3">
      <c r="A1046" s="2">
        <v>85</v>
      </c>
      <c r="B1046" s="183">
        <v>4</v>
      </c>
      <c r="C1046" s="189">
        <v>19.586093992881398</v>
      </c>
      <c r="D1046" s="190">
        <v>3.7873323760696902</v>
      </c>
      <c r="E1046" s="186" t="s">
        <v>8</v>
      </c>
      <c r="F1046" s="193">
        <v>1332134</v>
      </c>
      <c r="G1046" s="189">
        <v>10.9259768085152</v>
      </c>
      <c r="H1046" s="190">
        <v>31.4213490405456</v>
      </c>
    </row>
    <row r="1047" spans="1:8" ht="15.6" x14ac:dyDescent="0.3">
      <c r="A1047" s="2">
        <v>85</v>
      </c>
      <c r="B1047" s="183">
        <v>5</v>
      </c>
      <c r="C1047" s="189">
        <v>24.419004218993098</v>
      </c>
      <c r="D1047" s="190">
        <v>9.5561856606417397</v>
      </c>
      <c r="E1047" s="186" t="s">
        <v>37</v>
      </c>
      <c r="F1047" s="193">
        <v>1332163</v>
      </c>
      <c r="G1047" s="189">
        <v>3.4506573580331201</v>
      </c>
      <c r="H1047" s="190">
        <v>21.616148577468199</v>
      </c>
    </row>
    <row r="1048" spans="1:8" ht="15.6" x14ac:dyDescent="0.3">
      <c r="A1048" s="2">
        <v>85</v>
      </c>
      <c r="B1048" s="183">
        <v>6</v>
      </c>
      <c r="C1048" s="189">
        <v>16.644476293552401</v>
      </c>
      <c r="D1048" s="190">
        <v>4.5239749754955598</v>
      </c>
      <c r="E1048" s="186" t="s">
        <v>6</v>
      </c>
      <c r="F1048" s="193">
        <v>1332193</v>
      </c>
      <c r="G1048" s="189">
        <v>12.640713692958499</v>
      </c>
      <c r="H1048" s="190">
        <v>30.029811891599099</v>
      </c>
    </row>
    <row r="1049" spans="1:8" ht="15.6" x14ac:dyDescent="0.3">
      <c r="A1049" s="2">
        <v>85</v>
      </c>
      <c r="B1049" s="183">
        <v>7</v>
      </c>
      <c r="C1049" s="189">
        <v>25.467670785212299</v>
      </c>
      <c r="D1049" s="190">
        <v>12.602079833057401</v>
      </c>
      <c r="E1049" s="186" t="s">
        <v>36</v>
      </c>
      <c r="F1049" s="193">
        <v>1332222</v>
      </c>
      <c r="G1049" s="189">
        <v>4.7406958754681403</v>
      </c>
      <c r="H1049" s="190">
        <v>19.112381043105199</v>
      </c>
    </row>
    <row r="1050" spans="1:8" ht="15.6" x14ac:dyDescent="0.3">
      <c r="A1050" s="2">
        <v>85</v>
      </c>
      <c r="B1050" s="183">
        <v>8</v>
      </c>
      <c r="C1050" s="189">
        <v>22.422785784717501</v>
      </c>
      <c r="D1050" s="190">
        <v>9.33781220968398</v>
      </c>
      <c r="E1050" s="186" t="s">
        <v>7</v>
      </c>
      <c r="F1050" s="193">
        <v>1332252</v>
      </c>
      <c r="G1050" s="189">
        <v>8.8551919477069507</v>
      </c>
      <c r="H1050" s="190">
        <v>21.149224053509901</v>
      </c>
    </row>
    <row r="1051" spans="1:8" ht="15.6" x14ac:dyDescent="0.3">
      <c r="A1051" s="2">
        <v>85</v>
      </c>
      <c r="B1051" s="183">
        <v>9</v>
      </c>
      <c r="C1051" s="189">
        <v>19.052704471781301</v>
      </c>
      <c r="D1051" s="190">
        <v>5.0185502120459198</v>
      </c>
      <c r="E1051" s="186" t="s">
        <v>36</v>
      </c>
      <c r="F1051" s="193">
        <v>1332282</v>
      </c>
      <c r="G1051" s="189">
        <v>9.5073093857422695</v>
      </c>
      <c r="H1051" s="190">
        <v>20.489055324978899</v>
      </c>
    </row>
    <row r="1052" spans="1:8" ht="15.6" x14ac:dyDescent="0.3">
      <c r="A1052" s="2">
        <v>85</v>
      </c>
      <c r="B1052" s="183">
        <v>10</v>
      </c>
      <c r="C1052" s="189">
        <v>30.7377274774611</v>
      </c>
      <c r="D1052" s="190">
        <v>14.6389257439749</v>
      </c>
      <c r="E1052" s="186" t="s">
        <v>191</v>
      </c>
      <c r="F1052" s="193">
        <v>1332311</v>
      </c>
      <c r="G1052" s="189">
        <v>-0.202123379422252</v>
      </c>
      <c r="H1052" s="190">
        <v>9.1601659305387297</v>
      </c>
    </row>
    <row r="1053" spans="1:8" ht="15.6" x14ac:dyDescent="0.3">
      <c r="A1053" s="2">
        <v>85</v>
      </c>
      <c r="B1053" s="183">
        <v>11</v>
      </c>
      <c r="C1053" s="189">
        <v>26.8554302196724</v>
      </c>
      <c r="D1053" s="190">
        <v>10.354890440922601</v>
      </c>
      <c r="E1053" s="186" t="s">
        <v>35</v>
      </c>
      <c r="F1053" s="193">
        <v>1332341</v>
      </c>
      <c r="G1053" s="189">
        <v>-0.19074007613865901</v>
      </c>
      <c r="H1053" s="190">
        <v>10.5751558054958</v>
      </c>
    </row>
    <row r="1054" spans="1:8" ht="15.6" x14ac:dyDescent="0.3">
      <c r="A1054" s="2">
        <v>85</v>
      </c>
      <c r="B1054" s="183">
        <v>12</v>
      </c>
      <c r="C1054" s="189">
        <v>22.726716729046601</v>
      </c>
      <c r="D1054" s="190">
        <v>5.7240809155490702</v>
      </c>
      <c r="E1054" s="186" t="s">
        <v>191</v>
      </c>
      <c r="F1054" s="193">
        <v>1332371</v>
      </c>
      <c r="G1054" s="189">
        <v>2.8873050059870802</v>
      </c>
      <c r="H1054" s="190">
        <v>17.0061373544265</v>
      </c>
    </row>
    <row r="1055" spans="1:8" ht="15.6" x14ac:dyDescent="0.3">
      <c r="A1055" s="2">
        <v>85</v>
      </c>
      <c r="B1055" s="183">
        <v>13</v>
      </c>
      <c r="C1055" s="189">
        <v>35.3754715286844</v>
      </c>
      <c r="D1055" s="190">
        <v>16.025303542587601</v>
      </c>
      <c r="E1055" s="186" t="s">
        <v>34</v>
      </c>
      <c r="F1055" s="193">
        <v>1332400</v>
      </c>
      <c r="G1055" s="189">
        <v>-3.0034371965422602</v>
      </c>
      <c r="H1055" s="190">
        <v>12.527556406829</v>
      </c>
    </row>
    <row r="1056" spans="1:8" ht="15.6" x14ac:dyDescent="0.3">
      <c r="A1056" s="2">
        <v>86</v>
      </c>
      <c r="B1056" s="183">
        <v>1</v>
      </c>
      <c r="C1056" s="189">
        <v>24.515641835776201</v>
      </c>
      <c r="D1056" s="190">
        <v>5.4251323604405597</v>
      </c>
      <c r="E1056" s="186" t="s">
        <v>64</v>
      </c>
      <c r="F1056" s="193">
        <v>1332430</v>
      </c>
      <c r="G1056" s="189">
        <v>8.8199488250163895</v>
      </c>
      <c r="H1056" s="190">
        <v>30.223503220733502</v>
      </c>
    </row>
    <row r="1057" spans="1:8" ht="15.6" x14ac:dyDescent="0.3">
      <c r="A1057" s="2">
        <v>86</v>
      </c>
      <c r="B1057" s="183">
        <v>2</v>
      </c>
      <c r="C1057" s="189">
        <v>30.3734563820978</v>
      </c>
      <c r="D1057" s="190">
        <v>10.8756054864718</v>
      </c>
      <c r="E1057" s="186" t="s">
        <v>33</v>
      </c>
      <c r="F1057" s="193">
        <v>1332459</v>
      </c>
      <c r="G1057" s="189">
        <v>4.3563460669078697</v>
      </c>
      <c r="H1057" s="190">
        <v>25.815690715181098</v>
      </c>
    </row>
    <row r="1058" spans="1:8" ht="15.6" x14ac:dyDescent="0.3">
      <c r="A1058" s="2">
        <v>86</v>
      </c>
      <c r="B1058" s="183">
        <v>3</v>
      </c>
      <c r="C1058" s="189">
        <v>16.001052267884901</v>
      </c>
      <c r="D1058" s="190">
        <v>0.61725418049573699</v>
      </c>
      <c r="E1058" s="186" t="s">
        <v>63</v>
      </c>
      <c r="F1058" s="193">
        <v>1332489</v>
      </c>
      <c r="G1058" s="189">
        <v>19.305210031821399</v>
      </c>
      <c r="H1058" s="190">
        <v>42.667993647143</v>
      </c>
    </row>
    <row r="1059" spans="1:8" ht="15.6" x14ac:dyDescent="0.3">
      <c r="A1059" s="2">
        <v>86</v>
      </c>
      <c r="B1059" s="183">
        <v>4</v>
      </c>
      <c r="C1059" s="189">
        <v>21.683807252293398</v>
      </c>
      <c r="D1059" s="190">
        <v>6.5819150758315699</v>
      </c>
      <c r="E1059" s="186" t="s">
        <v>32</v>
      </c>
      <c r="F1059" s="193">
        <v>1332518</v>
      </c>
      <c r="G1059" s="189">
        <v>12.3801358849856</v>
      </c>
      <c r="H1059" s="190">
        <v>34.040126522401003</v>
      </c>
    </row>
    <row r="1060" spans="1:8" ht="15.6" x14ac:dyDescent="0.3">
      <c r="A1060" s="2">
        <v>86</v>
      </c>
      <c r="B1060" s="183">
        <v>5</v>
      </c>
      <c r="C1060" s="189">
        <v>28.311008726779601</v>
      </c>
      <c r="D1060" s="190">
        <v>13.0915215807183</v>
      </c>
      <c r="E1060" s="186" t="s">
        <v>61</v>
      </c>
      <c r="F1060" s="193">
        <v>1332547</v>
      </c>
      <c r="G1060" s="189">
        <v>6.1634101312206502</v>
      </c>
      <c r="H1060" s="190">
        <v>25.588386361178198</v>
      </c>
    </row>
    <row r="1061" spans="1:8" ht="15.6" x14ac:dyDescent="0.3">
      <c r="A1061" s="2">
        <v>86</v>
      </c>
      <c r="B1061" s="183">
        <v>6</v>
      </c>
      <c r="C1061" s="189">
        <v>20.232389583049301</v>
      </c>
      <c r="D1061" s="190">
        <v>6.7114362546119501</v>
      </c>
      <c r="E1061" s="186" t="s">
        <v>31</v>
      </c>
      <c r="F1061" s="193">
        <v>1332577</v>
      </c>
      <c r="G1061" s="189">
        <v>16.961672011838001</v>
      </c>
      <c r="H1061" s="190">
        <v>34.502492992818198</v>
      </c>
    </row>
    <row r="1062" spans="1:8" ht="15.6" x14ac:dyDescent="0.3">
      <c r="A1062" s="2">
        <v>86</v>
      </c>
      <c r="B1062" s="183">
        <v>7</v>
      </c>
      <c r="C1062" s="189">
        <v>28.488525652454701</v>
      </c>
      <c r="D1062" s="190">
        <v>13.538422714371899</v>
      </c>
      <c r="E1062" s="186" t="s">
        <v>60</v>
      </c>
      <c r="F1062" s="193">
        <v>1332606</v>
      </c>
      <c r="G1062" s="189">
        <v>8.0145321565965304</v>
      </c>
      <c r="H1062" s="190">
        <v>21.944468164445698</v>
      </c>
    </row>
    <row r="1063" spans="1:8" ht="15.6" x14ac:dyDescent="0.3">
      <c r="A1063" s="2">
        <v>86</v>
      </c>
      <c r="B1063" s="183">
        <v>8</v>
      </c>
      <c r="C1063" s="189">
        <v>21.7474583727031</v>
      </c>
      <c r="D1063" s="190">
        <v>6.5663310424191597</v>
      </c>
      <c r="E1063" s="186" t="s">
        <v>30</v>
      </c>
      <c r="F1063" s="193">
        <v>1332636</v>
      </c>
      <c r="G1063" s="189">
        <v>9.9079598244896108</v>
      </c>
      <c r="H1063" s="190">
        <v>21.6085936041897</v>
      </c>
    </row>
    <row r="1064" spans="1:8" ht="15.6" x14ac:dyDescent="0.3">
      <c r="A1064" s="2">
        <v>86</v>
      </c>
      <c r="B1064" s="183">
        <v>9</v>
      </c>
      <c r="C1064" s="189">
        <v>31.686629702720701</v>
      </c>
      <c r="D1064" s="190">
        <v>14.9207892105805</v>
      </c>
      <c r="E1064" s="186" t="s">
        <v>59</v>
      </c>
      <c r="F1064" s="193">
        <v>1332665</v>
      </c>
      <c r="G1064" s="189">
        <v>-0.40156449713061898</v>
      </c>
      <c r="H1064" s="190">
        <v>9.0254934276824503</v>
      </c>
    </row>
    <row r="1065" spans="1:8" ht="15.6" x14ac:dyDescent="0.3">
      <c r="A1065" s="2">
        <v>86</v>
      </c>
      <c r="B1065" s="183">
        <v>10</v>
      </c>
      <c r="C1065" s="189">
        <v>25.910967150447799</v>
      </c>
      <c r="D1065" s="190">
        <v>9.7320849254286301</v>
      </c>
      <c r="E1065" s="186" t="s">
        <v>29</v>
      </c>
      <c r="F1065" s="193">
        <v>1332695</v>
      </c>
      <c r="G1065" s="189">
        <v>-1.22767747770605</v>
      </c>
      <c r="H1065" s="190">
        <v>8.4697095483001803</v>
      </c>
    </row>
    <row r="1066" spans="1:8" ht="15.6" x14ac:dyDescent="0.3">
      <c r="A1066" s="2">
        <v>86</v>
      </c>
      <c r="B1066" s="183">
        <v>11</v>
      </c>
      <c r="C1066" s="189">
        <v>21.939483083059699</v>
      </c>
      <c r="D1066" s="190">
        <v>6.2002847215550796</v>
      </c>
      <c r="E1066" s="186" t="s">
        <v>59</v>
      </c>
      <c r="F1066" s="193">
        <v>1332725</v>
      </c>
      <c r="G1066" s="189">
        <v>-0.54778127024945</v>
      </c>
      <c r="H1066" s="190">
        <v>10.8323814668647</v>
      </c>
    </row>
    <row r="1067" spans="1:8" ht="15.6" x14ac:dyDescent="0.3">
      <c r="A1067" s="2">
        <v>86</v>
      </c>
      <c r="B1067" s="183">
        <v>12</v>
      </c>
      <c r="C1067" s="189">
        <v>17.849755330588302</v>
      </c>
      <c r="D1067" s="190">
        <v>2.11442164545084</v>
      </c>
      <c r="E1067" s="186" t="s">
        <v>29</v>
      </c>
      <c r="F1067" s="193">
        <v>1332755</v>
      </c>
      <c r="G1067" s="189">
        <v>4.0316686649790396</v>
      </c>
      <c r="H1067" s="190">
        <v>19.0228943247308</v>
      </c>
    </row>
    <row r="1068" spans="1:8" ht="15.6" x14ac:dyDescent="0.3">
      <c r="A1068" s="2">
        <v>87</v>
      </c>
      <c r="B1068" s="183">
        <v>1</v>
      </c>
      <c r="C1068" s="189">
        <v>28.732396570828101</v>
      </c>
      <c r="D1068" s="190">
        <v>11.213322765885399</v>
      </c>
      <c r="E1068" s="186" t="s">
        <v>58</v>
      </c>
      <c r="F1068" s="193">
        <v>1332784</v>
      </c>
      <c r="G1068" s="189">
        <v>-1.3369106371591499</v>
      </c>
      <c r="H1068" s="190">
        <v>14.860931510407299</v>
      </c>
    </row>
    <row r="1069" spans="1:8" ht="15.6" x14ac:dyDescent="0.3">
      <c r="A1069" s="2">
        <v>87</v>
      </c>
      <c r="B1069" s="183">
        <v>2</v>
      </c>
      <c r="C1069" s="189">
        <v>19.049917620729602</v>
      </c>
      <c r="D1069" s="190">
        <v>3.0171869034443999</v>
      </c>
      <c r="E1069" s="186" t="s">
        <v>28</v>
      </c>
      <c r="F1069" s="193">
        <v>1332814</v>
      </c>
      <c r="G1069" s="189">
        <v>10.1614373079816</v>
      </c>
      <c r="H1069" s="190">
        <v>30.895290016235201</v>
      </c>
    </row>
    <row r="1070" spans="1:8" ht="15.6" x14ac:dyDescent="0.3">
      <c r="A1070" s="2">
        <v>87</v>
      </c>
      <c r="B1070" s="183">
        <v>3</v>
      </c>
      <c r="C1070" s="189">
        <v>26.075070736625001</v>
      </c>
      <c r="D1070" s="190">
        <v>9.9257902211146494</v>
      </c>
      <c r="E1070" s="186" t="s">
        <v>57</v>
      </c>
      <c r="F1070" s="193">
        <v>1332843</v>
      </c>
      <c r="G1070" s="189">
        <v>4.51282322715356</v>
      </c>
      <c r="H1070" s="190">
        <v>25.183348855751898</v>
      </c>
    </row>
    <row r="1071" spans="1:8" ht="15.6" x14ac:dyDescent="0.3">
      <c r="A1071" s="2">
        <v>87</v>
      </c>
      <c r="B1071" s="183">
        <v>4</v>
      </c>
      <c r="C1071" s="189">
        <v>17.144261742866199</v>
      </c>
      <c r="D1071" s="190">
        <v>3.2969674448655599</v>
      </c>
      <c r="E1071" s="186" t="s">
        <v>27</v>
      </c>
      <c r="F1071" s="193">
        <v>1332873</v>
      </c>
      <c r="G1071" s="189">
        <v>18.979510516091899</v>
      </c>
      <c r="H1071" s="190">
        <v>42.330593828522296</v>
      </c>
    </row>
    <row r="1072" spans="1:8" ht="15.6" x14ac:dyDescent="0.3">
      <c r="A1072" s="2">
        <v>87</v>
      </c>
      <c r="B1072" s="183">
        <v>5</v>
      </c>
      <c r="C1072" s="189">
        <v>24.727363421905601</v>
      </c>
      <c r="D1072" s="190">
        <v>10.0048971746997</v>
      </c>
      <c r="E1072" s="186" t="s">
        <v>56</v>
      </c>
      <c r="F1072" s="193">
        <v>1332902</v>
      </c>
      <c r="G1072" s="189">
        <v>13.311915756621101</v>
      </c>
      <c r="H1072" s="190">
        <v>35.473558924047097</v>
      </c>
    </row>
    <row r="1073" spans="1:8" ht="15.6" x14ac:dyDescent="0.3">
      <c r="A1073" s="2">
        <v>87</v>
      </c>
      <c r="B1073" s="183">
        <v>6</v>
      </c>
      <c r="C1073" s="189">
        <v>32.8060529606472</v>
      </c>
      <c r="D1073" s="190">
        <v>16.690271482703501</v>
      </c>
      <c r="E1073" s="186" t="s">
        <v>25</v>
      </c>
      <c r="F1073" s="193">
        <v>1332931</v>
      </c>
      <c r="G1073" s="189">
        <v>8.0043712045799893</v>
      </c>
      <c r="H1073" s="190">
        <v>27.7449867022615</v>
      </c>
    </row>
    <row r="1074" spans="1:8" ht="15.6" x14ac:dyDescent="0.3">
      <c r="A1074" s="2">
        <v>87</v>
      </c>
      <c r="B1074" s="183">
        <v>7</v>
      </c>
      <c r="C1074" s="189">
        <v>23.564204805347199</v>
      </c>
      <c r="D1074" s="190">
        <v>7.86007367876514</v>
      </c>
      <c r="E1074" s="186" t="s">
        <v>55</v>
      </c>
      <c r="F1074" s="193">
        <v>1332961</v>
      </c>
      <c r="G1074" s="189">
        <v>18.347983107509599</v>
      </c>
      <c r="H1074" s="190">
        <v>35.583783298634202</v>
      </c>
    </row>
    <row r="1075" spans="1:8" ht="15.6" x14ac:dyDescent="0.3">
      <c r="A1075" s="2">
        <v>87</v>
      </c>
      <c r="B1075" s="183">
        <v>8</v>
      </c>
      <c r="C1075" s="189">
        <v>31.185350884036701</v>
      </c>
      <c r="D1075" s="190">
        <v>13.4863564722158</v>
      </c>
      <c r="E1075" s="186" t="s">
        <v>24</v>
      </c>
      <c r="F1075" s="193">
        <v>1332990</v>
      </c>
      <c r="G1075" s="189">
        <v>8.0428428791543798</v>
      </c>
      <c r="H1075" s="190">
        <v>21.732628122484901</v>
      </c>
    </row>
    <row r="1076" spans="1:8" ht="15.6" x14ac:dyDescent="0.3">
      <c r="A1076" s="2">
        <v>87</v>
      </c>
      <c r="B1076" s="183">
        <v>9</v>
      </c>
      <c r="C1076" s="189">
        <v>20.6088540944912</v>
      </c>
      <c r="D1076" s="190">
        <v>3.4724027330199201</v>
      </c>
      <c r="E1076" s="186" t="s">
        <v>54</v>
      </c>
      <c r="F1076" s="193">
        <v>1333020</v>
      </c>
      <c r="G1076" s="189">
        <v>9.1773043347861503</v>
      </c>
      <c r="H1076" s="190">
        <v>21.1996139051145</v>
      </c>
    </row>
    <row r="1077" spans="1:8" ht="15.6" x14ac:dyDescent="0.3">
      <c r="A1077" s="2">
        <v>87</v>
      </c>
      <c r="B1077" s="183">
        <v>10</v>
      </c>
      <c r="C1077" s="189">
        <v>29.6048389180207</v>
      </c>
      <c r="D1077" s="190">
        <v>11.654758010012801</v>
      </c>
      <c r="E1077" s="186" t="s">
        <v>23</v>
      </c>
      <c r="F1077" s="193">
        <v>1333049</v>
      </c>
      <c r="G1077" s="189">
        <v>-1.2125772709181799</v>
      </c>
      <c r="H1077" s="190">
        <v>9.0116779657063795</v>
      </c>
    </row>
    <row r="1078" spans="1:8" ht="15.6" x14ac:dyDescent="0.3">
      <c r="A1078" s="2">
        <v>87</v>
      </c>
      <c r="B1078" s="183">
        <v>11</v>
      </c>
      <c r="C1078" s="189">
        <v>22.295225344324098</v>
      </c>
      <c r="D1078" s="190">
        <v>6.0430254659297704</v>
      </c>
      <c r="E1078" s="186" t="s">
        <v>53</v>
      </c>
      <c r="F1078" s="193">
        <v>1333079</v>
      </c>
      <c r="G1078" s="189">
        <v>-0.66678931547345199</v>
      </c>
      <c r="H1078" s="190">
        <v>10.158101943483199</v>
      </c>
    </row>
    <row r="1079" spans="1:8" ht="15.6" x14ac:dyDescent="0.3">
      <c r="A1079" s="2">
        <v>87</v>
      </c>
      <c r="B1079" s="183">
        <v>12</v>
      </c>
      <c r="C1079" s="189">
        <v>17.223384358041301</v>
      </c>
      <c r="D1079" s="190">
        <v>2.0649895391100999</v>
      </c>
      <c r="E1079" s="186" t="s">
        <v>23</v>
      </c>
      <c r="F1079" s="193">
        <v>1333109</v>
      </c>
      <c r="G1079" s="189">
        <v>2.0203034689447601</v>
      </c>
      <c r="H1079" s="190">
        <v>14.779003870912099</v>
      </c>
    </row>
    <row r="1080" spans="1:8" ht="15.6" x14ac:dyDescent="0.3">
      <c r="A1080" s="2">
        <v>88</v>
      </c>
      <c r="B1080" s="183">
        <v>1</v>
      </c>
      <c r="C1080" s="189">
        <v>28.487378444854301</v>
      </c>
      <c r="D1080" s="190">
        <v>12.102026516136499</v>
      </c>
      <c r="E1080" s="186" t="s">
        <v>52</v>
      </c>
      <c r="F1080" s="193">
        <v>1333138</v>
      </c>
      <c r="G1080" s="189">
        <v>-4.4017440330338804</v>
      </c>
      <c r="H1080" s="190">
        <v>8.4425342569653399</v>
      </c>
    </row>
    <row r="1081" spans="1:8" ht="15.6" x14ac:dyDescent="0.3">
      <c r="A1081" s="2">
        <v>88</v>
      </c>
      <c r="B1081" s="183">
        <v>2</v>
      </c>
      <c r="C1081" s="189">
        <v>21.499762894187999</v>
      </c>
      <c r="D1081" s="190">
        <v>6.4502834701433702</v>
      </c>
      <c r="E1081" s="186" t="s">
        <v>22</v>
      </c>
      <c r="F1081" s="193">
        <v>1333168</v>
      </c>
      <c r="G1081" s="189">
        <v>2.3026727458754901</v>
      </c>
      <c r="H1081" s="190">
        <v>18.6812963998733</v>
      </c>
    </row>
    <row r="1082" spans="1:8" ht="15.6" x14ac:dyDescent="0.3">
      <c r="A1082" s="2">
        <v>88</v>
      </c>
      <c r="B1082" s="183">
        <v>3</v>
      </c>
      <c r="C1082" s="189">
        <v>14.953746121618</v>
      </c>
      <c r="D1082" s="190">
        <v>1.96399597570283</v>
      </c>
      <c r="E1082" s="186" t="s">
        <v>52</v>
      </c>
      <c r="F1082" s="193">
        <v>1333198</v>
      </c>
      <c r="G1082" s="189">
        <v>11.856278362824201</v>
      </c>
      <c r="H1082" s="190">
        <v>31.394779154471699</v>
      </c>
    </row>
    <row r="1083" spans="1:8" ht="15.6" x14ac:dyDescent="0.3">
      <c r="A1083" s="2">
        <v>88</v>
      </c>
      <c r="B1083" s="183">
        <v>4</v>
      </c>
      <c r="C1083" s="189">
        <v>23.686277873268299</v>
      </c>
      <c r="D1083" s="190">
        <v>10.1308283475016</v>
      </c>
      <c r="E1083" s="186" t="s">
        <v>21</v>
      </c>
      <c r="F1083" s="193">
        <v>1333227</v>
      </c>
      <c r="G1083" s="189">
        <v>5.1029138256832702</v>
      </c>
      <c r="H1083" s="190">
        <v>24.680472132529101</v>
      </c>
    </row>
    <row r="1084" spans="1:8" ht="15.6" x14ac:dyDescent="0.3">
      <c r="A1084" s="2">
        <v>88</v>
      </c>
      <c r="B1084" s="183">
        <v>5</v>
      </c>
      <c r="C1084" s="189">
        <v>18.489266905763699</v>
      </c>
      <c r="D1084" s="190">
        <v>5.6157225214933604</v>
      </c>
      <c r="E1084" s="186" t="s">
        <v>51</v>
      </c>
      <c r="F1084" s="193">
        <v>1333257</v>
      </c>
      <c r="G1084" s="189">
        <v>18.827432609114901</v>
      </c>
      <c r="H1084" s="190">
        <v>41.490579190221702</v>
      </c>
    </row>
    <row r="1085" spans="1:8" ht="15.6" x14ac:dyDescent="0.3">
      <c r="A1085" s="2">
        <v>88</v>
      </c>
      <c r="B1085" s="183">
        <v>6</v>
      </c>
      <c r="C1085" s="189">
        <v>26.947777039496799</v>
      </c>
      <c r="D1085" s="190">
        <v>12.2136903741465</v>
      </c>
      <c r="E1085" s="186" t="s">
        <v>20</v>
      </c>
      <c r="F1085" s="193">
        <v>1333286</v>
      </c>
      <c r="G1085" s="189">
        <v>13.5540160614624</v>
      </c>
      <c r="H1085" s="190">
        <v>35.072577615790699</v>
      </c>
    </row>
    <row r="1086" spans="1:8" ht="15.6" x14ac:dyDescent="0.3">
      <c r="A1086" s="2">
        <v>88</v>
      </c>
      <c r="B1086" s="183">
        <v>7</v>
      </c>
      <c r="C1086" s="189">
        <v>35.8916065899366</v>
      </c>
      <c r="D1086" s="190">
        <v>18.7352439181718</v>
      </c>
      <c r="E1086" s="186" t="s">
        <v>49</v>
      </c>
      <c r="F1086" s="193">
        <v>1333315</v>
      </c>
      <c r="G1086" s="189">
        <v>7.75015380876438</v>
      </c>
      <c r="H1086" s="190">
        <v>26.613520054254298</v>
      </c>
    </row>
    <row r="1087" spans="1:8" ht="15.6" x14ac:dyDescent="0.3">
      <c r="A1087" s="2">
        <v>88</v>
      </c>
      <c r="B1087" s="183">
        <v>8</v>
      </c>
      <c r="C1087" s="189">
        <v>25.664412461870601</v>
      </c>
      <c r="D1087" s="190">
        <v>7.7551125376539698</v>
      </c>
      <c r="E1087" s="186" t="s">
        <v>19</v>
      </c>
      <c r="F1087" s="193">
        <v>1333345</v>
      </c>
      <c r="G1087" s="189">
        <v>16.251331157552102</v>
      </c>
      <c r="H1087" s="190">
        <v>33.207119104575</v>
      </c>
    </row>
    <row r="1088" spans="1:8" ht="15.6" x14ac:dyDescent="0.3">
      <c r="A1088" s="2">
        <v>88</v>
      </c>
      <c r="B1088" s="183">
        <v>9</v>
      </c>
      <c r="C1088" s="189">
        <v>33.393421791228903</v>
      </c>
      <c r="D1088" s="190">
        <v>13.313703881391</v>
      </c>
      <c r="E1088" s="186" t="s">
        <v>48</v>
      </c>
      <c r="F1088" s="193">
        <v>1333374</v>
      </c>
      <c r="G1088" s="189">
        <v>5.7697018357510004</v>
      </c>
      <c r="H1088" s="190">
        <v>19.712709508530601</v>
      </c>
    </row>
    <row r="1089" spans="1:8" ht="15.6" x14ac:dyDescent="0.3">
      <c r="A1089" s="2">
        <v>88</v>
      </c>
      <c r="B1089" s="183">
        <v>10</v>
      </c>
      <c r="C1089" s="189">
        <v>41.845721287373102</v>
      </c>
      <c r="D1089" s="190">
        <v>20.554737690306599</v>
      </c>
      <c r="E1089" s="186" t="s">
        <v>17</v>
      </c>
      <c r="F1089" s="193">
        <v>1333403</v>
      </c>
      <c r="G1089" s="189">
        <v>-3.2070916925463901</v>
      </c>
      <c r="H1089" s="190">
        <v>8.2621584676184394</v>
      </c>
    </row>
    <row r="1090" spans="1:8" ht="15.6" x14ac:dyDescent="0.3">
      <c r="A1090" s="2">
        <v>88</v>
      </c>
      <c r="B1090" s="183">
        <v>11</v>
      </c>
      <c r="C1090" s="189">
        <v>29.282980409272898</v>
      </c>
      <c r="D1090" s="190">
        <v>10.275994170911099</v>
      </c>
      <c r="E1090" s="186" t="s">
        <v>47</v>
      </c>
      <c r="F1090" s="193">
        <v>1333433</v>
      </c>
      <c r="G1090" s="189">
        <v>-0.95937853044030696</v>
      </c>
      <c r="H1090" s="190">
        <v>10.7209133736203</v>
      </c>
    </row>
    <row r="1091" spans="1:8" ht="15.6" x14ac:dyDescent="0.3">
      <c r="A1091" s="2">
        <v>88</v>
      </c>
      <c r="B1091" s="183">
        <v>12</v>
      </c>
      <c r="C1091" s="189">
        <v>19.964749310188601</v>
      </c>
      <c r="D1091" s="190">
        <v>3.2925133493379102</v>
      </c>
      <c r="E1091" s="186" t="s">
        <v>17</v>
      </c>
      <c r="F1091" s="193">
        <v>1333463</v>
      </c>
      <c r="G1091" s="189">
        <v>2.3146797326778401</v>
      </c>
      <c r="H1091" s="190">
        <v>15.023239695074301</v>
      </c>
    </row>
    <row r="1092" spans="1:8" ht="15.6" x14ac:dyDescent="0.3">
      <c r="A1092" s="2">
        <v>88</v>
      </c>
      <c r="B1092" s="183">
        <v>13</v>
      </c>
      <c r="C1092" s="189">
        <v>30.018235482897001</v>
      </c>
      <c r="D1092" s="190">
        <v>12.832007314476799</v>
      </c>
      <c r="E1092" s="186" t="s">
        <v>46</v>
      </c>
      <c r="F1092" s="193">
        <v>1333492</v>
      </c>
      <c r="G1092" s="189">
        <v>-4.3488090310269598</v>
      </c>
      <c r="H1092" s="190">
        <v>7.6964404078325304</v>
      </c>
    </row>
    <row r="1093" spans="1:8" ht="15.6" x14ac:dyDescent="0.3">
      <c r="A1093" s="2">
        <v>89</v>
      </c>
      <c r="B1093" s="183">
        <v>1</v>
      </c>
      <c r="C1093" s="189">
        <v>22.283859224871701</v>
      </c>
      <c r="D1093" s="190">
        <v>7.2189203280637404</v>
      </c>
      <c r="E1093" s="186" t="s">
        <v>16</v>
      </c>
      <c r="F1093" s="193">
        <v>1333522</v>
      </c>
      <c r="G1093" s="189">
        <v>0.78492091471698699</v>
      </c>
      <c r="H1093" s="190">
        <v>15.0620730256306</v>
      </c>
    </row>
    <row r="1094" spans="1:8" ht="15.6" x14ac:dyDescent="0.3">
      <c r="A1094" s="2">
        <v>89</v>
      </c>
      <c r="B1094" s="183">
        <v>2</v>
      </c>
      <c r="C1094" s="189">
        <v>16.397858519815198</v>
      </c>
      <c r="D1094" s="190">
        <v>3.7525901459336102</v>
      </c>
      <c r="E1094" s="186" t="s">
        <v>46</v>
      </c>
      <c r="F1094" s="193">
        <v>1333552</v>
      </c>
      <c r="G1094" s="189">
        <v>6.8752118970045597</v>
      </c>
      <c r="H1094" s="190">
        <v>23.183922919434401</v>
      </c>
    </row>
    <row r="1095" spans="1:8" ht="15.6" x14ac:dyDescent="0.3">
      <c r="A1095" s="2">
        <v>89</v>
      </c>
      <c r="B1095" s="183">
        <v>3</v>
      </c>
      <c r="C1095" s="189">
        <v>12.881092204931401</v>
      </c>
      <c r="D1095" s="190">
        <v>1.9934101889871101</v>
      </c>
      <c r="E1095" s="186" t="s">
        <v>16</v>
      </c>
      <c r="F1095" s="193">
        <v>1333582</v>
      </c>
      <c r="G1095" s="189">
        <v>14.330293058437301</v>
      </c>
      <c r="H1095" s="190">
        <v>32.829924526854398</v>
      </c>
    </row>
    <row r="1096" spans="1:8" ht="15.6" x14ac:dyDescent="0.3">
      <c r="A1096" s="2">
        <v>89</v>
      </c>
      <c r="B1096" s="183">
        <v>4</v>
      </c>
      <c r="C1096" s="189">
        <v>22.191498429200099</v>
      </c>
      <c r="D1096" s="190">
        <v>10.0985646680166</v>
      </c>
      <c r="E1096" s="186" t="s">
        <v>45</v>
      </c>
      <c r="F1096" s="193">
        <v>1333611</v>
      </c>
      <c r="G1096" s="189">
        <v>6.7027804284327903</v>
      </c>
      <c r="H1096" s="190">
        <v>25.197554459932899</v>
      </c>
    </row>
    <row r="1097" spans="1:8" ht="15.6" x14ac:dyDescent="0.3">
      <c r="A1097" s="2">
        <v>89</v>
      </c>
      <c r="B1097" s="183">
        <v>5</v>
      </c>
      <c r="C1097" s="189">
        <v>18.234674463223801</v>
      </c>
      <c r="D1097" s="190">
        <v>5.8635470839713699</v>
      </c>
      <c r="E1097" s="186" t="s">
        <v>15</v>
      </c>
      <c r="F1097" s="193">
        <v>1333641</v>
      </c>
      <c r="G1097" s="189">
        <v>18.7213473855596</v>
      </c>
      <c r="H1097" s="190">
        <v>39.751978977089898</v>
      </c>
    </row>
    <row r="1098" spans="1:8" ht="15.6" x14ac:dyDescent="0.3">
      <c r="A1098" s="2">
        <v>89</v>
      </c>
      <c r="B1098" s="183">
        <v>6</v>
      </c>
      <c r="C1098" s="189">
        <v>26.634311924289701</v>
      </c>
      <c r="D1098" s="190">
        <v>11.856108880999001</v>
      </c>
      <c r="E1098" s="186" t="s">
        <v>44</v>
      </c>
      <c r="F1098" s="193">
        <v>1333670</v>
      </c>
      <c r="G1098" s="189">
        <v>12.2989880410813</v>
      </c>
      <c r="H1098" s="190">
        <v>31.923741102460198</v>
      </c>
    </row>
    <row r="1099" spans="1:8" ht="15.6" x14ac:dyDescent="0.3">
      <c r="A1099" s="2">
        <v>89</v>
      </c>
      <c r="B1099" s="183">
        <v>7</v>
      </c>
      <c r="C1099" s="189">
        <v>36.170366430515998</v>
      </c>
      <c r="D1099" s="190">
        <v>18.5583424448856</v>
      </c>
      <c r="E1099" s="186" t="s">
        <v>13</v>
      </c>
      <c r="F1099" s="193">
        <v>1333699</v>
      </c>
      <c r="G1099" s="189">
        <v>5.1186589248139702</v>
      </c>
      <c r="H1099" s="190">
        <v>22.331399979864599</v>
      </c>
    </row>
    <row r="1100" spans="1:8" ht="15.6" x14ac:dyDescent="0.3">
      <c r="A1100" s="2">
        <v>89</v>
      </c>
      <c r="B1100" s="183">
        <v>8</v>
      </c>
      <c r="C1100" s="189">
        <v>26.510315863687499</v>
      </c>
      <c r="D1100" s="190">
        <v>7.2985884715234102</v>
      </c>
      <c r="E1100" s="186" t="s">
        <v>43</v>
      </c>
      <c r="F1100" s="193">
        <v>1333729</v>
      </c>
      <c r="G1100" s="189">
        <v>12.1866114113578</v>
      </c>
      <c r="H1100" s="190">
        <v>28.914592397282998</v>
      </c>
    </row>
    <row r="1101" spans="1:8" ht="15.6" x14ac:dyDescent="0.3">
      <c r="A1101" s="2">
        <v>89</v>
      </c>
      <c r="B1101" s="183">
        <v>9</v>
      </c>
      <c r="C1101" s="189">
        <v>35.4886562884423</v>
      </c>
      <c r="D1101" s="190">
        <v>14.082252284115601</v>
      </c>
      <c r="E1101" s="186" t="s">
        <v>12</v>
      </c>
      <c r="F1101" s="193">
        <v>1333758</v>
      </c>
      <c r="G1101" s="189">
        <v>3.0476301535561601</v>
      </c>
      <c r="H1101" s="190">
        <v>17.6374221516866</v>
      </c>
    </row>
    <row r="1102" spans="1:8" ht="15.6" x14ac:dyDescent="0.3">
      <c r="A1102" s="2">
        <v>89</v>
      </c>
      <c r="B1102" s="183">
        <v>10</v>
      </c>
      <c r="C1102" s="189">
        <v>44.822049085909299</v>
      </c>
      <c r="D1102" s="190">
        <v>22.1029874720066</v>
      </c>
      <c r="E1102" s="186" t="s">
        <v>41</v>
      </c>
      <c r="F1102" s="193">
        <v>1333787</v>
      </c>
      <c r="G1102" s="189">
        <v>-4.34067085013218</v>
      </c>
      <c r="H1102" s="190">
        <v>8.4334728146446896</v>
      </c>
    </row>
    <row r="1103" spans="1:8" ht="15.6" x14ac:dyDescent="0.3">
      <c r="A1103" s="2">
        <v>89</v>
      </c>
      <c r="B1103" s="183">
        <v>11</v>
      </c>
      <c r="C1103" s="189">
        <v>30.617205571935902</v>
      </c>
      <c r="D1103" s="190">
        <v>10.2960656626543</v>
      </c>
      <c r="E1103" s="186" t="s">
        <v>11</v>
      </c>
      <c r="F1103" s="193">
        <v>1333817</v>
      </c>
      <c r="G1103" s="189">
        <v>0.98027110008690799</v>
      </c>
      <c r="H1103" s="190">
        <v>14.8302822345559</v>
      </c>
    </row>
    <row r="1104" spans="1:8" ht="15.6" x14ac:dyDescent="0.3">
      <c r="A1104" s="2">
        <v>89</v>
      </c>
      <c r="B1104" s="183">
        <v>12</v>
      </c>
      <c r="C1104" s="189">
        <v>18.758592621003501</v>
      </c>
      <c r="D1104" s="190">
        <v>1.4037461844246599</v>
      </c>
      <c r="E1104" s="186" t="s">
        <v>41</v>
      </c>
      <c r="F1104" s="193">
        <v>1333847</v>
      </c>
      <c r="G1104" s="189">
        <v>7.7008141025399404</v>
      </c>
      <c r="H1104" s="190">
        <v>22.916675247072899</v>
      </c>
    </row>
    <row r="1105" spans="1:8" ht="15.6" x14ac:dyDescent="0.3">
      <c r="A1105" s="2">
        <v>90</v>
      </c>
      <c r="B1105" s="183">
        <v>1</v>
      </c>
      <c r="C1105" s="189">
        <v>27.054813650247901</v>
      </c>
      <c r="D1105" s="190">
        <v>9.8544245669916002</v>
      </c>
      <c r="E1105" s="186" t="s">
        <v>10</v>
      </c>
      <c r="F1105" s="193">
        <v>1333876</v>
      </c>
      <c r="G1105" s="189">
        <v>1.02428195326843</v>
      </c>
      <c r="H1105" s="190">
        <v>15.327333075079</v>
      </c>
    </row>
    <row r="1106" spans="1:8" ht="15.6" x14ac:dyDescent="0.3">
      <c r="A1106" s="2">
        <v>90</v>
      </c>
      <c r="B1106" s="183">
        <v>2</v>
      </c>
      <c r="C1106" s="189">
        <v>18.4869747622473</v>
      </c>
      <c r="D1106" s="190">
        <v>4.7858306889105098</v>
      </c>
      <c r="E1106" s="186" t="s">
        <v>40</v>
      </c>
      <c r="F1106" s="193">
        <v>1333906</v>
      </c>
      <c r="G1106" s="189">
        <v>6.7526931526447003</v>
      </c>
      <c r="H1106" s="190">
        <v>22.137845017585501</v>
      </c>
    </row>
    <row r="1107" spans="1:8" ht="15.6" x14ac:dyDescent="0.3">
      <c r="A1107" s="2">
        <v>90</v>
      </c>
      <c r="B1107" s="183">
        <v>3</v>
      </c>
      <c r="C1107" s="189">
        <v>13.8110645676798</v>
      </c>
      <c r="D1107" s="190">
        <v>2.79701692648249</v>
      </c>
      <c r="E1107" s="186" t="s">
        <v>10</v>
      </c>
      <c r="F1107" s="193">
        <v>1333936</v>
      </c>
      <c r="G1107" s="189">
        <v>11.726480520120299</v>
      </c>
      <c r="H1107" s="190">
        <v>28.015970846200499</v>
      </c>
    </row>
    <row r="1108" spans="1:8" ht="15.6" x14ac:dyDescent="0.3">
      <c r="A1108" s="2">
        <v>90</v>
      </c>
      <c r="B1108" s="183">
        <v>4</v>
      </c>
      <c r="C1108" s="189">
        <v>11.175260667547599</v>
      </c>
      <c r="D1108" s="190">
        <v>1.4777246631496499</v>
      </c>
      <c r="E1108" s="186" t="s">
        <v>40</v>
      </c>
      <c r="F1108" s="193">
        <v>1333966</v>
      </c>
      <c r="G1108" s="189">
        <v>17.680514744919599</v>
      </c>
      <c r="H1108" s="190">
        <v>35.378446983758302</v>
      </c>
    </row>
    <row r="1109" spans="1:8" ht="15.6" x14ac:dyDescent="0.3">
      <c r="A1109" s="2">
        <v>90</v>
      </c>
      <c r="B1109" s="183">
        <v>5</v>
      </c>
      <c r="C1109" s="189">
        <v>19.560800491981201</v>
      </c>
      <c r="D1109" s="190">
        <v>8.1706253667057798</v>
      </c>
      <c r="E1109" s="186" t="s">
        <v>9</v>
      </c>
      <c r="F1109" s="193">
        <v>1333995</v>
      </c>
      <c r="G1109" s="189">
        <v>9.0143307070164695</v>
      </c>
      <c r="H1109" s="190">
        <v>26.347492018604399</v>
      </c>
    </row>
    <row r="1110" spans="1:8" ht="15.6" x14ac:dyDescent="0.3">
      <c r="A1110" s="2">
        <v>90</v>
      </c>
      <c r="B1110" s="183">
        <v>6</v>
      </c>
      <c r="C1110" s="189">
        <v>15.33367532432</v>
      </c>
      <c r="D1110" s="190">
        <v>3.3156592964093501</v>
      </c>
      <c r="E1110" s="186" t="s">
        <v>39</v>
      </c>
      <c r="F1110" s="193">
        <v>1334025</v>
      </c>
      <c r="G1110" s="189">
        <v>18.077367694257799</v>
      </c>
      <c r="H1110" s="190">
        <v>36.765423189701202</v>
      </c>
    </row>
    <row r="1111" spans="1:8" ht="15.6" x14ac:dyDescent="0.3">
      <c r="A1111" s="2">
        <v>90</v>
      </c>
      <c r="B1111" s="183">
        <v>7</v>
      </c>
      <c r="C1111" s="189">
        <v>23.702633606866002</v>
      </c>
      <c r="D1111" s="190">
        <v>9.0746185718807801</v>
      </c>
      <c r="E1111" s="186" t="s">
        <v>8</v>
      </c>
      <c r="F1111" s="193">
        <v>1334054</v>
      </c>
      <c r="G1111" s="189">
        <v>9.7419966162971203</v>
      </c>
      <c r="H1111" s="190">
        <v>26.9891831992378</v>
      </c>
    </row>
    <row r="1112" spans="1:8" ht="15.6" x14ac:dyDescent="0.3">
      <c r="A1112" s="2">
        <v>90</v>
      </c>
      <c r="B1112" s="183">
        <v>8</v>
      </c>
      <c r="C1112" s="189">
        <v>34.342252965944603</v>
      </c>
      <c r="D1112" s="190">
        <v>16.861081864692601</v>
      </c>
      <c r="E1112" s="186" t="s">
        <v>37</v>
      </c>
      <c r="F1112" s="193">
        <v>1334083</v>
      </c>
      <c r="G1112" s="189">
        <v>1.6150803235362601</v>
      </c>
      <c r="H1112" s="190">
        <v>17.1205998931922</v>
      </c>
    </row>
    <row r="1113" spans="1:8" ht="15.6" x14ac:dyDescent="0.3">
      <c r="A1113" s="2">
        <v>90</v>
      </c>
      <c r="B1113" s="183">
        <v>9</v>
      </c>
      <c r="C1113" s="189">
        <v>26.659698486658101</v>
      </c>
      <c r="D1113" s="190">
        <v>7.2116813639806896</v>
      </c>
      <c r="E1113" s="186" t="s">
        <v>6</v>
      </c>
      <c r="F1113" s="193">
        <v>1334113</v>
      </c>
      <c r="G1113" s="189">
        <v>8.3879010933524203</v>
      </c>
      <c r="H1113" s="190">
        <v>24.9938396601272</v>
      </c>
    </row>
    <row r="1114" spans="1:8" ht="15.6" x14ac:dyDescent="0.3">
      <c r="A1114" s="2">
        <v>90</v>
      </c>
      <c r="B1114" s="183">
        <v>10</v>
      </c>
      <c r="C1114" s="189">
        <v>37.4391050677457</v>
      </c>
      <c r="D1114" s="190">
        <v>15.569889649349401</v>
      </c>
      <c r="E1114" s="186" t="s">
        <v>36</v>
      </c>
      <c r="F1114" s="193">
        <v>1334142</v>
      </c>
      <c r="G1114" s="189">
        <v>1.2545820331505599</v>
      </c>
      <c r="H1114" s="190">
        <v>16.749390295964002</v>
      </c>
    </row>
    <row r="1115" spans="1:8" ht="15.6" x14ac:dyDescent="0.3">
      <c r="A1115" s="2">
        <v>90</v>
      </c>
      <c r="B1115" s="183">
        <v>11</v>
      </c>
      <c r="C1115" s="189">
        <v>24.4060046547308</v>
      </c>
      <c r="D1115" s="190">
        <v>3.6241058629373399</v>
      </c>
      <c r="E1115" s="186" t="s">
        <v>7</v>
      </c>
      <c r="F1115" s="193">
        <v>1334172</v>
      </c>
      <c r="G1115" s="189">
        <v>10.023234847439699</v>
      </c>
      <c r="H1115" s="190">
        <v>27.404507889972201</v>
      </c>
    </row>
    <row r="1116" spans="1:8" ht="15.6" x14ac:dyDescent="0.3">
      <c r="A1116" s="2">
        <v>90</v>
      </c>
      <c r="B1116" s="183">
        <v>12</v>
      </c>
      <c r="C1116" s="189">
        <v>32.904254610327101</v>
      </c>
      <c r="D1116" s="190">
        <v>11.2870131978032</v>
      </c>
      <c r="E1116" s="186" t="s">
        <v>35</v>
      </c>
      <c r="F1116" s="193">
        <v>1334201</v>
      </c>
      <c r="G1116" s="189">
        <v>4.1979330243484601</v>
      </c>
      <c r="H1116" s="190">
        <v>20.623800728351299</v>
      </c>
    </row>
    <row r="1117" spans="1:8" ht="15.6" x14ac:dyDescent="0.3">
      <c r="A1117" s="2">
        <v>91</v>
      </c>
      <c r="B1117" s="183">
        <v>1</v>
      </c>
      <c r="C1117" s="189">
        <v>19.074175190483</v>
      </c>
      <c r="D1117" s="190">
        <v>1.2056975136561301</v>
      </c>
      <c r="E1117" s="186" t="s">
        <v>191</v>
      </c>
      <c r="F1117" s="193">
        <v>1334231</v>
      </c>
      <c r="G1117" s="189">
        <v>14.004454812836901</v>
      </c>
      <c r="H1117" s="190">
        <v>31.707940547411098</v>
      </c>
    </row>
    <row r="1118" spans="1:8" ht="15.6" x14ac:dyDescent="0.3">
      <c r="A1118" s="2">
        <v>91</v>
      </c>
      <c r="B1118" s="183">
        <v>2</v>
      </c>
      <c r="C1118" s="189">
        <v>26.300599573458801</v>
      </c>
      <c r="D1118" s="190">
        <v>9.2623084944773399</v>
      </c>
      <c r="E1118" s="186" t="s">
        <v>34</v>
      </c>
      <c r="F1118" s="193">
        <v>1334260</v>
      </c>
      <c r="G1118" s="189">
        <v>6.43144995673814</v>
      </c>
      <c r="H1118" s="190">
        <v>22.6070772951735</v>
      </c>
    </row>
    <row r="1119" spans="1:8" ht="15.6" x14ac:dyDescent="0.3">
      <c r="A1119" s="2">
        <v>91</v>
      </c>
      <c r="B1119" s="183">
        <v>3</v>
      </c>
      <c r="C1119" s="189">
        <v>17.149907777709501</v>
      </c>
      <c r="D1119" s="190">
        <v>4.2974895077153796</v>
      </c>
      <c r="E1119" s="186" t="s">
        <v>64</v>
      </c>
      <c r="F1119" s="193">
        <v>1334290</v>
      </c>
      <c r="G1119" s="189">
        <v>12.148020115657101</v>
      </c>
      <c r="H1119" s="190">
        <v>28.432142125339102</v>
      </c>
    </row>
    <row r="1120" spans="1:8" ht="15.6" x14ac:dyDescent="0.3">
      <c r="A1120" s="2">
        <v>91</v>
      </c>
      <c r="B1120" s="183">
        <v>4</v>
      </c>
      <c r="C1120" s="189">
        <v>11.9911055486159</v>
      </c>
      <c r="D1120" s="190">
        <v>1.73311633746231</v>
      </c>
      <c r="E1120" s="186" t="s">
        <v>34</v>
      </c>
      <c r="F1120" s="193">
        <v>1334320</v>
      </c>
      <c r="G1120" s="189">
        <v>16.603427740957098</v>
      </c>
      <c r="H1120" s="190">
        <v>33.063986307344699</v>
      </c>
    </row>
    <row r="1121" spans="1:8" ht="15.6" x14ac:dyDescent="0.3">
      <c r="A1121" s="2">
        <v>91</v>
      </c>
      <c r="B1121" s="183">
        <v>5</v>
      </c>
      <c r="C1121" s="189">
        <v>19.423010954718599</v>
      </c>
      <c r="D1121" s="190">
        <v>8.1420818245478799</v>
      </c>
      <c r="E1121" s="186" t="s">
        <v>63</v>
      </c>
      <c r="F1121" s="193">
        <v>1334349</v>
      </c>
      <c r="G1121" s="189">
        <v>6.2828568215554004</v>
      </c>
      <c r="H1121" s="190">
        <v>21.628326321818399</v>
      </c>
    </row>
    <row r="1122" spans="1:8" ht="15.6" x14ac:dyDescent="0.3">
      <c r="A1122" s="2">
        <v>91</v>
      </c>
      <c r="B1122" s="183">
        <v>6</v>
      </c>
      <c r="C1122" s="189">
        <v>15.021778611430699</v>
      </c>
      <c r="D1122" s="190">
        <v>3.9312907033666602</v>
      </c>
      <c r="E1122" s="186" t="s">
        <v>33</v>
      </c>
      <c r="F1122" s="193">
        <v>1334379</v>
      </c>
      <c r="G1122" s="189">
        <v>11.546613158195701</v>
      </c>
      <c r="H1122" s="190">
        <v>27.672804232531199</v>
      </c>
    </row>
    <row r="1123" spans="1:8" ht="15.6" x14ac:dyDescent="0.3">
      <c r="A1123" s="2">
        <v>91</v>
      </c>
      <c r="B1123" s="183">
        <v>7</v>
      </c>
      <c r="C1123" s="189">
        <v>23.314770585982799</v>
      </c>
      <c r="D1123" s="190">
        <v>10.446843889204599</v>
      </c>
      <c r="E1123" s="186" t="s">
        <v>62</v>
      </c>
      <c r="F1123" s="193">
        <v>1334408</v>
      </c>
      <c r="G1123" s="189">
        <v>2.4652074846771002</v>
      </c>
      <c r="H1123" s="190">
        <v>17.151744637830099</v>
      </c>
    </row>
    <row r="1124" spans="1:8" ht="15.6" x14ac:dyDescent="0.3">
      <c r="A1124" s="2">
        <v>91</v>
      </c>
      <c r="B1124" s="183">
        <v>8</v>
      </c>
      <c r="C1124" s="189">
        <v>19.5462125816648</v>
      </c>
      <c r="D1124" s="190">
        <v>5.2216789588696999</v>
      </c>
      <c r="E1124" s="186" t="s">
        <v>32</v>
      </c>
      <c r="F1124" s="193">
        <v>1334438</v>
      </c>
      <c r="G1124" s="189">
        <v>7.2930221166911</v>
      </c>
      <c r="H1124" s="190">
        <v>22.562386160565001</v>
      </c>
    </row>
    <row r="1125" spans="1:8" ht="15.6" x14ac:dyDescent="0.3">
      <c r="A1125" s="2">
        <v>91</v>
      </c>
      <c r="B1125" s="183">
        <v>9</v>
      </c>
      <c r="C1125" s="189">
        <v>31.747947922902</v>
      </c>
      <c r="D1125" s="190">
        <v>14.6484710145211</v>
      </c>
      <c r="E1125" s="186" t="s">
        <v>61</v>
      </c>
      <c r="F1125" s="193">
        <v>1334467</v>
      </c>
      <c r="G1125" s="189">
        <v>-0.92900808432589599</v>
      </c>
      <c r="H1125" s="190">
        <v>13.292815431912899</v>
      </c>
    </row>
    <row r="1126" spans="1:8" ht="15.6" x14ac:dyDescent="0.3">
      <c r="A1126" s="2">
        <v>91</v>
      </c>
      <c r="B1126" s="183">
        <v>10</v>
      </c>
      <c r="C1126" s="189">
        <v>26.1632098790867</v>
      </c>
      <c r="D1126" s="190">
        <v>7.1752078414775502</v>
      </c>
      <c r="E1126" s="186" t="s">
        <v>31</v>
      </c>
      <c r="F1126" s="193">
        <v>1334497</v>
      </c>
      <c r="G1126" s="189">
        <v>6.1871671226535803</v>
      </c>
      <c r="H1126" s="190">
        <v>22.6783854033526</v>
      </c>
    </row>
    <row r="1127" spans="1:8" ht="15.6" x14ac:dyDescent="0.3">
      <c r="A1127" s="2">
        <v>91</v>
      </c>
      <c r="B1127" s="183">
        <v>11</v>
      </c>
      <c r="C1127" s="189">
        <v>38.375702407811801</v>
      </c>
      <c r="D1127" s="190">
        <v>16.731293971803598</v>
      </c>
      <c r="E1127" s="186" t="s">
        <v>60</v>
      </c>
      <c r="F1127" s="193">
        <v>1334526</v>
      </c>
      <c r="G1127" s="189">
        <v>0.75506186410576803</v>
      </c>
      <c r="H1127" s="190">
        <v>16.9955624716969</v>
      </c>
    </row>
    <row r="1128" spans="1:8" ht="15.6" x14ac:dyDescent="0.3">
      <c r="A1128" s="2">
        <v>91</v>
      </c>
      <c r="B1128" s="183">
        <v>12</v>
      </c>
      <c r="C1128" s="189">
        <v>26.452864854344899</v>
      </c>
      <c r="D1128" s="190">
        <v>5.2303394450307996</v>
      </c>
      <c r="E1128" s="186" t="s">
        <v>30</v>
      </c>
      <c r="F1128" s="193">
        <v>1334556</v>
      </c>
      <c r="G1128" s="189">
        <v>12.1767697489593</v>
      </c>
      <c r="H1128" s="190">
        <v>31.507138912321899</v>
      </c>
    </row>
    <row r="1129" spans="1:8" ht="15.6" x14ac:dyDescent="0.3">
      <c r="A1129" s="2">
        <v>91</v>
      </c>
      <c r="B1129" s="183">
        <v>13</v>
      </c>
      <c r="C1129" s="189">
        <v>35.514832037854099</v>
      </c>
      <c r="D1129" s="190">
        <v>13.354634020839599</v>
      </c>
      <c r="E1129" s="186" t="s">
        <v>59</v>
      </c>
      <c r="F1129" s="193">
        <v>1334585</v>
      </c>
      <c r="G1129" s="189">
        <v>7.3318986320647204</v>
      </c>
      <c r="H1129" s="190">
        <v>25.886423658488301</v>
      </c>
    </row>
    <row r="1130" spans="1:8" ht="15.6" x14ac:dyDescent="0.3">
      <c r="A1130" s="2">
        <v>92</v>
      </c>
      <c r="B1130" s="183">
        <v>1</v>
      </c>
      <c r="C1130" s="189">
        <v>21.064736641727599</v>
      </c>
      <c r="D1130" s="190">
        <v>3.0465415899012198</v>
      </c>
      <c r="E1130" s="186" t="s">
        <v>29</v>
      </c>
      <c r="F1130" s="193">
        <v>1334615</v>
      </c>
      <c r="G1130" s="189">
        <v>18.9461646772885</v>
      </c>
      <c r="H1130" s="190">
        <v>38.594350648720997</v>
      </c>
    </row>
    <row r="1131" spans="1:8" ht="15.6" x14ac:dyDescent="0.3">
      <c r="A1131" s="2">
        <v>92</v>
      </c>
      <c r="B1131" s="183">
        <v>2</v>
      </c>
      <c r="C1131" s="189">
        <v>27.398507993792201</v>
      </c>
      <c r="D1131" s="190">
        <v>10.3739764668949</v>
      </c>
      <c r="E1131" s="186" t="s">
        <v>58</v>
      </c>
      <c r="F1131" s="193">
        <v>1334644</v>
      </c>
      <c r="G1131" s="189">
        <v>10.254985924801201</v>
      </c>
      <c r="H1131" s="190">
        <v>27.938040623792102</v>
      </c>
    </row>
    <row r="1132" spans="1:8" ht="15.6" x14ac:dyDescent="0.3">
      <c r="A1132" s="2">
        <v>92</v>
      </c>
      <c r="B1132" s="183">
        <v>3</v>
      </c>
      <c r="C1132" s="189">
        <v>16.687175270976901</v>
      </c>
      <c r="D1132" s="190">
        <v>3.8460100818444398</v>
      </c>
      <c r="E1132" s="186" t="s">
        <v>28</v>
      </c>
      <c r="F1132" s="193">
        <v>1334674</v>
      </c>
      <c r="G1132" s="189">
        <v>16.522385043101998</v>
      </c>
      <c r="H1132" s="190">
        <v>33.832318953636999</v>
      </c>
    </row>
    <row r="1133" spans="1:8" ht="15.6" x14ac:dyDescent="0.3">
      <c r="A1133" s="2">
        <v>92</v>
      </c>
      <c r="B1133" s="183">
        <v>4</v>
      </c>
      <c r="C1133" s="189">
        <v>22.2700599602503</v>
      </c>
      <c r="D1133" s="190">
        <v>9.35813188122874</v>
      </c>
      <c r="E1133" s="186" t="s">
        <v>57</v>
      </c>
      <c r="F1133" s="193">
        <v>1334703</v>
      </c>
      <c r="G1133" s="189">
        <v>5.9743431945284096</v>
      </c>
      <c r="H1133" s="190">
        <v>21.496953431806599</v>
      </c>
    </row>
    <row r="1134" spans="1:8" ht="15.6" x14ac:dyDescent="0.3">
      <c r="A1134" s="2">
        <v>92</v>
      </c>
      <c r="B1134" s="183">
        <v>5</v>
      </c>
      <c r="C1134" s="189">
        <v>14.990020220440799</v>
      </c>
      <c r="D1134" s="190">
        <v>3.5427642136070601</v>
      </c>
      <c r="E1134" s="186" t="s">
        <v>27</v>
      </c>
      <c r="F1134" s="193">
        <v>1334733</v>
      </c>
      <c r="G1134" s="189">
        <v>10.4027763350373</v>
      </c>
      <c r="H1134" s="190">
        <v>25.866826150593301</v>
      </c>
    </row>
    <row r="1135" spans="1:8" ht="15.6" x14ac:dyDescent="0.3">
      <c r="A1135" s="2">
        <v>92</v>
      </c>
      <c r="B1135" s="183">
        <v>6</v>
      </c>
      <c r="C1135" s="189">
        <v>21.889529105093001</v>
      </c>
      <c r="D1135" s="190">
        <v>9.4369767896282504</v>
      </c>
      <c r="E1135" s="186" t="s">
        <v>56</v>
      </c>
      <c r="F1135" s="193">
        <v>1334762</v>
      </c>
      <c r="G1135" s="189">
        <v>0.52420910722103597</v>
      </c>
      <c r="H1135" s="190">
        <v>14.0763796515353</v>
      </c>
    </row>
    <row r="1136" spans="1:8" ht="15.6" x14ac:dyDescent="0.3">
      <c r="A1136" s="2">
        <v>92</v>
      </c>
      <c r="B1136" s="183">
        <v>7</v>
      </c>
      <c r="C1136" s="189">
        <v>17.994320145178399</v>
      </c>
      <c r="D1136" s="190">
        <v>5.1861693590631397</v>
      </c>
      <c r="E1136" s="186" t="s">
        <v>26</v>
      </c>
      <c r="F1136" s="193">
        <v>1334792</v>
      </c>
      <c r="G1136" s="189">
        <v>3.2693878247143702</v>
      </c>
      <c r="H1136" s="190">
        <v>16.7748474105817</v>
      </c>
    </row>
    <row r="1137" spans="1:8" ht="15.6" x14ac:dyDescent="0.3">
      <c r="A1137" s="2">
        <v>92</v>
      </c>
      <c r="B1137" s="183">
        <v>8</v>
      </c>
      <c r="C1137" s="189">
        <v>15.432585816058101</v>
      </c>
      <c r="D1137" s="190">
        <v>1.5576366377036299</v>
      </c>
      <c r="E1137" s="186" t="s">
        <v>56</v>
      </c>
      <c r="F1137" s="193">
        <v>1334822</v>
      </c>
      <c r="G1137" s="189">
        <v>6.2641033028351396</v>
      </c>
      <c r="H1137" s="190">
        <v>20.246323723715101</v>
      </c>
    </row>
    <row r="1138" spans="1:8" ht="15.6" x14ac:dyDescent="0.3">
      <c r="A1138" s="2">
        <v>92</v>
      </c>
      <c r="B1138" s="183">
        <v>9</v>
      </c>
      <c r="C1138" s="189">
        <v>28.732603109119601</v>
      </c>
      <c r="D1138" s="190">
        <v>12.1950167332721</v>
      </c>
      <c r="E1138" s="186" t="s">
        <v>25</v>
      </c>
      <c r="F1138" s="193">
        <v>1334851</v>
      </c>
      <c r="G1138" s="189">
        <v>-1.5524812694940999</v>
      </c>
      <c r="H1138" s="190">
        <v>11.815099068060499</v>
      </c>
    </row>
    <row r="1139" spans="1:8" ht="15.6" x14ac:dyDescent="0.3">
      <c r="A1139" s="2">
        <v>92</v>
      </c>
      <c r="B1139" s="183">
        <v>10</v>
      </c>
      <c r="C1139" s="189">
        <v>24.570979397689801</v>
      </c>
      <c r="D1139" s="190">
        <v>6.5028152964650801</v>
      </c>
      <c r="E1139" s="186" t="s">
        <v>55</v>
      </c>
      <c r="F1139" s="193">
        <v>1334881</v>
      </c>
      <c r="G1139" s="189">
        <v>5.8585977756999599</v>
      </c>
      <c r="H1139" s="190">
        <v>21.946098397558099</v>
      </c>
    </row>
    <row r="1140" spans="1:8" ht="15.6" x14ac:dyDescent="0.3">
      <c r="A1140" s="2">
        <v>92</v>
      </c>
      <c r="B1140" s="183">
        <v>11</v>
      </c>
      <c r="C1140" s="189">
        <v>37.590271451208501</v>
      </c>
      <c r="D1140" s="190">
        <v>16.9450728566656</v>
      </c>
      <c r="E1140" s="186" t="s">
        <v>24</v>
      </c>
      <c r="F1140" s="193">
        <v>1334910</v>
      </c>
      <c r="G1140" s="189">
        <v>1.4345312595358899</v>
      </c>
      <c r="H1140" s="190">
        <v>17.789625813034402</v>
      </c>
    </row>
    <row r="1141" spans="1:8" ht="15.6" x14ac:dyDescent="0.3">
      <c r="A1141" s="2">
        <v>92</v>
      </c>
      <c r="B1141" s="183">
        <v>12</v>
      </c>
      <c r="C1141" s="189">
        <v>27.788717725124101</v>
      </c>
      <c r="D1141" s="190">
        <v>7.1682623957705403</v>
      </c>
      <c r="E1141" s="186" t="s">
        <v>54</v>
      </c>
      <c r="F1141" s="193">
        <v>1334940</v>
      </c>
      <c r="G1141" s="189">
        <v>13.8912510037354</v>
      </c>
      <c r="H1141" s="190">
        <v>34.047783954533003</v>
      </c>
    </row>
    <row r="1142" spans="1:8" ht="15.6" x14ac:dyDescent="0.3">
      <c r="A1142" s="2">
        <v>93</v>
      </c>
      <c r="B1142" s="183">
        <v>1</v>
      </c>
      <c r="C1142" s="189">
        <v>37.796907527926599</v>
      </c>
      <c r="D1142" s="190">
        <v>16.108749018754501</v>
      </c>
      <c r="E1142" s="186" t="s">
        <v>23</v>
      </c>
      <c r="F1142" s="193">
        <v>1334969</v>
      </c>
      <c r="G1142" s="189">
        <v>9.1087875688104099</v>
      </c>
      <c r="H1142" s="190">
        <v>28.815763922168699</v>
      </c>
    </row>
    <row r="1143" spans="1:8" ht="15.6" x14ac:dyDescent="0.3">
      <c r="A1143" s="2">
        <v>93</v>
      </c>
      <c r="B1143" s="183">
        <v>2</v>
      </c>
      <c r="C1143" s="189">
        <v>23.6081285705048</v>
      </c>
      <c r="D1143" s="190">
        <v>5.5898271858196704</v>
      </c>
      <c r="E1143" s="186" t="s">
        <v>53</v>
      </c>
      <c r="F1143" s="193">
        <v>1334999</v>
      </c>
      <c r="G1143" s="189">
        <v>21.283961531953601</v>
      </c>
      <c r="H1143" s="190">
        <v>42.421472789490302</v>
      </c>
    </row>
    <row r="1144" spans="1:8" ht="15.6" x14ac:dyDescent="0.3">
      <c r="A1144" s="2">
        <v>93</v>
      </c>
      <c r="B1144" s="183">
        <v>3</v>
      </c>
      <c r="C1144" s="189">
        <v>28.806416239441401</v>
      </c>
      <c r="D1144" s="190">
        <v>11.3588263533063</v>
      </c>
      <c r="E1144" s="186" t="s">
        <v>22</v>
      </c>
      <c r="F1144" s="193">
        <v>1335028</v>
      </c>
      <c r="G1144" s="189">
        <v>12.121785129417701</v>
      </c>
      <c r="H1144" s="190">
        <v>31.3104870271506</v>
      </c>
    </row>
    <row r="1145" spans="1:8" ht="15.6" x14ac:dyDescent="0.3">
      <c r="A1145" s="2">
        <v>93</v>
      </c>
      <c r="B1145" s="183">
        <v>4</v>
      </c>
      <c r="C1145" s="189">
        <v>15.6854029136819</v>
      </c>
      <c r="D1145" s="190">
        <v>2.1433826227370401</v>
      </c>
      <c r="E1145" s="186" t="s">
        <v>52</v>
      </c>
      <c r="F1145" s="193">
        <v>1335058</v>
      </c>
      <c r="G1145" s="189">
        <v>20.0929818033107</v>
      </c>
      <c r="H1145" s="190">
        <v>38.781238360849599</v>
      </c>
    </row>
    <row r="1146" spans="1:8" ht="15.6" x14ac:dyDescent="0.3">
      <c r="A1146" s="2">
        <v>93</v>
      </c>
      <c r="B1146" s="183">
        <v>5</v>
      </c>
      <c r="C1146" s="189">
        <v>19.504784443614099</v>
      </c>
      <c r="D1146" s="190">
        <v>5.7709496694844402</v>
      </c>
      <c r="E1146" s="186" t="s">
        <v>21</v>
      </c>
      <c r="F1146" s="193">
        <v>1335087</v>
      </c>
      <c r="G1146" s="189">
        <v>9.6289203625585298</v>
      </c>
      <c r="H1146" s="190">
        <v>26.2891245058793</v>
      </c>
    </row>
    <row r="1147" spans="1:8" ht="15.6" x14ac:dyDescent="0.3">
      <c r="A1147" s="2">
        <v>93</v>
      </c>
      <c r="B1147" s="183">
        <v>6</v>
      </c>
      <c r="C1147" s="189">
        <v>10.3551298688252</v>
      </c>
      <c r="D1147" s="190">
        <v>-1.4444458017728401</v>
      </c>
      <c r="E1147" s="186" t="s">
        <v>51</v>
      </c>
      <c r="F1147" s="193">
        <v>1335117</v>
      </c>
      <c r="G1147" s="189">
        <v>14.355949582781401</v>
      </c>
      <c r="H1147" s="190">
        <v>29.984585247041402</v>
      </c>
    </row>
    <row r="1148" spans="1:8" ht="15.6" x14ac:dyDescent="0.3">
      <c r="A1148" s="2">
        <v>93</v>
      </c>
      <c r="B1148" s="183">
        <v>7</v>
      </c>
      <c r="C1148" s="189">
        <v>17.204021850269701</v>
      </c>
      <c r="D1148" s="190">
        <v>4.3706559737022799</v>
      </c>
      <c r="E1148" s="186" t="s">
        <v>20</v>
      </c>
      <c r="F1148" s="193">
        <v>1335146</v>
      </c>
      <c r="G1148" s="189">
        <v>3.1575988324590498</v>
      </c>
      <c r="H1148" s="190">
        <v>16.590417575752099</v>
      </c>
    </row>
    <row r="1149" spans="1:8" ht="15.6" x14ac:dyDescent="0.3">
      <c r="A1149" s="2">
        <v>93</v>
      </c>
      <c r="B1149" s="183">
        <v>8</v>
      </c>
      <c r="C1149" s="189">
        <v>13.6668355922894</v>
      </c>
      <c r="D1149" s="190">
        <v>0.89035306936060898</v>
      </c>
      <c r="E1149" s="186" t="s">
        <v>50</v>
      </c>
      <c r="F1149" s="193">
        <v>1335176</v>
      </c>
      <c r="G1149" s="189">
        <v>4.8042436887806597</v>
      </c>
      <c r="H1149" s="190">
        <v>17.641869246136199</v>
      </c>
    </row>
    <row r="1150" spans="1:8" ht="15.6" x14ac:dyDescent="0.3">
      <c r="A1150" s="2">
        <v>93</v>
      </c>
      <c r="B1150" s="183">
        <v>9</v>
      </c>
      <c r="C1150" s="189">
        <v>26.5306820573356</v>
      </c>
      <c r="D1150" s="190">
        <v>11.8205276596409</v>
      </c>
      <c r="E1150" s="186" t="s">
        <v>19</v>
      </c>
      <c r="F1150" s="193">
        <v>1335205</v>
      </c>
      <c r="G1150" s="189">
        <v>-4.0648490135562998</v>
      </c>
      <c r="H1150" s="190">
        <v>7.2903920184737601</v>
      </c>
    </row>
    <row r="1151" spans="1:8" ht="15.6" x14ac:dyDescent="0.3">
      <c r="A1151" s="2">
        <v>93</v>
      </c>
      <c r="B1151" s="183">
        <v>10</v>
      </c>
      <c r="C1151" s="189">
        <v>25.240962172656801</v>
      </c>
      <c r="D1151" s="190">
        <v>9.3653918689357099</v>
      </c>
      <c r="E1151" s="186" t="s">
        <v>49</v>
      </c>
      <c r="F1151" s="193">
        <v>1335235</v>
      </c>
      <c r="G1151" s="189">
        <v>1.6122758952668001E-2</v>
      </c>
      <c r="H1151" s="190">
        <v>12.824476345696</v>
      </c>
    </row>
    <row r="1152" spans="1:8" ht="15.6" x14ac:dyDescent="0.3">
      <c r="A1152" s="2">
        <v>93</v>
      </c>
      <c r="B1152" s="183">
        <v>11</v>
      </c>
      <c r="C1152" s="189">
        <v>21.955191657529799</v>
      </c>
      <c r="D1152" s="190">
        <v>5.1032908995210002</v>
      </c>
      <c r="E1152" s="186" t="s">
        <v>19</v>
      </c>
      <c r="F1152" s="193">
        <v>1335265</v>
      </c>
      <c r="G1152" s="189">
        <v>7.4045702212708902</v>
      </c>
      <c r="H1152" s="190">
        <v>22.830813401666401</v>
      </c>
    </row>
    <row r="1153" spans="1:8" ht="15.6" x14ac:dyDescent="0.3">
      <c r="A1153" s="180">
        <v>93</v>
      </c>
      <c r="B1153" s="184">
        <v>12</v>
      </c>
      <c r="C1153" s="189">
        <v>35.553003628299798</v>
      </c>
      <c r="D1153" s="190">
        <v>16.3977192623768</v>
      </c>
      <c r="E1153" s="187" t="s">
        <v>48</v>
      </c>
      <c r="F1153" s="194">
        <v>1335294</v>
      </c>
      <c r="G1153" s="189">
        <v>3.1111469728131498</v>
      </c>
      <c r="H1153" s="190">
        <v>18.955222507228299</v>
      </c>
    </row>
    <row r="1154" spans="1:8" ht="15.6" x14ac:dyDescent="0.3">
      <c r="A1154" s="2">
        <v>93</v>
      </c>
      <c r="B1154" s="183">
        <v>13</v>
      </c>
      <c r="C1154" s="189">
        <v>28.263165578187301</v>
      </c>
      <c r="D1154" s="190">
        <v>8.9941673336500099</v>
      </c>
      <c r="E1154" s="186" t="s">
        <v>18</v>
      </c>
      <c r="F1154" s="193">
        <v>1335324</v>
      </c>
      <c r="G1154" s="189">
        <v>14.6724428169106</v>
      </c>
      <c r="H1154" s="190">
        <v>34.691911571324397</v>
      </c>
    </row>
    <row r="1155" spans="1:8" ht="15.6" x14ac:dyDescent="0.3">
      <c r="A1155" s="180">
        <v>94</v>
      </c>
      <c r="B1155" s="184">
        <v>1</v>
      </c>
      <c r="C1155" s="189">
        <v>38.776285369736598</v>
      </c>
      <c r="D1155" s="190">
        <v>18.1417633468369</v>
      </c>
      <c r="E1155" s="187" t="s">
        <v>47</v>
      </c>
      <c r="F1155" s="194">
        <v>1335353</v>
      </c>
      <c r="G1155" s="189">
        <v>8.9565811063665706</v>
      </c>
      <c r="H1155" s="190">
        <v>29.016044059197199</v>
      </c>
    </row>
    <row r="1156" spans="1:8" ht="15.6" x14ac:dyDescent="0.3">
      <c r="A1156" s="2">
        <v>94</v>
      </c>
      <c r="B1156" s="183">
        <v>2</v>
      </c>
      <c r="C1156" s="189">
        <v>24.8685122231789</v>
      </c>
      <c r="D1156" s="190">
        <v>6.9152565057027298</v>
      </c>
      <c r="E1156" s="186" t="s">
        <v>17</v>
      </c>
      <c r="F1156" s="193">
        <v>1335383</v>
      </c>
      <c r="G1156" s="189">
        <v>21.153859756146701</v>
      </c>
      <c r="H1156" s="190">
        <v>43.505153729473598</v>
      </c>
    </row>
    <row r="1157" spans="1:8" ht="15.6" x14ac:dyDescent="0.3">
      <c r="A1157" s="2">
        <v>94</v>
      </c>
      <c r="B1157" s="183">
        <v>3</v>
      </c>
      <c r="C1157" s="189">
        <v>28.972848357691401</v>
      </c>
      <c r="D1157" s="190">
        <v>10.9811752812256</v>
      </c>
      <c r="E1157" s="186" t="s">
        <v>46</v>
      </c>
      <c r="F1157" s="193">
        <v>1335412</v>
      </c>
      <c r="G1157" s="189">
        <v>12.4698524908162</v>
      </c>
      <c r="H1157" s="190">
        <v>33.172816391641199</v>
      </c>
    </row>
    <row r="1158" spans="1:8" ht="15.6" x14ac:dyDescent="0.3">
      <c r="A1158" s="2">
        <v>94</v>
      </c>
      <c r="B1158" s="183">
        <v>4</v>
      </c>
      <c r="C1158" s="189">
        <v>31.635226460340299</v>
      </c>
      <c r="D1158" s="190">
        <v>13.907477112578199</v>
      </c>
      <c r="E1158" s="186" t="s">
        <v>15</v>
      </c>
      <c r="F1158" s="193">
        <v>1335441</v>
      </c>
      <c r="G1158" s="189">
        <v>4.3073521258412599</v>
      </c>
      <c r="H1158" s="190">
        <v>22.8632461299635</v>
      </c>
    </row>
    <row r="1159" spans="1:8" ht="15.6" x14ac:dyDescent="0.3">
      <c r="A1159" s="2">
        <v>94</v>
      </c>
      <c r="B1159" s="183">
        <v>5</v>
      </c>
      <c r="C1159" s="189">
        <v>16.945377731328598</v>
      </c>
      <c r="D1159" s="190">
        <v>2.3474010688664202</v>
      </c>
      <c r="E1159" s="186" t="s">
        <v>45</v>
      </c>
      <c r="F1159" s="193">
        <v>1335471</v>
      </c>
      <c r="G1159" s="189">
        <v>12.7091993089641</v>
      </c>
      <c r="H1159" s="190">
        <v>30.400299915280002</v>
      </c>
    </row>
    <row r="1160" spans="1:8" ht="15.6" x14ac:dyDescent="0.3">
      <c r="A1160" s="2">
        <v>94</v>
      </c>
      <c r="B1160" s="183">
        <v>6</v>
      </c>
      <c r="C1160" s="189">
        <v>21.6092582707271</v>
      </c>
      <c r="D1160" s="190">
        <v>6.93427218615515</v>
      </c>
      <c r="E1160" s="186" t="s">
        <v>14</v>
      </c>
      <c r="F1160" s="193">
        <v>1335500</v>
      </c>
      <c r="G1160" s="189">
        <v>2.8174244899991199</v>
      </c>
      <c r="H1160" s="190">
        <v>17.720574164299698</v>
      </c>
    </row>
    <row r="1161" spans="1:8" ht="15.6" x14ac:dyDescent="0.3">
      <c r="A1161" s="2">
        <v>94</v>
      </c>
      <c r="B1161" s="183">
        <v>7</v>
      </c>
      <c r="C1161" s="189">
        <v>14.4067964453267</v>
      </c>
      <c r="D1161" s="190">
        <v>1.0535295815288499</v>
      </c>
      <c r="E1161" s="186" t="s">
        <v>44</v>
      </c>
      <c r="F1161" s="193">
        <v>1335530</v>
      </c>
      <c r="G1161" s="189">
        <v>5.8503249286077104</v>
      </c>
      <c r="H1161" s="190">
        <v>19.322215016056902</v>
      </c>
    </row>
    <row r="1162" spans="1:8" ht="15.6" x14ac:dyDescent="0.3">
      <c r="A1162" s="2">
        <v>94</v>
      </c>
      <c r="B1162" s="183">
        <v>8</v>
      </c>
      <c r="C1162" s="189">
        <v>25.428212050774</v>
      </c>
      <c r="D1162" s="190">
        <v>10.8634336547568</v>
      </c>
      <c r="E1162" s="186" t="s">
        <v>13</v>
      </c>
      <c r="F1162" s="193">
        <v>1335559</v>
      </c>
      <c r="G1162" s="189">
        <v>-3.60065692909038</v>
      </c>
      <c r="H1162" s="190">
        <v>7.6444239950311497</v>
      </c>
    </row>
    <row r="1163" spans="1:8" ht="15.6" x14ac:dyDescent="0.3">
      <c r="A1163" s="2">
        <v>94</v>
      </c>
      <c r="B1163" s="183">
        <v>9</v>
      </c>
      <c r="C1163" s="189">
        <v>23.544559730619198</v>
      </c>
      <c r="D1163" s="190">
        <v>8.6888233486611792</v>
      </c>
      <c r="E1163" s="186" t="s">
        <v>43</v>
      </c>
      <c r="F1163" s="193">
        <v>1335589</v>
      </c>
      <c r="G1163" s="189">
        <v>-0.785460883016463</v>
      </c>
      <c r="H1163" s="190">
        <v>10.614551442721201</v>
      </c>
    </row>
    <row r="1164" spans="1:8" ht="15.6" x14ac:dyDescent="0.3">
      <c r="A1164" s="2">
        <v>94</v>
      </c>
      <c r="B1164" s="183">
        <v>10</v>
      </c>
      <c r="C1164" s="189">
        <v>21.594422518644699</v>
      </c>
      <c r="D1164" s="190">
        <v>6.3236791875956202</v>
      </c>
      <c r="E1164" s="186" t="s">
        <v>13</v>
      </c>
      <c r="F1164" s="193">
        <v>1335619</v>
      </c>
      <c r="G1164" s="189">
        <v>3.6682537426314501</v>
      </c>
      <c r="H1164" s="190">
        <v>16.1809896776006</v>
      </c>
    </row>
    <row r="1165" spans="1:8" ht="15.6" x14ac:dyDescent="0.3">
      <c r="A1165" s="2">
        <v>94</v>
      </c>
      <c r="B1165" s="183">
        <v>11</v>
      </c>
      <c r="C1165" s="189">
        <v>18.960288006104498</v>
      </c>
      <c r="D1165" s="190">
        <v>3.3982937591839</v>
      </c>
      <c r="E1165" s="186" t="s">
        <v>43</v>
      </c>
      <c r="F1165" s="193">
        <v>1335649</v>
      </c>
      <c r="G1165" s="189">
        <v>10.413052314335101</v>
      </c>
      <c r="H1165" s="190">
        <v>25.1775794022974</v>
      </c>
    </row>
    <row r="1166" spans="1:8" ht="15.6" x14ac:dyDescent="0.3">
      <c r="A1166" s="2">
        <v>94</v>
      </c>
      <c r="B1166" s="183">
        <v>12</v>
      </c>
      <c r="C1166" s="189">
        <v>32.9168174826221</v>
      </c>
      <c r="D1166" s="190">
        <v>15.2658608324236</v>
      </c>
      <c r="E1166" s="186" t="s">
        <v>12</v>
      </c>
      <c r="F1166" s="193">
        <v>1335678</v>
      </c>
      <c r="G1166" s="189">
        <v>5.0278468707534598</v>
      </c>
      <c r="H1166" s="190">
        <v>20.145281040849699</v>
      </c>
    </row>
    <row r="1167" spans="1:8" ht="15.6" x14ac:dyDescent="0.3">
      <c r="A1167" s="2">
        <v>95</v>
      </c>
      <c r="B1167" s="183">
        <v>1</v>
      </c>
      <c r="C1167" s="189">
        <v>27.2468337880794</v>
      </c>
      <c r="D1167" s="190">
        <v>9.5509155689639602</v>
      </c>
      <c r="E1167" s="186" t="s">
        <v>42</v>
      </c>
      <c r="F1167" s="193">
        <v>1335708</v>
      </c>
      <c r="G1167" s="189">
        <v>14.231467402143901</v>
      </c>
      <c r="H1167" s="190">
        <v>33.6423307908954</v>
      </c>
    </row>
    <row r="1168" spans="1:8" ht="15.6" x14ac:dyDescent="0.3">
      <c r="A1168" s="2">
        <v>95</v>
      </c>
      <c r="B1168" s="183">
        <v>2</v>
      </c>
      <c r="C1168" s="189">
        <v>37.067263403979297</v>
      </c>
      <c r="D1168" s="190">
        <v>17.8148777897093</v>
      </c>
      <c r="E1168" s="186" t="s">
        <v>11</v>
      </c>
      <c r="F1168" s="193">
        <v>1335737</v>
      </c>
      <c r="G1168" s="189">
        <v>7.1536907308042297</v>
      </c>
      <c r="H1168" s="190">
        <v>27.045718922672599</v>
      </c>
    </row>
    <row r="1169" spans="1:8" ht="15.6" x14ac:dyDescent="0.3">
      <c r="A1169" s="2">
        <v>95</v>
      </c>
      <c r="B1169" s="183">
        <v>3</v>
      </c>
      <c r="C1169" s="189">
        <v>23.4681121721935</v>
      </c>
      <c r="D1169" s="190">
        <v>6.0492264445561998</v>
      </c>
      <c r="E1169" s="186" t="s">
        <v>41</v>
      </c>
      <c r="F1169" s="193">
        <v>1335767</v>
      </c>
      <c r="G1169" s="189">
        <v>19.423958931150999</v>
      </c>
      <c r="H1169" s="190">
        <v>42.416398589055902</v>
      </c>
    </row>
    <row r="1170" spans="1:8" ht="15.6" x14ac:dyDescent="0.3">
      <c r="A1170" s="2">
        <v>95</v>
      </c>
      <c r="B1170" s="183">
        <v>4</v>
      </c>
      <c r="C1170" s="189">
        <v>27.077370923786901</v>
      </c>
      <c r="D1170" s="190">
        <v>9.1942532060883408</v>
      </c>
      <c r="E1170" s="186" t="s">
        <v>10</v>
      </c>
      <c r="F1170" s="193">
        <v>1335796</v>
      </c>
      <c r="G1170" s="189">
        <v>11.8938001981226</v>
      </c>
      <c r="H1170" s="190">
        <v>33.621765278526397</v>
      </c>
    </row>
    <row r="1171" spans="1:8" ht="15.6" x14ac:dyDescent="0.3">
      <c r="A1171" s="2">
        <v>95</v>
      </c>
      <c r="B1171" s="183">
        <v>5</v>
      </c>
      <c r="C1171" s="189">
        <v>30.022481726221301</v>
      </c>
      <c r="D1171" s="190">
        <v>11.974831058067499</v>
      </c>
      <c r="E1171" s="186" t="s">
        <v>39</v>
      </c>
      <c r="F1171" s="193">
        <v>1335825</v>
      </c>
      <c r="G1171" s="189">
        <v>4.8312302898235604</v>
      </c>
      <c r="H1171" s="190">
        <v>24.4859427240762</v>
      </c>
    </row>
    <row r="1172" spans="1:8" ht="15.6" x14ac:dyDescent="0.3">
      <c r="A1172" s="2">
        <v>95</v>
      </c>
      <c r="B1172" s="183">
        <v>6</v>
      </c>
      <c r="C1172" s="189">
        <v>15.5744844372597</v>
      </c>
      <c r="D1172" s="190">
        <v>0.35294372391832501</v>
      </c>
      <c r="E1172" s="186" t="s">
        <v>9</v>
      </c>
      <c r="F1172" s="193">
        <v>1335855</v>
      </c>
      <c r="G1172" s="189">
        <v>14.774112424873101</v>
      </c>
      <c r="H1172" s="190">
        <v>33.274477454949299</v>
      </c>
    </row>
    <row r="1173" spans="1:8" ht="15.6" x14ac:dyDescent="0.3">
      <c r="A1173" s="2">
        <v>95</v>
      </c>
      <c r="B1173" s="183">
        <v>7</v>
      </c>
      <c r="C1173" s="189">
        <v>21.352390265086999</v>
      </c>
      <c r="D1173" s="190">
        <v>5.7639491707956196</v>
      </c>
      <c r="E1173" s="186" t="s">
        <v>38</v>
      </c>
      <c r="F1173" s="193">
        <v>1335884</v>
      </c>
      <c r="G1173" s="189">
        <v>4.94282074679308</v>
      </c>
      <c r="H1173" s="190">
        <v>20.465796828806599</v>
      </c>
    </row>
    <row r="1174" spans="1:8" ht="15.6" x14ac:dyDescent="0.3">
      <c r="A1174" s="2">
        <v>95</v>
      </c>
      <c r="B1174" s="183">
        <v>8</v>
      </c>
      <c r="C1174" s="189">
        <v>14.1058353127448</v>
      </c>
      <c r="D1174" s="190">
        <v>-0.21803719974998101</v>
      </c>
      <c r="E1174" s="186" t="s">
        <v>8</v>
      </c>
      <c r="F1174" s="193">
        <v>1335914</v>
      </c>
      <c r="G1174" s="189">
        <v>9.0260053087698502</v>
      </c>
      <c r="H1174" s="190">
        <v>22.881282308980001</v>
      </c>
    </row>
    <row r="1175" spans="1:8" ht="15.6" x14ac:dyDescent="0.3">
      <c r="A1175" s="2">
        <v>95</v>
      </c>
      <c r="B1175" s="183">
        <v>9</v>
      </c>
      <c r="C1175" s="189">
        <v>25.216818206449702</v>
      </c>
      <c r="D1175" s="190">
        <v>9.5097561965478494</v>
      </c>
      <c r="E1175" s="186" t="s">
        <v>37</v>
      </c>
      <c r="F1175" s="193">
        <v>1335943</v>
      </c>
      <c r="G1175" s="189">
        <v>0.27274084434309798</v>
      </c>
      <c r="H1175" s="190">
        <v>12.1083207200536</v>
      </c>
    </row>
    <row r="1176" spans="1:8" ht="15.6" x14ac:dyDescent="0.3">
      <c r="A1176" s="2">
        <v>95</v>
      </c>
      <c r="B1176" s="183">
        <v>10</v>
      </c>
      <c r="C1176" s="189">
        <v>21.3572433192445</v>
      </c>
      <c r="D1176" s="190">
        <v>6.0708789227283404</v>
      </c>
      <c r="E1176" s="186" t="s">
        <v>6</v>
      </c>
      <c r="F1176" s="193">
        <v>1335973</v>
      </c>
      <c r="G1176" s="189">
        <v>4.1139431280283301</v>
      </c>
      <c r="H1176" s="190">
        <v>15.8415685220169</v>
      </c>
    </row>
    <row r="1177" spans="1:8" ht="15.6" x14ac:dyDescent="0.3">
      <c r="A1177" s="2">
        <v>95</v>
      </c>
      <c r="B1177" s="183">
        <v>11</v>
      </c>
      <c r="C1177" s="189">
        <v>18.291539012196299</v>
      </c>
      <c r="D1177" s="190">
        <v>3.5179869991125599</v>
      </c>
      <c r="E1177" s="186" t="s">
        <v>37</v>
      </c>
      <c r="F1177" s="193">
        <v>1336003</v>
      </c>
      <c r="G1177" s="189">
        <v>8.4554183285895999</v>
      </c>
      <c r="H1177" s="190">
        <v>20.895973893059299</v>
      </c>
    </row>
    <row r="1178" spans="1:8" ht="15.6" x14ac:dyDescent="0.3">
      <c r="A1178" s="2">
        <v>95</v>
      </c>
      <c r="B1178" s="183">
        <v>12</v>
      </c>
      <c r="C1178" s="189">
        <v>32.261017684777698</v>
      </c>
      <c r="D1178" s="190">
        <v>15.953448561566001</v>
      </c>
      <c r="E1178" s="186" t="s">
        <v>7</v>
      </c>
      <c r="F1178" s="193">
        <v>1336032</v>
      </c>
      <c r="G1178" s="189">
        <v>1.9749794027585801</v>
      </c>
      <c r="H1178" s="190">
        <v>13.648576101078</v>
      </c>
    </row>
    <row r="1179" spans="1:8" ht="15.6" x14ac:dyDescent="0.3">
      <c r="A1179" s="2">
        <v>96</v>
      </c>
      <c r="B1179" s="183">
        <v>1</v>
      </c>
      <c r="C1179" s="189">
        <v>29.370804805223401</v>
      </c>
      <c r="D1179" s="190">
        <v>13.0518589769024</v>
      </c>
      <c r="E1179" s="186" t="s">
        <v>36</v>
      </c>
      <c r="F1179" s="193">
        <v>1336062</v>
      </c>
      <c r="G1179" s="189">
        <v>6.1741369478222001</v>
      </c>
      <c r="H1179" s="190">
        <v>20.7873026075988</v>
      </c>
    </row>
    <row r="1180" spans="1:8" ht="15.6" x14ac:dyDescent="0.3">
      <c r="A1180" s="2">
        <v>96</v>
      </c>
      <c r="B1180" s="183">
        <v>2</v>
      </c>
      <c r="C1180" s="189">
        <v>23.692610436995299</v>
      </c>
      <c r="D1180" s="190">
        <v>7.6516681355734599</v>
      </c>
      <c r="E1180" s="186" t="s">
        <v>7</v>
      </c>
      <c r="F1180" s="193">
        <v>1336092</v>
      </c>
      <c r="G1180" s="189">
        <v>12.944082646122199</v>
      </c>
      <c r="H1180" s="190">
        <v>31.656423847781699</v>
      </c>
    </row>
    <row r="1181" spans="1:8" ht="15.6" x14ac:dyDescent="0.3">
      <c r="A1181" s="2">
        <v>96</v>
      </c>
      <c r="B1181" s="183">
        <v>3</v>
      </c>
      <c r="C1181" s="189">
        <v>31.798265753361001</v>
      </c>
      <c r="D1181" s="190">
        <v>14.377295334535701</v>
      </c>
      <c r="E1181" s="186" t="s">
        <v>35</v>
      </c>
      <c r="F1181" s="193">
        <v>1336121</v>
      </c>
      <c r="G1181" s="189">
        <v>5.0684707643465403</v>
      </c>
      <c r="H1181" s="190">
        <v>24.419846214712699</v>
      </c>
    </row>
    <row r="1182" spans="1:8" ht="15.6" x14ac:dyDescent="0.3">
      <c r="A1182" s="2">
        <v>96</v>
      </c>
      <c r="B1182" s="183">
        <v>4</v>
      </c>
      <c r="C1182" s="189">
        <v>19.3212906175591</v>
      </c>
      <c r="D1182" s="190">
        <v>3.2743409555160401</v>
      </c>
      <c r="E1182" s="186" t="s">
        <v>191</v>
      </c>
      <c r="F1182" s="193">
        <v>1336151</v>
      </c>
      <c r="G1182" s="189">
        <v>17.474327202585101</v>
      </c>
      <c r="H1182" s="190">
        <v>40.222950563354701</v>
      </c>
    </row>
    <row r="1183" spans="1:8" ht="15.6" x14ac:dyDescent="0.3">
      <c r="A1183" s="2">
        <v>96</v>
      </c>
      <c r="B1183" s="183">
        <v>5</v>
      </c>
      <c r="C1183" s="189">
        <v>23.462683097779799</v>
      </c>
      <c r="D1183" s="190">
        <v>6.6621629516999796</v>
      </c>
      <c r="E1183" s="186" t="s">
        <v>34</v>
      </c>
      <c r="F1183" s="193">
        <v>1336180</v>
      </c>
      <c r="G1183" s="189">
        <v>11.0561540103757</v>
      </c>
      <c r="H1183" s="190">
        <v>32.951942218465099</v>
      </c>
    </row>
    <row r="1184" spans="1:8" ht="15.6" x14ac:dyDescent="0.3">
      <c r="A1184" s="2">
        <v>96</v>
      </c>
      <c r="B1184" s="183">
        <v>6</v>
      </c>
      <c r="C1184" s="189">
        <v>28.155846420458701</v>
      </c>
      <c r="D1184" s="190">
        <v>10.602210952958799</v>
      </c>
      <c r="E1184" s="186" t="s">
        <v>63</v>
      </c>
      <c r="F1184" s="193">
        <v>1336209</v>
      </c>
      <c r="G1184" s="189">
        <v>4.7668119067581802</v>
      </c>
      <c r="H1184" s="190">
        <v>24.863710154092399</v>
      </c>
    </row>
    <row r="1185" spans="1:8" ht="15.6" x14ac:dyDescent="0.3">
      <c r="A1185" s="2">
        <v>96</v>
      </c>
      <c r="B1185" s="183">
        <v>7</v>
      </c>
      <c r="C1185" s="189">
        <v>16.041423453420499</v>
      </c>
      <c r="D1185" s="190">
        <v>0.30451452993938799</v>
      </c>
      <c r="E1185" s="186" t="s">
        <v>33</v>
      </c>
      <c r="F1185" s="193">
        <v>1336239</v>
      </c>
      <c r="G1185" s="189">
        <v>15.812997691846601</v>
      </c>
      <c r="H1185" s="190">
        <v>35.005124678137001</v>
      </c>
    </row>
    <row r="1186" spans="1:8" ht="15.6" x14ac:dyDescent="0.3">
      <c r="A1186" s="2">
        <v>96</v>
      </c>
      <c r="B1186" s="183">
        <v>8</v>
      </c>
      <c r="C1186" s="189">
        <v>23.894154557889799</v>
      </c>
      <c r="D1186" s="190">
        <v>7.0458310767052996</v>
      </c>
      <c r="E1186" s="186" t="s">
        <v>62</v>
      </c>
      <c r="F1186" s="193">
        <v>1336268</v>
      </c>
      <c r="G1186" s="189">
        <v>6.8203587945044797</v>
      </c>
      <c r="H1186" s="190">
        <v>23.059890195470199</v>
      </c>
    </row>
    <row r="1187" spans="1:8" ht="15.6" x14ac:dyDescent="0.3">
      <c r="A1187" s="2">
        <v>96</v>
      </c>
      <c r="B1187" s="183">
        <v>9</v>
      </c>
      <c r="C1187" s="189">
        <v>34.259027671891801</v>
      </c>
      <c r="D1187" s="190">
        <v>16.098881161210901</v>
      </c>
      <c r="E1187" s="186" t="s">
        <v>31</v>
      </c>
      <c r="F1187" s="193">
        <v>1336297</v>
      </c>
      <c r="G1187" s="189">
        <v>-0.53299385812955302</v>
      </c>
      <c r="H1187" s="190">
        <v>12.9010383183501</v>
      </c>
    </row>
    <row r="1188" spans="1:8" ht="15.6" x14ac:dyDescent="0.3">
      <c r="A1188" s="2">
        <v>96</v>
      </c>
      <c r="B1188" s="183">
        <v>10</v>
      </c>
      <c r="C1188" s="189">
        <v>26.648194810305299</v>
      </c>
      <c r="D1188" s="190">
        <v>9.3064973781971201</v>
      </c>
      <c r="E1188" s="186" t="s">
        <v>61</v>
      </c>
      <c r="F1188" s="193">
        <v>1336327</v>
      </c>
      <c r="G1188" s="189">
        <v>4.9703124049098601</v>
      </c>
      <c r="H1188" s="190">
        <v>17.530436268966099</v>
      </c>
    </row>
    <row r="1189" spans="1:8" ht="15.6" x14ac:dyDescent="0.3">
      <c r="A1189" s="2">
        <v>96</v>
      </c>
      <c r="B1189" s="183">
        <v>11</v>
      </c>
      <c r="C1189" s="189">
        <v>20.057478416821102</v>
      </c>
      <c r="D1189" s="190">
        <v>4.1690062996021897</v>
      </c>
      <c r="E1189" s="186" t="s">
        <v>31</v>
      </c>
      <c r="F1189" s="193">
        <v>1336357</v>
      </c>
      <c r="G1189" s="189">
        <v>9.3120292958482995</v>
      </c>
      <c r="H1189" s="190">
        <v>21.465657661743201</v>
      </c>
    </row>
    <row r="1190" spans="1:8" ht="15.6" x14ac:dyDescent="0.3">
      <c r="A1190" s="2">
        <v>96</v>
      </c>
      <c r="B1190" s="183">
        <v>12</v>
      </c>
      <c r="C1190" s="189">
        <v>32.312668646111703</v>
      </c>
      <c r="D1190" s="190">
        <v>15.585961965027099</v>
      </c>
      <c r="E1190" s="186" t="s">
        <v>60</v>
      </c>
      <c r="F1190" s="193">
        <v>1336386</v>
      </c>
      <c r="G1190" s="189">
        <v>2.13702619524897</v>
      </c>
      <c r="H1190" s="190">
        <v>12.718990115698899</v>
      </c>
    </row>
    <row r="1191" spans="1:8" ht="15.6" x14ac:dyDescent="0.3">
      <c r="A1191" s="2">
        <v>96</v>
      </c>
      <c r="B1191" s="183">
        <v>13</v>
      </c>
      <c r="C1191" s="189">
        <v>28.435539423087501</v>
      </c>
      <c r="D1191" s="190">
        <v>12.6622059036669</v>
      </c>
      <c r="E1191" s="186" t="s">
        <v>30</v>
      </c>
      <c r="F1191" s="193">
        <v>1336416</v>
      </c>
      <c r="G1191" s="189">
        <v>4.1460617703154998</v>
      </c>
      <c r="H1191" s="190">
        <v>16.090772411165698</v>
      </c>
    </row>
    <row r="1192" spans="1:8" ht="15.6" x14ac:dyDescent="0.3">
      <c r="A1192" s="2">
        <v>97</v>
      </c>
      <c r="B1192" s="183">
        <v>1</v>
      </c>
      <c r="C1192" s="189">
        <v>24.164563679135401</v>
      </c>
      <c r="D1192" s="190">
        <v>9.0423912156472603</v>
      </c>
      <c r="E1192" s="186" t="s">
        <v>60</v>
      </c>
      <c r="F1192" s="193">
        <v>1336446</v>
      </c>
      <c r="G1192" s="189">
        <v>6.6708673155299998</v>
      </c>
      <c r="H1192" s="190">
        <v>21.3379068882541</v>
      </c>
    </row>
    <row r="1193" spans="1:8" ht="15.6" x14ac:dyDescent="0.3">
      <c r="A1193" s="2">
        <v>97</v>
      </c>
      <c r="B1193" s="183">
        <v>2</v>
      </c>
      <c r="C1193" s="189">
        <v>17.4095750009288</v>
      </c>
      <c r="D1193" s="190">
        <v>3.1996960155621701</v>
      </c>
      <c r="E1193" s="186" t="s">
        <v>30</v>
      </c>
      <c r="F1193" s="193">
        <v>1336476</v>
      </c>
      <c r="G1193" s="189">
        <v>12.373852851314</v>
      </c>
      <c r="H1193" s="190">
        <v>30.5366501756696</v>
      </c>
    </row>
    <row r="1194" spans="1:8" ht="15.6" x14ac:dyDescent="0.3">
      <c r="A1194" s="2">
        <v>97</v>
      </c>
      <c r="B1194" s="183">
        <v>3</v>
      </c>
      <c r="C1194" s="189">
        <v>23.952586992764001</v>
      </c>
      <c r="D1194" s="190">
        <v>8.6927945565514495</v>
      </c>
      <c r="E1194" s="186" t="s">
        <v>59</v>
      </c>
      <c r="F1194" s="193">
        <v>1336505</v>
      </c>
      <c r="G1194" s="189">
        <v>4.4445968906822797</v>
      </c>
      <c r="H1194" s="190">
        <v>23.051866183586501</v>
      </c>
    </row>
    <row r="1195" spans="1:8" ht="15.6" x14ac:dyDescent="0.3">
      <c r="A1195" s="2">
        <v>97</v>
      </c>
      <c r="B1195" s="183">
        <v>4</v>
      </c>
      <c r="C1195" s="189">
        <v>13.812540070863401</v>
      </c>
      <c r="D1195" s="190">
        <v>-0.29416299256476303</v>
      </c>
      <c r="E1195" s="186" t="s">
        <v>29</v>
      </c>
      <c r="F1195" s="193">
        <v>1336535</v>
      </c>
      <c r="G1195" s="189">
        <v>16.449402536365302</v>
      </c>
      <c r="H1195" s="190">
        <v>38.2588111593356</v>
      </c>
    </row>
    <row r="1196" spans="1:8" ht="15.6" x14ac:dyDescent="0.3">
      <c r="A1196" s="2">
        <v>97</v>
      </c>
      <c r="B1196" s="183">
        <v>5</v>
      </c>
      <c r="C1196" s="189">
        <v>19.498674333949001</v>
      </c>
      <c r="D1196" s="190">
        <v>4.28352643068318</v>
      </c>
      <c r="E1196" s="186" t="s">
        <v>58</v>
      </c>
      <c r="F1196" s="193">
        <v>1336564</v>
      </c>
      <c r="G1196" s="189">
        <v>10.3391499167415</v>
      </c>
      <c r="H1196" s="190">
        <v>31.6659105079111</v>
      </c>
    </row>
    <row r="1197" spans="1:8" ht="15.6" x14ac:dyDescent="0.3">
      <c r="A1197" s="2">
        <v>97</v>
      </c>
      <c r="B1197" s="183">
        <v>6</v>
      </c>
      <c r="C1197" s="189">
        <v>26.950267984974001</v>
      </c>
      <c r="D1197" s="190">
        <v>10.299188600017001</v>
      </c>
      <c r="E1197" s="186" t="s">
        <v>27</v>
      </c>
      <c r="F1197" s="193">
        <v>1336593</v>
      </c>
      <c r="G1197" s="189">
        <v>4.2816959945614101</v>
      </c>
      <c r="H1197" s="190">
        <v>24.220793488568599</v>
      </c>
    </row>
    <row r="1198" spans="1:8" ht="15.6" x14ac:dyDescent="0.3">
      <c r="A1198" s="2">
        <v>97</v>
      </c>
      <c r="B1198" s="183">
        <v>7</v>
      </c>
      <c r="C1198" s="189">
        <v>18.376916809914501</v>
      </c>
      <c r="D1198" s="190">
        <v>2.0881030662000799</v>
      </c>
      <c r="E1198" s="186" t="s">
        <v>57</v>
      </c>
      <c r="F1198" s="193">
        <v>1336623</v>
      </c>
      <c r="G1198" s="189">
        <v>16.146738339897698</v>
      </c>
      <c r="H1198" s="190">
        <v>35.777376480432402</v>
      </c>
    </row>
    <row r="1199" spans="1:8" ht="15.6" x14ac:dyDescent="0.3">
      <c r="A1199" s="2">
        <v>97</v>
      </c>
      <c r="B1199" s="183">
        <v>8</v>
      </c>
      <c r="C1199" s="189">
        <v>28.605953631077401</v>
      </c>
      <c r="D1199" s="190">
        <v>10.2339516423867</v>
      </c>
      <c r="E1199" s="186" t="s">
        <v>26</v>
      </c>
      <c r="F1199" s="193">
        <v>1336652</v>
      </c>
      <c r="G1199" s="189">
        <v>8.6136010313037801</v>
      </c>
      <c r="H1199" s="190">
        <v>25.429597699913099</v>
      </c>
    </row>
    <row r="1200" spans="1:8" ht="15.6" x14ac:dyDescent="0.3">
      <c r="A1200" s="2">
        <v>97</v>
      </c>
      <c r="B1200" s="183">
        <v>9</v>
      </c>
      <c r="C1200" s="189">
        <v>39.881098637730503</v>
      </c>
      <c r="D1200" s="190">
        <v>19.536108929845</v>
      </c>
      <c r="E1200" s="186" t="s">
        <v>55</v>
      </c>
      <c r="F1200" s="193">
        <v>1336681</v>
      </c>
      <c r="G1200" s="189">
        <v>2.5302078146875</v>
      </c>
      <c r="H1200" s="190">
        <v>16.6069627949961</v>
      </c>
    </row>
    <row r="1201" spans="1:8" ht="15.6" x14ac:dyDescent="0.3">
      <c r="A1201" s="2">
        <v>97</v>
      </c>
      <c r="B1201" s="183">
        <v>10</v>
      </c>
      <c r="C1201" s="189">
        <v>29.1028248322711</v>
      </c>
      <c r="D1201" s="190">
        <v>10.0029036677034</v>
      </c>
      <c r="E1201" s="186" t="s">
        <v>25</v>
      </c>
      <c r="F1201" s="193">
        <v>1336711</v>
      </c>
      <c r="G1201" s="189">
        <v>8.9638877233652092</v>
      </c>
      <c r="H1201" s="190">
        <v>22.132709269783099</v>
      </c>
    </row>
    <row r="1202" spans="1:8" ht="15.6" x14ac:dyDescent="0.3">
      <c r="A1202" s="2">
        <v>97</v>
      </c>
      <c r="B1202" s="183">
        <v>11</v>
      </c>
      <c r="C1202" s="189">
        <v>19.667975028047501</v>
      </c>
      <c r="D1202" s="190">
        <v>3.0228662104718298</v>
      </c>
      <c r="E1202" s="186" t="s">
        <v>55</v>
      </c>
      <c r="F1202" s="193">
        <v>1336741</v>
      </c>
      <c r="G1202" s="189">
        <v>13.0119619385204</v>
      </c>
      <c r="H1202" s="190">
        <v>25.754290521432999</v>
      </c>
    </row>
    <row r="1203" spans="1:8" ht="15.6" x14ac:dyDescent="0.3">
      <c r="A1203" s="2">
        <v>97</v>
      </c>
      <c r="B1203" s="183">
        <v>12</v>
      </c>
      <c r="C1203" s="189">
        <v>30.520283791555599</v>
      </c>
      <c r="D1203" s="190">
        <v>13.307227773488499</v>
      </c>
      <c r="E1203" s="186" t="s">
        <v>24</v>
      </c>
      <c r="F1203" s="193">
        <v>1336770</v>
      </c>
      <c r="G1203" s="189">
        <v>4.1320945513454399</v>
      </c>
      <c r="H1203" s="190">
        <v>15.5354710126044</v>
      </c>
    </row>
    <row r="1204" spans="1:8" ht="15.6" x14ac:dyDescent="0.3">
      <c r="A1204" s="2">
        <v>98</v>
      </c>
      <c r="B1204" s="183">
        <v>1</v>
      </c>
      <c r="C1204" s="189">
        <v>24.070666698008299</v>
      </c>
      <c r="D1204" s="190">
        <v>8.5628876497234998</v>
      </c>
      <c r="E1204" s="186" t="s">
        <v>54</v>
      </c>
      <c r="F1204" s="193">
        <v>1336800</v>
      </c>
      <c r="G1204" s="189">
        <v>5.4085321516592897</v>
      </c>
      <c r="H1204" s="190">
        <v>18.387956815486199</v>
      </c>
    </row>
    <row r="1205" spans="1:8" ht="15.6" x14ac:dyDescent="0.3">
      <c r="A1205" s="2">
        <v>98</v>
      </c>
      <c r="B1205" s="183">
        <v>2</v>
      </c>
      <c r="C1205" s="189">
        <v>17.260168128177799</v>
      </c>
      <c r="D1205" s="190">
        <v>3.3474702844414499</v>
      </c>
      <c r="E1205" s="186" t="s">
        <v>24</v>
      </c>
      <c r="F1205" s="193">
        <v>1336830</v>
      </c>
      <c r="G1205" s="189">
        <v>8.1510448673270197</v>
      </c>
      <c r="H1205" s="190">
        <v>23.488918229337401</v>
      </c>
    </row>
    <row r="1206" spans="1:8" ht="15.6" x14ac:dyDescent="0.3">
      <c r="A1206" s="2">
        <v>98</v>
      </c>
      <c r="B1206" s="183">
        <v>3</v>
      </c>
      <c r="C1206" s="189">
        <v>9.7252424122269101</v>
      </c>
      <c r="D1206" s="190">
        <v>-2.4532001201347602</v>
      </c>
      <c r="E1206" s="186" t="s">
        <v>54</v>
      </c>
      <c r="F1206" s="193">
        <v>1336860</v>
      </c>
      <c r="G1206" s="189">
        <v>14.092764483232701</v>
      </c>
      <c r="H1206" s="190">
        <v>31.892092625177298</v>
      </c>
    </row>
    <row r="1207" spans="1:8" ht="15.6" x14ac:dyDescent="0.3">
      <c r="A1207" s="2">
        <v>98</v>
      </c>
      <c r="B1207" s="183">
        <v>4</v>
      </c>
      <c r="C1207" s="189">
        <v>15.7461388680157</v>
      </c>
      <c r="D1207" s="190">
        <v>2.66073628186032</v>
      </c>
      <c r="E1207" s="186" t="s">
        <v>23</v>
      </c>
      <c r="F1207" s="193">
        <v>1336889</v>
      </c>
      <c r="G1207" s="189">
        <v>5.93979095875999</v>
      </c>
      <c r="H1207" s="190">
        <v>23.778116946077901</v>
      </c>
    </row>
    <row r="1208" spans="1:8" ht="15.6" x14ac:dyDescent="0.3">
      <c r="A1208" s="2">
        <v>98</v>
      </c>
      <c r="B1208" s="183">
        <v>5</v>
      </c>
      <c r="C1208" s="189">
        <v>8.7383164710448096</v>
      </c>
      <c r="D1208" s="190">
        <v>-3.39558227023254</v>
      </c>
      <c r="E1208" s="186" t="s">
        <v>53</v>
      </c>
      <c r="F1208" s="193">
        <v>1336919</v>
      </c>
      <c r="G1208" s="189">
        <v>16.555645065012801</v>
      </c>
      <c r="H1208" s="190">
        <v>37.102797997737099</v>
      </c>
    </row>
    <row r="1209" spans="1:8" ht="15.6" x14ac:dyDescent="0.3">
      <c r="A1209" s="2">
        <v>98</v>
      </c>
      <c r="B1209" s="183">
        <v>6</v>
      </c>
      <c r="C1209" s="189">
        <v>16.456678423036099</v>
      </c>
      <c r="D1209" s="190">
        <v>2.8047722418746899</v>
      </c>
      <c r="E1209" s="186" t="s">
        <v>22</v>
      </c>
      <c r="F1209" s="193">
        <v>1336948</v>
      </c>
      <c r="G1209" s="189">
        <v>9.9168624240352408</v>
      </c>
      <c r="H1209" s="190">
        <v>30.132845514380801</v>
      </c>
    </row>
    <row r="1210" spans="1:8" ht="15.6" x14ac:dyDescent="0.3">
      <c r="A1210" s="2">
        <v>98</v>
      </c>
      <c r="B1210" s="183">
        <v>7</v>
      </c>
      <c r="C1210" s="189">
        <v>26.780652555456399</v>
      </c>
      <c r="D1210" s="190">
        <v>11.1669048836137</v>
      </c>
      <c r="E1210" s="186" t="s">
        <v>51</v>
      </c>
      <c r="F1210" s="193">
        <v>1336977</v>
      </c>
      <c r="G1210" s="189">
        <v>3.9152352069932199</v>
      </c>
      <c r="H1210" s="190">
        <v>22.972243103665999</v>
      </c>
    </row>
    <row r="1211" spans="1:8" ht="15.6" x14ac:dyDescent="0.3">
      <c r="A1211" s="2">
        <v>98</v>
      </c>
      <c r="B1211" s="183">
        <v>8</v>
      </c>
      <c r="C1211" s="189">
        <v>21.8253211331049</v>
      </c>
      <c r="D1211" s="190">
        <v>5.0358096797138598</v>
      </c>
      <c r="E1211" s="186" t="s">
        <v>21</v>
      </c>
      <c r="F1211" s="193">
        <v>1337007</v>
      </c>
      <c r="G1211" s="189">
        <v>16.042518250893298</v>
      </c>
      <c r="H1211" s="190">
        <v>35.268404983719101</v>
      </c>
    </row>
    <row r="1212" spans="1:8" ht="15.6" x14ac:dyDescent="0.3">
      <c r="A1212" s="2">
        <v>98</v>
      </c>
      <c r="B1212" s="183">
        <v>9</v>
      </c>
      <c r="C1212" s="189">
        <v>33.830881036610499</v>
      </c>
      <c r="D1212" s="190">
        <v>14.099170239758701</v>
      </c>
      <c r="E1212" s="186" t="s">
        <v>50</v>
      </c>
      <c r="F1212" s="193">
        <v>1337036</v>
      </c>
      <c r="G1212" s="189">
        <v>9.8863443255240497</v>
      </c>
      <c r="H1212" s="190">
        <v>26.5995632025075</v>
      </c>
    </row>
    <row r="1213" spans="1:8" ht="15.6" x14ac:dyDescent="0.3">
      <c r="A1213" s="2">
        <v>98</v>
      </c>
      <c r="B1213" s="183">
        <v>10</v>
      </c>
      <c r="C1213" s="189">
        <v>45.440478106462997</v>
      </c>
      <c r="D1213" s="190">
        <v>23.202348816960701</v>
      </c>
      <c r="E1213" s="186" t="s">
        <v>19</v>
      </c>
      <c r="F1213" s="193">
        <v>1337065</v>
      </c>
      <c r="G1213" s="189">
        <v>4.4293062890012598</v>
      </c>
      <c r="H1213" s="190">
        <v>18.583939305409199</v>
      </c>
    </row>
    <row r="1214" spans="1:8" ht="15.6" x14ac:dyDescent="0.3">
      <c r="A1214" s="2">
        <v>98</v>
      </c>
      <c r="B1214" s="183">
        <v>11</v>
      </c>
      <c r="C1214" s="189">
        <v>31.969229714327799</v>
      </c>
      <c r="D1214" s="190">
        <v>11.2821043088185</v>
      </c>
      <c r="E1214" s="186" t="s">
        <v>49</v>
      </c>
      <c r="F1214" s="193">
        <v>1337095</v>
      </c>
      <c r="G1214" s="189">
        <v>10.62358405959</v>
      </c>
      <c r="H1214" s="190">
        <v>24.401576903973201</v>
      </c>
    </row>
    <row r="1215" spans="1:8" ht="15.6" x14ac:dyDescent="0.3">
      <c r="A1215" s="2">
        <v>98</v>
      </c>
      <c r="B1215" s="183">
        <v>12</v>
      </c>
      <c r="C1215" s="189">
        <v>40.917353789351999</v>
      </c>
      <c r="D1215" s="190">
        <v>20.0812108966186</v>
      </c>
      <c r="E1215" s="186" t="s">
        <v>18</v>
      </c>
      <c r="F1215" s="193">
        <v>1337124</v>
      </c>
      <c r="G1215" s="189">
        <v>2.6271619659752199</v>
      </c>
      <c r="H1215" s="190">
        <v>14.509887238265501</v>
      </c>
    </row>
    <row r="1216" spans="1:8" ht="15.6" x14ac:dyDescent="0.3">
      <c r="A1216" s="2">
        <v>99</v>
      </c>
      <c r="B1216" s="183">
        <v>1</v>
      </c>
      <c r="C1216" s="189">
        <v>29.198411840759999</v>
      </c>
      <c r="D1216" s="190">
        <v>11.0888950653802</v>
      </c>
      <c r="E1216" s="186" t="s">
        <v>48</v>
      </c>
      <c r="F1216" s="193">
        <v>1337154</v>
      </c>
      <c r="G1216" s="189">
        <v>4.7154824915033497</v>
      </c>
      <c r="H1216" s="190">
        <v>17.826997781174999</v>
      </c>
    </row>
    <row r="1217" spans="1:8" ht="15.6" x14ac:dyDescent="0.3">
      <c r="A1217" s="2">
        <v>99</v>
      </c>
      <c r="B1217" s="183">
        <v>2</v>
      </c>
      <c r="C1217" s="189">
        <v>18.996289443863699</v>
      </c>
      <c r="D1217" s="190">
        <v>3.6379733028420902</v>
      </c>
      <c r="E1217" s="186" t="s">
        <v>18</v>
      </c>
      <c r="F1217" s="193">
        <v>1337184</v>
      </c>
      <c r="G1217" s="189">
        <v>7.5086710016782696</v>
      </c>
      <c r="H1217" s="190">
        <v>22.326214898505999</v>
      </c>
    </row>
    <row r="1218" spans="1:8" ht="15.6" x14ac:dyDescent="0.3">
      <c r="A1218" s="2">
        <v>99</v>
      </c>
      <c r="B1218" s="183">
        <v>3</v>
      </c>
      <c r="C1218" s="189">
        <v>9.77737229676538</v>
      </c>
      <c r="D1218" s="190">
        <v>-2.709488493796</v>
      </c>
      <c r="E1218" s="186" t="s">
        <v>48</v>
      </c>
      <c r="F1218" s="193">
        <v>1337214</v>
      </c>
      <c r="G1218" s="189">
        <v>12.0083372302478</v>
      </c>
      <c r="H1218" s="190">
        <v>28.270996081247301</v>
      </c>
    </row>
    <row r="1219" spans="1:8" ht="15.6" x14ac:dyDescent="0.3">
      <c r="A1219" s="2">
        <v>99</v>
      </c>
      <c r="B1219" s="183">
        <v>4</v>
      </c>
      <c r="C1219" s="189">
        <v>15.4213433188457</v>
      </c>
      <c r="D1219" s="190">
        <v>2.6901306502551301</v>
      </c>
      <c r="E1219" s="186" t="s">
        <v>17</v>
      </c>
      <c r="F1219" s="193">
        <v>1337243</v>
      </c>
      <c r="G1219" s="189">
        <v>2.6552438365514299</v>
      </c>
      <c r="H1219" s="190">
        <v>18.127049015325799</v>
      </c>
    </row>
    <row r="1220" spans="1:8" ht="15.6" x14ac:dyDescent="0.3">
      <c r="A1220" s="2">
        <v>99</v>
      </c>
      <c r="B1220" s="183">
        <v>5</v>
      </c>
      <c r="C1220" s="189">
        <v>9.0880017822323396</v>
      </c>
      <c r="D1220" s="190">
        <v>-2.06025119721801</v>
      </c>
      <c r="E1220" s="186" t="s">
        <v>47</v>
      </c>
      <c r="F1220" s="193">
        <v>1337273</v>
      </c>
      <c r="G1220" s="189">
        <v>8.9828917945269495</v>
      </c>
      <c r="H1220" s="190">
        <v>26.1589777369683</v>
      </c>
    </row>
    <row r="1221" spans="1:8" ht="15.6" x14ac:dyDescent="0.3">
      <c r="A1221" s="2">
        <v>99</v>
      </c>
      <c r="B1221" s="183">
        <v>6</v>
      </c>
      <c r="C1221" s="189">
        <v>5.2017384216095301</v>
      </c>
      <c r="D1221" s="190">
        <v>-5.2286406045451903</v>
      </c>
      <c r="E1221" s="186" t="s">
        <v>17</v>
      </c>
      <c r="F1221" s="193">
        <v>1337303</v>
      </c>
      <c r="G1221" s="189">
        <v>17.693742378397801</v>
      </c>
      <c r="H1221" s="190">
        <v>36.843570807776402</v>
      </c>
    </row>
    <row r="1222" spans="1:8" ht="15.6" x14ac:dyDescent="0.3">
      <c r="A1222" s="2">
        <v>99</v>
      </c>
      <c r="B1222" s="183">
        <v>7</v>
      </c>
      <c r="C1222" s="189">
        <v>14.8597458171937</v>
      </c>
      <c r="D1222" s="190">
        <v>2.4660178249041702</v>
      </c>
      <c r="E1222" s="186" t="s">
        <v>46</v>
      </c>
      <c r="F1222" s="193">
        <v>1337332</v>
      </c>
      <c r="G1222" s="189">
        <v>10.361077752131999</v>
      </c>
      <c r="H1222" s="190">
        <v>28.9612648105477</v>
      </c>
    </row>
    <row r="1223" spans="1:8" ht="15.6" x14ac:dyDescent="0.3">
      <c r="A1223" s="2">
        <v>99</v>
      </c>
      <c r="B1223" s="183">
        <v>8</v>
      </c>
      <c r="C1223" s="189">
        <v>27.526493753474</v>
      </c>
      <c r="D1223" s="190">
        <v>12.740621134247499</v>
      </c>
      <c r="E1223" s="186" t="s">
        <v>15</v>
      </c>
      <c r="F1223" s="193">
        <v>1337361</v>
      </c>
      <c r="G1223" s="189">
        <v>4.5188718384546496</v>
      </c>
      <c r="H1223" s="190">
        <v>21.842977299456201</v>
      </c>
    </row>
    <row r="1224" spans="1:8" ht="15.6" x14ac:dyDescent="0.3">
      <c r="A1224" s="2">
        <v>99</v>
      </c>
      <c r="B1224" s="183">
        <v>9</v>
      </c>
      <c r="C1224" s="189">
        <v>24.991988811813599</v>
      </c>
      <c r="D1224" s="190">
        <v>7.7840338913158096</v>
      </c>
      <c r="E1224" s="186" t="s">
        <v>45</v>
      </c>
      <c r="F1224" s="193">
        <v>1337391</v>
      </c>
      <c r="G1224" s="189">
        <v>15.6160682528268</v>
      </c>
      <c r="H1224" s="190">
        <v>33.3620475222937</v>
      </c>
    </row>
    <row r="1225" spans="1:8" ht="15.6" x14ac:dyDescent="0.3">
      <c r="A1225" s="2">
        <v>99</v>
      </c>
      <c r="B1225" s="183">
        <v>10</v>
      </c>
      <c r="C1225" s="189">
        <v>37.604798040824498</v>
      </c>
      <c r="D1225" s="190">
        <v>16.974063402195199</v>
      </c>
      <c r="E1225" s="186" t="s">
        <v>14</v>
      </c>
      <c r="F1225" s="193">
        <v>1337420</v>
      </c>
      <c r="G1225" s="189">
        <v>9.8857862225840307</v>
      </c>
      <c r="H1225" s="190">
        <v>25.718338582648201</v>
      </c>
    </row>
    <row r="1226" spans="1:8" ht="15.6" x14ac:dyDescent="0.3">
      <c r="A1226" s="2">
        <v>99</v>
      </c>
      <c r="B1226" s="183">
        <v>11</v>
      </c>
      <c r="C1226" s="189">
        <v>49.380649113332097</v>
      </c>
      <c r="D1226" s="190">
        <v>25.9683460870306</v>
      </c>
      <c r="E1226" s="186" t="s">
        <v>43</v>
      </c>
      <c r="F1226" s="193">
        <v>1337449</v>
      </c>
      <c r="G1226" s="189">
        <v>4.0488012889676899</v>
      </c>
      <c r="H1226" s="190">
        <v>17.887862297208098</v>
      </c>
    </row>
    <row r="1227" spans="1:8" ht="15.6" x14ac:dyDescent="0.3">
      <c r="A1227" s="2">
        <v>99</v>
      </c>
      <c r="B1227" s="183">
        <v>12</v>
      </c>
      <c r="C1227" s="189">
        <v>34.8453732388936</v>
      </c>
      <c r="D1227" s="190">
        <v>12.8776172153825</v>
      </c>
      <c r="E1227" s="186" t="s">
        <v>13</v>
      </c>
      <c r="F1227" s="193">
        <v>1337479</v>
      </c>
      <c r="G1227" s="189">
        <v>9.5279103368663591</v>
      </c>
      <c r="H1227" s="190">
        <v>24.347986574562899</v>
      </c>
    </row>
    <row r="1228" spans="1:8" ht="15.6" x14ac:dyDescent="0.3">
      <c r="A1228" s="2">
        <v>99</v>
      </c>
      <c r="B1228" s="183">
        <v>13</v>
      </c>
      <c r="C1228" s="189">
        <v>43.4778864503173</v>
      </c>
      <c r="D1228" s="190">
        <v>21.043663050010501</v>
      </c>
      <c r="E1228" s="186" t="s">
        <v>42</v>
      </c>
      <c r="F1228" s="193">
        <v>1337508</v>
      </c>
      <c r="G1228" s="189">
        <v>1.0866653707271801</v>
      </c>
      <c r="H1228" s="190">
        <v>14.750067589893799</v>
      </c>
    </row>
    <row r="1229" spans="1:8" ht="15.6" x14ac:dyDescent="0.3">
      <c r="A1229" s="2">
        <v>100</v>
      </c>
      <c r="B1229" s="183">
        <v>1</v>
      </c>
      <c r="C1229" s="189">
        <v>27.891648062379101</v>
      </c>
      <c r="D1229" s="190">
        <v>8.7034156748527405</v>
      </c>
      <c r="E1229" s="186" t="s">
        <v>12</v>
      </c>
      <c r="F1229" s="193">
        <v>1337538</v>
      </c>
      <c r="G1229" s="189">
        <v>5.5170404045342902</v>
      </c>
      <c r="H1229" s="190">
        <v>21.272533621740301</v>
      </c>
    </row>
    <row r="1230" spans="1:8" ht="15.6" x14ac:dyDescent="0.3">
      <c r="A1230" s="2">
        <v>100</v>
      </c>
      <c r="B1230" s="183">
        <v>2</v>
      </c>
      <c r="C1230" s="189">
        <v>13.736756145747</v>
      </c>
      <c r="D1230" s="190">
        <v>-1.2038867855714901</v>
      </c>
      <c r="E1230" s="186" t="s">
        <v>42</v>
      </c>
      <c r="F1230" s="193">
        <v>1337568</v>
      </c>
      <c r="G1230" s="189">
        <v>11.605751763153201</v>
      </c>
      <c r="H1230" s="190">
        <v>28.472520870055501</v>
      </c>
    </row>
    <row r="1231" spans="1:8" ht="15.6" x14ac:dyDescent="0.3">
      <c r="A1231" s="2">
        <v>100</v>
      </c>
      <c r="B1231" s="183">
        <v>3</v>
      </c>
      <c r="C1231" s="189">
        <v>17.677627817376401</v>
      </c>
      <c r="D1231" s="190">
        <v>3.5188865877908202</v>
      </c>
      <c r="E1231" s="186" t="s">
        <v>11</v>
      </c>
      <c r="F1231" s="193">
        <v>1337597</v>
      </c>
      <c r="G1231" s="189">
        <v>2.3526874853376301</v>
      </c>
      <c r="H1231" s="190">
        <v>17.719742469908901</v>
      </c>
    </row>
    <row r="1232" spans="1:8" ht="15.6" x14ac:dyDescent="0.3">
      <c r="A1232" s="2">
        <v>100</v>
      </c>
      <c r="B1232" s="183">
        <v>4</v>
      </c>
      <c r="C1232" s="189">
        <v>9.03753565362606</v>
      </c>
      <c r="D1232" s="190">
        <v>-2.13421918112576</v>
      </c>
      <c r="E1232" s="186" t="s">
        <v>41</v>
      </c>
      <c r="F1232" s="193">
        <v>1337627</v>
      </c>
      <c r="G1232" s="189">
        <v>7.5191030522345903</v>
      </c>
      <c r="H1232" s="190">
        <v>23.377436306134101</v>
      </c>
    </row>
    <row r="1233" spans="1:8" ht="15.6" x14ac:dyDescent="0.3">
      <c r="A1233" s="2">
        <v>100</v>
      </c>
      <c r="B1233" s="183">
        <v>5</v>
      </c>
      <c r="C1233" s="189">
        <v>4.9565067249968102</v>
      </c>
      <c r="D1233" s="190">
        <v>-4.67073259434643</v>
      </c>
      <c r="E1233" s="186" t="s">
        <v>11</v>
      </c>
      <c r="F1233" s="193">
        <v>1337657</v>
      </c>
      <c r="G1233" s="189">
        <v>13.055862378357601</v>
      </c>
      <c r="H1233" s="190">
        <v>29.766771479580399</v>
      </c>
    </row>
    <row r="1234" spans="1:8" ht="15.6" x14ac:dyDescent="0.3">
      <c r="A1234" s="2">
        <v>100</v>
      </c>
      <c r="B1234" s="183">
        <v>6</v>
      </c>
      <c r="C1234" s="189">
        <v>14.443991380892401</v>
      </c>
      <c r="D1234" s="190">
        <v>3.5510522939910198</v>
      </c>
      <c r="E1234" s="186" t="s">
        <v>40</v>
      </c>
      <c r="F1234" s="193">
        <v>1337686</v>
      </c>
      <c r="G1234" s="189">
        <v>4.3495003755576702</v>
      </c>
      <c r="H1234" s="190">
        <v>20.199549192091801</v>
      </c>
    </row>
    <row r="1235" spans="1:8" ht="15.6" x14ac:dyDescent="0.3">
      <c r="A1235" s="2">
        <v>100</v>
      </c>
      <c r="B1235" s="183">
        <v>7</v>
      </c>
      <c r="C1235" s="189">
        <v>14.625026511230701</v>
      </c>
      <c r="D1235" s="190">
        <v>2.89563072652592</v>
      </c>
      <c r="E1235" s="186" t="s">
        <v>10</v>
      </c>
      <c r="F1235" s="193">
        <v>1337716</v>
      </c>
      <c r="G1235" s="189">
        <v>12.2580206076849</v>
      </c>
      <c r="H1235" s="190">
        <v>28.8014556655951</v>
      </c>
    </row>
    <row r="1236" spans="1:8" ht="15.6" x14ac:dyDescent="0.3">
      <c r="A1236" s="2">
        <v>100</v>
      </c>
      <c r="B1236" s="183">
        <v>8</v>
      </c>
      <c r="C1236" s="189">
        <v>28.5450616621455</v>
      </c>
      <c r="D1236" s="190">
        <v>13.8877450363865</v>
      </c>
      <c r="E1236" s="186" t="s">
        <v>39</v>
      </c>
      <c r="F1236" s="193">
        <v>1337745</v>
      </c>
      <c r="G1236" s="189">
        <v>6.11046135039419</v>
      </c>
      <c r="H1236" s="190">
        <v>21.155952593929101</v>
      </c>
    </row>
    <row r="1237" spans="1:8" ht="15.6" x14ac:dyDescent="0.3">
      <c r="A1237" s="2">
        <v>100</v>
      </c>
      <c r="B1237" s="183">
        <v>9</v>
      </c>
      <c r="C1237" s="189">
        <v>26.191145882018699</v>
      </c>
      <c r="D1237" s="190">
        <v>8.6565968153283404</v>
      </c>
      <c r="E1237" s="186" t="s">
        <v>9</v>
      </c>
      <c r="F1237" s="193">
        <v>1337775</v>
      </c>
      <c r="G1237" s="189">
        <v>14.515525453762899</v>
      </c>
      <c r="H1237" s="190">
        <v>30.284276823246799</v>
      </c>
    </row>
    <row r="1238" spans="1:8" ht="15.6" x14ac:dyDescent="0.3">
      <c r="A1238" s="2">
        <v>100</v>
      </c>
      <c r="B1238" s="183">
        <v>10</v>
      </c>
      <c r="C1238" s="189">
        <v>38.557906863235203</v>
      </c>
      <c r="D1238" s="190">
        <v>17.739713443889499</v>
      </c>
      <c r="E1238" s="186" t="s">
        <v>38</v>
      </c>
      <c r="F1238" s="193">
        <v>1337804</v>
      </c>
      <c r="G1238" s="189">
        <v>8.0251166318037104</v>
      </c>
      <c r="H1238" s="190">
        <v>22.668533597421799</v>
      </c>
    </row>
    <row r="1239" spans="1:8" ht="15.6" x14ac:dyDescent="0.3">
      <c r="A1239" s="2">
        <v>100</v>
      </c>
      <c r="B1239" s="183">
        <v>11</v>
      </c>
      <c r="C1239" s="189">
        <v>27.406663416798601</v>
      </c>
      <c r="D1239" s="190">
        <v>6.3250277001217601</v>
      </c>
      <c r="E1239" s="186" t="s">
        <v>8</v>
      </c>
      <c r="F1239" s="193">
        <v>1337834</v>
      </c>
      <c r="G1239" s="189">
        <v>14.7662526817341</v>
      </c>
      <c r="H1239" s="190">
        <v>31.667399000357101</v>
      </c>
    </row>
    <row r="1240" spans="1:8" ht="15.6" x14ac:dyDescent="0.3">
      <c r="A1240" s="2">
        <v>100</v>
      </c>
      <c r="B1240" s="183">
        <v>12</v>
      </c>
      <c r="C1240" s="189">
        <v>37.211910104958697</v>
      </c>
      <c r="D1240" s="190">
        <v>14.4883427671926</v>
      </c>
      <c r="E1240" s="186" t="s">
        <v>37</v>
      </c>
      <c r="F1240" s="193">
        <v>1337863</v>
      </c>
      <c r="G1240" s="189">
        <v>6.6650146420789103</v>
      </c>
      <c r="H1240" s="190">
        <v>23.110664376707199</v>
      </c>
    </row>
    <row r="1241" spans="1:8" ht="15.6" x14ac:dyDescent="0.3">
      <c r="A1241" s="2">
        <v>101</v>
      </c>
      <c r="B1241" s="183">
        <v>1</v>
      </c>
      <c r="C1241" s="189">
        <v>45.522626119286599</v>
      </c>
      <c r="D1241" s="190">
        <v>21.766875138422499</v>
      </c>
      <c r="E1241" s="186" t="s">
        <v>7</v>
      </c>
      <c r="F1241" s="193">
        <v>1337892</v>
      </c>
      <c r="G1241" s="189">
        <v>-0.90190262314427805</v>
      </c>
      <c r="H1241" s="190">
        <v>15.222510818151299</v>
      </c>
    </row>
    <row r="1242" spans="1:8" ht="15.6" x14ac:dyDescent="0.3">
      <c r="A1242" s="2">
        <v>101</v>
      </c>
      <c r="B1242" s="183">
        <v>2</v>
      </c>
      <c r="C1242" s="189">
        <v>25.992206767842699</v>
      </c>
      <c r="D1242" s="190">
        <v>6.2393005085144297</v>
      </c>
      <c r="E1242" s="186" t="s">
        <v>36</v>
      </c>
      <c r="F1242" s="193">
        <v>1337922</v>
      </c>
      <c r="G1242" s="189">
        <v>7.5913656987387101</v>
      </c>
      <c r="H1242" s="190">
        <v>26.1421760190829</v>
      </c>
    </row>
    <row r="1243" spans="1:8" ht="15.6" x14ac:dyDescent="0.3">
      <c r="A1243" s="2">
        <v>101</v>
      </c>
      <c r="B1243" s="183">
        <v>3</v>
      </c>
      <c r="C1243" s="189">
        <v>9.4663610842099004</v>
      </c>
      <c r="D1243" s="190">
        <v>-4.6411019165092302</v>
      </c>
      <c r="E1243" s="186" t="s">
        <v>7</v>
      </c>
      <c r="F1243" s="193">
        <v>1337952</v>
      </c>
      <c r="G1243" s="189">
        <v>16.809347294867901</v>
      </c>
      <c r="H1243" s="190">
        <v>35.371354649697501</v>
      </c>
    </row>
    <row r="1244" spans="1:8" ht="15.6" x14ac:dyDescent="0.3">
      <c r="A1244" s="2">
        <v>101</v>
      </c>
      <c r="B1244" s="183">
        <v>4</v>
      </c>
      <c r="C1244" s="189">
        <v>12.9746482974342</v>
      </c>
      <c r="D1244" s="190">
        <v>-0.13967006934158999</v>
      </c>
      <c r="E1244" s="186" t="s">
        <v>35</v>
      </c>
      <c r="F1244" s="193">
        <v>1337981</v>
      </c>
      <c r="G1244" s="189">
        <v>7.2292955173645197</v>
      </c>
      <c r="H1244" s="190">
        <v>23.816288392133401</v>
      </c>
    </row>
    <row r="1245" spans="1:8" ht="15.6" x14ac:dyDescent="0.3">
      <c r="A1245" s="2">
        <v>101</v>
      </c>
      <c r="B1245" s="183">
        <v>5</v>
      </c>
      <c r="C1245" s="189">
        <v>5.9233913978019599</v>
      </c>
      <c r="D1245" s="190">
        <v>-4.19725197450372</v>
      </c>
      <c r="E1245" s="186" t="s">
        <v>191</v>
      </c>
      <c r="F1245" s="193">
        <v>1338011</v>
      </c>
      <c r="G1245" s="189">
        <v>12.898204232217999</v>
      </c>
      <c r="H1245" s="190">
        <v>29.317782327714902</v>
      </c>
    </row>
    <row r="1246" spans="1:8" ht="15.6" x14ac:dyDescent="0.3">
      <c r="A1246" s="2">
        <v>101</v>
      </c>
      <c r="B1246" s="183">
        <v>6</v>
      </c>
      <c r="C1246" s="189">
        <v>14.208042490708401</v>
      </c>
      <c r="D1246" s="190">
        <v>3.5257295119346002</v>
      </c>
      <c r="E1246" s="186" t="s">
        <v>34</v>
      </c>
      <c r="F1246" s="193">
        <v>1338040</v>
      </c>
      <c r="G1246" s="189">
        <v>3.4351581188533702</v>
      </c>
      <c r="H1246" s="190">
        <v>18.353919952346001</v>
      </c>
    </row>
    <row r="1247" spans="1:8" ht="15.6" x14ac:dyDescent="0.3">
      <c r="A1247" s="2">
        <v>101</v>
      </c>
      <c r="B1247" s="183">
        <v>7</v>
      </c>
      <c r="C1247" s="189">
        <v>13.9333186029523</v>
      </c>
      <c r="D1247" s="190">
        <v>3.3448868552267998</v>
      </c>
      <c r="E1247" s="186" t="s">
        <v>64</v>
      </c>
      <c r="F1247" s="193">
        <v>1338070</v>
      </c>
      <c r="G1247" s="189">
        <v>9.1254615708676994</v>
      </c>
      <c r="H1247" s="190">
        <v>24.0111902943678</v>
      </c>
    </row>
    <row r="1248" spans="1:8" ht="15.6" x14ac:dyDescent="0.3">
      <c r="A1248" s="2">
        <v>101</v>
      </c>
      <c r="B1248" s="183">
        <v>8</v>
      </c>
      <c r="C1248" s="189">
        <v>14.648272394113301</v>
      </c>
      <c r="D1248" s="190">
        <v>2.79490021232388</v>
      </c>
      <c r="E1248" s="186" t="s">
        <v>34</v>
      </c>
      <c r="F1248" s="193">
        <v>1338100</v>
      </c>
      <c r="G1248" s="189">
        <v>14.8903905165542</v>
      </c>
      <c r="H1248" s="190">
        <v>29.269204024523599</v>
      </c>
    </row>
    <row r="1249" spans="1:8" ht="15.6" x14ac:dyDescent="0.3">
      <c r="A1249" s="2">
        <v>101</v>
      </c>
      <c r="B1249" s="183">
        <v>9</v>
      </c>
      <c r="C1249" s="189">
        <v>28.1093915119813</v>
      </c>
      <c r="D1249" s="190">
        <v>12.9467165852147</v>
      </c>
      <c r="E1249" s="186" t="s">
        <v>63</v>
      </c>
      <c r="F1249" s="193">
        <v>1338129</v>
      </c>
      <c r="G1249" s="189">
        <v>7.3590237135637997</v>
      </c>
      <c r="H1249" s="190">
        <v>20.221158509467202</v>
      </c>
    </row>
    <row r="1250" spans="1:8" ht="15.6" x14ac:dyDescent="0.3">
      <c r="A1250" s="2">
        <v>101</v>
      </c>
      <c r="B1250" s="183">
        <v>10</v>
      </c>
      <c r="C1250" s="189">
        <v>24.354990680890999</v>
      </c>
      <c r="D1250" s="190">
        <v>7.01510482127608</v>
      </c>
      <c r="E1250" s="186" t="s">
        <v>33</v>
      </c>
      <c r="F1250" s="193">
        <v>1338159</v>
      </c>
      <c r="G1250" s="189">
        <v>12.1913854636952</v>
      </c>
      <c r="H1250" s="190">
        <v>26.151441424163799</v>
      </c>
    </row>
    <row r="1251" spans="1:8" ht="15.6" x14ac:dyDescent="0.3">
      <c r="A1251" s="2">
        <v>101</v>
      </c>
      <c r="B1251" s="183">
        <v>11</v>
      </c>
      <c r="C1251" s="189">
        <v>36.667111746096602</v>
      </c>
      <c r="D1251" s="190">
        <v>16.602955932645301</v>
      </c>
      <c r="E1251" s="186" t="s">
        <v>62</v>
      </c>
      <c r="F1251" s="193">
        <v>1338188</v>
      </c>
      <c r="G1251" s="189">
        <v>4.5258398156780597</v>
      </c>
      <c r="H1251" s="190">
        <v>18.126985788943401</v>
      </c>
    </row>
    <row r="1252" spans="1:8" ht="15.6" x14ac:dyDescent="0.3">
      <c r="A1252" s="2">
        <v>101</v>
      </c>
      <c r="B1252" s="183">
        <v>12</v>
      </c>
      <c r="C1252" s="189">
        <v>27.449901874060401</v>
      </c>
      <c r="D1252" s="190">
        <v>6.88284260815173</v>
      </c>
      <c r="E1252" s="186" t="s">
        <v>32</v>
      </c>
      <c r="F1252" s="193">
        <v>1338218</v>
      </c>
      <c r="G1252" s="189">
        <v>10.6144753538674</v>
      </c>
      <c r="H1252" s="190">
        <v>28.0583492667086</v>
      </c>
    </row>
    <row r="1253" spans="1:8" ht="15.6" x14ac:dyDescent="0.3">
      <c r="A1253" s="2">
        <v>102</v>
      </c>
      <c r="B1253" s="183">
        <v>1</v>
      </c>
      <c r="C1253" s="189">
        <v>37.798878999551803</v>
      </c>
      <c r="D1253" s="190">
        <v>15.182849260978699</v>
      </c>
      <c r="E1253" s="186" t="s">
        <v>61</v>
      </c>
      <c r="F1253" s="193">
        <v>1338247</v>
      </c>
      <c r="G1253" s="189">
        <v>3.8374882281913498</v>
      </c>
      <c r="H1253" s="190">
        <v>22.1300679041846</v>
      </c>
    </row>
    <row r="1254" spans="1:8" ht="15.6" x14ac:dyDescent="0.3">
      <c r="A1254" s="2">
        <v>102</v>
      </c>
      <c r="B1254" s="183">
        <v>2</v>
      </c>
      <c r="C1254" s="189">
        <v>21.0026405222604</v>
      </c>
      <c r="D1254" s="190">
        <v>0.87822539336679295</v>
      </c>
      <c r="E1254" s="186" t="s">
        <v>31</v>
      </c>
      <c r="F1254" s="193">
        <v>1338277</v>
      </c>
      <c r="G1254" s="189">
        <v>16.5835540038833</v>
      </c>
      <c r="H1254" s="190">
        <v>38.769678070512803</v>
      </c>
    </row>
    <row r="1255" spans="1:8" ht="15.6" x14ac:dyDescent="0.3">
      <c r="A1255" s="2">
        <v>102</v>
      </c>
      <c r="B1255" s="183">
        <v>3</v>
      </c>
      <c r="C1255" s="189">
        <v>23.441673138045999</v>
      </c>
      <c r="D1255" s="190">
        <v>4.2390516862946503</v>
      </c>
      <c r="E1255" s="186" t="s">
        <v>60</v>
      </c>
      <c r="F1255" s="193">
        <v>1338306</v>
      </c>
      <c r="G1255" s="189">
        <v>10.230943286770399</v>
      </c>
      <c r="H1255" s="190">
        <v>30.855753669333399</v>
      </c>
    </row>
    <row r="1256" spans="1:8" ht="15.6" x14ac:dyDescent="0.3">
      <c r="A1256" s="2">
        <v>102</v>
      </c>
      <c r="B1256" s="183">
        <v>4</v>
      </c>
      <c r="C1256" s="189">
        <v>24.754228592623701</v>
      </c>
      <c r="D1256" s="190">
        <v>7.4288836991460601</v>
      </c>
      <c r="E1256" s="186" t="s">
        <v>29</v>
      </c>
      <c r="F1256" s="193">
        <v>1338335</v>
      </c>
      <c r="G1256" s="189">
        <v>3.1248154296862398</v>
      </c>
      <c r="H1256" s="190">
        <v>21.462839216787</v>
      </c>
    </row>
    <row r="1257" spans="1:8" ht="15.6" x14ac:dyDescent="0.3">
      <c r="A1257" s="2">
        <v>102</v>
      </c>
      <c r="B1257" s="183">
        <v>5</v>
      </c>
      <c r="C1257" s="189">
        <v>11.8229308615375</v>
      </c>
      <c r="D1257" s="190">
        <v>-0.77769187326171696</v>
      </c>
      <c r="E1257" s="186" t="s">
        <v>59</v>
      </c>
      <c r="F1257" s="193">
        <v>1338365</v>
      </c>
      <c r="G1257" s="189">
        <v>11.801544577376999</v>
      </c>
      <c r="H1257" s="190">
        <v>29.750877276294101</v>
      </c>
    </row>
    <row r="1258" spans="1:8" ht="15.6" x14ac:dyDescent="0.3">
      <c r="A1258" s="2">
        <v>102</v>
      </c>
      <c r="B1258" s="183">
        <v>6</v>
      </c>
      <c r="C1258" s="189">
        <v>18.284713883373598</v>
      </c>
      <c r="D1258" s="190">
        <v>6.02522934333654</v>
      </c>
      <c r="E1258" s="186" t="s">
        <v>28</v>
      </c>
      <c r="F1258" s="193">
        <v>1338394</v>
      </c>
      <c r="G1258" s="189">
        <v>3.0701941629723799</v>
      </c>
      <c r="H1258" s="190">
        <v>18.9035177378823</v>
      </c>
    </row>
    <row r="1259" spans="1:8" ht="15.6" x14ac:dyDescent="0.3">
      <c r="A1259" s="2">
        <v>102</v>
      </c>
      <c r="B1259" s="183">
        <v>7</v>
      </c>
      <c r="C1259" s="189">
        <v>15.0216360628382</v>
      </c>
      <c r="D1259" s="190">
        <v>4.0398913598832804</v>
      </c>
      <c r="E1259" s="186" t="s">
        <v>58</v>
      </c>
      <c r="F1259" s="193">
        <v>1338424</v>
      </c>
      <c r="G1259" s="189">
        <v>9.3707537792805002</v>
      </c>
      <c r="H1259" s="190">
        <v>24.469419022634401</v>
      </c>
    </row>
    <row r="1260" spans="1:8" ht="15.6" x14ac:dyDescent="0.3">
      <c r="A1260" s="2">
        <v>102</v>
      </c>
      <c r="B1260" s="183">
        <v>8</v>
      </c>
      <c r="C1260" s="189">
        <v>14.2924955302272</v>
      </c>
      <c r="D1260" s="190">
        <v>3.0750134232274902</v>
      </c>
      <c r="E1260" s="186" t="s">
        <v>28</v>
      </c>
      <c r="F1260" s="193">
        <v>1338454</v>
      </c>
      <c r="G1260" s="189">
        <v>14.043469883226001</v>
      </c>
      <c r="H1260" s="190">
        <v>27.634241175846601</v>
      </c>
    </row>
    <row r="1261" spans="1:8" ht="15.6" x14ac:dyDescent="0.3">
      <c r="A1261" s="2">
        <v>102</v>
      </c>
      <c r="B1261" s="183">
        <v>9</v>
      </c>
      <c r="C1261" s="189">
        <v>26.861657221203</v>
      </c>
      <c r="D1261" s="190">
        <v>13.0228234434386</v>
      </c>
      <c r="E1261" s="186" t="s">
        <v>57</v>
      </c>
      <c r="F1261" s="193">
        <v>1338483</v>
      </c>
      <c r="G1261" s="189">
        <v>5.2486941595766297</v>
      </c>
      <c r="H1261" s="190">
        <v>16.567756668818699</v>
      </c>
    </row>
    <row r="1262" spans="1:8" ht="15.6" x14ac:dyDescent="0.3">
      <c r="A1262" s="2">
        <v>102</v>
      </c>
      <c r="B1262" s="183">
        <v>10</v>
      </c>
      <c r="C1262" s="189">
        <v>24.776275400035999</v>
      </c>
      <c r="D1262" s="190">
        <v>9.2480058526924491</v>
      </c>
      <c r="E1262" s="186" t="s">
        <v>27</v>
      </c>
      <c r="F1262" s="193">
        <v>1338513</v>
      </c>
      <c r="G1262" s="189">
        <v>7.0838372263810401</v>
      </c>
      <c r="H1262" s="190">
        <v>18.357663697787199</v>
      </c>
    </row>
    <row r="1263" spans="1:8" ht="15.6" x14ac:dyDescent="0.3">
      <c r="A1263" s="2">
        <v>102</v>
      </c>
      <c r="B1263" s="183">
        <v>11</v>
      </c>
      <c r="C1263" s="189">
        <v>20.200562090894401</v>
      </c>
      <c r="D1263" s="190">
        <v>3.8323740043964198</v>
      </c>
      <c r="E1263" s="186" t="s">
        <v>57</v>
      </c>
      <c r="F1263" s="193">
        <v>1338543</v>
      </c>
      <c r="G1263" s="189">
        <v>9.0266544536040492</v>
      </c>
      <c r="H1263" s="190">
        <v>21.761729479500801</v>
      </c>
    </row>
    <row r="1264" spans="1:8" ht="15.6" x14ac:dyDescent="0.3">
      <c r="A1264" s="2">
        <v>102</v>
      </c>
      <c r="B1264" s="183">
        <v>12</v>
      </c>
      <c r="C1264" s="189">
        <v>33.0091274883981</v>
      </c>
      <c r="D1264" s="190">
        <v>14.2832208872988</v>
      </c>
      <c r="E1264" s="186" t="s">
        <v>26</v>
      </c>
      <c r="F1264" s="193">
        <v>1338572</v>
      </c>
      <c r="G1264" s="189">
        <v>0.86695738050931803</v>
      </c>
      <c r="H1264" s="190">
        <v>13.910588832083199</v>
      </c>
    </row>
    <row r="1265" spans="1:8" ht="15.6" x14ac:dyDescent="0.3">
      <c r="A1265" s="2">
        <v>102</v>
      </c>
      <c r="B1265" s="183">
        <v>13</v>
      </c>
      <c r="C1265" s="189">
        <v>25.6459069117819</v>
      </c>
      <c r="D1265" s="190">
        <v>6.2253301969368602</v>
      </c>
      <c r="E1265" s="186" t="s">
        <v>56</v>
      </c>
      <c r="F1265" s="193">
        <v>1338602</v>
      </c>
      <c r="G1265" s="189">
        <v>7.6142516452392703</v>
      </c>
      <c r="H1265" s="190">
        <v>25.7740412922976</v>
      </c>
    </row>
    <row r="1266" spans="1:8" ht="15.6" x14ac:dyDescent="0.3">
      <c r="A1266" s="2">
        <v>103</v>
      </c>
      <c r="B1266" s="183">
        <v>1</v>
      </c>
      <c r="C1266" s="189">
        <v>35.1883570558035</v>
      </c>
      <c r="D1266" s="190">
        <v>13.715651071284601</v>
      </c>
      <c r="E1266" s="186" t="s">
        <v>25</v>
      </c>
      <c r="F1266" s="193">
        <v>1338631</v>
      </c>
      <c r="G1266" s="189">
        <v>2.6032561872175299</v>
      </c>
      <c r="H1266" s="190">
        <v>22.3680706778208</v>
      </c>
    </row>
    <row r="1267" spans="1:8" ht="15.6" x14ac:dyDescent="0.3">
      <c r="A1267" s="2">
        <v>103</v>
      </c>
      <c r="B1267" s="183">
        <v>2</v>
      </c>
      <c r="C1267" s="189">
        <v>18.427428935688599</v>
      </c>
      <c r="D1267" s="190">
        <v>-0.22317871274863299</v>
      </c>
      <c r="E1267" s="186" t="s">
        <v>55</v>
      </c>
      <c r="F1267" s="193">
        <v>1338661</v>
      </c>
      <c r="G1267" s="189">
        <v>18.059791473164601</v>
      </c>
      <c r="H1267" s="190">
        <v>41.584822422704299</v>
      </c>
    </row>
    <row r="1268" spans="1:8" ht="15.6" x14ac:dyDescent="0.3">
      <c r="A1268" s="2">
        <v>103</v>
      </c>
      <c r="B1268" s="183">
        <v>3</v>
      </c>
      <c r="C1268" s="189">
        <v>21.345771492085301</v>
      </c>
      <c r="D1268" s="190">
        <v>3.6459762459041598</v>
      </c>
      <c r="E1268" s="186" t="s">
        <v>24</v>
      </c>
      <c r="F1268" s="193">
        <v>1338690</v>
      </c>
      <c r="G1268" s="189">
        <v>11.9447638220449</v>
      </c>
      <c r="H1268" s="190">
        <v>33.847304052949099</v>
      </c>
    </row>
    <row r="1269" spans="1:8" ht="15.6" x14ac:dyDescent="0.3">
      <c r="A1269" s="2">
        <v>103</v>
      </c>
      <c r="B1269" s="183">
        <v>4</v>
      </c>
      <c r="C1269" s="189">
        <v>24.763577286735298</v>
      </c>
      <c r="D1269" s="190">
        <v>8.2013690235967296</v>
      </c>
      <c r="E1269" s="186" t="s">
        <v>53</v>
      </c>
      <c r="F1269" s="193">
        <v>1338719</v>
      </c>
      <c r="G1269" s="189">
        <v>5.0489875830981203</v>
      </c>
      <c r="H1269" s="190">
        <v>24.8926823794183</v>
      </c>
    </row>
    <row r="1270" spans="1:8" ht="15.6" x14ac:dyDescent="0.3">
      <c r="A1270" s="2">
        <v>103</v>
      </c>
      <c r="B1270" s="183">
        <v>5</v>
      </c>
      <c r="C1270" s="189">
        <v>14.0031107417005</v>
      </c>
      <c r="D1270" s="190">
        <v>1.17553844177758</v>
      </c>
      <c r="E1270" s="186" t="s">
        <v>23</v>
      </c>
      <c r="F1270" s="193">
        <v>1338749</v>
      </c>
      <c r="G1270" s="189">
        <v>16.062256434469401</v>
      </c>
      <c r="H1270" s="190">
        <v>35.5375542284742</v>
      </c>
    </row>
    <row r="1271" spans="1:8" ht="15.6" x14ac:dyDescent="0.3">
      <c r="A1271" s="2">
        <v>103</v>
      </c>
      <c r="B1271" s="183">
        <v>6</v>
      </c>
      <c r="C1271" s="189">
        <v>21.462650444174599</v>
      </c>
      <c r="D1271" s="190">
        <v>8.3552928671839695</v>
      </c>
      <c r="E1271" s="186" t="s">
        <v>52</v>
      </c>
      <c r="F1271" s="193">
        <v>1338778</v>
      </c>
      <c r="G1271" s="189">
        <v>8.0585602076206992</v>
      </c>
      <c r="H1271" s="190">
        <v>24.944047079619899</v>
      </c>
    </row>
    <row r="1272" spans="1:8" ht="15.6" x14ac:dyDescent="0.3">
      <c r="A1272" s="2">
        <v>103</v>
      </c>
      <c r="B1272" s="183">
        <v>7</v>
      </c>
      <c r="C1272" s="189">
        <v>17.158980926753699</v>
      </c>
      <c r="D1272" s="190">
        <v>4.8814188268250698</v>
      </c>
      <c r="E1272" s="186" t="s">
        <v>22</v>
      </c>
      <c r="F1272" s="193">
        <v>1338808</v>
      </c>
      <c r="G1272" s="189">
        <v>14.709188522709001</v>
      </c>
      <c r="H1272" s="190">
        <v>29.305744392582501</v>
      </c>
    </row>
    <row r="1273" spans="1:8" ht="15.6" x14ac:dyDescent="0.3">
      <c r="A1273" s="2">
        <v>103</v>
      </c>
      <c r="B1273" s="183">
        <v>8</v>
      </c>
      <c r="C1273" s="189">
        <v>27.839424660023798</v>
      </c>
      <c r="D1273" s="190">
        <v>13.6214917255249</v>
      </c>
      <c r="E1273" s="186" t="s">
        <v>51</v>
      </c>
      <c r="F1273" s="193">
        <v>1338837</v>
      </c>
      <c r="G1273" s="189">
        <v>5.3897903881411997</v>
      </c>
      <c r="H1273" s="190">
        <v>16.920415929829002</v>
      </c>
    </row>
    <row r="1274" spans="1:8" ht="15.6" x14ac:dyDescent="0.3">
      <c r="A1274" s="2">
        <v>103</v>
      </c>
      <c r="B1274" s="183">
        <v>9</v>
      </c>
      <c r="C1274" s="189">
        <v>24.096964958649199</v>
      </c>
      <c r="D1274" s="190">
        <v>9.0356717859223004</v>
      </c>
      <c r="E1274" s="186" t="s">
        <v>21</v>
      </c>
      <c r="F1274" s="193">
        <v>1338867</v>
      </c>
      <c r="G1274" s="189">
        <v>6.13692660085428</v>
      </c>
      <c r="H1274" s="190">
        <v>16.507430275398399</v>
      </c>
    </row>
    <row r="1275" spans="1:8" ht="15.6" x14ac:dyDescent="0.3">
      <c r="A1275" s="2">
        <v>103</v>
      </c>
      <c r="B1275" s="183">
        <v>10</v>
      </c>
      <c r="C1275" s="189">
        <v>19.5287450080125</v>
      </c>
      <c r="D1275" s="190">
        <v>4.3141908646642202</v>
      </c>
      <c r="E1275" s="186" t="s">
        <v>51</v>
      </c>
      <c r="F1275" s="193">
        <v>1338897</v>
      </c>
      <c r="G1275" s="189">
        <v>5.7083684627090703</v>
      </c>
      <c r="H1275" s="190">
        <v>16.264494845871301</v>
      </c>
    </row>
    <row r="1276" spans="1:8" ht="15.6" x14ac:dyDescent="0.3">
      <c r="A1276" s="2">
        <v>103</v>
      </c>
      <c r="B1276" s="183">
        <v>11</v>
      </c>
      <c r="C1276" s="189">
        <v>32.343270787061002</v>
      </c>
      <c r="D1276" s="190">
        <v>15.4634693668447</v>
      </c>
      <c r="E1276" s="186" t="s">
        <v>20</v>
      </c>
      <c r="F1276" s="193">
        <v>1338926</v>
      </c>
      <c r="G1276" s="189">
        <v>-3.1800721313712499</v>
      </c>
      <c r="H1276" s="190">
        <v>6.6945774223105703</v>
      </c>
    </row>
    <row r="1277" spans="1:8" ht="15.6" x14ac:dyDescent="0.3">
      <c r="A1277" s="2">
        <v>103</v>
      </c>
      <c r="B1277" s="183">
        <v>12</v>
      </c>
      <c r="C1277" s="189">
        <v>28.381577672360098</v>
      </c>
      <c r="D1277" s="190">
        <v>10.9594900836207</v>
      </c>
      <c r="E1277" s="186" t="s">
        <v>50</v>
      </c>
      <c r="F1277" s="193">
        <v>1338956</v>
      </c>
      <c r="G1277" s="189">
        <v>-0.97908672722340295</v>
      </c>
      <c r="H1277" s="190">
        <v>12.3326449414952</v>
      </c>
    </row>
    <row r="1278" spans="1:8" ht="15.6" x14ac:dyDescent="0.3">
      <c r="A1278" s="2">
        <v>104</v>
      </c>
      <c r="B1278" s="183">
        <v>1</v>
      </c>
      <c r="C1278" s="189">
        <v>21.4463706077068</v>
      </c>
      <c r="D1278" s="190">
        <v>3.6608344312592598</v>
      </c>
      <c r="E1278" s="186" t="s">
        <v>20</v>
      </c>
      <c r="F1278" s="193">
        <v>1338986</v>
      </c>
      <c r="G1278" s="189">
        <v>7.4045035132408001</v>
      </c>
      <c r="H1278" s="190">
        <v>26.304917753213498</v>
      </c>
    </row>
    <row r="1279" spans="1:8" ht="15.6" x14ac:dyDescent="0.3">
      <c r="A1279" s="2">
        <v>104</v>
      </c>
      <c r="B1279" s="183">
        <v>2</v>
      </c>
      <c r="C1279" s="189">
        <v>29.4934492588708</v>
      </c>
      <c r="D1279" s="190">
        <v>10.2687867779575</v>
      </c>
      <c r="E1279" s="186" t="s">
        <v>49</v>
      </c>
      <c r="F1279" s="193">
        <v>1339015</v>
      </c>
      <c r="G1279" s="189">
        <v>3.1373095012183398</v>
      </c>
      <c r="H1279" s="190">
        <v>23.362813942098398</v>
      </c>
    </row>
    <row r="1280" spans="1:8" ht="15.6" x14ac:dyDescent="0.3">
      <c r="A1280" s="2">
        <v>104</v>
      </c>
      <c r="B1280" s="183">
        <v>3</v>
      </c>
      <c r="C1280" s="189">
        <v>15.559877335623</v>
      </c>
      <c r="D1280" s="190">
        <v>-0.60152901472499598</v>
      </c>
      <c r="E1280" s="186" t="s">
        <v>19</v>
      </c>
      <c r="F1280" s="193">
        <v>1339045</v>
      </c>
      <c r="G1280" s="189">
        <v>18.491303077691999</v>
      </c>
      <c r="H1280" s="190">
        <v>42.117691487667301</v>
      </c>
    </row>
    <row r="1281" spans="1:8" ht="15.6" x14ac:dyDescent="0.3">
      <c r="A1281" s="2">
        <v>104</v>
      </c>
      <c r="B1281" s="183">
        <v>4</v>
      </c>
      <c r="C1281" s="189">
        <v>20.844416872127699</v>
      </c>
      <c r="D1281" s="190">
        <v>4.9081124468419901</v>
      </c>
      <c r="E1281" s="186" t="s">
        <v>48</v>
      </c>
      <c r="F1281" s="193">
        <v>1339074</v>
      </c>
      <c r="G1281" s="189">
        <v>12.273478800768</v>
      </c>
      <c r="H1281" s="190">
        <v>34.847426132867596</v>
      </c>
    </row>
    <row r="1282" spans="1:8" ht="15.6" x14ac:dyDescent="0.3">
      <c r="A1282" s="2">
        <v>104</v>
      </c>
      <c r="B1282" s="183">
        <v>5</v>
      </c>
      <c r="C1282" s="189">
        <v>27.145362389579699</v>
      </c>
      <c r="D1282" s="190">
        <v>11.1467590323303</v>
      </c>
      <c r="E1282" s="186" t="s">
        <v>17</v>
      </c>
      <c r="F1282" s="193">
        <v>1339103</v>
      </c>
      <c r="G1282" s="189">
        <v>6.1934126774318603</v>
      </c>
      <c r="H1282" s="190">
        <v>27.221790600375702</v>
      </c>
    </row>
    <row r="1283" spans="1:8" ht="15.6" x14ac:dyDescent="0.3">
      <c r="A1283" s="2">
        <v>104</v>
      </c>
      <c r="B1283" s="183">
        <v>6</v>
      </c>
      <c r="C1283" s="189">
        <v>18.100808161260801</v>
      </c>
      <c r="D1283" s="190">
        <v>4.4644090751973602</v>
      </c>
      <c r="E1283" s="186" t="s">
        <v>47</v>
      </c>
      <c r="F1283" s="193">
        <v>1339133</v>
      </c>
      <c r="G1283" s="189">
        <v>19.6728784915482</v>
      </c>
      <c r="H1283" s="190">
        <v>40.1375566646024</v>
      </c>
    </row>
    <row r="1284" spans="1:8" ht="15.6" x14ac:dyDescent="0.3">
      <c r="A1284" s="2">
        <v>104</v>
      </c>
      <c r="B1284" s="183">
        <v>7</v>
      </c>
      <c r="C1284" s="189">
        <v>25.9716594692987</v>
      </c>
      <c r="D1284" s="190">
        <v>11.2460995982292</v>
      </c>
      <c r="E1284" s="186" t="s">
        <v>16</v>
      </c>
      <c r="F1284" s="193">
        <v>1339162</v>
      </c>
      <c r="G1284" s="189">
        <v>11.9327909287632</v>
      </c>
      <c r="H1284" s="190">
        <v>28.877323873761199</v>
      </c>
    </row>
    <row r="1285" spans="1:8" ht="15.6" x14ac:dyDescent="0.3">
      <c r="A1285" s="2">
        <v>104</v>
      </c>
      <c r="B1285" s="183">
        <v>8</v>
      </c>
      <c r="C1285" s="189">
        <v>35.172210700377498</v>
      </c>
      <c r="D1285" s="190">
        <v>18.922214207776999</v>
      </c>
      <c r="E1285" s="186" t="s">
        <v>45</v>
      </c>
      <c r="F1285" s="193">
        <v>1339191</v>
      </c>
      <c r="G1285" s="189">
        <v>4.0972281875059098</v>
      </c>
      <c r="H1285" s="190">
        <v>17.1458870716463</v>
      </c>
    </row>
    <row r="1286" spans="1:8" ht="15.6" x14ac:dyDescent="0.3">
      <c r="A1286" s="2">
        <v>104</v>
      </c>
      <c r="B1286" s="183">
        <v>9</v>
      </c>
      <c r="C1286" s="189">
        <v>27.739522211336102</v>
      </c>
      <c r="D1286" s="190">
        <v>11.297159099141499</v>
      </c>
      <c r="E1286" s="186" t="s">
        <v>15</v>
      </c>
      <c r="F1286" s="193">
        <v>1339221</v>
      </c>
      <c r="G1286" s="189">
        <v>6.1783356809503696</v>
      </c>
      <c r="H1286" s="190">
        <v>17.246678745048801</v>
      </c>
    </row>
    <row r="1287" spans="1:8" ht="15.6" x14ac:dyDescent="0.3">
      <c r="A1287" s="2">
        <v>104</v>
      </c>
      <c r="B1287" s="183">
        <v>10</v>
      </c>
      <c r="C1287" s="189">
        <v>20.2084974159269</v>
      </c>
      <c r="D1287" s="190">
        <v>4.4020610332944603</v>
      </c>
      <c r="E1287" s="186" t="s">
        <v>45</v>
      </c>
      <c r="F1287" s="193">
        <v>1339251</v>
      </c>
      <c r="G1287" s="189">
        <v>5.5324309433456902</v>
      </c>
      <c r="H1287" s="190">
        <v>15.825610339835601</v>
      </c>
    </row>
    <row r="1288" spans="1:8" ht="15.6" x14ac:dyDescent="0.3">
      <c r="A1288" s="2">
        <v>104</v>
      </c>
      <c r="B1288" s="183">
        <v>11</v>
      </c>
      <c r="C1288" s="189">
        <v>31.443528309361099</v>
      </c>
      <c r="D1288" s="190">
        <v>14.6748525198285</v>
      </c>
      <c r="E1288" s="186" t="s">
        <v>14</v>
      </c>
      <c r="F1288" s="193">
        <v>1339280</v>
      </c>
      <c r="G1288" s="189">
        <v>-3.9367774021090498</v>
      </c>
      <c r="H1288" s="190">
        <v>4.9977625920534399</v>
      </c>
    </row>
    <row r="1289" spans="1:8" ht="15.6" x14ac:dyDescent="0.3">
      <c r="A1289" s="2">
        <v>104</v>
      </c>
      <c r="B1289" s="183">
        <v>12</v>
      </c>
      <c r="C1289" s="189">
        <v>27.2065513647972</v>
      </c>
      <c r="D1289" s="190">
        <v>10.936602232642599</v>
      </c>
      <c r="E1289" s="186" t="s">
        <v>44</v>
      </c>
      <c r="F1289" s="193">
        <v>1339310</v>
      </c>
      <c r="G1289" s="189">
        <v>-3.6100151710844299</v>
      </c>
      <c r="H1289" s="190">
        <v>7.1160491214601498</v>
      </c>
    </row>
    <row r="1290" spans="1:8" ht="15.6" x14ac:dyDescent="0.3">
      <c r="A1290" s="2">
        <v>104</v>
      </c>
      <c r="B1290" s="183">
        <v>13</v>
      </c>
      <c r="C1290" s="189">
        <v>22.702000653857102</v>
      </c>
      <c r="D1290" s="190">
        <v>6.4468226185764097</v>
      </c>
      <c r="E1290" s="186" t="s">
        <v>14</v>
      </c>
      <c r="F1290" s="193">
        <v>1339340</v>
      </c>
      <c r="G1290" s="189">
        <v>0.29412752987130403</v>
      </c>
      <c r="H1290" s="190">
        <v>14.6901702720949</v>
      </c>
    </row>
    <row r="1291" spans="1:8" ht="15.6" x14ac:dyDescent="0.3">
      <c r="A1291" s="2">
        <v>105</v>
      </c>
      <c r="B1291" s="183">
        <v>1</v>
      </c>
      <c r="C1291" s="189">
        <v>15.4299911517033</v>
      </c>
      <c r="D1291" s="190">
        <v>-2.78552896754833E-2</v>
      </c>
      <c r="E1291" s="186" t="s">
        <v>44</v>
      </c>
      <c r="F1291" s="193">
        <v>1339370</v>
      </c>
      <c r="G1291" s="189">
        <v>9.8649768389061006</v>
      </c>
      <c r="H1291" s="190">
        <v>28.930583991479502</v>
      </c>
    </row>
    <row r="1292" spans="1:8" ht="15.6" x14ac:dyDescent="0.3">
      <c r="A1292" s="2">
        <v>105</v>
      </c>
      <c r="B1292" s="183">
        <v>2</v>
      </c>
      <c r="C1292" s="189">
        <v>22.954474195848199</v>
      </c>
      <c r="D1292" s="190">
        <v>6.8782224661817004</v>
      </c>
      <c r="E1292" s="186" t="s">
        <v>13</v>
      </c>
      <c r="F1292" s="193">
        <v>1339399</v>
      </c>
      <c r="G1292" s="189">
        <v>4.4940824011727303</v>
      </c>
      <c r="H1292" s="190">
        <v>24.104376012946901</v>
      </c>
    </row>
    <row r="1293" spans="1:8" ht="15.6" x14ac:dyDescent="0.3">
      <c r="A1293" s="2">
        <v>105</v>
      </c>
      <c r="B1293" s="183">
        <v>3</v>
      </c>
      <c r="C1293" s="189">
        <v>13.9633390945217</v>
      </c>
      <c r="D1293" s="190">
        <v>0.32398572699610001</v>
      </c>
      <c r="E1293" s="186" t="s">
        <v>43</v>
      </c>
      <c r="F1293" s="193">
        <v>1339429</v>
      </c>
      <c r="G1293" s="189">
        <v>18.012220658682502</v>
      </c>
      <c r="H1293" s="190">
        <v>40.875207349511498</v>
      </c>
    </row>
    <row r="1294" spans="1:8" ht="15.6" x14ac:dyDescent="0.3">
      <c r="A1294" s="2">
        <v>105</v>
      </c>
      <c r="B1294" s="183">
        <v>4</v>
      </c>
      <c r="C1294" s="189">
        <v>21.616289259977599</v>
      </c>
      <c r="D1294" s="190">
        <v>7.3057412298823801</v>
      </c>
      <c r="E1294" s="186" t="s">
        <v>12</v>
      </c>
      <c r="F1294" s="193">
        <v>1339458</v>
      </c>
      <c r="G1294" s="189">
        <v>12.0917219166124</v>
      </c>
      <c r="H1294" s="190">
        <v>34.579975202196998</v>
      </c>
    </row>
    <row r="1295" spans="1:8" ht="15.6" x14ac:dyDescent="0.3">
      <c r="A1295" s="2">
        <v>105</v>
      </c>
      <c r="B1295" s="183">
        <v>5</v>
      </c>
      <c r="C1295" s="189">
        <v>30.0875582674844</v>
      </c>
      <c r="D1295" s="190">
        <v>14.6296773275165</v>
      </c>
      <c r="E1295" s="186" t="s">
        <v>41</v>
      </c>
      <c r="F1295" s="193">
        <v>1339487</v>
      </c>
      <c r="G1295" s="189">
        <v>7.1020823288094297</v>
      </c>
      <c r="H1295" s="190">
        <v>28.368788142114902</v>
      </c>
    </row>
    <row r="1296" spans="1:8" ht="15.6" x14ac:dyDescent="0.3">
      <c r="A1296" s="2">
        <v>105</v>
      </c>
      <c r="B1296" s="183">
        <v>6</v>
      </c>
      <c r="C1296" s="189">
        <v>22.1465714398418</v>
      </c>
      <c r="D1296" s="190">
        <v>7.3205763192858804</v>
      </c>
      <c r="E1296" s="186" t="s">
        <v>11</v>
      </c>
      <c r="F1296" s="193">
        <v>1339517</v>
      </c>
      <c r="G1296" s="189">
        <v>21.284182328039599</v>
      </c>
      <c r="H1296" s="190">
        <v>41.505576185413197</v>
      </c>
    </row>
    <row r="1297" spans="1:8" ht="15.6" x14ac:dyDescent="0.3">
      <c r="A1297" s="2">
        <v>105</v>
      </c>
      <c r="B1297" s="183">
        <v>7</v>
      </c>
      <c r="C1297" s="189">
        <v>30.102636288798401</v>
      </c>
      <c r="D1297" s="190">
        <v>13.2219576798243</v>
      </c>
      <c r="E1297" s="186" t="s">
        <v>40</v>
      </c>
      <c r="F1297" s="193">
        <v>1339546</v>
      </c>
      <c r="G1297" s="189">
        <v>12.7475145224694</v>
      </c>
      <c r="H1297" s="190">
        <v>29.0694113978718</v>
      </c>
    </row>
    <row r="1298" spans="1:8" ht="15.6" x14ac:dyDescent="0.3">
      <c r="A1298" s="2">
        <v>105</v>
      </c>
      <c r="B1298" s="183">
        <v>8</v>
      </c>
      <c r="C1298" s="189">
        <v>38.760872283924002</v>
      </c>
      <c r="D1298" s="190">
        <v>19.7543956954927</v>
      </c>
      <c r="E1298" s="186" t="s">
        <v>9</v>
      </c>
      <c r="F1298" s="193">
        <v>1339575</v>
      </c>
      <c r="G1298" s="189">
        <v>3.6866606141501599</v>
      </c>
      <c r="H1298" s="190">
        <v>16.4473486141097</v>
      </c>
    </row>
    <row r="1299" spans="1:8" ht="15.6" x14ac:dyDescent="0.3">
      <c r="A1299" s="2">
        <v>105</v>
      </c>
      <c r="B1299" s="183">
        <v>9</v>
      </c>
      <c r="C1299" s="189">
        <v>27.324008429097699</v>
      </c>
      <c r="D1299" s="190">
        <v>8.8538239323927996</v>
      </c>
      <c r="E1299" s="186" t="s">
        <v>39</v>
      </c>
      <c r="F1299" s="193">
        <v>1339605</v>
      </c>
      <c r="G1299" s="189">
        <v>5.0913292714465204</v>
      </c>
      <c r="H1299" s="190">
        <v>16.553941842907001</v>
      </c>
    </row>
    <row r="1300" spans="1:8" ht="15.6" x14ac:dyDescent="0.3">
      <c r="A1300" s="2">
        <v>105</v>
      </c>
      <c r="B1300" s="183">
        <v>10</v>
      </c>
      <c r="C1300" s="189">
        <v>36.409314125663897</v>
      </c>
      <c r="D1300" s="190">
        <v>17.496185988843202</v>
      </c>
      <c r="E1300" s="186" t="s">
        <v>8</v>
      </c>
      <c r="F1300" s="193">
        <v>1339634</v>
      </c>
      <c r="G1300" s="189">
        <v>-4.2094297225256101</v>
      </c>
      <c r="H1300" s="190">
        <v>5.2981270518775903</v>
      </c>
    </row>
    <row r="1301" spans="1:8" ht="15.6" x14ac:dyDescent="0.3">
      <c r="A1301" s="2">
        <v>105</v>
      </c>
      <c r="B1301" s="183">
        <v>11</v>
      </c>
      <c r="C1301" s="189">
        <v>28.262046894093601</v>
      </c>
      <c r="D1301" s="190">
        <v>11.1318070557688</v>
      </c>
      <c r="E1301" s="186" t="s">
        <v>38</v>
      </c>
      <c r="F1301" s="193">
        <v>1339664</v>
      </c>
      <c r="G1301" s="189">
        <v>-3.6803555724894998</v>
      </c>
      <c r="H1301" s="190">
        <v>6.6911160457742298</v>
      </c>
    </row>
    <row r="1302" spans="1:8" ht="15.6" x14ac:dyDescent="0.3">
      <c r="A1302" s="2">
        <v>105</v>
      </c>
      <c r="B1302" s="183">
        <v>12</v>
      </c>
      <c r="C1302" s="189">
        <v>22.3476565096747</v>
      </c>
      <c r="D1302" s="190">
        <v>6.37779145962838</v>
      </c>
      <c r="E1302" s="186" t="s">
        <v>8</v>
      </c>
      <c r="F1302" s="193">
        <v>1339694</v>
      </c>
      <c r="G1302" s="189">
        <v>-1.1457779777150501</v>
      </c>
      <c r="H1302" s="190">
        <v>11.329752826690999</v>
      </c>
    </row>
    <row r="1303" spans="1:8" ht="15.6" x14ac:dyDescent="0.3">
      <c r="A1303" s="2">
        <v>106</v>
      </c>
      <c r="B1303" s="183">
        <v>1</v>
      </c>
      <c r="C1303" s="189">
        <v>16.196412636886102</v>
      </c>
      <c r="D1303" s="190">
        <v>1.46698320955515</v>
      </c>
      <c r="E1303" s="186" t="s">
        <v>38</v>
      </c>
      <c r="F1303" s="193">
        <v>1339724</v>
      </c>
      <c r="G1303" s="189">
        <v>4.7213236397468599</v>
      </c>
      <c r="H1303" s="190">
        <v>20.309561585386898</v>
      </c>
    </row>
    <row r="1304" spans="1:8" ht="15.6" x14ac:dyDescent="0.3">
      <c r="A1304" s="2">
        <v>106</v>
      </c>
      <c r="B1304" s="183">
        <v>2</v>
      </c>
      <c r="C1304" s="189">
        <v>9.8046244816984203</v>
      </c>
      <c r="D1304" s="190">
        <v>-2.7669504545899</v>
      </c>
      <c r="E1304" s="186" t="s">
        <v>8</v>
      </c>
      <c r="F1304" s="193">
        <v>1339754</v>
      </c>
      <c r="G1304" s="189">
        <v>13.6625004337247</v>
      </c>
      <c r="H1304" s="190">
        <v>32.172949001753203</v>
      </c>
    </row>
    <row r="1305" spans="1:8" ht="15.6" x14ac:dyDescent="0.3">
      <c r="A1305" s="2">
        <v>106</v>
      </c>
      <c r="B1305" s="183">
        <v>3</v>
      </c>
      <c r="C1305" s="189">
        <v>18.1500871181218</v>
      </c>
      <c r="D1305" s="190">
        <v>5.1050119238782798</v>
      </c>
      <c r="E1305" s="186" t="s">
        <v>37</v>
      </c>
      <c r="F1305" s="193">
        <v>1339783</v>
      </c>
      <c r="G1305" s="189">
        <v>6.3238131673893703</v>
      </c>
      <c r="H1305" s="190">
        <v>24.847151827258202</v>
      </c>
    </row>
    <row r="1306" spans="1:8" ht="15.6" x14ac:dyDescent="0.3">
      <c r="A1306" s="2">
        <v>106</v>
      </c>
      <c r="B1306" s="183">
        <v>4</v>
      </c>
      <c r="C1306" s="189">
        <v>13.577723059406701</v>
      </c>
      <c r="D1306" s="190">
        <v>1.9078204767595399</v>
      </c>
      <c r="E1306" s="186" t="s">
        <v>6</v>
      </c>
      <c r="F1306" s="193">
        <v>1339813</v>
      </c>
      <c r="G1306" s="189">
        <v>17.944317022794099</v>
      </c>
      <c r="H1306" s="190">
        <v>39.531795640603498</v>
      </c>
    </row>
    <row r="1307" spans="1:8" ht="15.6" x14ac:dyDescent="0.3">
      <c r="A1307" s="2">
        <v>106</v>
      </c>
      <c r="B1307" s="183">
        <v>5</v>
      </c>
      <c r="C1307" s="189">
        <v>22.466056304068999</v>
      </c>
      <c r="D1307" s="190">
        <v>9.3361916416992496</v>
      </c>
      <c r="E1307" s="186" t="s">
        <v>36</v>
      </c>
      <c r="F1307" s="193">
        <v>1339842</v>
      </c>
      <c r="G1307" s="189">
        <v>12.319551177342399</v>
      </c>
      <c r="H1307" s="190">
        <v>33.810550799519497</v>
      </c>
    </row>
    <row r="1308" spans="1:8" ht="15.6" x14ac:dyDescent="0.3">
      <c r="A1308" s="2">
        <v>106</v>
      </c>
      <c r="B1308" s="183">
        <v>6</v>
      </c>
      <c r="C1308" s="189">
        <v>32.001263991235199</v>
      </c>
      <c r="D1308" s="190">
        <v>16.8714877163554</v>
      </c>
      <c r="E1308" s="186" t="s">
        <v>191</v>
      </c>
      <c r="F1308" s="193">
        <v>1339871</v>
      </c>
      <c r="G1308" s="189">
        <v>7.5226613220823104</v>
      </c>
      <c r="H1308" s="190">
        <v>27.681391242513801</v>
      </c>
    </row>
    <row r="1309" spans="1:8" ht="15.6" x14ac:dyDescent="0.3">
      <c r="A1309" s="2">
        <v>106</v>
      </c>
      <c r="B1309" s="183">
        <v>7</v>
      </c>
      <c r="C1309" s="189">
        <v>24.6492129651655</v>
      </c>
      <c r="D1309" s="190">
        <v>8.4405866675822701</v>
      </c>
      <c r="E1309" s="186" t="s">
        <v>35</v>
      </c>
      <c r="F1309" s="193">
        <v>1339901</v>
      </c>
      <c r="G1309" s="189">
        <v>19.735267107030001</v>
      </c>
      <c r="H1309" s="190">
        <v>38.864888358205</v>
      </c>
    </row>
    <row r="1310" spans="1:8" ht="15.6" x14ac:dyDescent="0.3">
      <c r="A1310" s="2">
        <v>106</v>
      </c>
      <c r="B1310" s="183">
        <v>8</v>
      </c>
      <c r="C1310" s="189">
        <v>33.042264015577899</v>
      </c>
      <c r="D1310" s="190">
        <v>13.9765842095515</v>
      </c>
      <c r="E1310" s="186" t="s">
        <v>64</v>
      </c>
      <c r="F1310" s="193">
        <v>1339930</v>
      </c>
      <c r="G1310" s="189">
        <v>10.337721813832999</v>
      </c>
      <c r="H1310" s="190">
        <v>26.1705572258061</v>
      </c>
    </row>
    <row r="1311" spans="1:8" ht="15.6" x14ac:dyDescent="0.3">
      <c r="A1311" s="2">
        <v>106</v>
      </c>
      <c r="B1311" s="183">
        <v>9</v>
      </c>
      <c r="C1311" s="189">
        <v>41.982747462527698</v>
      </c>
      <c r="D1311" s="190">
        <v>20.503135896696499</v>
      </c>
      <c r="E1311" s="186" t="s">
        <v>33</v>
      </c>
      <c r="F1311" s="193">
        <v>1339959</v>
      </c>
      <c r="G1311" s="189">
        <v>1.12696118585519</v>
      </c>
      <c r="H1311" s="190">
        <v>14.195056092227301</v>
      </c>
    </row>
    <row r="1312" spans="1:8" ht="15.6" x14ac:dyDescent="0.3">
      <c r="A1312" s="2">
        <v>106</v>
      </c>
      <c r="B1312" s="183">
        <v>10</v>
      </c>
      <c r="C1312" s="189">
        <v>28.176650726006901</v>
      </c>
      <c r="D1312" s="190">
        <v>8.1232163745277592</v>
      </c>
      <c r="E1312" s="186" t="s">
        <v>63</v>
      </c>
      <c r="F1312" s="193">
        <v>1339989</v>
      </c>
      <c r="G1312" s="189">
        <v>3.8782532828552498</v>
      </c>
      <c r="H1312" s="190">
        <v>16.632989691470701</v>
      </c>
    </row>
    <row r="1313" spans="1:8" ht="15.6" x14ac:dyDescent="0.3">
      <c r="A1313" s="2">
        <v>106</v>
      </c>
      <c r="B1313" s="183">
        <v>11</v>
      </c>
      <c r="C1313" s="189">
        <v>36.995647676767497</v>
      </c>
      <c r="D1313" s="190">
        <v>16.753094561871801</v>
      </c>
      <c r="E1313" s="186" t="s">
        <v>32</v>
      </c>
      <c r="F1313" s="193">
        <v>1340018</v>
      </c>
      <c r="G1313" s="189">
        <v>-4.4123916847560096</v>
      </c>
      <c r="H1313" s="190">
        <v>6.8058109927267196</v>
      </c>
    </row>
    <row r="1314" spans="1:8" ht="15.6" x14ac:dyDescent="0.3">
      <c r="A1314" s="2">
        <v>106</v>
      </c>
      <c r="B1314" s="183">
        <v>12</v>
      </c>
      <c r="C1314" s="189">
        <v>26.303026456886101</v>
      </c>
      <c r="D1314" s="190">
        <v>8.4507167094396305</v>
      </c>
      <c r="E1314" s="186" t="s">
        <v>62</v>
      </c>
      <c r="F1314" s="193">
        <v>1340048</v>
      </c>
      <c r="G1314" s="189">
        <v>-1.0670274426997199</v>
      </c>
      <c r="H1314" s="190">
        <v>11.5096490297062</v>
      </c>
    </row>
    <row r="1315" spans="1:8" ht="15.6" x14ac:dyDescent="0.3">
      <c r="A1315" s="2">
        <v>107</v>
      </c>
      <c r="B1315" s="183">
        <v>1</v>
      </c>
      <c r="C1315" s="189">
        <v>17.6155716432472</v>
      </c>
      <c r="D1315" s="190">
        <v>2.1098241696075002</v>
      </c>
      <c r="E1315" s="186" t="s">
        <v>32</v>
      </c>
      <c r="F1315" s="193">
        <v>1340078</v>
      </c>
      <c r="G1315" s="189">
        <v>4.2452260124088204</v>
      </c>
      <c r="H1315" s="190">
        <v>18.784085594288499</v>
      </c>
    </row>
    <row r="1316" spans="1:8" ht="15.6" x14ac:dyDescent="0.3">
      <c r="A1316" s="2">
        <v>107</v>
      </c>
      <c r="B1316" s="183">
        <v>2</v>
      </c>
      <c r="C1316" s="189">
        <v>10.661405838936499</v>
      </c>
      <c r="D1316" s="190">
        <v>-1.9958838298613499</v>
      </c>
      <c r="E1316" s="186" t="s">
        <v>62</v>
      </c>
      <c r="F1316" s="193">
        <v>1340108</v>
      </c>
      <c r="G1316" s="189">
        <v>10.971474971222699</v>
      </c>
      <c r="H1316" s="190">
        <v>27.243846023156198</v>
      </c>
    </row>
    <row r="1317" spans="1:8" ht="15.6" x14ac:dyDescent="0.3">
      <c r="A1317" s="2">
        <v>107</v>
      </c>
      <c r="B1317" s="183">
        <v>3</v>
      </c>
      <c r="C1317" s="189">
        <v>19.222720320520398</v>
      </c>
      <c r="D1317" s="190">
        <v>6.5565312181489803</v>
      </c>
      <c r="E1317" s="186" t="s">
        <v>31</v>
      </c>
      <c r="F1317" s="193">
        <v>1340137</v>
      </c>
      <c r="G1317" s="189">
        <v>2.5143077776104001</v>
      </c>
      <c r="H1317" s="190">
        <v>18.0012400876921</v>
      </c>
    </row>
    <row r="1318" spans="1:8" ht="15.6" x14ac:dyDescent="0.3">
      <c r="A1318" s="2">
        <v>107</v>
      </c>
      <c r="B1318" s="183">
        <v>4</v>
      </c>
      <c r="C1318" s="189">
        <v>15.6379368283045</v>
      </c>
      <c r="D1318" s="190">
        <v>4.6310515369581999</v>
      </c>
      <c r="E1318" s="186" t="s">
        <v>61</v>
      </c>
      <c r="F1318" s="193">
        <v>1340167</v>
      </c>
      <c r="G1318" s="189">
        <v>9.08561007938318</v>
      </c>
      <c r="H1318" s="190">
        <v>26.6658170000693</v>
      </c>
    </row>
    <row r="1319" spans="1:8" ht="15.6" x14ac:dyDescent="0.3">
      <c r="A1319" s="2">
        <v>107</v>
      </c>
      <c r="B1319" s="183">
        <v>5</v>
      </c>
      <c r="C1319" s="189">
        <v>13.1984751304401</v>
      </c>
      <c r="D1319" s="190">
        <v>2.6950785932028101</v>
      </c>
      <c r="E1319" s="186" t="s">
        <v>31</v>
      </c>
      <c r="F1319" s="193">
        <v>1340197</v>
      </c>
      <c r="G1319" s="189">
        <v>19.103938897554499</v>
      </c>
      <c r="H1319" s="190">
        <v>39.210076662916897</v>
      </c>
    </row>
    <row r="1320" spans="1:8" ht="15.6" x14ac:dyDescent="0.3">
      <c r="A1320" s="2">
        <v>107</v>
      </c>
      <c r="B1320" s="183">
        <v>6</v>
      </c>
      <c r="C1320" s="189">
        <v>22.099142254451401</v>
      </c>
      <c r="D1320" s="190">
        <v>9.4683944464739795</v>
      </c>
      <c r="E1320" s="186" t="s">
        <v>60</v>
      </c>
      <c r="F1320" s="193">
        <v>1340226</v>
      </c>
      <c r="G1320" s="189">
        <v>12.792337583242301</v>
      </c>
      <c r="H1320" s="190">
        <v>32.474351505789301</v>
      </c>
    </row>
    <row r="1321" spans="1:8" ht="15.6" x14ac:dyDescent="0.3">
      <c r="A1321" s="2">
        <v>107</v>
      </c>
      <c r="B1321" s="183">
        <v>7</v>
      </c>
      <c r="C1321" s="189">
        <v>31.885918363732401</v>
      </c>
      <c r="D1321" s="190">
        <v>16.732560456441099</v>
      </c>
      <c r="E1321" s="186" t="s">
        <v>29</v>
      </c>
      <c r="F1321" s="193">
        <v>1340255</v>
      </c>
      <c r="G1321" s="189">
        <v>6.6453288273015501</v>
      </c>
      <c r="H1321" s="190">
        <v>24.710746871613999</v>
      </c>
    </row>
    <row r="1322" spans="1:8" ht="15.6" x14ac:dyDescent="0.3">
      <c r="A1322" s="2">
        <v>107</v>
      </c>
      <c r="B1322" s="183">
        <v>8</v>
      </c>
      <c r="C1322" s="189">
        <v>25.011934819672302</v>
      </c>
      <c r="D1322" s="190">
        <v>7.7236241987102598</v>
      </c>
      <c r="E1322" s="186" t="s">
        <v>59</v>
      </c>
      <c r="F1322" s="193">
        <v>1340285</v>
      </c>
      <c r="G1322" s="189">
        <v>15.5767283998242</v>
      </c>
      <c r="H1322" s="190">
        <v>33.424128326337303</v>
      </c>
    </row>
    <row r="1323" spans="1:8" ht="15.6" x14ac:dyDescent="0.3">
      <c r="A1323" s="2">
        <v>107</v>
      </c>
      <c r="B1323" s="183">
        <v>9</v>
      </c>
      <c r="C1323" s="189">
        <v>34.547259469180297</v>
      </c>
      <c r="D1323" s="190">
        <v>14.145148958590299</v>
      </c>
      <c r="E1323" s="186" t="s">
        <v>28</v>
      </c>
      <c r="F1323" s="193">
        <v>1340314</v>
      </c>
      <c r="G1323" s="189">
        <v>6.3282623126067596</v>
      </c>
      <c r="H1323" s="190">
        <v>21.956471229783698</v>
      </c>
    </row>
    <row r="1324" spans="1:8" ht="15.6" x14ac:dyDescent="0.3">
      <c r="A1324" s="2">
        <v>107</v>
      </c>
      <c r="B1324" s="183">
        <v>10</v>
      </c>
      <c r="C1324" s="189">
        <v>44.764073019092002</v>
      </c>
      <c r="D1324" s="190">
        <v>21.916294048304799</v>
      </c>
      <c r="E1324" s="186" t="s">
        <v>57</v>
      </c>
      <c r="F1324" s="193">
        <v>1340343</v>
      </c>
      <c r="G1324" s="189">
        <v>-1.77616907023021</v>
      </c>
      <c r="H1324" s="190">
        <v>11.9544074245998</v>
      </c>
    </row>
    <row r="1325" spans="1:8" ht="15.6" x14ac:dyDescent="0.3">
      <c r="A1325" s="2">
        <v>107</v>
      </c>
      <c r="B1325" s="183">
        <v>11</v>
      </c>
      <c r="C1325" s="189">
        <v>30.376075831916602</v>
      </c>
      <c r="D1325" s="190">
        <v>9.1074845106651203</v>
      </c>
      <c r="E1325" s="186" t="s">
        <v>27</v>
      </c>
      <c r="F1325" s="193">
        <v>1340373</v>
      </c>
      <c r="G1325" s="189">
        <v>3.6033225015706898</v>
      </c>
      <c r="H1325" s="190">
        <v>18.234196922746499</v>
      </c>
    </row>
    <row r="1326" spans="1:8" ht="15.6" x14ac:dyDescent="0.3">
      <c r="A1326" s="2">
        <v>107</v>
      </c>
      <c r="B1326" s="183">
        <v>12</v>
      </c>
      <c r="C1326" s="189">
        <v>38.874208729680099</v>
      </c>
      <c r="D1326" s="190">
        <v>17.233743483851999</v>
      </c>
      <c r="E1326" s="186" t="s">
        <v>56</v>
      </c>
      <c r="F1326" s="193">
        <v>1340402</v>
      </c>
      <c r="G1326" s="189">
        <v>-3.1018208911771499</v>
      </c>
      <c r="H1326" s="190">
        <v>10.373095062841999</v>
      </c>
    </row>
    <row r="1327" spans="1:8" ht="15.6" x14ac:dyDescent="0.3">
      <c r="A1327" s="2">
        <v>107</v>
      </c>
      <c r="B1327" s="183">
        <v>13</v>
      </c>
      <c r="C1327" s="189">
        <v>25.136168126319799</v>
      </c>
      <c r="D1327" s="190">
        <v>6.5602429606529702</v>
      </c>
      <c r="E1327" s="186" t="s">
        <v>26</v>
      </c>
      <c r="F1327" s="193">
        <v>1340432</v>
      </c>
      <c r="G1327" s="189">
        <v>3.6596283737434798</v>
      </c>
      <c r="H1327" s="190">
        <v>18.835613414938599</v>
      </c>
    </row>
    <row r="1328" spans="1:8" ht="15.6" x14ac:dyDescent="0.3">
      <c r="A1328" s="2">
        <v>108</v>
      </c>
      <c r="B1328" s="183">
        <v>1</v>
      </c>
      <c r="C1328" s="189">
        <v>14.303795359052</v>
      </c>
      <c r="D1328" s="190">
        <v>-0.33146934875855699</v>
      </c>
      <c r="E1328" s="186" t="s">
        <v>56</v>
      </c>
      <c r="F1328" s="193">
        <v>1340462</v>
      </c>
      <c r="G1328" s="189">
        <v>11.169473989729299</v>
      </c>
      <c r="H1328" s="190">
        <v>27.435378862758299</v>
      </c>
    </row>
    <row r="1329" spans="1:8" ht="15.6" x14ac:dyDescent="0.3">
      <c r="A1329" s="2">
        <v>108</v>
      </c>
      <c r="B1329" s="183">
        <v>2</v>
      </c>
      <c r="C1329" s="189">
        <v>21.875503088490401</v>
      </c>
      <c r="D1329" s="190">
        <v>7.9541821327711997</v>
      </c>
      <c r="E1329" s="186" t="s">
        <v>25</v>
      </c>
      <c r="F1329" s="193">
        <v>1340491</v>
      </c>
      <c r="G1329" s="189">
        <v>2.6269300791957599</v>
      </c>
      <c r="H1329" s="190">
        <v>17.461381044809599</v>
      </c>
    </row>
    <row r="1330" spans="1:8" ht="15.6" x14ac:dyDescent="0.3">
      <c r="A1330" s="2">
        <v>108</v>
      </c>
      <c r="B1330" s="183">
        <v>3</v>
      </c>
      <c r="C1330" s="189">
        <v>16.591104043235099</v>
      </c>
      <c r="D1330" s="190">
        <v>5.3882743057249103</v>
      </c>
      <c r="E1330" s="186" t="s">
        <v>55</v>
      </c>
      <c r="F1330" s="193">
        <v>1340521</v>
      </c>
      <c r="G1330" s="189">
        <v>7.23439227331344</v>
      </c>
      <c r="H1330" s="190">
        <v>22.899695526500601</v>
      </c>
    </row>
    <row r="1331" spans="1:8" ht="15.6" x14ac:dyDescent="0.3">
      <c r="A1331" s="2">
        <v>108</v>
      </c>
      <c r="B1331" s="183">
        <v>4</v>
      </c>
      <c r="C1331" s="189">
        <v>13.959957899419001</v>
      </c>
      <c r="D1331" s="190">
        <v>3.8962177433193901</v>
      </c>
      <c r="E1331" s="186" t="s">
        <v>25</v>
      </c>
      <c r="F1331" s="193">
        <v>1340551</v>
      </c>
      <c r="G1331" s="189">
        <v>12.9188299211957</v>
      </c>
      <c r="H1331" s="190">
        <v>29.9101981591932</v>
      </c>
    </row>
    <row r="1332" spans="1:8" ht="15.6" x14ac:dyDescent="0.3">
      <c r="A1332" s="2">
        <v>108</v>
      </c>
      <c r="B1332" s="183">
        <v>5</v>
      </c>
      <c r="C1332" s="189">
        <v>22.863845797907398</v>
      </c>
      <c r="D1332" s="190">
        <v>11.296619218932699</v>
      </c>
      <c r="E1332" s="186" t="s">
        <v>54</v>
      </c>
      <c r="F1332" s="193">
        <v>1340580</v>
      </c>
      <c r="G1332" s="189">
        <v>4.7139667114563997</v>
      </c>
      <c r="H1332" s="190">
        <v>21.0042436629398</v>
      </c>
    </row>
    <row r="1333" spans="1:8" ht="15.6" x14ac:dyDescent="0.3">
      <c r="A1333" s="2">
        <v>108</v>
      </c>
      <c r="B1333" s="183">
        <v>6</v>
      </c>
      <c r="C1333" s="189">
        <v>19.4701874564498</v>
      </c>
      <c r="D1333" s="190">
        <v>6.9150125569238599</v>
      </c>
      <c r="E1333" s="186" t="s">
        <v>24</v>
      </c>
      <c r="F1333" s="193">
        <v>1340610</v>
      </c>
      <c r="G1333" s="189">
        <v>12.6929016569028</v>
      </c>
      <c r="H1333" s="190">
        <v>30.1158749585606</v>
      </c>
    </row>
    <row r="1334" spans="1:8" ht="15.6" x14ac:dyDescent="0.3">
      <c r="A1334" s="2">
        <v>108</v>
      </c>
      <c r="B1334" s="183">
        <v>7</v>
      </c>
      <c r="C1334" s="189">
        <v>29.3137994220595</v>
      </c>
      <c r="D1334" s="190">
        <v>14.124625183453301</v>
      </c>
      <c r="E1334" s="186" t="s">
        <v>53</v>
      </c>
      <c r="F1334" s="193">
        <v>1340639</v>
      </c>
      <c r="G1334" s="189">
        <v>4.4778550792118796</v>
      </c>
      <c r="H1334" s="190">
        <v>20.2509582170225</v>
      </c>
    </row>
    <row r="1335" spans="1:8" ht="15.6" x14ac:dyDescent="0.3">
      <c r="A1335" s="2">
        <v>108</v>
      </c>
      <c r="B1335" s="183">
        <v>8</v>
      </c>
      <c r="C1335" s="189">
        <v>23.467688609711601</v>
      </c>
      <c r="D1335" s="190">
        <v>5.9925916312530498</v>
      </c>
      <c r="E1335" s="186" t="s">
        <v>23</v>
      </c>
      <c r="F1335" s="193">
        <v>1340669</v>
      </c>
      <c r="G1335" s="189">
        <v>10.7554121888281</v>
      </c>
      <c r="H1335" s="190">
        <v>27.2810371757515</v>
      </c>
    </row>
    <row r="1336" spans="1:8" ht="15.6" x14ac:dyDescent="0.3">
      <c r="A1336" s="2">
        <v>108</v>
      </c>
      <c r="B1336" s="183">
        <v>9</v>
      </c>
      <c r="C1336" s="189">
        <v>34.570073963040798</v>
      </c>
      <c r="D1336" s="190">
        <v>14.1432331746073</v>
      </c>
      <c r="E1336" s="186" t="s">
        <v>52</v>
      </c>
      <c r="F1336" s="193">
        <v>1340698</v>
      </c>
      <c r="G1336" s="189">
        <v>2.6579572268684499</v>
      </c>
      <c r="H1336" s="190">
        <v>18.068382793039198</v>
      </c>
    </row>
    <row r="1337" spans="1:8" ht="15.6" x14ac:dyDescent="0.3">
      <c r="A1337" s="2">
        <v>108</v>
      </c>
      <c r="B1337" s="183">
        <v>10</v>
      </c>
      <c r="C1337" s="189">
        <v>46.412103581788102</v>
      </c>
      <c r="D1337" s="190">
        <v>23.436083163242401</v>
      </c>
      <c r="E1337" s="186" t="s">
        <v>21</v>
      </c>
      <c r="F1337" s="193">
        <v>1340727</v>
      </c>
      <c r="G1337" s="189">
        <v>-3.7572493105841298</v>
      </c>
      <c r="H1337" s="190">
        <v>10.6452660352934</v>
      </c>
    </row>
    <row r="1338" spans="1:8" ht="15.6" x14ac:dyDescent="0.3">
      <c r="A1338" s="2">
        <v>108</v>
      </c>
      <c r="B1338" s="183">
        <v>11</v>
      </c>
      <c r="C1338" s="189">
        <v>32.721183456741002</v>
      </c>
      <c r="D1338" s="190">
        <v>10.668255275607001</v>
      </c>
      <c r="E1338" s="186" t="s">
        <v>51</v>
      </c>
      <c r="F1338" s="193">
        <v>1340757</v>
      </c>
      <c r="G1338" s="189">
        <v>4.5285181057018002</v>
      </c>
      <c r="H1338" s="190">
        <v>21.259333592179601</v>
      </c>
    </row>
    <row r="1339" spans="1:8" ht="15.6" x14ac:dyDescent="0.3">
      <c r="A1339" s="2">
        <v>108</v>
      </c>
      <c r="B1339" s="183">
        <v>12</v>
      </c>
      <c r="C1339" s="189">
        <v>41.166731389465703</v>
      </c>
      <c r="D1339" s="190">
        <v>18.406409768386101</v>
      </c>
      <c r="E1339" s="186" t="s">
        <v>20</v>
      </c>
      <c r="F1339" s="193">
        <v>1340786</v>
      </c>
      <c r="G1339" s="189">
        <v>-0.64714689971921102</v>
      </c>
      <c r="H1339" s="190">
        <v>15.318162703066999</v>
      </c>
    </row>
    <row r="1340" spans="1:8" ht="15.6" x14ac:dyDescent="0.3">
      <c r="A1340" s="2">
        <v>109</v>
      </c>
      <c r="B1340" s="183">
        <v>1</v>
      </c>
      <c r="C1340" s="189">
        <v>25.377090891307802</v>
      </c>
      <c r="D1340" s="190">
        <v>6.4114760110905102</v>
      </c>
      <c r="E1340" s="186" t="s">
        <v>50</v>
      </c>
      <c r="F1340" s="193">
        <v>1340816</v>
      </c>
      <c r="G1340" s="189">
        <v>9.0715877914744603</v>
      </c>
      <c r="H1340" s="190">
        <v>26.6703152043698</v>
      </c>
    </row>
    <row r="1341" spans="1:8" ht="15.6" x14ac:dyDescent="0.3">
      <c r="A1341" s="2">
        <v>109</v>
      </c>
      <c r="B1341" s="183">
        <v>2</v>
      </c>
      <c r="C1341" s="189">
        <v>31.324369304250901</v>
      </c>
      <c r="D1341" s="190">
        <v>13.7219324219335</v>
      </c>
      <c r="E1341" s="186" t="s">
        <v>19</v>
      </c>
      <c r="F1341" s="193">
        <v>1340845</v>
      </c>
      <c r="G1341" s="189">
        <v>1.8812637620119399</v>
      </c>
      <c r="H1341" s="190">
        <v>17.618717588733301</v>
      </c>
    </row>
    <row r="1342" spans="1:8" ht="15.6" x14ac:dyDescent="0.3">
      <c r="A1342" s="2">
        <v>109</v>
      </c>
      <c r="B1342" s="183">
        <v>3</v>
      </c>
      <c r="C1342" s="189">
        <v>20.8570584403782</v>
      </c>
      <c r="D1342" s="190">
        <v>7.5633502533384203</v>
      </c>
      <c r="E1342" s="186" t="s">
        <v>49</v>
      </c>
      <c r="F1342" s="193">
        <v>1340875</v>
      </c>
      <c r="G1342" s="189">
        <v>7.5383623766788803</v>
      </c>
      <c r="H1342" s="190">
        <v>23.4818397078743</v>
      </c>
    </row>
    <row r="1343" spans="1:8" ht="15.6" x14ac:dyDescent="0.3">
      <c r="A1343" s="2">
        <v>109</v>
      </c>
      <c r="B1343" s="183">
        <v>4</v>
      </c>
      <c r="C1343" s="189">
        <v>15.1766852734512</v>
      </c>
      <c r="D1343" s="190">
        <v>4.3596714997007897</v>
      </c>
      <c r="E1343" s="186" t="s">
        <v>19</v>
      </c>
      <c r="F1343" s="193">
        <v>1340905</v>
      </c>
      <c r="G1343" s="189">
        <v>12.2242181228112</v>
      </c>
      <c r="H1343" s="190">
        <v>28.351482760932399</v>
      </c>
    </row>
    <row r="1344" spans="1:8" ht="15.6" x14ac:dyDescent="0.3">
      <c r="A1344" s="2">
        <v>109</v>
      </c>
      <c r="B1344" s="183">
        <v>5</v>
      </c>
      <c r="C1344" s="189">
        <v>22.829575606153199</v>
      </c>
      <c r="D1344" s="190">
        <v>11.2063236616947</v>
      </c>
      <c r="E1344" s="186" t="s">
        <v>48</v>
      </c>
      <c r="F1344" s="193">
        <v>1340934</v>
      </c>
      <c r="G1344" s="189">
        <v>2.6288247178435298</v>
      </c>
      <c r="H1344" s="190">
        <v>17.295709478496899</v>
      </c>
    </row>
    <row r="1345" spans="1:8" ht="15.6" x14ac:dyDescent="0.3">
      <c r="A1345" s="2">
        <v>109</v>
      </c>
      <c r="B1345" s="183">
        <v>6</v>
      </c>
      <c r="C1345" s="189">
        <v>18.7336631037467</v>
      </c>
      <c r="D1345" s="190">
        <v>7.1316012506779698</v>
      </c>
      <c r="E1345" s="186" t="s">
        <v>18</v>
      </c>
      <c r="F1345" s="193">
        <v>1340964</v>
      </c>
      <c r="G1345" s="189">
        <v>7.4399238687926097</v>
      </c>
      <c r="H1345" s="190">
        <v>22.665143595865999</v>
      </c>
    </row>
    <row r="1346" spans="1:8" ht="15.6" x14ac:dyDescent="0.3">
      <c r="A1346" s="2">
        <v>109</v>
      </c>
      <c r="B1346" s="183">
        <v>7</v>
      </c>
      <c r="C1346" s="189">
        <v>14.730695173751</v>
      </c>
      <c r="D1346" s="190">
        <v>2.3046507255353998</v>
      </c>
      <c r="E1346" s="186" t="s">
        <v>48</v>
      </c>
      <c r="F1346" s="193">
        <v>1340994</v>
      </c>
      <c r="G1346" s="189">
        <v>11.9343058511497</v>
      </c>
      <c r="H1346" s="190">
        <v>27.202805960462701</v>
      </c>
    </row>
    <row r="1347" spans="1:8" ht="15.6" x14ac:dyDescent="0.3">
      <c r="A1347" s="2">
        <v>109</v>
      </c>
      <c r="B1347" s="183">
        <v>8</v>
      </c>
      <c r="C1347" s="189">
        <v>25.119093035290099</v>
      </c>
      <c r="D1347" s="190">
        <v>10.1414991989295</v>
      </c>
      <c r="E1347" s="186" t="s">
        <v>17</v>
      </c>
      <c r="F1347" s="193">
        <v>1341023</v>
      </c>
      <c r="G1347" s="189">
        <v>2.2789028166007701</v>
      </c>
      <c r="H1347" s="190">
        <v>16.1662826098894</v>
      </c>
    </row>
    <row r="1348" spans="1:8" ht="15.6" x14ac:dyDescent="0.3">
      <c r="A1348" s="2">
        <v>109</v>
      </c>
      <c r="B1348" s="183">
        <v>9</v>
      </c>
      <c r="C1348" s="189">
        <v>20.871035976181101</v>
      </c>
      <c r="D1348" s="190">
        <v>4.0605326893178599</v>
      </c>
      <c r="E1348" s="186" t="s">
        <v>47</v>
      </c>
      <c r="F1348" s="193">
        <v>1341053</v>
      </c>
      <c r="G1348" s="189">
        <v>7.27469408780492</v>
      </c>
      <c r="H1348" s="190">
        <v>22.639744279680102</v>
      </c>
    </row>
    <row r="1349" spans="1:8" ht="15.6" x14ac:dyDescent="0.3">
      <c r="A1349" s="2">
        <v>109</v>
      </c>
      <c r="B1349" s="183">
        <v>10</v>
      </c>
      <c r="C1349" s="189">
        <v>33.344940087328403</v>
      </c>
      <c r="D1349" s="190">
        <v>13.7166630038272</v>
      </c>
      <c r="E1349" s="186" t="s">
        <v>16</v>
      </c>
      <c r="F1349" s="193">
        <v>1341082</v>
      </c>
      <c r="G1349" s="189">
        <v>0.60950755776320398</v>
      </c>
      <c r="H1349" s="190">
        <v>15.773964205223599</v>
      </c>
    </row>
    <row r="1350" spans="1:8" ht="15.6" x14ac:dyDescent="0.3">
      <c r="A1350" s="2">
        <v>109</v>
      </c>
      <c r="B1350" s="183">
        <v>11</v>
      </c>
      <c r="C1350" s="189">
        <v>24.1890040101149</v>
      </c>
      <c r="D1350" s="190">
        <v>3.9823162051065002</v>
      </c>
      <c r="E1350" s="186" t="s">
        <v>46</v>
      </c>
      <c r="F1350" s="193">
        <v>1341112</v>
      </c>
      <c r="G1350" s="189">
        <v>10.627963335170501</v>
      </c>
      <c r="H1350" s="190">
        <v>29.314228363223901</v>
      </c>
    </row>
    <row r="1351" spans="1:8" ht="15.6" x14ac:dyDescent="0.3">
      <c r="A1351" s="2">
        <v>109</v>
      </c>
      <c r="B1351" s="183">
        <v>12</v>
      </c>
      <c r="C1351" s="189">
        <v>34.466435285909803</v>
      </c>
      <c r="D1351" s="190">
        <v>12.292776550424399</v>
      </c>
      <c r="E1351" s="186" t="s">
        <v>15</v>
      </c>
      <c r="F1351" s="193">
        <v>1341141</v>
      </c>
      <c r="G1351" s="189">
        <v>6.2177149818059201</v>
      </c>
      <c r="H1351" s="190">
        <v>24.8114479114201</v>
      </c>
    </row>
    <row r="1352" spans="1:8" ht="15.6" x14ac:dyDescent="0.3">
      <c r="A1352" s="2">
        <v>110</v>
      </c>
      <c r="B1352" s="183">
        <v>1</v>
      </c>
      <c r="C1352" s="189">
        <v>43.657078246792103</v>
      </c>
      <c r="D1352" s="190">
        <v>20.4654607300848</v>
      </c>
      <c r="E1352" s="186" t="s">
        <v>44</v>
      </c>
      <c r="F1352" s="193">
        <v>1341170</v>
      </c>
      <c r="G1352" s="189">
        <v>1.84047620496645</v>
      </c>
      <c r="H1352" s="190">
        <v>19.865901577067</v>
      </c>
    </row>
    <row r="1353" spans="1:8" ht="15.6" x14ac:dyDescent="0.3">
      <c r="A1353" s="2">
        <v>110</v>
      </c>
      <c r="B1353" s="183">
        <v>2</v>
      </c>
      <c r="C1353" s="189">
        <v>27.398251869615901</v>
      </c>
      <c r="D1353" s="190">
        <v>8.3768803800709595</v>
      </c>
      <c r="E1353" s="186" t="s">
        <v>14</v>
      </c>
      <c r="F1353" s="193">
        <v>1341200</v>
      </c>
      <c r="G1353" s="189">
        <v>13.165285133088901</v>
      </c>
      <c r="H1353" s="190">
        <v>32.693023364628502</v>
      </c>
    </row>
    <row r="1354" spans="1:8" ht="15.6" x14ac:dyDescent="0.3">
      <c r="A1354" s="2">
        <v>110</v>
      </c>
      <c r="B1354" s="183">
        <v>3</v>
      </c>
      <c r="C1354" s="189">
        <v>32.853231540636799</v>
      </c>
      <c r="D1354" s="190">
        <v>15.1288466319535</v>
      </c>
      <c r="E1354" s="186" t="s">
        <v>43</v>
      </c>
      <c r="F1354" s="193">
        <v>1341229</v>
      </c>
      <c r="G1354" s="189">
        <v>5.0020155658346503</v>
      </c>
      <c r="H1354" s="190">
        <v>22.3661429607433</v>
      </c>
    </row>
    <row r="1355" spans="1:8" ht="15.6" x14ac:dyDescent="0.3">
      <c r="A1355" s="2">
        <v>110</v>
      </c>
      <c r="B1355" s="183">
        <v>4</v>
      </c>
      <c r="C1355" s="189">
        <v>20.985621259451399</v>
      </c>
      <c r="D1355" s="190">
        <v>7.3949265851140096</v>
      </c>
      <c r="E1355" s="186" t="s">
        <v>13</v>
      </c>
      <c r="F1355" s="193">
        <v>1341259</v>
      </c>
      <c r="G1355" s="189">
        <v>11.6549737843063</v>
      </c>
      <c r="H1355" s="190">
        <v>28.825604396232599</v>
      </c>
    </row>
    <row r="1356" spans="1:8" ht="15.6" x14ac:dyDescent="0.3">
      <c r="A1356" s="2">
        <v>110</v>
      </c>
      <c r="B1356" s="183">
        <v>5</v>
      </c>
      <c r="C1356" s="189">
        <v>12.9998356532454</v>
      </c>
      <c r="D1356" s="190">
        <v>1.8884108430833</v>
      </c>
      <c r="E1356" s="186" t="s">
        <v>43</v>
      </c>
      <c r="F1356" s="193">
        <v>1341289</v>
      </c>
      <c r="G1356" s="189">
        <v>17.115817216095198</v>
      </c>
      <c r="H1356" s="190">
        <v>33.803728367353997</v>
      </c>
    </row>
    <row r="1357" spans="1:8" ht="15.6" x14ac:dyDescent="0.3">
      <c r="A1357" s="2">
        <v>110</v>
      </c>
      <c r="B1357" s="183">
        <v>6</v>
      </c>
      <c r="C1357" s="189">
        <v>18.8702327151864</v>
      </c>
      <c r="D1357" s="190">
        <v>6.8093269555549796</v>
      </c>
      <c r="E1357" s="186" t="s">
        <v>12</v>
      </c>
      <c r="F1357" s="193">
        <v>1341318</v>
      </c>
      <c r="G1357" s="189">
        <v>6.5595840416310702</v>
      </c>
      <c r="H1357" s="190">
        <v>21.3959462185692</v>
      </c>
    </row>
    <row r="1358" spans="1:8" ht="15.6" x14ac:dyDescent="0.3">
      <c r="A1358" s="2">
        <v>110</v>
      </c>
      <c r="B1358" s="183">
        <v>7</v>
      </c>
      <c r="C1358" s="189">
        <v>13.3788966726731</v>
      </c>
      <c r="D1358" s="190">
        <v>1.6720297705367899</v>
      </c>
      <c r="E1358" s="186" t="s">
        <v>42</v>
      </c>
      <c r="F1358" s="193">
        <v>1341348</v>
      </c>
      <c r="G1358" s="189">
        <v>9.6541911408379306</v>
      </c>
      <c r="H1358" s="190">
        <v>23.830515029891899</v>
      </c>
    </row>
    <row r="1359" spans="1:8" ht="15.6" x14ac:dyDescent="0.3">
      <c r="A1359" s="2">
        <v>110</v>
      </c>
      <c r="B1359" s="183">
        <v>8</v>
      </c>
      <c r="C1359" s="189">
        <v>22.855329239005599</v>
      </c>
      <c r="D1359" s="190">
        <v>9.4528643571391395</v>
      </c>
      <c r="E1359" s="186" t="s">
        <v>11</v>
      </c>
      <c r="F1359" s="193">
        <v>1341377</v>
      </c>
      <c r="G1359" s="189">
        <v>-0.766698421098154</v>
      </c>
      <c r="H1359" s="190">
        <v>11.465490827598099</v>
      </c>
    </row>
    <row r="1360" spans="1:8" ht="15.6" x14ac:dyDescent="0.3">
      <c r="A1360" s="2">
        <v>110</v>
      </c>
      <c r="B1360" s="183">
        <v>9</v>
      </c>
      <c r="C1360" s="189">
        <v>20.78924306343</v>
      </c>
      <c r="D1360" s="190">
        <v>6.1830554900073098</v>
      </c>
      <c r="E1360" s="186" t="s">
        <v>41</v>
      </c>
      <c r="F1360" s="193">
        <v>1341407</v>
      </c>
      <c r="G1360" s="189">
        <v>1.46141256186367</v>
      </c>
      <c r="H1360" s="190">
        <v>14.2256146169253</v>
      </c>
    </row>
    <row r="1361" spans="1:8" ht="15.6" x14ac:dyDescent="0.3">
      <c r="A1361" s="2">
        <v>110</v>
      </c>
      <c r="B1361" s="183">
        <v>10</v>
      </c>
      <c r="C1361" s="189">
        <v>17.902052020113199</v>
      </c>
      <c r="D1361" s="190">
        <v>2.0489736539774901</v>
      </c>
      <c r="E1361" s="186" t="s">
        <v>11</v>
      </c>
      <c r="F1361" s="193">
        <v>1341437</v>
      </c>
      <c r="G1361" s="189">
        <v>6.2825984461225</v>
      </c>
      <c r="H1361" s="190">
        <v>20.924332764447101</v>
      </c>
    </row>
    <row r="1362" spans="1:8" ht="15.6" x14ac:dyDescent="0.3">
      <c r="A1362" s="2">
        <v>110</v>
      </c>
      <c r="B1362" s="183">
        <v>11</v>
      </c>
      <c r="C1362" s="189">
        <v>31.1132168689068</v>
      </c>
      <c r="D1362" s="190">
        <v>12.506175243959399</v>
      </c>
      <c r="E1362" s="186" t="s">
        <v>40</v>
      </c>
      <c r="F1362" s="193">
        <v>1341466</v>
      </c>
      <c r="G1362" s="189">
        <v>0.65611096523968904</v>
      </c>
      <c r="H1362" s="190">
        <v>15.620104861857699</v>
      </c>
    </row>
    <row r="1363" spans="1:8" ht="15.6" x14ac:dyDescent="0.3">
      <c r="A1363" s="2">
        <v>110</v>
      </c>
      <c r="B1363" s="183">
        <v>12</v>
      </c>
      <c r="C1363" s="189">
        <v>23.908932773793499</v>
      </c>
      <c r="D1363" s="190">
        <v>4.5617308627969901</v>
      </c>
      <c r="E1363" s="186" t="s">
        <v>10</v>
      </c>
      <c r="F1363" s="193">
        <v>1341496</v>
      </c>
      <c r="G1363" s="189">
        <v>11.6709000213155</v>
      </c>
      <c r="H1363" s="190">
        <v>30.767301782690701</v>
      </c>
    </row>
    <row r="1364" spans="1:8" ht="15.6" x14ac:dyDescent="0.3">
      <c r="A1364" s="2">
        <v>110</v>
      </c>
      <c r="B1364" s="183">
        <v>13</v>
      </c>
      <c r="C1364" s="189">
        <v>35.331615230225196</v>
      </c>
      <c r="D1364" s="190">
        <v>13.973565317435</v>
      </c>
      <c r="E1364" s="186" t="s">
        <v>39</v>
      </c>
      <c r="F1364" s="193">
        <v>1341525</v>
      </c>
      <c r="G1364" s="189">
        <v>7.8220092976150903</v>
      </c>
      <c r="H1364" s="190">
        <v>27.357810549277499</v>
      </c>
    </row>
    <row r="1365" spans="1:8" ht="15.6" x14ac:dyDescent="0.3">
      <c r="A1365" s="2">
        <v>111</v>
      </c>
      <c r="B1365" s="183">
        <v>1</v>
      </c>
      <c r="C1365" s="189">
        <v>22.924801043687498</v>
      </c>
      <c r="D1365" s="190">
        <v>3.9224153566265501</v>
      </c>
      <c r="E1365" s="186" t="s">
        <v>9</v>
      </c>
      <c r="F1365" s="193">
        <v>1341555</v>
      </c>
      <c r="G1365" s="189">
        <v>22.232315245961502</v>
      </c>
      <c r="H1365" s="190">
        <v>44.819458775833603</v>
      </c>
    </row>
    <row r="1366" spans="1:8" ht="15.6" x14ac:dyDescent="0.3">
      <c r="A1366" s="2">
        <v>111</v>
      </c>
      <c r="B1366" s="183">
        <v>2</v>
      </c>
      <c r="C1366" s="189">
        <v>29.8240862296309</v>
      </c>
      <c r="D1366" s="190">
        <v>10.9911097425716</v>
      </c>
      <c r="E1366" s="186" t="s">
        <v>38</v>
      </c>
      <c r="F1366" s="193">
        <v>1341584</v>
      </c>
      <c r="G1366" s="189">
        <v>14.808213930391799</v>
      </c>
      <c r="H1366" s="190">
        <v>35.671427028993897</v>
      </c>
    </row>
    <row r="1367" spans="1:8" ht="15.6" x14ac:dyDescent="0.3">
      <c r="A1367" s="2">
        <v>111</v>
      </c>
      <c r="B1367" s="183">
        <v>3</v>
      </c>
      <c r="C1367" s="189">
        <v>34.555031075308897</v>
      </c>
      <c r="D1367" s="190">
        <v>16.405332139258899</v>
      </c>
      <c r="E1367" s="186" t="s">
        <v>6</v>
      </c>
      <c r="F1367" s="193">
        <v>1341613</v>
      </c>
      <c r="G1367" s="189">
        <v>6.3843300256037896</v>
      </c>
      <c r="H1367" s="190">
        <v>25.17817451498</v>
      </c>
    </row>
    <row r="1368" spans="1:8" ht="15.6" x14ac:dyDescent="0.3">
      <c r="A1368" s="2">
        <v>111</v>
      </c>
      <c r="B1368" s="183">
        <v>4</v>
      </c>
      <c r="C1368" s="189">
        <v>20.4594307890914</v>
      </c>
      <c r="D1368" s="190">
        <v>6.0222458096968197</v>
      </c>
      <c r="E1368" s="186" t="s">
        <v>37</v>
      </c>
      <c r="F1368" s="193">
        <v>1341643</v>
      </c>
      <c r="G1368" s="189">
        <v>14.8225102002614</v>
      </c>
      <c r="H1368" s="190">
        <v>33.2750398179003</v>
      </c>
    </row>
    <row r="1369" spans="1:8" ht="15.6" x14ac:dyDescent="0.3">
      <c r="A1369" s="2">
        <v>111</v>
      </c>
      <c r="B1369" s="183">
        <v>5</v>
      </c>
      <c r="C1369" s="189">
        <v>24.221769964996199</v>
      </c>
      <c r="D1369" s="190">
        <v>9.8286689977025308</v>
      </c>
      <c r="E1369" s="186" t="s">
        <v>7</v>
      </c>
      <c r="F1369" s="193">
        <v>1341672</v>
      </c>
      <c r="G1369" s="189">
        <v>5.2748797865613</v>
      </c>
      <c r="H1369" s="190">
        <v>21.378778218968598</v>
      </c>
    </row>
    <row r="1370" spans="1:8" ht="15.6" x14ac:dyDescent="0.3">
      <c r="A1370" s="2">
        <v>111</v>
      </c>
      <c r="B1370" s="183">
        <v>6</v>
      </c>
      <c r="C1370" s="189">
        <v>14.7194255094768</v>
      </c>
      <c r="D1370" s="190">
        <v>2.0220162530074899</v>
      </c>
      <c r="E1370" s="186" t="s">
        <v>36</v>
      </c>
      <c r="F1370" s="193">
        <v>1341702</v>
      </c>
      <c r="G1370" s="189">
        <v>9.8686214500562492</v>
      </c>
      <c r="H1370" s="190">
        <v>24.774745192413899</v>
      </c>
    </row>
    <row r="1371" spans="1:8" ht="15.6" x14ac:dyDescent="0.3">
      <c r="A1371" s="2">
        <v>111</v>
      </c>
      <c r="B1371" s="183">
        <v>7</v>
      </c>
      <c r="C1371" s="189">
        <v>22.199042120591901</v>
      </c>
      <c r="D1371" s="190">
        <v>8.6295600427398398</v>
      </c>
      <c r="E1371" s="186" t="s">
        <v>191</v>
      </c>
      <c r="F1371" s="193">
        <v>1341731</v>
      </c>
      <c r="G1371" s="189">
        <v>-0.73224931483982503</v>
      </c>
      <c r="H1371" s="190">
        <v>11.6584963702146</v>
      </c>
    </row>
    <row r="1372" spans="1:8" ht="15.6" x14ac:dyDescent="0.3">
      <c r="A1372" s="2">
        <v>111</v>
      </c>
      <c r="B1372" s="183">
        <v>8</v>
      </c>
      <c r="C1372" s="189">
        <v>18.842360401816499</v>
      </c>
      <c r="D1372" s="190">
        <v>5.1790626976195897</v>
      </c>
      <c r="E1372" s="186" t="s">
        <v>35</v>
      </c>
      <c r="F1372" s="193">
        <v>1341761</v>
      </c>
      <c r="G1372" s="189">
        <v>0.57938724871261105</v>
      </c>
      <c r="H1372" s="190">
        <v>12.4475104408397</v>
      </c>
    </row>
    <row r="1373" spans="1:8" ht="15.6" x14ac:dyDescent="0.3">
      <c r="A1373" s="2">
        <v>111</v>
      </c>
      <c r="B1373" s="183">
        <v>9</v>
      </c>
      <c r="C1373" s="189">
        <v>17.038853576480001</v>
      </c>
      <c r="D1373" s="190">
        <v>2.7658526765530498</v>
      </c>
      <c r="E1373" s="186" t="s">
        <v>191</v>
      </c>
      <c r="F1373" s="193">
        <v>1341791</v>
      </c>
      <c r="G1373" s="189">
        <v>2.8266290030702002</v>
      </c>
      <c r="H1373" s="190">
        <v>15.227253519542</v>
      </c>
    </row>
    <row r="1374" spans="1:8" ht="15.6" x14ac:dyDescent="0.3">
      <c r="A1374" s="2">
        <v>111</v>
      </c>
      <c r="B1374" s="183">
        <v>10</v>
      </c>
      <c r="C1374" s="189">
        <v>31.081774094501601</v>
      </c>
      <c r="D1374" s="190">
        <v>14.6101178496271</v>
      </c>
      <c r="E1374" s="186" t="s">
        <v>34</v>
      </c>
      <c r="F1374" s="193">
        <v>1341820</v>
      </c>
      <c r="G1374" s="189">
        <v>-3.8256861130490099</v>
      </c>
      <c r="H1374" s="190">
        <v>7.9624795035720002</v>
      </c>
    </row>
    <row r="1375" spans="1:8" ht="15.6" x14ac:dyDescent="0.3">
      <c r="A1375" s="2">
        <v>111</v>
      </c>
      <c r="B1375" s="183">
        <v>11</v>
      </c>
      <c r="C1375" s="189">
        <v>27.963767879726198</v>
      </c>
      <c r="D1375" s="190">
        <v>10.5187822555444</v>
      </c>
      <c r="E1375" s="186" t="s">
        <v>64</v>
      </c>
      <c r="F1375" s="193">
        <v>1341850</v>
      </c>
      <c r="G1375" s="189">
        <v>2.6892532864500098</v>
      </c>
      <c r="H1375" s="190">
        <v>17.3488539430811</v>
      </c>
    </row>
    <row r="1376" spans="1:8" ht="15.6" x14ac:dyDescent="0.3">
      <c r="A1376" s="2">
        <v>111</v>
      </c>
      <c r="B1376" s="183">
        <v>12</v>
      </c>
      <c r="C1376" s="189">
        <v>22.696584227952599</v>
      </c>
      <c r="D1376" s="190">
        <v>4.8483313883306698</v>
      </c>
      <c r="E1376" s="186" t="s">
        <v>34</v>
      </c>
      <c r="F1376" s="193">
        <v>1341880</v>
      </c>
      <c r="G1376" s="189">
        <v>13.2740252997484</v>
      </c>
      <c r="H1376" s="190">
        <v>31.958757557615701</v>
      </c>
    </row>
    <row r="1377" spans="1:8" ht="15.6" x14ac:dyDescent="0.3">
      <c r="A1377" s="2">
        <v>112</v>
      </c>
      <c r="B1377" s="183">
        <v>1</v>
      </c>
      <c r="C1377" s="189">
        <v>34.845675557624403</v>
      </c>
      <c r="D1377" s="190">
        <v>15.1664866297552</v>
      </c>
      <c r="E1377" s="186" t="s">
        <v>63</v>
      </c>
      <c r="F1377" s="193">
        <v>1341909</v>
      </c>
      <c r="G1377" s="189">
        <v>8.6824955569640796</v>
      </c>
      <c r="H1377" s="190">
        <v>27.986889164558299</v>
      </c>
    </row>
    <row r="1378" spans="1:8" ht="15.6" x14ac:dyDescent="0.3">
      <c r="A1378" s="2">
        <v>112</v>
      </c>
      <c r="B1378" s="183">
        <v>2</v>
      </c>
      <c r="C1378" s="189">
        <v>24.206928840428201</v>
      </c>
      <c r="D1378" s="190">
        <v>6.28303919122407</v>
      </c>
      <c r="E1378" s="186" t="s">
        <v>33</v>
      </c>
      <c r="F1378" s="193">
        <v>1341939</v>
      </c>
      <c r="G1378" s="189">
        <v>21.9436883395806</v>
      </c>
      <c r="H1378" s="190">
        <v>44.7146519969913</v>
      </c>
    </row>
    <row r="1379" spans="1:8" ht="15.6" x14ac:dyDescent="0.3">
      <c r="A1379" s="2">
        <v>112</v>
      </c>
      <c r="B1379" s="183">
        <v>3</v>
      </c>
      <c r="C1379" s="189">
        <v>30.586932149372601</v>
      </c>
      <c r="D1379" s="190">
        <v>12.190504898222599</v>
      </c>
      <c r="E1379" s="186" t="s">
        <v>62</v>
      </c>
      <c r="F1379" s="193">
        <v>1341968</v>
      </c>
      <c r="G1379" s="189">
        <v>14.2196405832066</v>
      </c>
      <c r="H1379" s="190">
        <v>35.876193792321899</v>
      </c>
    </row>
    <row r="1380" spans="1:8" ht="15.6" x14ac:dyDescent="0.3">
      <c r="A1380" s="2">
        <v>112</v>
      </c>
      <c r="B1380" s="183">
        <v>4</v>
      </c>
      <c r="C1380" s="189">
        <v>34.705367014080402</v>
      </c>
      <c r="D1380" s="190">
        <v>16.1959245966924</v>
      </c>
      <c r="E1380" s="186" t="s">
        <v>31</v>
      </c>
      <c r="F1380" s="193">
        <v>1341997</v>
      </c>
      <c r="G1380" s="189">
        <v>6.3748165885531396</v>
      </c>
      <c r="H1380" s="190">
        <v>26.3907421170947</v>
      </c>
    </row>
    <row r="1381" spans="1:8" ht="15.6" x14ac:dyDescent="0.3">
      <c r="A1381" s="2">
        <v>112</v>
      </c>
      <c r="B1381" s="183">
        <v>5</v>
      </c>
      <c r="C1381" s="189">
        <v>19.148204484958502</v>
      </c>
      <c r="D1381" s="190">
        <v>3.74960700145615</v>
      </c>
      <c r="E1381" s="186" t="s">
        <v>61</v>
      </c>
      <c r="F1381" s="193">
        <v>1342027</v>
      </c>
      <c r="G1381" s="189">
        <v>16.953951471006999</v>
      </c>
      <c r="H1381" s="190">
        <v>36.663622922360901</v>
      </c>
    </row>
    <row r="1382" spans="1:8" ht="15.6" x14ac:dyDescent="0.3">
      <c r="A1382" s="2">
        <v>112</v>
      </c>
      <c r="B1382" s="183">
        <v>6</v>
      </c>
      <c r="C1382" s="189">
        <v>22.441854015683202</v>
      </c>
      <c r="D1382" s="190">
        <v>6.9489990350786499</v>
      </c>
      <c r="E1382" s="186" t="s">
        <v>30</v>
      </c>
      <c r="F1382" s="193">
        <v>1342056</v>
      </c>
      <c r="G1382" s="189">
        <v>7.5893635563631401</v>
      </c>
      <c r="H1382" s="190">
        <v>24.641871607883498</v>
      </c>
    </row>
    <row r="1383" spans="1:8" ht="15.6" x14ac:dyDescent="0.3">
      <c r="A1383" s="2">
        <v>112</v>
      </c>
      <c r="B1383" s="183">
        <v>7</v>
      </c>
      <c r="C1383" s="189">
        <v>12.0690829406969</v>
      </c>
      <c r="D1383" s="190">
        <v>-1.4535636132786001</v>
      </c>
      <c r="E1383" s="186" t="s">
        <v>60</v>
      </c>
      <c r="F1383" s="193">
        <v>1342086</v>
      </c>
      <c r="G1383" s="189">
        <v>12.4896374854623</v>
      </c>
      <c r="H1383" s="190">
        <v>27.675095223304801</v>
      </c>
    </row>
    <row r="1384" spans="1:8" ht="15.6" x14ac:dyDescent="0.3">
      <c r="A1384" s="2">
        <v>112</v>
      </c>
      <c r="B1384" s="183">
        <v>8</v>
      </c>
      <c r="C1384" s="189">
        <v>20.313444123017401</v>
      </c>
      <c r="D1384" s="190">
        <v>5.7819263263935099</v>
      </c>
      <c r="E1384" s="186" t="s">
        <v>29</v>
      </c>
      <c r="F1384" s="193">
        <v>1342115</v>
      </c>
      <c r="G1384" s="189">
        <v>1.45093069766949</v>
      </c>
      <c r="H1384" s="190">
        <v>14.1625103912409</v>
      </c>
    </row>
    <row r="1385" spans="1:8" ht="15.6" x14ac:dyDescent="0.3">
      <c r="A1385" s="2">
        <v>112</v>
      </c>
      <c r="B1385" s="183">
        <v>9</v>
      </c>
      <c r="C1385" s="189">
        <v>16.380038313364601</v>
      </c>
      <c r="D1385" s="190">
        <v>2.2261926986773801</v>
      </c>
      <c r="E1385" s="186" t="s">
        <v>59</v>
      </c>
      <c r="F1385" s="193">
        <v>1342145</v>
      </c>
      <c r="G1385" s="189">
        <v>3.4064880884884001</v>
      </c>
      <c r="H1385" s="190">
        <v>15.4901835062443</v>
      </c>
    </row>
    <row r="1386" spans="1:8" ht="15.6" x14ac:dyDescent="0.3">
      <c r="A1386" s="2">
        <v>112</v>
      </c>
      <c r="B1386" s="183">
        <v>10</v>
      </c>
      <c r="C1386" s="189">
        <v>29.436058060533998</v>
      </c>
      <c r="D1386" s="190">
        <v>13.6976580085681</v>
      </c>
      <c r="E1386" s="186" t="s">
        <v>28</v>
      </c>
      <c r="F1386" s="193">
        <v>1342174</v>
      </c>
      <c r="G1386" s="189">
        <v>-4.1365300490935804</v>
      </c>
      <c r="H1386" s="190">
        <v>6.4692902512136898</v>
      </c>
    </row>
    <row r="1387" spans="1:8" ht="15.6" x14ac:dyDescent="0.3">
      <c r="A1387" s="180">
        <v>112</v>
      </c>
      <c r="B1387" s="184">
        <v>11</v>
      </c>
      <c r="C1387" s="189">
        <v>27.019794378103899</v>
      </c>
      <c r="D1387" s="190">
        <v>11.092997914747601</v>
      </c>
      <c r="E1387" s="187" t="s">
        <v>58</v>
      </c>
      <c r="F1387" s="194">
        <v>1342204</v>
      </c>
      <c r="G1387" s="189">
        <v>-2.00579584240889E-2</v>
      </c>
      <c r="H1387" s="190">
        <v>11.828730731010801</v>
      </c>
    </row>
    <row r="1388" spans="1:8" ht="15.6" x14ac:dyDescent="0.3">
      <c r="A1388" s="2">
        <v>112</v>
      </c>
      <c r="B1388" s="183">
        <v>12</v>
      </c>
      <c r="C1388" s="189">
        <v>24.356952276202399</v>
      </c>
      <c r="D1388" s="190">
        <v>8.2374930443547694</v>
      </c>
      <c r="E1388" s="186" t="s">
        <v>28</v>
      </c>
      <c r="F1388" s="193">
        <v>1342234</v>
      </c>
      <c r="G1388" s="189">
        <v>6.0739936329167303</v>
      </c>
      <c r="H1388" s="190">
        <v>20.267979431584799</v>
      </c>
    </row>
    <row r="1389" spans="1:8" ht="15.6" x14ac:dyDescent="0.3">
      <c r="A1389" s="2">
        <v>113</v>
      </c>
      <c r="B1389" s="183">
        <v>1</v>
      </c>
      <c r="C1389" s="189">
        <v>20.7401950405688</v>
      </c>
      <c r="D1389" s="190">
        <v>4.7187437274407698</v>
      </c>
      <c r="E1389" s="186" t="s">
        <v>58</v>
      </c>
      <c r="F1389" s="193">
        <v>1342264</v>
      </c>
      <c r="G1389" s="189">
        <v>14.824471985262299</v>
      </c>
      <c r="H1389" s="190">
        <v>32.589158346481</v>
      </c>
    </row>
    <row r="1390" spans="1:8" ht="15.6" x14ac:dyDescent="0.3">
      <c r="A1390" s="2">
        <v>113</v>
      </c>
      <c r="B1390" s="183">
        <v>2</v>
      </c>
      <c r="C1390" s="189">
        <v>32.600251338057397</v>
      </c>
      <c r="D1390" s="190">
        <v>14.8473870169716</v>
      </c>
      <c r="E1390" s="186" t="s">
        <v>27</v>
      </c>
      <c r="F1390" s="193">
        <v>1342293</v>
      </c>
      <c r="G1390" s="189">
        <v>8.4580986702527401</v>
      </c>
      <c r="H1390" s="190">
        <v>26.941532955682298</v>
      </c>
    </row>
    <row r="1391" spans="1:8" ht="15.6" x14ac:dyDescent="0.3">
      <c r="A1391" s="2">
        <v>113</v>
      </c>
      <c r="B1391" s="183">
        <v>3</v>
      </c>
      <c r="C1391" s="189">
        <v>23.010751064231599</v>
      </c>
      <c r="D1391" s="190">
        <v>6.3948000058748802</v>
      </c>
      <c r="E1391" s="186" t="s">
        <v>57</v>
      </c>
      <c r="F1391" s="193">
        <v>1342323</v>
      </c>
      <c r="G1391" s="189">
        <v>19.890702862017001</v>
      </c>
      <c r="H1391" s="190">
        <v>42.236968691307801</v>
      </c>
    </row>
    <row r="1392" spans="1:8" ht="15.6" x14ac:dyDescent="0.3">
      <c r="A1392" s="2">
        <v>113</v>
      </c>
      <c r="B1392" s="183">
        <v>4</v>
      </c>
      <c r="C1392" s="189">
        <v>28.727924427514701</v>
      </c>
      <c r="D1392" s="190">
        <v>11.085059838814701</v>
      </c>
      <c r="E1392" s="186" t="s">
        <v>26</v>
      </c>
      <c r="F1392" s="193">
        <v>1342352</v>
      </c>
      <c r="G1392" s="189">
        <v>12.455866396329199</v>
      </c>
      <c r="H1392" s="190">
        <v>34.453310757208001</v>
      </c>
    </row>
    <row r="1393" spans="1:8" ht="15.6" x14ac:dyDescent="0.3">
      <c r="A1393" s="2">
        <v>113</v>
      </c>
      <c r="B1393" s="183">
        <v>5</v>
      </c>
      <c r="C1393" s="189">
        <v>32.961855383922703</v>
      </c>
      <c r="D1393" s="190">
        <v>14.5453496293936</v>
      </c>
      <c r="E1393" s="186" t="s">
        <v>55</v>
      </c>
      <c r="F1393" s="193">
        <v>1342381</v>
      </c>
      <c r="G1393" s="189">
        <v>5.5989595724065904</v>
      </c>
      <c r="H1393" s="190">
        <v>26.417218663265199</v>
      </c>
    </row>
    <row r="1394" spans="1:8" ht="15.6" x14ac:dyDescent="0.3">
      <c r="A1394" s="2">
        <v>113</v>
      </c>
      <c r="B1394" s="183">
        <v>6</v>
      </c>
      <c r="C1394" s="189">
        <v>17.7614199869546</v>
      </c>
      <c r="D1394" s="190">
        <v>1.73745493061252</v>
      </c>
      <c r="E1394" s="186" t="s">
        <v>25</v>
      </c>
      <c r="F1394" s="193">
        <v>1342411</v>
      </c>
      <c r="G1394" s="189">
        <v>17.953401524250602</v>
      </c>
      <c r="H1394" s="190">
        <v>38.735045049399602</v>
      </c>
    </row>
    <row r="1395" spans="1:8" ht="15.6" x14ac:dyDescent="0.3">
      <c r="A1395" s="2">
        <v>113</v>
      </c>
      <c r="B1395" s="183">
        <v>7</v>
      </c>
      <c r="C1395" s="189">
        <v>22.0379935472236</v>
      </c>
      <c r="D1395" s="190">
        <v>5.5810303342129997</v>
      </c>
      <c r="E1395" s="186" t="s">
        <v>54</v>
      </c>
      <c r="F1395" s="193">
        <v>1342440</v>
      </c>
      <c r="G1395" s="189">
        <v>8.8899336736330596</v>
      </c>
      <c r="H1395" s="190">
        <v>26.728038543869499</v>
      </c>
    </row>
    <row r="1396" spans="1:8" ht="15.6" x14ac:dyDescent="0.3">
      <c r="A1396" s="2">
        <v>113</v>
      </c>
      <c r="B1396" s="183">
        <v>8</v>
      </c>
      <c r="C1396" s="189">
        <v>28.7641968419207</v>
      </c>
      <c r="D1396" s="190">
        <v>11.743476518061</v>
      </c>
      <c r="E1396" s="186" t="s">
        <v>23</v>
      </c>
      <c r="F1396" s="193">
        <v>1342469</v>
      </c>
      <c r="G1396" s="189">
        <v>-2.6227885974058101E-2</v>
      </c>
      <c r="H1396" s="190">
        <v>14.678457262391801</v>
      </c>
    </row>
    <row r="1397" spans="1:8" ht="15.6" x14ac:dyDescent="0.3">
      <c r="A1397" s="2">
        <v>113</v>
      </c>
      <c r="B1397" s="183">
        <v>9</v>
      </c>
      <c r="C1397" s="189">
        <v>20.741240890990198</v>
      </c>
      <c r="D1397" s="190">
        <v>4.8973448766429897</v>
      </c>
      <c r="E1397" s="186" t="s">
        <v>53</v>
      </c>
      <c r="F1397" s="193">
        <v>1342499</v>
      </c>
      <c r="G1397" s="189">
        <v>4.2784793240138699</v>
      </c>
      <c r="H1397" s="190">
        <v>17.6232276045275</v>
      </c>
    </row>
    <row r="1398" spans="1:8" ht="15.6" x14ac:dyDescent="0.3">
      <c r="A1398" s="2">
        <v>113</v>
      </c>
      <c r="B1398" s="183">
        <v>10</v>
      </c>
      <c r="C1398" s="189">
        <v>32.043087609180503</v>
      </c>
      <c r="D1398" s="190">
        <v>15.121718593995601</v>
      </c>
      <c r="E1398" s="186" t="s">
        <v>22</v>
      </c>
      <c r="F1398" s="193">
        <v>1342528</v>
      </c>
      <c r="G1398" s="189">
        <v>-3.31669752867812</v>
      </c>
      <c r="H1398" s="190">
        <v>7.7982754831671102</v>
      </c>
    </row>
    <row r="1399" spans="1:8" ht="15.6" x14ac:dyDescent="0.3">
      <c r="A1399" s="2">
        <v>113</v>
      </c>
      <c r="B1399" s="183">
        <v>11</v>
      </c>
      <c r="C1399" s="189">
        <v>27.0329935698323</v>
      </c>
      <c r="D1399" s="190">
        <v>10.8590352176784</v>
      </c>
      <c r="E1399" s="186" t="s">
        <v>52</v>
      </c>
      <c r="F1399" s="193">
        <v>1342558</v>
      </c>
      <c r="G1399" s="189">
        <v>0.59960946473241705</v>
      </c>
      <c r="H1399" s="190">
        <v>11.7932050376064</v>
      </c>
    </row>
    <row r="1400" spans="1:8" ht="15.6" x14ac:dyDescent="0.3">
      <c r="A1400" s="2">
        <v>113</v>
      </c>
      <c r="B1400" s="183">
        <v>12</v>
      </c>
      <c r="C1400" s="189">
        <v>23.420792566545298</v>
      </c>
      <c r="D1400" s="190">
        <v>7.9873305268373498</v>
      </c>
      <c r="E1400" s="186" t="s">
        <v>22</v>
      </c>
      <c r="F1400" s="193">
        <v>1342588</v>
      </c>
      <c r="G1400" s="189">
        <v>4.8212811752767299</v>
      </c>
      <c r="H1400" s="190">
        <v>16.820248990822702</v>
      </c>
    </row>
    <row r="1401" spans="1:8" ht="15.6" x14ac:dyDescent="0.3">
      <c r="A1401" s="2">
        <v>113</v>
      </c>
      <c r="B1401" s="183">
        <v>13</v>
      </c>
      <c r="C1401" s="189">
        <v>20.924598109844101</v>
      </c>
      <c r="D1401" s="190">
        <v>6.0229279982523201</v>
      </c>
      <c r="E1401" s="186" t="s">
        <v>52</v>
      </c>
      <c r="F1401" s="193">
        <v>1342618</v>
      </c>
      <c r="G1401" s="189">
        <v>9.5941570120578099</v>
      </c>
      <c r="H1401" s="190">
        <v>23.482333337623199</v>
      </c>
    </row>
    <row r="1402" spans="1:8" ht="15.6" x14ac:dyDescent="0.3">
      <c r="A1402" s="2">
        <v>114</v>
      </c>
      <c r="B1402" s="183">
        <v>1</v>
      </c>
      <c r="C1402" s="189">
        <v>17.829016422632598</v>
      </c>
      <c r="D1402" s="190">
        <v>3.4674060424489799</v>
      </c>
      <c r="E1402" s="186" t="s">
        <v>22</v>
      </c>
      <c r="F1402" s="193">
        <v>1342648</v>
      </c>
      <c r="G1402" s="189">
        <v>15.8657151258342</v>
      </c>
      <c r="H1402" s="190">
        <v>32.915665239700203</v>
      </c>
    </row>
    <row r="1403" spans="1:8" ht="15.6" x14ac:dyDescent="0.3">
      <c r="A1403" s="2">
        <v>114</v>
      </c>
      <c r="B1403" s="183">
        <v>2</v>
      </c>
      <c r="C1403" s="189">
        <v>28.1951413174958</v>
      </c>
      <c r="D1403" s="190">
        <v>12.1468798524837</v>
      </c>
      <c r="E1403" s="186" t="s">
        <v>51</v>
      </c>
      <c r="F1403" s="193">
        <v>1342677</v>
      </c>
      <c r="G1403" s="189">
        <v>7.5798495060479398</v>
      </c>
      <c r="H1403" s="190">
        <v>25.372160183314399</v>
      </c>
    </row>
    <row r="1404" spans="1:8" ht="15.6" x14ac:dyDescent="0.3">
      <c r="A1404" s="2">
        <v>114</v>
      </c>
      <c r="B1404" s="183">
        <v>3</v>
      </c>
      <c r="C1404" s="189">
        <v>18.979423546655699</v>
      </c>
      <c r="D1404" s="190">
        <v>3.8444011245329799</v>
      </c>
      <c r="E1404" s="186" t="s">
        <v>21</v>
      </c>
      <c r="F1404" s="193">
        <v>1342707</v>
      </c>
      <c r="G1404" s="189">
        <v>17.7063696178557</v>
      </c>
      <c r="H1404" s="190">
        <v>39.360771022955497</v>
      </c>
    </row>
    <row r="1405" spans="1:8" ht="15.6" x14ac:dyDescent="0.3">
      <c r="A1405" s="2">
        <v>114</v>
      </c>
      <c r="B1405" s="183">
        <v>4</v>
      </c>
      <c r="C1405" s="189">
        <v>24.332557676443798</v>
      </c>
      <c r="D1405" s="190">
        <v>7.9798913469835098</v>
      </c>
      <c r="E1405" s="186" t="s">
        <v>50</v>
      </c>
      <c r="F1405" s="193">
        <v>1342736</v>
      </c>
      <c r="G1405" s="189">
        <v>10.795867449500401</v>
      </c>
      <c r="H1405" s="190">
        <v>32.501142472346999</v>
      </c>
    </row>
    <row r="1406" spans="1:8" ht="15.6" x14ac:dyDescent="0.3">
      <c r="A1406" s="2">
        <v>114</v>
      </c>
      <c r="B1406" s="183">
        <v>5</v>
      </c>
      <c r="C1406" s="189">
        <v>29.423220754135102</v>
      </c>
      <c r="D1406" s="190">
        <v>11.9780451073109</v>
      </c>
      <c r="E1406" s="186" t="s">
        <v>19</v>
      </c>
      <c r="F1406" s="193">
        <v>1342765</v>
      </c>
      <c r="G1406" s="189">
        <v>4.6985686133063904</v>
      </c>
      <c r="H1406" s="190">
        <v>25.517860425967399</v>
      </c>
    </row>
    <row r="1407" spans="1:8" ht="15.6" x14ac:dyDescent="0.3">
      <c r="A1407" s="2">
        <v>114</v>
      </c>
      <c r="B1407" s="183">
        <v>6</v>
      </c>
      <c r="C1407" s="189">
        <v>16.671975825365301</v>
      </c>
      <c r="D1407" s="190">
        <v>0.69104125759075796</v>
      </c>
      <c r="E1407" s="186" t="s">
        <v>49</v>
      </c>
      <c r="F1407" s="193">
        <v>1342795</v>
      </c>
      <c r="G1407" s="189">
        <v>17.743209685793701</v>
      </c>
      <c r="H1407" s="190">
        <v>38.985173360418401</v>
      </c>
    </row>
    <row r="1408" spans="1:8" ht="15.6" x14ac:dyDescent="0.3">
      <c r="A1408" s="2">
        <v>114</v>
      </c>
      <c r="B1408" s="183">
        <v>7</v>
      </c>
      <c r="C1408" s="189">
        <v>23.092057410558098</v>
      </c>
      <c r="D1408" s="190">
        <v>6.0255917801988499</v>
      </c>
      <c r="E1408" s="186" t="s">
        <v>18</v>
      </c>
      <c r="F1408" s="193">
        <v>1342824</v>
      </c>
      <c r="G1408" s="189">
        <v>9.2620546640204395</v>
      </c>
      <c r="H1408" s="190">
        <v>27.5866602411459</v>
      </c>
    </row>
    <row r="1409" spans="1:8" ht="15.6" x14ac:dyDescent="0.3">
      <c r="A1409" s="2">
        <v>114</v>
      </c>
      <c r="B1409" s="183">
        <v>8</v>
      </c>
      <c r="C1409" s="189">
        <v>31.975755572369199</v>
      </c>
      <c r="D1409" s="190">
        <v>13.622517628034601</v>
      </c>
      <c r="E1409" s="186" t="s">
        <v>47</v>
      </c>
      <c r="F1409" s="193">
        <v>1342853</v>
      </c>
      <c r="G1409" s="189">
        <v>1.3356873399932701</v>
      </c>
      <c r="H1409" s="190">
        <v>16.733205852831201</v>
      </c>
    </row>
    <row r="1410" spans="1:8" ht="15.6" x14ac:dyDescent="0.3">
      <c r="A1410" s="2">
        <v>114</v>
      </c>
      <c r="B1410" s="183">
        <v>9</v>
      </c>
      <c r="C1410" s="189">
        <v>23.106127061112101</v>
      </c>
      <c r="D1410" s="190">
        <v>5.5882141929842604</v>
      </c>
      <c r="E1410" s="186" t="s">
        <v>17</v>
      </c>
      <c r="F1410" s="193">
        <v>1342883</v>
      </c>
      <c r="G1410" s="189">
        <v>7.7881781256878204</v>
      </c>
      <c r="H1410" s="190">
        <v>21.938793760146201</v>
      </c>
    </row>
    <row r="1411" spans="1:8" ht="15.6" x14ac:dyDescent="0.3">
      <c r="A1411" s="2">
        <v>114</v>
      </c>
      <c r="B1411" s="183">
        <v>10</v>
      </c>
      <c r="C1411" s="189">
        <v>33.576016786408097</v>
      </c>
      <c r="D1411" s="190">
        <v>15.0850164312931</v>
      </c>
      <c r="E1411" s="186" t="s">
        <v>46</v>
      </c>
      <c r="F1411" s="193">
        <v>1342912</v>
      </c>
      <c r="G1411" s="189">
        <v>1.03041836422168</v>
      </c>
      <c r="H1411" s="190">
        <v>13.0335654609913</v>
      </c>
    </row>
    <row r="1412" spans="1:8" ht="15.6" x14ac:dyDescent="0.3">
      <c r="A1412" s="2">
        <v>114</v>
      </c>
      <c r="B1412" s="183">
        <v>11</v>
      </c>
      <c r="C1412" s="189">
        <v>25.921042906347701</v>
      </c>
      <c r="D1412" s="190">
        <v>9.0815454116291807</v>
      </c>
      <c r="E1412" s="186" t="s">
        <v>16</v>
      </c>
      <c r="F1412" s="193">
        <v>1342942</v>
      </c>
      <c r="G1412" s="189">
        <v>5.6330309091892898</v>
      </c>
      <c r="H1412" s="190">
        <v>17.482127385144601</v>
      </c>
    </row>
    <row r="1413" spans="1:8" ht="15.6" x14ac:dyDescent="0.3">
      <c r="A1413" s="2">
        <v>114</v>
      </c>
      <c r="B1413" s="183">
        <v>12</v>
      </c>
      <c r="C1413" s="189">
        <v>20.885418298773399</v>
      </c>
      <c r="D1413" s="190">
        <v>5.6536444495954097</v>
      </c>
      <c r="E1413" s="186" t="s">
        <v>46</v>
      </c>
      <c r="F1413" s="193">
        <v>1342972</v>
      </c>
      <c r="G1413" s="189">
        <v>9.1790234983063801</v>
      </c>
      <c r="H1413" s="190">
        <v>21.625074230905</v>
      </c>
    </row>
    <row r="1414" spans="1:8" ht="15.6" x14ac:dyDescent="0.3">
      <c r="A1414" s="2">
        <v>115</v>
      </c>
      <c r="B1414" s="183">
        <v>1</v>
      </c>
      <c r="C1414" s="189">
        <v>17.471768847110098</v>
      </c>
      <c r="D1414" s="190">
        <v>3.44242944782905</v>
      </c>
      <c r="E1414" s="186" t="s">
        <v>16</v>
      </c>
      <c r="F1414" s="193">
        <v>1343002</v>
      </c>
      <c r="G1414" s="189">
        <v>12.3657217975045</v>
      </c>
      <c r="H1414" s="190">
        <v>26.523548521291801</v>
      </c>
    </row>
    <row r="1415" spans="1:8" ht="15.6" x14ac:dyDescent="0.3">
      <c r="A1415" s="2">
        <v>115</v>
      </c>
      <c r="B1415" s="183">
        <v>2</v>
      </c>
      <c r="C1415" s="189">
        <v>28.558010809508701</v>
      </c>
      <c r="D1415" s="190">
        <v>13.2385488369853</v>
      </c>
      <c r="E1415" s="186" t="s">
        <v>45</v>
      </c>
      <c r="F1415" s="193">
        <v>1343031</v>
      </c>
      <c r="G1415" s="189">
        <v>2.80108579740511</v>
      </c>
      <c r="H1415" s="190">
        <v>16.891159634870299</v>
      </c>
    </row>
    <row r="1416" spans="1:8" ht="15.6" x14ac:dyDescent="0.3">
      <c r="A1416" s="2">
        <v>115</v>
      </c>
      <c r="B1416" s="183">
        <v>3</v>
      </c>
      <c r="C1416" s="189">
        <v>21.368184700998</v>
      </c>
      <c r="D1416" s="190">
        <v>6.9675035439684398</v>
      </c>
      <c r="E1416" s="186" t="s">
        <v>15</v>
      </c>
      <c r="F1416" s="193">
        <v>1343061</v>
      </c>
      <c r="G1416" s="189">
        <v>7.47994337988158</v>
      </c>
      <c r="H1416" s="190">
        <v>24.866028554871399</v>
      </c>
    </row>
    <row r="1417" spans="1:8" ht="15.6" x14ac:dyDescent="0.3">
      <c r="A1417" s="2">
        <v>115</v>
      </c>
      <c r="B1417" s="183">
        <v>4</v>
      </c>
      <c r="C1417" s="189">
        <v>12.741845542528401</v>
      </c>
      <c r="D1417" s="190">
        <v>-0.52744274495264099</v>
      </c>
      <c r="E1417" s="186" t="s">
        <v>45</v>
      </c>
      <c r="F1417" s="193">
        <v>1343091</v>
      </c>
      <c r="G1417" s="189">
        <v>16.9035224264133</v>
      </c>
      <c r="H1417" s="190">
        <v>37.506353565300103</v>
      </c>
    </row>
    <row r="1418" spans="1:8" ht="15.6" x14ac:dyDescent="0.3">
      <c r="A1418" s="2">
        <v>115</v>
      </c>
      <c r="B1418" s="183">
        <v>5</v>
      </c>
      <c r="C1418" s="189">
        <v>18.343600428273898</v>
      </c>
      <c r="D1418" s="190">
        <v>3.8556097827328299</v>
      </c>
      <c r="E1418" s="186" t="s">
        <v>14</v>
      </c>
      <c r="F1418" s="193">
        <v>1343120</v>
      </c>
      <c r="G1418" s="189">
        <v>10.1108521288856</v>
      </c>
      <c r="H1418" s="190">
        <v>30.765582464479898</v>
      </c>
    </row>
    <row r="1419" spans="1:8" ht="15.6" x14ac:dyDescent="0.3">
      <c r="A1419" s="2">
        <v>115</v>
      </c>
      <c r="B1419" s="183">
        <v>6</v>
      </c>
      <c r="C1419" s="189">
        <v>24.9170884496199</v>
      </c>
      <c r="D1419" s="190">
        <v>9.2049915274859408</v>
      </c>
      <c r="E1419" s="186" t="s">
        <v>43</v>
      </c>
      <c r="F1419" s="193">
        <v>1343149</v>
      </c>
      <c r="G1419" s="189">
        <v>4.02203049305266</v>
      </c>
      <c r="H1419" s="190">
        <v>23.983777283212799</v>
      </c>
    </row>
    <row r="1420" spans="1:8" ht="15.6" x14ac:dyDescent="0.3">
      <c r="A1420" s="2">
        <v>115</v>
      </c>
      <c r="B1420" s="183">
        <v>7</v>
      </c>
      <c r="C1420" s="189">
        <v>16.210451672703002</v>
      </c>
      <c r="D1420" s="190">
        <v>0.76725155354006003</v>
      </c>
      <c r="E1420" s="186" t="s">
        <v>13</v>
      </c>
      <c r="F1420" s="193">
        <v>1343179</v>
      </c>
      <c r="G1420" s="189">
        <v>16.622881893779098</v>
      </c>
      <c r="H1420" s="190">
        <v>37.478029503993298</v>
      </c>
    </row>
    <row r="1421" spans="1:8" ht="15.6" x14ac:dyDescent="0.3">
      <c r="A1421" s="2">
        <v>115</v>
      </c>
      <c r="B1421" s="183">
        <v>8</v>
      </c>
      <c r="C1421" s="189">
        <v>25.5439811361308</v>
      </c>
      <c r="D1421" s="190">
        <v>8.0890704709063002</v>
      </c>
      <c r="E1421" s="186" t="s">
        <v>42</v>
      </c>
      <c r="F1421" s="193">
        <v>1343208</v>
      </c>
      <c r="G1421" s="189">
        <v>9.2037356190107396</v>
      </c>
      <c r="H1421" s="190">
        <v>27.6226090044307</v>
      </c>
    </row>
    <row r="1422" spans="1:8" ht="15.6" x14ac:dyDescent="0.3">
      <c r="A1422" s="2">
        <v>115</v>
      </c>
      <c r="B1422" s="183">
        <v>9</v>
      </c>
      <c r="C1422" s="189">
        <v>36.952845067753202</v>
      </c>
      <c r="D1422" s="190">
        <v>17.1995127857132</v>
      </c>
      <c r="E1422" s="186" t="s">
        <v>11</v>
      </c>
      <c r="F1422" s="193">
        <v>1343237</v>
      </c>
      <c r="G1422" s="189">
        <v>2.8621756537510601</v>
      </c>
      <c r="H1422" s="190">
        <v>18.760252825359899</v>
      </c>
    </row>
    <row r="1423" spans="1:8" ht="15.6" x14ac:dyDescent="0.3">
      <c r="A1423" s="2">
        <v>115</v>
      </c>
      <c r="B1423" s="183">
        <v>10</v>
      </c>
      <c r="C1423" s="189">
        <v>26.9542890333028</v>
      </c>
      <c r="D1423" s="190">
        <v>7.5178825020269402</v>
      </c>
      <c r="E1423" s="186" t="s">
        <v>41</v>
      </c>
      <c r="F1423" s="193">
        <v>1343267</v>
      </c>
      <c r="G1423" s="189">
        <v>11.271827142959101</v>
      </c>
      <c r="H1423" s="190">
        <v>26.2879297883579</v>
      </c>
    </row>
    <row r="1424" spans="1:8" ht="15.6" x14ac:dyDescent="0.3">
      <c r="A1424" s="2">
        <v>115</v>
      </c>
      <c r="B1424" s="183">
        <v>11</v>
      </c>
      <c r="C1424" s="189">
        <v>36.6673630109469</v>
      </c>
      <c r="D1424" s="190">
        <v>16.3728266309929</v>
      </c>
      <c r="E1424" s="186" t="s">
        <v>10</v>
      </c>
      <c r="F1424" s="193">
        <v>1343296</v>
      </c>
      <c r="G1424" s="189">
        <v>4.7824164327393799</v>
      </c>
      <c r="H1424" s="190">
        <v>17.618800269550999</v>
      </c>
    </row>
    <row r="1425" spans="1:8" ht="15.6" x14ac:dyDescent="0.3">
      <c r="A1425" s="2">
        <v>115</v>
      </c>
      <c r="B1425" s="183">
        <v>12</v>
      </c>
      <c r="C1425" s="189">
        <v>26.287726640243299</v>
      </c>
      <c r="D1425" s="190">
        <v>8.4470832875409396</v>
      </c>
      <c r="E1425" s="186" t="s">
        <v>40</v>
      </c>
      <c r="F1425" s="193">
        <v>1343326</v>
      </c>
      <c r="G1425" s="189">
        <v>9.2785473437047301</v>
      </c>
      <c r="H1425" s="190">
        <v>22.026991204133701</v>
      </c>
    </row>
    <row r="1426" spans="1:8" ht="15.6" x14ac:dyDescent="0.3">
      <c r="A1426" s="2">
        <v>115</v>
      </c>
      <c r="B1426" s="183">
        <v>13</v>
      </c>
      <c r="C1426" s="189">
        <v>18.993000415651601</v>
      </c>
      <c r="D1426" s="190">
        <v>3.5675912879962701</v>
      </c>
      <c r="E1426" s="186" t="s">
        <v>10</v>
      </c>
      <c r="F1426" s="193">
        <v>1343356</v>
      </c>
      <c r="G1426" s="189">
        <v>12.1236535907902</v>
      </c>
      <c r="H1426" s="190">
        <v>25.615475842815599</v>
      </c>
    </row>
    <row r="1427" spans="1:8" ht="15.6" x14ac:dyDescent="0.3">
      <c r="A1427" s="2">
        <v>116</v>
      </c>
      <c r="B1427" s="183">
        <v>1</v>
      </c>
      <c r="C1427" s="189">
        <v>29.184431329527101</v>
      </c>
      <c r="D1427" s="190">
        <v>13.108613092528399</v>
      </c>
      <c r="E1427" s="186" t="s">
        <v>39</v>
      </c>
      <c r="F1427" s="193">
        <v>1343385</v>
      </c>
      <c r="G1427" s="189">
        <v>2.1135184775752802</v>
      </c>
      <c r="H1427" s="190">
        <v>14.862140244324999</v>
      </c>
    </row>
    <row r="1428" spans="1:8" ht="15.6" x14ac:dyDescent="0.3">
      <c r="A1428" s="2">
        <v>116</v>
      </c>
      <c r="B1428" s="183">
        <v>2</v>
      </c>
      <c r="C1428" s="189">
        <v>21.165850580190501</v>
      </c>
      <c r="D1428" s="190">
        <v>6.9139365177025596</v>
      </c>
      <c r="E1428" s="186" t="s">
        <v>9</v>
      </c>
      <c r="F1428" s="193">
        <v>1343415</v>
      </c>
      <c r="G1428" s="189">
        <v>4.3658329098611999</v>
      </c>
      <c r="H1428" s="190">
        <v>19.247296481106801</v>
      </c>
    </row>
    <row r="1429" spans="1:8" ht="15.6" x14ac:dyDescent="0.3">
      <c r="A1429" s="2">
        <v>116</v>
      </c>
      <c r="B1429" s="183">
        <v>3</v>
      </c>
      <c r="C1429" s="189">
        <v>13.1467952078736</v>
      </c>
      <c r="D1429" s="190">
        <v>0.60694614474859998</v>
      </c>
      <c r="E1429" s="186" t="s">
        <v>39</v>
      </c>
      <c r="F1429" s="193">
        <v>1343445</v>
      </c>
      <c r="G1429" s="189">
        <v>9.4568755601185099</v>
      </c>
      <c r="H1429" s="190">
        <v>26.509370871120002</v>
      </c>
    </row>
    <row r="1430" spans="1:8" ht="15.6" x14ac:dyDescent="0.3">
      <c r="A1430" s="2">
        <v>116</v>
      </c>
      <c r="B1430" s="183">
        <v>4</v>
      </c>
      <c r="C1430" s="189">
        <v>6.0807972143691797</v>
      </c>
      <c r="D1430" s="190">
        <v>-5.0827904477120303</v>
      </c>
      <c r="E1430" s="186" t="s">
        <v>9</v>
      </c>
      <c r="F1430" s="193">
        <v>1343475</v>
      </c>
      <c r="G1430" s="189">
        <v>17.969588840980101</v>
      </c>
      <c r="H1430" s="190">
        <v>37.292808865461602</v>
      </c>
    </row>
    <row r="1431" spans="1:8" ht="15.6" x14ac:dyDescent="0.3">
      <c r="A1431" s="2">
        <v>116</v>
      </c>
      <c r="B1431" s="183">
        <v>5</v>
      </c>
      <c r="C1431" s="189">
        <v>12.667296272532299</v>
      </c>
      <c r="D1431" s="190">
        <v>0.11657244381089001</v>
      </c>
      <c r="E1431" s="186" t="s">
        <v>38</v>
      </c>
      <c r="F1431" s="193">
        <v>1343504</v>
      </c>
      <c r="G1431" s="189">
        <v>10.4903782862947</v>
      </c>
      <c r="H1431" s="190">
        <v>29.730418576562901</v>
      </c>
    </row>
    <row r="1432" spans="1:8" ht="15.6" x14ac:dyDescent="0.3">
      <c r="A1432" s="2">
        <v>116</v>
      </c>
      <c r="B1432" s="183">
        <v>6</v>
      </c>
      <c r="C1432" s="189">
        <v>21.3123524241187</v>
      </c>
      <c r="D1432" s="190">
        <v>7.2782199660962803</v>
      </c>
      <c r="E1432" s="186" t="s">
        <v>6</v>
      </c>
      <c r="F1432" s="193">
        <v>1343533</v>
      </c>
      <c r="G1432" s="189">
        <v>3.8057384634964402</v>
      </c>
      <c r="H1432" s="190">
        <v>22.466102356679801</v>
      </c>
    </row>
    <row r="1433" spans="1:8" ht="15.6" x14ac:dyDescent="0.3">
      <c r="A1433" s="2">
        <v>116</v>
      </c>
      <c r="B1433" s="183">
        <v>7</v>
      </c>
      <c r="C1433" s="189">
        <v>16.920453078788</v>
      </c>
      <c r="D1433" s="190">
        <v>1.9747632148602501</v>
      </c>
      <c r="E1433" s="186" t="s">
        <v>37</v>
      </c>
      <c r="F1433" s="193">
        <v>1343563</v>
      </c>
      <c r="G1433" s="189">
        <v>15.465408360138399</v>
      </c>
      <c r="H1433" s="190">
        <v>35.2863500519273</v>
      </c>
    </row>
    <row r="1434" spans="1:8" ht="15.6" x14ac:dyDescent="0.3">
      <c r="A1434" s="2">
        <v>116</v>
      </c>
      <c r="B1434" s="183">
        <v>8</v>
      </c>
      <c r="C1434" s="189">
        <v>29.057227915334199</v>
      </c>
      <c r="D1434" s="190">
        <v>11.172196141321001</v>
      </c>
      <c r="E1434" s="186" t="s">
        <v>7</v>
      </c>
      <c r="F1434" s="193">
        <v>1343592</v>
      </c>
      <c r="G1434" s="189">
        <v>9.3116520912187308</v>
      </c>
      <c r="H1434" s="190">
        <v>27.289668266731201</v>
      </c>
    </row>
    <row r="1435" spans="1:8" ht="15.6" x14ac:dyDescent="0.3">
      <c r="A1435" s="2">
        <v>116</v>
      </c>
      <c r="B1435" s="183">
        <v>9</v>
      </c>
      <c r="C1435" s="189">
        <v>42.406784201525703</v>
      </c>
      <c r="D1435" s="190">
        <v>21.3296989633421</v>
      </c>
      <c r="E1435" s="186" t="s">
        <v>35</v>
      </c>
      <c r="F1435" s="193">
        <v>1343621</v>
      </c>
      <c r="G1435" s="189">
        <v>4.2834544126277896</v>
      </c>
      <c r="H1435" s="190">
        <v>20.1416145235413</v>
      </c>
    </row>
    <row r="1436" spans="1:8" ht="15.6" x14ac:dyDescent="0.3">
      <c r="A1436" s="2">
        <v>116</v>
      </c>
      <c r="B1436" s="183">
        <v>10</v>
      </c>
      <c r="C1436" s="189">
        <v>31.147285005075801</v>
      </c>
      <c r="D1436" s="190">
        <v>10.0299919220778</v>
      </c>
      <c r="E1436" s="186" t="s">
        <v>191</v>
      </c>
      <c r="F1436" s="193">
        <v>1343651</v>
      </c>
      <c r="G1436" s="189">
        <v>13.3117747933833</v>
      </c>
      <c r="H1436" s="190">
        <v>28.9894858498396</v>
      </c>
    </row>
    <row r="1437" spans="1:8" ht="15.6" x14ac:dyDescent="0.3">
      <c r="A1437" s="180">
        <v>116</v>
      </c>
      <c r="B1437" s="184">
        <v>11</v>
      </c>
      <c r="C1437" s="189">
        <v>40.438389330560497</v>
      </c>
      <c r="D1437" s="190">
        <v>18.4795248669807</v>
      </c>
      <c r="E1437" s="187" t="s">
        <v>34</v>
      </c>
      <c r="F1437" s="194">
        <v>1343680</v>
      </c>
      <c r="G1437" s="189">
        <v>6.3224627324986402</v>
      </c>
      <c r="H1437" s="190">
        <v>19.9334289287528</v>
      </c>
    </row>
    <row r="1438" spans="1:8" ht="15.6" x14ac:dyDescent="0.3">
      <c r="A1438" s="2">
        <v>116</v>
      </c>
      <c r="B1438" s="183">
        <v>12</v>
      </c>
      <c r="C1438" s="189">
        <v>27.448084124202801</v>
      </c>
      <c r="D1438" s="190">
        <v>8.3615530508748392</v>
      </c>
      <c r="E1438" s="186" t="s">
        <v>64</v>
      </c>
      <c r="F1438" s="193">
        <v>1343710</v>
      </c>
      <c r="G1438" s="189">
        <v>10.6209175446477</v>
      </c>
      <c r="H1438" s="190">
        <v>24.777707493910501</v>
      </c>
    </row>
    <row r="1439" spans="1:8" ht="15.6" x14ac:dyDescent="0.3">
      <c r="A1439" s="180">
        <v>117</v>
      </c>
      <c r="B1439" s="184">
        <v>1</v>
      </c>
      <c r="C1439" s="189">
        <v>35.898381083379299</v>
      </c>
      <c r="D1439" s="190">
        <v>16.8643525235615</v>
      </c>
      <c r="E1439" s="187" t="s">
        <v>33</v>
      </c>
      <c r="F1439" s="194">
        <v>1343739</v>
      </c>
      <c r="G1439" s="189">
        <v>1.2707174442317799</v>
      </c>
      <c r="H1439" s="190">
        <v>14.2270032202089</v>
      </c>
    </row>
    <row r="1440" spans="1:8" ht="15.6" x14ac:dyDescent="0.3">
      <c r="A1440" s="2">
        <v>117</v>
      </c>
      <c r="B1440" s="183">
        <v>2</v>
      </c>
      <c r="C1440" s="189">
        <v>23.713552479550899</v>
      </c>
      <c r="D1440" s="190">
        <v>7.7412727668727399</v>
      </c>
      <c r="E1440" s="186" t="s">
        <v>63</v>
      </c>
      <c r="F1440" s="193">
        <v>1343769</v>
      </c>
      <c r="G1440" s="189">
        <v>3.91431617840672</v>
      </c>
      <c r="H1440" s="190">
        <v>18.501309888584899</v>
      </c>
    </row>
    <row r="1441" spans="1:8" ht="15.6" x14ac:dyDescent="0.3">
      <c r="A1441" s="2">
        <v>117</v>
      </c>
      <c r="B1441" s="183">
        <v>3</v>
      </c>
      <c r="C1441" s="189">
        <v>13.2788391148513</v>
      </c>
      <c r="D1441" s="190">
        <v>0.32471427896150901</v>
      </c>
      <c r="E1441" s="186" t="s">
        <v>33</v>
      </c>
      <c r="F1441" s="193">
        <v>1343799</v>
      </c>
      <c r="G1441" s="189">
        <v>7.9982654423196804</v>
      </c>
      <c r="H1441" s="190">
        <v>23.756776165577101</v>
      </c>
    </row>
    <row r="1442" spans="1:8" ht="15.6" x14ac:dyDescent="0.3">
      <c r="A1442" s="2">
        <v>117</v>
      </c>
      <c r="B1442" s="183">
        <v>4</v>
      </c>
      <c r="C1442" s="189">
        <v>5.7422451161115804</v>
      </c>
      <c r="D1442" s="190">
        <v>-4.9259759754369998</v>
      </c>
      <c r="E1442" s="186" t="s">
        <v>63</v>
      </c>
      <c r="F1442" s="193">
        <v>1343829</v>
      </c>
      <c r="G1442" s="189">
        <v>13.4696145430747</v>
      </c>
      <c r="H1442" s="190">
        <v>30.2766766905523</v>
      </c>
    </row>
    <row r="1443" spans="1:8" ht="15.6" x14ac:dyDescent="0.3">
      <c r="A1443" s="2">
        <v>117</v>
      </c>
      <c r="B1443" s="183">
        <v>5</v>
      </c>
      <c r="C1443" s="189">
        <v>12.3590563274837</v>
      </c>
      <c r="D1443" s="190">
        <v>0.90919668673469101</v>
      </c>
      <c r="E1443" s="186" t="s">
        <v>32</v>
      </c>
      <c r="F1443" s="193">
        <v>1343858</v>
      </c>
      <c r="G1443" s="189">
        <v>4.4301558254976703</v>
      </c>
      <c r="H1443" s="190">
        <v>20.5886963970616</v>
      </c>
    </row>
    <row r="1444" spans="1:8" ht="15.6" x14ac:dyDescent="0.3">
      <c r="A1444" s="2">
        <v>117</v>
      </c>
      <c r="B1444" s="183">
        <v>6</v>
      </c>
      <c r="C1444" s="189">
        <v>8.8773582028409201</v>
      </c>
      <c r="D1444" s="190">
        <v>-2.1878922609255</v>
      </c>
      <c r="E1444" s="186" t="s">
        <v>62</v>
      </c>
      <c r="F1444" s="193">
        <v>1343888</v>
      </c>
      <c r="G1444" s="189">
        <v>11.9652200265639</v>
      </c>
      <c r="H1444" s="190">
        <v>29.893695706937599</v>
      </c>
    </row>
    <row r="1445" spans="1:8" ht="15.6" x14ac:dyDescent="0.3">
      <c r="A1445" s="2">
        <v>117</v>
      </c>
      <c r="B1445" s="183">
        <v>7</v>
      </c>
      <c r="C1445" s="189">
        <v>19.677336485139801</v>
      </c>
      <c r="D1445" s="190">
        <v>6.7088952420116801</v>
      </c>
      <c r="E1445" s="186" t="s">
        <v>31</v>
      </c>
      <c r="F1445" s="193">
        <v>1343917</v>
      </c>
      <c r="G1445" s="189">
        <v>4.6893787518135204</v>
      </c>
      <c r="H1445" s="190">
        <v>21.873213514886299</v>
      </c>
    </row>
    <row r="1446" spans="1:8" ht="15.6" x14ac:dyDescent="0.3">
      <c r="A1446" s="2">
        <v>117</v>
      </c>
      <c r="B1446" s="183">
        <v>8</v>
      </c>
      <c r="C1446" s="189">
        <v>18.4228483732693</v>
      </c>
      <c r="D1446" s="190">
        <v>3.6792854471320902</v>
      </c>
      <c r="E1446" s="186" t="s">
        <v>61</v>
      </c>
      <c r="F1446" s="193">
        <v>1343947</v>
      </c>
      <c r="G1446" s="189">
        <v>15.083058333773399</v>
      </c>
      <c r="H1446" s="190">
        <v>33.2296884024896</v>
      </c>
    </row>
    <row r="1447" spans="1:8" ht="15.6" x14ac:dyDescent="0.3">
      <c r="A1447" s="2">
        <v>117</v>
      </c>
      <c r="B1447" s="183">
        <v>9</v>
      </c>
      <c r="C1447" s="189">
        <v>32.045299452136803</v>
      </c>
      <c r="D1447" s="190">
        <v>13.7936712476232</v>
      </c>
      <c r="E1447" s="186" t="s">
        <v>30</v>
      </c>
      <c r="F1447" s="193">
        <v>1343976</v>
      </c>
      <c r="G1447" s="189">
        <v>9.5856797415788595</v>
      </c>
      <c r="H1447" s="190">
        <v>26.275972983360699</v>
      </c>
    </row>
    <row r="1448" spans="1:8" ht="15.6" x14ac:dyDescent="0.3">
      <c r="A1448" s="2">
        <v>117</v>
      </c>
      <c r="B1448" s="183">
        <v>10</v>
      </c>
      <c r="C1448" s="189">
        <v>45.923044656802702</v>
      </c>
      <c r="D1448" s="190">
        <v>24.1896959386536</v>
      </c>
      <c r="E1448" s="186" t="s">
        <v>59</v>
      </c>
      <c r="F1448" s="193">
        <v>1344005</v>
      </c>
      <c r="G1448" s="189">
        <v>4.7501002408964901</v>
      </c>
      <c r="H1448" s="190">
        <v>19.708106849105299</v>
      </c>
    </row>
    <row r="1449" spans="1:8" ht="15.6" x14ac:dyDescent="0.3">
      <c r="A1449" s="2">
        <v>117</v>
      </c>
      <c r="B1449" s="183">
        <v>11</v>
      </c>
      <c r="C1449" s="189">
        <v>34.144481367296699</v>
      </c>
      <c r="D1449" s="190">
        <v>12.191173803214101</v>
      </c>
      <c r="E1449" s="186" t="s">
        <v>29</v>
      </c>
      <c r="F1449" s="193">
        <v>1344035</v>
      </c>
      <c r="G1449" s="189">
        <v>12.6688419162377</v>
      </c>
      <c r="H1449" s="190">
        <v>28.572765319520901</v>
      </c>
    </row>
    <row r="1450" spans="1:8" ht="15.6" x14ac:dyDescent="0.3">
      <c r="A1450" s="2">
        <v>117</v>
      </c>
      <c r="B1450" s="183">
        <v>12</v>
      </c>
      <c r="C1450" s="189">
        <v>43.7143373077134</v>
      </c>
      <c r="D1450" s="190">
        <v>20.6443171490663</v>
      </c>
      <c r="E1450" s="186" t="s">
        <v>58</v>
      </c>
      <c r="F1450" s="193">
        <v>1344064</v>
      </c>
      <c r="G1450" s="189">
        <v>5.0156544540509804</v>
      </c>
      <c r="H1450" s="190">
        <v>19.531756477813499</v>
      </c>
    </row>
    <row r="1451" spans="1:8" ht="15.6" x14ac:dyDescent="0.3">
      <c r="A1451" s="2">
        <v>118</v>
      </c>
      <c r="B1451" s="183">
        <v>1</v>
      </c>
      <c r="C1451" s="189">
        <v>28.624413408250899</v>
      </c>
      <c r="D1451" s="190">
        <v>8.2766216026249602</v>
      </c>
      <c r="E1451" s="186" t="s">
        <v>28</v>
      </c>
      <c r="F1451" s="193">
        <v>1344094</v>
      </c>
      <c r="G1451" s="189">
        <v>10.350909716573</v>
      </c>
      <c r="H1451" s="190">
        <v>26.6969690382629</v>
      </c>
    </row>
    <row r="1452" spans="1:8" ht="15.6" x14ac:dyDescent="0.3">
      <c r="A1452" s="2">
        <v>118</v>
      </c>
      <c r="B1452" s="183">
        <v>2</v>
      </c>
      <c r="C1452" s="189">
        <v>34.3049562602544</v>
      </c>
      <c r="D1452" s="190">
        <v>14.2806786672024</v>
      </c>
      <c r="E1452" s="186" t="s">
        <v>57</v>
      </c>
      <c r="F1452" s="193">
        <v>1344123</v>
      </c>
      <c r="G1452" s="189">
        <v>1.4859786906771899</v>
      </c>
      <c r="H1452" s="190">
        <v>16.983549799068001</v>
      </c>
    </row>
    <row r="1453" spans="1:8" ht="15.6" x14ac:dyDescent="0.3">
      <c r="A1453" s="2">
        <v>118</v>
      </c>
      <c r="B1453" s="183">
        <v>3</v>
      </c>
      <c r="C1453" s="189">
        <v>18.228181294655801</v>
      </c>
      <c r="D1453" s="190">
        <v>2.5864538089653601</v>
      </c>
      <c r="E1453" s="186" t="s">
        <v>27</v>
      </c>
      <c r="F1453" s="193">
        <v>1344153</v>
      </c>
      <c r="G1453" s="189">
        <v>7.3969689658832003</v>
      </c>
      <c r="H1453" s="190">
        <v>23.933737393972699</v>
      </c>
    </row>
    <row r="1454" spans="1:8" ht="15.6" x14ac:dyDescent="0.3">
      <c r="A1454" s="2">
        <v>118</v>
      </c>
      <c r="B1454" s="183">
        <v>4</v>
      </c>
      <c r="C1454" s="189">
        <v>6.9750273369420697</v>
      </c>
      <c r="D1454" s="190">
        <v>-4.6930700553844096</v>
      </c>
      <c r="E1454" s="186" t="s">
        <v>57</v>
      </c>
      <c r="F1454" s="193">
        <v>1344183</v>
      </c>
      <c r="G1454" s="189">
        <v>13.3100858129736</v>
      </c>
      <c r="H1454" s="190">
        <v>29.949294535516898</v>
      </c>
    </row>
    <row r="1455" spans="1:8" ht="15.6" x14ac:dyDescent="0.3">
      <c r="A1455" s="2">
        <v>118</v>
      </c>
      <c r="B1455" s="183">
        <v>5</v>
      </c>
      <c r="C1455" s="189">
        <v>12.4425931730672</v>
      </c>
      <c r="D1455" s="190">
        <v>0.78713096039584196</v>
      </c>
      <c r="E1455" s="186" t="s">
        <v>26</v>
      </c>
      <c r="F1455" s="193">
        <v>1344212</v>
      </c>
      <c r="G1455" s="189">
        <v>3.5245353412579399</v>
      </c>
      <c r="H1455" s="190">
        <v>18.720847796359202</v>
      </c>
    </row>
    <row r="1456" spans="1:8" ht="15.6" x14ac:dyDescent="0.3">
      <c r="A1456" s="2">
        <v>118</v>
      </c>
      <c r="B1456" s="183">
        <v>6</v>
      </c>
      <c r="C1456" s="189">
        <v>8.3101816095862304</v>
      </c>
      <c r="D1456" s="190">
        <v>-1.99032746590403</v>
      </c>
      <c r="E1456" s="186" t="s">
        <v>56</v>
      </c>
      <c r="F1456" s="193">
        <v>1344242</v>
      </c>
      <c r="G1456" s="189">
        <v>8.5812801027719399</v>
      </c>
      <c r="H1456" s="190">
        <v>24.552598694270799</v>
      </c>
    </row>
    <row r="1457" spans="1:8" ht="15.6" x14ac:dyDescent="0.3">
      <c r="A1457" s="2">
        <v>118</v>
      </c>
      <c r="B1457" s="183">
        <v>7</v>
      </c>
      <c r="C1457" s="189">
        <v>7.1381486868487602</v>
      </c>
      <c r="D1457" s="190">
        <v>-2.99501085968339</v>
      </c>
      <c r="E1457" s="186" t="s">
        <v>26</v>
      </c>
      <c r="F1457" s="193">
        <v>1344272</v>
      </c>
      <c r="G1457" s="189">
        <v>14.894642494569799</v>
      </c>
      <c r="H1457" s="190">
        <v>31.5245190222685</v>
      </c>
    </row>
    <row r="1458" spans="1:8" ht="15.6" x14ac:dyDescent="0.3">
      <c r="A1458" s="2">
        <v>118</v>
      </c>
      <c r="B1458" s="183">
        <v>8</v>
      </c>
      <c r="C1458" s="189">
        <v>19.400496169363301</v>
      </c>
      <c r="D1458" s="190">
        <v>6.83923480746612</v>
      </c>
      <c r="E1458" s="186" t="s">
        <v>55</v>
      </c>
      <c r="F1458" s="193">
        <v>1344301</v>
      </c>
      <c r="G1458" s="189">
        <v>7.1556847490165403</v>
      </c>
      <c r="H1458" s="190">
        <v>22.549326495588598</v>
      </c>
    </row>
    <row r="1459" spans="1:8" ht="15.6" x14ac:dyDescent="0.3">
      <c r="A1459" s="2">
        <v>118</v>
      </c>
      <c r="B1459" s="183">
        <v>9</v>
      </c>
      <c r="C1459" s="189">
        <v>19.1590858529418</v>
      </c>
      <c r="D1459" s="190">
        <v>4.4218559406184399</v>
      </c>
      <c r="E1459" s="186" t="s">
        <v>25</v>
      </c>
      <c r="F1459" s="193">
        <v>1344331</v>
      </c>
      <c r="G1459" s="189">
        <v>15.3355046243818</v>
      </c>
      <c r="H1459" s="190">
        <v>31.2060687200029</v>
      </c>
    </row>
    <row r="1460" spans="1:8" ht="15.6" x14ac:dyDescent="0.3">
      <c r="A1460" s="2">
        <v>118</v>
      </c>
      <c r="B1460" s="183">
        <v>10</v>
      </c>
      <c r="C1460" s="189">
        <v>32.534702384216203</v>
      </c>
      <c r="D1460" s="190">
        <v>14.257564226109601</v>
      </c>
      <c r="E1460" s="186" t="s">
        <v>54</v>
      </c>
      <c r="F1460" s="193">
        <v>1344360</v>
      </c>
      <c r="G1460" s="189">
        <v>9.2756270495812601</v>
      </c>
      <c r="H1460" s="190">
        <v>24.008789726890999</v>
      </c>
    </row>
    <row r="1461" spans="1:8" ht="15.6" x14ac:dyDescent="0.3">
      <c r="A1461" s="2">
        <v>118</v>
      </c>
      <c r="B1461" s="183">
        <v>11</v>
      </c>
      <c r="C1461" s="189">
        <v>46.000279075672601</v>
      </c>
      <c r="D1461" s="190">
        <v>24.638550929484001</v>
      </c>
      <c r="E1461" s="186" t="s">
        <v>23</v>
      </c>
      <c r="F1461" s="193">
        <v>1344389</v>
      </c>
      <c r="G1461" s="189">
        <v>3.4493605193038599</v>
      </c>
      <c r="H1461" s="190">
        <v>16.994090542018299</v>
      </c>
    </row>
    <row r="1462" spans="1:8" ht="15.6" x14ac:dyDescent="0.3">
      <c r="A1462" s="2">
        <v>118</v>
      </c>
      <c r="B1462" s="183">
        <v>12</v>
      </c>
      <c r="C1462" s="189">
        <v>35.372995737502698</v>
      </c>
      <c r="D1462" s="190">
        <v>13.5283188607357</v>
      </c>
      <c r="E1462" s="186" t="s">
        <v>53</v>
      </c>
      <c r="F1462" s="193">
        <v>1344419</v>
      </c>
      <c r="G1462" s="189">
        <v>9.5277915708454799</v>
      </c>
      <c r="H1462" s="190">
        <v>25.5940388131642</v>
      </c>
    </row>
    <row r="1463" spans="1:8" ht="15.6" x14ac:dyDescent="0.3">
      <c r="A1463" s="2">
        <v>118</v>
      </c>
      <c r="B1463" s="183">
        <v>13</v>
      </c>
      <c r="C1463" s="189">
        <v>45.879925518305797</v>
      </c>
      <c r="D1463" s="190">
        <v>22.310982417713799</v>
      </c>
      <c r="E1463" s="186" t="s">
        <v>22</v>
      </c>
      <c r="F1463" s="193">
        <v>1344448</v>
      </c>
      <c r="G1463" s="189">
        <v>1.8916618354943799</v>
      </c>
      <c r="H1463" s="190">
        <v>17.7475034365212</v>
      </c>
    </row>
    <row r="1464" spans="1:8" ht="15.6" x14ac:dyDescent="0.3">
      <c r="A1464" s="2">
        <v>119</v>
      </c>
      <c r="B1464" s="183">
        <v>1</v>
      </c>
      <c r="C1464" s="189">
        <v>29.085947991223001</v>
      </c>
      <c r="D1464" s="190">
        <v>7.8292381170698899</v>
      </c>
      <c r="E1464" s="186" t="s">
        <v>52</v>
      </c>
      <c r="F1464" s="193">
        <v>1344478</v>
      </c>
      <c r="G1464" s="189">
        <v>10.108897838391499</v>
      </c>
      <c r="H1464" s="190">
        <v>29.2964404476688</v>
      </c>
    </row>
    <row r="1465" spans="1:8" ht="15.6" x14ac:dyDescent="0.3">
      <c r="A1465" s="2">
        <v>119</v>
      </c>
      <c r="B1465" s="183">
        <v>2</v>
      </c>
      <c r="C1465" s="189">
        <v>32.2404292163476</v>
      </c>
      <c r="D1465" s="190">
        <v>11.639718931782699</v>
      </c>
      <c r="E1465" s="186" t="s">
        <v>21</v>
      </c>
      <c r="F1465" s="193">
        <v>1344507</v>
      </c>
      <c r="G1465" s="189">
        <v>2.7720214949760198</v>
      </c>
      <c r="H1465" s="190">
        <v>20.9248048132864</v>
      </c>
    </row>
    <row r="1466" spans="1:8" ht="15.6" x14ac:dyDescent="0.3">
      <c r="A1466" s="2">
        <v>119</v>
      </c>
      <c r="B1466" s="183">
        <v>3</v>
      </c>
      <c r="C1466" s="189">
        <v>14.137090947540701</v>
      </c>
      <c r="D1466" s="190">
        <v>-0.94826225059931102</v>
      </c>
      <c r="E1466" s="186" t="s">
        <v>51</v>
      </c>
      <c r="F1466" s="193">
        <v>1344537</v>
      </c>
      <c r="G1466" s="189">
        <v>11.8807165660598</v>
      </c>
      <c r="H1466" s="190">
        <v>30.179019484819499</v>
      </c>
    </row>
    <row r="1467" spans="1:8" ht="15.6" x14ac:dyDescent="0.3">
      <c r="A1467" s="2">
        <v>119</v>
      </c>
      <c r="B1467" s="183">
        <v>4</v>
      </c>
      <c r="C1467" s="189">
        <v>17.326023681748801</v>
      </c>
      <c r="D1467" s="190">
        <v>3.4647791025616401</v>
      </c>
      <c r="E1467" s="186" t="s">
        <v>20</v>
      </c>
      <c r="F1467" s="193">
        <v>1344566</v>
      </c>
      <c r="G1467" s="189">
        <v>2.9596026199563701</v>
      </c>
      <c r="H1467" s="190">
        <v>19.077646134795302</v>
      </c>
    </row>
    <row r="1468" spans="1:8" ht="15.6" x14ac:dyDescent="0.3">
      <c r="A1468" s="2">
        <v>119</v>
      </c>
      <c r="B1468" s="183">
        <v>5</v>
      </c>
      <c r="C1468" s="189">
        <v>9.6133141178967794</v>
      </c>
      <c r="D1468" s="190">
        <v>-1.37189032759848</v>
      </c>
      <c r="E1468" s="186" t="s">
        <v>50</v>
      </c>
      <c r="F1468" s="193">
        <v>1344596</v>
      </c>
      <c r="G1468" s="189">
        <v>8.6458437129343899</v>
      </c>
      <c r="H1468" s="190">
        <v>24.6632857051668</v>
      </c>
    </row>
    <row r="1469" spans="1:8" ht="15.6" x14ac:dyDescent="0.3">
      <c r="A1469" s="2">
        <v>119</v>
      </c>
      <c r="B1469" s="183">
        <v>6</v>
      </c>
      <c r="C1469" s="189">
        <v>6.9114450610874796</v>
      </c>
      <c r="D1469" s="190">
        <v>-2.7982452314478299</v>
      </c>
      <c r="E1469" s="186" t="s">
        <v>20</v>
      </c>
      <c r="F1469" s="193">
        <v>1344626</v>
      </c>
      <c r="G1469" s="189">
        <v>13.874430831889001</v>
      </c>
      <c r="H1469" s="190">
        <v>29.613939783921602</v>
      </c>
    </row>
    <row r="1470" spans="1:8" ht="15.6" x14ac:dyDescent="0.3">
      <c r="A1470" s="2">
        <v>119</v>
      </c>
      <c r="B1470" s="183">
        <v>7</v>
      </c>
      <c r="C1470" s="189">
        <v>18.124151615105401</v>
      </c>
      <c r="D1470" s="190">
        <v>6.73868715383768</v>
      </c>
      <c r="E1470" s="186" t="s">
        <v>49</v>
      </c>
      <c r="F1470" s="193">
        <v>1344655</v>
      </c>
      <c r="G1470" s="189">
        <v>5.0415443202109298</v>
      </c>
      <c r="H1470" s="190">
        <v>18.951676939627301</v>
      </c>
    </row>
    <row r="1471" spans="1:8" ht="15.6" x14ac:dyDescent="0.3">
      <c r="A1471" s="2">
        <v>119</v>
      </c>
      <c r="B1471" s="183">
        <v>8</v>
      </c>
      <c r="C1471" s="189">
        <v>19.1043068681115</v>
      </c>
      <c r="D1471" s="190">
        <v>6.3137092820903797</v>
      </c>
      <c r="E1471" s="186" t="s">
        <v>19</v>
      </c>
      <c r="F1471" s="193">
        <v>1344685</v>
      </c>
      <c r="G1471" s="189">
        <v>10.283686159656</v>
      </c>
      <c r="H1471" s="190">
        <v>23.6725475990578</v>
      </c>
    </row>
    <row r="1472" spans="1:8" ht="15.6" x14ac:dyDescent="0.3">
      <c r="A1472" s="2">
        <v>119</v>
      </c>
      <c r="B1472" s="183">
        <v>9</v>
      </c>
      <c r="C1472" s="189">
        <v>33.400168807215501</v>
      </c>
      <c r="D1472" s="190">
        <v>17.6403485008207</v>
      </c>
      <c r="E1472" s="186" t="s">
        <v>48</v>
      </c>
      <c r="F1472" s="193">
        <v>1344714</v>
      </c>
      <c r="G1472" s="189">
        <v>3.5105506356296501</v>
      </c>
      <c r="H1472" s="190">
        <v>15.199774388837801</v>
      </c>
    </row>
    <row r="1473" spans="1:8" ht="15.6" x14ac:dyDescent="0.3">
      <c r="A1473" s="2">
        <v>119</v>
      </c>
      <c r="B1473" s="183">
        <v>10</v>
      </c>
      <c r="C1473" s="189">
        <v>30.041631288510001</v>
      </c>
      <c r="D1473" s="190">
        <v>12.244409165715799</v>
      </c>
      <c r="E1473" s="186" t="s">
        <v>18</v>
      </c>
      <c r="F1473" s="193">
        <v>1344744</v>
      </c>
      <c r="G1473" s="189">
        <v>7.6718782632185203</v>
      </c>
      <c r="H1473" s="190">
        <v>20.6213485473973</v>
      </c>
    </row>
    <row r="1474" spans="1:8" ht="15.6" x14ac:dyDescent="0.3">
      <c r="A1474" s="2">
        <v>119</v>
      </c>
      <c r="B1474" s="183">
        <v>11</v>
      </c>
      <c r="C1474" s="189">
        <v>23.172621566905001</v>
      </c>
      <c r="D1474" s="190">
        <v>4.5298638108767504</v>
      </c>
      <c r="E1474" s="186" t="s">
        <v>48</v>
      </c>
      <c r="F1474" s="193">
        <v>1344774</v>
      </c>
      <c r="G1474" s="189">
        <v>12.9227353212948</v>
      </c>
      <c r="H1474" s="190">
        <v>28.753492809051998</v>
      </c>
    </row>
    <row r="1475" spans="1:8" ht="15.6" x14ac:dyDescent="0.3">
      <c r="A1475" s="2">
        <v>119</v>
      </c>
      <c r="B1475" s="183">
        <v>12</v>
      </c>
      <c r="C1475" s="189">
        <v>35.007193186136298</v>
      </c>
      <c r="D1475" s="190">
        <v>13.8503427195445</v>
      </c>
      <c r="E1475" s="186" t="s">
        <v>17</v>
      </c>
      <c r="F1475" s="193">
        <v>1344803</v>
      </c>
      <c r="G1475" s="189">
        <v>5.5412120605288502</v>
      </c>
      <c r="H1475" s="190">
        <v>22.166182972413701</v>
      </c>
    </row>
    <row r="1476" spans="1:8" ht="15.6" x14ac:dyDescent="0.3">
      <c r="A1476" s="2">
        <v>120</v>
      </c>
      <c r="B1476" s="183">
        <v>1</v>
      </c>
      <c r="C1476" s="189">
        <v>22.461678902922699</v>
      </c>
      <c r="D1476" s="190">
        <v>2.0245619706669999</v>
      </c>
      <c r="E1476" s="186" t="s">
        <v>47</v>
      </c>
      <c r="F1476" s="193">
        <v>1344833</v>
      </c>
      <c r="G1476" s="189">
        <v>16.406669594555801</v>
      </c>
      <c r="H1476" s="190">
        <v>38.377560107264799</v>
      </c>
    </row>
    <row r="1477" spans="1:8" ht="15.6" x14ac:dyDescent="0.3">
      <c r="A1477" s="2">
        <v>120</v>
      </c>
      <c r="B1477" s="183">
        <v>2</v>
      </c>
      <c r="C1477" s="189">
        <v>27.707155891242799</v>
      </c>
      <c r="D1477" s="190">
        <v>6.6040213238751102</v>
      </c>
      <c r="E1477" s="186" t="s">
        <v>16</v>
      </c>
      <c r="F1477" s="193">
        <v>1344862</v>
      </c>
      <c r="G1477" s="189">
        <v>10.731168177242401</v>
      </c>
      <c r="H1477" s="190">
        <v>32.380339623478598</v>
      </c>
    </row>
    <row r="1478" spans="1:8" ht="15.6" x14ac:dyDescent="0.3">
      <c r="A1478" s="2">
        <v>120</v>
      </c>
      <c r="B1478" s="183">
        <v>3</v>
      </c>
      <c r="C1478" s="189">
        <v>29.599660414712002</v>
      </c>
      <c r="D1478" s="190">
        <v>9.4747531720251708</v>
      </c>
      <c r="E1478" s="186" t="s">
        <v>45</v>
      </c>
      <c r="F1478" s="193">
        <v>1344891</v>
      </c>
      <c r="G1478" s="189">
        <v>4.5894327804012596</v>
      </c>
      <c r="H1478" s="190">
        <v>24.6981671712002</v>
      </c>
    </row>
    <row r="1479" spans="1:8" ht="15.6" x14ac:dyDescent="0.3">
      <c r="A1479" s="2">
        <v>120</v>
      </c>
      <c r="B1479" s="183">
        <v>4</v>
      </c>
      <c r="C1479" s="189">
        <v>12.262051857850899</v>
      </c>
      <c r="D1479" s="190">
        <v>-2.1715817765110699</v>
      </c>
      <c r="E1479" s="186" t="s">
        <v>15</v>
      </c>
      <c r="F1479" s="193">
        <v>1344921</v>
      </c>
      <c r="G1479" s="189">
        <v>15.8110274234916</v>
      </c>
      <c r="H1479" s="190">
        <v>35.645650144890702</v>
      </c>
    </row>
    <row r="1480" spans="1:8" ht="15.6" x14ac:dyDescent="0.3">
      <c r="A1480" s="2">
        <v>120</v>
      </c>
      <c r="B1480" s="183">
        <v>5</v>
      </c>
      <c r="C1480" s="189">
        <v>16.456030801272998</v>
      </c>
      <c r="D1480" s="190">
        <v>2.92415886105334</v>
      </c>
      <c r="E1480" s="186" t="s">
        <v>44</v>
      </c>
      <c r="F1480" s="193">
        <v>1344950</v>
      </c>
      <c r="G1480" s="189">
        <v>6.9326163827949596</v>
      </c>
      <c r="H1480" s="190">
        <v>24.529540319386498</v>
      </c>
    </row>
    <row r="1481" spans="1:8" ht="15.6" x14ac:dyDescent="0.3">
      <c r="A1481" s="2">
        <v>120</v>
      </c>
      <c r="B1481" s="183">
        <v>6</v>
      </c>
      <c r="C1481" s="189">
        <v>9.9007764028889405</v>
      </c>
      <c r="D1481" s="190">
        <v>-1.0419668311416701</v>
      </c>
      <c r="E1481" s="186" t="s">
        <v>14</v>
      </c>
      <c r="F1481" s="193">
        <v>1344980</v>
      </c>
      <c r="G1481" s="189">
        <v>14.229787325286701</v>
      </c>
      <c r="H1481" s="190">
        <v>30.966482240885799</v>
      </c>
    </row>
    <row r="1482" spans="1:8" ht="15.6" x14ac:dyDescent="0.3">
      <c r="A1482" s="2">
        <v>120</v>
      </c>
      <c r="B1482" s="183">
        <v>7</v>
      </c>
      <c r="C1482" s="189">
        <v>19.3491730600532</v>
      </c>
      <c r="D1482" s="190">
        <v>7.51567949125916</v>
      </c>
      <c r="E1482" s="186" t="s">
        <v>43</v>
      </c>
      <c r="F1482" s="193">
        <v>1345009</v>
      </c>
      <c r="G1482" s="189">
        <v>5.3872015642250197</v>
      </c>
      <c r="H1482" s="190">
        <v>19.6757470738888</v>
      </c>
    </row>
    <row r="1483" spans="1:8" ht="15.6" x14ac:dyDescent="0.3">
      <c r="A1483" s="2">
        <v>120</v>
      </c>
      <c r="B1483" s="183">
        <v>8</v>
      </c>
      <c r="C1483" s="189">
        <v>18.596385407597101</v>
      </c>
      <c r="D1483" s="190">
        <v>6.3767218762372799</v>
      </c>
      <c r="E1483" s="186" t="s">
        <v>13</v>
      </c>
      <c r="F1483" s="193">
        <v>1345039</v>
      </c>
      <c r="G1483" s="189">
        <v>9.90916637176446</v>
      </c>
      <c r="H1483" s="190">
        <v>22.6394025732072</v>
      </c>
    </row>
    <row r="1484" spans="1:8" ht="15.6" x14ac:dyDescent="0.3">
      <c r="A1484" s="2">
        <v>120</v>
      </c>
      <c r="B1484" s="183">
        <v>9</v>
      </c>
      <c r="C1484" s="189">
        <v>17.299091988484001</v>
      </c>
      <c r="D1484" s="190">
        <v>3.8033169307071399</v>
      </c>
      <c r="E1484" s="186" t="s">
        <v>43</v>
      </c>
      <c r="F1484" s="193">
        <v>1345069</v>
      </c>
      <c r="G1484" s="189">
        <v>12.383777443019699</v>
      </c>
      <c r="H1484" s="190">
        <v>24.165486615182701</v>
      </c>
    </row>
    <row r="1485" spans="1:8" ht="15.6" x14ac:dyDescent="0.3">
      <c r="A1485" s="2">
        <v>120</v>
      </c>
      <c r="B1485" s="183">
        <v>10</v>
      </c>
      <c r="C1485" s="189">
        <v>29.7934990391438</v>
      </c>
      <c r="D1485" s="190">
        <v>13.7210153955337</v>
      </c>
      <c r="E1485" s="186" t="s">
        <v>12</v>
      </c>
      <c r="F1485" s="193">
        <v>1345098</v>
      </c>
      <c r="G1485" s="189">
        <v>3.6989214888151798</v>
      </c>
      <c r="H1485" s="190">
        <v>14.086853329521301</v>
      </c>
    </row>
    <row r="1486" spans="1:8" ht="15.6" x14ac:dyDescent="0.3">
      <c r="A1486" s="2">
        <v>120</v>
      </c>
      <c r="B1486" s="183">
        <v>11</v>
      </c>
      <c r="C1486" s="189">
        <v>25.738383347267501</v>
      </c>
      <c r="D1486" s="190">
        <v>8.8429639250767398</v>
      </c>
      <c r="E1486" s="186" t="s">
        <v>42</v>
      </c>
      <c r="F1486" s="193">
        <v>1345128</v>
      </c>
      <c r="G1486" s="189">
        <v>5.14315259117173</v>
      </c>
      <c r="H1486" s="190">
        <v>17.1354010200799</v>
      </c>
    </row>
    <row r="1487" spans="1:8" ht="15.6" x14ac:dyDescent="0.3">
      <c r="A1487" s="2">
        <v>120</v>
      </c>
      <c r="B1487" s="183">
        <v>12</v>
      </c>
      <c r="C1487" s="189">
        <v>20.472437230379501</v>
      </c>
      <c r="D1487" s="190">
        <v>3.04308681400448</v>
      </c>
      <c r="E1487" s="186" t="s">
        <v>12</v>
      </c>
      <c r="F1487" s="193">
        <v>1345158</v>
      </c>
      <c r="G1487" s="189">
        <v>9.3124086647715902</v>
      </c>
      <c r="H1487" s="190">
        <v>25.032015381919798</v>
      </c>
    </row>
    <row r="1488" spans="1:8" ht="15.6" x14ac:dyDescent="0.3">
      <c r="A1488" s="2">
        <v>121</v>
      </c>
      <c r="B1488" s="183">
        <v>1</v>
      </c>
      <c r="C1488" s="189">
        <v>32.372861106461897</v>
      </c>
      <c r="D1488" s="190">
        <v>12.3776699566906</v>
      </c>
      <c r="E1488" s="186" t="s">
        <v>41</v>
      </c>
      <c r="F1488" s="193">
        <v>1345187</v>
      </c>
      <c r="G1488" s="189">
        <v>2.7916100448260699</v>
      </c>
      <c r="H1488" s="190">
        <v>20.2358599148465</v>
      </c>
    </row>
    <row r="1489" spans="1:8" ht="15.6" x14ac:dyDescent="0.3">
      <c r="A1489" s="2">
        <v>121</v>
      </c>
      <c r="B1489" s="183">
        <v>2</v>
      </c>
      <c r="C1489" s="189">
        <v>19.810783786444102</v>
      </c>
      <c r="D1489" s="190">
        <v>0.70521481833806998</v>
      </c>
      <c r="E1489" s="186" t="s">
        <v>11</v>
      </c>
      <c r="F1489" s="193">
        <v>1345217</v>
      </c>
      <c r="G1489" s="189">
        <v>16.249766722869101</v>
      </c>
      <c r="H1489" s="190">
        <v>39.412083644828897</v>
      </c>
    </row>
    <row r="1490" spans="1:8" ht="15.6" x14ac:dyDescent="0.3">
      <c r="A1490" s="2">
        <v>121</v>
      </c>
      <c r="B1490" s="183">
        <v>3</v>
      </c>
      <c r="C1490" s="189">
        <v>24.0824578912131</v>
      </c>
      <c r="D1490" s="190">
        <v>4.7953487722094197</v>
      </c>
      <c r="E1490" s="186" t="s">
        <v>40</v>
      </c>
      <c r="F1490" s="193">
        <v>1345246</v>
      </c>
      <c r="G1490" s="189">
        <v>11.4667789401734</v>
      </c>
      <c r="H1490" s="190">
        <v>34.136963286088601</v>
      </c>
    </row>
    <row r="1491" spans="1:8" ht="15.6" x14ac:dyDescent="0.3">
      <c r="A1491" s="2">
        <v>121</v>
      </c>
      <c r="B1491" s="183">
        <v>4</v>
      </c>
      <c r="C1491" s="189">
        <v>26.915782979239701</v>
      </c>
      <c r="D1491" s="190">
        <v>8.4971405891612193</v>
      </c>
      <c r="E1491" s="186" t="s">
        <v>9</v>
      </c>
      <c r="F1491" s="193">
        <v>1345275</v>
      </c>
      <c r="G1491" s="189">
        <v>5.6072828288241796</v>
      </c>
      <c r="H1491" s="190">
        <v>26.728349586253799</v>
      </c>
    </row>
    <row r="1492" spans="1:8" ht="15.6" x14ac:dyDescent="0.3">
      <c r="A1492" s="2">
        <v>121</v>
      </c>
      <c r="B1492" s="183">
        <v>5</v>
      </c>
      <c r="C1492" s="189">
        <v>12.9283462141999</v>
      </c>
      <c r="D1492" s="190">
        <v>-0.98954797514035597</v>
      </c>
      <c r="E1492" s="186" t="s">
        <v>39</v>
      </c>
      <c r="F1492" s="193">
        <v>1345305</v>
      </c>
      <c r="G1492" s="189">
        <v>18.488428289746398</v>
      </c>
      <c r="H1492" s="190">
        <v>39.747024590770501</v>
      </c>
    </row>
    <row r="1493" spans="1:8" ht="15.6" x14ac:dyDescent="0.3">
      <c r="A1493" s="2">
        <v>121</v>
      </c>
      <c r="B1493" s="183">
        <v>6</v>
      </c>
      <c r="C1493" s="189">
        <v>18.800605122818698</v>
      </c>
      <c r="D1493" s="190">
        <v>5.0627679897929099</v>
      </c>
      <c r="E1493" s="186" t="s">
        <v>8</v>
      </c>
      <c r="F1493" s="193">
        <v>1345334</v>
      </c>
      <c r="G1493" s="189">
        <v>10.566194883858</v>
      </c>
      <c r="H1493" s="190">
        <v>29.5554199864536</v>
      </c>
    </row>
    <row r="1494" spans="1:8" ht="15.6" x14ac:dyDescent="0.3">
      <c r="A1494" s="2">
        <v>121</v>
      </c>
      <c r="B1494" s="183">
        <v>7</v>
      </c>
      <c r="C1494" s="189">
        <v>12.6824935196551</v>
      </c>
      <c r="D1494" s="190">
        <v>0.86330854152946301</v>
      </c>
      <c r="E1494" s="186" t="s">
        <v>38</v>
      </c>
      <c r="F1494" s="193">
        <v>1345364</v>
      </c>
      <c r="G1494" s="189">
        <v>19.691602484068898</v>
      </c>
      <c r="H1494" s="190">
        <v>36.701794045620801</v>
      </c>
    </row>
    <row r="1495" spans="1:8" ht="15.6" x14ac:dyDescent="0.3">
      <c r="A1495" s="2">
        <v>121</v>
      </c>
      <c r="B1495" s="183">
        <v>8</v>
      </c>
      <c r="C1495" s="189">
        <v>22.192111944554</v>
      </c>
      <c r="D1495" s="190">
        <v>8.7692726051898902</v>
      </c>
      <c r="E1495" s="186" t="s">
        <v>6</v>
      </c>
      <c r="F1495" s="193">
        <v>1345393</v>
      </c>
      <c r="G1495" s="189">
        <v>10.358383642288301</v>
      </c>
      <c r="H1495" s="190">
        <v>24.2096710643264</v>
      </c>
    </row>
    <row r="1496" spans="1:8" ht="15.6" x14ac:dyDescent="0.3">
      <c r="A1496" s="2">
        <v>121</v>
      </c>
      <c r="B1496" s="183">
        <v>9</v>
      </c>
      <c r="C1496" s="189">
        <v>18.373871260886201</v>
      </c>
      <c r="D1496" s="190">
        <v>4.4980072999922003</v>
      </c>
      <c r="E1496" s="186" t="s">
        <v>37</v>
      </c>
      <c r="F1496" s="193">
        <v>1345423</v>
      </c>
      <c r="G1496" s="189">
        <v>12.8544043408062</v>
      </c>
      <c r="H1496" s="190">
        <v>24.6602375667599</v>
      </c>
    </row>
    <row r="1497" spans="1:8" ht="15.6" x14ac:dyDescent="0.3">
      <c r="A1497" s="2">
        <v>121</v>
      </c>
      <c r="B1497" s="183">
        <v>10</v>
      </c>
      <c r="C1497" s="189">
        <v>29.437005192116501</v>
      </c>
      <c r="D1497" s="190">
        <v>13.4720140587755</v>
      </c>
      <c r="E1497" s="186" t="s">
        <v>7</v>
      </c>
      <c r="F1497" s="193">
        <v>1345452</v>
      </c>
      <c r="G1497" s="189">
        <v>3.1030445256207901</v>
      </c>
      <c r="H1497" s="190">
        <v>12.7962619117051</v>
      </c>
    </row>
    <row r="1498" spans="1:8" ht="15.6" x14ac:dyDescent="0.3">
      <c r="A1498" s="2">
        <v>121</v>
      </c>
      <c r="B1498" s="183">
        <v>11</v>
      </c>
      <c r="C1498" s="189">
        <v>24.724420159231599</v>
      </c>
      <c r="D1498" s="190">
        <v>8.7973020312673</v>
      </c>
      <c r="E1498" s="186" t="s">
        <v>36</v>
      </c>
      <c r="F1498" s="193">
        <v>1345482</v>
      </c>
      <c r="G1498" s="189">
        <v>2.61687538303284</v>
      </c>
      <c r="H1498" s="190">
        <v>12.645638099178299</v>
      </c>
    </row>
    <row r="1499" spans="1:8" ht="15.6" x14ac:dyDescent="0.3">
      <c r="A1499" s="2">
        <v>121</v>
      </c>
      <c r="B1499" s="183">
        <v>12</v>
      </c>
      <c r="C1499" s="189">
        <v>20.852745526524899</v>
      </c>
      <c r="D1499" s="190">
        <v>5.0014909430310901</v>
      </c>
      <c r="E1499" s="186" t="s">
        <v>7</v>
      </c>
      <c r="F1499" s="193">
        <v>1345512</v>
      </c>
      <c r="G1499" s="189">
        <v>3.22464695826883</v>
      </c>
      <c r="H1499" s="190">
        <v>15.205195453073999</v>
      </c>
    </row>
    <row r="1500" spans="1:8" ht="15.6" x14ac:dyDescent="0.3">
      <c r="A1500" s="2">
        <v>121</v>
      </c>
      <c r="B1500" s="183">
        <v>13</v>
      </c>
      <c r="C1500" s="189">
        <v>16.337366648292701</v>
      </c>
      <c r="D1500" s="190">
        <v>0.328653533807301</v>
      </c>
      <c r="E1500" s="186" t="s">
        <v>36</v>
      </c>
      <c r="F1500" s="193">
        <v>1345542</v>
      </c>
      <c r="G1500" s="189">
        <v>8.1263476988588899</v>
      </c>
      <c r="H1500" s="190">
        <v>24.352998028776</v>
      </c>
    </row>
    <row r="1501" spans="1:8" ht="15.6" x14ac:dyDescent="0.3">
      <c r="A1501" s="2">
        <v>122</v>
      </c>
      <c r="B1501" s="183">
        <v>1</v>
      </c>
      <c r="C1501" s="189">
        <v>26.680746870059</v>
      </c>
      <c r="D1501" s="190">
        <v>8.51452050728955</v>
      </c>
      <c r="E1501" s="186" t="s">
        <v>191</v>
      </c>
      <c r="F1501" s="193">
        <v>1345571</v>
      </c>
      <c r="G1501" s="189">
        <v>2.6590133331778598</v>
      </c>
      <c r="H1501" s="190">
        <v>20.7097659328745</v>
      </c>
    </row>
    <row r="1502" spans="1:8" ht="15.6" x14ac:dyDescent="0.3">
      <c r="A1502" s="2">
        <v>122</v>
      </c>
      <c r="B1502" s="183">
        <v>2</v>
      </c>
      <c r="C1502" s="189">
        <v>14.9060329474752</v>
      </c>
      <c r="D1502" s="190">
        <v>-1.45714431896687</v>
      </c>
      <c r="E1502" s="186" t="s">
        <v>35</v>
      </c>
      <c r="F1502" s="193">
        <v>1345601</v>
      </c>
      <c r="G1502" s="189">
        <v>16.751731709206201</v>
      </c>
      <c r="H1502" s="190">
        <v>39.490474031047803</v>
      </c>
    </row>
    <row r="1503" spans="1:8" ht="15.6" x14ac:dyDescent="0.3">
      <c r="A1503" s="2">
        <v>122</v>
      </c>
      <c r="B1503" s="183">
        <v>3</v>
      </c>
      <c r="C1503" s="189">
        <v>20.0408778534917</v>
      </c>
      <c r="D1503" s="190">
        <v>3.6286286063806599</v>
      </c>
      <c r="E1503" s="186" t="s">
        <v>64</v>
      </c>
      <c r="F1503" s="193">
        <v>1345630</v>
      </c>
      <c r="G1503" s="189">
        <v>11.4467793299728</v>
      </c>
      <c r="H1503" s="190">
        <v>33.884732129480902</v>
      </c>
    </row>
    <row r="1504" spans="1:8" ht="15.6" x14ac:dyDescent="0.3">
      <c r="A1504" s="2">
        <v>122</v>
      </c>
      <c r="B1504" s="183">
        <v>4</v>
      </c>
      <c r="C1504" s="189">
        <v>25.662379841823999</v>
      </c>
      <c r="D1504" s="190">
        <v>9.3152190718498495</v>
      </c>
      <c r="E1504" s="186" t="s">
        <v>33</v>
      </c>
      <c r="F1504" s="193">
        <v>1345659</v>
      </c>
      <c r="G1504" s="189">
        <v>5.6205787360667099</v>
      </c>
      <c r="H1504" s="190">
        <v>27.132574670912401</v>
      </c>
    </row>
    <row r="1505" spans="1:8" ht="15.6" x14ac:dyDescent="0.3">
      <c r="A1505" s="2">
        <v>122</v>
      </c>
      <c r="B1505" s="183">
        <v>5</v>
      </c>
      <c r="C1505" s="189">
        <v>15.8683525199708</v>
      </c>
      <c r="D1505" s="190">
        <v>2.0949027674132799</v>
      </c>
      <c r="E1505" s="186" t="s">
        <v>63</v>
      </c>
      <c r="F1505" s="193">
        <v>1345689</v>
      </c>
      <c r="G1505" s="189">
        <v>20.3294830916346</v>
      </c>
      <c r="H1505" s="190">
        <v>42.796333567482002</v>
      </c>
    </row>
    <row r="1506" spans="1:8" ht="15.6" x14ac:dyDescent="0.3">
      <c r="A1506" s="2">
        <v>122</v>
      </c>
      <c r="B1506" s="183">
        <v>6</v>
      </c>
      <c r="C1506" s="189">
        <v>23.471611171374999</v>
      </c>
      <c r="D1506" s="190">
        <v>8.8453250253261206</v>
      </c>
      <c r="E1506" s="186" t="s">
        <v>32</v>
      </c>
      <c r="F1506" s="193">
        <v>1345718</v>
      </c>
      <c r="G1506" s="189">
        <v>13.718173319047599</v>
      </c>
      <c r="H1506" s="190">
        <v>33.4944004204728</v>
      </c>
    </row>
    <row r="1507" spans="1:8" ht="15.6" x14ac:dyDescent="0.3">
      <c r="A1507" s="2">
        <v>122</v>
      </c>
      <c r="B1507" s="183">
        <v>7</v>
      </c>
      <c r="C1507" s="189">
        <v>32.4321984560072</v>
      </c>
      <c r="D1507" s="190">
        <v>16.4693861752238</v>
      </c>
      <c r="E1507" s="186" t="s">
        <v>61</v>
      </c>
      <c r="F1507" s="193">
        <v>1345747</v>
      </c>
      <c r="G1507" s="189">
        <v>7.0795104569674496</v>
      </c>
      <c r="H1507" s="190">
        <v>23.208635748207399</v>
      </c>
    </row>
    <row r="1508" spans="1:8" ht="15.6" x14ac:dyDescent="0.3">
      <c r="A1508" s="2">
        <v>122</v>
      </c>
      <c r="B1508" s="183">
        <v>8</v>
      </c>
      <c r="C1508" s="189">
        <v>25.0386198258884</v>
      </c>
      <c r="D1508" s="190">
        <v>9.0619501011122292</v>
      </c>
      <c r="E1508" s="186" t="s">
        <v>31</v>
      </c>
      <c r="F1508" s="193">
        <v>1345777</v>
      </c>
      <c r="G1508" s="189">
        <v>12.6028190801349</v>
      </c>
      <c r="H1508" s="190">
        <v>25.956728849252599</v>
      </c>
    </row>
    <row r="1509" spans="1:8" ht="15.6" x14ac:dyDescent="0.3">
      <c r="A1509" s="2">
        <v>122</v>
      </c>
      <c r="B1509" s="183">
        <v>9</v>
      </c>
      <c r="C1509" s="189">
        <v>34.425177331212197</v>
      </c>
      <c r="D1509" s="190">
        <v>16.677834586061401</v>
      </c>
      <c r="E1509" s="186" t="s">
        <v>60</v>
      </c>
      <c r="F1509" s="193">
        <v>1345806</v>
      </c>
      <c r="G1509" s="189">
        <v>2.86064404437681</v>
      </c>
      <c r="H1509" s="190">
        <v>13.309661643862899</v>
      </c>
    </row>
    <row r="1510" spans="1:8" ht="15.6" x14ac:dyDescent="0.3">
      <c r="A1510" s="2">
        <v>122</v>
      </c>
      <c r="B1510" s="183">
        <v>10</v>
      </c>
      <c r="C1510" s="189">
        <v>26.003260162139501</v>
      </c>
      <c r="D1510" s="190">
        <v>9.15133902476747</v>
      </c>
      <c r="E1510" s="186" t="s">
        <v>30</v>
      </c>
      <c r="F1510" s="193">
        <v>1345836</v>
      </c>
      <c r="G1510" s="189">
        <v>2.44094907921491</v>
      </c>
      <c r="H1510" s="190">
        <v>12.3301232834408</v>
      </c>
    </row>
    <row r="1511" spans="1:8" ht="15.6" x14ac:dyDescent="0.3">
      <c r="A1511" s="2">
        <v>122</v>
      </c>
      <c r="B1511" s="183">
        <v>11</v>
      </c>
      <c r="C1511" s="189">
        <v>19.992107566760499</v>
      </c>
      <c r="D1511" s="190">
        <v>4.4185407781710797</v>
      </c>
      <c r="E1511" s="186" t="s">
        <v>60</v>
      </c>
      <c r="F1511" s="193">
        <v>1345866</v>
      </c>
      <c r="G1511" s="189">
        <v>1.9077898027323199</v>
      </c>
      <c r="H1511" s="190">
        <v>12.483692096626999</v>
      </c>
    </row>
    <row r="1512" spans="1:8" ht="15.6" x14ac:dyDescent="0.3">
      <c r="A1512" s="2">
        <v>122</v>
      </c>
      <c r="B1512" s="183">
        <v>12</v>
      </c>
      <c r="C1512" s="189">
        <v>15.8460884550689</v>
      </c>
      <c r="D1512" s="190">
        <v>0.940927209598583</v>
      </c>
      <c r="E1512" s="186" t="s">
        <v>30</v>
      </c>
      <c r="F1512" s="193">
        <v>1345896</v>
      </c>
      <c r="G1512" s="189">
        <v>3.7319324279206598</v>
      </c>
      <c r="H1512" s="190">
        <v>16.6576427798373</v>
      </c>
    </row>
    <row r="1513" spans="1:8" ht="15.6" x14ac:dyDescent="0.3">
      <c r="A1513" s="2">
        <v>123</v>
      </c>
      <c r="B1513" s="183">
        <v>1</v>
      </c>
      <c r="C1513" s="189">
        <v>27.305215973729801</v>
      </c>
      <c r="D1513" s="190">
        <v>10.707631121145701</v>
      </c>
      <c r="E1513" s="186" t="s">
        <v>59</v>
      </c>
      <c r="F1513" s="193">
        <v>1345925</v>
      </c>
      <c r="G1513" s="189">
        <v>-3.14040016986245</v>
      </c>
      <c r="H1513" s="190">
        <v>10.546414628564101</v>
      </c>
    </row>
    <row r="1514" spans="1:8" ht="15.6" x14ac:dyDescent="0.3">
      <c r="A1514" s="2">
        <v>123</v>
      </c>
      <c r="B1514" s="183">
        <v>2</v>
      </c>
      <c r="C1514" s="189">
        <v>19.197656541250101</v>
      </c>
      <c r="D1514" s="190">
        <v>3.5971424913952199</v>
      </c>
      <c r="E1514" s="186" t="s">
        <v>29</v>
      </c>
      <c r="F1514" s="193">
        <v>1345955</v>
      </c>
      <c r="G1514" s="189">
        <v>5.0312823893587204</v>
      </c>
      <c r="H1514" s="190">
        <v>23.107189004855599</v>
      </c>
    </row>
    <row r="1515" spans="1:8" ht="15.6" x14ac:dyDescent="0.3">
      <c r="A1515" s="2">
        <v>123</v>
      </c>
      <c r="B1515" s="183">
        <v>3</v>
      </c>
      <c r="C1515" s="189">
        <v>10.473967629612501</v>
      </c>
      <c r="D1515" s="190">
        <v>-2.76690677430576</v>
      </c>
      <c r="E1515" s="186" t="s">
        <v>59</v>
      </c>
      <c r="F1515" s="193">
        <v>1345985</v>
      </c>
      <c r="G1515" s="189">
        <v>17.410705883976199</v>
      </c>
      <c r="H1515" s="190">
        <v>38.974182878378997</v>
      </c>
    </row>
    <row r="1516" spans="1:8" ht="15.6" x14ac:dyDescent="0.3">
      <c r="A1516" s="2">
        <v>123</v>
      </c>
      <c r="B1516" s="183">
        <v>4</v>
      </c>
      <c r="C1516" s="189">
        <v>17.758842156538901</v>
      </c>
      <c r="D1516" s="190">
        <v>3.94169855572656</v>
      </c>
      <c r="E1516" s="186" t="s">
        <v>28</v>
      </c>
      <c r="F1516" s="193">
        <v>1346014</v>
      </c>
      <c r="G1516" s="189">
        <v>11.1657673979613</v>
      </c>
      <c r="H1516" s="190">
        <v>32.848403841036699</v>
      </c>
    </row>
    <row r="1517" spans="1:8" ht="15.6" x14ac:dyDescent="0.3">
      <c r="A1517" s="2">
        <v>123</v>
      </c>
      <c r="B1517" s="183">
        <v>5</v>
      </c>
      <c r="C1517" s="189">
        <v>26.149196854907402</v>
      </c>
      <c r="D1517" s="190">
        <v>11.4677238301875</v>
      </c>
      <c r="E1517" s="186" t="s">
        <v>57</v>
      </c>
      <c r="F1517" s="193">
        <v>1346043</v>
      </c>
      <c r="G1517" s="189">
        <v>5.6677598258070798</v>
      </c>
      <c r="H1517" s="190">
        <v>27.039488129413598</v>
      </c>
    </row>
    <row r="1518" spans="1:8" ht="15.6" x14ac:dyDescent="0.3">
      <c r="A1518" s="2">
        <v>123</v>
      </c>
      <c r="B1518" s="183">
        <v>6</v>
      </c>
      <c r="C1518" s="189">
        <v>19.593637757127802</v>
      </c>
      <c r="D1518" s="190">
        <v>5.6304362626280797</v>
      </c>
      <c r="E1518" s="186" t="s">
        <v>27</v>
      </c>
      <c r="F1518" s="193">
        <v>1346073</v>
      </c>
      <c r="G1518" s="189">
        <v>21.4486849973805</v>
      </c>
      <c r="H1518" s="190">
        <v>44.068085113881502</v>
      </c>
    </row>
    <row r="1519" spans="1:8" ht="15.6" x14ac:dyDescent="0.3">
      <c r="A1519" s="2">
        <v>123</v>
      </c>
      <c r="B1519" s="183">
        <v>7</v>
      </c>
      <c r="C1519" s="189">
        <v>28.319934116824999</v>
      </c>
      <c r="D1519" s="190">
        <v>12.3884453507003</v>
      </c>
      <c r="E1519" s="186" t="s">
        <v>56</v>
      </c>
      <c r="F1519" s="193">
        <v>1346102</v>
      </c>
      <c r="G1519" s="189">
        <v>15.108489119706601</v>
      </c>
      <c r="H1519" s="190">
        <v>34.430115371113899</v>
      </c>
    </row>
    <row r="1520" spans="1:8" ht="15.6" x14ac:dyDescent="0.3">
      <c r="A1520" s="2">
        <v>123</v>
      </c>
      <c r="B1520" s="183">
        <v>8</v>
      </c>
      <c r="C1520" s="189">
        <v>37.765606464237401</v>
      </c>
      <c r="D1520" s="190">
        <v>19.4400723660743</v>
      </c>
      <c r="E1520" s="186" t="s">
        <v>25</v>
      </c>
      <c r="F1520" s="193">
        <v>1346131</v>
      </c>
      <c r="G1520" s="189">
        <v>7.62398203770256</v>
      </c>
      <c r="H1520" s="190">
        <v>23.093222765263398</v>
      </c>
    </row>
    <row r="1521" spans="1:8" ht="15.6" x14ac:dyDescent="0.3">
      <c r="A1521" s="2">
        <v>123</v>
      </c>
      <c r="B1521" s="183">
        <v>9</v>
      </c>
      <c r="C1521" s="189">
        <v>26.812074260212398</v>
      </c>
      <c r="D1521" s="190">
        <v>8.1707471283520903</v>
      </c>
      <c r="E1521" s="186" t="s">
        <v>55</v>
      </c>
      <c r="F1521" s="193">
        <v>1346161</v>
      </c>
      <c r="G1521" s="189">
        <v>11.664361083915599</v>
      </c>
      <c r="H1521" s="190">
        <v>24.9515164731338</v>
      </c>
    </row>
    <row r="1522" spans="1:8" ht="15.6" x14ac:dyDescent="0.3">
      <c r="A1522" s="2">
        <v>123</v>
      </c>
      <c r="B1522" s="183">
        <v>10</v>
      </c>
      <c r="C1522" s="189">
        <v>34.653043971947703</v>
      </c>
      <c r="D1522" s="190">
        <v>14.9110829533277</v>
      </c>
      <c r="E1522" s="186" t="s">
        <v>24</v>
      </c>
      <c r="F1522" s="193">
        <v>1346190</v>
      </c>
      <c r="G1522" s="189">
        <v>1.4299734937159201</v>
      </c>
      <c r="H1522" s="190">
        <v>12.354663024433201</v>
      </c>
    </row>
    <row r="1523" spans="1:8" ht="15.6" x14ac:dyDescent="0.3">
      <c r="A1523" s="2">
        <v>123</v>
      </c>
      <c r="B1523" s="183">
        <v>11</v>
      </c>
      <c r="C1523" s="189">
        <v>23.763271185561301</v>
      </c>
      <c r="D1523" s="190">
        <v>6.2512559110525396</v>
      </c>
      <c r="E1523" s="186" t="s">
        <v>54</v>
      </c>
      <c r="F1523" s="193">
        <v>1346220</v>
      </c>
      <c r="G1523" s="189">
        <v>1.8389450417267399</v>
      </c>
      <c r="H1523" s="190">
        <v>12.766954222628</v>
      </c>
    </row>
    <row r="1524" spans="1:8" ht="15.6" x14ac:dyDescent="0.3">
      <c r="A1524" s="2">
        <v>123</v>
      </c>
      <c r="B1524" s="183">
        <v>12</v>
      </c>
      <c r="C1524" s="189">
        <v>16.490820290358499</v>
      </c>
      <c r="D1524" s="190">
        <v>0.96617043626329602</v>
      </c>
      <c r="E1524" s="186" t="s">
        <v>24</v>
      </c>
      <c r="F1524" s="193">
        <v>1346250</v>
      </c>
      <c r="G1524" s="189">
        <v>3.3333589877992802</v>
      </c>
      <c r="H1524" s="190">
        <v>15.477901177312001</v>
      </c>
    </row>
    <row r="1525" spans="1:8" ht="15.6" x14ac:dyDescent="0.3">
      <c r="A1525" s="2">
        <v>123</v>
      </c>
      <c r="B1525" s="183">
        <v>13</v>
      </c>
      <c r="C1525" s="189">
        <v>27.291799373845802</v>
      </c>
      <c r="D1525" s="190">
        <v>10.724204408643701</v>
      </c>
      <c r="E1525" s="186" t="s">
        <v>53</v>
      </c>
      <c r="F1525" s="193">
        <v>1346279</v>
      </c>
      <c r="G1525" s="189">
        <v>-4.1470872259379901</v>
      </c>
      <c r="H1525" s="190">
        <v>7.8592921956706503</v>
      </c>
    </row>
    <row r="1526" spans="1:8" ht="15.6" x14ac:dyDescent="0.3">
      <c r="A1526" s="2">
        <v>124</v>
      </c>
      <c r="B1526" s="183">
        <v>1</v>
      </c>
      <c r="C1526" s="189">
        <v>19.886809364263399</v>
      </c>
      <c r="D1526" s="190">
        <v>4.8451907654838102</v>
      </c>
      <c r="E1526" s="186" t="s">
        <v>23</v>
      </c>
      <c r="F1526" s="193">
        <v>1346309</v>
      </c>
      <c r="G1526" s="189">
        <v>1.07851388459107</v>
      </c>
      <c r="H1526" s="190">
        <v>16.076137456760598</v>
      </c>
    </row>
    <row r="1527" spans="1:8" ht="15.6" x14ac:dyDescent="0.3">
      <c r="A1527" s="2">
        <v>124</v>
      </c>
      <c r="B1527" s="183">
        <v>2</v>
      </c>
      <c r="C1527" s="189">
        <v>12.8617945608352</v>
      </c>
      <c r="D1527" s="190">
        <v>9.2847483888626806E-2</v>
      </c>
      <c r="E1527" s="186" t="s">
        <v>53</v>
      </c>
      <c r="F1527" s="193">
        <v>1346339</v>
      </c>
      <c r="G1527" s="189">
        <v>8.7599113546778504</v>
      </c>
      <c r="H1527" s="190">
        <v>26.435922205829701</v>
      </c>
    </row>
    <row r="1528" spans="1:8" ht="15.6" x14ac:dyDescent="0.3">
      <c r="A1528" s="2">
        <v>124</v>
      </c>
      <c r="B1528" s="183">
        <v>3</v>
      </c>
      <c r="C1528" s="189">
        <v>8.1867399692671601</v>
      </c>
      <c r="D1528" s="190">
        <v>-2.5601216959364899</v>
      </c>
      <c r="E1528" s="186" t="s">
        <v>23</v>
      </c>
      <c r="F1528" s="193">
        <v>1346369</v>
      </c>
      <c r="G1528" s="189">
        <v>18.640273716924099</v>
      </c>
      <c r="H1528" s="190">
        <v>38.964903721757999</v>
      </c>
    </row>
    <row r="1529" spans="1:8" ht="15.6" x14ac:dyDescent="0.3">
      <c r="A1529" s="2">
        <v>124</v>
      </c>
      <c r="B1529" s="183">
        <v>4</v>
      </c>
      <c r="C1529" s="189">
        <v>17.081112218915599</v>
      </c>
      <c r="D1529" s="190">
        <v>5.0876699415423703</v>
      </c>
      <c r="E1529" s="186" t="s">
        <v>52</v>
      </c>
      <c r="F1529" s="193">
        <v>1346398</v>
      </c>
      <c r="G1529" s="189">
        <v>11.7730937341102</v>
      </c>
      <c r="H1529" s="190">
        <v>32.379305343597999</v>
      </c>
    </row>
    <row r="1530" spans="1:8" ht="15.6" x14ac:dyDescent="0.3">
      <c r="A1530" s="2">
        <v>124</v>
      </c>
      <c r="B1530" s="183">
        <v>5</v>
      </c>
      <c r="C1530" s="189">
        <v>26.831885287456899</v>
      </c>
      <c r="D1530" s="190">
        <v>13.3424915406436</v>
      </c>
      <c r="E1530" s="186" t="s">
        <v>21</v>
      </c>
      <c r="F1530" s="193">
        <v>1346427</v>
      </c>
      <c r="G1530" s="189">
        <v>6.4698732212527297</v>
      </c>
      <c r="H1530" s="190">
        <v>26.7981497131615</v>
      </c>
    </row>
    <row r="1531" spans="1:8" ht="15.6" x14ac:dyDescent="0.3">
      <c r="A1531" s="2">
        <v>124</v>
      </c>
      <c r="B1531" s="183">
        <v>6</v>
      </c>
      <c r="C1531" s="189">
        <v>21.9874371841101</v>
      </c>
      <c r="D1531" s="190">
        <v>7.7001117111966302</v>
      </c>
      <c r="E1531" s="186" t="s">
        <v>51</v>
      </c>
      <c r="F1531" s="193">
        <v>1346457</v>
      </c>
      <c r="G1531" s="189">
        <v>20.8598010281145</v>
      </c>
      <c r="H1531" s="190">
        <v>41.869954882372397</v>
      </c>
    </row>
    <row r="1532" spans="1:8" ht="15.6" x14ac:dyDescent="0.3">
      <c r="A1532" s="2">
        <v>124</v>
      </c>
      <c r="B1532" s="183">
        <v>7</v>
      </c>
      <c r="C1532" s="189">
        <v>31.235629383284198</v>
      </c>
      <c r="D1532" s="190">
        <v>14.0644172364019</v>
      </c>
      <c r="E1532" s="186" t="s">
        <v>20</v>
      </c>
      <c r="F1532" s="193">
        <v>1346486</v>
      </c>
      <c r="G1532" s="189">
        <v>13.4250857676636</v>
      </c>
      <c r="H1532" s="190">
        <v>31.279658458253301</v>
      </c>
    </row>
    <row r="1533" spans="1:8" ht="15.6" x14ac:dyDescent="0.3">
      <c r="A1533" s="2">
        <v>124</v>
      </c>
      <c r="B1533" s="183">
        <v>8</v>
      </c>
      <c r="C1533" s="189">
        <v>41.180557521565902</v>
      </c>
      <c r="D1533" s="190">
        <v>20.8820248133548</v>
      </c>
      <c r="E1533" s="186" t="s">
        <v>49</v>
      </c>
      <c r="F1533" s="193">
        <v>1346515</v>
      </c>
      <c r="G1533" s="189">
        <v>5.0333111516482196</v>
      </c>
      <c r="H1533" s="190">
        <v>19.774970106301399</v>
      </c>
    </row>
    <row r="1534" spans="1:8" ht="15.6" x14ac:dyDescent="0.3">
      <c r="A1534" s="2">
        <v>124</v>
      </c>
      <c r="B1534" s="183">
        <v>9</v>
      </c>
      <c r="C1534" s="189">
        <v>28.182933662325102</v>
      </c>
      <c r="D1534" s="190">
        <v>7.6415430019638402</v>
      </c>
      <c r="E1534" s="186" t="s">
        <v>19</v>
      </c>
      <c r="F1534" s="193">
        <v>1346545</v>
      </c>
      <c r="G1534" s="189">
        <v>8.9887528215539501</v>
      </c>
      <c r="H1534" s="190">
        <v>22.929843522254401</v>
      </c>
    </row>
    <row r="1535" spans="1:8" ht="15.6" x14ac:dyDescent="0.3">
      <c r="A1535" s="2">
        <v>124</v>
      </c>
      <c r="B1535" s="183">
        <v>10</v>
      </c>
      <c r="C1535" s="189">
        <v>36.121244653145702</v>
      </c>
      <c r="D1535" s="190">
        <v>14.8811781548524</v>
      </c>
      <c r="E1535" s="186" t="s">
        <v>48</v>
      </c>
      <c r="F1535" s="193">
        <v>1346574</v>
      </c>
      <c r="G1535" s="189">
        <v>-0.28967225912434302</v>
      </c>
      <c r="H1535" s="190">
        <v>11.889375902348</v>
      </c>
    </row>
    <row r="1536" spans="1:8" ht="15.6" x14ac:dyDescent="0.3">
      <c r="A1536" s="2">
        <v>124</v>
      </c>
      <c r="B1536" s="183">
        <v>11</v>
      </c>
      <c r="C1536" s="189">
        <v>23.597127512397499</v>
      </c>
      <c r="D1536" s="190">
        <v>5.0450231320961203</v>
      </c>
      <c r="E1536" s="186" t="s">
        <v>18</v>
      </c>
      <c r="F1536" s="193">
        <v>1346604</v>
      </c>
      <c r="G1536" s="189">
        <v>2.8633970063283698</v>
      </c>
      <c r="H1536" s="190">
        <v>15.8595714656237</v>
      </c>
    </row>
    <row r="1537" spans="1:8" ht="15.6" x14ac:dyDescent="0.3">
      <c r="A1537" s="2">
        <v>124</v>
      </c>
      <c r="B1537" s="183">
        <v>12</v>
      </c>
      <c r="C1537" s="189">
        <v>32.731665242330898</v>
      </c>
      <c r="D1537" s="190">
        <v>13.890597472430001</v>
      </c>
      <c r="E1537" s="186" t="s">
        <v>47</v>
      </c>
      <c r="F1537" s="193">
        <v>1346633</v>
      </c>
      <c r="G1537" s="189">
        <v>-4.33121260423591</v>
      </c>
      <c r="H1537" s="190">
        <v>7.8900400075393202</v>
      </c>
    </row>
    <row r="1538" spans="1:8" ht="15.6" x14ac:dyDescent="0.3">
      <c r="A1538" s="2">
        <v>125</v>
      </c>
      <c r="B1538" s="183">
        <v>1</v>
      </c>
      <c r="C1538" s="189">
        <v>22.286877634871601</v>
      </c>
      <c r="D1538" s="190">
        <v>6.0436511836331599</v>
      </c>
      <c r="E1538" s="186" t="s">
        <v>17</v>
      </c>
      <c r="F1538" s="193">
        <v>1346663</v>
      </c>
      <c r="G1538" s="189">
        <v>0.82502065800507696</v>
      </c>
      <c r="H1538" s="190">
        <v>15.1395603734244</v>
      </c>
    </row>
    <row r="1539" spans="1:8" ht="15.6" x14ac:dyDescent="0.3">
      <c r="A1539" s="2">
        <v>125</v>
      </c>
      <c r="B1539" s="183">
        <v>2</v>
      </c>
      <c r="C1539" s="189">
        <v>13.9801913255048</v>
      </c>
      <c r="D1539" s="190">
        <v>0.89831230897446102</v>
      </c>
      <c r="E1539" s="186" t="s">
        <v>47</v>
      </c>
      <c r="F1539" s="193">
        <v>1346693</v>
      </c>
      <c r="G1539" s="189">
        <v>6.94095563788236</v>
      </c>
      <c r="H1539" s="190">
        <v>22.813629320595599</v>
      </c>
    </row>
    <row r="1540" spans="1:8" ht="15.6" x14ac:dyDescent="0.3">
      <c r="A1540" s="2">
        <v>125</v>
      </c>
      <c r="B1540" s="183">
        <v>3</v>
      </c>
      <c r="C1540" s="189">
        <v>9.3624197923394199</v>
      </c>
      <c r="D1540" s="190">
        <v>-1.0987120791225899</v>
      </c>
      <c r="E1540" s="186" t="s">
        <v>17</v>
      </c>
      <c r="F1540" s="193">
        <v>1346723</v>
      </c>
      <c r="G1540" s="189">
        <v>13.132714473008599</v>
      </c>
      <c r="H1540" s="190">
        <v>30.342494928865399</v>
      </c>
    </row>
    <row r="1541" spans="1:8" ht="15.6" x14ac:dyDescent="0.3">
      <c r="A1541" s="2">
        <v>125</v>
      </c>
      <c r="B1541" s="183">
        <v>4</v>
      </c>
      <c r="C1541" s="189">
        <v>18.528188320607601</v>
      </c>
      <c r="D1541" s="190">
        <v>7.3709119954849998</v>
      </c>
      <c r="E1541" s="186" t="s">
        <v>46</v>
      </c>
      <c r="F1541" s="193">
        <v>1346752</v>
      </c>
      <c r="G1541" s="189">
        <v>4.3888985642974996</v>
      </c>
      <c r="H1541" s="190">
        <v>21.097084192278501</v>
      </c>
    </row>
    <row r="1542" spans="1:8" ht="15.6" x14ac:dyDescent="0.3">
      <c r="A1542" s="2">
        <v>125</v>
      </c>
      <c r="B1542" s="183">
        <v>5</v>
      </c>
      <c r="C1542" s="189">
        <v>16.452508296255498</v>
      </c>
      <c r="D1542" s="190">
        <v>5.5505924358389702</v>
      </c>
      <c r="E1542" s="186" t="s">
        <v>16</v>
      </c>
      <c r="F1542" s="193">
        <v>1346782</v>
      </c>
      <c r="G1542" s="189">
        <v>13.613391262644001</v>
      </c>
      <c r="H1542" s="190">
        <v>32.728935921116602</v>
      </c>
    </row>
    <row r="1543" spans="1:8" ht="15.6" x14ac:dyDescent="0.3">
      <c r="A1543" s="2">
        <v>125</v>
      </c>
      <c r="B1543" s="183">
        <v>6</v>
      </c>
      <c r="C1543" s="189">
        <v>26.200228565687901</v>
      </c>
      <c r="D1543" s="190">
        <v>13.325054207735199</v>
      </c>
      <c r="E1543" s="186" t="s">
        <v>45</v>
      </c>
      <c r="F1543" s="193">
        <v>1346811</v>
      </c>
      <c r="G1543" s="189">
        <v>7.4822357483073096</v>
      </c>
      <c r="H1543" s="190">
        <v>25.7823374863254</v>
      </c>
    </row>
    <row r="1544" spans="1:8" ht="15.6" x14ac:dyDescent="0.3">
      <c r="A1544" s="2">
        <v>125</v>
      </c>
      <c r="B1544" s="183">
        <v>7</v>
      </c>
      <c r="C1544" s="189">
        <v>21.8792925296055</v>
      </c>
      <c r="D1544" s="190">
        <v>7.1952379968857496</v>
      </c>
      <c r="E1544" s="186" t="s">
        <v>15</v>
      </c>
      <c r="F1544" s="193">
        <v>1346841</v>
      </c>
      <c r="G1544" s="189">
        <v>17.985835573050899</v>
      </c>
      <c r="H1544" s="190">
        <v>36.470692074861297</v>
      </c>
    </row>
    <row r="1545" spans="1:8" ht="15.6" x14ac:dyDescent="0.3">
      <c r="A1545" s="2">
        <v>125</v>
      </c>
      <c r="B1545" s="183">
        <v>8</v>
      </c>
      <c r="C1545" s="189">
        <v>31.7243482540446</v>
      </c>
      <c r="D1545" s="190">
        <v>13.6702293004723</v>
      </c>
      <c r="E1545" s="186" t="s">
        <v>44</v>
      </c>
      <c r="F1545" s="193">
        <v>1346870</v>
      </c>
      <c r="G1545" s="189">
        <v>9.3532914626271708</v>
      </c>
      <c r="H1545" s="190">
        <v>25.644585929842901</v>
      </c>
    </row>
    <row r="1546" spans="1:8" ht="15.6" x14ac:dyDescent="0.3">
      <c r="A1546" s="2">
        <v>125</v>
      </c>
      <c r="B1546" s="183">
        <v>9</v>
      </c>
      <c r="C1546" s="189">
        <v>42.806523672518502</v>
      </c>
      <c r="D1546" s="190">
        <v>21.424828552408201</v>
      </c>
      <c r="E1546" s="186" t="s">
        <v>13</v>
      </c>
      <c r="F1546" s="193">
        <v>1346899</v>
      </c>
      <c r="G1546" s="189">
        <v>1.0433127633416699</v>
      </c>
      <c r="H1546" s="190">
        <v>15.396032920460399</v>
      </c>
    </row>
    <row r="1547" spans="1:8" ht="15.6" x14ac:dyDescent="0.3">
      <c r="A1547" s="2">
        <v>125</v>
      </c>
      <c r="B1547" s="183">
        <v>10</v>
      </c>
      <c r="C1547" s="189">
        <v>30.058360827759</v>
      </c>
      <c r="D1547" s="190">
        <v>8.5194051722354995</v>
      </c>
      <c r="E1547" s="186" t="s">
        <v>43</v>
      </c>
      <c r="F1547" s="193">
        <v>1346929</v>
      </c>
      <c r="G1547" s="189">
        <v>6.4502103775481601</v>
      </c>
      <c r="H1547" s="190">
        <v>21.745724009819</v>
      </c>
    </row>
    <row r="1548" spans="1:8" ht="15.6" x14ac:dyDescent="0.3">
      <c r="A1548" s="2">
        <v>125</v>
      </c>
      <c r="B1548" s="183">
        <v>11</v>
      </c>
      <c r="C1548" s="189">
        <v>39.040420855241997</v>
      </c>
      <c r="D1548" s="190">
        <v>16.500601185771899</v>
      </c>
      <c r="E1548" s="186" t="s">
        <v>12</v>
      </c>
      <c r="F1548" s="193">
        <v>1346958</v>
      </c>
      <c r="G1548" s="189">
        <v>-1.02527704565383</v>
      </c>
      <c r="H1548" s="190">
        <v>13.0989053205404</v>
      </c>
    </row>
    <row r="1549" spans="1:8" ht="15.6" x14ac:dyDescent="0.3">
      <c r="A1549" s="2">
        <v>125</v>
      </c>
      <c r="B1549" s="183">
        <v>12</v>
      </c>
      <c r="C1549" s="189">
        <v>24.627464018012301</v>
      </c>
      <c r="D1549" s="190">
        <v>4.7536642777971796</v>
      </c>
      <c r="E1549" s="186" t="s">
        <v>42</v>
      </c>
      <c r="F1549" s="193">
        <v>1346988</v>
      </c>
      <c r="G1549" s="189">
        <v>5.9651236408210604</v>
      </c>
      <c r="H1549" s="190">
        <v>21.8589045936925</v>
      </c>
    </row>
    <row r="1550" spans="1:8" ht="15.6" x14ac:dyDescent="0.3">
      <c r="A1550" s="2">
        <v>126</v>
      </c>
      <c r="B1550" s="183">
        <v>1</v>
      </c>
      <c r="C1550" s="189">
        <v>31.769713409726599</v>
      </c>
      <c r="D1550" s="190">
        <v>12.040591712953001</v>
      </c>
      <c r="E1550" s="186" t="s">
        <v>11</v>
      </c>
      <c r="F1550" s="193">
        <v>1347017</v>
      </c>
      <c r="G1550" s="189">
        <v>-0.26287785268026398</v>
      </c>
      <c r="H1550" s="190">
        <v>14.787964874505899</v>
      </c>
    </row>
    <row r="1551" spans="1:8" ht="15.6" x14ac:dyDescent="0.3">
      <c r="A1551" s="2">
        <v>126</v>
      </c>
      <c r="B1551" s="183">
        <v>2</v>
      </c>
      <c r="C1551" s="189">
        <v>18.781749657208199</v>
      </c>
      <c r="D1551" s="190">
        <v>3.3590257592327002</v>
      </c>
      <c r="E1551" s="186" t="s">
        <v>41</v>
      </c>
      <c r="F1551" s="193">
        <v>1347047</v>
      </c>
      <c r="G1551" s="189">
        <v>7.0452264517027201</v>
      </c>
      <c r="H1551" s="190">
        <v>23.193400634471899</v>
      </c>
    </row>
    <row r="1552" spans="1:8" ht="15.6" x14ac:dyDescent="0.3">
      <c r="A1552" s="2">
        <v>126</v>
      </c>
      <c r="B1552" s="183">
        <v>3</v>
      </c>
      <c r="C1552" s="189">
        <v>11.1491010978859</v>
      </c>
      <c r="D1552" s="190">
        <v>-0.23994889672380801</v>
      </c>
      <c r="E1552" s="186" t="s">
        <v>11</v>
      </c>
      <c r="F1552" s="193">
        <v>1347077</v>
      </c>
      <c r="G1552" s="189">
        <v>12.935251930013001</v>
      </c>
      <c r="H1552" s="190">
        <v>29.346109987448401</v>
      </c>
    </row>
    <row r="1553" spans="1:8" ht="15.6" x14ac:dyDescent="0.3">
      <c r="A1553" s="2">
        <v>126</v>
      </c>
      <c r="B1553" s="183">
        <v>4</v>
      </c>
      <c r="C1553" s="189">
        <v>19.4303926153387</v>
      </c>
      <c r="D1553" s="190">
        <v>8.0434922750913902</v>
      </c>
      <c r="E1553" s="186" t="s">
        <v>40</v>
      </c>
      <c r="F1553" s="193">
        <v>1347106</v>
      </c>
      <c r="G1553" s="189">
        <v>3.0931614120175501</v>
      </c>
      <c r="H1553" s="190">
        <v>18.112192802909799</v>
      </c>
    </row>
    <row r="1554" spans="1:8" ht="15.6" x14ac:dyDescent="0.3">
      <c r="A1554" s="2">
        <v>126</v>
      </c>
      <c r="B1554" s="183">
        <v>5</v>
      </c>
      <c r="C1554" s="189">
        <v>16.770278082774599</v>
      </c>
      <c r="D1554" s="190">
        <v>6.4319161358626697</v>
      </c>
      <c r="E1554" s="186" t="s">
        <v>10</v>
      </c>
      <c r="F1554" s="193">
        <v>1347136</v>
      </c>
      <c r="G1554" s="189">
        <v>8.5479771709930397</v>
      </c>
      <c r="H1554" s="190">
        <v>24.787362627059501</v>
      </c>
    </row>
    <row r="1555" spans="1:8" ht="15.6" x14ac:dyDescent="0.3">
      <c r="A1555" s="2">
        <v>126</v>
      </c>
      <c r="B1555" s="183">
        <v>6</v>
      </c>
      <c r="C1555" s="189">
        <v>14.484723689084699</v>
      </c>
      <c r="D1555" s="190">
        <v>3.9614741879823101</v>
      </c>
      <c r="E1555" s="186" t="s">
        <v>40</v>
      </c>
      <c r="F1555" s="193">
        <v>1347166</v>
      </c>
      <c r="G1555" s="189">
        <v>15.956890272500701</v>
      </c>
      <c r="H1555" s="190">
        <v>33.295427964337101</v>
      </c>
    </row>
    <row r="1556" spans="1:8" ht="15.6" x14ac:dyDescent="0.3">
      <c r="A1556" s="2">
        <v>126</v>
      </c>
      <c r="B1556" s="183">
        <v>7</v>
      </c>
      <c r="C1556" s="189">
        <v>23.6517138901213</v>
      </c>
      <c r="D1556" s="190">
        <v>10.758685168610199</v>
      </c>
      <c r="E1556" s="186" t="s">
        <v>9</v>
      </c>
      <c r="F1556" s="193">
        <v>1347195</v>
      </c>
      <c r="G1556" s="189">
        <v>7.7379057762515604</v>
      </c>
      <c r="H1556" s="190">
        <v>23.704256794911299</v>
      </c>
    </row>
    <row r="1557" spans="1:8" ht="15.6" x14ac:dyDescent="0.3">
      <c r="A1557" s="2">
        <v>126</v>
      </c>
      <c r="B1557" s="183">
        <v>8</v>
      </c>
      <c r="C1557" s="189">
        <v>19.4090847625272</v>
      </c>
      <c r="D1557" s="190">
        <v>4.4485222104905899</v>
      </c>
      <c r="E1557" s="186" t="s">
        <v>39</v>
      </c>
      <c r="F1557" s="193">
        <v>1347225</v>
      </c>
      <c r="G1557" s="189">
        <v>13.940732799607099</v>
      </c>
      <c r="H1557" s="190">
        <v>30.210765416502898</v>
      </c>
    </row>
    <row r="1558" spans="1:8" ht="15.6" x14ac:dyDescent="0.3">
      <c r="A1558" s="2">
        <v>126</v>
      </c>
      <c r="B1558" s="183">
        <v>9</v>
      </c>
      <c r="C1558" s="189">
        <v>30.273264803477101</v>
      </c>
      <c r="D1558" s="190">
        <v>12.008065850803099</v>
      </c>
      <c r="E1558" s="186" t="s">
        <v>8</v>
      </c>
      <c r="F1558" s="193">
        <v>1347254</v>
      </c>
      <c r="G1558" s="189">
        <v>4.9932230643405804</v>
      </c>
      <c r="H1558" s="190">
        <v>20.105019288695701</v>
      </c>
    </row>
    <row r="1559" spans="1:8" ht="15.6" x14ac:dyDescent="0.3">
      <c r="A1559" s="2">
        <v>126</v>
      </c>
      <c r="B1559" s="183">
        <v>10</v>
      </c>
      <c r="C1559" s="189">
        <v>42.802274858839702</v>
      </c>
      <c r="D1559" s="190">
        <v>21.477890091540601</v>
      </c>
      <c r="E1559" s="186" t="s">
        <v>37</v>
      </c>
      <c r="F1559" s="193">
        <v>1347283</v>
      </c>
      <c r="G1559" s="189">
        <v>-2.38242726329573</v>
      </c>
      <c r="H1559" s="190">
        <v>11.7849534587563</v>
      </c>
    </row>
    <row r="1560" spans="1:8" ht="15.6" x14ac:dyDescent="0.3">
      <c r="A1560" s="2">
        <v>126</v>
      </c>
      <c r="B1560" s="183">
        <v>11</v>
      </c>
      <c r="C1560" s="189">
        <v>31.720501901289701</v>
      </c>
      <c r="D1560" s="190">
        <v>9.9894416623570006</v>
      </c>
      <c r="E1560" s="186" t="s">
        <v>6</v>
      </c>
      <c r="F1560" s="193">
        <v>1347313</v>
      </c>
      <c r="G1560" s="189">
        <v>4.9973250489909997</v>
      </c>
      <c r="H1560" s="190">
        <v>21.725278330358702</v>
      </c>
    </row>
    <row r="1561" spans="1:8" ht="15.6" x14ac:dyDescent="0.3">
      <c r="A1561" s="2">
        <v>126</v>
      </c>
      <c r="B1561" s="183">
        <v>12</v>
      </c>
      <c r="C1561" s="189">
        <v>41.663976700623898</v>
      </c>
      <c r="D1561" s="190">
        <v>18.353965042778299</v>
      </c>
      <c r="E1561" s="186" t="s">
        <v>36</v>
      </c>
      <c r="F1561" s="193">
        <v>1347342</v>
      </c>
      <c r="G1561" s="189">
        <v>-0.57712314954459798</v>
      </c>
      <c r="H1561" s="190">
        <v>15.6584249527326</v>
      </c>
    </row>
    <row r="1562" spans="1:8" ht="15.6" x14ac:dyDescent="0.3">
      <c r="A1562" s="2">
        <v>126</v>
      </c>
      <c r="B1562" s="183">
        <v>13</v>
      </c>
      <c r="C1562" s="189">
        <v>25.888199227238999</v>
      </c>
      <c r="D1562" s="190">
        <v>5.1831093630219698</v>
      </c>
      <c r="E1562" s="186" t="s">
        <v>7</v>
      </c>
      <c r="F1562" s="193">
        <v>1347372</v>
      </c>
      <c r="G1562" s="189">
        <v>10.146909663569801</v>
      </c>
      <c r="H1562" s="190">
        <v>28.864056223702999</v>
      </c>
    </row>
    <row r="1563" spans="1:8" ht="15.6" x14ac:dyDescent="0.3">
      <c r="A1563" s="2">
        <v>127</v>
      </c>
      <c r="B1563" s="183">
        <v>1</v>
      </c>
      <c r="C1563" s="189">
        <v>31.752450295989199</v>
      </c>
      <c r="D1563" s="190">
        <v>11.825583250918701</v>
      </c>
      <c r="E1563" s="186" t="s">
        <v>35</v>
      </c>
      <c r="F1563" s="193">
        <v>1347401</v>
      </c>
      <c r="G1563" s="189">
        <v>4.1807277623640902</v>
      </c>
      <c r="H1563" s="190">
        <v>21.5836374512029</v>
      </c>
    </row>
    <row r="1564" spans="1:8" ht="15.6" x14ac:dyDescent="0.3">
      <c r="A1564" s="2">
        <v>127</v>
      </c>
      <c r="B1564" s="183">
        <v>2</v>
      </c>
      <c r="C1564" s="189">
        <v>18.1106929600802</v>
      </c>
      <c r="D1564" s="190">
        <v>3.4661861554739901</v>
      </c>
      <c r="E1564" s="186" t="s">
        <v>191</v>
      </c>
      <c r="F1564" s="193">
        <v>1347431</v>
      </c>
      <c r="G1564" s="189">
        <v>12.548382659582799</v>
      </c>
      <c r="H1564" s="190">
        <v>30.058852531630599</v>
      </c>
    </row>
    <row r="1565" spans="1:8" ht="15.6" x14ac:dyDescent="0.3">
      <c r="A1565" s="2">
        <v>127</v>
      </c>
      <c r="B1565" s="183">
        <v>3</v>
      </c>
      <c r="C1565" s="189">
        <v>24.445749501167501</v>
      </c>
      <c r="D1565" s="190">
        <v>10.8522920919811</v>
      </c>
      <c r="E1565" s="186" t="s">
        <v>34</v>
      </c>
      <c r="F1565" s="193">
        <v>1347460</v>
      </c>
      <c r="G1565" s="189">
        <v>3.1050469934637102</v>
      </c>
      <c r="H1565" s="190">
        <v>18.524612250753499</v>
      </c>
    </row>
    <row r="1566" spans="1:8" ht="15.6" x14ac:dyDescent="0.3">
      <c r="A1566" s="2">
        <v>127</v>
      </c>
      <c r="B1566" s="183">
        <v>4</v>
      </c>
      <c r="C1566" s="189">
        <v>18.297793919485098</v>
      </c>
      <c r="D1566" s="190">
        <v>7.0989499413669304</v>
      </c>
      <c r="E1566" s="186" t="s">
        <v>64</v>
      </c>
      <c r="F1566" s="193">
        <v>1347490</v>
      </c>
      <c r="G1566" s="189">
        <v>8.0340046162964995</v>
      </c>
      <c r="H1566" s="190">
        <v>23.6650199023223</v>
      </c>
    </row>
    <row r="1567" spans="1:8" ht="15.6" x14ac:dyDescent="0.3">
      <c r="A1567" s="2">
        <v>127</v>
      </c>
      <c r="B1567" s="183">
        <v>5</v>
      </c>
      <c r="C1567" s="189">
        <v>14.3176178366445</v>
      </c>
      <c r="D1567" s="190">
        <v>3.93869597670288</v>
      </c>
      <c r="E1567" s="186" t="s">
        <v>34</v>
      </c>
      <c r="F1567" s="193">
        <v>1347520</v>
      </c>
      <c r="G1567" s="189">
        <v>13.1154875213781</v>
      </c>
      <c r="H1567" s="190">
        <v>28.961752559125902</v>
      </c>
    </row>
    <row r="1568" spans="1:8" ht="15.6" x14ac:dyDescent="0.3">
      <c r="A1568" s="2">
        <v>127</v>
      </c>
      <c r="B1568" s="183">
        <v>6</v>
      </c>
      <c r="C1568" s="189">
        <v>22.543263212179902</v>
      </c>
      <c r="D1568" s="190">
        <v>10.5441250565218</v>
      </c>
      <c r="E1568" s="186" t="s">
        <v>63</v>
      </c>
      <c r="F1568" s="193">
        <v>1347549</v>
      </c>
      <c r="G1568" s="189">
        <v>3.67910848492465</v>
      </c>
      <c r="H1568" s="190">
        <v>17.814040775189898</v>
      </c>
    </row>
    <row r="1569" spans="1:8" ht="15.6" x14ac:dyDescent="0.3">
      <c r="A1569" s="2">
        <v>127</v>
      </c>
      <c r="B1569" s="183">
        <v>7</v>
      </c>
      <c r="C1569" s="189">
        <v>19.301174761300999</v>
      </c>
      <c r="D1569" s="190">
        <v>6.1728000564338199</v>
      </c>
      <c r="E1569" s="186" t="s">
        <v>33</v>
      </c>
      <c r="F1569" s="193">
        <v>1347579</v>
      </c>
      <c r="G1569" s="189">
        <v>7.1799482031998298</v>
      </c>
      <c r="H1569" s="190">
        <v>21.241120015660201</v>
      </c>
    </row>
    <row r="1570" spans="1:8" ht="15.6" x14ac:dyDescent="0.3">
      <c r="A1570" s="2">
        <v>127</v>
      </c>
      <c r="B1570" s="183">
        <v>8</v>
      </c>
      <c r="C1570" s="189">
        <v>15.4525967604356</v>
      </c>
      <c r="D1570" s="190">
        <v>0.776913245126301</v>
      </c>
      <c r="E1570" s="186" t="s">
        <v>63</v>
      </c>
      <c r="F1570" s="193">
        <v>1347609</v>
      </c>
      <c r="G1570" s="189">
        <v>10.505660840163999</v>
      </c>
      <c r="H1570" s="190">
        <v>25.1807234598839</v>
      </c>
    </row>
    <row r="1571" spans="1:8" ht="15.6" x14ac:dyDescent="0.3">
      <c r="A1571" s="2">
        <v>127</v>
      </c>
      <c r="B1571" s="183">
        <v>9</v>
      </c>
      <c r="C1571" s="189">
        <v>27.421607855524599</v>
      </c>
      <c r="D1571" s="190">
        <v>9.7968083478378105</v>
      </c>
      <c r="E1571" s="186" t="s">
        <v>32</v>
      </c>
      <c r="F1571" s="193">
        <v>1347638</v>
      </c>
      <c r="G1571" s="189">
        <v>2.0621615604179202</v>
      </c>
      <c r="H1571" s="190">
        <v>16.262360085155699</v>
      </c>
    </row>
    <row r="1572" spans="1:8" ht="15.6" x14ac:dyDescent="0.3">
      <c r="A1572" s="2">
        <v>127</v>
      </c>
      <c r="B1572" s="183">
        <v>10</v>
      </c>
      <c r="C1572" s="189">
        <v>40.931768891389602</v>
      </c>
      <c r="D1572" s="190">
        <v>20.6273529567802</v>
      </c>
      <c r="E1572" s="186" t="s">
        <v>61</v>
      </c>
      <c r="F1572" s="193">
        <v>1347667</v>
      </c>
      <c r="G1572" s="189">
        <v>-4.1612412560775702</v>
      </c>
      <c r="H1572" s="190">
        <v>9.7582017978259703</v>
      </c>
    </row>
    <row r="1573" spans="1:8" ht="15.6" x14ac:dyDescent="0.3">
      <c r="A1573" s="2">
        <v>127</v>
      </c>
      <c r="B1573" s="183">
        <v>11</v>
      </c>
      <c r="C1573" s="189">
        <v>31.929354607219</v>
      </c>
      <c r="D1573" s="190">
        <v>10.8045972005224</v>
      </c>
      <c r="E1573" s="186" t="s">
        <v>31</v>
      </c>
      <c r="F1573" s="193">
        <v>1347697</v>
      </c>
      <c r="G1573" s="189">
        <v>4.7882046758824703</v>
      </c>
      <c r="H1573" s="190">
        <v>22.460615790814799</v>
      </c>
    </row>
    <row r="1574" spans="1:8" ht="15.6" x14ac:dyDescent="0.3">
      <c r="A1574" s="2">
        <v>127</v>
      </c>
      <c r="B1574" s="183">
        <v>12</v>
      </c>
      <c r="C1574" s="189">
        <v>42.700272875676802</v>
      </c>
      <c r="D1574" s="190">
        <v>19.667301500756501</v>
      </c>
      <c r="E1574" s="186" t="s">
        <v>60</v>
      </c>
      <c r="F1574" s="193">
        <v>1347726</v>
      </c>
      <c r="G1574" s="189">
        <v>0.63016327891309698</v>
      </c>
      <c r="H1574" s="190">
        <v>18.482360060157401</v>
      </c>
    </row>
    <row r="1575" spans="1:8" ht="15.6" x14ac:dyDescent="0.3">
      <c r="A1575" s="2">
        <v>128</v>
      </c>
      <c r="B1575" s="183">
        <v>1</v>
      </c>
      <c r="C1575" s="189">
        <v>27.4500878060025</v>
      </c>
      <c r="D1575" s="190">
        <v>6.8946110385736796</v>
      </c>
      <c r="E1575" s="186" t="s">
        <v>30</v>
      </c>
      <c r="F1575" s="193">
        <v>1347756</v>
      </c>
      <c r="G1575" s="189">
        <v>13.699457754317301</v>
      </c>
      <c r="H1575" s="190">
        <v>34.433432923090002</v>
      </c>
    </row>
    <row r="1576" spans="1:8" ht="15.6" x14ac:dyDescent="0.3">
      <c r="A1576" s="2">
        <v>128</v>
      </c>
      <c r="B1576" s="183">
        <v>2</v>
      </c>
      <c r="C1576" s="189">
        <v>33.385644377525097</v>
      </c>
      <c r="D1576" s="190">
        <v>13.7234868280232</v>
      </c>
      <c r="E1576" s="186" t="s">
        <v>59</v>
      </c>
      <c r="F1576" s="193">
        <v>1347785</v>
      </c>
      <c r="G1576" s="189">
        <v>7.27002818170374</v>
      </c>
      <c r="H1576" s="190">
        <v>26.384726944418201</v>
      </c>
    </row>
    <row r="1577" spans="1:8" ht="15.6" x14ac:dyDescent="0.3">
      <c r="A1577" s="2">
        <v>128</v>
      </c>
      <c r="B1577" s="183">
        <v>3</v>
      </c>
      <c r="C1577" s="189">
        <v>19.745333949320099</v>
      </c>
      <c r="D1577" s="190">
        <v>5.0980093115578304</v>
      </c>
      <c r="E1577" s="186" t="s">
        <v>29</v>
      </c>
      <c r="F1577" s="193">
        <v>1347815</v>
      </c>
      <c r="G1577" s="189">
        <v>16.5779441155392</v>
      </c>
      <c r="H1577" s="190">
        <v>35.506087701931897</v>
      </c>
    </row>
    <row r="1578" spans="1:8" ht="15.6" x14ac:dyDescent="0.3">
      <c r="A1578" s="2">
        <v>128</v>
      </c>
      <c r="B1578" s="183">
        <v>4</v>
      </c>
      <c r="C1578" s="189">
        <v>25.232264452001001</v>
      </c>
      <c r="D1578" s="190">
        <v>11.1099185276474</v>
      </c>
      <c r="E1578" s="186" t="s">
        <v>58</v>
      </c>
      <c r="F1578" s="193">
        <v>1347844</v>
      </c>
      <c r="G1578" s="189">
        <v>6.90319360507974</v>
      </c>
      <c r="H1578" s="190">
        <v>23.714078209335899</v>
      </c>
    </row>
    <row r="1579" spans="1:8" ht="15.6" x14ac:dyDescent="0.3">
      <c r="A1579" s="2">
        <v>128</v>
      </c>
      <c r="B1579" s="183">
        <v>5</v>
      </c>
      <c r="C1579" s="189">
        <v>16.8229977774884</v>
      </c>
      <c r="D1579" s="190">
        <v>4.9319482560680399</v>
      </c>
      <c r="E1579" s="186" t="s">
        <v>28</v>
      </c>
      <c r="F1579" s="193">
        <v>1347874</v>
      </c>
      <c r="G1579" s="189">
        <v>12.851440717185</v>
      </c>
      <c r="H1579" s="190">
        <v>29.2036970686997</v>
      </c>
    </row>
    <row r="1580" spans="1:8" ht="15.6" x14ac:dyDescent="0.3">
      <c r="A1580" s="2">
        <v>128</v>
      </c>
      <c r="B1580" s="183">
        <v>6</v>
      </c>
      <c r="C1580" s="189">
        <v>23.111262666431902</v>
      </c>
      <c r="D1580" s="190">
        <v>10.428514188422</v>
      </c>
      <c r="E1580" s="186" t="s">
        <v>57</v>
      </c>
      <c r="F1580" s="193">
        <v>1347903</v>
      </c>
      <c r="G1580" s="189">
        <v>2.9898497631425802</v>
      </c>
      <c r="H1580" s="190">
        <v>17.098857570391601</v>
      </c>
    </row>
    <row r="1581" spans="1:8" ht="15.6" x14ac:dyDescent="0.3">
      <c r="A1581" s="2">
        <v>128</v>
      </c>
      <c r="B1581" s="183">
        <v>7</v>
      </c>
      <c r="C1581" s="189">
        <v>17.808600737294</v>
      </c>
      <c r="D1581" s="190">
        <v>5.2832338339989198</v>
      </c>
      <c r="E1581" s="186" t="s">
        <v>27</v>
      </c>
      <c r="F1581" s="193">
        <v>1347933</v>
      </c>
      <c r="G1581" s="189">
        <v>5.6008598656066804</v>
      </c>
      <c r="H1581" s="190">
        <v>18.884626429250201</v>
      </c>
    </row>
    <row r="1582" spans="1:8" ht="15.6" x14ac:dyDescent="0.3">
      <c r="A1582" s="2">
        <v>128</v>
      </c>
      <c r="B1582" s="183">
        <v>8</v>
      </c>
      <c r="C1582" s="189">
        <v>14.2155773048552</v>
      </c>
      <c r="D1582" s="190">
        <v>1.1258651502600101</v>
      </c>
      <c r="E1582" s="186" t="s">
        <v>57</v>
      </c>
      <c r="F1582" s="193">
        <v>1347963</v>
      </c>
      <c r="G1582" s="189">
        <v>6.7805499069035999</v>
      </c>
      <c r="H1582" s="190">
        <v>19.586240146276999</v>
      </c>
    </row>
    <row r="1583" spans="1:8" ht="15.6" x14ac:dyDescent="0.3">
      <c r="A1583" s="2">
        <v>128</v>
      </c>
      <c r="B1583" s="183">
        <v>9</v>
      </c>
      <c r="C1583" s="189">
        <v>26.541768799953498</v>
      </c>
      <c r="D1583" s="190">
        <v>11.203880861129599</v>
      </c>
      <c r="E1583" s="186" t="s">
        <v>26</v>
      </c>
      <c r="F1583" s="193">
        <v>1347992</v>
      </c>
      <c r="G1583" s="189">
        <v>-2.6135512402390799</v>
      </c>
      <c r="H1583" s="190">
        <v>9.0211610067164791</v>
      </c>
    </row>
    <row r="1584" spans="1:8" ht="15.6" x14ac:dyDescent="0.3">
      <c r="A1584" s="2">
        <v>128</v>
      </c>
      <c r="B1584" s="183">
        <v>10</v>
      </c>
      <c r="C1584" s="189">
        <v>23.7939536577653</v>
      </c>
      <c r="D1584" s="190">
        <v>7.2324168068574499</v>
      </c>
      <c r="E1584" s="186" t="s">
        <v>56</v>
      </c>
      <c r="F1584" s="193">
        <v>1348022</v>
      </c>
      <c r="G1584" s="189">
        <v>1.4155623300188001</v>
      </c>
      <c r="H1584" s="190">
        <v>14.9930887999218</v>
      </c>
    </row>
    <row r="1585" spans="1:8" ht="15.6" x14ac:dyDescent="0.3">
      <c r="A1585" s="2">
        <v>128</v>
      </c>
      <c r="B1585" s="183">
        <v>11</v>
      </c>
      <c r="C1585" s="189">
        <v>37.649495155677499</v>
      </c>
      <c r="D1585" s="190">
        <v>18.673128517223201</v>
      </c>
      <c r="E1585" s="186" t="s">
        <v>25</v>
      </c>
      <c r="F1585" s="193">
        <v>1348051</v>
      </c>
      <c r="G1585" s="189">
        <v>-3.9002437252796498</v>
      </c>
      <c r="H1585" s="190">
        <v>9.7917376060958894</v>
      </c>
    </row>
    <row r="1586" spans="1:8" ht="15.6" x14ac:dyDescent="0.3">
      <c r="A1586" s="2">
        <v>128</v>
      </c>
      <c r="B1586" s="183">
        <v>12</v>
      </c>
      <c r="C1586" s="189">
        <v>30.733503619631499</v>
      </c>
      <c r="D1586" s="190">
        <v>10.824790283332</v>
      </c>
      <c r="E1586" s="186" t="s">
        <v>55</v>
      </c>
      <c r="F1586" s="193">
        <v>1348081</v>
      </c>
      <c r="G1586" s="189">
        <v>5.8110008371022399</v>
      </c>
      <c r="H1586" s="190">
        <v>23.885686610123098</v>
      </c>
    </row>
    <row r="1587" spans="1:8" ht="15.6" x14ac:dyDescent="0.3">
      <c r="A1587" s="2">
        <v>129</v>
      </c>
      <c r="B1587" s="183">
        <v>1</v>
      </c>
      <c r="C1587" s="189">
        <v>42.483929736865797</v>
      </c>
      <c r="D1587" s="190">
        <v>20.676869011567799</v>
      </c>
      <c r="E1587" s="186" t="s">
        <v>24</v>
      </c>
      <c r="F1587" s="193">
        <v>1348110</v>
      </c>
      <c r="G1587" s="189">
        <v>2.0189113742115401</v>
      </c>
      <c r="H1587" s="190">
        <v>20.5765452491876</v>
      </c>
    </row>
    <row r="1588" spans="1:8" ht="15.6" x14ac:dyDescent="0.3">
      <c r="A1588" s="2">
        <v>129</v>
      </c>
      <c r="B1588" s="183">
        <v>2</v>
      </c>
      <c r="C1588" s="189">
        <v>29.2909969575269</v>
      </c>
      <c r="D1588" s="190">
        <v>9.6237497704944701</v>
      </c>
      <c r="E1588" s="186" t="s">
        <v>54</v>
      </c>
      <c r="F1588" s="193">
        <v>1348140</v>
      </c>
      <c r="G1588" s="189">
        <v>15.386750189016899</v>
      </c>
      <c r="H1588" s="190">
        <v>37.235604756418397</v>
      </c>
    </row>
    <row r="1589" spans="1:8" ht="15.6" x14ac:dyDescent="0.3">
      <c r="A1589" s="2">
        <v>129</v>
      </c>
      <c r="B1589" s="183">
        <v>3</v>
      </c>
      <c r="C1589" s="189">
        <v>35.798391907798297</v>
      </c>
      <c r="D1589" s="190">
        <v>16.389509464223298</v>
      </c>
      <c r="E1589" s="186" t="s">
        <v>23</v>
      </c>
      <c r="F1589" s="193">
        <v>1348169</v>
      </c>
      <c r="G1589" s="189">
        <v>8.3400721882167304</v>
      </c>
      <c r="H1589" s="190">
        <v>28.690042753441698</v>
      </c>
    </row>
    <row r="1590" spans="1:8" ht="15.6" x14ac:dyDescent="0.3">
      <c r="A1590" s="2">
        <v>129</v>
      </c>
      <c r="B1590" s="183">
        <v>4</v>
      </c>
      <c r="C1590" s="189">
        <v>21.543854215718302</v>
      </c>
      <c r="D1590" s="190">
        <v>6.1978733110086299</v>
      </c>
      <c r="E1590" s="186" t="s">
        <v>53</v>
      </c>
      <c r="F1590" s="193">
        <v>1348199</v>
      </c>
      <c r="G1590" s="189">
        <v>19.064919249763602</v>
      </c>
      <c r="H1590" s="190">
        <v>39.5359472926446</v>
      </c>
    </row>
    <row r="1591" spans="1:8" ht="15.6" x14ac:dyDescent="0.3">
      <c r="A1591" s="2">
        <v>129</v>
      </c>
      <c r="B1591" s="183">
        <v>5</v>
      </c>
      <c r="C1591" s="189">
        <v>25.5973925544431</v>
      </c>
      <c r="D1591" s="190">
        <v>10.3321058920551</v>
      </c>
      <c r="E1591" s="186" t="s">
        <v>22</v>
      </c>
      <c r="F1591" s="193">
        <v>1348228</v>
      </c>
      <c r="G1591" s="189">
        <v>9.7661819490859898</v>
      </c>
      <c r="H1591" s="190">
        <v>27.970214986587202</v>
      </c>
    </row>
    <row r="1592" spans="1:8" ht="15.6" x14ac:dyDescent="0.3">
      <c r="A1592" s="2">
        <v>129</v>
      </c>
      <c r="B1592" s="183">
        <v>6</v>
      </c>
      <c r="C1592" s="189">
        <v>14.3838015812594</v>
      </c>
      <c r="D1592" s="190">
        <v>1.4818429185395601</v>
      </c>
      <c r="E1592" s="186" t="s">
        <v>52</v>
      </c>
      <c r="F1592" s="193">
        <v>1348258</v>
      </c>
      <c r="G1592" s="189">
        <v>16.6773658054144</v>
      </c>
      <c r="H1592" s="190">
        <v>33.544414431990702</v>
      </c>
    </row>
    <row r="1593" spans="1:8" ht="15.6" x14ac:dyDescent="0.3">
      <c r="A1593" s="2">
        <v>129</v>
      </c>
      <c r="B1593" s="183">
        <v>7</v>
      </c>
      <c r="C1593" s="189">
        <v>19.7085046440578</v>
      </c>
      <c r="D1593" s="190">
        <v>6.0567717902812896</v>
      </c>
      <c r="E1593" s="186" t="s">
        <v>21</v>
      </c>
      <c r="F1593" s="193">
        <v>1348287</v>
      </c>
      <c r="G1593" s="189">
        <v>5.6470993875448796</v>
      </c>
      <c r="H1593" s="190">
        <v>19.8446929764598</v>
      </c>
    </row>
    <row r="1594" spans="1:8" ht="15.6" x14ac:dyDescent="0.3">
      <c r="A1594" s="2">
        <v>129</v>
      </c>
      <c r="B1594" s="183">
        <v>8</v>
      </c>
      <c r="C1594" s="189">
        <v>13.4670085647197</v>
      </c>
      <c r="D1594" s="190">
        <v>0.49227820145372098</v>
      </c>
      <c r="E1594" s="186" t="s">
        <v>51</v>
      </c>
      <c r="F1594" s="193">
        <v>1348317</v>
      </c>
      <c r="G1594" s="189">
        <v>7.1000848434378101</v>
      </c>
      <c r="H1594" s="190">
        <v>19.870472795597699</v>
      </c>
    </row>
    <row r="1595" spans="1:8" ht="15.6" x14ac:dyDescent="0.3">
      <c r="A1595" s="2">
        <v>129</v>
      </c>
      <c r="B1595" s="183">
        <v>9</v>
      </c>
      <c r="C1595" s="189">
        <v>24.424392107067099</v>
      </c>
      <c r="D1595" s="190">
        <v>9.9099391766654996</v>
      </c>
      <c r="E1595" s="186" t="s">
        <v>20</v>
      </c>
      <c r="F1595" s="193">
        <v>1348346</v>
      </c>
      <c r="G1595" s="189">
        <v>-3.1467924425183198</v>
      </c>
      <c r="H1595" s="190">
        <v>7.7137879019878497</v>
      </c>
    </row>
    <row r="1596" spans="1:8" ht="15.6" x14ac:dyDescent="0.3">
      <c r="A1596" s="2">
        <v>129</v>
      </c>
      <c r="B1596" s="183">
        <v>10</v>
      </c>
      <c r="C1596" s="189">
        <v>22.389619240877899</v>
      </c>
      <c r="D1596" s="190">
        <v>7.37608599608705</v>
      </c>
      <c r="E1596" s="186" t="s">
        <v>50</v>
      </c>
      <c r="F1596" s="193">
        <v>1348376</v>
      </c>
      <c r="G1596" s="189">
        <v>-1.1903487148188301</v>
      </c>
      <c r="H1596" s="190">
        <v>10.3000460850674</v>
      </c>
    </row>
    <row r="1597" spans="1:8" ht="15.6" x14ac:dyDescent="0.3">
      <c r="A1597" s="2">
        <v>129</v>
      </c>
      <c r="B1597" s="183">
        <v>11</v>
      </c>
      <c r="C1597" s="189">
        <v>19.9075766323331</v>
      </c>
      <c r="D1597" s="190">
        <v>4.3160270505595202</v>
      </c>
      <c r="E1597" s="186" t="s">
        <v>20</v>
      </c>
      <c r="F1597" s="193">
        <v>1348406</v>
      </c>
      <c r="G1597" s="189">
        <v>3.3965515952060601</v>
      </c>
      <c r="H1597" s="190">
        <v>16.811914628966999</v>
      </c>
    </row>
    <row r="1598" spans="1:8" ht="15.6" x14ac:dyDescent="0.3">
      <c r="A1598" s="2">
        <v>129</v>
      </c>
      <c r="B1598" s="183">
        <v>12</v>
      </c>
      <c r="C1598" s="189">
        <v>33.793608075362897</v>
      </c>
      <c r="D1598" s="190">
        <v>16.036649658986601</v>
      </c>
      <c r="E1598" s="186" t="s">
        <v>49</v>
      </c>
      <c r="F1598" s="193">
        <v>1348435</v>
      </c>
      <c r="G1598" s="189">
        <v>-1.60872121824484</v>
      </c>
      <c r="H1598" s="190">
        <v>11.999601536879901</v>
      </c>
    </row>
    <row r="1599" spans="1:8" ht="15.6" x14ac:dyDescent="0.3">
      <c r="A1599" s="2">
        <v>129</v>
      </c>
      <c r="B1599" s="183">
        <v>13</v>
      </c>
      <c r="C1599" s="189">
        <v>28.773154705955299</v>
      </c>
      <c r="D1599" s="190">
        <v>10.479520034805301</v>
      </c>
      <c r="E1599" s="186" t="s">
        <v>19</v>
      </c>
      <c r="F1599" s="193">
        <v>1348465</v>
      </c>
      <c r="G1599" s="189">
        <v>7.74205364878806</v>
      </c>
      <c r="H1599" s="190">
        <v>25.630097187020699</v>
      </c>
    </row>
    <row r="1600" spans="1:8" ht="15.6" x14ac:dyDescent="0.3">
      <c r="A1600" s="2">
        <v>130</v>
      </c>
      <c r="B1600" s="183">
        <v>1</v>
      </c>
      <c r="C1600" s="189">
        <v>21.1376659832919</v>
      </c>
      <c r="D1600" s="190">
        <v>3.78981046683711</v>
      </c>
      <c r="E1600" s="186" t="s">
        <v>49</v>
      </c>
      <c r="F1600" s="193">
        <v>1348495</v>
      </c>
      <c r="G1600" s="189">
        <v>21.267466180702201</v>
      </c>
      <c r="H1600" s="190">
        <v>43.5867974863855</v>
      </c>
    </row>
    <row r="1601" spans="1:8" ht="15.6" x14ac:dyDescent="0.3">
      <c r="A1601" s="2">
        <v>130</v>
      </c>
      <c r="B1601" s="183">
        <v>2</v>
      </c>
      <c r="C1601" s="189">
        <v>30.010900252140999</v>
      </c>
      <c r="D1601" s="190">
        <v>11.6478260481048</v>
      </c>
      <c r="E1601" s="186" t="s">
        <v>18</v>
      </c>
      <c r="F1601" s="193">
        <v>1348524</v>
      </c>
      <c r="G1601" s="189">
        <v>14.934834470649401</v>
      </c>
      <c r="H1601" s="190">
        <v>36.937584324478102</v>
      </c>
    </row>
    <row r="1602" spans="1:8" ht="15.6" x14ac:dyDescent="0.3">
      <c r="A1602" s="2">
        <v>130</v>
      </c>
      <c r="B1602" s="183">
        <v>3</v>
      </c>
      <c r="C1602" s="189">
        <v>36.509581526743901</v>
      </c>
      <c r="D1602" s="190">
        <v>17.591001953828901</v>
      </c>
      <c r="E1602" s="186" t="s">
        <v>47</v>
      </c>
      <c r="F1602" s="193">
        <v>1348553</v>
      </c>
      <c r="G1602" s="189">
        <v>7.6211303544973799</v>
      </c>
      <c r="H1602" s="190">
        <v>28.601587486214299</v>
      </c>
    </row>
    <row r="1603" spans="1:8" ht="15.6" x14ac:dyDescent="0.3">
      <c r="A1603" s="2">
        <v>130</v>
      </c>
      <c r="B1603" s="183">
        <v>4</v>
      </c>
      <c r="C1603" s="189">
        <v>21.676609335677</v>
      </c>
      <c r="D1603" s="190">
        <v>5.6547838238707602</v>
      </c>
      <c r="E1603" s="186" t="s">
        <v>17</v>
      </c>
      <c r="F1603" s="193">
        <v>1348583</v>
      </c>
      <c r="G1603" s="189">
        <v>19.893958878360198</v>
      </c>
      <c r="H1603" s="190">
        <v>41.564306779905401</v>
      </c>
    </row>
    <row r="1604" spans="1:8" ht="15.6" x14ac:dyDescent="0.3">
      <c r="A1604" s="2">
        <v>130</v>
      </c>
      <c r="B1604" s="183">
        <v>5</v>
      </c>
      <c r="C1604" s="189">
        <v>24.836159575027501</v>
      </c>
      <c r="D1604" s="190">
        <v>8.5516815234378498</v>
      </c>
      <c r="E1604" s="186" t="s">
        <v>46</v>
      </c>
      <c r="F1604" s="193">
        <v>1348612</v>
      </c>
      <c r="G1604" s="189">
        <v>11.281195778131099</v>
      </c>
      <c r="H1604" s="190">
        <v>30.5108543070655</v>
      </c>
    </row>
    <row r="1605" spans="1:8" ht="15.6" x14ac:dyDescent="0.3">
      <c r="A1605" s="2">
        <v>130</v>
      </c>
      <c r="B1605" s="183">
        <v>6</v>
      </c>
      <c r="C1605" s="189">
        <v>28.546725510163999</v>
      </c>
      <c r="D1605" s="190">
        <v>12.105215397653099</v>
      </c>
      <c r="E1605" s="186" t="s">
        <v>15</v>
      </c>
      <c r="F1605" s="193">
        <v>1348641</v>
      </c>
      <c r="G1605" s="189">
        <v>2.7266786169838899</v>
      </c>
      <c r="H1605" s="190">
        <v>18.962164291217402</v>
      </c>
    </row>
    <row r="1606" spans="1:8" ht="15.6" x14ac:dyDescent="0.3">
      <c r="A1606" s="2">
        <v>130</v>
      </c>
      <c r="B1606" s="183">
        <v>7</v>
      </c>
      <c r="C1606" s="189">
        <v>17.751491569490501</v>
      </c>
      <c r="D1606" s="190">
        <v>3.0214564809712798</v>
      </c>
      <c r="E1606" s="186" t="s">
        <v>45</v>
      </c>
      <c r="F1606" s="193">
        <v>1348671</v>
      </c>
      <c r="G1606" s="189">
        <v>7.4072287897108398</v>
      </c>
      <c r="H1606" s="190">
        <v>21.809918816364601</v>
      </c>
    </row>
    <row r="1607" spans="1:8" ht="15.6" x14ac:dyDescent="0.3">
      <c r="A1607" s="2">
        <v>130</v>
      </c>
      <c r="B1607" s="183">
        <v>8</v>
      </c>
      <c r="C1607" s="189">
        <v>26.6520960582905</v>
      </c>
      <c r="D1607" s="190">
        <v>11.052187192517501</v>
      </c>
      <c r="E1607" s="186" t="s">
        <v>14</v>
      </c>
      <c r="F1607" s="193">
        <v>1348700</v>
      </c>
      <c r="G1607" s="189">
        <v>-2.5933829903447201</v>
      </c>
      <c r="H1607" s="190">
        <v>9.1777509637619605</v>
      </c>
    </row>
    <row r="1608" spans="1:8" ht="15.6" x14ac:dyDescent="0.3">
      <c r="A1608" s="2">
        <v>130</v>
      </c>
      <c r="B1608" s="183">
        <v>9</v>
      </c>
      <c r="C1608" s="189">
        <v>22.144528084458202</v>
      </c>
      <c r="D1608" s="190">
        <v>6.9501637082515204</v>
      </c>
      <c r="E1608" s="186" t="s">
        <v>44</v>
      </c>
      <c r="F1608" s="193">
        <v>1348730</v>
      </c>
      <c r="G1608" s="189">
        <v>-0.52978920854788003</v>
      </c>
      <c r="H1608" s="190">
        <v>10.839150536735501</v>
      </c>
    </row>
    <row r="1609" spans="1:8" ht="15.6" x14ac:dyDescent="0.3">
      <c r="A1609" s="2">
        <v>130</v>
      </c>
      <c r="B1609" s="183">
        <v>10</v>
      </c>
      <c r="C1609" s="189">
        <v>18.899603225358501</v>
      </c>
      <c r="D1609" s="190">
        <v>3.9781508061878301</v>
      </c>
      <c r="E1609" s="186" t="s">
        <v>14</v>
      </c>
      <c r="F1609" s="193">
        <v>1348760</v>
      </c>
      <c r="G1609" s="189">
        <v>2.5553720199160899</v>
      </c>
      <c r="H1609" s="190">
        <v>14.4814754091362</v>
      </c>
    </row>
    <row r="1610" spans="1:8" ht="15.6" x14ac:dyDescent="0.3">
      <c r="A1610" s="2">
        <v>130</v>
      </c>
      <c r="B1610" s="183">
        <v>11</v>
      </c>
      <c r="C1610" s="189">
        <v>16.078037098666702</v>
      </c>
      <c r="D1610" s="190">
        <v>1.36162100378707</v>
      </c>
      <c r="E1610" s="186" t="s">
        <v>44</v>
      </c>
      <c r="F1610" s="193">
        <v>1348790</v>
      </c>
      <c r="G1610" s="189">
        <v>7.6818870006507201</v>
      </c>
      <c r="H1610" s="190">
        <v>21.239007831475799</v>
      </c>
    </row>
    <row r="1611" spans="1:8" ht="15.6" x14ac:dyDescent="0.3">
      <c r="A1611" s="2">
        <v>130</v>
      </c>
      <c r="B1611" s="183">
        <v>12</v>
      </c>
      <c r="C1611" s="189">
        <v>29.812731887030999</v>
      </c>
      <c r="D1611" s="190">
        <v>13.2612132747439</v>
      </c>
      <c r="E1611" s="186" t="s">
        <v>13</v>
      </c>
      <c r="F1611" s="193">
        <v>1348819</v>
      </c>
      <c r="G1611" s="189">
        <v>2.0528251254683698</v>
      </c>
      <c r="H1611" s="190">
        <v>15.5920117894982</v>
      </c>
    </row>
    <row r="1612" spans="1:8" ht="15.6" x14ac:dyDescent="0.3">
      <c r="A1612" s="2">
        <v>131</v>
      </c>
      <c r="B1612" s="183">
        <v>1</v>
      </c>
      <c r="C1612" s="189">
        <v>26.103256665951601</v>
      </c>
      <c r="D1612" s="190">
        <v>9.6761767432334906</v>
      </c>
      <c r="E1612" s="186" t="s">
        <v>43</v>
      </c>
      <c r="F1612" s="193">
        <v>1348849</v>
      </c>
      <c r="G1612" s="189">
        <v>9.73015870036342</v>
      </c>
      <c r="H1612" s="190">
        <v>26.905716372715201</v>
      </c>
    </row>
    <row r="1613" spans="1:8" ht="15.6" x14ac:dyDescent="0.3">
      <c r="A1613" s="2">
        <v>131</v>
      </c>
      <c r="B1613" s="183">
        <v>2</v>
      </c>
      <c r="C1613" s="189">
        <v>19.954624712171402</v>
      </c>
      <c r="D1613" s="190">
        <v>4.4966466912448997</v>
      </c>
      <c r="E1613" s="186" t="s">
        <v>13</v>
      </c>
      <c r="F1613" s="193">
        <v>1348879</v>
      </c>
      <c r="G1613" s="189">
        <v>20.474644624992301</v>
      </c>
      <c r="H1613" s="190">
        <v>41.649626358278198</v>
      </c>
    </row>
    <row r="1614" spans="1:8" ht="15.6" x14ac:dyDescent="0.3">
      <c r="A1614" s="2">
        <v>131</v>
      </c>
      <c r="B1614" s="183">
        <v>3</v>
      </c>
      <c r="C1614" s="189">
        <v>28.010346979818902</v>
      </c>
      <c r="D1614" s="190">
        <v>11.2107388020993</v>
      </c>
      <c r="E1614" s="186" t="s">
        <v>42</v>
      </c>
      <c r="F1614" s="193">
        <v>1348908</v>
      </c>
      <c r="G1614" s="189">
        <v>13.066639080172299</v>
      </c>
      <c r="H1614" s="190">
        <v>34.442009315593097</v>
      </c>
    </row>
    <row r="1615" spans="1:8" ht="15.6" x14ac:dyDescent="0.3">
      <c r="A1615" s="2">
        <v>131</v>
      </c>
      <c r="B1615" s="183">
        <v>4</v>
      </c>
      <c r="C1615" s="189">
        <v>34.011951816018602</v>
      </c>
      <c r="D1615" s="190">
        <v>16.173156252657801</v>
      </c>
      <c r="E1615" s="186" t="s">
        <v>11</v>
      </c>
      <c r="F1615" s="193">
        <v>1348937</v>
      </c>
      <c r="G1615" s="189">
        <v>5.9771482965558098</v>
      </c>
      <c r="H1615" s="190">
        <v>26.9141348937213</v>
      </c>
    </row>
    <row r="1616" spans="1:8" ht="15.6" x14ac:dyDescent="0.3">
      <c r="A1616" s="2">
        <v>131</v>
      </c>
      <c r="B1616" s="183">
        <v>5</v>
      </c>
      <c r="C1616" s="189">
        <v>19.981392498645601</v>
      </c>
      <c r="D1616" s="190">
        <v>3.8428805535467099</v>
      </c>
      <c r="E1616" s="186" t="s">
        <v>41</v>
      </c>
      <c r="F1616" s="193">
        <v>1348967</v>
      </c>
      <c r="G1616" s="189">
        <v>19.381760375196802</v>
      </c>
      <c r="H1616" s="190">
        <v>41.655032377151201</v>
      </c>
    </row>
    <row r="1617" spans="1:8" ht="15.6" x14ac:dyDescent="0.3">
      <c r="A1617" s="2">
        <v>131</v>
      </c>
      <c r="B1617" s="183">
        <v>6</v>
      </c>
      <c r="C1617" s="189">
        <v>23.761953704318302</v>
      </c>
      <c r="D1617" s="190">
        <v>6.9023173648176996</v>
      </c>
      <c r="E1617" s="186" t="s">
        <v>10</v>
      </c>
      <c r="F1617" s="193">
        <v>1348996</v>
      </c>
      <c r="G1617" s="189">
        <v>11.499788572501</v>
      </c>
      <c r="H1617" s="190">
        <v>31.361816563204101</v>
      </c>
    </row>
    <row r="1618" spans="1:8" ht="15.6" x14ac:dyDescent="0.3">
      <c r="A1618" s="2">
        <v>131</v>
      </c>
      <c r="B1618" s="183">
        <v>7</v>
      </c>
      <c r="C1618" s="189">
        <v>28.9561006278158</v>
      </c>
      <c r="D1618" s="190">
        <v>11.401148992874401</v>
      </c>
      <c r="E1618" s="186" t="s">
        <v>39</v>
      </c>
      <c r="F1618" s="193">
        <v>1349025</v>
      </c>
      <c r="G1618" s="189">
        <v>3.196535613679</v>
      </c>
      <c r="H1618" s="190">
        <v>20.056834484551501</v>
      </c>
    </row>
    <row r="1619" spans="1:8" ht="15.6" x14ac:dyDescent="0.3">
      <c r="A1619" s="2">
        <v>131</v>
      </c>
      <c r="B1619" s="183">
        <v>8</v>
      </c>
      <c r="C1619" s="189">
        <v>18.349363798201502</v>
      </c>
      <c r="D1619" s="190">
        <v>2.2219306339631202</v>
      </c>
      <c r="E1619" s="186" t="s">
        <v>9</v>
      </c>
      <c r="F1619" s="193">
        <v>1349055</v>
      </c>
      <c r="G1619" s="189">
        <v>8.9939638834267299</v>
      </c>
      <c r="H1619" s="190">
        <v>24.0914310876841</v>
      </c>
    </row>
    <row r="1620" spans="1:8" ht="15.6" x14ac:dyDescent="0.3">
      <c r="A1620" s="2">
        <v>131</v>
      </c>
      <c r="B1620" s="183">
        <v>9</v>
      </c>
      <c r="C1620" s="189">
        <v>27.952446945174799</v>
      </c>
      <c r="D1620" s="190">
        <v>10.711887713726</v>
      </c>
      <c r="E1620" s="186" t="s">
        <v>38</v>
      </c>
      <c r="F1620" s="193">
        <v>1349084</v>
      </c>
      <c r="G1620" s="189">
        <v>-0.14842493660671299</v>
      </c>
      <c r="H1620" s="190">
        <v>12.5598722140849</v>
      </c>
    </row>
    <row r="1621" spans="1:8" ht="15.6" x14ac:dyDescent="0.3">
      <c r="A1621" s="2">
        <v>131</v>
      </c>
      <c r="B1621" s="183">
        <v>10</v>
      </c>
      <c r="C1621" s="189">
        <v>21.235803600673599</v>
      </c>
      <c r="D1621" s="190">
        <v>5.04025643429783</v>
      </c>
      <c r="E1621" s="186" t="s">
        <v>8</v>
      </c>
      <c r="F1621" s="193">
        <v>1349114</v>
      </c>
      <c r="G1621" s="189">
        <v>3.75585484892708</v>
      </c>
      <c r="H1621" s="190">
        <v>16.035489022240402</v>
      </c>
    </row>
    <row r="1622" spans="1:8" ht="15.6" x14ac:dyDescent="0.3">
      <c r="A1622" s="2">
        <v>131</v>
      </c>
      <c r="B1622" s="183">
        <v>11</v>
      </c>
      <c r="C1622" s="189">
        <v>16.106284536902901</v>
      </c>
      <c r="D1622" s="190">
        <v>1.18808030906984</v>
      </c>
      <c r="E1622" s="186" t="s">
        <v>38</v>
      </c>
      <c r="F1622" s="193">
        <v>1349144</v>
      </c>
      <c r="G1622" s="189">
        <v>8.0106419630443408</v>
      </c>
      <c r="H1622" s="190">
        <v>20.5689183579169</v>
      </c>
    </row>
    <row r="1623" spans="1:8" ht="15.6" x14ac:dyDescent="0.3">
      <c r="A1623" s="180">
        <v>131</v>
      </c>
      <c r="B1623" s="184">
        <v>12</v>
      </c>
      <c r="C1623" s="189">
        <v>28.8961578912573</v>
      </c>
      <c r="D1623" s="190">
        <v>12.806134350104999</v>
      </c>
      <c r="E1623" s="187" t="s">
        <v>6</v>
      </c>
      <c r="F1623" s="194">
        <v>1349173</v>
      </c>
      <c r="G1623" s="189">
        <v>1.4633165082544699</v>
      </c>
      <c r="H1623" s="190">
        <v>13.024063380108799</v>
      </c>
    </row>
    <row r="1624" spans="1:8" ht="15.6" x14ac:dyDescent="0.3">
      <c r="A1624" s="2">
        <v>132</v>
      </c>
      <c r="B1624" s="183">
        <v>1</v>
      </c>
      <c r="C1624" s="189">
        <v>25.9595481783522</v>
      </c>
      <c r="D1624" s="190">
        <v>10.603088094052801</v>
      </c>
      <c r="E1624" s="186" t="s">
        <v>37</v>
      </c>
      <c r="F1624" s="193">
        <v>1349203</v>
      </c>
      <c r="G1624" s="189">
        <v>5.7544263104872</v>
      </c>
      <c r="H1624" s="190">
        <v>19.2372372489288</v>
      </c>
    </row>
    <row r="1625" spans="1:8" ht="15.6" x14ac:dyDescent="0.3">
      <c r="A1625" s="2">
        <v>132</v>
      </c>
      <c r="B1625" s="183">
        <v>2</v>
      </c>
      <c r="C1625" s="189">
        <v>22.360255493275201</v>
      </c>
      <c r="D1625" s="190">
        <v>7.6988042793235296</v>
      </c>
      <c r="E1625" s="186" t="s">
        <v>6</v>
      </c>
      <c r="F1625" s="193">
        <v>1349233</v>
      </c>
      <c r="G1625" s="189">
        <v>11.0658104946286</v>
      </c>
      <c r="H1625" s="190">
        <v>27.522078962117</v>
      </c>
    </row>
    <row r="1626" spans="1:8" ht="15.6" x14ac:dyDescent="0.3">
      <c r="A1626" s="2">
        <v>132</v>
      </c>
      <c r="B1626" s="183">
        <v>3</v>
      </c>
      <c r="C1626" s="189">
        <v>16.369926290987699</v>
      </c>
      <c r="D1626" s="190">
        <v>2.6955574695634201</v>
      </c>
      <c r="E1626" s="186" t="s">
        <v>37</v>
      </c>
      <c r="F1626" s="193">
        <v>1349263</v>
      </c>
      <c r="G1626" s="189">
        <v>19.209469160260198</v>
      </c>
      <c r="H1626" s="190">
        <v>39.1674377961658</v>
      </c>
    </row>
    <row r="1627" spans="1:8" ht="15.6" x14ac:dyDescent="0.3">
      <c r="A1627" s="2">
        <v>132</v>
      </c>
      <c r="B1627" s="183">
        <v>4</v>
      </c>
      <c r="C1627" s="189">
        <v>23.217640457539201</v>
      </c>
      <c r="D1627" s="190">
        <v>8.0287537947748895</v>
      </c>
      <c r="E1627" s="186" t="s">
        <v>7</v>
      </c>
      <c r="F1627" s="193">
        <v>1349292</v>
      </c>
      <c r="G1627" s="189">
        <v>11.30529301056</v>
      </c>
      <c r="H1627" s="190">
        <v>31.774810412238399</v>
      </c>
    </row>
    <row r="1628" spans="1:8" ht="15.6" x14ac:dyDescent="0.3">
      <c r="A1628" s="2">
        <v>132</v>
      </c>
      <c r="B1628" s="183">
        <v>5</v>
      </c>
      <c r="C1628" s="189">
        <v>29.059653760526299</v>
      </c>
      <c r="D1628" s="190">
        <v>12.6602930738763</v>
      </c>
      <c r="E1628" s="186" t="s">
        <v>35</v>
      </c>
      <c r="F1628" s="193">
        <v>1349321</v>
      </c>
      <c r="G1628" s="189">
        <v>4.6016012353388804</v>
      </c>
      <c r="H1628" s="190">
        <v>24.9728346875597</v>
      </c>
    </row>
    <row r="1629" spans="1:8" ht="15.6" x14ac:dyDescent="0.3">
      <c r="A1629" s="2">
        <v>132</v>
      </c>
      <c r="B1629" s="183">
        <v>6</v>
      </c>
      <c r="C1629" s="189">
        <v>17.345396968709601</v>
      </c>
      <c r="D1629" s="190">
        <v>1.7240610743406199</v>
      </c>
      <c r="E1629" s="186" t="s">
        <v>191</v>
      </c>
      <c r="F1629" s="193">
        <v>1349351</v>
      </c>
      <c r="G1629" s="189">
        <v>18.1886515142562</v>
      </c>
      <c r="H1629" s="190">
        <v>40.441755971111597</v>
      </c>
    </row>
    <row r="1630" spans="1:8" ht="15.6" x14ac:dyDescent="0.3">
      <c r="A1630" s="2">
        <v>132</v>
      </c>
      <c r="B1630" s="183">
        <v>7</v>
      </c>
      <c r="C1630" s="189">
        <v>23.111024666251598</v>
      </c>
      <c r="D1630" s="190">
        <v>6.1712320652320596</v>
      </c>
      <c r="E1630" s="186" t="s">
        <v>34</v>
      </c>
      <c r="F1630" s="193">
        <v>1349380</v>
      </c>
      <c r="G1630" s="189">
        <v>10.7891520669514</v>
      </c>
      <c r="H1630" s="190">
        <v>30.872201984378702</v>
      </c>
    </row>
    <row r="1631" spans="1:8" ht="15.6" x14ac:dyDescent="0.3">
      <c r="A1631" s="2">
        <v>132</v>
      </c>
      <c r="B1631" s="183">
        <v>8</v>
      </c>
      <c r="C1631" s="189">
        <v>31.027910254271202</v>
      </c>
      <c r="D1631" s="190">
        <v>12.558507399124499</v>
      </c>
      <c r="E1631" s="186" t="s">
        <v>63</v>
      </c>
      <c r="F1631" s="193">
        <v>1349409</v>
      </c>
      <c r="G1631" s="189">
        <v>3.0910794085204198</v>
      </c>
      <c r="H1631" s="190">
        <v>20.437444974312498</v>
      </c>
    </row>
    <row r="1632" spans="1:8" ht="15.6" x14ac:dyDescent="0.3">
      <c r="A1632" s="2">
        <v>132</v>
      </c>
      <c r="B1632" s="183">
        <v>9</v>
      </c>
      <c r="C1632" s="189">
        <v>21.077781552312501</v>
      </c>
      <c r="D1632" s="190">
        <v>3.3431055396316101</v>
      </c>
      <c r="E1632" s="186" t="s">
        <v>33</v>
      </c>
      <c r="F1632" s="193">
        <v>1349439</v>
      </c>
      <c r="G1632" s="189">
        <v>10.800824213627299</v>
      </c>
      <c r="H1632" s="190">
        <v>26.887077355627302</v>
      </c>
    </row>
    <row r="1633" spans="1:8" ht="15.6" x14ac:dyDescent="0.3">
      <c r="A1633" s="2">
        <v>132</v>
      </c>
      <c r="B1633" s="183">
        <v>10</v>
      </c>
      <c r="C1633" s="189">
        <v>30.9386154999094</v>
      </c>
      <c r="D1633" s="190">
        <v>11.8553602060322</v>
      </c>
      <c r="E1633" s="186" t="s">
        <v>62</v>
      </c>
      <c r="F1633" s="193">
        <v>1349468</v>
      </c>
      <c r="G1633" s="189">
        <v>3.0663240593211998</v>
      </c>
      <c r="H1633" s="190">
        <v>16.837039108477001</v>
      </c>
    </row>
    <row r="1634" spans="1:8" ht="15.6" x14ac:dyDescent="0.3">
      <c r="A1634" s="2">
        <v>132</v>
      </c>
      <c r="B1634" s="183">
        <v>11</v>
      </c>
      <c r="C1634" s="189">
        <v>21.522779752704</v>
      </c>
      <c r="D1634" s="190">
        <v>4.2106793423267401</v>
      </c>
      <c r="E1634" s="186" t="s">
        <v>32</v>
      </c>
      <c r="F1634" s="193">
        <v>1349498</v>
      </c>
      <c r="G1634" s="189">
        <v>8.8145919485198991</v>
      </c>
      <c r="H1634" s="190">
        <v>22.028163302952098</v>
      </c>
    </row>
    <row r="1635" spans="1:8" ht="15.6" x14ac:dyDescent="0.3">
      <c r="A1635" s="2">
        <v>132</v>
      </c>
      <c r="B1635" s="183">
        <v>12</v>
      </c>
      <c r="C1635" s="189">
        <v>32.2728709874795</v>
      </c>
      <c r="D1635" s="190">
        <v>14.516822352394</v>
      </c>
      <c r="E1635" s="186" t="s">
        <v>61</v>
      </c>
      <c r="F1635" s="193">
        <v>1349527</v>
      </c>
      <c r="G1635" s="189">
        <v>2.1730239104112998</v>
      </c>
      <c r="H1635" s="190">
        <v>13.668290384507699</v>
      </c>
    </row>
    <row r="1636" spans="1:8" ht="15.6" x14ac:dyDescent="0.3">
      <c r="A1636" s="2">
        <v>132</v>
      </c>
      <c r="B1636" s="183">
        <v>13</v>
      </c>
      <c r="C1636" s="189">
        <v>26.356180522552702</v>
      </c>
      <c r="D1636" s="190">
        <v>10.436279140274401</v>
      </c>
      <c r="E1636" s="186" t="s">
        <v>31</v>
      </c>
      <c r="F1636" s="193">
        <v>1349557</v>
      </c>
      <c r="G1636" s="189">
        <v>5.71669149331266</v>
      </c>
      <c r="H1636" s="190">
        <v>17.9265531589459</v>
      </c>
    </row>
    <row r="1637" spans="1:8" ht="15.6" x14ac:dyDescent="0.3">
      <c r="A1637" s="2">
        <v>133</v>
      </c>
      <c r="B1637" s="183">
        <v>1</v>
      </c>
      <c r="C1637" s="189">
        <v>22.09932804216</v>
      </c>
      <c r="D1637" s="190">
        <v>7.6143499569581001</v>
      </c>
      <c r="E1637" s="186" t="s">
        <v>61</v>
      </c>
      <c r="F1637" s="193">
        <v>1349587</v>
      </c>
      <c r="G1637" s="189">
        <v>8.5694080287448404</v>
      </c>
      <c r="H1637" s="190">
        <v>22.421020644627401</v>
      </c>
    </row>
    <row r="1638" spans="1:8" ht="15.6" x14ac:dyDescent="0.3">
      <c r="A1638" s="2">
        <v>133</v>
      </c>
      <c r="B1638" s="183">
        <v>2</v>
      </c>
      <c r="C1638" s="189">
        <v>17.128020908738701</v>
      </c>
      <c r="D1638" s="190">
        <v>3.8853208156413599</v>
      </c>
      <c r="E1638" s="186" t="s">
        <v>31</v>
      </c>
      <c r="F1638" s="193">
        <v>1349617</v>
      </c>
      <c r="G1638" s="189">
        <v>12.3133493210492</v>
      </c>
      <c r="H1638" s="190">
        <v>28.598703167009699</v>
      </c>
    </row>
    <row r="1639" spans="1:8" ht="15.6" x14ac:dyDescent="0.3">
      <c r="A1639" s="2">
        <v>133</v>
      </c>
      <c r="B1639" s="183">
        <v>3</v>
      </c>
      <c r="C1639" s="189">
        <v>24.925636937930101</v>
      </c>
      <c r="D1639" s="190">
        <v>10.5996755766104</v>
      </c>
      <c r="E1639" s="186" t="s">
        <v>60</v>
      </c>
      <c r="F1639" s="193">
        <v>1349646</v>
      </c>
      <c r="G1639" s="189">
        <v>2.83105875458453</v>
      </c>
      <c r="H1639" s="190">
        <v>19.183624433842699</v>
      </c>
    </row>
    <row r="1640" spans="1:8" ht="15.6" x14ac:dyDescent="0.3">
      <c r="A1640" s="2">
        <v>133</v>
      </c>
      <c r="B1640" s="183">
        <v>4</v>
      </c>
      <c r="C1640" s="189">
        <v>16.645436535783698</v>
      </c>
      <c r="D1640" s="190">
        <v>3.10301755783179</v>
      </c>
      <c r="E1640" s="186" t="s">
        <v>30</v>
      </c>
      <c r="F1640" s="193">
        <v>1349676</v>
      </c>
      <c r="G1640" s="189">
        <v>11.0471369807806</v>
      </c>
      <c r="H1640" s="190">
        <v>30.546916631971499</v>
      </c>
    </row>
    <row r="1641" spans="1:8" ht="15.6" x14ac:dyDescent="0.3">
      <c r="A1641" s="2">
        <v>133</v>
      </c>
      <c r="B1641" s="183">
        <v>5</v>
      </c>
      <c r="C1641" s="189">
        <v>22.949112115187301</v>
      </c>
      <c r="D1641" s="190">
        <v>8.2066897477076193</v>
      </c>
      <c r="E1641" s="186" t="s">
        <v>59</v>
      </c>
      <c r="F1641" s="193">
        <v>1349705</v>
      </c>
      <c r="G1641" s="189">
        <v>4.26376561189943</v>
      </c>
      <c r="H1641" s="190">
        <v>23.616126340904401</v>
      </c>
    </row>
    <row r="1642" spans="1:8" ht="15.6" x14ac:dyDescent="0.3">
      <c r="A1642" s="2">
        <v>133</v>
      </c>
      <c r="B1642" s="183">
        <v>6</v>
      </c>
      <c r="C1642" s="189">
        <v>14.520446886320199</v>
      </c>
      <c r="D1642" s="190">
        <v>-4.3409837914789501E-2</v>
      </c>
      <c r="E1642" s="186" t="s">
        <v>29</v>
      </c>
      <c r="F1642" s="193">
        <v>1349735</v>
      </c>
      <c r="G1642" s="189">
        <v>16.703364636270901</v>
      </c>
      <c r="H1642" s="190">
        <v>38.067640597341203</v>
      </c>
    </row>
    <row r="1643" spans="1:8" ht="15.6" x14ac:dyDescent="0.3">
      <c r="A1643" s="2">
        <v>133</v>
      </c>
      <c r="B1643" s="183">
        <v>7</v>
      </c>
      <c r="C1643" s="189">
        <v>22.876685103933401</v>
      </c>
      <c r="D1643" s="190">
        <v>6.3962354164262498</v>
      </c>
      <c r="E1643" s="186" t="s">
        <v>58</v>
      </c>
      <c r="F1643" s="193">
        <v>1349764</v>
      </c>
      <c r="G1643" s="189">
        <v>9.5438936755583299</v>
      </c>
      <c r="H1643" s="190">
        <v>29.132015853455599</v>
      </c>
    </row>
    <row r="1644" spans="1:8" ht="15.6" x14ac:dyDescent="0.3">
      <c r="A1644" s="2">
        <v>133</v>
      </c>
      <c r="B1644" s="183">
        <v>8</v>
      </c>
      <c r="C1644" s="189">
        <v>33.817083471820197</v>
      </c>
      <c r="D1644" s="190">
        <v>14.975825711127101</v>
      </c>
      <c r="E1644" s="186" t="s">
        <v>27</v>
      </c>
      <c r="F1644" s="193">
        <v>1349793</v>
      </c>
      <c r="G1644" s="189">
        <v>2.9044750773130099</v>
      </c>
      <c r="H1644" s="190">
        <v>20.2669527040734</v>
      </c>
    </row>
    <row r="1645" spans="1:8" ht="15.6" x14ac:dyDescent="0.3">
      <c r="A1645" s="2">
        <v>133</v>
      </c>
      <c r="B1645" s="183">
        <v>9</v>
      </c>
      <c r="C1645" s="189">
        <v>24.927956247847099</v>
      </c>
      <c r="D1645" s="190">
        <v>5.71956665962571</v>
      </c>
      <c r="E1645" s="186" t="s">
        <v>57</v>
      </c>
      <c r="F1645" s="193">
        <v>1349823</v>
      </c>
      <c r="G1645" s="189">
        <v>12.5941203591846</v>
      </c>
      <c r="H1645" s="190">
        <v>29.430282482325399</v>
      </c>
    </row>
    <row r="1646" spans="1:8" ht="15.6" x14ac:dyDescent="0.3">
      <c r="A1646" s="2">
        <v>133</v>
      </c>
      <c r="B1646" s="183">
        <v>10</v>
      </c>
      <c r="C1646" s="189">
        <v>34.956148504162996</v>
      </c>
      <c r="D1646" s="190">
        <v>14.1659292256869</v>
      </c>
      <c r="E1646" s="186" t="s">
        <v>26</v>
      </c>
      <c r="F1646" s="193">
        <v>1349852</v>
      </c>
      <c r="G1646" s="189">
        <v>6.2197604199239303</v>
      </c>
      <c r="H1646" s="190">
        <v>20.8288933213524</v>
      </c>
    </row>
    <row r="1647" spans="1:8" ht="15.6" x14ac:dyDescent="0.3">
      <c r="A1647" s="2">
        <v>133</v>
      </c>
      <c r="B1647" s="183">
        <v>11</v>
      </c>
      <c r="C1647" s="189">
        <v>23.265406226661302</v>
      </c>
      <c r="D1647" s="190">
        <v>4.7109885592488201</v>
      </c>
      <c r="E1647" s="186" t="s">
        <v>56</v>
      </c>
      <c r="F1647" s="193">
        <v>1349882</v>
      </c>
      <c r="G1647" s="189">
        <v>13.0970512374046</v>
      </c>
      <c r="H1647" s="190">
        <v>27.284944483591701</v>
      </c>
    </row>
    <row r="1648" spans="1:8" ht="15.6" x14ac:dyDescent="0.3">
      <c r="A1648" s="2">
        <v>133</v>
      </c>
      <c r="B1648" s="183">
        <v>12</v>
      </c>
      <c r="C1648" s="189">
        <v>33.116140520662697</v>
      </c>
      <c r="D1648" s="190">
        <v>14.3388365892647</v>
      </c>
      <c r="E1648" s="186" t="s">
        <v>25</v>
      </c>
      <c r="F1648" s="193">
        <v>1349911</v>
      </c>
      <c r="G1648" s="189">
        <v>5.5297892910853701</v>
      </c>
      <c r="H1648" s="190">
        <v>18.072706472182301</v>
      </c>
    </row>
    <row r="1649" spans="1:8" ht="15.6" x14ac:dyDescent="0.3">
      <c r="A1649" s="2">
        <v>134</v>
      </c>
      <c r="B1649" s="183">
        <v>1</v>
      </c>
      <c r="C1649" s="189">
        <v>24.668246426958401</v>
      </c>
      <c r="D1649" s="190">
        <v>8.4145836084391199</v>
      </c>
      <c r="E1649" s="186" t="s">
        <v>55</v>
      </c>
      <c r="F1649" s="193">
        <v>1349941</v>
      </c>
      <c r="G1649" s="189">
        <v>8.5103007231643595</v>
      </c>
      <c r="H1649" s="190">
        <v>21.949482352140201</v>
      </c>
    </row>
    <row r="1650" spans="1:8" ht="15.6" x14ac:dyDescent="0.3">
      <c r="A1650" s="2">
        <v>134</v>
      </c>
      <c r="B1650" s="183">
        <v>2</v>
      </c>
      <c r="C1650" s="189">
        <v>17.518905594064599</v>
      </c>
      <c r="D1650" s="190">
        <v>3.54957190027263</v>
      </c>
      <c r="E1650" s="186" t="s">
        <v>25</v>
      </c>
      <c r="F1650" s="193">
        <v>1349971</v>
      </c>
      <c r="G1650" s="189">
        <v>11.067907668654</v>
      </c>
      <c r="H1650" s="190">
        <v>25.9908287464817</v>
      </c>
    </row>
    <row r="1651" spans="1:8" ht="15.6" x14ac:dyDescent="0.3">
      <c r="A1651" s="2">
        <v>134</v>
      </c>
      <c r="B1651" s="183">
        <v>3</v>
      </c>
      <c r="C1651" s="189">
        <v>24.894518065840401</v>
      </c>
      <c r="D1651" s="190">
        <v>10.4567997819479</v>
      </c>
      <c r="E1651" s="186" t="s">
        <v>54</v>
      </c>
      <c r="F1651" s="193">
        <v>1350000</v>
      </c>
      <c r="G1651" s="189">
        <v>0.65082993841155001</v>
      </c>
      <c r="H1651" s="190">
        <v>14.899251303667899</v>
      </c>
    </row>
    <row r="1652" spans="1:8" ht="15.6" x14ac:dyDescent="0.3">
      <c r="A1652" s="2">
        <v>134</v>
      </c>
      <c r="B1652" s="183">
        <v>4</v>
      </c>
      <c r="C1652" s="189">
        <v>16.627659047479298</v>
      </c>
      <c r="D1652" s="190">
        <v>3.81261578555279</v>
      </c>
      <c r="E1652" s="186" t="s">
        <v>24</v>
      </c>
      <c r="F1652" s="193">
        <v>1350030</v>
      </c>
      <c r="G1652" s="189">
        <v>5.0775337825012503</v>
      </c>
      <c r="H1652" s="190">
        <v>21.3517111676836</v>
      </c>
    </row>
    <row r="1653" spans="1:8" ht="15.6" x14ac:dyDescent="0.3">
      <c r="A1653" s="2">
        <v>134</v>
      </c>
      <c r="B1653" s="183">
        <v>5</v>
      </c>
      <c r="C1653" s="189">
        <v>9.7279145875592494</v>
      </c>
      <c r="D1653" s="190">
        <v>-2.01827279741376</v>
      </c>
      <c r="E1653" s="186" t="s">
        <v>54</v>
      </c>
      <c r="F1653" s="193">
        <v>1350060</v>
      </c>
      <c r="G1653" s="189">
        <v>12.578917865445501</v>
      </c>
      <c r="H1653" s="190">
        <v>30.972723371050702</v>
      </c>
    </row>
    <row r="1654" spans="1:8" ht="15.6" x14ac:dyDescent="0.3">
      <c r="A1654" s="2">
        <v>134</v>
      </c>
      <c r="B1654" s="183">
        <v>6</v>
      </c>
      <c r="C1654" s="189">
        <v>17.016410335617099</v>
      </c>
      <c r="D1654" s="190">
        <v>4.0281064398555699</v>
      </c>
      <c r="E1654" s="186" t="s">
        <v>23</v>
      </c>
      <c r="F1654" s="193">
        <v>1350089</v>
      </c>
      <c r="G1654" s="189">
        <v>4.9532915897922702</v>
      </c>
      <c r="H1654" s="190">
        <v>22.954843295017099</v>
      </c>
    </row>
    <row r="1655" spans="1:8" ht="15.6" x14ac:dyDescent="0.3">
      <c r="A1655" s="2">
        <v>134</v>
      </c>
      <c r="B1655" s="183">
        <v>7</v>
      </c>
      <c r="C1655" s="189">
        <v>12.262202102640799</v>
      </c>
      <c r="D1655" s="190">
        <v>-1.0566740564641199</v>
      </c>
      <c r="E1655" s="186" t="s">
        <v>53</v>
      </c>
      <c r="F1655" s="193">
        <v>1350119</v>
      </c>
      <c r="G1655" s="189">
        <v>15.3768275101179</v>
      </c>
      <c r="H1655" s="190">
        <v>35.0560549228368</v>
      </c>
    </row>
    <row r="1656" spans="1:8" ht="15.6" x14ac:dyDescent="0.3">
      <c r="A1656" s="2">
        <v>134</v>
      </c>
      <c r="B1656" s="183">
        <v>8</v>
      </c>
      <c r="C1656" s="189">
        <v>23.253892568637799</v>
      </c>
      <c r="D1656" s="190">
        <v>7.4196780880156501</v>
      </c>
      <c r="E1656" s="186" t="s">
        <v>22</v>
      </c>
      <c r="F1656" s="193">
        <v>1350148</v>
      </c>
      <c r="G1656" s="189">
        <v>8.5865028837378201</v>
      </c>
      <c r="H1656" s="190">
        <v>26.9553147348729</v>
      </c>
    </row>
    <row r="1657" spans="1:8" ht="15.6" x14ac:dyDescent="0.3">
      <c r="A1657" s="2">
        <v>134</v>
      </c>
      <c r="B1657" s="183">
        <v>9</v>
      </c>
      <c r="C1657" s="189">
        <v>36.788273022031099</v>
      </c>
      <c r="D1657" s="190">
        <v>17.8938244813579</v>
      </c>
      <c r="E1657" s="186" t="s">
        <v>51</v>
      </c>
      <c r="F1657" s="193">
        <v>1350177</v>
      </c>
      <c r="G1657" s="189">
        <v>3.2190125249796302</v>
      </c>
      <c r="H1657" s="190">
        <v>19.946837284022799</v>
      </c>
    </row>
    <row r="1658" spans="1:8" ht="15.6" x14ac:dyDescent="0.3">
      <c r="A1658" s="2">
        <v>134</v>
      </c>
      <c r="B1658" s="183">
        <v>10</v>
      </c>
      <c r="C1658" s="189">
        <v>28.911431814191801</v>
      </c>
      <c r="D1658" s="190">
        <v>8.5823159784824501</v>
      </c>
      <c r="E1658" s="186" t="s">
        <v>21</v>
      </c>
      <c r="F1658" s="193">
        <v>1350207</v>
      </c>
      <c r="G1658" s="189">
        <v>13.8975447348872</v>
      </c>
      <c r="H1658" s="190">
        <v>31.0069761567926</v>
      </c>
    </row>
    <row r="1659" spans="1:8" ht="15.6" x14ac:dyDescent="0.3">
      <c r="A1659" s="2">
        <v>134</v>
      </c>
      <c r="B1659" s="183">
        <v>11</v>
      </c>
      <c r="C1659" s="189">
        <v>39.355867405531697</v>
      </c>
      <c r="D1659" s="190">
        <v>17.168020269377401</v>
      </c>
      <c r="E1659" s="186" t="s">
        <v>50</v>
      </c>
      <c r="F1659" s="193">
        <v>1350236</v>
      </c>
      <c r="G1659" s="189">
        <v>8.10345482490305</v>
      </c>
      <c r="H1659" s="190">
        <v>23.275197966051199</v>
      </c>
    </row>
    <row r="1660" spans="1:8" ht="15.6" x14ac:dyDescent="0.3">
      <c r="A1660" s="2">
        <v>134</v>
      </c>
      <c r="B1660" s="183">
        <v>12</v>
      </c>
      <c r="C1660" s="189">
        <v>26.1233279553581</v>
      </c>
      <c r="D1660" s="190">
        <v>6.1678364903890399</v>
      </c>
      <c r="E1660" s="186" t="s">
        <v>20</v>
      </c>
      <c r="F1660" s="193">
        <v>1350266</v>
      </c>
      <c r="G1660" s="189">
        <v>15.230236920731</v>
      </c>
      <c r="H1660" s="190">
        <v>30.738770656651599</v>
      </c>
    </row>
    <row r="1661" spans="1:8" ht="15.6" x14ac:dyDescent="0.3">
      <c r="A1661" s="2">
        <v>134</v>
      </c>
      <c r="B1661" s="183">
        <v>13</v>
      </c>
      <c r="C1661" s="189">
        <v>35.053583443496898</v>
      </c>
      <c r="D1661" s="190">
        <v>14.8504395097924</v>
      </c>
      <c r="E1661" s="186" t="s">
        <v>49</v>
      </c>
      <c r="F1661" s="193">
        <v>1350295</v>
      </c>
      <c r="G1661" s="189">
        <v>6.5939713795472201</v>
      </c>
      <c r="H1661" s="190">
        <v>20.752523932208302</v>
      </c>
    </row>
    <row r="1662" spans="1:8" ht="15.6" x14ac:dyDescent="0.3">
      <c r="A1662" s="2">
        <v>135</v>
      </c>
      <c r="B1662" s="183">
        <v>1</v>
      </c>
      <c r="C1662" s="189">
        <v>22.7631370663937</v>
      </c>
      <c r="D1662" s="190">
        <v>5.8397263535304704</v>
      </c>
      <c r="E1662" s="186" t="s">
        <v>19</v>
      </c>
      <c r="F1662" s="193">
        <v>1350325</v>
      </c>
      <c r="G1662" s="189">
        <v>10.3852426158924</v>
      </c>
      <c r="H1662" s="190">
        <v>25.8032298553053</v>
      </c>
    </row>
    <row r="1663" spans="1:8" ht="15.6" x14ac:dyDescent="0.3">
      <c r="A1663" s="2">
        <v>135</v>
      </c>
      <c r="B1663" s="183">
        <v>2</v>
      </c>
      <c r="C1663" s="189">
        <v>28.530313289647498</v>
      </c>
      <c r="D1663" s="190">
        <v>11.987010572727099</v>
      </c>
      <c r="E1663" s="186" t="s">
        <v>48</v>
      </c>
      <c r="F1663" s="193">
        <v>1350354</v>
      </c>
      <c r="G1663" s="189">
        <v>0.30248256947430602</v>
      </c>
      <c r="H1663" s="190">
        <v>14.5470003733527</v>
      </c>
    </row>
    <row r="1664" spans="1:8" ht="15.6" x14ac:dyDescent="0.3">
      <c r="A1664" s="2">
        <v>135</v>
      </c>
      <c r="B1664" s="183">
        <v>3</v>
      </c>
      <c r="C1664" s="189">
        <v>17.001287232873501</v>
      </c>
      <c r="D1664" s="190">
        <v>3.5783308745812499</v>
      </c>
      <c r="E1664" s="186" t="s">
        <v>18</v>
      </c>
      <c r="F1664" s="193">
        <v>1350384</v>
      </c>
      <c r="G1664" s="189">
        <v>4.1338430066817304</v>
      </c>
      <c r="H1664" s="190">
        <v>19.412691312995999</v>
      </c>
    </row>
    <row r="1665" spans="1:8" ht="15.6" x14ac:dyDescent="0.3">
      <c r="A1665" s="2">
        <v>135</v>
      </c>
      <c r="B1665" s="183">
        <v>4</v>
      </c>
      <c r="C1665" s="189">
        <v>9.05608444306311</v>
      </c>
      <c r="D1665" s="190">
        <v>-2.1754584147395399</v>
      </c>
      <c r="E1665" s="186" t="s">
        <v>48</v>
      </c>
      <c r="F1665" s="193">
        <v>1350414</v>
      </c>
      <c r="G1665" s="189">
        <v>9.1188658970774501</v>
      </c>
      <c r="H1665" s="190">
        <v>25.293147843461298</v>
      </c>
    </row>
    <row r="1666" spans="1:8" ht="15.6" x14ac:dyDescent="0.3">
      <c r="A1666" s="2">
        <v>135</v>
      </c>
      <c r="B1666" s="183">
        <v>5</v>
      </c>
      <c r="C1666" s="189">
        <v>4.1569478599185796</v>
      </c>
      <c r="D1666" s="190">
        <v>-5.8863609747880004</v>
      </c>
      <c r="E1666" s="186" t="s">
        <v>18</v>
      </c>
      <c r="F1666" s="193">
        <v>1350444</v>
      </c>
      <c r="G1666" s="189">
        <v>15.370258467582801</v>
      </c>
      <c r="H1666" s="190">
        <v>32.693690547962603</v>
      </c>
    </row>
    <row r="1667" spans="1:8" ht="15.6" x14ac:dyDescent="0.3">
      <c r="A1667" s="2">
        <v>135</v>
      </c>
      <c r="B1667" s="183">
        <v>6</v>
      </c>
      <c r="C1667" s="189">
        <v>12.826345198385299</v>
      </c>
      <c r="D1667" s="190">
        <v>1.23061262110847</v>
      </c>
      <c r="E1667" s="186" t="s">
        <v>47</v>
      </c>
      <c r="F1667" s="193">
        <v>1350473</v>
      </c>
      <c r="G1667" s="189">
        <v>6.6326754709371798</v>
      </c>
      <c r="H1667" s="190">
        <v>23.307253776922</v>
      </c>
    </row>
    <row r="1668" spans="1:8" ht="15.6" x14ac:dyDescent="0.3">
      <c r="A1668" s="2">
        <v>135</v>
      </c>
      <c r="B1668" s="183">
        <v>7</v>
      </c>
      <c r="C1668" s="189">
        <v>11.3033615233159</v>
      </c>
      <c r="D1668" s="190">
        <v>-1.1359201187793799</v>
      </c>
      <c r="E1668" s="186" t="s">
        <v>17</v>
      </c>
      <c r="F1668" s="193">
        <v>1350503</v>
      </c>
      <c r="G1668" s="189">
        <v>15.1825813752593</v>
      </c>
      <c r="H1668" s="190">
        <v>32.937396576937303</v>
      </c>
    </row>
    <row r="1669" spans="1:8" ht="15.6" x14ac:dyDescent="0.3">
      <c r="A1669" s="2">
        <v>135</v>
      </c>
      <c r="B1669" s="183">
        <v>8</v>
      </c>
      <c r="C1669" s="189">
        <v>24.323009902823198</v>
      </c>
      <c r="D1669" s="190">
        <v>8.7614383974401093</v>
      </c>
      <c r="E1669" s="186" t="s">
        <v>46</v>
      </c>
      <c r="F1669" s="193">
        <v>1350532</v>
      </c>
      <c r="G1669" s="189">
        <v>8.8246794806055693</v>
      </c>
      <c r="H1669" s="190">
        <v>25.556682882689</v>
      </c>
    </row>
    <row r="1670" spans="1:8" ht="15.6" x14ac:dyDescent="0.3">
      <c r="A1670" s="2">
        <v>135</v>
      </c>
      <c r="B1670" s="183">
        <v>9</v>
      </c>
      <c r="C1670" s="189">
        <v>39.178592937852301</v>
      </c>
      <c r="D1670" s="190">
        <v>20.159040548419402</v>
      </c>
      <c r="E1670" s="186" t="s">
        <v>15</v>
      </c>
      <c r="F1670" s="193">
        <v>1350561</v>
      </c>
      <c r="G1670" s="189">
        <v>4.1049099447263098</v>
      </c>
      <c r="H1670" s="190">
        <v>19.5698090849408</v>
      </c>
    </row>
    <row r="1671" spans="1:8" ht="15.6" x14ac:dyDescent="0.3">
      <c r="A1671" s="2">
        <v>135</v>
      </c>
      <c r="B1671" s="183">
        <v>10</v>
      </c>
      <c r="C1671" s="189">
        <v>31.652369533118701</v>
      </c>
      <c r="D1671" s="190">
        <v>10.822925632266699</v>
      </c>
      <c r="E1671" s="186" t="s">
        <v>45</v>
      </c>
      <c r="F1671" s="193">
        <v>1350591</v>
      </c>
      <c r="G1671" s="189">
        <v>13.8775489858175</v>
      </c>
      <c r="H1671" s="190">
        <v>30.6538707779454</v>
      </c>
    </row>
    <row r="1672" spans="1:8" ht="15.6" x14ac:dyDescent="0.3">
      <c r="A1672" s="2">
        <v>135</v>
      </c>
      <c r="B1672" s="183">
        <v>11</v>
      </c>
      <c r="C1672" s="189">
        <v>42.754224442497097</v>
      </c>
      <c r="D1672" s="190">
        <v>19.834192086415399</v>
      </c>
      <c r="E1672" s="186" t="s">
        <v>14</v>
      </c>
      <c r="F1672" s="193">
        <v>1350620</v>
      </c>
      <c r="G1672" s="189">
        <v>7.6154775831412298</v>
      </c>
      <c r="H1672" s="190">
        <v>23.0467300879702</v>
      </c>
    </row>
    <row r="1673" spans="1:8" ht="15.6" x14ac:dyDescent="0.3">
      <c r="A1673" s="2">
        <v>135</v>
      </c>
      <c r="B1673" s="183">
        <v>12</v>
      </c>
      <c r="C1673" s="189">
        <v>28.904040840039301</v>
      </c>
      <c r="D1673" s="190">
        <v>7.7524030986409</v>
      </c>
      <c r="E1673" s="186" t="s">
        <v>44</v>
      </c>
      <c r="F1673" s="193">
        <v>1350650</v>
      </c>
      <c r="G1673" s="189">
        <v>14.701273065438601</v>
      </c>
      <c r="H1673" s="190">
        <v>31.907727070769699</v>
      </c>
    </row>
    <row r="1674" spans="1:8" ht="15.6" x14ac:dyDescent="0.3">
      <c r="A1674" s="2">
        <v>136</v>
      </c>
      <c r="B1674" s="183">
        <v>1</v>
      </c>
      <c r="C1674" s="189">
        <v>36.549681779664098</v>
      </c>
      <c r="D1674" s="190">
        <v>15.015190585747799</v>
      </c>
      <c r="E1674" s="186" t="s">
        <v>13</v>
      </c>
      <c r="F1674" s="193">
        <v>1350679</v>
      </c>
      <c r="G1674" s="189">
        <v>5.9046961599456402</v>
      </c>
      <c r="H1674" s="190">
        <v>22.295711873008901</v>
      </c>
    </row>
    <row r="1675" spans="1:8" ht="15.6" x14ac:dyDescent="0.3">
      <c r="A1675" s="2">
        <v>136</v>
      </c>
      <c r="B1675" s="183">
        <v>2</v>
      </c>
      <c r="C1675" s="189">
        <v>20.057042698584301</v>
      </c>
      <c r="D1675" s="190">
        <v>2.68362131854744</v>
      </c>
      <c r="E1675" s="186" t="s">
        <v>43</v>
      </c>
      <c r="F1675" s="193">
        <v>1350709</v>
      </c>
      <c r="G1675" s="189">
        <v>12.5572707277951</v>
      </c>
      <c r="H1675" s="190">
        <v>30.288202005425202</v>
      </c>
    </row>
    <row r="1676" spans="1:8" ht="15.6" x14ac:dyDescent="0.3">
      <c r="A1676" s="2">
        <v>136</v>
      </c>
      <c r="B1676" s="183">
        <v>3</v>
      </c>
      <c r="C1676" s="189">
        <v>22.934103953187801</v>
      </c>
      <c r="D1676" s="190">
        <v>6.6501682253077998</v>
      </c>
      <c r="E1676" s="186" t="s">
        <v>12</v>
      </c>
      <c r="F1676" s="193">
        <v>1350738</v>
      </c>
      <c r="G1676" s="189">
        <v>3.2338198982184299</v>
      </c>
      <c r="H1676" s="190">
        <v>19.3792486565616</v>
      </c>
    </row>
    <row r="1677" spans="1:8" ht="15.6" x14ac:dyDescent="0.3">
      <c r="A1677" s="2">
        <v>136</v>
      </c>
      <c r="B1677" s="183">
        <v>4</v>
      </c>
      <c r="C1677" s="189">
        <v>10.646904055417499</v>
      </c>
      <c r="D1677" s="190">
        <v>-1.7090414866535499</v>
      </c>
      <c r="E1677" s="186" t="s">
        <v>42</v>
      </c>
      <c r="F1677" s="193">
        <v>1350768</v>
      </c>
      <c r="G1677" s="189">
        <v>9.0080147115236304</v>
      </c>
      <c r="H1677" s="190">
        <v>25.191142502580899</v>
      </c>
    </row>
    <row r="1678" spans="1:8" ht="15.6" x14ac:dyDescent="0.3">
      <c r="A1678" s="2">
        <v>136</v>
      </c>
      <c r="B1678" s="183">
        <v>5</v>
      </c>
      <c r="C1678" s="189">
        <v>3.9305319603069702</v>
      </c>
      <c r="D1678" s="190">
        <v>-6.0097708302355697</v>
      </c>
      <c r="E1678" s="186" t="s">
        <v>12</v>
      </c>
      <c r="F1678" s="193">
        <v>1350798</v>
      </c>
      <c r="G1678" s="189">
        <v>14.1394436383694</v>
      </c>
      <c r="H1678" s="190">
        <v>30.3995785611753</v>
      </c>
    </row>
    <row r="1679" spans="1:8" ht="15.6" x14ac:dyDescent="0.3">
      <c r="A1679" s="2">
        <v>136</v>
      </c>
      <c r="B1679" s="183">
        <v>6</v>
      </c>
      <c r="C1679" s="189">
        <v>11.8241728893223</v>
      </c>
      <c r="D1679" s="190">
        <v>0.98988451972048597</v>
      </c>
      <c r="E1679" s="186" t="s">
        <v>41</v>
      </c>
      <c r="F1679" s="193">
        <v>1350827</v>
      </c>
      <c r="G1679" s="189">
        <v>4.2800342260271202</v>
      </c>
      <c r="H1679" s="190">
        <v>19.325908795883699</v>
      </c>
    </row>
    <row r="1680" spans="1:8" ht="15.6" x14ac:dyDescent="0.3">
      <c r="A1680" s="2">
        <v>136</v>
      </c>
      <c r="B1680" s="183">
        <v>7</v>
      </c>
      <c r="C1680" s="189">
        <v>11.007237201548101</v>
      </c>
      <c r="D1680" s="190">
        <v>8.5478509262563798E-2</v>
      </c>
      <c r="E1680" s="186" t="s">
        <v>11</v>
      </c>
      <c r="F1680" s="193">
        <v>1350857</v>
      </c>
      <c r="G1680" s="189">
        <v>9.7742491814343992</v>
      </c>
      <c r="H1680" s="190">
        <v>25.2829903187308</v>
      </c>
    </row>
    <row r="1681" spans="1:8" ht="15.6" x14ac:dyDescent="0.3">
      <c r="A1681" s="2">
        <v>136</v>
      </c>
      <c r="B1681" s="183">
        <v>8</v>
      </c>
      <c r="C1681" s="189">
        <v>24.453191224118701</v>
      </c>
      <c r="D1681" s="190">
        <v>11.199550607972199</v>
      </c>
      <c r="E1681" s="186" t="s">
        <v>40</v>
      </c>
      <c r="F1681" s="193">
        <v>1350886</v>
      </c>
      <c r="G1681" s="189">
        <v>2.5445902841875898</v>
      </c>
      <c r="H1681" s="190">
        <v>16.6367073496858</v>
      </c>
    </row>
    <row r="1682" spans="1:8" ht="15.6" x14ac:dyDescent="0.3">
      <c r="A1682" s="2">
        <v>136</v>
      </c>
      <c r="B1682" s="183">
        <v>9</v>
      </c>
      <c r="C1682" s="189">
        <v>24.718244813909902</v>
      </c>
      <c r="D1682" s="190">
        <v>9.0752438463731409</v>
      </c>
      <c r="E1682" s="186" t="s">
        <v>10</v>
      </c>
      <c r="F1682" s="193">
        <v>1350916</v>
      </c>
      <c r="G1682" s="189">
        <v>10.0259822048515</v>
      </c>
      <c r="H1682" s="190">
        <v>24.844510770757601</v>
      </c>
    </row>
    <row r="1683" spans="1:8" ht="15.6" x14ac:dyDescent="0.3">
      <c r="A1683" s="2">
        <v>136</v>
      </c>
      <c r="B1683" s="183">
        <v>10</v>
      </c>
      <c r="C1683" s="189">
        <v>39.180697499782298</v>
      </c>
      <c r="D1683" s="190">
        <v>20.265396586043</v>
      </c>
      <c r="E1683" s="186" t="s">
        <v>39</v>
      </c>
      <c r="F1683" s="193">
        <v>1350945</v>
      </c>
      <c r="G1683" s="189">
        <v>4.63544871084581</v>
      </c>
      <c r="H1683" s="190">
        <v>18.3481088204278</v>
      </c>
    </row>
    <row r="1684" spans="1:8" ht="15.6" x14ac:dyDescent="0.3">
      <c r="A1684" s="2">
        <v>136</v>
      </c>
      <c r="B1684" s="183">
        <v>11</v>
      </c>
      <c r="C1684" s="189">
        <v>31.913468052717199</v>
      </c>
      <c r="D1684" s="190">
        <v>11.537255462490601</v>
      </c>
      <c r="E1684" s="186" t="s">
        <v>9</v>
      </c>
      <c r="F1684" s="193">
        <v>1350975</v>
      </c>
      <c r="G1684" s="189">
        <v>11.775058583528001</v>
      </c>
      <c r="H1684" s="190">
        <v>27.614985836135499</v>
      </c>
    </row>
    <row r="1685" spans="1:8" ht="15.6" x14ac:dyDescent="0.3">
      <c r="A1685" s="2">
        <v>136</v>
      </c>
      <c r="B1685" s="183">
        <v>12</v>
      </c>
      <c r="C1685" s="189">
        <v>43.838952511234901</v>
      </c>
      <c r="D1685" s="190">
        <v>21.2386147984638</v>
      </c>
      <c r="E1685" s="186" t="s">
        <v>38</v>
      </c>
      <c r="F1685" s="193">
        <v>1351004</v>
      </c>
      <c r="G1685" s="189">
        <v>4.6811923624145102</v>
      </c>
      <c r="H1685" s="190">
        <v>20.155352436576798</v>
      </c>
    </row>
    <row r="1686" spans="1:8" ht="15.6" x14ac:dyDescent="0.3">
      <c r="A1686" s="2">
        <v>137</v>
      </c>
      <c r="B1686" s="183">
        <v>1</v>
      </c>
      <c r="C1686" s="189">
        <v>30.3362022140501</v>
      </c>
      <c r="D1686" s="190">
        <v>8.6905818410582096</v>
      </c>
      <c r="E1686" s="186" t="s">
        <v>8</v>
      </c>
      <c r="F1686" s="193">
        <v>1351034</v>
      </c>
      <c r="G1686" s="189">
        <v>12.4877383279063</v>
      </c>
      <c r="H1686" s="190">
        <v>31.615805467763099</v>
      </c>
    </row>
    <row r="1687" spans="1:8" ht="15.6" x14ac:dyDescent="0.3">
      <c r="A1687" s="2">
        <v>137</v>
      </c>
      <c r="B1687" s="183">
        <v>2</v>
      </c>
      <c r="C1687" s="189">
        <v>36.390988130777401</v>
      </c>
      <c r="D1687" s="190">
        <v>14.2374804962233</v>
      </c>
      <c r="E1687" s="186" t="s">
        <v>37</v>
      </c>
      <c r="F1687" s="193">
        <v>1351063</v>
      </c>
      <c r="G1687" s="189">
        <v>4.9615913179774296</v>
      </c>
      <c r="H1687" s="190">
        <v>23.823477686446498</v>
      </c>
    </row>
    <row r="1688" spans="1:8" ht="15.6" x14ac:dyDescent="0.3">
      <c r="A1688" s="2">
        <v>137</v>
      </c>
      <c r="B1688" s="183">
        <v>3</v>
      </c>
      <c r="C1688" s="189">
        <v>17.0952752237006</v>
      </c>
      <c r="D1688" s="190">
        <v>-0.154021697332381</v>
      </c>
      <c r="E1688" s="186" t="s">
        <v>6</v>
      </c>
      <c r="F1688" s="193">
        <v>1351093</v>
      </c>
      <c r="G1688" s="189">
        <v>15.477767419858299</v>
      </c>
      <c r="H1688" s="190">
        <v>35.371022194992399</v>
      </c>
    </row>
    <row r="1689" spans="1:8" ht="15.6" x14ac:dyDescent="0.3">
      <c r="A1689" s="2">
        <v>137</v>
      </c>
      <c r="B1689" s="183">
        <v>4</v>
      </c>
      <c r="C1689" s="189">
        <v>18.867322701298999</v>
      </c>
      <c r="D1689" s="190">
        <v>3.0610743850484301</v>
      </c>
      <c r="E1689" s="186" t="s">
        <v>36</v>
      </c>
      <c r="F1689" s="193">
        <v>1351122</v>
      </c>
      <c r="G1689" s="189">
        <v>6.9308684020298497</v>
      </c>
      <c r="H1689" s="190">
        <v>24.764276966550099</v>
      </c>
    </row>
    <row r="1690" spans="1:8" ht="15.6" x14ac:dyDescent="0.3">
      <c r="A1690" s="2">
        <v>137</v>
      </c>
      <c r="B1690" s="183">
        <v>5</v>
      </c>
      <c r="C1690" s="189">
        <v>7.29338315235983</v>
      </c>
      <c r="D1690" s="190">
        <v>-4.4031646072563397</v>
      </c>
      <c r="E1690" s="186" t="s">
        <v>7</v>
      </c>
      <c r="F1690" s="193">
        <v>1351152</v>
      </c>
      <c r="G1690" s="189">
        <v>14.240717392179899</v>
      </c>
      <c r="H1690" s="190">
        <v>31.511907190797501</v>
      </c>
    </row>
    <row r="1691" spans="1:8" ht="15.6" x14ac:dyDescent="0.3">
      <c r="A1691" s="2">
        <v>137</v>
      </c>
      <c r="B1691" s="183">
        <v>6</v>
      </c>
      <c r="C1691" s="189">
        <v>13.552190889928299</v>
      </c>
      <c r="D1691" s="190">
        <v>1.8353216547320901</v>
      </c>
      <c r="E1691" s="186" t="s">
        <v>35</v>
      </c>
      <c r="F1691" s="193">
        <v>1351181</v>
      </c>
      <c r="G1691" s="189">
        <v>4.4529739307160598</v>
      </c>
      <c r="H1691" s="190">
        <v>19.862916011097798</v>
      </c>
    </row>
    <row r="1692" spans="1:8" ht="15.6" x14ac:dyDescent="0.3">
      <c r="A1692" s="2">
        <v>137</v>
      </c>
      <c r="B1692" s="183">
        <v>7</v>
      </c>
      <c r="C1692" s="189">
        <v>10.727521336993201</v>
      </c>
      <c r="D1692" s="190">
        <v>8.45307415321956E-2</v>
      </c>
      <c r="E1692" s="186" t="s">
        <v>191</v>
      </c>
      <c r="F1692" s="193">
        <v>1351211</v>
      </c>
      <c r="G1692" s="189">
        <v>9.4600990329133907</v>
      </c>
      <c r="H1692" s="190">
        <v>24.4765086809774</v>
      </c>
    </row>
    <row r="1693" spans="1:8" ht="15.6" x14ac:dyDescent="0.3">
      <c r="A1693" s="2">
        <v>137</v>
      </c>
      <c r="B1693" s="183">
        <v>8</v>
      </c>
      <c r="C1693" s="189">
        <v>22.893245168939501</v>
      </c>
      <c r="D1693" s="190">
        <v>10.6711673993891</v>
      </c>
      <c r="E1693" s="186" t="s">
        <v>34</v>
      </c>
      <c r="F1693" s="193">
        <v>1351240</v>
      </c>
      <c r="G1693" s="189">
        <v>1.2922861912638499</v>
      </c>
      <c r="H1693" s="190">
        <v>14.1752151019005</v>
      </c>
    </row>
    <row r="1694" spans="1:8" ht="15.6" x14ac:dyDescent="0.3">
      <c r="A1694" s="2">
        <v>137</v>
      </c>
      <c r="B1694" s="183">
        <v>9</v>
      </c>
      <c r="C1694" s="189">
        <v>24.070874583465901</v>
      </c>
      <c r="D1694" s="190">
        <v>10.3451495665562</v>
      </c>
      <c r="E1694" s="186" t="s">
        <v>64</v>
      </c>
      <c r="F1694" s="193">
        <v>1351270</v>
      </c>
      <c r="G1694" s="189">
        <v>6.1901584783173798</v>
      </c>
      <c r="H1694" s="190">
        <v>18.6982896287066</v>
      </c>
    </row>
    <row r="1695" spans="1:8" ht="15.6" x14ac:dyDescent="0.3">
      <c r="A1695" s="2">
        <v>137</v>
      </c>
      <c r="B1695" s="183">
        <v>10</v>
      </c>
      <c r="C1695" s="189">
        <v>22.723918799804199</v>
      </c>
      <c r="D1695" s="190">
        <v>7.14806125047678</v>
      </c>
      <c r="E1695" s="186" t="s">
        <v>34</v>
      </c>
      <c r="F1695" s="193">
        <v>1351300</v>
      </c>
      <c r="G1695" s="189">
        <v>10.7848915116844</v>
      </c>
      <c r="H1695" s="190">
        <v>23.661484639794001</v>
      </c>
    </row>
    <row r="1696" spans="1:8" ht="15.6" x14ac:dyDescent="0.3">
      <c r="A1696" s="2">
        <v>137</v>
      </c>
      <c r="B1696" s="183">
        <v>11</v>
      </c>
      <c r="C1696" s="189">
        <v>36.046911228785</v>
      </c>
      <c r="D1696" s="190">
        <v>17.848351922123101</v>
      </c>
      <c r="E1696" s="186" t="s">
        <v>63</v>
      </c>
      <c r="F1696" s="193">
        <v>1351329</v>
      </c>
      <c r="G1696" s="189">
        <v>3.74647969219762</v>
      </c>
      <c r="H1696" s="190">
        <v>15.762535458975901</v>
      </c>
    </row>
    <row r="1697" spans="1:8" ht="15.6" x14ac:dyDescent="0.3">
      <c r="A1697" s="2">
        <v>137</v>
      </c>
      <c r="B1697" s="183">
        <v>12</v>
      </c>
      <c r="C1697" s="189">
        <v>29.916459026019801</v>
      </c>
      <c r="D1697" s="190">
        <v>10.7110981327997</v>
      </c>
      <c r="E1697" s="186" t="s">
        <v>33</v>
      </c>
      <c r="F1697" s="193">
        <v>1351359</v>
      </c>
      <c r="G1697" s="189">
        <v>8.1411896417083192</v>
      </c>
      <c r="H1697" s="190">
        <v>23.1218679010905</v>
      </c>
    </row>
    <row r="1698" spans="1:8" ht="15.6" x14ac:dyDescent="0.3">
      <c r="A1698" s="2">
        <v>137</v>
      </c>
      <c r="B1698" s="183">
        <v>13</v>
      </c>
      <c r="C1698" s="189">
        <v>42.494635394505302</v>
      </c>
      <c r="D1698" s="190">
        <v>20.944672464460201</v>
      </c>
      <c r="E1698" s="186" t="s">
        <v>62</v>
      </c>
      <c r="F1698" s="193">
        <v>1351388</v>
      </c>
      <c r="G1698" s="189">
        <v>0.84052426814668202</v>
      </c>
      <c r="H1698" s="190">
        <v>16.563786791539702</v>
      </c>
    </row>
    <row r="1699" spans="1:8" ht="15.6" x14ac:dyDescent="0.3">
      <c r="A1699" s="2">
        <v>138</v>
      </c>
      <c r="B1699" s="183">
        <v>1</v>
      </c>
      <c r="C1699" s="189">
        <v>29.4299232913426</v>
      </c>
      <c r="D1699" s="190">
        <v>8.2238868401214091</v>
      </c>
      <c r="E1699" s="186" t="s">
        <v>32</v>
      </c>
      <c r="F1699" s="193">
        <v>1351418</v>
      </c>
      <c r="G1699" s="189">
        <v>10.5681539280572</v>
      </c>
      <c r="H1699" s="190">
        <v>31.583477776943301</v>
      </c>
    </row>
    <row r="1700" spans="1:8" ht="15.6" x14ac:dyDescent="0.3">
      <c r="A1700" s="2">
        <v>138</v>
      </c>
      <c r="B1700" s="183">
        <v>2</v>
      </c>
      <c r="C1700" s="189">
        <v>34.0734474816147</v>
      </c>
      <c r="D1700" s="190">
        <v>12.386645973012</v>
      </c>
      <c r="E1700" s="186" t="s">
        <v>61</v>
      </c>
      <c r="F1700" s="193">
        <v>1351447</v>
      </c>
      <c r="G1700" s="189">
        <v>4.8135436051210299</v>
      </c>
      <c r="H1700" s="190">
        <v>25.680651730925302</v>
      </c>
    </row>
    <row r="1701" spans="1:8" ht="15.6" x14ac:dyDescent="0.3">
      <c r="A1701" s="2">
        <v>138</v>
      </c>
      <c r="B1701" s="183">
        <v>3</v>
      </c>
      <c r="C1701" s="189">
        <v>14.763749001241999</v>
      </c>
      <c r="D1701" s="190">
        <v>-1.76950962309647</v>
      </c>
      <c r="E1701" s="186" t="s">
        <v>31</v>
      </c>
      <c r="F1701" s="193">
        <v>1351477</v>
      </c>
      <c r="G1701" s="189">
        <v>18.302130636042001</v>
      </c>
      <c r="H1701" s="190">
        <v>40.004145597306298</v>
      </c>
    </row>
    <row r="1702" spans="1:8" ht="15.6" x14ac:dyDescent="0.3">
      <c r="A1702" s="2">
        <v>138</v>
      </c>
      <c r="B1702" s="183">
        <v>4</v>
      </c>
      <c r="C1702" s="189">
        <v>17.345862430815799</v>
      </c>
      <c r="D1702" s="190">
        <v>1.9635410128067601</v>
      </c>
      <c r="E1702" s="186" t="s">
        <v>60</v>
      </c>
      <c r="F1702" s="193">
        <v>1351506</v>
      </c>
      <c r="G1702" s="189">
        <v>10.1608388685188</v>
      </c>
      <c r="H1702" s="190">
        <v>29.621797288636699</v>
      </c>
    </row>
    <row r="1703" spans="1:8" ht="15.6" x14ac:dyDescent="0.3">
      <c r="A1703" s="2">
        <v>138</v>
      </c>
      <c r="B1703" s="183">
        <v>5</v>
      </c>
      <c r="C1703" s="189">
        <v>21.678489422737702</v>
      </c>
      <c r="D1703" s="190">
        <v>7.1292580529074199</v>
      </c>
      <c r="E1703" s="186" t="s">
        <v>29</v>
      </c>
      <c r="F1703" s="193">
        <v>1351535</v>
      </c>
      <c r="G1703" s="189">
        <v>2.2210177707279102</v>
      </c>
      <c r="H1703" s="190">
        <v>19.278950376316399</v>
      </c>
    </row>
    <row r="1704" spans="1:8" ht="15.6" x14ac:dyDescent="0.3">
      <c r="A1704" s="2">
        <v>138</v>
      </c>
      <c r="B1704" s="183">
        <v>6</v>
      </c>
      <c r="C1704" s="189">
        <v>14.4167874209022</v>
      </c>
      <c r="D1704" s="190">
        <v>2.3571479678807901</v>
      </c>
      <c r="E1704" s="186" t="s">
        <v>59</v>
      </c>
      <c r="F1704" s="193">
        <v>1351565</v>
      </c>
      <c r="G1704" s="189">
        <v>9.6577766322764305</v>
      </c>
      <c r="H1704" s="190">
        <v>25.944358754826499</v>
      </c>
    </row>
    <row r="1705" spans="1:8" ht="15.6" x14ac:dyDescent="0.3">
      <c r="A1705" s="2">
        <v>138</v>
      </c>
      <c r="B1705" s="183">
        <v>7</v>
      </c>
      <c r="C1705" s="189">
        <v>11.674375504970101</v>
      </c>
      <c r="D1705" s="190">
        <v>0.480863414671307</v>
      </c>
      <c r="E1705" s="186" t="s">
        <v>29</v>
      </c>
      <c r="F1705" s="193">
        <v>1351595</v>
      </c>
      <c r="G1705" s="189">
        <v>15.1315237883277</v>
      </c>
      <c r="H1705" s="190">
        <v>29.629020490206901</v>
      </c>
    </row>
    <row r="1706" spans="1:8" ht="15.6" x14ac:dyDescent="0.3">
      <c r="A1706" s="2">
        <v>138</v>
      </c>
      <c r="B1706" s="183">
        <v>8</v>
      </c>
      <c r="C1706" s="189">
        <v>23.559625771820802</v>
      </c>
      <c r="D1706" s="190">
        <v>10.259699973976099</v>
      </c>
      <c r="E1706" s="186" t="s">
        <v>58</v>
      </c>
      <c r="F1706" s="193">
        <v>1351624</v>
      </c>
      <c r="G1706" s="189">
        <v>6.1844382989935598</v>
      </c>
      <c r="H1706" s="190">
        <v>18.155900921281599</v>
      </c>
    </row>
    <row r="1707" spans="1:8" ht="15.6" x14ac:dyDescent="0.3">
      <c r="A1707" s="2">
        <v>138</v>
      </c>
      <c r="B1707" s="183">
        <v>9</v>
      </c>
      <c r="C1707" s="189">
        <v>21.964825601714999</v>
      </c>
      <c r="D1707" s="190">
        <v>7.5310281669767196</v>
      </c>
      <c r="E1707" s="186" t="s">
        <v>28</v>
      </c>
      <c r="F1707" s="193">
        <v>1351654</v>
      </c>
      <c r="G1707" s="189">
        <v>8.6756821531455994</v>
      </c>
      <c r="H1707" s="190">
        <v>19.796994445271601</v>
      </c>
    </row>
    <row r="1708" spans="1:8" ht="15.6" x14ac:dyDescent="0.3">
      <c r="A1708" s="2">
        <v>138</v>
      </c>
      <c r="B1708" s="183">
        <v>10</v>
      </c>
      <c r="C1708" s="189">
        <v>18.450634013236101</v>
      </c>
      <c r="D1708" s="190">
        <v>3.38253209040171</v>
      </c>
      <c r="E1708" s="186" t="s">
        <v>58</v>
      </c>
      <c r="F1708" s="193">
        <v>1351684</v>
      </c>
      <c r="G1708" s="189">
        <v>10.213400747885499</v>
      </c>
      <c r="H1708" s="190">
        <v>21.739278039286699</v>
      </c>
    </row>
    <row r="1709" spans="1:8" ht="15.6" x14ac:dyDescent="0.3">
      <c r="A1709" s="2">
        <v>138</v>
      </c>
      <c r="B1709" s="183">
        <v>11</v>
      </c>
      <c r="C1709" s="189">
        <v>31.2795596235994</v>
      </c>
      <c r="D1709" s="190">
        <v>14.086860532060999</v>
      </c>
      <c r="E1709" s="186" t="s">
        <v>27</v>
      </c>
      <c r="F1709" s="193">
        <v>1351713</v>
      </c>
      <c r="G1709" s="189">
        <v>1.6535792361928701</v>
      </c>
      <c r="H1709" s="190">
        <v>12.7815716935359</v>
      </c>
    </row>
    <row r="1710" spans="1:8" ht="15.6" x14ac:dyDescent="0.3">
      <c r="A1710" s="2">
        <v>138</v>
      </c>
      <c r="B1710" s="183">
        <v>12</v>
      </c>
      <c r="C1710" s="189">
        <v>26.540272648694501</v>
      </c>
      <c r="D1710" s="190">
        <v>8.6068183197239492</v>
      </c>
      <c r="E1710" s="186" t="s">
        <v>57</v>
      </c>
      <c r="F1710" s="193">
        <v>1351743</v>
      </c>
      <c r="G1710" s="189">
        <v>4.9005454336050303</v>
      </c>
      <c r="H1710" s="190">
        <v>19.820269185814499</v>
      </c>
    </row>
    <row r="1711" spans="1:8" ht="15.6" x14ac:dyDescent="0.3">
      <c r="A1711" s="2">
        <v>139</v>
      </c>
      <c r="B1711" s="183">
        <v>1</v>
      </c>
      <c r="C1711" s="189">
        <v>38.6256157352041</v>
      </c>
      <c r="D1711" s="190">
        <v>18.381081103259099</v>
      </c>
      <c r="E1711" s="186" t="s">
        <v>26</v>
      </c>
      <c r="F1711" s="193">
        <v>1351772</v>
      </c>
      <c r="G1711" s="189">
        <v>-1.7444604158646799</v>
      </c>
      <c r="H1711" s="190">
        <v>14.666973869351001</v>
      </c>
    </row>
    <row r="1712" spans="1:8" ht="15.6" x14ac:dyDescent="0.3">
      <c r="A1712" s="2">
        <v>139</v>
      </c>
      <c r="B1712" s="183">
        <v>2</v>
      </c>
      <c r="C1712" s="189">
        <v>25.5118507251076</v>
      </c>
      <c r="D1712" s="190">
        <v>5.9177126650734397</v>
      </c>
      <c r="E1712" s="186" t="s">
        <v>56</v>
      </c>
      <c r="F1712" s="193">
        <v>1351802</v>
      </c>
      <c r="G1712" s="189">
        <v>10.0790708165919</v>
      </c>
      <c r="H1712" s="190">
        <v>32.137994582984099</v>
      </c>
    </row>
    <row r="1713" spans="1:8" ht="15.6" x14ac:dyDescent="0.3">
      <c r="A1713" s="2">
        <v>139</v>
      </c>
      <c r="B1713" s="183">
        <v>3</v>
      </c>
      <c r="C1713" s="189">
        <v>29.713834601111099</v>
      </c>
      <c r="D1713" s="190">
        <v>9.9300521198534799</v>
      </c>
      <c r="E1713" s="186" t="s">
        <v>25</v>
      </c>
      <c r="F1713" s="193">
        <v>1351831</v>
      </c>
      <c r="G1713" s="189">
        <v>5.0979498111269601</v>
      </c>
      <c r="H1713" s="190">
        <v>26.790712435410899</v>
      </c>
    </row>
    <row r="1714" spans="1:8" ht="15.6" x14ac:dyDescent="0.3">
      <c r="A1714" s="2">
        <v>139</v>
      </c>
      <c r="B1714" s="183">
        <v>4</v>
      </c>
      <c r="C1714" s="189">
        <v>13.631476048785</v>
      </c>
      <c r="D1714" s="190">
        <v>-1.72403396643331</v>
      </c>
      <c r="E1714" s="186" t="s">
        <v>55</v>
      </c>
      <c r="F1714" s="193">
        <v>1351861</v>
      </c>
      <c r="G1714" s="189">
        <v>19.800668414470099</v>
      </c>
      <c r="H1714" s="190">
        <v>42.738847847438898</v>
      </c>
    </row>
    <row r="1715" spans="1:8" ht="15.6" x14ac:dyDescent="0.3">
      <c r="A1715" s="2">
        <v>139</v>
      </c>
      <c r="B1715" s="183">
        <v>5</v>
      </c>
      <c r="C1715" s="189">
        <v>18.225738171222101</v>
      </c>
      <c r="D1715" s="190">
        <v>3.2563405338947198</v>
      </c>
      <c r="E1715" s="186" t="s">
        <v>24</v>
      </c>
      <c r="F1715" s="193">
        <v>1351890</v>
      </c>
      <c r="G1715" s="189">
        <v>12.322742721392499</v>
      </c>
      <c r="H1715" s="190">
        <v>33.217040192763697</v>
      </c>
    </row>
    <row r="1716" spans="1:8" ht="15.6" x14ac:dyDescent="0.3">
      <c r="A1716" s="2">
        <v>139</v>
      </c>
      <c r="B1716" s="183">
        <v>6</v>
      </c>
      <c r="C1716" s="189">
        <v>24.4844391712458</v>
      </c>
      <c r="D1716" s="190">
        <v>9.6121592669808198</v>
      </c>
      <c r="E1716" s="186" t="s">
        <v>53</v>
      </c>
      <c r="F1716" s="193">
        <v>1351919</v>
      </c>
      <c r="G1716" s="189">
        <v>5.32780365769091</v>
      </c>
      <c r="H1716" s="190">
        <v>23.767966543018201</v>
      </c>
    </row>
    <row r="1717" spans="1:8" ht="15.6" x14ac:dyDescent="0.3">
      <c r="A1717" s="2">
        <v>139</v>
      </c>
      <c r="B1717" s="183">
        <v>7</v>
      </c>
      <c r="C1717" s="189">
        <v>17.734050557286501</v>
      </c>
      <c r="D1717" s="190">
        <v>4.5837239656362199</v>
      </c>
      <c r="E1717" s="186" t="s">
        <v>23</v>
      </c>
      <c r="F1717" s="193">
        <v>1351949</v>
      </c>
      <c r="G1717" s="189">
        <v>14.6135185627934</v>
      </c>
      <c r="H1717" s="190">
        <v>31.044225131830899</v>
      </c>
    </row>
    <row r="1718" spans="1:8" ht="15.6" x14ac:dyDescent="0.3">
      <c r="A1718" s="2">
        <v>139</v>
      </c>
      <c r="B1718" s="183">
        <v>8</v>
      </c>
      <c r="C1718" s="189">
        <v>27.926273760124101</v>
      </c>
      <c r="D1718" s="190">
        <v>13.331909382365</v>
      </c>
      <c r="E1718" s="186" t="s">
        <v>52</v>
      </c>
      <c r="F1718" s="193">
        <v>1351978</v>
      </c>
      <c r="G1718" s="189">
        <v>6.3036301445807901</v>
      </c>
      <c r="H1718" s="190">
        <v>19.369921610881899</v>
      </c>
    </row>
    <row r="1719" spans="1:8" ht="15.6" x14ac:dyDescent="0.3">
      <c r="A1719" s="2">
        <v>139</v>
      </c>
      <c r="B1719" s="183">
        <v>9</v>
      </c>
      <c r="C1719" s="189">
        <v>23.550476401942099</v>
      </c>
      <c r="D1719" s="190">
        <v>8.4959708776910396</v>
      </c>
      <c r="E1719" s="186" t="s">
        <v>22</v>
      </c>
      <c r="F1719" s="193">
        <v>1352008</v>
      </c>
      <c r="G1719" s="189">
        <v>9.0695196188233602</v>
      </c>
      <c r="H1719" s="190">
        <v>20.257597956244901</v>
      </c>
    </row>
    <row r="1720" spans="1:8" ht="15.6" x14ac:dyDescent="0.3">
      <c r="A1720" s="2">
        <v>139</v>
      </c>
      <c r="B1720" s="183">
        <v>10</v>
      </c>
      <c r="C1720" s="189">
        <v>18.205179481592499</v>
      </c>
      <c r="D1720" s="190">
        <v>3.2562279883428999</v>
      </c>
      <c r="E1720" s="186" t="s">
        <v>52</v>
      </c>
      <c r="F1720" s="193">
        <v>1352038</v>
      </c>
      <c r="G1720" s="189">
        <v>9.2632335134206993</v>
      </c>
      <c r="H1720" s="190">
        <v>19.765882487674698</v>
      </c>
    </row>
    <row r="1721" spans="1:8" ht="15.6" x14ac:dyDescent="0.3">
      <c r="A1721" s="2">
        <v>139</v>
      </c>
      <c r="B1721" s="183">
        <v>11</v>
      </c>
      <c r="C1721" s="189">
        <v>29.985329080730502</v>
      </c>
      <c r="D1721" s="190">
        <v>13.564209087542199</v>
      </c>
      <c r="E1721" s="186" t="s">
        <v>21</v>
      </c>
      <c r="F1721" s="193">
        <v>1352067</v>
      </c>
      <c r="G1721" s="189">
        <v>-0.203965535174984</v>
      </c>
      <c r="H1721" s="190">
        <v>9.1122216300150907</v>
      </c>
    </row>
    <row r="1722" spans="1:8" ht="15.6" x14ac:dyDescent="0.3">
      <c r="A1722" s="2">
        <v>139</v>
      </c>
      <c r="B1722" s="183">
        <v>12</v>
      </c>
      <c r="C1722" s="189">
        <v>26.268905387760299</v>
      </c>
      <c r="D1722" s="190">
        <v>9.8984990028440798</v>
      </c>
      <c r="E1722" s="186" t="s">
        <v>51</v>
      </c>
      <c r="F1722" s="193">
        <v>1352097</v>
      </c>
      <c r="G1722" s="189">
        <v>-2.6160284867470001E-2</v>
      </c>
      <c r="H1722" s="190">
        <v>11.3713780582843</v>
      </c>
    </row>
    <row r="1723" spans="1:8" ht="15.6" x14ac:dyDescent="0.3">
      <c r="A1723" s="2">
        <v>140</v>
      </c>
      <c r="B1723" s="183">
        <v>1</v>
      </c>
      <c r="C1723" s="189">
        <v>21.6189668954678</v>
      </c>
      <c r="D1723" s="190">
        <v>4.9773709243623596</v>
      </c>
      <c r="E1723" s="186" t="s">
        <v>21</v>
      </c>
      <c r="F1723" s="193">
        <v>1352127</v>
      </c>
      <c r="G1723" s="189">
        <v>4.0914566663169598</v>
      </c>
      <c r="H1723" s="190">
        <v>19.758339864944301</v>
      </c>
    </row>
    <row r="1724" spans="1:8" ht="15.6" x14ac:dyDescent="0.3">
      <c r="A1724" s="2">
        <v>140</v>
      </c>
      <c r="B1724" s="183">
        <v>2</v>
      </c>
      <c r="C1724" s="189">
        <v>31.636580439323001</v>
      </c>
      <c r="D1724" s="190">
        <v>13.239517388880699</v>
      </c>
      <c r="E1724" s="186" t="s">
        <v>50</v>
      </c>
      <c r="F1724" s="193">
        <v>1352156</v>
      </c>
      <c r="G1724" s="189">
        <v>-1.74776701223852</v>
      </c>
      <c r="H1724" s="190">
        <v>15.307735692405799</v>
      </c>
    </row>
    <row r="1725" spans="1:8" ht="15.6" x14ac:dyDescent="0.3">
      <c r="A1725" s="2">
        <v>140</v>
      </c>
      <c r="B1725" s="183">
        <v>3</v>
      </c>
      <c r="C1725" s="189">
        <v>19.422845115251199</v>
      </c>
      <c r="D1725" s="190">
        <v>2.72905963645439</v>
      </c>
      <c r="E1725" s="186" t="s">
        <v>20</v>
      </c>
      <c r="F1725" s="193">
        <v>1352186</v>
      </c>
      <c r="G1725" s="189">
        <v>10.496564179239201</v>
      </c>
      <c r="H1725" s="190">
        <v>32.157363407459897</v>
      </c>
    </row>
    <row r="1726" spans="1:8" ht="15.6" x14ac:dyDescent="0.3">
      <c r="A1726" s="2">
        <v>140</v>
      </c>
      <c r="B1726" s="183">
        <v>4</v>
      </c>
      <c r="C1726" s="189">
        <v>24.762999630337301</v>
      </c>
      <c r="D1726" s="190">
        <v>8.0260816073266206</v>
      </c>
      <c r="E1726" s="186" t="s">
        <v>49</v>
      </c>
      <c r="F1726" s="193">
        <v>1352215</v>
      </c>
      <c r="G1726" s="189">
        <v>5.0085829879538197</v>
      </c>
      <c r="H1726" s="190">
        <v>26.321784984190199</v>
      </c>
    </row>
    <row r="1727" spans="1:8" ht="15.6" x14ac:dyDescent="0.3">
      <c r="A1727" s="2">
        <v>140</v>
      </c>
      <c r="B1727" s="183">
        <v>5</v>
      </c>
      <c r="C1727" s="189">
        <v>13.9711132203043</v>
      </c>
      <c r="D1727" s="190">
        <v>-2.4904500646800699E-2</v>
      </c>
      <c r="E1727" s="186" t="s">
        <v>19</v>
      </c>
      <c r="F1727" s="193">
        <v>1352245</v>
      </c>
      <c r="G1727" s="189">
        <v>19.898981545073401</v>
      </c>
      <c r="H1727" s="190">
        <v>43.315783424205797</v>
      </c>
    </row>
    <row r="1728" spans="1:8" ht="15.6" x14ac:dyDescent="0.3">
      <c r="A1728" s="2">
        <v>140</v>
      </c>
      <c r="B1728" s="183">
        <v>6</v>
      </c>
      <c r="C1728" s="189">
        <v>20.977005625635599</v>
      </c>
      <c r="D1728" s="190">
        <v>6.3743080011980302</v>
      </c>
      <c r="E1728" s="186" t="s">
        <v>48</v>
      </c>
      <c r="F1728" s="193">
        <v>1352274</v>
      </c>
      <c r="G1728" s="189">
        <v>13.7395340891954</v>
      </c>
      <c r="H1728" s="190">
        <v>35.448696470365299</v>
      </c>
    </row>
    <row r="1729" spans="1:8" ht="15.6" x14ac:dyDescent="0.3">
      <c r="A1729" s="2">
        <v>140</v>
      </c>
      <c r="B1729" s="183">
        <v>7</v>
      </c>
      <c r="C1729" s="189">
        <v>29.405909093488901</v>
      </c>
      <c r="D1729" s="190">
        <v>13.7841830044842</v>
      </c>
      <c r="E1729" s="186" t="s">
        <v>17</v>
      </c>
      <c r="F1729" s="193">
        <v>1352303</v>
      </c>
      <c r="G1729" s="189">
        <v>8.0169754845220798</v>
      </c>
      <c r="H1729" s="190">
        <v>26.915717418815099</v>
      </c>
    </row>
    <row r="1730" spans="1:8" ht="15.6" x14ac:dyDescent="0.3">
      <c r="A1730" s="2">
        <v>140</v>
      </c>
      <c r="B1730" s="183">
        <v>8</v>
      </c>
      <c r="C1730" s="189">
        <v>22.2603006863032</v>
      </c>
      <c r="D1730" s="190">
        <v>7.0607628237700197</v>
      </c>
      <c r="E1730" s="186" t="s">
        <v>47</v>
      </c>
      <c r="F1730" s="193">
        <v>1352333</v>
      </c>
      <c r="G1730" s="189">
        <v>17.5879565043826</v>
      </c>
      <c r="H1730" s="190">
        <v>33.632786625012699</v>
      </c>
    </row>
    <row r="1731" spans="1:8" ht="15.6" x14ac:dyDescent="0.3">
      <c r="A1731" s="2">
        <v>140</v>
      </c>
      <c r="B1731" s="183">
        <v>9</v>
      </c>
      <c r="C1731" s="189">
        <v>31.631706855556502</v>
      </c>
      <c r="D1731" s="190">
        <v>14.330953250715901</v>
      </c>
      <c r="E1731" s="186" t="s">
        <v>16</v>
      </c>
      <c r="F1731" s="193">
        <v>1352362</v>
      </c>
      <c r="G1731" s="189">
        <v>8.2657199477359899</v>
      </c>
      <c r="H1731" s="190">
        <v>20.928300618697101</v>
      </c>
    </row>
    <row r="1732" spans="1:8" ht="15.6" x14ac:dyDescent="0.3">
      <c r="A1732" s="2">
        <v>140</v>
      </c>
      <c r="B1732" s="183">
        <v>10</v>
      </c>
      <c r="C1732" s="189">
        <v>22.509908103527799</v>
      </c>
      <c r="D1732" s="190">
        <v>5.5918943725819004</v>
      </c>
      <c r="E1732" s="186" t="s">
        <v>46</v>
      </c>
      <c r="F1732" s="193">
        <v>1352392</v>
      </c>
      <c r="G1732" s="189">
        <v>9.4880041769513408</v>
      </c>
      <c r="H1732" s="190">
        <v>20.640798129615199</v>
      </c>
    </row>
    <row r="1733" spans="1:8" ht="15.6" x14ac:dyDescent="0.3">
      <c r="A1733" s="2">
        <v>140</v>
      </c>
      <c r="B1733" s="183">
        <v>11</v>
      </c>
      <c r="C1733" s="189">
        <v>32.127512561455298</v>
      </c>
      <c r="D1733" s="190">
        <v>14.382997933616799</v>
      </c>
      <c r="E1733" s="186" t="s">
        <v>15</v>
      </c>
      <c r="F1733" s="193">
        <v>1352421</v>
      </c>
      <c r="G1733" s="189">
        <v>-0.410905129401411</v>
      </c>
      <c r="H1733" s="190">
        <v>8.9345435727695399</v>
      </c>
    </row>
    <row r="1734" spans="1:8" ht="15.6" x14ac:dyDescent="0.3">
      <c r="A1734" s="2">
        <v>140</v>
      </c>
      <c r="B1734" s="183">
        <v>12</v>
      </c>
      <c r="C1734" s="189">
        <v>25.646316273132001</v>
      </c>
      <c r="D1734" s="190">
        <v>9.24530254689172</v>
      </c>
      <c r="E1734" s="186" t="s">
        <v>45</v>
      </c>
      <c r="F1734" s="193">
        <v>1352451</v>
      </c>
      <c r="G1734" s="189">
        <v>-0.96111761109399896</v>
      </c>
      <c r="H1734" s="190">
        <v>9.2617306634388399</v>
      </c>
    </row>
    <row r="1735" spans="1:8" ht="15.6" x14ac:dyDescent="0.3">
      <c r="A1735" s="2">
        <v>140</v>
      </c>
      <c r="B1735" s="183">
        <v>13</v>
      </c>
      <c r="C1735" s="189">
        <v>20.935803090937299</v>
      </c>
      <c r="D1735" s="190">
        <v>5.2445146220321197</v>
      </c>
      <c r="E1735" s="186" t="s">
        <v>15</v>
      </c>
      <c r="F1735" s="193">
        <v>1352481</v>
      </c>
      <c r="G1735" s="189">
        <v>0.60472331781475297</v>
      </c>
      <c r="H1735" s="190">
        <v>13.279627231582401</v>
      </c>
    </row>
    <row r="1736" spans="1:8" ht="15.6" x14ac:dyDescent="0.3">
      <c r="A1736" s="2">
        <v>141</v>
      </c>
      <c r="B1736" s="183">
        <v>1</v>
      </c>
      <c r="C1736" s="189">
        <v>14.916681695566499</v>
      </c>
      <c r="D1736" s="190">
        <v>2.9582560836724101E-2</v>
      </c>
      <c r="E1736" s="186" t="s">
        <v>45</v>
      </c>
      <c r="F1736" s="193">
        <v>1352511</v>
      </c>
      <c r="G1736" s="189">
        <v>6.6737541652942003</v>
      </c>
      <c r="H1736" s="190">
        <v>23.2224902747454</v>
      </c>
    </row>
    <row r="1737" spans="1:8" ht="15.6" x14ac:dyDescent="0.3">
      <c r="A1737" s="2">
        <v>141</v>
      </c>
      <c r="B1737" s="183">
        <v>2</v>
      </c>
      <c r="C1737" s="189">
        <v>22.810888113573899</v>
      </c>
      <c r="D1737" s="190">
        <v>7.1456069227193799</v>
      </c>
      <c r="E1737" s="186" t="s">
        <v>14</v>
      </c>
      <c r="F1737" s="193">
        <v>1352540</v>
      </c>
      <c r="G1737" s="189">
        <v>0.57460735661883799</v>
      </c>
      <c r="H1737" s="190">
        <v>17.631057348274702</v>
      </c>
    </row>
    <row r="1738" spans="1:8" ht="15.6" x14ac:dyDescent="0.3">
      <c r="A1738" s="2">
        <v>141</v>
      </c>
      <c r="B1738" s="183">
        <v>3</v>
      </c>
      <c r="C1738" s="189">
        <v>13.961852904748101</v>
      </c>
      <c r="D1738" s="190">
        <v>0.51682465087405505</v>
      </c>
      <c r="E1738" s="186" t="s">
        <v>44</v>
      </c>
      <c r="F1738" s="193">
        <v>1352570</v>
      </c>
      <c r="G1738" s="189">
        <v>11.206254494371899</v>
      </c>
      <c r="H1738" s="190">
        <v>31.625147957729201</v>
      </c>
    </row>
    <row r="1739" spans="1:8" ht="15.6" x14ac:dyDescent="0.3">
      <c r="A1739" s="2">
        <v>141</v>
      </c>
      <c r="B1739" s="183">
        <v>4</v>
      </c>
      <c r="C1739" s="189">
        <v>21.4853664923263</v>
      </c>
      <c r="D1739" s="190">
        <v>7.6029591532743099</v>
      </c>
      <c r="E1739" s="186" t="s">
        <v>13</v>
      </c>
      <c r="F1739" s="193">
        <v>1352599</v>
      </c>
      <c r="G1739" s="189">
        <v>4.9569534736272596</v>
      </c>
      <c r="H1739" s="190">
        <v>25.346143059069298</v>
      </c>
    </row>
    <row r="1740" spans="1:8" ht="15.6" x14ac:dyDescent="0.3">
      <c r="A1740" s="2">
        <v>141</v>
      </c>
      <c r="B1740" s="183">
        <v>5</v>
      </c>
      <c r="C1740" s="189">
        <v>15.638778775786101</v>
      </c>
      <c r="D1740" s="190">
        <v>2.7226564553020798</v>
      </c>
      <c r="E1740" s="186" t="s">
        <v>43</v>
      </c>
      <c r="F1740" s="193">
        <v>1352629</v>
      </c>
      <c r="G1740" s="189">
        <v>19.785697394013301</v>
      </c>
      <c r="H1740" s="190">
        <v>42.899388738877498</v>
      </c>
    </row>
    <row r="1741" spans="1:8" ht="15.6" x14ac:dyDescent="0.3">
      <c r="A1741" s="2">
        <v>141</v>
      </c>
      <c r="B1741" s="183">
        <v>6</v>
      </c>
      <c r="C1741" s="189">
        <v>24.6807206437852</v>
      </c>
      <c r="D1741" s="190">
        <v>10.0759115538395</v>
      </c>
      <c r="E1741" s="186" t="s">
        <v>12</v>
      </c>
      <c r="F1741" s="193">
        <v>1352658</v>
      </c>
      <c r="G1741" s="189">
        <v>14.7047694242563</v>
      </c>
      <c r="H1741" s="190">
        <v>36.083922891167497</v>
      </c>
    </row>
    <row r="1742" spans="1:8" ht="15.6" x14ac:dyDescent="0.3">
      <c r="A1742" s="2">
        <v>141</v>
      </c>
      <c r="B1742" s="183">
        <v>7</v>
      </c>
      <c r="C1742" s="189">
        <v>34.9401766882076</v>
      </c>
      <c r="D1742" s="190">
        <v>17.993809799298798</v>
      </c>
      <c r="E1742" s="186" t="s">
        <v>41</v>
      </c>
      <c r="F1742" s="193">
        <v>1352687</v>
      </c>
      <c r="G1742" s="189">
        <v>9.2083752469206193</v>
      </c>
      <c r="H1742" s="190">
        <v>27.385898398023102</v>
      </c>
    </row>
    <row r="1743" spans="1:8" ht="15.6" x14ac:dyDescent="0.3">
      <c r="A1743" s="2">
        <v>141</v>
      </c>
      <c r="B1743" s="183">
        <v>8</v>
      </c>
      <c r="C1743" s="189">
        <v>26.278866977136399</v>
      </c>
      <c r="D1743" s="190">
        <v>8.3921561661899897</v>
      </c>
      <c r="E1743" s="186" t="s">
        <v>11</v>
      </c>
      <c r="F1743" s="193">
        <v>1352717</v>
      </c>
      <c r="G1743" s="189">
        <v>17.303693757408301</v>
      </c>
      <c r="H1743" s="190">
        <v>33.067087029459202</v>
      </c>
    </row>
    <row r="1744" spans="1:8" ht="15.6" x14ac:dyDescent="0.3">
      <c r="A1744" s="2">
        <v>141</v>
      </c>
      <c r="B1744" s="183">
        <v>9</v>
      </c>
      <c r="C1744" s="189">
        <v>34.513576616362599</v>
      </c>
      <c r="D1744" s="190">
        <v>14.3787466755807</v>
      </c>
      <c r="E1744" s="186" t="s">
        <v>40</v>
      </c>
      <c r="F1744" s="193">
        <v>1352746</v>
      </c>
      <c r="G1744" s="189">
        <v>7.1997778849124101</v>
      </c>
      <c r="H1744" s="190">
        <v>19.9764394365165</v>
      </c>
    </row>
    <row r="1745" spans="1:8" ht="15.6" x14ac:dyDescent="0.3">
      <c r="A1745" s="2">
        <v>141</v>
      </c>
      <c r="B1745" s="183">
        <v>10</v>
      </c>
      <c r="C1745" s="189">
        <v>21.634480817027502</v>
      </c>
      <c r="D1745" s="190">
        <v>3.2991917000698101</v>
      </c>
      <c r="E1745" s="186" t="s">
        <v>10</v>
      </c>
      <c r="F1745" s="193">
        <v>1352776</v>
      </c>
      <c r="G1745" s="189">
        <v>8.4480430919010807</v>
      </c>
      <c r="H1745" s="190">
        <v>20.452521592607699</v>
      </c>
    </row>
    <row r="1746" spans="1:8" ht="15.6" x14ac:dyDescent="0.3">
      <c r="A1746" s="2">
        <v>141</v>
      </c>
      <c r="B1746" s="183">
        <v>11</v>
      </c>
      <c r="C1746" s="189">
        <v>30.6246164607787</v>
      </c>
      <c r="D1746" s="190">
        <v>11.963035353627101</v>
      </c>
      <c r="E1746" s="186" t="s">
        <v>39</v>
      </c>
      <c r="F1746" s="193">
        <v>1352805</v>
      </c>
      <c r="G1746" s="189">
        <v>-1.3171031370806101</v>
      </c>
      <c r="H1746" s="190">
        <v>9.3185534980018492</v>
      </c>
    </row>
    <row r="1747" spans="1:8" ht="15.6" x14ac:dyDescent="0.3">
      <c r="A1747" s="2">
        <v>141</v>
      </c>
      <c r="B1747" s="183">
        <v>12</v>
      </c>
      <c r="C1747" s="189">
        <v>22.236254972479099</v>
      </c>
      <c r="D1747" s="190">
        <v>5.6305358105464096</v>
      </c>
      <c r="E1747" s="186" t="s">
        <v>9</v>
      </c>
      <c r="F1747" s="193">
        <v>1352835</v>
      </c>
      <c r="G1747" s="189">
        <v>0.23939143818240199</v>
      </c>
      <c r="H1747" s="190">
        <v>12.2698061362837</v>
      </c>
    </row>
    <row r="1748" spans="1:8" ht="15.6" x14ac:dyDescent="0.3">
      <c r="A1748" s="2">
        <v>142</v>
      </c>
      <c r="B1748" s="183">
        <v>1</v>
      </c>
      <c r="C1748" s="189">
        <v>15.1274003184759</v>
      </c>
      <c r="D1748" s="190">
        <v>0.26925006689337</v>
      </c>
      <c r="E1748" s="186" t="s">
        <v>39</v>
      </c>
      <c r="F1748" s="193">
        <v>1352865</v>
      </c>
      <c r="G1748" s="189">
        <v>4.5716657469591704</v>
      </c>
      <c r="H1748" s="190">
        <v>19.087822698584301</v>
      </c>
    </row>
    <row r="1749" spans="1:8" ht="15.6" x14ac:dyDescent="0.3">
      <c r="A1749" s="2">
        <v>142</v>
      </c>
      <c r="B1749" s="183">
        <v>2</v>
      </c>
      <c r="C1749" s="189">
        <v>23.3191044105983</v>
      </c>
      <c r="D1749" s="190">
        <v>8.0960232649071298</v>
      </c>
      <c r="E1749" s="186" t="s">
        <v>8</v>
      </c>
      <c r="F1749" s="193">
        <v>1352894</v>
      </c>
      <c r="G1749" s="189">
        <v>-2.3753589890949698</v>
      </c>
      <c r="H1749" s="190">
        <v>11.900426524717</v>
      </c>
    </row>
    <row r="1750" spans="1:8" ht="15.6" x14ac:dyDescent="0.3">
      <c r="A1750" s="2">
        <v>142</v>
      </c>
      <c r="B1750" s="183">
        <v>3</v>
      </c>
      <c r="C1750" s="189">
        <v>15.650984936650399</v>
      </c>
      <c r="D1750" s="190">
        <v>2.8837128519805901</v>
      </c>
      <c r="E1750" s="186" t="s">
        <v>38</v>
      </c>
      <c r="F1750" s="193">
        <v>1352924</v>
      </c>
      <c r="G1750" s="189">
        <v>4.1187249073520604</v>
      </c>
      <c r="H1750" s="190">
        <v>20.807530313766801</v>
      </c>
    </row>
    <row r="1751" spans="1:8" ht="15.6" x14ac:dyDescent="0.3">
      <c r="A1751" s="2">
        <v>142</v>
      </c>
      <c r="B1751" s="183">
        <v>4</v>
      </c>
      <c r="C1751" s="189">
        <v>11.0969228798233</v>
      </c>
      <c r="D1751" s="190">
        <v>8.4442257641936302E-2</v>
      </c>
      <c r="E1751" s="186" t="s">
        <v>8</v>
      </c>
      <c r="F1751" s="193">
        <v>1352954</v>
      </c>
      <c r="G1751" s="189">
        <v>12.7523161345121</v>
      </c>
      <c r="H1751" s="190">
        <v>32.008606965931897</v>
      </c>
    </row>
    <row r="1752" spans="1:8" ht="15.6" x14ac:dyDescent="0.3">
      <c r="A1752" s="2">
        <v>142</v>
      </c>
      <c r="B1752" s="183">
        <v>5</v>
      </c>
      <c r="C1752" s="189">
        <v>20.403096253037202</v>
      </c>
      <c r="D1752" s="190">
        <v>8.3225569546412999</v>
      </c>
      <c r="E1752" s="186" t="s">
        <v>37</v>
      </c>
      <c r="F1752" s="193">
        <v>1352983</v>
      </c>
      <c r="G1752" s="189">
        <v>6.0909597810025096</v>
      </c>
      <c r="H1752" s="190">
        <v>25.476044106878501</v>
      </c>
    </row>
    <row r="1753" spans="1:8" ht="15.6" x14ac:dyDescent="0.3">
      <c r="A1753" s="2">
        <v>142</v>
      </c>
      <c r="B1753" s="183">
        <v>6</v>
      </c>
      <c r="C1753" s="189">
        <v>17.436235926976298</v>
      </c>
      <c r="D1753" s="190">
        <v>5.0508018275470103</v>
      </c>
      <c r="E1753" s="186" t="s">
        <v>6</v>
      </c>
      <c r="F1753" s="193">
        <v>1353013</v>
      </c>
      <c r="G1753" s="189">
        <v>20.043213883149299</v>
      </c>
      <c r="H1753" s="190">
        <v>41.751974493080297</v>
      </c>
    </row>
    <row r="1754" spans="1:8" ht="15.6" x14ac:dyDescent="0.3">
      <c r="A1754" s="2">
        <v>142</v>
      </c>
      <c r="B1754" s="183">
        <v>7</v>
      </c>
      <c r="C1754" s="189">
        <v>27.4515945872771</v>
      </c>
      <c r="D1754" s="190">
        <v>12.4608897559984</v>
      </c>
      <c r="E1754" s="186" t="s">
        <v>36</v>
      </c>
      <c r="F1754" s="193">
        <v>1353042</v>
      </c>
      <c r="G1754" s="189">
        <v>14.4245752777662</v>
      </c>
      <c r="H1754" s="190">
        <v>34.055479390490603</v>
      </c>
    </row>
    <row r="1755" spans="1:8" ht="15.6" x14ac:dyDescent="0.3">
      <c r="A1755" s="2">
        <v>142</v>
      </c>
      <c r="B1755" s="183">
        <v>8</v>
      </c>
      <c r="C1755" s="189">
        <v>38.631204568373597</v>
      </c>
      <c r="D1755" s="190">
        <v>20.348957506562801</v>
      </c>
      <c r="E1755" s="186" t="s">
        <v>191</v>
      </c>
      <c r="F1755" s="193">
        <v>1353071</v>
      </c>
      <c r="G1755" s="189">
        <v>7.7239732831428798</v>
      </c>
      <c r="H1755" s="190">
        <v>24.369882953433201</v>
      </c>
    </row>
    <row r="1756" spans="1:8" ht="15.6" x14ac:dyDescent="0.3">
      <c r="A1756" s="2">
        <v>142</v>
      </c>
      <c r="B1756" s="183">
        <v>9</v>
      </c>
      <c r="C1756" s="189">
        <v>28.490988302882698</v>
      </c>
      <c r="D1756" s="190">
        <v>8.4472710985120898</v>
      </c>
      <c r="E1756" s="186" t="s">
        <v>35</v>
      </c>
      <c r="F1756" s="193">
        <v>1353101</v>
      </c>
      <c r="G1756" s="189">
        <v>14.0246054526975</v>
      </c>
      <c r="H1756" s="190">
        <v>29.693253544597798</v>
      </c>
    </row>
    <row r="1757" spans="1:8" ht="15.6" x14ac:dyDescent="0.3">
      <c r="A1757" s="2">
        <v>142</v>
      </c>
      <c r="B1757" s="183">
        <v>10</v>
      </c>
      <c r="C1757" s="189">
        <v>36.565512989966599</v>
      </c>
      <c r="D1757" s="190">
        <v>14.6353402811922</v>
      </c>
      <c r="E1757" s="186" t="s">
        <v>64</v>
      </c>
      <c r="F1757" s="193">
        <v>1353130</v>
      </c>
      <c r="G1757" s="189">
        <v>4.2919721038832401</v>
      </c>
      <c r="H1757" s="190">
        <v>17.6833498366946</v>
      </c>
    </row>
    <row r="1758" spans="1:8" ht="15.6" x14ac:dyDescent="0.3">
      <c r="A1758" s="2">
        <v>142</v>
      </c>
      <c r="B1758" s="183">
        <v>11</v>
      </c>
      <c r="C1758" s="189">
        <v>44.8515095173303</v>
      </c>
      <c r="D1758" s="190">
        <v>22.294142709934899</v>
      </c>
      <c r="E1758" s="186" t="s">
        <v>33</v>
      </c>
      <c r="F1758" s="193">
        <v>1353159</v>
      </c>
      <c r="G1758" s="189">
        <v>-3.9959637090375901</v>
      </c>
      <c r="H1758" s="190">
        <v>7.5097998653579596</v>
      </c>
    </row>
    <row r="1759" spans="1:8" ht="15.6" x14ac:dyDescent="0.3">
      <c r="A1759" s="2">
        <v>142</v>
      </c>
      <c r="B1759" s="183">
        <v>12</v>
      </c>
      <c r="C1759" s="189">
        <v>30.880060203736299</v>
      </c>
      <c r="D1759" s="190">
        <v>11.091154614831501</v>
      </c>
      <c r="E1759" s="186" t="s">
        <v>63</v>
      </c>
      <c r="F1759" s="193">
        <v>1353189</v>
      </c>
      <c r="G1759" s="189">
        <v>-0.86861658830059596</v>
      </c>
      <c r="H1759" s="190">
        <v>11.885062240533401</v>
      </c>
    </row>
    <row r="1760" spans="1:8" ht="15.6" x14ac:dyDescent="0.3">
      <c r="A1760" s="2">
        <v>142</v>
      </c>
      <c r="B1760" s="183">
        <v>13</v>
      </c>
      <c r="C1760" s="189">
        <v>19.4885162220227</v>
      </c>
      <c r="D1760" s="190">
        <v>2.4894127927541501</v>
      </c>
      <c r="E1760" s="186" t="s">
        <v>33</v>
      </c>
      <c r="F1760" s="193">
        <v>1353219</v>
      </c>
      <c r="G1760" s="189">
        <v>4.2704671910874303</v>
      </c>
      <c r="H1760" s="190">
        <v>18.893081003664101</v>
      </c>
    </row>
    <row r="1761" spans="1:8" ht="15.6" x14ac:dyDescent="0.3">
      <c r="A1761" s="2">
        <v>143</v>
      </c>
      <c r="B1761" s="183">
        <v>1</v>
      </c>
      <c r="C1761" s="189">
        <v>26.668136482047299</v>
      </c>
      <c r="D1761" s="190">
        <v>9.9101520881752894</v>
      </c>
      <c r="E1761" s="186" t="s">
        <v>62</v>
      </c>
      <c r="F1761" s="193">
        <v>1353248</v>
      </c>
      <c r="G1761" s="189">
        <v>-2.55153698430771</v>
      </c>
      <c r="H1761" s="190">
        <v>11.2922112762705</v>
      </c>
    </row>
    <row r="1762" spans="1:8" ht="15.6" x14ac:dyDescent="0.3">
      <c r="A1762" s="2">
        <v>143</v>
      </c>
      <c r="B1762" s="183">
        <v>2</v>
      </c>
      <c r="C1762" s="189">
        <v>17.0096297286625</v>
      </c>
      <c r="D1762" s="190">
        <v>3.7390472487147499</v>
      </c>
      <c r="E1762" s="186" t="s">
        <v>32</v>
      </c>
      <c r="F1762" s="193">
        <v>1353278</v>
      </c>
      <c r="G1762" s="189">
        <v>2.9400503435361198</v>
      </c>
      <c r="H1762" s="190">
        <v>18.1777181072198</v>
      </c>
    </row>
    <row r="1763" spans="1:8" ht="15.6" x14ac:dyDescent="0.3">
      <c r="A1763" s="2">
        <v>143</v>
      </c>
      <c r="B1763" s="183">
        <v>3</v>
      </c>
      <c r="C1763" s="189">
        <v>12.0414245682081</v>
      </c>
      <c r="D1763" s="190">
        <v>1.32365916018231</v>
      </c>
      <c r="E1763" s="186" t="s">
        <v>62</v>
      </c>
      <c r="F1763" s="193">
        <v>1353308</v>
      </c>
      <c r="G1763" s="189">
        <v>8.4502665234496703</v>
      </c>
      <c r="H1763" s="190">
        <v>24.957550356701599</v>
      </c>
    </row>
    <row r="1764" spans="1:8" ht="15.6" x14ac:dyDescent="0.3">
      <c r="A1764" s="2">
        <v>143</v>
      </c>
      <c r="B1764" s="183">
        <v>4</v>
      </c>
      <c r="C1764" s="189">
        <v>10.1447502690891</v>
      </c>
      <c r="D1764" s="190">
        <v>0.57810362504768398</v>
      </c>
      <c r="E1764" s="186" t="s">
        <v>32</v>
      </c>
      <c r="F1764" s="193">
        <v>1353338</v>
      </c>
      <c r="G1764" s="189">
        <v>15.855147665247101</v>
      </c>
      <c r="H1764" s="190">
        <v>34.229768389188997</v>
      </c>
    </row>
    <row r="1765" spans="1:8" ht="15.6" x14ac:dyDescent="0.3">
      <c r="A1765" s="2">
        <v>143</v>
      </c>
      <c r="B1765" s="183">
        <v>5</v>
      </c>
      <c r="C1765" s="189">
        <v>19.856696817632798</v>
      </c>
      <c r="D1765" s="190">
        <v>8.6258422509453805</v>
      </c>
      <c r="E1765" s="186" t="s">
        <v>61</v>
      </c>
      <c r="F1765" s="193">
        <v>1353367</v>
      </c>
      <c r="G1765" s="189">
        <v>8.6352197282075593</v>
      </c>
      <c r="H1765" s="190">
        <v>26.737166329756299</v>
      </c>
    </row>
    <row r="1766" spans="1:8" ht="15.6" x14ac:dyDescent="0.3">
      <c r="A1766" s="2">
        <v>143</v>
      </c>
      <c r="B1766" s="183">
        <v>6</v>
      </c>
      <c r="C1766" s="189">
        <v>17.513170518456199</v>
      </c>
      <c r="D1766" s="190">
        <v>5.2311435406119697</v>
      </c>
      <c r="E1766" s="186" t="s">
        <v>31</v>
      </c>
      <c r="F1766" s="193">
        <v>1353397</v>
      </c>
      <c r="G1766" s="189">
        <v>19.6866298638564</v>
      </c>
      <c r="H1766" s="190">
        <v>38.796554812347402</v>
      </c>
    </row>
    <row r="1767" spans="1:8" ht="15.6" x14ac:dyDescent="0.3">
      <c r="A1767" s="2">
        <v>143</v>
      </c>
      <c r="B1767" s="183">
        <v>7</v>
      </c>
      <c r="C1767" s="189">
        <v>27.5446816761322</v>
      </c>
      <c r="D1767" s="190">
        <v>12.120007155321201</v>
      </c>
      <c r="E1767" s="186" t="s">
        <v>60</v>
      </c>
      <c r="F1767" s="193">
        <v>1353426</v>
      </c>
      <c r="G1767" s="189">
        <v>12.0194675852137</v>
      </c>
      <c r="H1767" s="190">
        <v>29.0897046638758</v>
      </c>
    </row>
    <row r="1768" spans="1:8" ht="15.6" x14ac:dyDescent="0.3">
      <c r="A1768" s="2">
        <v>143</v>
      </c>
      <c r="B1768" s="183">
        <v>8</v>
      </c>
      <c r="C1768" s="189">
        <v>39.081939156082697</v>
      </c>
      <c r="D1768" s="190">
        <v>20.149981851926</v>
      </c>
      <c r="E1768" s="186" t="s">
        <v>29</v>
      </c>
      <c r="F1768" s="193">
        <v>1353455</v>
      </c>
      <c r="G1768" s="189">
        <v>4.0044782595514796</v>
      </c>
      <c r="H1768" s="190">
        <v>18.945405044790899</v>
      </c>
    </row>
    <row r="1769" spans="1:8" ht="15.6" x14ac:dyDescent="0.3">
      <c r="A1769" s="2">
        <v>143</v>
      </c>
      <c r="B1769" s="183">
        <v>9</v>
      </c>
      <c r="C1769" s="189">
        <v>29.091226614544802</v>
      </c>
      <c r="D1769" s="190">
        <v>8.3166035607465307</v>
      </c>
      <c r="E1769" s="186" t="s">
        <v>59</v>
      </c>
      <c r="F1769" s="193">
        <v>1353485</v>
      </c>
      <c r="G1769" s="189">
        <v>9.5290840194720605</v>
      </c>
      <c r="H1769" s="190">
        <v>25.226175467427201</v>
      </c>
    </row>
    <row r="1770" spans="1:8" ht="15.6" x14ac:dyDescent="0.3">
      <c r="A1770" s="2">
        <v>143</v>
      </c>
      <c r="B1770" s="183">
        <v>10</v>
      </c>
      <c r="C1770" s="189">
        <v>38.496766430994498</v>
      </c>
      <c r="D1770" s="190">
        <v>15.9263947207721</v>
      </c>
      <c r="E1770" s="186" t="s">
        <v>28</v>
      </c>
      <c r="F1770" s="193">
        <v>1353514</v>
      </c>
      <c r="G1770" s="189">
        <v>1.3496023946020099</v>
      </c>
      <c r="H1770" s="190">
        <v>15.778174764349099</v>
      </c>
    </row>
    <row r="1771" spans="1:8" ht="15.6" x14ac:dyDescent="0.3">
      <c r="A1771" s="2">
        <v>143</v>
      </c>
      <c r="B1771" s="183">
        <v>11</v>
      </c>
      <c r="C1771" s="189">
        <v>24.305934808197101</v>
      </c>
      <c r="D1771" s="190">
        <v>3.70735268386934</v>
      </c>
      <c r="E1771" s="186" t="s">
        <v>58</v>
      </c>
      <c r="F1771" s="193">
        <v>1353544</v>
      </c>
      <c r="G1771" s="189">
        <v>7.9964933663721496</v>
      </c>
      <c r="H1771" s="190">
        <v>24.255859941144902</v>
      </c>
    </row>
    <row r="1772" spans="1:8" ht="15.6" x14ac:dyDescent="0.3">
      <c r="A1772" s="2">
        <v>143</v>
      </c>
      <c r="B1772" s="183">
        <v>12</v>
      </c>
      <c r="C1772" s="189">
        <v>32.158417799880397</v>
      </c>
      <c r="D1772" s="190">
        <v>11.0358821298616</v>
      </c>
      <c r="E1772" s="186" t="s">
        <v>27</v>
      </c>
      <c r="F1772" s="193">
        <v>1353573</v>
      </c>
      <c r="G1772" s="189">
        <v>1.50670908387744</v>
      </c>
      <c r="H1772" s="190">
        <v>17.189003932100199</v>
      </c>
    </row>
    <row r="1773" spans="1:8" ht="15.6" x14ac:dyDescent="0.3">
      <c r="A1773" s="2">
        <v>144</v>
      </c>
      <c r="B1773" s="183">
        <v>1</v>
      </c>
      <c r="C1773" s="189">
        <v>17.563235857204301</v>
      </c>
      <c r="D1773" s="190">
        <v>0.39684648813901602</v>
      </c>
      <c r="E1773" s="186" t="s">
        <v>57</v>
      </c>
      <c r="F1773" s="193">
        <v>1353603</v>
      </c>
      <c r="G1773" s="189">
        <v>10.4443862218303</v>
      </c>
      <c r="H1773" s="190">
        <v>27.756609194220498</v>
      </c>
    </row>
    <row r="1774" spans="1:8" ht="15.6" x14ac:dyDescent="0.3">
      <c r="A1774" s="2">
        <v>144</v>
      </c>
      <c r="B1774" s="183">
        <v>2</v>
      </c>
      <c r="C1774" s="189">
        <v>23.102105630825601</v>
      </c>
      <c r="D1774" s="190">
        <v>7.10970336460624</v>
      </c>
      <c r="E1774" s="186" t="s">
        <v>26</v>
      </c>
      <c r="F1774" s="193">
        <v>1353632</v>
      </c>
      <c r="G1774" s="189">
        <v>2.8511974579107902</v>
      </c>
      <c r="H1774" s="190">
        <v>18.646302360219799</v>
      </c>
    </row>
    <row r="1775" spans="1:8" ht="15.6" x14ac:dyDescent="0.3">
      <c r="A1775" s="2">
        <v>144</v>
      </c>
      <c r="B1775" s="183">
        <v>3</v>
      </c>
      <c r="C1775" s="189">
        <v>14.3755486229272</v>
      </c>
      <c r="D1775" s="190">
        <v>2.4960700388191301</v>
      </c>
      <c r="E1775" s="186" t="s">
        <v>56</v>
      </c>
      <c r="F1775" s="193">
        <v>1353662</v>
      </c>
      <c r="G1775" s="189">
        <v>8.4886143105416902</v>
      </c>
      <c r="H1775" s="190">
        <v>24.5483268623485</v>
      </c>
    </row>
    <row r="1776" spans="1:8" ht="15.6" x14ac:dyDescent="0.3">
      <c r="A1776" s="2">
        <v>144</v>
      </c>
      <c r="B1776" s="183">
        <v>4</v>
      </c>
      <c r="C1776" s="189">
        <v>10.8557787434296</v>
      </c>
      <c r="D1776" s="190">
        <v>1.2197555900015</v>
      </c>
      <c r="E1776" s="186" t="s">
        <v>26</v>
      </c>
      <c r="F1776" s="193">
        <v>1353692</v>
      </c>
      <c r="G1776" s="189">
        <v>13.639139551278401</v>
      </c>
      <c r="H1776" s="190">
        <v>30.197330217869499</v>
      </c>
    </row>
    <row r="1777" spans="1:8" ht="15.6" x14ac:dyDescent="0.3">
      <c r="A1777" s="2">
        <v>144</v>
      </c>
      <c r="B1777" s="183">
        <v>5</v>
      </c>
      <c r="C1777" s="189">
        <v>19.872017596980299</v>
      </c>
      <c r="D1777" s="190">
        <v>9.1939770464396098</v>
      </c>
      <c r="E1777" s="186" t="s">
        <v>55</v>
      </c>
      <c r="F1777" s="193">
        <v>1353721</v>
      </c>
      <c r="G1777" s="189">
        <v>4.6222581688879201</v>
      </c>
      <c r="H1777" s="190">
        <v>20.1395329898514</v>
      </c>
    </row>
    <row r="1778" spans="1:8" ht="15.6" x14ac:dyDescent="0.3">
      <c r="A1778" s="2">
        <v>144</v>
      </c>
      <c r="B1778" s="183">
        <v>6</v>
      </c>
      <c r="C1778" s="189">
        <v>17.982761800106601</v>
      </c>
      <c r="D1778" s="190">
        <v>6.9435045677893497</v>
      </c>
      <c r="E1778" s="186" t="s">
        <v>25</v>
      </c>
      <c r="F1778" s="193">
        <v>1353751</v>
      </c>
      <c r="G1778" s="189">
        <v>11.418120804834199</v>
      </c>
      <c r="H1778" s="190">
        <v>27.740342951961299</v>
      </c>
    </row>
    <row r="1779" spans="1:8" ht="15.6" x14ac:dyDescent="0.3">
      <c r="A1779" s="2">
        <v>144</v>
      </c>
      <c r="B1779" s="183">
        <v>7</v>
      </c>
      <c r="C1779" s="189">
        <v>28.238491391354501</v>
      </c>
      <c r="D1779" s="190">
        <v>14.9428531606309</v>
      </c>
      <c r="E1779" s="186" t="s">
        <v>54</v>
      </c>
      <c r="F1779" s="193">
        <v>1353780</v>
      </c>
      <c r="G1779" s="189">
        <v>3.4330027125498499</v>
      </c>
      <c r="H1779" s="190">
        <v>17.909475546602501</v>
      </c>
    </row>
    <row r="1780" spans="1:8" ht="15.6" x14ac:dyDescent="0.3">
      <c r="A1780" s="2">
        <v>144</v>
      </c>
      <c r="B1780" s="183">
        <v>8</v>
      </c>
      <c r="C1780" s="189">
        <v>24.963175795106402</v>
      </c>
      <c r="D1780" s="190">
        <v>9.3001541469335898</v>
      </c>
      <c r="E1780" s="186" t="s">
        <v>24</v>
      </c>
      <c r="F1780" s="193">
        <v>1353810</v>
      </c>
      <c r="G1780" s="189">
        <v>8.3468853923735296</v>
      </c>
      <c r="H1780" s="190">
        <v>23.1332088664631</v>
      </c>
    </row>
    <row r="1781" spans="1:8" ht="15.6" x14ac:dyDescent="0.3">
      <c r="A1781" s="2">
        <v>144</v>
      </c>
      <c r="B1781" s="183">
        <v>9</v>
      </c>
      <c r="C1781" s="189">
        <v>37.129194280669097</v>
      </c>
      <c r="D1781" s="190">
        <v>18.295022386845801</v>
      </c>
      <c r="E1781" s="186" t="s">
        <v>53</v>
      </c>
      <c r="F1781" s="193">
        <v>1353839</v>
      </c>
      <c r="G1781" s="189">
        <v>-2.59561887765702E-3</v>
      </c>
      <c r="H1781" s="190">
        <v>13.6328677692873</v>
      </c>
    </row>
    <row r="1782" spans="1:8" ht="15.6" x14ac:dyDescent="0.3">
      <c r="A1782" s="2">
        <v>144</v>
      </c>
      <c r="B1782" s="183">
        <v>10</v>
      </c>
      <c r="C1782" s="189">
        <v>28.862755375287701</v>
      </c>
      <c r="D1782" s="190">
        <v>8.4889999767976896</v>
      </c>
      <c r="E1782" s="186" t="s">
        <v>23</v>
      </c>
      <c r="F1782" s="193">
        <v>1353869</v>
      </c>
      <c r="G1782" s="189">
        <v>5.8930456435696099</v>
      </c>
      <c r="H1782" s="190">
        <v>21.849496183558198</v>
      </c>
    </row>
    <row r="1783" spans="1:8" ht="15.6" x14ac:dyDescent="0.3">
      <c r="A1783" s="2">
        <v>144</v>
      </c>
      <c r="B1783" s="183">
        <v>11</v>
      </c>
      <c r="C1783" s="189">
        <v>40.047829149140199</v>
      </c>
      <c r="D1783" s="190">
        <v>17.485509898117598</v>
      </c>
      <c r="E1783" s="186" t="s">
        <v>52</v>
      </c>
      <c r="F1783" s="193">
        <v>1353898</v>
      </c>
      <c r="G1783" s="189">
        <v>-0.36091839591438601</v>
      </c>
      <c r="H1783" s="190">
        <v>15.376844657905</v>
      </c>
    </row>
    <row r="1784" spans="1:8" ht="15.6" x14ac:dyDescent="0.3">
      <c r="A1784" s="2">
        <v>144</v>
      </c>
      <c r="B1784" s="183">
        <v>12</v>
      </c>
      <c r="C1784" s="189">
        <v>26.3035707692692</v>
      </c>
      <c r="D1784" s="190">
        <v>4.8674846955479598</v>
      </c>
      <c r="E1784" s="186" t="s">
        <v>22</v>
      </c>
      <c r="F1784" s="193">
        <v>1353928</v>
      </c>
      <c r="G1784" s="189">
        <v>10.0240524178291</v>
      </c>
      <c r="H1784" s="190">
        <v>29.1839842221659</v>
      </c>
    </row>
    <row r="1785" spans="1:8" ht="15.6" x14ac:dyDescent="0.3">
      <c r="A1785" s="2">
        <v>145</v>
      </c>
      <c r="B1785" s="183">
        <v>1</v>
      </c>
      <c r="C1785" s="189">
        <v>33.490730170550798</v>
      </c>
      <c r="D1785" s="190">
        <v>11.5586579564352</v>
      </c>
      <c r="E1785" s="186" t="s">
        <v>51</v>
      </c>
      <c r="F1785" s="193">
        <v>1353957</v>
      </c>
      <c r="G1785" s="189">
        <v>4.93431206929327</v>
      </c>
      <c r="H1785" s="190">
        <v>23.508751908745001</v>
      </c>
    </row>
    <row r="1786" spans="1:8" ht="15.6" x14ac:dyDescent="0.3">
      <c r="A1786" s="2">
        <v>145</v>
      </c>
      <c r="B1786" s="183">
        <v>2</v>
      </c>
      <c r="C1786" s="189">
        <v>17.339865681079001</v>
      </c>
      <c r="D1786" s="190">
        <v>0.52163112818437296</v>
      </c>
      <c r="E1786" s="186" t="s">
        <v>21</v>
      </c>
      <c r="F1786" s="193">
        <v>1353987</v>
      </c>
      <c r="G1786" s="189">
        <v>16.323776655520899</v>
      </c>
      <c r="H1786" s="190">
        <v>35.7183594906585</v>
      </c>
    </row>
    <row r="1787" spans="1:8" ht="15.6" x14ac:dyDescent="0.3">
      <c r="A1787" s="2">
        <v>145</v>
      </c>
      <c r="B1787" s="183">
        <v>3</v>
      </c>
      <c r="C1787" s="189">
        <v>22.6329015531484</v>
      </c>
      <c r="D1787" s="190">
        <v>7.30462820085258</v>
      </c>
      <c r="E1787" s="186" t="s">
        <v>50</v>
      </c>
      <c r="F1787" s="193">
        <v>1354016</v>
      </c>
      <c r="G1787" s="189">
        <v>7.5460580533640202</v>
      </c>
      <c r="H1787" s="190">
        <v>24.842606489529199</v>
      </c>
    </row>
    <row r="1788" spans="1:8" ht="15.6" x14ac:dyDescent="0.3">
      <c r="A1788" s="2">
        <v>145</v>
      </c>
      <c r="B1788" s="183">
        <v>4</v>
      </c>
      <c r="C1788" s="189">
        <v>14.3572521410962</v>
      </c>
      <c r="D1788" s="190">
        <v>2.9566752223929802</v>
      </c>
      <c r="E1788" s="186" t="s">
        <v>20</v>
      </c>
      <c r="F1788" s="193">
        <v>1354046</v>
      </c>
      <c r="G1788" s="189">
        <v>13.803483393377499</v>
      </c>
      <c r="H1788" s="190">
        <v>30.715441699160898</v>
      </c>
    </row>
    <row r="1789" spans="1:8" ht="15.6" x14ac:dyDescent="0.3">
      <c r="A1789" s="2">
        <v>145</v>
      </c>
      <c r="B1789" s="183">
        <v>5</v>
      </c>
      <c r="C1789" s="189">
        <v>21.700705479164601</v>
      </c>
      <c r="D1789" s="190">
        <v>10.0791061503897</v>
      </c>
      <c r="E1789" s="186" t="s">
        <v>49</v>
      </c>
      <c r="F1789" s="193">
        <v>1354075</v>
      </c>
      <c r="G1789" s="189">
        <v>4.1624706508104197</v>
      </c>
      <c r="H1789" s="190">
        <v>19.279729667519302</v>
      </c>
    </row>
    <row r="1790" spans="1:8" ht="15.6" x14ac:dyDescent="0.3">
      <c r="A1790" s="2">
        <v>145</v>
      </c>
      <c r="B1790" s="183">
        <v>6</v>
      </c>
      <c r="C1790" s="189">
        <v>17.657323900152502</v>
      </c>
      <c r="D1790" s="190">
        <v>6.7631532343987004</v>
      </c>
      <c r="E1790" s="186" t="s">
        <v>19</v>
      </c>
      <c r="F1790" s="193">
        <v>1354105</v>
      </c>
      <c r="G1790" s="189">
        <v>9.2181222342411608</v>
      </c>
      <c r="H1790" s="190">
        <v>24.3274131311811</v>
      </c>
    </row>
    <row r="1791" spans="1:8" ht="15.6" x14ac:dyDescent="0.3">
      <c r="A1791" s="2">
        <v>145</v>
      </c>
      <c r="B1791" s="183">
        <v>7</v>
      </c>
      <c r="C1791" s="189">
        <v>14.2030062759423</v>
      </c>
      <c r="D1791" s="190">
        <v>2.9091368139525402</v>
      </c>
      <c r="E1791" s="186" t="s">
        <v>49</v>
      </c>
      <c r="F1791" s="193">
        <v>1354135</v>
      </c>
      <c r="G1791" s="189">
        <v>13.204819808666601</v>
      </c>
      <c r="H1791" s="190">
        <v>27.729219655637198</v>
      </c>
    </row>
    <row r="1792" spans="1:8" ht="15.6" x14ac:dyDescent="0.3">
      <c r="A1792" s="2">
        <v>145</v>
      </c>
      <c r="B1792" s="183">
        <v>8</v>
      </c>
      <c r="C1792" s="189">
        <v>24.044907703019302</v>
      </c>
      <c r="D1792" s="190">
        <v>10.364581155005</v>
      </c>
      <c r="E1792" s="186" t="s">
        <v>18</v>
      </c>
      <c r="F1792" s="193">
        <v>1354164</v>
      </c>
      <c r="G1792" s="189">
        <v>2.9087563770894098</v>
      </c>
      <c r="H1792" s="190">
        <v>15.616472168827</v>
      </c>
    </row>
    <row r="1793" spans="1:8" ht="15.6" x14ac:dyDescent="0.3">
      <c r="A1793" s="2">
        <v>145</v>
      </c>
      <c r="B1793" s="183">
        <v>9</v>
      </c>
      <c r="C1793" s="189">
        <v>20.901336563459701</v>
      </c>
      <c r="D1793" s="190">
        <v>5.4320107633755397</v>
      </c>
      <c r="E1793" s="186" t="s">
        <v>48</v>
      </c>
      <c r="F1793" s="193">
        <v>1354194</v>
      </c>
      <c r="G1793" s="189">
        <v>5.3529062112687598</v>
      </c>
      <c r="H1793" s="190">
        <v>18.731499770654199</v>
      </c>
    </row>
    <row r="1794" spans="1:8" ht="15.6" x14ac:dyDescent="0.3">
      <c r="A1794" s="2">
        <v>145</v>
      </c>
      <c r="B1794" s="183">
        <v>10</v>
      </c>
      <c r="C1794" s="189">
        <v>33.924673306554197</v>
      </c>
      <c r="D1794" s="190">
        <v>15.7640771317676</v>
      </c>
      <c r="E1794" s="186" t="s">
        <v>17</v>
      </c>
      <c r="F1794" s="193">
        <v>1354223</v>
      </c>
      <c r="G1794" s="189">
        <v>-2.5217755345681701</v>
      </c>
      <c r="H1794" s="190">
        <v>10.384570125186</v>
      </c>
    </row>
    <row r="1795" spans="1:8" ht="15.6" x14ac:dyDescent="0.3">
      <c r="A1795" s="2">
        <v>145</v>
      </c>
      <c r="B1795" s="183">
        <v>11</v>
      </c>
      <c r="C1795" s="189">
        <v>27.651052358258799</v>
      </c>
      <c r="D1795" s="190">
        <v>8.2321199434852392</v>
      </c>
      <c r="E1795" s="186" t="s">
        <v>47</v>
      </c>
      <c r="F1795" s="193">
        <v>1354253</v>
      </c>
      <c r="G1795" s="189">
        <v>4.18490471454054</v>
      </c>
      <c r="H1795" s="190">
        <v>20.407017049506301</v>
      </c>
    </row>
    <row r="1796" spans="1:8" ht="15.6" x14ac:dyDescent="0.3">
      <c r="A1796" s="2">
        <v>145</v>
      </c>
      <c r="B1796" s="183">
        <v>12</v>
      </c>
      <c r="C1796" s="189">
        <v>39.904349019470203</v>
      </c>
      <c r="D1796" s="190">
        <v>18.014302756260101</v>
      </c>
      <c r="E1796" s="186" t="s">
        <v>16</v>
      </c>
      <c r="F1796" s="193">
        <v>1354282</v>
      </c>
      <c r="G1796" s="189">
        <v>-0.57824573665964696</v>
      </c>
      <c r="H1796" s="190">
        <v>16.215642955495099</v>
      </c>
    </row>
    <row r="1797" spans="1:8" ht="15.6" x14ac:dyDescent="0.3">
      <c r="A1797" s="2">
        <v>145</v>
      </c>
      <c r="B1797" s="183">
        <v>13</v>
      </c>
      <c r="C1797" s="189">
        <v>27.222671884378698</v>
      </c>
      <c r="D1797" s="190">
        <v>6.023981148052</v>
      </c>
      <c r="E1797" s="186" t="s">
        <v>46</v>
      </c>
      <c r="F1797" s="193">
        <v>1354312</v>
      </c>
      <c r="G1797" s="189">
        <v>12.384788964166299</v>
      </c>
      <c r="H1797" s="190">
        <v>33.5199675879498</v>
      </c>
    </row>
    <row r="1798" spans="1:8" ht="15.6" x14ac:dyDescent="0.3">
      <c r="A1798" s="2">
        <v>146</v>
      </c>
      <c r="B1798" s="183">
        <v>1</v>
      </c>
      <c r="C1798" s="189">
        <v>34.510074121933897</v>
      </c>
      <c r="D1798" s="190">
        <v>13.0437057675737</v>
      </c>
      <c r="E1798" s="186" t="s">
        <v>15</v>
      </c>
      <c r="F1798" s="193">
        <v>1354341</v>
      </c>
      <c r="G1798" s="189">
        <v>7.6264206847036098</v>
      </c>
      <c r="H1798" s="190">
        <v>28.031142173058001</v>
      </c>
    </row>
    <row r="1799" spans="1:8" ht="15.6" x14ac:dyDescent="0.3">
      <c r="A1799" s="2">
        <v>146</v>
      </c>
      <c r="B1799" s="183">
        <v>2</v>
      </c>
      <c r="C1799" s="189">
        <v>19.105402266517199</v>
      </c>
      <c r="D1799" s="190">
        <v>2.7934726659617701</v>
      </c>
      <c r="E1799" s="186" t="s">
        <v>45</v>
      </c>
      <c r="F1799" s="193">
        <v>1354371</v>
      </c>
      <c r="G1799" s="189">
        <v>20.046736571000899</v>
      </c>
      <c r="H1799" s="190">
        <v>40.9329680670984</v>
      </c>
    </row>
    <row r="1800" spans="1:8" ht="15.6" x14ac:dyDescent="0.3">
      <c r="A1800" s="2">
        <v>146</v>
      </c>
      <c r="B1800" s="183">
        <v>3</v>
      </c>
      <c r="C1800" s="189">
        <v>24.434314796623902</v>
      </c>
      <c r="D1800" s="190">
        <v>9.1429974354539301</v>
      </c>
      <c r="E1800" s="186" t="s">
        <v>14</v>
      </c>
      <c r="F1800" s="193">
        <v>1354400</v>
      </c>
      <c r="G1800" s="189">
        <v>10.893229434338499</v>
      </c>
      <c r="H1800" s="190">
        <v>29.5423386595692</v>
      </c>
    </row>
    <row r="1801" spans="1:8" ht="15.6" x14ac:dyDescent="0.3">
      <c r="A1801" s="2">
        <v>146</v>
      </c>
      <c r="B1801" s="183">
        <v>4</v>
      </c>
      <c r="C1801" s="189">
        <v>15.0066965465425</v>
      </c>
      <c r="D1801" s="190">
        <v>3.11017911177162</v>
      </c>
      <c r="E1801" s="186" t="s">
        <v>44</v>
      </c>
      <c r="F1801" s="193">
        <v>1354430</v>
      </c>
      <c r="G1801" s="189">
        <v>18.641970861368499</v>
      </c>
      <c r="H1801" s="190">
        <v>36.573342118039299</v>
      </c>
    </row>
    <row r="1802" spans="1:8" ht="15.6" x14ac:dyDescent="0.3">
      <c r="A1802" s="2">
        <v>146</v>
      </c>
      <c r="B1802" s="183">
        <v>5</v>
      </c>
      <c r="C1802" s="189">
        <v>20.782611300818999</v>
      </c>
      <c r="D1802" s="190">
        <v>8.2819368880827007</v>
      </c>
      <c r="E1802" s="186" t="s">
        <v>13</v>
      </c>
      <c r="F1802" s="193">
        <v>1354459</v>
      </c>
      <c r="G1802" s="189">
        <v>8.6901432842619801</v>
      </c>
      <c r="H1802" s="190">
        <v>24.508442397229999</v>
      </c>
    </row>
    <row r="1803" spans="1:8" ht="15.6" x14ac:dyDescent="0.3">
      <c r="A1803" s="2">
        <v>146</v>
      </c>
      <c r="B1803" s="183">
        <v>6</v>
      </c>
      <c r="C1803" s="189">
        <v>14.310952130386999</v>
      </c>
      <c r="D1803" s="190">
        <v>2.6473032841204498</v>
      </c>
      <c r="E1803" s="186" t="s">
        <v>43</v>
      </c>
      <c r="F1803" s="193">
        <v>1354489</v>
      </c>
      <c r="G1803" s="189">
        <v>12.810872709985601</v>
      </c>
      <c r="H1803" s="190">
        <v>27.4038689368329</v>
      </c>
    </row>
    <row r="1804" spans="1:8" ht="15.6" x14ac:dyDescent="0.3">
      <c r="A1804" s="2">
        <v>146</v>
      </c>
      <c r="B1804" s="183">
        <v>7</v>
      </c>
      <c r="C1804" s="189">
        <v>22.520778974762599</v>
      </c>
      <c r="D1804" s="190">
        <v>9.2863639827101103</v>
      </c>
      <c r="E1804" s="186" t="s">
        <v>12</v>
      </c>
      <c r="F1804" s="193">
        <v>1354518</v>
      </c>
      <c r="G1804" s="189">
        <v>1.8392830489052301</v>
      </c>
      <c r="H1804" s="190">
        <v>14.0586823479284</v>
      </c>
    </row>
    <row r="1805" spans="1:8" ht="15.6" x14ac:dyDescent="0.3">
      <c r="A1805" s="2">
        <v>146</v>
      </c>
      <c r="B1805" s="183">
        <v>8</v>
      </c>
      <c r="C1805" s="189">
        <v>19.295060635552399</v>
      </c>
      <c r="D1805" s="190">
        <v>5.3152232185909698</v>
      </c>
      <c r="E1805" s="186" t="s">
        <v>42</v>
      </c>
      <c r="F1805" s="193">
        <v>1354548</v>
      </c>
      <c r="G1805" s="189">
        <v>2.5516450462081899</v>
      </c>
      <c r="H1805" s="190">
        <v>14.3879226275075</v>
      </c>
    </row>
    <row r="1806" spans="1:8" ht="15.6" x14ac:dyDescent="0.3">
      <c r="A1806" s="2">
        <v>146</v>
      </c>
      <c r="B1806" s="183">
        <v>9</v>
      </c>
      <c r="C1806" s="189">
        <v>16.499014898971399</v>
      </c>
      <c r="D1806" s="190">
        <v>1.7143425943738799</v>
      </c>
      <c r="E1806" s="186" t="s">
        <v>12</v>
      </c>
      <c r="F1806" s="193">
        <v>1354578</v>
      </c>
      <c r="G1806" s="189">
        <v>4.4021116399240201</v>
      </c>
      <c r="H1806" s="190">
        <v>17.142704798035201</v>
      </c>
    </row>
    <row r="1807" spans="1:8" ht="15.6" x14ac:dyDescent="0.3">
      <c r="A1807" s="2">
        <v>146</v>
      </c>
      <c r="B1807" s="183">
        <v>10</v>
      </c>
      <c r="C1807" s="189">
        <v>29.889002051422398</v>
      </c>
      <c r="D1807" s="190">
        <v>12.7165524091715</v>
      </c>
      <c r="E1807" s="186" t="s">
        <v>41</v>
      </c>
      <c r="F1807" s="193">
        <v>1354607</v>
      </c>
      <c r="G1807" s="189">
        <v>-2.79107603089051</v>
      </c>
      <c r="H1807" s="190">
        <v>9.8039503279017506</v>
      </c>
    </row>
    <row r="1808" spans="1:8" ht="15.6" x14ac:dyDescent="0.3">
      <c r="A1808" s="2">
        <v>146</v>
      </c>
      <c r="B1808" s="183">
        <v>11</v>
      </c>
      <c r="C1808" s="189">
        <v>25.034950645631799</v>
      </c>
      <c r="D1808" s="190">
        <v>6.9174523555358398</v>
      </c>
      <c r="E1808" s="186" t="s">
        <v>11</v>
      </c>
      <c r="F1808" s="193">
        <v>1354637</v>
      </c>
      <c r="G1808" s="189">
        <v>4.5750096073986803</v>
      </c>
      <c r="H1808" s="190">
        <v>20.809089443778898</v>
      </c>
    </row>
    <row r="1809" spans="1:8" ht="15.6" x14ac:dyDescent="0.3">
      <c r="A1809" s="2">
        <v>146</v>
      </c>
      <c r="B1809" s="183">
        <v>12</v>
      </c>
      <c r="C1809" s="189">
        <v>37.652250071079898</v>
      </c>
      <c r="D1809" s="190">
        <v>17.2624846061764</v>
      </c>
      <c r="E1809" s="186" t="s">
        <v>40</v>
      </c>
      <c r="F1809" s="193">
        <v>1354666</v>
      </c>
      <c r="G1809" s="189">
        <v>0.51169786974113596</v>
      </c>
      <c r="H1809" s="190">
        <v>17.658639217856301</v>
      </c>
    </row>
    <row r="1810" spans="1:8" ht="15.6" x14ac:dyDescent="0.3">
      <c r="A1810" s="2">
        <v>147</v>
      </c>
      <c r="B1810" s="183">
        <v>1</v>
      </c>
      <c r="C1810" s="189">
        <v>27.166875005792001</v>
      </c>
      <c r="D1810" s="190">
        <v>7.4768236499552199</v>
      </c>
      <c r="E1810" s="186" t="s">
        <v>10</v>
      </c>
      <c r="F1810" s="193">
        <v>1354696</v>
      </c>
      <c r="G1810" s="189">
        <v>13.973830324601201</v>
      </c>
      <c r="H1810" s="190">
        <v>35.647889065133498</v>
      </c>
    </row>
    <row r="1811" spans="1:8" ht="15.6" x14ac:dyDescent="0.3">
      <c r="A1811" s="2">
        <v>147</v>
      </c>
      <c r="B1811" s="183">
        <v>2</v>
      </c>
      <c r="C1811" s="189">
        <v>35.2789644685516</v>
      </c>
      <c r="D1811" s="190">
        <v>15.2502313204252</v>
      </c>
      <c r="E1811" s="186" t="s">
        <v>39</v>
      </c>
      <c r="F1811" s="193">
        <v>1354725</v>
      </c>
      <c r="G1811" s="189">
        <v>8.6267189902279604</v>
      </c>
      <c r="H1811" s="190">
        <v>29.710995994764101</v>
      </c>
    </row>
    <row r="1812" spans="1:8" ht="15.6" x14ac:dyDescent="0.3">
      <c r="A1812" s="2">
        <v>147</v>
      </c>
      <c r="B1812" s="183">
        <v>3</v>
      </c>
      <c r="C1812" s="189">
        <v>21.595380781625799</v>
      </c>
      <c r="D1812" s="190">
        <v>5.4969057671954102</v>
      </c>
      <c r="E1812" s="186" t="s">
        <v>9</v>
      </c>
      <c r="F1812" s="193">
        <v>1354755</v>
      </c>
      <c r="G1812" s="189">
        <v>21.562965787330899</v>
      </c>
      <c r="H1812" s="190">
        <v>43.682169770413303</v>
      </c>
    </row>
    <row r="1813" spans="1:8" ht="15.6" x14ac:dyDescent="0.3">
      <c r="A1813" s="2">
        <v>147</v>
      </c>
      <c r="B1813" s="183">
        <v>4</v>
      </c>
      <c r="C1813" s="189">
        <v>26.586693528571701</v>
      </c>
      <c r="D1813" s="190">
        <v>10.626396295426501</v>
      </c>
      <c r="E1813" s="186" t="s">
        <v>38</v>
      </c>
      <c r="F1813" s="193">
        <v>1354784</v>
      </c>
      <c r="G1813" s="189">
        <v>12.942446343776901</v>
      </c>
      <c r="H1813" s="190">
        <v>32.994511473640003</v>
      </c>
    </row>
    <row r="1814" spans="1:8" ht="15.6" x14ac:dyDescent="0.3">
      <c r="A1814" s="2">
        <v>147</v>
      </c>
      <c r="B1814" s="183">
        <v>5</v>
      </c>
      <c r="C1814" s="189">
        <v>30.881050495872401</v>
      </c>
      <c r="D1814" s="190">
        <v>14.911341246431601</v>
      </c>
      <c r="E1814" s="186" t="s">
        <v>6</v>
      </c>
      <c r="F1814" s="193">
        <v>1354813</v>
      </c>
      <c r="G1814" s="189">
        <v>4.8637755417086597</v>
      </c>
      <c r="H1814" s="190">
        <v>22.501335583412601</v>
      </c>
    </row>
    <row r="1815" spans="1:8" ht="15.6" x14ac:dyDescent="0.3">
      <c r="A1815" s="2">
        <v>147</v>
      </c>
      <c r="B1815" s="183">
        <v>6</v>
      </c>
      <c r="C1815" s="189">
        <v>19.299727777233901</v>
      </c>
      <c r="D1815" s="190">
        <v>5.3883653618234097</v>
      </c>
      <c r="E1815" s="186" t="s">
        <v>37</v>
      </c>
      <c r="F1815" s="193">
        <v>1354843</v>
      </c>
      <c r="G1815" s="189">
        <v>11.973364300851999</v>
      </c>
      <c r="H1815" s="190">
        <v>28.312653888466102</v>
      </c>
    </row>
    <row r="1816" spans="1:8" ht="15.6" x14ac:dyDescent="0.3">
      <c r="A1816" s="2">
        <v>147</v>
      </c>
      <c r="B1816" s="183">
        <v>7</v>
      </c>
      <c r="C1816" s="189">
        <v>25.284879111150101</v>
      </c>
      <c r="D1816" s="190">
        <v>10.671415008182199</v>
      </c>
      <c r="E1816" s="186" t="s">
        <v>7</v>
      </c>
      <c r="F1816" s="193">
        <v>1354872</v>
      </c>
      <c r="G1816" s="189">
        <v>1.6620928348080899</v>
      </c>
      <c r="H1816" s="190">
        <v>15.0175985104269</v>
      </c>
    </row>
    <row r="1817" spans="1:8" ht="15.6" x14ac:dyDescent="0.3">
      <c r="A1817" s="2">
        <v>147</v>
      </c>
      <c r="B1817" s="183">
        <v>8</v>
      </c>
      <c r="C1817" s="189">
        <v>18.933444706292999</v>
      </c>
      <c r="D1817" s="190">
        <v>4.8098854345601803</v>
      </c>
      <c r="E1817" s="186" t="s">
        <v>36</v>
      </c>
      <c r="F1817" s="193">
        <v>1354902</v>
      </c>
      <c r="G1817" s="189">
        <v>2.9454667017285598</v>
      </c>
      <c r="H1817" s="190">
        <v>14.973498413703499</v>
      </c>
    </row>
    <row r="1818" spans="1:8" ht="15.6" x14ac:dyDescent="0.3">
      <c r="A1818" s="2">
        <v>147</v>
      </c>
      <c r="B1818" s="183">
        <v>9</v>
      </c>
      <c r="C1818" s="189">
        <v>15.1293204090044</v>
      </c>
      <c r="D1818" s="190">
        <v>1.1320859639425001</v>
      </c>
      <c r="E1818" s="186" t="s">
        <v>7</v>
      </c>
      <c r="F1818" s="193">
        <v>1354932</v>
      </c>
      <c r="G1818" s="189">
        <v>3.55646347576497</v>
      </c>
      <c r="H1818" s="190">
        <v>15.2320530190296</v>
      </c>
    </row>
    <row r="1819" spans="1:8" ht="15.6" x14ac:dyDescent="0.3">
      <c r="A1819" s="2">
        <v>147</v>
      </c>
      <c r="B1819" s="183">
        <v>10</v>
      </c>
      <c r="C1819" s="189">
        <v>28.080250431732001</v>
      </c>
      <c r="D1819" s="190">
        <v>12.327759502667799</v>
      </c>
      <c r="E1819" s="186" t="s">
        <v>35</v>
      </c>
      <c r="F1819" s="193">
        <v>1354961</v>
      </c>
      <c r="G1819" s="189">
        <v>-4.6375153425710103</v>
      </c>
      <c r="H1819" s="190">
        <v>5.9869997083375202</v>
      </c>
    </row>
    <row r="1820" spans="1:8" ht="15.6" x14ac:dyDescent="0.3">
      <c r="A1820" s="2">
        <v>147</v>
      </c>
      <c r="B1820" s="183">
        <v>11</v>
      </c>
      <c r="C1820" s="189">
        <v>25.372955492927002</v>
      </c>
      <c r="D1820" s="190">
        <v>9.1881104131520992</v>
      </c>
      <c r="E1820" s="186" t="s">
        <v>191</v>
      </c>
      <c r="F1820" s="193">
        <v>1354991</v>
      </c>
      <c r="G1820" s="189">
        <v>-0.64431425515194396</v>
      </c>
      <c r="H1820" s="190">
        <v>11.9874825902199</v>
      </c>
    </row>
    <row r="1821" spans="1:8" ht="15.6" x14ac:dyDescent="0.3">
      <c r="A1821" s="2">
        <v>147</v>
      </c>
      <c r="B1821" s="183">
        <v>12</v>
      </c>
      <c r="C1821" s="189">
        <v>21.549874374915198</v>
      </c>
      <c r="D1821" s="190">
        <v>4.9584990060483696</v>
      </c>
      <c r="E1821" s="186" t="s">
        <v>35</v>
      </c>
      <c r="F1821" s="193">
        <v>1355021</v>
      </c>
      <c r="G1821" s="189">
        <v>7.0217839189527904</v>
      </c>
      <c r="H1821" s="190">
        <v>23.101782065595799</v>
      </c>
    </row>
    <row r="1822" spans="1:8" ht="15.6" x14ac:dyDescent="0.3">
      <c r="A1822" s="2">
        <v>148</v>
      </c>
      <c r="B1822" s="183">
        <v>1</v>
      </c>
      <c r="C1822" s="189">
        <v>34.411920582944198</v>
      </c>
      <c r="D1822" s="190">
        <v>15.9742871072676</v>
      </c>
      <c r="E1822" s="186" t="s">
        <v>64</v>
      </c>
      <c r="F1822" s="193">
        <v>1355050</v>
      </c>
      <c r="G1822" s="189">
        <v>2.5706450692350802</v>
      </c>
      <c r="H1822" s="190">
        <v>19.440508690660799</v>
      </c>
    </row>
    <row r="1823" spans="1:8" ht="15.6" x14ac:dyDescent="0.3">
      <c r="A1823" s="2">
        <v>148</v>
      </c>
      <c r="B1823" s="183">
        <v>2</v>
      </c>
      <c r="C1823" s="189">
        <v>26.505854607741401</v>
      </c>
      <c r="D1823" s="190">
        <v>8.8815883876648805</v>
      </c>
      <c r="E1823" s="186" t="s">
        <v>34</v>
      </c>
      <c r="F1823" s="193">
        <v>1355080</v>
      </c>
      <c r="G1823" s="189">
        <v>14.5062720637219</v>
      </c>
      <c r="H1823" s="190">
        <v>35.718749241295903</v>
      </c>
    </row>
    <row r="1824" spans="1:8" ht="15.6" x14ac:dyDescent="0.3">
      <c r="A1824" s="2">
        <v>148</v>
      </c>
      <c r="B1824" s="183">
        <v>3</v>
      </c>
      <c r="C1824" s="189">
        <v>35.210099229944703</v>
      </c>
      <c r="D1824" s="190">
        <v>16.7749136754563</v>
      </c>
      <c r="E1824" s="186" t="s">
        <v>63</v>
      </c>
      <c r="F1824" s="193">
        <v>1355109</v>
      </c>
      <c r="G1824" s="189">
        <v>8.0984461245575101</v>
      </c>
      <c r="H1824" s="190">
        <v>29.092708856208699</v>
      </c>
    </row>
    <row r="1825" spans="1:8" ht="15.6" x14ac:dyDescent="0.3">
      <c r="A1825" s="2">
        <v>148</v>
      </c>
      <c r="B1825" s="183">
        <v>4</v>
      </c>
      <c r="C1825" s="189">
        <v>22.815452989982202</v>
      </c>
      <c r="D1825" s="190">
        <v>6.7273214400367802</v>
      </c>
      <c r="E1825" s="186" t="s">
        <v>33</v>
      </c>
      <c r="F1825" s="193">
        <v>1355139</v>
      </c>
      <c r="G1825" s="189">
        <v>21.349320870783998</v>
      </c>
      <c r="H1825" s="190">
        <v>44.3484620757689</v>
      </c>
    </row>
    <row r="1826" spans="1:8" ht="15.6" x14ac:dyDescent="0.3">
      <c r="A1826" s="2">
        <v>148</v>
      </c>
      <c r="B1826" s="183">
        <v>5</v>
      </c>
      <c r="C1826" s="189">
        <v>27.3031896179547</v>
      </c>
      <c r="D1826" s="190">
        <v>10.552352287380099</v>
      </c>
      <c r="E1826" s="186" t="s">
        <v>62</v>
      </c>
      <c r="F1826" s="193">
        <v>1355168</v>
      </c>
      <c r="G1826" s="189">
        <v>13.5589988690014</v>
      </c>
      <c r="H1826" s="190">
        <v>34.721095913295102</v>
      </c>
    </row>
    <row r="1827" spans="1:8" ht="15.6" x14ac:dyDescent="0.3">
      <c r="A1827" s="2">
        <v>148</v>
      </c>
      <c r="B1827" s="183">
        <v>6</v>
      </c>
      <c r="C1827" s="189">
        <v>31.167172774442101</v>
      </c>
      <c r="D1827" s="190">
        <v>13.8821288453978</v>
      </c>
      <c r="E1827" s="186" t="s">
        <v>31</v>
      </c>
      <c r="F1827" s="193">
        <v>1355197</v>
      </c>
      <c r="G1827" s="189">
        <v>5.8749281042140797</v>
      </c>
      <c r="H1827" s="190">
        <v>24.487395359887898</v>
      </c>
    </row>
    <row r="1828" spans="1:8" ht="15.6" x14ac:dyDescent="0.3">
      <c r="A1828" s="2">
        <v>148</v>
      </c>
      <c r="B1828" s="183">
        <v>7</v>
      </c>
      <c r="C1828" s="189">
        <v>17.977751108251798</v>
      </c>
      <c r="D1828" s="190">
        <v>2.6842775506815899</v>
      </c>
      <c r="E1828" s="186" t="s">
        <v>61</v>
      </c>
      <c r="F1828" s="193">
        <v>1355227</v>
      </c>
      <c r="G1828" s="189">
        <v>13.4866549261142</v>
      </c>
      <c r="H1828" s="190">
        <v>30.190996899847999</v>
      </c>
    </row>
    <row r="1829" spans="1:8" ht="15.6" x14ac:dyDescent="0.3">
      <c r="A1829" s="2">
        <v>148</v>
      </c>
      <c r="B1829" s="183">
        <v>8</v>
      </c>
      <c r="C1829" s="189">
        <v>24.329900386186399</v>
      </c>
      <c r="D1829" s="190">
        <v>8.3095851867687909</v>
      </c>
      <c r="E1829" s="186" t="s">
        <v>30</v>
      </c>
      <c r="F1829" s="193">
        <v>1355256</v>
      </c>
      <c r="G1829" s="189">
        <v>2.7010644047717798</v>
      </c>
      <c r="H1829" s="190">
        <v>16.3691738582278</v>
      </c>
    </row>
    <row r="1830" spans="1:8" ht="15.6" x14ac:dyDescent="0.3">
      <c r="A1830" s="2">
        <v>148</v>
      </c>
      <c r="B1830" s="183">
        <v>9</v>
      </c>
      <c r="C1830" s="189">
        <v>17.010192642151299</v>
      </c>
      <c r="D1830" s="190">
        <v>1.9886178723952599</v>
      </c>
      <c r="E1830" s="186" t="s">
        <v>60</v>
      </c>
      <c r="F1830" s="193">
        <v>1355286</v>
      </c>
      <c r="G1830" s="189">
        <v>4.6478903897857897</v>
      </c>
      <c r="H1830" s="190">
        <v>17.011871576863701</v>
      </c>
    </row>
    <row r="1831" spans="1:8" ht="15.6" x14ac:dyDescent="0.3">
      <c r="A1831" s="2">
        <v>148</v>
      </c>
      <c r="B1831" s="183">
        <v>10</v>
      </c>
      <c r="C1831" s="189">
        <v>28.3153530551613</v>
      </c>
      <c r="D1831" s="190">
        <v>12.129760113920399</v>
      </c>
      <c r="E1831" s="186" t="s">
        <v>29</v>
      </c>
      <c r="F1831" s="193">
        <v>1355315</v>
      </c>
      <c r="G1831" s="189">
        <v>-4.0373277262508003</v>
      </c>
      <c r="H1831" s="190">
        <v>6.5664854883588797</v>
      </c>
    </row>
    <row r="1832" spans="1:8" ht="15.6" x14ac:dyDescent="0.3">
      <c r="A1832" s="2">
        <v>148</v>
      </c>
      <c r="B1832" s="183">
        <v>11</v>
      </c>
      <c r="C1832" s="189">
        <v>24.2709074704734</v>
      </c>
      <c r="D1832" s="190">
        <v>8.5950297641176405</v>
      </c>
      <c r="E1832" s="186" t="s">
        <v>59</v>
      </c>
      <c r="F1832" s="193">
        <v>1355345</v>
      </c>
      <c r="G1832" s="189">
        <v>-1.04537421341456</v>
      </c>
      <c r="H1832" s="190">
        <v>10.238851530842799</v>
      </c>
    </row>
    <row r="1833" spans="1:8" ht="15.6" x14ac:dyDescent="0.3">
      <c r="A1833" s="2">
        <v>148</v>
      </c>
      <c r="B1833" s="183">
        <v>12</v>
      </c>
      <c r="C1833" s="189">
        <v>21.096910738245899</v>
      </c>
      <c r="D1833" s="190">
        <v>5.75030390284787</v>
      </c>
      <c r="E1833" s="186" t="s">
        <v>29</v>
      </c>
      <c r="F1833" s="193">
        <v>1355375</v>
      </c>
      <c r="G1833" s="189">
        <v>3.72353099808949</v>
      </c>
      <c r="H1833" s="190">
        <v>16.727068414789901</v>
      </c>
    </row>
    <row r="1834" spans="1:8" ht="15.6" x14ac:dyDescent="0.3">
      <c r="A1834" s="2">
        <v>148</v>
      </c>
      <c r="B1834" s="183">
        <v>13</v>
      </c>
      <c r="C1834" s="189">
        <v>18.1669450694143</v>
      </c>
      <c r="D1834" s="190">
        <v>3.1791582752087302</v>
      </c>
      <c r="E1834" s="186" t="s">
        <v>59</v>
      </c>
      <c r="F1834" s="193">
        <v>1355405</v>
      </c>
      <c r="G1834" s="189">
        <v>10.9409326481563</v>
      </c>
      <c r="H1834" s="190">
        <v>26.829588099510101</v>
      </c>
    </row>
    <row r="1835" spans="1:8" ht="15.6" x14ac:dyDescent="0.3">
      <c r="A1835" s="2">
        <v>149</v>
      </c>
      <c r="B1835" s="183">
        <v>1</v>
      </c>
      <c r="C1835" s="189">
        <v>30.916779349803502</v>
      </c>
      <c r="D1835" s="190">
        <v>14.410054913568199</v>
      </c>
      <c r="E1835" s="186" t="s">
        <v>28</v>
      </c>
      <c r="F1835" s="193">
        <v>1355434</v>
      </c>
      <c r="G1835" s="189">
        <v>4.79794138452006</v>
      </c>
      <c r="H1835" s="190">
        <v>21.116214340886501</v>
      </c>
    </row>
    <row r="1836" spans="1:8" ht="15.6" x14ac:dyDescent="0.3">
      <c r="A1836" s="2">
        <v>149</v>
      </c>
      <c r="B1836" s="183">
        <v>2</v>
      </c>
      <c r="C1836" s="189">
        <v>24.604495732096801</v>
      </c>
      <c r="D1836" s="190">
        <v>8.9373234821861995</v>
      </c>
      <c r="E1836" s="186" t="s">
        <v>58</v>
      </c>
      <c r="F1836" s="193">
        <v>1355464</v>
      </c>
      <c r="G1836" s="189">
        <v>14.095948265103299</v>
      </c>
      <c r="H1836" s="190">
        <v>34.331094069695403</v>
      </c>
    </row>
    <row r="1837" spans="1:8" ht="15.6" x14ac:dyDescent="0.3">
      <c r="A1837" s="2">
        <v>149</v>
      </c>
      <c r="B1837" s="183">
        <v>3</v>
      </c>
      <c r="C1837" s="189">
        <v>32.823479805699499</v>
      </c>
      <c r="D1837" s="190">
        <v>15.9578056177339</v>
      </c>
      <c r="E1837" s="186" t="s">
        <v>27</v>
      </c>
      <c r="F1837" s="193">
        <v>1355493</v>
      </c>
      <c r="G1837" s="189">
        <v>6.6968635085042898</v>
      </c>
      <c r="H1837" s="190">
        <v>27.035933478649</v>
      </c>
    </row>
    <row r="1838" spans="1:8" ht="15.6" x14ac:dyDescent="0.3">
      <c r="A1838" s="2">
        <v>149</v>
      </c>
      <c r="B1838" s="183">
        <v>4</v>
      </c>
      <c r="C1838" s="189">
        <v>21.357531801074501</v>
      </c>
      <c r="D1838" s="190">
        <v>5.6391296943148701</v>
      </c>
      <c r="E1838" s="186" t="s">
        <v>57</v>
      </c>
      <c r="F1838" s="193">
        <v>1355523</v>
      </c>
      <c r="G1838" s="189">
        <v>19.818244039771798</v>
      </c>
      <c r="H1838" s="190">
        <v>42.832801650253003</v>
      </c>
    </row>
    <row r="1839" spans="1:8" ht="15.6" x14ac:dyDescent="0.3">
      <c r="A1839" s="2">
        <v>149</v>
      </c>
      <c r="B1839" s="183">
        <v>5</v>
      </c>
      <c r="C1839" s="189">
        <v>25.832344139128701</v>
      </c>
      <c r="D1839" s="190">
        <v>8.9773825671123895</v>
      </c>
      <c r="E1839" s="186" t="s">
        <v>26</v>
      </c>
      <c r="F1839" s="193">
        <v>1355552</v>
      </c>
      <c r="G1839" s="189">
        <v>12.7519339395099</v>
      </c>
      <c r="H1839" s="190">
        <v>34.206228774077999</v>
      </c>
    </row>
    <row r="1840" spans="1:8" ht="15.6" x14ac:dyDescent="0.3">
      <c r="A1840" s="2">
        <v>149</v>
      </c>
      <c r="B1840" s="183">
        <v>6</v>
      </c>
      <c r="C1840" s="189">
        <v>30.567634891997798</v>
      </c>
      <c r="D1840" s="190">
        <v>12.7030207827833</v>
      </c>
      <c r="E1840" s="186" t="s">
        <v>55</v>
      </c>
      <c r="F1840" s="193">
        <v>1355581</v>
      </c>
      <c r="G1840" s="189">
        <v>5.4324858034258803</v>
      </c>
      <c r="H1840" s="190">
        <v>24.3570396022156</v>
      </c>
    </row>
    <row r="1841" spans="1:8" ht="15.6" x14ac:dyDescent="0.3">
      <c r="A1841" s="2">
        <v>149</v>
      </c>
      <c r="B1841" s="183">
        <v>7</v>
      </c>
      <c r="C1841" s="189">
        <v>17.966386495287399</v>
      </c>
      <c r="D1841" s="190">
        <v>1.5306012824711901</v>
      </c>
      <c r="E1841" s="186" t="s">
        <v>25</v>
      </c>
      <c r="F1841" s="193">
        <v>1355611</v>
      </c>
      <c r="G1841" s="189">
        <v>13.6407976561224</v>
      </c>
      <c r="H1841" s="190">
        <v>30.802001302201699</v>
      </c>
    </row>
    <row r="1842" spans="1:8" ht="15.6" x14ac:dyDescent="0.3">
      <c r="A1842" s="2">
        <v>149</v>
      </c>
      <c r="B1842" s="183">
        <v>8</v>
      </c>
      <c r="C1842" s="189">
        <v>25.664628766686899</v>
      </c>
      <c r="D1842" s="190">
        <v>8.1355720137293996</v>
      </c>
      <c r="E1842" s="186" t="s">
        <v>54</v>
      </c>
      <c r="F1842" s="193">
        <v>1355640</v>
      </c>
      <c r="G1842" s="189">
        <v>3.6260259894605</v>
      </c>
      <c r="H1842" s="190">
        <v>17.958827242538799</v>
      </c>
    </row>
    <row r="1843" spans="1:8" ht="15.6" x14ac:dyDescent="0.3">
      <c r="A1843" s="2">
        <v>149</v>
      </c>
      <c r="B1843" s="183">
        <v>9</v>
      </c>
      <c r="C1843" s="189">
        <v>17.088600483994998</v>
      </c>
      <c r="D1843" s="190">
        <v>0.834966335367336</v>
      </c>
      <c r="E1843" s="186" t="s">
        <v>24</v>
      </c>
      <c r="F1843" s="193">
        <v>1355670</v>
      </c>
      <c r="G1843" s="189">
        <v>7.6506581817075396</v>
      </c>
      <c r="H1843" s="190">
        <v>20.970839813280001</v>
      </c>
    </row>
    <row r="1844" spans="1:8" ht="15.6" x14ac:dyDescent="0.3">
      <c r="A1844" s="2">
        <v>149</v>
      </c>
      <c r="B1844" s="183">
        <v>10</v>
      </c>
      <c r="C1844" s="189">
        <v>27.6053187551313</v>
      </c>
      <c r="D1844" s="190">
        <v>10.324201747636099</v>
      </c>
      <c r="E1844" s="186" t="s">
        <v>53</v>
      </c>
      <c r="F1844" s="193">
        <v>1355699</v>
      </c>
      <c r="G1844" s="189">
        <v>-0.10177520130921</v>
      </c>
      <c r="H1844" s="190">
        <v>11.6575618858511</v>
      </c>
    </row>
    <row r="1845" spans="1:8" ht="15.6" x14ac:dyDescent="0.3">
      <c r="A1845" s="2">
        <v>149</v>
      </c>
      <c r="B1845" s="183">
        <v>11</v>
      </c>
      <c r="C1845" s="189">
        <v>21.581824200277001</v>
      </c>
      <c r="D1845" s="190">
        <v>5.7165373078222803</v>
      </c>
      <c r="E1845" s="186" t="s">
        <v>23</v>
      </c>
      <c r="F1845" s="193">
        <v>1355729</v>
      </c>
      <c r="G1845" s="189">
        <v>4.29803257509825</v>
      </c>
      <c r="H1845" s="190">
        <v>16.554814795868399</v>
      </c>
    </row>
    <row r="1846" spans="1:8" ht="15.6" x14ac:dyDescent="0.3">
      <c r="A1846" s="2">
        <v>149</v>
      </c>
      <c r="B1846" s="183">
        <v>12</v>
      </c>
      <c r="C1846" s="189">
        <v>17.765746888294199</v>
      </c>
      <c r="D1846" s="190">
        <v>3.1614759788642099</v>
      </c>
      <c r="E1846" s="186" t="s">
        <v>53</v>
      </c>
      <c r="F1846" s="193">
        <v>1355759</v>
      </c>
      <c r="G1846" s="189">
        <v>9.2534079081405594</v>
      </c>
      <c r="H1846" s="190">
        <v>22.795095871276001</v>
      </c>
    </row>
    <row r="1847" spans="1:8" ht="15.6" x14ac:dyDescent="0.3">
      <c r="A1847" s="2">
        <v>150</v>
      </c>
      <c r="B1847" s="183">
        <v>1</v>
      </c>
      <c r="C1847" s="189">
        <v>30.831368719130001</v>
      </c>
      <c r="D1847" s="190">
        <v>15.144296628540699</v>
      </c>
      <c r="E1847" s="186" t="s">
        <v>22</v>
      </c>
      <c r="F1847" s="193">
        <v>1355788</v>
      </c>
      <c r="G1847" s="189">
        <v>2.0601510921286699</v>
      </c>
      <c r="H1847" s="190">
        <v>15.0051840331232</v>
      </c>
    </row>
    <row r="1848" spans="1:8" ht="15.6" x14ac:dyDescent="0.3">
      <c r="A1848" s="2">
        <v>150</v>
      </c>
      <c r="B1848" s="183">
        <v>2</v>
      </c>
      <c r="C1848" s="189">
        <v>26.6286677807398</v>
      </c>
      <c r="D1848" s="190">
        <v>11.804230860483599</v>
      </c>
      <c r="E1848" s="186" t="s">
        <v>52</v>
      </c>
      <c r="F1848" s="193">
        <v>1355818</v>
      </c>
      <c r="G1848" s="189">
        <v>6.44098951610495</v>
      </c>
      <c r="H1848" s="190">
        <v>22.2659361184615</v>
      </c>
    </row>
    <row r="1849" spans="1:8" ht="15.6" x14ac:dyDescent="0.3">
      <c r="A1849" s="2">
        <v>150</v>
      </c>
      <c r="B1849" s="183">
        <v>3</v>
      </c>
      <c r="C1849" s="189">
        <v>20.440735704288201</v>
      </c>
      <c r="D1849" s="190">
        <v>6.4955432275946698</v>
      </c>
      <c r="E1849" s="186" t="s">
        <v>22</v>
      </c>
      <c r="F1849" s="193">
        <v>1355848</v>
      </c>
      <c r="G1849" s="189">
        <v>13.412687710655799</v>
      </c>
      <c r="H1849" s="190">
        <v>32.533187520090699</v>
      </c>
    </row>
    <row r="1850" spans="1:8" ht="15.6" x14ac:dyDescent="0.3">
      <c r="A1850" s="2">
        <v>150</v>
      </c>
      <c r="B1850" s="183">
        <v>4</v>
      </c>
      <c r="C1850" s="189">
        <v>27.476573960236902</v>
      </c>
      <c r="D1850" s="190">
        <v>12.2672081833825</v>
      </c>
      <c r="E1850" s="186" t="s">
        <v>51</v>
      </c>
      <c r="F1850" s="193">
        <v>1355877</v>
      </c>
      <c r="G1850" s="189">
        <v>5.5074056576203398</v>
      </c>
      <c r="H1850" s="190">
        <v>24.8345783977555</v>
      </c>
    </row>
    <row r="1851" spans="1:8" ht="15.6" x14ac:dyDescent="0.3">
      <c r="A1851" s="2">
        <v>150</v>
      </c>
      <c r="B1851" s="183">
        <v>5</v>
      </c>
      <c r="C1851" s="189">
        <v>17.435735257428199</v>
      </c>
      <c r="D1851" s="190">
        <v>2.7253391741383002</v>
      </c>
      <c r="E1851" s="186" t="s">
        <v>21</v>
      </c>
      <c r="F1851" s="193">
        <v>1355907</v>
      </c>
      <c r="G1851" s="189">
        <v>17.945499183603602</v>
      </c>
      <c r="H1851" s="190">
        <v>40.0669605723904</v>
      </c>
    </row>
    <row r="1852" spans="1:8" ht="15.6" x14ac:dyDescent="0.3">
      <c r="A1852" s="2">
        <v>150</v>
      </c>
      <c r="B1852" s="183">
        <v>6</v>
      </c>
      <c r="C1852" s="189">
        <v>22.917919812864</v>
      </c>
      <c r="D1852" s="190">
        <v>6.7537308582542597</v>
      </c>
      <c r="E1852" s="186" t="s">
        <v>50</v>
      </c>
      <c r="F1852" s="193">
        <v>1355936</v>
      </c>
      <c r="G1852" s="189">
        <v>11.225853100055</v>
      </c>
      <c r="H1852" s="190">
        <v>32.127583664786798</v>
      </c>
    </row>
    <row r="1853" spans="1:8" ht="15.6" x14ac:dyDescent="0.3">
      <c r="A1853" s="2">
        <v>150</v>
      </c>
      <c r="B1853" s="183">
        <v>7</v>
      </c>
      <c r="C1853" s="189">
        <v>29.968147703045801</v>
      </c>
      <c r="D1853" s="190">
        <v>12.180849545196599</v>
      </c>
      <c r="E1853" s="186" t="s">
        <v>19</v>
      </c>
      <c r="F1853" s="193">
        <v>1355965</v>
      </c>
      <c r="G1853" s="189">
        <v>4.2064429316355803</v>
      </c>
      <c r="H1853" s="190">
        <v>22.9429031306505</v>
      </c>
    </row>
    <row r="1854" spans="1:8" ht="15.6" x14ac:dyDescent="0.3">
      <c r="A1854" s="2">
        <v>150</v>
      </c>
      <c r="B1854" s="183">
        <v>8</v>
      </c>
      <c r="C1854" s="189">
        <v>19.679765288901802</v>
      </c>
      <c r="D1854" s="190">
        <v>2.2104633723693601</v>
      </c>
      <c r="E1854" s="186" t="s">
        <v>49</v>
      </c>
      <c r="F1854" s="193">
        <v>1355995</v>
      </c>
      <c r="G1854" s="189">
        <v>13.421204723189099</v>
      </c>
      <c r="H1854" s="190">
        <v>31.300191379857299</v>
      </c>
    </row>
    <row r="1855" spans="1:8" ht="15.6" x14ac:dyDescent="0.3">
      <c r="A1855" s="2">
        <v>150</v>
      </c>
      <c r="B1855" s="183">
        <v>9</v>
      </c>
      <c r="C1855" s="189">
        <v>29.082428791145102</v>
      </c>
      <c r="D1855" s="190">
        <v>9.8515982117817593</v>
      </c>
      <c r="E1855" s="186" t="s">
        <v>18</v>
      </c>
      <c r="F1855" s="193">
        <v>1356024</v>
      </c>
      <c r="G1855" s="189">
        <v>5.0657897872082298</v>
      </c>
      <c r="H1855" s="190">
        <v>20.443651231047301</v>
      </c>
    </row>
    <row r="1856" spans="1:8" ht="15.6" x14ac:dyDescent="0.3">
      <c r="A1856" s="2">
        <v>150</v>
      </c>
      <c r="B1856" s="183">
        <v>10</v>
      </c>
      <c r="C1856" s="189">
        <v>39.314213562221497</v>
      </c>
      <c r="D1856" s="190">
        <v>18.7734031462514</v>
      </c>
      <c r="E1856" s="186" t="s">
        <v>47</v>
      </c>
      <c r="F1856" s="193">
        <v>1356053</v>
      </c>
      <c r="G1856" s="189">
        <v>-1.3639679831115701</v>
      </c>
      <c r="H1856" s="190">
        <v>11.769195225080299</v>
      </c>
    </row>
    <row r="1857" spans="1:8" ht="15.6" x14ac:dyDescent="0.3">
      <c r="A1857" s="2">
        <v>150</v>
      </c>
      <c r="B1857" s="183">
        <v>11</v>
      </c>
      <c r="C1857" s="189">
        <v>28.477032462518299</v>
      </c>
      <c r="D1857" s="190">
        <v>9.8619642495142301</v>
      </c>
      <c r="E1857" s="186" t="s">
        <v>17</v>
      </c>
      <c r="F1857" s="193">
        <v>1356083</v>
      </c>
      <c r="G1857" s="189">
        <v>4.7018384865058103</v>
      </c>
      <c r="H1857" s="190">
        <v>17.747985633083701</v>
      </c>
    </row>
    <row r="1858" spans="1:8" ht="15.6" x14ac:dyDescent="0.3">
      <c r="A1858" s="2">
        <v>150</v>
      </c>
      <c r="B1858" s="183">
        <v>12</v>
      </c>
      <c r="C1858" s="189">
        <v>20.426733033930301</v>
      </c>
      <c r="D1858" s="190">
        <v>4.2220233784963002</v>
      </c>
      <c r="E1858" s="186" t="s">
        <v>47</v>
      </c>
      <c r="F1858" s="193">
        <v>1356113</v>
      </c>
      <c r="G1858" s="189">
        <v>9.9302961758058395</v>
      </c>
      <c r="H1858" s="190">
        <v>23.2160165066011</v>
      </c>
    </row>
    <row r="1859" spans="1:8" ht="15.6" x14ac:dyDescent="0.3">
      <c r="A1859" s="2">
        <v>150</v>
      </c>
      <c r="B1859" s="183">
        <v>13</v>
      </c>
      <c r="C1859" s="189">
        <v>32.075970029423303</v>
      </c>
      <c r="D1859" s="190">
        <v>15.468547604216701</v>
      </c>
      <c r="E1859" s="186" t="s">
        <v>16</v>
      </c>
      <c r="F1859" s="193">
        <v>1356142</v>
      </c>
      <c r="G1859" s="189">
        <v>2.3645406894418701</v>
      </c>
      <c r="H1859" s="190">
        <v>14.2981744327541</v>
      </c>
    </row>
    <row r="1860" spans="1:8" ht="15.6" x14ac:dyDescent="0.3">
      <c r="A1860" s="180">
        <v>151</v>
      </c>
      <c r="B1860" s="184">
        <v>1</v>
      </c>
      <c r="C1860" s="189">
        <v>26.658942683134899</v>
      </c>
      <c r="D1860" s="190">
        <v>11.781090601873199</v>
      </c>
      <c r="E1860" s="187" t="s">
        <v>46</v>
      </c>
      <c r="F1860" s="194">
        <v>1356172</v>
      </c>
      <c r="G1860" s="189">
        <v>4.8445615483819697</v>
      </c>
      <c r="H1860" s="190">
        <v>18.369653569572801</v>
      </c>
    </row>
    <row r="1861" spans="1:8" ht="15.6" x14ac:dyDescent="0.3">
      <c r="A1861" s="2">
        <v>151</v>
      </c>
      <c r="B1861" s="183">
        <v>2</v>
      </c>
      <c r="C1861" s="189">
        <v>20.8471425187652</v>
      </c>
      <c r="D1861" s="190">
        <v>7.3873517336405401</v>
      </c>
      <c r="E1861" s="186" t="s">
        <v>16</v>
      </c>
      <c r="F1861" s="193">
        <v>1356202</v>
      </c>
      <c r="G1861" s="189">
        <v>7.9036130204513597</v>
      </c>
      <c r="H1861" s="190">
        <v>23.598359447199702</v>
      </c>
    </row>
    <row r="1862" spans="1:8" ht="15.6" x14ac:dyDescent="0.3">
      <c r="A1862" s="2">
        <v>151</v>
      </c>
      <c r="B1862" s="183">
        <v>3</v>
      </c>
      <c r="C1862" s="189">
        <v>14.1201206254041</v>
      </c>
      <c r="D1862" s="190">
        <v>1.7593376252047599</v>
      </c>
      <c r="E1862" s="186" t="s">
        <v>46</v>
      </c>
      <c r="F1862" s="193">
        <v>1356232</v>
      </c>
      <c r="G1862" s="189">
        <v>13.8219142981294</v>
      </c>
      <c r="H1862" s="190">
        <v>32.031762323908097</v>
      </c>
    </row>
    <row r="1863" spans="1:8" ht="15.6" x14ac:dyDescent="0.3">
      <c r="A1863" s="2">
        <v>151</v>
      </c>
      <c r="B1863" s="183">
        <v>4</v>
      </c>
      <c r="C1863" s="189">
        <v>20.381659445889699</v>
      </c>
      <c r="D1863" s="190">
        <v>6.7839102929579003</v>
      </c>
      <c r="E1863" s="186" t="s">
        <v>15</v>
      </c>
      <c r="F1863" s="193">
        <v>1356261</v>
      </c>
      <c r="G1863" s="189">
        <v>5.6730742771850204</v>
      </c>
      <c r="H1863" s="190">
        <v>23.9420152396942</v>
      </c>
    </row>
    <row r="1864" spans="1:8" ht="15.6" x14ac:dyDescent="0.3">
      <c r="A1864" s="2">
        <v>151</v>
      </c>
      <c r="B1864" s="183">
        <v>5</v>
      </c>
      <c r="C1864" s="189">
        <v>12.555377772314699</v>
      </c>
      <c r="D1864" s="190">
        <v>-0.77869102742432295</v>
      </c>
      <c r="E1864" s="186" t="s">
        <v>45</v>
      </c>
      <c r="F1864" s="193">
        <v>1356291</v>
      </c>
      <c r="G1864" s="189">
        <v>16.742938689000098</v>
      </c>
      <c r="H1864" s="190">
        <v>37.480121923219201</v>
      </c>
    </row>
    <row r="1865" spans="1:8" ht="15.6" x14ac:dyDescent="0.3">
      <c r="A1865" s="2">
        <v>151</v>
      </c>
      <c r="B1865" s="183">
        <v>6</v>
      </c>
      <c r="C1865" s="189">
        <v>19.927846941479601</v>
      </c>
      <c r="D1865" s="190">
        <v>4.7891165026178699</v>
      </c>
      <c r="E1865" s="186" t="s">
        <v>14</v>
      </c>
      <c r="F1865" s="193">
        <v>1356320</v>
      </c>
      <c r="G1865" s="189">
        <v>9.7422689796107491</v>
      </c>
      <c r="H1865" s="190">
        <v>29.538296058259402</v>
      </c>
    </row>
    <row r="1866" spans="1:8" ht="15.6" x14ac:dyDescent="0.3">
      <c r="A1866" s="2">
        <v>151</v>
      </c>
      <c r="B1866" s="183">
        <v>7</v>
      </c>
      <c r="C1866" s="189">
        <v>29.960982391284901</v>
      </c>
      <c r="D1866" s="190">
        <v>12.5746076582271</v>
      </c>
      <c r="E1866" s="186" t="s">
        <v>43</v>
      </c>
      <c r="F1866" s="193">
        <v>1356349</v>
      </c>
      <c r="G1866" s="189">
        <v>2.9735168677486499</v>
      </c>
      <c r="H1866" s="190">
        <v>21.128335695206999</v>
      </c>
    </row>
    <row r="1867" spans="1:8" ht="15.6" x14ac:dyDescent="0.3">
      <c r="A1867" s="2">
        <v>151</v>
      </c>
      <c r="B1867" s="183">
        <v>8</v>
      </c>
      <c r="C1867" s="189">
        <v>22.497965502333301</v>
      </c>
      <c r="D1867" s="190">
        <v>4.1666128119194603</v>
      </c>
      <c r="E1867" s="186" t="s">
        <v>13</v>
      </c>
      <c r="F1867" s="193">
        <v>1356379</v>
      </c>
      <c r="G1867" s="189">
        <v>13.314732886971001</v>
      </c>
      <c r="H1867" s="190">
        <v>31.734769133107001</v>
      </c>
    </row>
    <row r="1868" spans="1:8" ht="15.6" x14ac:dyDescent="0.3">
      <c r="A1868" s="2">
        <v>151</v>
      </c>
      <c r="B1868" s="183">
        <v>9</v>
      </c>
      <c r="C1868" s="189">
        <v>33.3595922871555</v>
      </c>
      <c r="D1868" s="190">
        <v>12.646427762485599</v>
      </c>
      <c r="E1868" s="186" t="s">
        <v>42</v>
      </c>
      <c r="F1868" s="193">
        <v>1356408</v>
      </c>
      <c r="G1868" s="189">
        <v>6.7912672728834096</v>
      </c>
      <c r="H1868" s="190">
        <v>23.064921547452499</v>
      </c>
    </row>
    <row r="1869" spans="1:8" ht="15.6" x14ac:dyDescent="0.3">
      <c r="A1869" s="2">
        <v>151</v>
      </c>
      <c r="B1869" s="183">
        <v>10</v>
      </c>
      <c r="C1869" s="189">
        <v>43.882324299845301</v>
      </c>
      <c r="D1869" s="190">
        <v>21.5966849775896</v>
      </c>
      <c r="E1869" s="186" t="s">
        <v>11</v>
      </c>
      <c r="F1869" s="193">
        <v>1356437</v>
      </c>
      <c r="G1869" s="189">
        <v>1.52505320181279</v>
      </c>
      <c r="H1869" s="190">
        <v>15.6593734397715</v>
      </c>
    </row>
    <row r="1870" spans="1:8" ht="15.6" x14ac:dyDescent="0.3">
      <c r="A1870" s="2">
        <v>151</v>
      </c>
      <c r="B1870" s="183">
        <v>11</v>
      </c>
      <c r="C1870" s="189">
        <v>30.837708389091802</v>
      </c>
      <c r="D1870" s="190">
        <v>10.927880817651699</v>
      </c>
      <c r="E1870" s="186" t="s">
        <v>41</v>
      </c>
      <c r="F1870" s="193">
        <v>1356467</v>
      </c>
      <c r="G1870" s="189">
        <v>8.7209799621487392</v>
      </c>
      <c r="H1870" s="190">
        <v>22.909530142091899</v>
      </c>
    </row>
    <row r="1871" spans="1:8" ht="15.6" x14ac:dyDescent="0.3">
      <c r="A1871" s="2">
        <v>151</v>
      </c>
      <c r="B1871" s="183">
        <v>12</v>
      </c>
      <c r="C1871" s="189">
        <v>20.705020743790399</v>
      </c>
      <c r="D1871" s="190">
        <v>3.9100595488463901</v>
      </c>
      <c r="E1871" s="186" t="s">
        <v>11</v>
      </c>
      <c r="F1871" s="193">
        <v>1356497</v>
      </c>
      <c r="G1871" s="189">
        <v>14.1319603698491</v>
      </c>
      <c r="H1871" s="190">
        <v>28.610702127009102</v>
      </c>
    </row>
    <row r="1872" spans="1:8" ht="15.6" x14ac:dyDescent="0.3">
      <c r="A1872" s="2">
        <v>152</v>
      </c>
      <c r="B1872" s="183">
        <v>1</v>
      </c>
      <c r="C1872" s="189">
        <v>30.374097312217401</v>
      </c>
      <c r="D1872" s="190">
        <v>13.425564694307599</v>
      </c>
      <c r="E1872" s="186" t="s">
        <v>40</v>
      </c>
      <c r="F1872" s="193">
        <v>1356526</v>
      </c>
      <c r="G1872" s="189">
        <v>4.8538583852955401</v>
      </c>
      <c r="H1872" s="190">
        <v>18.129383754093901</v>
      </c>
    </row>
    <row r="1873" spans="1:8" ht="15.6" x14ac:dyDescent="0.3">
      <c r="A1873" s="2">
        <v>152</v>
      </c>
      <c r="B1873" s="183">
        <v>2</v>
      </c>
      <c r="C1873" s="189">
        <v>21.730657170407799</v>
      </c>
      <c r="D1873" s="190">
        <v>7.3256121605639999</v>
      </c>
      <c r="E1873" s="186" t="s">
        <v>10</v>
      </c>
      <c r="F1873" s="193">
        <v>1356556</v>
      </c>
      <c r="G1873" s="189">
        <v>7.1774147146717802</v>
      </c>
      <c r="H1873" s="190">
        <v>21.7789363814986</v>
      </c>
    </row>
    <row r="1874" spans="1:8" ht="15.6" x14ac:dyDescent="0.3">
      <c r="A1874" s="2">
        <v>152</v>
      </c>
      <c r="B1874" s="183">
        <v>3</v>
      </c>
      <c r="C1874" s="189">
        <v>13.8609454587379</v>
      </c>
      <c r="D1874" s="190">
        <v>1.5564132755926401</v>
      </c>
      <c r="E1874" s="186" t="s">
        <v>40</v>
      </c>
      <c r="F1874" s="193">
        <v>1356586</v>
      </c>
      <c r="G1874" s="189">
        <v>10.5549801982616</v>
      </c>
      <c r="H1874" s="190">
        <v>26.570826116696299</v>
      </c>
    </row>
    <row r="1875" spans="1:8" ht="15.6" x14ac:dyDescent="0.3">
      <c r="A1875" s="2">
        <v>152</v>
      </c>
      <c r="B1875" s="183">
        <v>4</v>
      </c>
      <c r="C1875" s="189">
        <v>19.912881234568101</v>
      </c>
      <c r="D1875" s="190">
        <v>7.0158790399820896</v>
      </c>
      <c r="E1875" s="186" t="s">
        <v>9</v>
      </c>
      <c r="F1875" s="193">
        <v>1356615</v>
      </c>
      <c r="G1875" s="189">
        <v>1.00074472508541</v>
      </c>
      <c r="H1875" s="190">
        <v>16.296905655866102</v>
      </c>
    </row>
    <row r="1876" spans="1:8" ht="15.6" x14ac:dyDescent="0.3">
      <c r="A1876" s="2">
        <v>152</v>
      </c>
      <c r="B1876" s="183">
        <v>5</v>
      </c>
      <c r="C1876" s="189">
        <v>13.344633881477501</v>
      </c>
      <c r="D1876" s="190">
        <v>1.2376706287672199</v>
      </c>
      <c r="E1876" s="186" t="s">
        <v>39</v>
      </c>
      <c r="F1876" s="193">
        <v>1356645</v>
      </c>
      <c r="G1876" s="189">
        <v>7.4951613341323799</v>
      </c>
      <c r="H1876" s="190">
        <v>24.815228588119599</v>
      </c>
    </row>
    <row r="1877" spans="1:8" ht="15.6" x14ac:dyDescent="0.3">
      <c r="A1877" s="2">
        <v>152</v>
      </c>
      <c r="B1877" s="183">
        <v>6</v>
      </c>
      <c r="C1877" s="189">
        <v>8.1806505868494899</v>
      </c>
      <c r="D1877" s="190">
        <v>-3.73815957971058</v>
      </c>
      <c r="E1877" s="186" t="s">
        <v>9</v>
      </c>
      <c r="F1877" s="193">
        <v>1356675</v>
      </c>
      <c r="G1877" s="189">
        <v>16.482997172249</v>
      </c>
      <c r="H1877" s="190">
        <v>35.615006562308601</v>
      </c>
    </row>
    <row r="1878" spans="1:8" ht="15.6" x14ac:dyDescent="0.3">
      <c r="A1878" s="2">
        <v>152</v>
      </c>
      <c r="B1878" s="183">
        <v>7</v>
      </c>
      <c r="C1878" s="189">
        <v>17.696957835446</v>
      </c>
      <c r="D1878" s="190">
        <v>3.57948071253408</v>
      </c>
      <c r="E1878" s="186" t="s">
        <v>38</v>
      </c>
      <c r="F1878" s="193">
        <v>1356704</v>
      </c>
      <c r="G1878" s="189">
        <v>8.8204943902533905</v>
      </c>
      <c r="H1878" s="190">
        <v>27.098396587591399</v>
      </c>
    </row>
    <row r="1879" spans="1:8" ht="15.6" x14ac:dyDescent="0.3">
      <c r="A1879" s="2">
        <v>152</v>
      </c>
      <c r="B1879" s="183">
        <v>8</v>
      </c>
      <c r="C1879" s="189">
        <v>30.336605857724201</v>
      </c>
      <c r="D1879" s="190">
        <v>13.546200915025199</v>
      </c>
      <c r="E1879" s="186" t="s">
        <v>6</v>
      </c>
      <c r="F1879" s="193">
        <v>1356733</v>
      </c>
      <c r="G1879" s="189">
        <v>2.4626830560844701</v>
      </c>
      <c r="H1879" s="190">
        <v>19.5067175669734</v>
      </c>
    </row>
    <row r="1880" spans="1:8" ht="15.6" x14ac:dyDescent="0.3">
      <c r="A1880" s="2">
        <v>152</v>
      </c>
      <c r="B1880" s="183">
        <v>9</v>
      </c>
      <c r="C1880" s="189">
        <v>25.251801205616498</v>
      </c>
      <c r="D1880" s="190">
        <v>6.4964948857724698</v>
      </c>
      <c r="E1880" s="186" t="s">
        <v>37</v>
      </c>
      <c r="F1880" s="193">
        <v>1356763</v>
      </c>
      <c r="G1880" s="189">
        <v>13.319242280138599</v>
      </c>
      <c r="H1880" s="190">
        <v>31.398211764240202</v>
      </c>
    </row>
    <row r="1881" spans="1:8" ht="15.6" x14ac:dyDescent="0.3">
      <c r="A1881" s="2">
        <v>152</v>
      </c>
      <c r="B1881" s="183">
        <v>10</v>
      </c>
      <c r="C1881" s="189">
        <v>37.103496860967198</v>
      </c>
      <c r="D1881" s="190">
        <v>15.6292244897526</v>
      </c>
      <c r="E1881" s="186" t="s">
        <v>7</v>
      </c>
      <c r="F1881" s="193">
        <v>1356792</v>
      </c>
      <c r="G1881" s="189">
        <v>8.1110518416196307</v>
      </c>
      <c r="H1881" s="190">
        <v>24.539121398279399</v>
      </c>
    </row>
    <row r="1882" spans="1:8" ht="15.6" x14ac:dyDescent="0.3">
      <c r="A1882" s="2">
        <v>152</v>
      </c>
      <c r="B1882" s="183">
        <v>11</v>
      </c>
      <c r="C1882" s="189">
        <v>48.297524298892498</v>
      </c>
      <c r="D1882" s="190">
        <v>24.9208309445326</v>
      </c>
      <c r="E1882" s="186" t="s">
        <v>35</v>
      </c>
      <c r="F1882" s="193">
        <v>1356821</v>
      </c>
      <c r="G1882" s="189">
        <v>3.2569290341803501</v>
      </c>
      <c r="H1882" s="190">
        <v>17.797191803274</v>
      </c>
    </row>
    <row r="1883" spans="1:8" ht="15.6" x14ac:dyDescent="0.3">
      <c r="A1883" s="2">
        <v>152</v>
      </c>
      <c r="B1883" s="183">
        <v>12</v>
      </c>
      <c r="C1883" s="189">
        <v>34.140944681765099</v>
      </c>
      <c r="D1883" s="190">
        <v>13.0140292781516</v>
      </c>
      <c r="E1883" s="186" t="s">
        <v>191</v>
      </c>
      <c r="F1883" s="193">
        <v>1356851</v>
      </c>
      <c r="G1883" s="189">
        <v>10.4717560272504</v>
      </c>
      <c r="H1883" s="190">
        <v>25.857338803937601</v>
      </c>
    </row>
    <row r="1884" spans="1:8" ht="15.6" x14ac:dyDescent="0.3">
      <c r="A1884" s="2">
        <v>153</v>
      </c>
      <c r="B1884" s="183">
        <v>1</v>
      </c>
      <c r="C1884" s="189">
        <v>42.728558479510603</v>
      </c>
      <c r="D1884" s="190">
        <v>21.566194424796301</v>
      </c>
      <c r="E1884" s="186" t="s">
        <v>34</v>
      </c>
      <c r="F1884" s="193">
        <v>1356880</v>
      </c>
      <c r="G1884" s="189">
        <v>2.5374499701094599</v>
      </c>
      <c r="H1884" s="190">
        <v>16.370160931134301</v>
      </c>
    </row>
    <row r="1885" spans="1:8" ht="15.6" x14ac:dyDescent="0.3">
      <c r="A1885" s="2">
        <v>153</v>
      </c>
      <c r="B1885" s="183">
        <v>2</v>
      </c>
      <c r="C1885" s="189">
        <v>28.4580899061616</v>
      </c>
      <c r="D1885" s="190">
        <v>10.7871901757557</v>
      </c>
      <c r="E1885" s="186" t="s">
        <v>64</v>
      </c>
      <c r="F1885" s="193">
        <v>1356910</v>
      </c>
      <c r="G1885" s="189">
        <v>6.2901137505229103</v>
      </c>
      <c r="H1885" s="190">
        <v>21.560297115507499</v>
      </c>
    </row>
    <row r="1886" spans="1:8" ht="15.6" x14ac:dyDescent="0.3">
      <c r="A1886" s="2">
        <v>153</v>
      </c>
      <c r="B1886" s="183">
        <v>3</v>
      </c>
      <c r="C1886" s="189">
        <v>16.1739064176762</v>
      </c>
      <c r="D1886" s="190">
        <v>2.0985420604712299</v>
      </c>
      <c r="E1886" s="186" t="s">
        <v>34</v>
      </c>
      <c r="F1886" s="193">
        <v>1356940</v>
      </c>
      <c r="G1886" s="189">
        <v>10.3735216917276</v>
      </c>
      <c r="H1886" s="190">
        <v>26.459367254525599</v>
      </c>
    </row>
    <row r="1887" spans="1:8" ht="15.6" x14ac:dyDescent="0.3">
      <c r="A1887" s="2">
        <v>153</v>
      </c>
      <c r="B1887" s="183">
        <v>4</v>
      </c>
      <c r="C1887" s="189">
        <v>20.730287320315501</v>
      </c>
      <c r="D1887" s="190">
        <v>6.9611041190433198</v>
      </c>
      <c r="E1887" s="186" t="s">
        <v>63</v>
      </c>
      <c r="F1887" s="193">
        <v>1356969</v>
      </c>
      <c r="G1887" s="189">
        <v>0.41033812100469202</v>
      </c>
      <c r="H1887" s="190">
        <v>15.0498391796606</v>
      </c>
    </row>
    <row r="1888" spans="1:8" ht="15.6" x14ac:dyDescent="0.3">
      <c r="A1888" s="2">
        <v>153</v>
      </c>
      <c r="B1888" s="183">
        <v>5</v>
      </c>
      <c r="C1888" s="189">
        <v>12.5605621757263</v>
      </c>
      <c r="D1888" s="190">
        <v>0.829324199526841</v>
      </c>
      <c r="E1888" s="186" t="s">
        <v>33</v>
      </c>
      <c r="F1888" s="193">
        <v>1356999</v>
      </c>
      <c r="G1888" s="189">
        <v>5.0017234031145001</v>
      </c>
      <c r="H1888" s="190">
        <v>20.494073759230901</v>
      </c>
    </row>
    <row r="1889" spans="1:8" ht="15.6" x14ac:dyDescent="0.3">
      <c r="A1889" s="2">
        <v>153</v>
      </c>
      <c r="B1889" s="183">
        <v>6</v>
      </c>
      <c r="C1889" s="189">
        <v>7.7500598248753096</v>
      </c>
      <c r="D1889" s="190">
        <v>-3.0175002696182198</v>
      </c>
      <c r="E1889" s="186" t="s">
        <v>63</v>
      </c>
      <c r="F1889" s="193">
        <v>1357029</v>
      </c>
      <c r="G1889" s="189">
        <v>10.4810648672957</v>
      </c>
      <c r="H1889" s="190">
        <v>26.953145436419401</v>
      </c>
    </row>
    <row r="1890" spans="1:8" ht="15.6" x14ac:dyDescent="0.3">
      <c r="A1890" s="2">
        <v>153</v>
      </c>
      <c r="B1890" s="183">
        <v>7</v>
      </c>
      <c r="C1890" s="189">
        <v>17.337840353487099</v>
      </c>
      <c r="D1890" s="190">
        <v>5.1401866756735304</v>
      </c>
      <c r="E1890" s="186" t="s">
        <v>32</v>
      </c>
      <c r="F1890" s="193">
        <v>1357058</v>
      </c>
      <c r="G1890" s="189">
        <v>1.7967258494934699</v>
      </c>
      <c r="H1890" s="190">
        <v>17.244939253797298</v>
      </c>
    </row>
    <row r="1891" spans="1:8" ht="15.6" x14ac:dyDescent="0.3">
      <c r="A1891" s="2">
        <v>153</v>
      </c>
      <c r="B1891" s="183">
        <v>8</v>
      </c>
      <c r="C1891" s="189">
        <v>16.470920995734399</v>
      </c>
      <c r="D1891" s="190">
        <v>3.1081802449061602</v>
      </c>
      <c r="E1891" s="186" t="s">
        <v>62</v>
      </c>
      <c r="F1891" s="193">
        <v>1357088</v>
      </c>
      <c r="G1891" s="189">
        <v>9.1709849527227991</v>
      </c>
      <c r="H1891" s="190">
        <v>25.6577619630445</v>
      </c>
    </row>
    <row r="1892" spans="1:8" ht="15.6" x14ac:dyDescent="0.3">
      <c r="A1892" s="2">
        <v>153</v>
      </c>
      <c r="B1892" s="183">
        <v>9</v>
      </c>
      <c r="C1892" s="189">
        <v>30.706375884589299</v>
      </c>
      <c r="D1892" s="190">
        <v>14.3719895206663</v>
      </c>
      <c r="E1892" s="186" t="s">
        <v>31</v>
      </c>
      <c r="F1892" s="193">
        <v>1357117</v>
      </c>
      <c r="G1892" s="189">
        <v>3.32388580438883</v>
      </c>
      <c r="H1892" s="190">
        <v>18.7654518373046</v>
      </c>
    </row>
    <row r="1893" spans="1:8" ht="15.6" x14ac:dyDescent="0.3">
      <c r="A1893" s="2">
        <v>153</v>
      </c>
      <c r="B1893" s="183">
        <v>10</v>
      </c>
      <c r="C1893" s="189">
        <v>26.815751925995698</v>
      </c>
      <c r="D1893" s="190">
        <v>8.1260377532641392</v>
      </c>
      <c r="E1893" s="186" t="s">
        <v>61</v>
      </c>
      <c r="F1893" s="193">
        <v>1357147</v>
      </c>
      <c r="G1893" s="189">
        <v>13.3812557539243</v>
      </c>
      <c r="H1893" s="190">
        <v>30.266182214006299</v>
      </c>
    </row>
    <row r="1894" spans="1:8" ht="15.6" x14ac:dyDescent="0.3">
      <c r="A1894" s="2">
        <v>153</v>
      </c>
      <c r="B1894" s="183">
        <v>11</v>
      </c>
      <c r="C1894" s="189">
        <v>39.251027588009698</v>
      </c>
      <c r="D1894" s="190">
        <v>17.782043516813701</v>
      </c>
      <c r="E1894" s="186" t="s">
        <v>30</v>
      </c>
      <c r="F1894" s="193">
        <v>1357176</v>
      </c>
      <c r="G1894" s="189">
        <v>8.3248192860864894</v>
      </c>
      <c r="H1894" s="190">
        <v>24.187270681655001</v>
      </c>
    </row>
    <row r="1895" spans="1:8" ht="15.6" x14ac:dyDescent="0.3">
      <c r="A1895" s="2">
        <v>153</v>
      </c>
      <c r="B1895" s="183">
        <v>12</v>
      </c>
      <c r="C1895" s="189">
        <v>27.763208188322501</v>
      </c>
      <c r="D1895" s="190">
        <v>6.7645318234753002</v>
      </c>
      <c r="E1895" s="186" t="s">
        <v>60</v>
      </c>
      <c r="F1895" s="193">
        <v>1357206</v>
      </c>
      <c r="G1895" s="189">
        <v>17.4090591855642</v>
      </c>
      <c r="H1895" s="190">
        <v>35.268919201204803</v>
      </c>
    </row>
    <row r="1896" spans="1:8" ht="15.6" x14ac:dyDescent="0.3">
      <c r="A1896" s="2">
        <v>153</v>
      </c>
      <c r="B1896" s="183">
        <v>13</v>
      </c>
      <c r="C1896" s="189">
        <v>37.236117995081898</v>
      </c>
      <c r="D1896" s="190">
        <v>15.055331703061601</v>
      </c>
      <c r="E1896" s="186" t="s">
        <v>29</v>
      </c>
      <c r="F1896" s="193">
        <v>1357235</v>
      </c>
      <c r="G1896" s="189">
        <v>9.6279179551098899</v>
      </c>
      <c r="H1896" s="190">
        <v>26.611592238385601</v>
      </c>
    </row>
    <row r="1897" spans="1:8" ht="15.6" x14ac:dyDescent="0.3">
      <c r="A1897" s="2">
        <v>154</v>
      </c>
      <c r="B1897" s="183">
        <v>1</v>
      </c>
      <c r="C1897" s="189">
        <v>21.8996052674614</v>
      </c>
      <c r="D1897" s="190">
        <v>3.06253279242287</v>
      </c>
      <c r="E1897" s="186" t="s">
        <v>59</v>
      </c>
      <c r="F1897" s="193">
        <v>1357265</v>
      </c>
      <c r="G1897" s="189">
        <v>17.403458382748902</v>
      </c>
      <c r="H1897" s="190">
        <v>36.250054336698497</v>
      </c>
    </row>
    <row r="1898" spans="1:8" ht="15.6" x14ac:dyDescent="0.3">
      <c r="A1898" s="2">
        <v>154</v>
      </c>
      <c r="B1898" s="183">
        <v>2</v>
      </c>
      <c r="C1898" s="189">
        <v>25.890714391923499</v>
      </c>
      <c r="D1898" s="190">
        <v>7.5906600335569498</v>
      </c>
      <c r="E1898" s="186" t="s">
        <v>28</v>
      </c>
      <c r="F1898" s="193">
        <v>1357294</v>
      </c>
      <c r="G1898" s="189">
        <v>7.8885665105367204</v>
      </c>
      <c r="H1898" s="190">
        <v>25.494705890874101</v>
      </c>
    </row>
    <row r="1899" spans="1:8" ht="15.6" x14ac:dyDescent="0.3">
      <c r="A1899" s="2">
        <v>154</v>
      </c>
      <c r="B1899" s="183">
        <v>3</v>
      </c>
      <c r="C1899" s="189">
        <v>11.022205075489801</v>
      </c>
      <c r="D1899" s="190">
        <v>-2.5769150029123402</v>
      </c>
      <c r="E1899" s="186" t="s">
        <v>58</v>
      </c>
      <c r="F1899" s="193">
        <v>1357324</v>
      </c>
      <c r="G1899" s="189">
        <v>14.778580231060101</v>
      </c>
      <c r="H1899" s="190">
        <v>32.352164211183499</v>
      </c>
    </row>
    <row r="1900" spans="1:8" ht="15.6" x14ac:dyDescent="0.3">
      <c r="A1900" s="2">
        <v>154</v>
      </c>
      <c r="B1900" s="183">
        <v>4</v>
      </c>
      <c r="C1900" s="189">
        <v>14.7461452474501</v>
      </c>
      <c r="D1900" s="190">
        <v>1.6716059398841501</v>
      </c>
      <c r="E1900" s="186" t="s">
        <v>27</v>
      </c>
      <c r="F1900" s="193">
        <v>1357353</v>
      </c>
      <c r="G1900" s="189">
        <v>4.8823076007581303</v>
      </c>
      <c r="H1900" s="190">
        <v>20.630611827820498</v>
      </c>
    </row>
    <row r="1901" spans="1:8" ht="15.6" x14ac:dyDescent="0.3">
      <c r="A1901" s="2">
        <v>154</v>
      </c>
      <c r="B1901" s="183">
        <v>5</v>
      </c>
      <c r="C1901" s="189">
        <v>7.5136231115063401</v>
      </c>
      <c r="D1901" s="190">
        <v>-3.2522863618693898</v>
      </c>
      <c r="E1901" s="186" t="s">
        <v>57</v>
      </c>
      <c r="F1901" s="193">
        <v>1357383</v>
      </c>
      <c r="G1901" s="189">
        <v>9.7970812806767107</v>
      </c>
      <c r="H1901" s="190">
        <v>25.524203910812599</v>
      </c>
    </row>
    <row r="1902" spans="1:8" ht="15.6" x14ac:dyDescent="0.3">
      <c r="A1902" s="2">
        <v>154</v>
      </c>
      <c r="B1902" s="183">
        <v>6</v>
      </c>
      <c r="C1902" s="189">
        <v>15.861451416357299</v>
      </c>
      <c r="D1902" s="190">
        <v>4.4158622934457998</v>
      </c>
      <c r="E1902" s="186" t="s">
        <v>26</v>
      </c>
      <c r="F1902" s="193">
        <v>1357412</v>
      </c>
      <c r="G1902" s="189">
        <v>0.28537745030489398</v>
      </c>
      <c r="H1902" s="190">
        <v>14.380796681739501</v>
      </c>
    </row>
    <row r="1903" spans="1:8" ht="15.6" x14ac:dyDescent="0.3">
      <c r="A1903" s="2">
        <v>154</v>
      </c>
      <c r="B1903" s="183">
        <v>7</v>
      </c>
      <c r="C1903" s="189">
        <v>15.3170664093672</v>
      </c>
      <c r="D1903" s="190">
        <v>3.6437340197729</v>
      </c>
      <c r="E1903" s="186" t="s">
        <v>56</v>
      </c>
      <c r="F1903" s="193">
        <v>1357442</v>
      </c>
      <c r="G1903" s="189">
        <v>5.0678779572703299</v>
      </c>
      <c r="H1903" s="190">
        <v>19.4577141044151</v>
      </c>
    </row>
    <row r="1904" spans="1:8" ht="15.6" x14ac:dyDescent="0.3">
      <c r="A1904" s="2">
        <v>154</v>
      </c>
      <c r="B1904" s="183">
        <v>8</v>
      </c>
      <c r="C1904" s="189">
        <v>15.8888580319894</v>
      </c>
      <c r="D1904" s="190">
        <v>2.77325515288786</v>
      </c>
      <c r="E1904" s="186" t="s">
        <v>26</v>
      </c>
      <c r="F1904" s="193">
        <v>1357472</v>
      </c>
      <c r="G1904" s="189">
        <v>11.2101550334976</v>
      </c>
      <c r="H1904" s="190">
        <v>25.892088519682201</v>
      </c>
    </row>
    <row r="1905" spans="1:8" ht="15.6" x14ac:dyDescent="0.3">
      <c r="A1905" s="2">
        <v>154</v>
      </c>
      <c r="B1905" s="183">
        <v>9</v>
      </c>
      <c r="C1905" s="189">
        <v>30.299716430817899</v>
      </c>
      <c r="D1905" s="190">
        <v>14.0446021485073</v>
      </c>
      <c r="E1905" s="186" t="s">
        <v>55</v>
      </c>
      <c r="F1905" s="193">
        <v>1357501</v>
      </c>
      <c r="G1905" s="189">
        <v>5.2411491445941198</v>
      </c>
      <c r="H1905" s="190">
        <v>18.9091735861285</v>
      </c>
    </row>
    <row r="1906" spans="1:8" ht="15.6" x14ac:dyDescent="0.3">
      <c r="A1906" s="2">
        <v>154</v>
      </c>
      <c r="B1906" s="183">
        <v>10</v>
      </c>
      <c r="C1906" s="189">
        <v>26.349776080615101</v>
      </c>
      <c r="D1906" s="190">
        <v>8.1663316908712797</v>
      </c>
      <c r="E1906" s="186" t="s">
        <v>25</v>
      </c>
      <c r="F1906" s="193">
        <v>1357531</v>
      </c>
      <c r="G1906" s="189">
        <v>12.9322764914728</v>
      </c>
      <c r="H1906" s="190">
        <v>28.287955815309001</v>
      </c>
    </row>
    <row r="1907" spans="1:8" ht="15.6" x14ac:dyDescent="0.3">
      <c r="A1907" s="2">
        <v>154</v>
      </c>
      <c r="B1907" s="183">
        <v>11</v>
      </c>
      <c r="C1907" s="189">
        <v>39.208755066563903</v>
      </c>
      <c r="D1907" s="190">
        <v>18.390753769096701</v>
      </c>
      <c r="E1907" s="186" t="s">
        <v>54</v>
      </c>
      <c r="F1907" s="193">
        <v>1357560</v>
      </c>
      <c r="G1907" s="189">
        <v>6.8018517424354297</v>
      </c>
      <c r="H1907" s="190">
        <v>21.789712168875401</v>
      </c>
    </row>
    <row r="1908" spans="1:8" ht="15.6" x14ac:dyDescent="0.3">
      <c r="A1908" s="2">
        <v>154</v>
      </c>
      <c r="B1908" s="183">
        <v>12</v>
      </c>
      <c r="C1908" s="189">
        <v>29.1434385803685</v>
      </c>
      <c r="D1908" s="190">
        <v>8.1898744528735907</v>
      </c>
      <c r="E1908" s="186" t="s">
        <v>24</v>
      </c>
      <c r="F1908" s="193">
        <v>1357590</v>
      </c>
      <c r="G1908" s="189">
        <v>14.7002956540141</v>
      </c>
      <c r="H1908" s="190">
        <v>33.317306472384402</v>
      </c>
    </row>
    <row r="1909" spans="1:8" ht="15.6" x14ac:dyDescent="0.3">
      <c r="A1909" s="2">
        <v>155</v>
      </c>
      <c r="B1909" s="183">
        <v>1</v>
      </c>
      <c r="C1909" s="189">
        <v>38.484819757493902</v>
      </c>
      <c r="D1909" s="190">
        <v>15.904470785247799</v>
      </c>
      <c r="E1909" s="186" t="s">
        <v>53</v>
      </c>
      <c r="F1909" s="193">
        <v>1357619</v>
      </c>
      <c r="G1909" s="189">
        <v>7.1616203184306597</v>
      </c>
      <c r="H1909" s="190">
        <v>25.989557821658501</v>
      </c>
    </row>
    <row r="1910" spans="1:8" ht="15.6" x14ac:dyDescent="0.3">
      <c r="A1910" s="2">
        <v>155</v>
      </c>
      <c r="B1910" s="183">
        <v>2</v>
      </c>
      <c r="C1910" s="189">
        <v>20.846246592111498</v>
      </c>
      <c r="D1910" s="190">
        <v>1.6374787872728001</v>
      </c>
      <c r="E1910" s="186" t="s">
        <v>23</v>
      </c>
      <c r="F1910" s="193">
        <v>1357649</v>
      </c>
      <c r="G1910" s="189">
        <v>18.1918695724546</v>
      </c>
      <c r="H1910" s="190">
        <v>39.5626396219943</v>
      </c>
    </row>
    <row r="1911" spans="1:8" ht="15.6" x14ac:dyDescent="0.3">
      <c r="A1911" s="2">
        <v>155</v>
      </c>
      <c r="B1911" s="183">
        <v>3</v>
      </c>
      <c r="C1911" s="189">
        <v>22.8775643694803</v>
      </c>
      <c r="D1911" s="190">
        <v>4.6601421727105601</v>
      </c>
      <c r="E1911" s="186" t="s">
        <v>52</v>
      </c>
      <c r="F1911" s="193">
        <v>1357678</v>
      </c>
      <c r="G1911" s="189">
        <v>10.028958074372101</v>
      </c>
      <c r="H1911" s="190">
        <v>29.6532909583063</v>
      </c>
    </row>
    <row r="1912" spans="1:8" ht="15.6" x14ac:dyDescent="0.3">
      <c r="A1912" s="2">
        <v>155</v>
      </c>
      <c r="B1912" s="183">
        <v>4</v>
      </c>
      <c r="C1912" s="189">
        <v>24.165205724397101</v>
      </c>
      <c r="D1912" s="190">
        <v>7.51764261338531</v>
      </c>
      <c r="E1912" s="186" t="s">
        <v>21</v>
      </c>
      <c r="F1912" s="193">
        <v>1357707</v>
      </c>
      <c r="G1912" s="189">
        <v>2.16759545671025</v>
      </c>
      <c r="H1912" s="190">
        <v>19.458087844821002</v>
      </c>
    </row>
    <row r="1913" spans="1:8" ht="15.6" x14ac:dyDescent="0.3">
      <c r="A1913" s="2">
        <v>155</v>
      </c>
      <c r="B1913" s="183">
        <v>5</v>
      </c>
      <c r="C1913" s="189">
        <v>11.538797907342699</v>
      </c>
      <c r="D1913" s="190">
        <v>-1.0781122946767601</v>
      </c>
      <c r="E1913" s="186" t="s">
        <v>51</v>
      </c>
      <c r="F1913" s="193">
        <v>1357737</v>
      </c>
      <c r="G1913" s="189">
        <v>9.5170076348950907</v>
      </c>
      <c r="H1913" s="190">
        <v>26.375078364807099</v>
      </c>
    </row>
    <row r="1914" spans="1:8" ht="15.6" x14ac:dyDescent="0.3">
      <c r="A1914" s="2">
        <v>155</v>
      </c>
      <c r="B1914" s="183">
        <v>6</v>
      </c>
      <c r="C1914" s="189">
        <v>5.45740413286999</v>
      </c>
      <c r="D1914" s="190">
        <v>-4.8512913107865696</v>
      </c>
      <c r="E1914" s="186" t="s">
        <v>21</v>
      </c>
      <c r="F1914" s="193">
        <v>1357767</v>
      </c>
      <c r="G1914" s="189">
        <v>15.0720910622695</v>
      </c>
      <c r="H1914" s="190">
        <v>31.150382532991902</v>
      </c>
    </row>
    <row r="1915" spans="1:8" ht="15.6" x14ac:dyDescent="0.3">
      <c r="A1915" s="2">
        <v>155</v>
      </c>
      <c r="B1915" s="183">
        <v>7</v>
      </c>
      <c r="C1915" s="189">
        <v>14.903593697306199</v>
      </c>
      <c r="D1915" s="190">
        <v>3.4362974600476299</v>
      </c>
      <c r="E1915" s="186" t="s">
        <v>50</v>
      </c>
      <c r="F1915" s="193">
        <v>1357796</v>
      </c>
      <c r="G1915" s="189">
        <v>5.1976166126010703</v>
      </c>
      <c r="H1915" s="190">
        <v>19.3291061692257</v>
      </c>
    </row>
    <row r="1916" spans="1:8" ht="15.6" x14ac:dyDescent="0.3">
      <c r="A1916" s="2">
        <v>155</v>
      </c>
      <c r="B1916" s="183">
        <v>8</v>
      </c>
      <c r="C1916" s="189">
        <v>14.9535233021883</v>
      </c>
      <c r="D1916" s="190">
        <v>2.9961444568783202</v>
      </c>
      <c r="E1916" s="186" t="s">
        <v>20</v>
      </c>
      <c r="F1916" s="193">
        <v>1357826</v>
      </c>
      <c r="G1916" s="189">
        <v>9.6293606362570401</v>
      </c>
      <c r="H1916" s="190">
        <v>22.9646949784754</v>
      </c>
    </row>
    <row r="1917" spans="1:8" ht="15.6" x14ac:dyDescent="0.3">
      <c r="A1917" s="2">
        <v>155</v>
      </c>
      <c r="B1917" s="183">
        <v>9</v>
      </c>
      <c r="C1917" s="189">
        <v>29.1632676477168</v>
      </c>
      <c r="D1917" s="190">
        <v>14.680703466344401</v>
      </c>
      <c r="E1917" s="186" t="s">
        <v>49</v>
      </c>
      <c r="F1917" s="193">
        <v>1357855</v>
      </c>
      <c r="G1917" s="189">
        <v>2.53203461413838</v>
      </c>
      <c r="H1917" s="190">
        <v>14.017177206453599</v>
      </c>
    </row>
    <row r="1918" spans="1:8" ht="15.6" x14ac:dyDescent="0.3">
      <c r="A1918" s="2">
        <v>155</v>
      </c>
      <c r="B1918" s="183">
        <v>10</v>
      </c>
      <c r="C1918" s="189">
        <v>27.935920961217001</v>
      </c>
      <c r="D1918" s="190">
        <v>11.7385125692789</v>
      </c>
      <c r="E1918" s="186" t="s">
        <v>19</v>
      </c>
      <c r="F1918" s="193">
        <v>1357885</v>
      </c>
      <c r="G1918" s="189">
        <v>6.7635527426266799</v>
      </c>
      <c r="H1918" s="190">
        <v>18.845883703063301</v>
      </c>
    </row>
    <row r="1919" spans="1:8" ht="15.6" x14ac:dyDescent="0.3">
      <c r="A1919" s="2">
        <v>155</v>
      </c>
      <c r="B1919" s="183">
        <v>11</v>
      </c>
      <c r="C1919" s="189">
        <v>23.7065532845922</v>
      </c>
      <c r="D1919" s="190">
        <v>6.4960760210798503</v>
      </c>
      <c r="E1919" s="186" t="s">
        <v>49</v>
      </c>
      <c r="F1919" s="193">
        <v>1357915</v>
      </c>
      <c r="G1919" s="189">
        <v>11.256853033361899</v>
      </c>
      <c r="H1919" s="190">
        <v>25.226676118585502</v>
      </c>
    </row>
    <row r="1920" spans="1:8" ht="15.6" x14ac:dyDescent="0.3">
      <c r="A1920" s="2">
        <v>155</v>
      </c>
      <c r="B1920" s="183">
        <v>12</v>
      </c>
      <c r="C1920" s="189">
        <v>36.902464564114297</v>
      </c>
      <c r="D1920" s="190">
        <v>17.2586280089252</v>
      </c>
      <c r="E1920" s="186" t="s">
        <v>18</v>
      </c>
      <c r="F1920" s="193">
        <v>1357944</v>
      </c>
      <c r="G1920" s="189">
        <v>3.7716605152599398</v>
      </c>
      <c r="H1920" s="190">
        <v>18.032547575669199</v>
      </c>
    </row>
    <row r="1921" spans="1:8" ht="15.6" x14ac:dyDescent="0.3">
      <c r="A1921" s="2">
        <v>156</v>
      </c>
      <c r="B1921" s="183">
        <v>1</v>
      </c>
      <c r="C1921" s="189">
        <v>28.133831926251599</v>
      </c>
      <c r="D1921" s="190">
        <v>7.9986881059894603</v>
      </c>
      <c r="E1921" s="186" t="s">
        <v>48</v>
      </c>
      <c r="F1921" s="193">
        <v>1357974</v>
      </c>
      <c r="G1921" s="189">
        <v>11.2191157377043</v>
      </c>
      <c r="H1921" s="190">
        <v>30.540716384849802</v>
      </c>
    </row>
    <row r="1922" spans="1:8" ht="15.6" x14ac:dyDescent="0.3">
      <c r="A1922" s="2">
        <v>156</v>
      </c>
      <c r="B1922" s="183">
        <v>2</v>
      </c>
      <c r="C1922" s="189">
        <v>36.365127936700603</v>
      </c>
      <c r="D1922" s="190">
        <v>14.579538931000799</v>
      </c>
      <c r="E1922" s="186" t="s">
        <v>17</v>
      </c>
      <c r="F1922" s="193">
        <v>1358003</v>
      </c>
      <c r="G1922" s="189">
        <v>4.8940766288445703</v>
      </c>
      <c r="H1922" s="190">
        <v>25.2032300179138</v>
      </c>
    </row>
    <row r="1923" spans="1:8" ht="15.6" x14ac:dyDescent="0.3">
      <c r="A1923" s="2">
        <v>156</v>
      </c>
      <c r="B1923" s="183">
        <v>3</v>
      </c>
      <c r="C1923" s="189">
        <v>18.215611665602101</v>
      </c>
      <c r="D1923" s="190">
        <v>-9.8691111219573593E-2</v>
      </c>
      <c r="E1923" s="186" t="s">
        <v>47</v>
      </c>
      <c r="F1923" s="193">
        <v>1358033</v>
      </c>
      <c r="G1923" s="189">
        <v>19.0265801221563</v>
      </c>
      <c r="H1923" s="190">
        <v>42.045866696129202</v>
      </c>
    </row>
    <row r="1924" spans="1:8" ht="15.6" x14ac:dyDescent="0.3">
      <c r="A1924" s="2">
        <v>156</v>
      </c>
      <c r="B1924" s="183">
        <v>4</v>
      </c>
      <c r="C1924" s="189">
        <v>20.184817614620702</v>
      </c>
      <c r="D1924" s="190">
        <v>2.8458537004908901</v>
      </c>
      <c r="E1924" s="186" t="s">
        <v>16</v>
      </c>
      <c r="F1924" s="193">
        <v>1358062</v>
      </c>
      <c r="G1924" s="189">
        <v>11.977179315211499</v>
      </c>
      <c r="H1924" s="190">
        <v>33.072566318126398</v>
      </c>
    </row>
    <row r="1925" spans="1:8" ht="15.6" x14ac:dyDescent="0.3">
      <c r="A1925" s="2">
        <v>156</v>
      </c>
      <c r="B1925" s="183">
        <v>5</v>
      </c>
      <c r="C1925" s="189">
        <v>22.6871941729386</v>
      </c>
      <c r="D1925" s="190">
        <v>6.4536208098347601</v>
      </c>
      <c r="E1925" s="186" t="s">
        <v>45</v>
      </c>
      <c r="F1925" s="193">
        <v>1358091</v>
      </c>
      <c r="G1925" s="189">
        <v>4.6661308682524503</v>
      </c>
      <c r="H1925" s="190">
        <v>23.488127011155601</v>
      </c>
    </row>
    <row r="1926" spans="1:8" ht="15.6" x14ac:dyDescent="0.3">
      <c r="A1926" s="2">
        <v>156</v>
      </c>
      <c r="B1926" s="183">
        <v>6</v>
      </c>
      <c r="C1926" s="189">
        <v>11.661158912426</v>
      </c>
      <c r="D1926" s="190">
        <v>-1.0658194799793701</v>
      </c>
      <c r="E1926" s="186" t="s">
        <v>15</v>
      </c>
      <c r="F1926" s="193">
        <v>1358121</v>
      </c>
      <c r="G1926" s="189">
        <v>13.915477150979299</v>
      </c>
      <c r="H1926" s="190">
        <v>32.035947878463404</v>
      </c>
    </row>
    <row r="1927" spans="1:8" ht="15.6" x14ac:dyDescent="0.3">
      <c r="A1927" s="2">
        <v>156</v>
      </c>
      <c r="B1927" s="183">
        <v>7</v>
      </c>
      <c r="C1927" s="189">
        <v>19.345547863704802</v>
      </c>
      <c r="D1927" s="190">
        <v>6.3102863139523597</v>
      </c>
      <c r="E1927" s="186" t="s">
        <v>44</v>
      </c>
      <c r="F1927" s="193">
        <v>1358150</v>
      </c>
      <c r="G1927" s="189">
        <v>5.1379149741551</v>
      </c>
      <c r="H1927" s="190">
        <v>20.7241761780578</v>
      </c>
    </row>
    <row r="1928" spans="1:8" ht="15.6" x14ac:dyDescent="0.3">
      <c r="A1928" s="2">
        <v>156</v>
      </c>
      <c r="B1928" s="183">
        <v>8</v>
      </c>
      <c r="C1928" s="189">
        <v>16.381202174679299</v>
      </c>
      <c r="D1928" s="190">
        <v>3.9441256995455598</v>
      </c>
      <c r="E1928" s="186" t="s">
        <v>14</v>
      </c>
      <c r="F1928" s="193">
        <v>1358180</v>
      </c>
      <c r="G1928" s="189">
        <v>10.6884157008018</v>
      </c>
      <c r="H1928" s="190">
        <v>24.527575038418799</v>
      </c>
    </row>
    <row r="1929" spans="1:8" ht="15.6" x14ac:dyDescent="0.3">
      <c r="A1929" s="2">
        <v>156</v>
      </c>
      <c r="B1929" s="183">
        <v>9</v>
      </c>
      <c r="C1929" s="189">
        <v>29.029547805758199</v>
      </c>
      <c r="D1929" s="190">
        <v>14.6617870360075</v>
      </c>
      <c r="E1929" s="186" t="s">
        <v>43</v>
      </c>
      <c r="F1929" s="193">
        <v>1358209</v>
      </c>
      <c r="G1929" s="189">
        <v>2.8069950663704799</v>
      </c>
      <c r="H1929" s="190">
        <v>13.9743209546878</v>
      </c>
    </row>
    <row r="1930" spans="1:8" ht="15.6" x14ac:dyDescent="0.3">
      <c r="A1930" s="2">
        <v>156</v>
      </c>
      <c r="B1930" s="183">
        <v>10</v>
      </c>
      <c r="C1930" s="189">
        <v>27.028625286474</v>
      </c>
      <c r="D1930" s="190">
        <v>11.713664596414599</v>
      </c>
      <c r="E1930" s="186" t="s">
        <v>13</v>
      </c>
      <c r="F1930" s="193">
        <v>1358239</v>
      </c>
      <c r="G1930" s="189">
        <v>5.3726237238582302</v>
      </c>
      <c r="H1930" s="190">
        <v>15.8884494867276</v>
      </c>
    </row>
    <row r="1931" spans="1:8" ht="15.6" x14ac:dyDescent="0.3">
      <c r="A1931" s="2">
        <v>156</v>
      </c>
      <c r="B1931" s="183">
        <v>11</v>
      </c>
      <c r="C1931" s="189">
        <v>23.552814533129698</v>
      </c>
      <c r="D1931" s="190">
        <v>7.8031005514345297</v>
      </c>
      <c r="E1931" s="186" t="s">
        <v>43</v>
      </c>
      <c r="F1931" s="193">
        <v>1358269</v>
      </c>
      <c r="G1931" s="189">
        <v>6.7742706308692702</v>
      </c>
      <c r="H1931" s="190">
        <v>17.801972858480799</v>
      </c>
    </row>
    <row r="1932" spans="1:8" ht="15.6" x14ac:dyDescent="0.3">
      <c r="A1932" s="2">
        <v>156</v>
      </c>
      <c r="B1932" s="183">
        <v>12</v>
      </c>
      <c r="C1932" s="189">
        <v>19.630945932730199</v>
      </c>
      <c r="D1932" s="190">
        <v>3.6440007994183801</v>
      </c>
      <c r="E1932" s="186" t="s">
        <v>13</v>
      </c>
      <c r="F1932" s="193">
        <v>1358299</v>
      </c>
      <c r="G1932" s="189">
        <v>8.8673881065068407</v>
      </c>
      <c r="H1932" s="190">
        <v>22.106569358435799</v>
      </c>
    </row>
    <row r="1933" spans="1:8" ht="15.6" x14ac:dyDescent="0.3">
      <c r="A1933" s="2">
        <v>156</v>
      </c>
      <c r="B1933" s="183">
        <v>13</v>
      </c>
      <c r="C1933" s="189">
        <v>32.634167599323803</v>
      </c>
      <c r="D1933" s="190">
        <v>14.3428410956907</v>
      </c>
      <c r="E1933" s="186" t="s">
        <v>42</v>
      </c>
      <c r="F1933" s="193">
        <v>1358328</v>
      </c>
      <c r="G1933" s="189">
        <v>0.88767909331420702</v>
      </c>
      <c r="H1933" s="190">
        <v>15.061694211551099</v>
      </c>
    </row>
    <row r="1934" spans="1:8" ht="15.6" x14ac:dyDescent="0.3">
      <c r="A1934" s="2">
        <v>157</v>
      </c>
      <c r="B1934" s="183">
        <v>1</v>
      </c>
      <c r="C1934" s="189">
        <v>24.116118648739</v>
      </c>
      <c r="D1934" s="190">
        <v>5.5743233282936204</v>
      </c>
      <c r="E1934" s="186" t="s">
        <v>12</v>
      </c>
      <c r="F1934" s="193">
        <v>1358358</v>
      </c>
      <c r="G1934" s="189">
        <v>9.2522608433864608</v>
      </c>
      <c r="H1934" s="190">
        <v>29.1412858043022</v>
      </c>
    </row>
    <row r="1935" spans="1:8" ht="15.6" x14ac:dyDescent="0.3">
      <c r="A1935" s="2">
        <v>157</v>
      </c>
      <c r="B1935" s="183">
        <v>2</v>
      </c>
      <c r="C1935" s="189">
        <v>30.771834719214201</v>
      </c>
      <c r="D1935" s="190">
        <v>11.045649647294001</v>
      </c>
      <c r="E1935" s="186" t="s">
        <v>41</v>
      </c>
      <c r="F1935" s="193">
        <v>1358387</v>
      </c>
      <c r="G1935" s="189">
        <v>4.0994023290744996</v>
      </c>
      <c r="H1935" s="190">
        <v>24.962663585565899</v>
      </c>
    </row>
    <row r="1936" spans="1:8" ht="15.6" x14ac:dyDescent="0.3">
      <c r="A1936" s="2">
        <v>157</v>
      </c>
      <c r="B1936" s="183">
        <v>3</v>
      </c>
      <c r="C1936" s="189">
        <v>14.9271656034897</v>
      </c>
      <c r="D1936" s="190">
        <v>-1.4523887887689499</v>
      </c>
      <c r="E1936" s="186" t="s">
        <v>11</v>
      </c>
      <c r="F1936" s="193">
        <v>1358417</v>
      </c>
      <c r="G1936" s="189">
        <v>19.422049270311401</v>
      </c>
      <c r="H1936" s="190">
        <v>43.049765133531402</v>
      </c>
    </row>
    <row r="1937" spans="1:8" ht="15.6" x14ac:dyDescent="0.3">
      <c r="A1937" s="2">
        <v>157</v>
      </c>
      <c r="B1937" s="183">
        <v>4</v>
      </c>
      <c r="C1937" s="189">
        <v>18.787426721653599</v>
      </c>
      <c r="D1937" s="190">
        <v>2.71000371299592</v>
      </c>
      <c r="E1937" s="186" t="s">
        <v>40</v>
      </c>
      <c r="F1937" s="193">
        <v>1358446</v>
      </c>
      <c r="G1937" s="189">
        <v>12.919721985460599</v>
      </c>
      <c r="H1937" s="190">
        <v>35.054940125099897</v>
      </c>
    </row>
    <row r="1938" spans="1:8" ht="15.6" x14ac:dyDescent="0.3">
      <c r="A1938" s="2">
        <v>157</v>
      </c>
      <c r="B1938" s="183">
        <v>5</v>
      </c>
      <c r="C1938" s="189">
        <v>23.910927124774599</v>
      </c>
      <c r="D1938" s="190">
        <v>7.9512569282252397</v>
      </c>
      <c r="E1938" s="186" t="s">
        <v>9</v>
      </c>
      <c r="F1938" s="193">
        <v>1358475</v>
      </c>
      <c r="G1938" s="189">
        <v>6.2934765794282601</v>
      </c>
      <c r="H1938" s="190">
        <v>26.5268057150431</v>
      </c>
    </row>
    <row r="1939" spans="1:8" ht="15.6" x14ac:dyDescent="0.3">
      <c r="A1939" s="2">
        <v>157</v>
      </c>
      <c r="B1939" s="183">
        <v>6</v>
      </c>
      <c r="C1939" s="189">
        <v>14.758018678830201</v>
      </c>
      <c r="D1939" s="190">
        <v>1.2969194790371501</v>
      </c>
      <c r="E1939" s="186" t="s">
        <v>39</v>
      </c>
      <c r="F1939" s="193">
        <v>1358505</v>
      </c>
      <c r="G1939" s="189">
        <v>17.906300812880801</v>
      </c>
      <c r="H1939" s="190">
        <v>37.038525666603597</v>
      </c>
    </row>
    <row r="1940" spans="1:8" ht="15.6" x14ac:dyDescent="0.3">
      <c r="A1940" s="2">
        <v>157</v>
      </c>
      <c r="B1940" s="183">
        <v>7</v>
      </c>
      <c r="C1940" s="189">
        <v>23.622241095200899</v>
      </c>
      <c r="D1940" s="190">
        <v>9.1336810606899093</v>
      </c>
      <c r="E1940" s="186" t="s">
        <v>8</v>
      </c>
      <c r="F1940" s="193">
        <v>1358534</v>
      </c>
      <c r="G1940" s="189">
        <v>9.6885410189285395</v>
      </c>
      <c r="H1940" s="190">
        <v>25.536786766191799</v>
      </c>
    </row>
    <row r="1941" spans="1:8" ht="15.6" x14ac:dyDescent="0.3">
      <c r="A1941" s="2">
        <v>157</v>
      </c>
      <c r="B1941" s="183">
        <v>8</v>
      </c>
      <c r="C1941" s="189">
        <v>18.685149695333699</v>
      </c>
      <c r="D1941" s="190">
        <v>4.3983495230799203</v>
      </c>
      <c r="E1941" s="186" t="s">
        <v>38</v>
      </c>
      <c r="F1941" s="193">
        <v>1358564</v>
      </c>
      <c r="G1941" s="189">
        <v>14.884747376531701</v>
      </c>
      <c r="H1941" s="190">
        <v>28.160130186618499</v>
      </c>
    </row>
    <row r="1942" spans="1:8" ht="15.6" x14ac:dyDescent="0.3">
      <c r="A1942" s="2">
        <v>157</v>
      </c>
      <c r="B1942" s="183">
        <v>9</v>
      </c>
      <c r="C1942" s="189">
        <v>29.369084752789401</v>
      </c>
      <c r="D1942" s="190">
        <v>13.1103778539786</v>
      </c>
      <c r="E1942" s="186" t="s">
        <v>6</v>
      </c>
      <c r="F1942" s="193">
        <v>1358593</v>
      </c>
      <c r="G1942" s="189">
        <v>5.6913673733182701</v>
      </c>
      <c r="H1942" s="190">
        <v>16.354181657913799</v>
      </c>
    </row>
    <row r="1943" spans="1:8" ht="15.6" x14ac:dyDescent="0.3">
      <c r="A1943" s="2">
        <v>157</v>
      </c>
      <c r="B1943" s="183">
        <v>10</v>
      </c>
      <c r="C1943" s="189">
        <v>23.369759057469398</v>
      </c>
      <c r="D1943" s="190">
        <v>7.5235681006091299</v>
      </c>
      <c r="E1943" s="186" t="s">
        <v>37</v>
      </c>
      <c r="F1943" s="193">
        <v>1358623</v>
      </c>
      <c r="G1943" s="189">
        <v>6.1056043084305198</v>
      </c>
      <c r="H1943" s="190">
        <v>16.1982026790125</v>
      </c>
    </row>
    <row r="1944" spans="1:8" ht="15.6" x14ac:dyDescent="0.3">
      <c r="A1944" s="2">
        <v>157</v>
      </c>
      <c r="B1944" s="183">
        <v>11</v>
      </c>
      <c r="C1944" s="189">
        <v>18.6164783601766</v>
      </c>
      <c r="D1944" s="190">
        <v>3.4876927489476102</v>
      </c>
      <c r="E1944" s="186" t="s">
        <v>6</v>
      </c>
      <c r="F1944" s="193">
        <v>1358653</v>
      </c>
      <c r="G1944" s="189">
        <v>5.8779003991506098</v>
      </c>
      <c r="H1944" s="190">
        <v>16.774233554514201</v>
      </c>
    </row>
    <row r="1945" spans="1:8" ht="15.6" x14ac:dyDescent="0.3">
      <c r="A1945" s="2">
        <v>157</v>
      </c>
      <c r="B1945" s="183">
        <v>12</v>
      </c>
      <c r="C1945" s="189">
        <v>31.640628138183299</v>
      </c>
      <c r="D1945" s="190">
        <v>14.9077985406953</v>
      </c>
      <c r="E1945" s="186" t="s">
        <v>36</v>
      </c>
      <c r="F1945" s="193">
        <v>1358682</v>
      </c>
      <c r="G1945" s="189">
        <v>-2.9587873474999</v>
      </c>
      <c r="H1945" s="190">
        <v>7.7184377311984997</v>
      </c>
    </row>
    <row r="1946" spans="1:8" ht="15.6" x14ac:dyDescent="0.3">
      <c r="A1946" s="2">
        <v>158</v>
      </c>
      <c r="B1946" s="183">
        <v>1</v>
      </c>
      <c r="C1946" s="189">
        <v>26.528190613515999</v>
      </c>
      <c r="D1946" s="190">
        <v>9.5778743174294991</v>
      </c>
      <c r="E1946" s="186" t="s">
        <v>7</v>
      </c>
      <c r="F1946" s="193">
        <v>1358712</v>
      </c>
      <c r="G1946" s="189">
        <v>0.242987748453795</v>
      </c>
      <c r="H1946" s="190">
        <v>15.1745265109162</v>
      </c>
    </row>
    <row r="1947" spans="1:8" ht="15.6" x14ac:dyDescent="0.3">
      <c r="A1947" s="2">
        <v>158</v>
      </c>
      <c r="B1947" s="183">
        <v>2</v>
      </c>
      <c r="C1947" s="189">
        <v>17.555125624631799</v>
      </c>
      <c r="D1947" s="190">
        <v>1.3873044141991999</v>
      </c>
      <c r="E1947" s="186" t="s">
        <v>36</v>
      </c>
      <c r="F1947" s="193">
        <v>1358742</v>
      </c>
      <c r="G1947" s="189">
        <v>9.8933619276125899</v>
      </c>
      <c r="H1947" s="190">
        <v>29.8227573924997</v>
      </c>
    </row>
    <row r="1948" spans="1:8" ht="15.6" x14ac:dyDescent="0.3">
      <c r="A1948" s="2">
        <v>158</v>
      </c>
      <c r="B1948" s="183">
        <v>3</v>
      </c>
      <c r="C1948" s="189">
        <v>23.5791562449803</v>
      </c>
      <c r="D1948" s="190">
        <v>6.8647115462672703</v>
      </c>
      <c r="E1948" s="186" t="s">
        <v>191</v>
      </c>
      <c r="F1948" s="193">
        <v>1358771</v>
      </c>
      <c r="G1948" s="189">
        <v>4.5333417066464703</v>
      </c>
      <c r="H1948" s="190">
        <v>24.9067053630787</v>
      </c>
    </row>
    <row r="1949" spans="1:8" ht="15.6" x14ac:dyDescent="0.3">
      <c r="A1949" s="2">
        <v>158</v>
      </c>
      <c r="B1949" s="183">
        <v>4</v>
      </c>
      <c r="C1949" s="189">
        <v>12.452518275521699</v>
      </c>
      <c r="D1949" s="190">
        <v>-1.68956802430639</v>
      </c>
      <c r="E1949" s="186" t="s">
        <v>35</v>
      </c>
      <c r="F1949" s="193">
        <v>1358801</v>
      </c>
      <c r="G1949" s="189">
        <v>18.986164251474001</v>
      </c>
      <c r="H1949" s="190">
        <v>42.368727260109203</v>
      </c>
    </row>
    <row r="1950" spans="1:8" ht="15.6" x14ac:dyDescent="0.3">
      <c r="A1950" s="2">
        <v>158</v>
      </c>
      <c r="B1950" s="183">
        <v>5</v>
      </c>
      <c r="C1950" s="189">
        <v>18.958082437967199</v>
      </c>
      <c r="D1950" s="190">
        <v>4.2337589474866402</v>
      </c>
      <c r="E1950" s="186" t="s">
        <v>64</v>
      </c>
      <c r="F1950" s="193">
        <v>1358830</v>
      </c>
      <c r="G1950" s="189">
        <v>12.960537552602601</v>
      </c>
      <c r="H1950" s="190">
        <v>35.547417257888902</v>
      </c>
    </row>
    <row r="1951" spans="1:8" ht="15.6" x14ac:dyDescent="0.3">
      <c r="A1951" s="2">
        <v>158</v>
      </c>
      <c r="B1951" s="183">
        <v>6</v>
      </c>
      <c r="C1951" s="189">
        <v>26.925551234923098</v>
      </c>
      <c r="D1951" s="190">
        <v>11.275954319270999</v>
      </c>
      <c r="E1951" s="186" t="s">
        <v>33</v>
      </c>
      <c r="F1951" s="193">
        <v>1358859</v>
      </c>
      <c r="G1951" s="189">
        <v>7.4817339611525604</v>
      </c>
      <c r="H1951" s="190">
        <v>28.404937222321699</v>
      </c>
    </row>
    <row r="1952" spans="1:8" ht="15.6" x14ac:dyDescent="0.3">
      <c r="A1952" s="2">
        <v>158</v>
      </c>
      <c r="B1952" s="183">
        <v>7</v>
      </c>
      <c r="C1952" s="189">
        <v>19.5263257474212</v>
      </c>
      <c r="D1952" s="190">
        <v>4.8542111633482801</v>
      </c>
      <c r="E1952" s="186" t="s">
        <v>63</v>
      </c>
      <c r="F1952" s="193">
        <v>1358889</v>
      </c>
      <c r="G1952" s="189">
        <v>20.6080049379092</v>
      </c>
      <c r="H1952" s="190">
        <v>39.816863656071497</v>
      </c>
    </row>
    <row r="1953" spans="1:8" ht="15.6" x14ac:dyDescent="0.3">
      <c r="A1953" s="2">
        <v>158</v>
      </c>
      <c r="B1953" s="183">
        <v>8</v>
      </c>
      <c r="C1953" s="189">
        <v>28.969272876770599</v>
      </c>
      <c r="D1953" s="190">
        <v>12.3165904558055</v>
      </c>
      <c r="E1953" s="186" t="s">
        <v>32</v>
      </c>
      <c r="F1953" s="193">
        <v>1358918</v>
      </c>
      <c r="G1953" s="189">
        <v>12.3290734204574</v>
      </c>
      <c r="H1953" s="190">
        <v>27.719622478059598</v>
      </c>
    </row>
    <row r="1954" spans="1:8" ht="15.6" x14ac:dyDescent="0.3">
      <c r="A1954" s="2">
        <v>158</v>
      </c>
      <c r="B1954" s="183">
        <v>9</v>
      </c>
      <c r="C1954" s="189">
        <v>39.028631984613199</v>
      </c>
      <c r="D1954" s="190">
        <v>20.3197810428771</v>
      </c>
      <c r="E1954" s="186" t="s">
        <v>61</v>
      </c>
      <c r="F1954" s="193">
        <v>1358947</v>
      </c>
      <c r="G1954" s="189">
        <v>4.3543778810287197</v>
      </c>
      <c r="H1954" s="190">
        <v>16.275746717232799</v>
      </c>
    </row>
    <row r="1955" spans="1:8" ht="15.6" x14ac:dyDescent="0.3">
      <c r="A1955" s="2">
        <v>158</v>
      </c>
      <c r="B1955" s="183">
        <v>10</v>
      </c>
      <c r="C1955" s="189">
        <v>28.775435560891399</v>
      </c>
      <c r="D1955" s="190">
        <v>10.6921972011863</v>
      </c>
      <c r="E1955" s="186" t="s">
        <v>31</v>
      </c>
      <c r="F1955" s="193">
        <v>1358977</v>
      </c>
      <c r="G1955" s="189">
        <v>5.9307094290867903</v>
      </c>
      <c r="H1955" s="190">
        <v>16.633610307394399</v>
      </c>
    </row>
    <row r="1956" spans="1:8" ht="15.6" x14ac:dyDescent="0.3">
      <c r="A1956" s="2">
        <v>158</v>
      </c>
      <c r="B1956" s="183">
        <v>11</v>
      </c>
      <c r="C1956" s="189">
        <v>19.9605944031447</v>
      </c>
      <c r="D1956" s="190">
        <v>3.7333418804242</v>
      </c>
      <c r="E1956" s="186" t="s">
        <v>61</v>
      </c>
      <c r="F1956" s="193">
        <v>1359007</v>
      </c>
      <c r="G1956" s="189">
        <v>5.64577069851447</v>
      </c>
      <c r="H1956" s="190">
        <v>16.262117478180102</v>
      </c>
    </row>
    <row r="1957" spans="1:8" ht="15.6" x14ac:dyDescent="0.3">
      <c r="A1957" s="2">
        <v>158</v>
      </c>
      <c r="B1957" s="183">
        <v>12</v>
      </c>
      <c r="C1957" s="189">
        <v>31.3490095004842</v>
      </c>
      <c r="D1957" s="190">
        <v>14.3186748011245</v>
      </c>
      <c r="E1957" s="186" t="s">
        <v>30</v>
      </c>
      <c r="F1957" s="193">
        <v>1359036</v>
      </c>
      <c r="G1957" s="189">
        <v>-3.6285837631809899</v>
      </c>
      <c r="H1957" s="190">
        <v>6.0446193753397202</v>
      </c>
    </row>
    <row r="1958" spans="1:8" ht="15.6" x14ac:dyDescent="0.3">
      <c r="A1958" s="2">
        <v>159</v>
      </c>
      <c r="B1958" s="183">
        <v>1</v>
      </c>
      <c r="C1958" s="189">
        <v>25.859590952491502</v>
      </c>
      <c r="D1958" s="190">
        <v>9.6141849197911906</v>
      </c>
      <c r="E1958" s="186" t="s">
        <v>60</v>
      </c>
      <c r="F1958" s="193">
        <v>1359066</v>
      </c>
      <c r="G1958" s="189">
        <v>-2.3979273241785601</v>
      </c>
      <c r="H1958" s="190">
        <v>9.8451300333847094</v>
      </c>
    </row>
    <row r="1959" spans="1:8" ht="15.6" x14ac:dyDescent="0.3">
      <c r="A1959" s="2">
        <v>159</v>
      </c>
      <c r="B1959" s="183">
        <v>2</v>
      </c>
      <c r="C1959" s="189">
        <v>18.840881022618699</v>
      </c>
      <c r="D1959" s="190">
        <v>3.5851094360233402</v>
      </c>
      <c r="E1959" s="186" t="s">
        <v>30</v>
      </c>
      <c r="F1959" s="193">
        <v>1359096</v>
      </c>
      <c r="G1959" s="189">
        <v>2.8712683067845299</v>
      </c>
      <c r="H1959" s="190">
        <v>18.818264114791798</v>
      </c>
    </row>
    <row r="1960" spans="1:8" ht="15.6" x14ac:dyDescent="0.3">
      <c r="A1960" s="2">
        <v>159</v>
      </c>
      <c r="B1960" s="183">
        <v>3</v>
      </c>
      <c r="C1960" s="189">
        <v>10.5798617642286</v>
      </c>
      <c r="D1960" s="190">
        <v>-2.6075069406751199</v>
      </c>
      <c r="E1960" s="186" t="s">
        <v>60</v>
      </c>
      <c r="F1960" s="193">
        <v>1359126</v>
      </c>
      <c r="G1960" s="189">
        <v>12.3325020180888</v>
      </c>
      <c r="H1960" s="190">
        <v>31.584071540777</v>
      </c>
    </row>
    <row r="1961" spans="1:8" ht="15.6" x14ac:dyDescent="0.3">
      <c r="A1961" s="2">
        <v>159</v>
      </c>
      <c r="B1961" s="183">
        <v>4</v>
      </c>
      <c r="C1961" s="189">
        <v>17.5180081153846</v>
      </c>
      <c r="D1961" s="190">
        <v>3.9310975805171799</v>
      </c>
      <c r="E1961" s="186" t="s">
        <v>29</v>
      </c>
      <c r="F1961" s="193">
        <v>1359155</v>
      </c>
      <c r="G1961" s="189">
        <v>5.5277000918872501</v>
      </c>
      <c r="H1961" s="190">
        <v>24.8293417302161</v>
      </c>
    </row>
    <row r="1962" spans="1:8" ht="15.6" x14ac:dyDescent="0.3">
      <c r="A1962" s="2">
        <v>159</v>
      </c>
      <c r="B1962" s="183">
        <v>5</v>
      </c>
      <c r="C1962" s="189">
        <v>11.474870005619501</v>
      </c>
      <c r="D1962" s="190">
        <v>-0.67054706880780501</v>
      </c>
      <c r="E1962" s="186" t="s">
        <v>59</v>
      </c>
      <c r="F1962" s="193">
        <v>1359185</v>
      </c>
      <c r="G1962" s="189">
        <v>18.4400686248756</v>
      </c>
      <c r="H1962" s="190">
        <v>40.894904751715401</v>
      </c>
    </row>
    <row r="1963" spans="1:8" ht="15.6" x14ac:dyDescent="0.3">
      <c r="A1963" s="2">
        <v>159</v>
      </c>
      <c r="B1963" s="183">
        <v>6</v>
      </c>
      <c r="C1963" s="189">
        <v>20.192581875603199</v>
      </c>
      <c r="D1963" s="190">
        <v>6.7055651145148998</v>
      </c>
      <c r="E1963" s="186" t="s">
        <v>28</v>
      </c>
      <c r="F1963" s="193">
        <v>1359214</v>
      </c>
      <c r="G1963" s="189">
        <v>13.066634248788899</v>
      </c>
      <c r="H1963" s="190">
        <v>35.090452012064503</v>
      </c>
    </row>
    <row r="1964" spans="1:8" ht="15.6" x14ac:dyDescent="0.3">
      <c r="A1964" s="2">
        <v>159</v>
      </c>
      <c r="B1964" s="183">
        <v>7</v>
      </c>
      <c r="C1964" s="189">
        <v>30.407666539507801</v>
      </c>
      <c r="D1964" s="190">
        <v>15.0405258661921</v>
      </c>
      <c r="E1964" s="186" t="s">
        <v>57</v>
      </c>
      <c r="F1964" s="193">
        <v>1359243</v>
      </c>
      <c r="G1964" s="189">
        <v>8.4686192620371603</v>
      </c>
      <c r="H1964" s="190">
        <v>28.6339972639521</v>
      </c>
    </row>
    <row r="1965" spans="1:8" ht="15.6" x14ac:dyDescent="0.3">
      <c r="A1965" s="2">
        <v>159</v>
      </c>
      <c r="B1965" s="183">
        <v>8</v>
      </c>
      <c r="C1965" s="189">
        <v>24.169425284711298</v>
      </c>
      <c r="D1965" s="190">
        <v>7.8780041439424302</v>
      </c>
      <c r="E1965" s="186" t="s">
        <v>27</v>
      </c>
      <c r="F1965" s="193">
        <v>1359273</v>
      </c>
      <c r="G1965" s="189">
        <v>20.6969920354442</v>
      </c>
      <c r="H1965" s="190">
        <v>39.0673081861339</v>
      </c>
    </row>
    <row r="1966" spans="1:8" ht="15.6" x14ac:dyDescent="0.3">
      <c r="A1966" s="2">
        <v>159</v>
      </c>
      <c r="B1966" s="183">
        <v>9</v>
      </c>
      <c r="C1966" s="189">
        <v>33.624873144429898</v>
      </c>
      <c r="D1966" s="190">
        <v>14.4131234614772</v>
      </c>
      <c r="E1966" s="186" t="s">
        <v>56</v>
      </c>
      <c r="F1966" s="193">
        <v>1359302</v>
      </c>
      <c r="G1966" s="189">
        <v>11.826872874870199</v>
      </c>
      <c r="H1966" s="190">
        <v>26.693264037157402</v>
      </c>
    </row>
    <row r="1967" spans="1:8" ht="15.6" x14ac:dyDescent="0.3">
      <c r="A1967" s="2">
        <v>159</v>
      </c>
      <c r="B1967" s="183">
        <v>10</v>
      </c>
      <c r="C1967" s="189">
        <v>42.597967765966096</v>
      </c>
      <c r="D1967" s="190">
        <v>21.160763830639301</v>
      </c>
      <c r="E1967" s="186" t="s">
        <v>25</v>
      </c>
      <c r="F1967" s="193">
        <v>1359331</v>
      </c>
      <c r="G1967" s="189">
        <v>3.0704260723573999</v>
      </c>
      <c r="H1967" s="190">
        <v>15.093045829332</v>
      </c>
    </row>
    <row r="1968" spans="1:8" ht="15.6" x14ac:dyDescent="0.3">
      <c r="A1968" s="2">
        <v>159</v>
      </c>
      <c r="B1968" s="183">
        <v>11</v>
      </c>
      <c r="C1968" s="189">
        <v>28.743072825284202</v>
      </c>
      <c r="D1968" s="190">
        <v>9.1241999944731003</v>
      </c>
      <c r="E1968" s="186" t="s">
        <v>55</v>
      </c>
      <c r="F1968" s="193">
        <v>1359361</v>
      </c>
      <c r="G1968" s="189">
        <v>4.6066138456527899</v>
      </c>
      <c r="H1968" s="190">
        <v>16.264359481150699</v>
      </c>
    </row>
    <row r="1969" spans="1:8" ht="15.6" x14ac:dyDescent="0.3">
      <c r="A1969" s="2">
        <v>159</v>
      </c>
      <c r="B1969" s="183">
        <v>12</v>
      </c>
      <c r="C1969" s="189">
        <v>37.815919799507</v>
      </c>
      <c r="D1969" s="190">
        <v>18.1452053507596</v>
      </c>
      <c r="E1969" s="186" t="s">
        <v>24</v>
      </c>
      <c r="F1969" s="193">
        <v>1359390</v>
      </c>
      <c r="G1969" s="189">
        <v>-4.2624381655121404</v>
      </c>
      <c r="H1969" s="190">
        <v>5.85666078461262</v>
      </c>
    </row>
    <row r="1970" spans="1:8" ht="15.6" x14ac:dyDescent="0.3">
      <c r="A1970" s="2">
        <v>159</v>
      </c>
      <c r="B1970" s="183">
        <v>13</v>
      </c>
      <c r="C1970" s="189">
        <v>28.190930384693701</v>
      </c>
      <c r="D1970" s="190">
        <v>10.6238199967567</v>
      </c>
      <c r="E1970" s="186" t="s">
        <v>54</v>
      </c>
      <c r="F1970" s="193">
        <v>1359420</v>
      </c>
      <c r="G1970" s="189">
        <v>-2.7280487030076901</v>
      </c>
      <c r="H1970" s="190">
        <v>9.0969787628202301</v>
      </c>
    </row>
    <row r="1971" spans="1:8" ht="15.6" x14ac:dyDescent="0.3">
      <c r="A1971" s="2">
        <v>160</v>
      </c>
      <c r="B1971" s="183">
        <v>1</v>
      </c>
      <c r="C1971" s="189">
        <v>19.530691738123799</v>
      </c>
      <c r="D1971" s="190">
        <v>3.95979319232333</v>
      </c>
      <c r="E1971" s="186" t="s">
        <v>24</v>
      </c>
      <c r="F1971" s="193">
        <v>1359450</v>
      </c>
      <c r="G1971" s="189">
        <v>1.38828906077587</v>
      </c>
      <c r="H1971" s="190">
        <v>15.704554531983501</v>
      </c>
    </row>
    <row r="1972" spans="1:8" ht="15.6" x14ac:dyDescent="0.3">
      <c r="A1972" s="2">
        <v>160</v>
      </c>
      <c r="B1972" s="183">
        <v>2</v>
      </c>
      <c r="C1972" s="189">
        <v>11.321908576255099</v>
      </c>
      <c r="D1972" s="190">
        <v>-1.5996066938100499</v>
      </c>
      <c r="E1972" s="186" t="s">
        <v>54</v>
      </c>
      <c r="F1972" s="193">
        <v>1359480</v>
      </c>
      <c r="G1972" s="189">
        <v>7.8866695887576697</v>
      </c>
      <c r="H1972" s="190">
        <v>24.3538994612572</v>
      </c>
    </row>
    <row r="1973" spans="1:8" ht="15.6" x14ac:dyDescent="0.3">
      <c r="A1973" s="2">
        <v>160</v>
      </c>
      <c r="B1973" s="183">
        <v>3</v>
      </c>
      <c r="C1973" s="189">
        <v>5.7289046466439304</v>
      </c>
      <c r="D1973" s="190">
        <v>-4.6780411495131302</v>
      </c>
      <c r="E1973" s="186" t="s">
        <v>24</v>
      </c>
      <c r="F1973" s="193">
        <v>1359510</v>
      </c>
      <c r="G1973" s="189">
        <v>15.5893578891943</v>
      </c>
      <c r="H1973" s="190">
        <v>33.907384724751999</v>
      </c>
    </row>
    <row r="1974" spans="1:8" ht="15.6" x14ac:dyDescent="0.3">
      <c r="A1974" s="2">
        <v>160</v>
      </c>
      <c r="B1974" s="183">
        <v>4</v>
      </c>
      <c r="C1974" s="189">
        <v>14.0875836048375</v>
      </c>
      <c r="D1974" s="190">
        <v>2.8673366892625798</v>
      </c>
      <c r="E1974" s="186" t="s">
        <v>53</v>
      </c>
      <c r="F1974" s="193">
        <v>1359539</v>
      </c>
      <c r="G1974" s="189">
        <v>7.4363278686721799</v>
      </c>
      <c r="H1974" s="190">
        <v>25.6960654820722</v>
      </c>
    </row>
    <row r="1975" spans="1:8" ht="15.6" x14ac:dyDescent="0.3">
      <c r="A1975" s="2">
        <v>160</v>
      </c>
      <c r="B1975" s="183">
        <v>5</v>
      </c>
      <c r="C1975" s="189">
        <v>11.659450468115899</v>
      </c>
      <c r="D1975" s="190">
        <v>0.94260846243537599</v>
      </c>
      <c r="E1975" s="186" t="s">
        <v>23</v>
      </c>
      <c r="F1975" s="193">
        <v>1359569</v>
      </c>
      <c r="G1975" s="189">
        <v>19.072806653737199</v>
      </c>
      <c r="H1975" s="190">
        <v>40.0787051704162</v>
      </c>
    </row>
    <row r="1976" spans="1:8" ht="15.6" x14ac:dyDescent="0.3">
      <c r="A1976" s="2">
        <v>160</v>
      </c>
      <c r="B1976" s="183">
        <v>6</v>
      </c>
      <c r="C1976" s="189">
        <v>21.625697167746701</v>
      </c>
      <c r="D1976" s="190">
        <v>8.8258937006033502</v>
      </c>
      <c r="E1976" s="186" t="s">
        <v>52</v>
      </c>
      <c r="F1976" s="193">
        <v>1359598</v>
      </c>
      <c r="G1976" s="189">
        <v>13.7090059889772</v>
      </c>
      <c r="H1976" s="190">
        <v>33.956149618516797</v>
      </c>
    </row>
    <row r="1977" spans="1:8" ht="15.6" x14ac:dyDescent="0.3">
      <c r="A1977" s="2">
        <v>160</v>
      </c>
      <c r="B1977" s="183">
        <v>7</v>
      </c>
      <c r="C1977" s="189">
        <v>33.111521374768799</v>
      </c>
      <c r="D1977" s="190">
        <v>17.575508093347999</v>
      </c>
      <c r="E1977" s="186" t="s">
        <v>21</v>
      </c>
      <c r="F1977" s="193">
        <v>1359627</v>
      </c>
      <c r="G1977" s="189">
        <v>8.4875734488459091</v>
      </c>
      <c r="H1977" s="190">
        <v>26.566413074723901</v>
      </c>
    </row>
    <row r="1978" spans="1:8" ht="15.6" x14ac:dyDescent="0.3">
      <c r="A1978" s="2">
        <v>160</v>
      </c>
      <c r="B1978" s="183">
        <v>8</v>
      </c>
      <c r="C1978" s="189">
        <v>26.9937041201784</v>
      </c>
      <c r="D1978" s="190">
        <v>8.9865633460874808</v>
      </c>
      <c r="E1978" s="186" t="s">
        <v>51</v>
      </c>
      <c r="F1978" s="193">
        <v>1359657</v>
      </c>
      <c r="G1978" s="189">
        <v>17.778884548342901</v>
      </c>
      <c r="H1978" s="190">
        <v>35.015358323293</v>
      </c>
    </row>
    <row r="1979" spans="1:8" ht="15.6" x14ac:dyDescent="0.3">
      <c r="A1979" s="2">
        <v>160</v>
      </c>
      <c r="B1979" s="183">
        <v>9</v>
      </c>
      <c r="C1979" s="189">
        <v>36.466768422501403</v>
      </c>
      <c r="D1979" s="190">
        <v>15.207390324917601</v>
      </c>
      <c r="E1979" s="186" t="s">
        <v>20</v>
      </c>
      <c r="F1979" s="193">
        <v>1359686</v>
      </c>
      <c r="G1979" s="189">
        <v>8.5990185257352003</v>
      </c>
      <c r="H1979" s="190">
        <v>23.305954379100999</v>
      </c>
    </row>
    <row r="1980" spans="1:8" ht="15.6" x14ac:dyDescent="0.3">
      <c r="A1980" s="2">
        <v>160</v>
      </c>
      <c r="B1980" s="183">
        <v>10</v>
      </c>
      <c r="C1980" s="189">
        <v>45.522770941390696</v>
      </c>
      <c r="D1980" s="190">
        <v>22.259451926255299</v>
      </c>
      <c r="E1980" s="186" t="s">
        <v>49</v>
      </c>
      <c r="F1980" s="193">
        <v>1359715</v>
      </c>
      <c r="G1980" s="189">
        <v>-1.72402252800853E-2</v>
      </c>
      <c r="H1980" s="190">
        <v>12.664183901843399</v>
      </c>
    </row>
    <row r="1981" spans="1:8" ht="15.6" x14ac:dyDescent="0.3">
      <c r="A1981" s="2">
        <v>160</v>
      </c>
      <c r="B1981" s="183">
        <v>11</v>
      </c>
      <c r="C1981" s="189">
        <v>30.2972546412837</v>
      </c>
      <c r="D1981" s="190">
        <v>9.34756065996004</v>
      </c>
      <c r="E1981" s="186" t="s">
        <v>19</v>
      </c>
      <c r="F1981" s="193">
        <v>1359745</v>
      </c>
      <c r="G1981" s="189">
        <v>3.3231948389658199</v>
      </c>
      <c r="H1981" s="190">
        <v>16.8115858885131</v>
      </c>
    </row>
    <row r="1982" spans="1:8" ht="15.6" x14ac:dyDescent="0.3">
      <c r="A1982" s="2">
        <v>160</v>
      </c>
      <c r="B1982" s="183">
        <v>12</v>
      </c>
      <c r="C1982" s="189">
        <v>38.783475319797098</v>
      </c>
      <c r="D1982" s="190">
        <v>17.708008589648902</v>
      </c>
      <c r="E1982" s="186" t="s">
        <v>48</v>
      </c>
      <c r="F1982" s="193">
        <v>1359774</v>
      </c>
      <c r="G1982" s="189">
        <v>-4.3327532033563303</v>
      </c>
      <c r="H1982" s="190">
        <v>8.1123927434793792</v>
      </c>
    </row>
    <row r="1983" spans="1:8" ht="15.6" x14ac:dyDescent="0.3">
      <c r="A1983" s="2">
        <v>161</v>
      </c>
      <c r="B1983" s="183">
        <v>1</v>
      </c>
      <c r="C1983" s="189">
        <v>25.321237646939998</v>
      </c>
      <c r="D1983" s="190">
        <v>7.2248120968962803</v>
      </c>
      <c r="E1983" s="186" t="s">
        <v>18</v>
      </c>
      <c r="F1983" s="193">
        <v>1359804</v>
      </c>
      <c r="G1983" s="189">
        <v>0.80167558096636604</v>
      </c>
      <c r="H1983" s="190">
        <v>15.3853947062941</v>
      </c>
    </row>
    <row r="1984" spans="1:8" ht="15.6" x14ac:dyDescent="0.3">
      <c r="A1984" s="2">
        <v>161</v>
      </c>
      <c r="B1984" s="183">
        <v>2</v>
      </c>
      <c r="C1984" s="189">
        <v>13.7747565227795</v>
      </c>
      <c r="D1984" s="190">
        <v>-0.51322506762712305</v>
      </c>
      <c r="E1984" s="186" t="s">
        <v>48</v>
      </c>
      <c r="F1984" s="193">
        <v>1359834</v>
      </c>
      <c r="G1984" s="189">
        <v>7.5081118958571098</v>
      </c>
      <c r="H1984" s="190">
        <v>23.504066213691999</v>
      </c>
    </row>
    <row r="1985" spans="1:8" ht="15.6" x14ac:dyDescent="0.3">
      <c r="A1985" s="2">
        <v>161</v>
      </c>
      <c r="B1985" s="183">
        <v>3</v>
      </c>
      <c r="C1985" s="189">
        <v>6.5701841002940196</v>
      </c>
      <c r="D1985" s="190">
        <v>-4.0752408375702096</v>
      </c>
      <c r="E1985" s="186" t="s">
        <v>18</v>
      </c>
      <c r="F1985" s="193">
        <v>1359864</v>
      </c>
      <c r="G1985" s="189">
        <v>13.6769692842054</v>
      </c>
      <c r="H1985" s="190">
        <v>30.339046854390901</v>
      </c>
    </row>
    <row r="1986" spans="1:8" ht="15.6" x14ac:dyDescent="0.3">
      <c r="A1986" s="2">
        <v>161</v>
      </c>
      <c r="B1986" s="183">
        <v>4</v>
      </c>
      <c r="C1986" s="189">
        <v>14.6467757796259</v>
      </c>
      <c r="D1986" s="190">
        <v>3.7832298485125002</v>
      </c>
      <c r="E1986" s="186" t="s">
        <v>47</v>
      </c>
      <c r="F1986" s="193">
        <v>1359893</v>
      </c>
      <c r="G1986" s="189">
        <v>4.1185573109948201</v>
      </c>
      <c r="H1986" s="190">
        <v>19.823021593774602</v>
      </c>
    </row>
    <row r="1987" spans="1:8" ht="15.6" x14ac:dyDescent="0.3">
      <c r="A1987" s="2">
        <v>161</v>
      </c>
      <c r="B1987" s="183">
        <v>5</v>
      </c>
      <c r="C1987" s="189">
        <v>12.866914374047299</v>
      </c>
      <c r="D1987" s="190">
        <v>2.9684345099696201</v>
      </c>
      <c r="E1987" s="186" t="s">
        <v>17</v>
      </c>
      <c r="F1987" s="193">
        <v>1359923</v>
      </c>
      <c r="G1987" s="189">
        <v>10.948414253928</v>
      </c>
      <c r="H1987" s="190">
        <v>28.436245529481202</v>
      </c>
    </row>
    <row r="1988" spans="1:8" ht="15.6" x14ac:dyDescent="0.3">
      <c r="A1988" s="2">
        <v>161</v>
      </c>
      <c r="B1988" s="183">
        <v>6</v>
      </c>
      <c r="C1988" s="189">
        <v>23.193298537933298</v>
      </c>
      <c r="D1988" s="190">
        <v>11.7961900322007</v>
      </c>
      <c r="E1988" s="186" t="s">
        <v>46</v>
      </c>
      <c r="F1988" s="193">
        <v>1359952</v>
      </c>
      <c r="G1988" s="189">
        <v>4.1094312449577499</v>
      </c>
      <c r="H1988" s="190">
        <v>20.9420820371631</v>
      </c>
    </row>
    <row r="1989" spans="1:8" ht="15.6" x14ac:dyDescent="0.3">
      <c r="A1989" s="2">
        <v>161</v>
      </c>
      <c r="B1989" s="183">
        <v>7</v>
      </c>
      <c r="C1989" s="189">
        <v>21.844016610614901</v>
      </c>
      <c r="D1989" s="190">
        <v>9.0063993302536893</v>
      </c>
      <c r="E1989" s="186" t="s">
        <v>16</v>
      </c>
      <c r="F1989" s="193">
        <v>1359982</v>
      </c>
      <c r="G1989" s="189">
        <v>13.9341418085261</v>
      </c>
      <c r="H1989" s="190">
        <v>31.569342592325999</v>
      </c>
    </row>
    <row r="1990" spans="1:8" ht="15.6" x14ac:dyDescent="0.3">
      <c r="A1990" s="2">
        <v>161</v>
      </c>
      <c r="B1990" s="183">
        <v>8</v>
      </c>
      <c r="C1990" s="189">
        <v>33.549038167526199</v>
      </c>
      <c r="D1990" s="190">
        <v>17.480697465052401</v>
      </c>
      <c r="E1990" s="186" t="s">
        <v>45</v>
      </c>
      <c r="F1990" s="193">
        <v>1360011</v>
      </c>
      <c r="G1990" s="189">
        <v>6.6723552214996502</v>
      </c>
      <c r="H1990" s="190">
        <v>22.264315578431699</v>
      </c>
    </row>
    <row r="1991" spans="1:8" ht="15.6" x14ac:dyDescent="0.3">
      <c r="A1991" s="2">
        <v>161</v>
      </c>
      <c r="B1991" s="183">
        <v>9</v>
      </c>
      <c r="C1991" s="189">
        <v>27.068618304047799</v>
      </c>
      <c r="D1991" s="190">
        <v>8.13271981819471</v>
      </c>
      <c r="E1991" s="186" t="s">
        <v>15</v>
      </c>
      <c r="F1991" s="193">
        <v>1360041</v>
      </c>
      <c r="G1991" s="189">
        <v>12.897584873964201</v>
      </c>
      <c r="H1991" s="190">
        <v>29.002310710155399</v>
      </c>
    </row>
    <row r="1992" spans="1:8" ht="15.6" x14ac:dyDescent="0.3">
      <c r="A1992" s="2">
        <v>161</v>
      </c>
      <c r="B1992" s="183">
        <v>10</v>
      </c>
      <c r="C1992" s="189">
        <v>37.259392345814597</v>
      </c>
      <c r="D1992" s="190">
        <v>15.4423901734498</v>
      </c>
      <c r="E1992" s="186" t="s">
        <v>44</v>
      </c>
      <c r="F1992" s="193">
        <v>1360070</v>
      </c>
      <c r="G1992" s="189">
        <v>4.2593472444566904</v>
      </c>
      <c r="H1992" s="190">
        <v>19.0058299935998</v>
      </c>
    </row>
    <row r="1993" spans="1:8" ht="15.6" x14ac:dyDescent="0.3">
      <c r="A1993" s="2">
        <v>161</v>
      </c>
      <c r="B1993" s="183">
        <v>11</v>
      </c>
      <c r="C1993" s="189">
        <v>47.755422816024002</v>
      </c>
      <c r="D1993" s="190">
        <v>23.9495763731029</v>
      </c>
      <c r="E1993" s="186" t="s">
        <v>13</v>
      </c>
      <c r="F1993" s="193">
        <v>1360099</v>
      </c>
      <c r="G1993" s="189">
        <v>-3.1657178365613099</v>
      </c>
      <c r="H1993" s="190">
        <v>10.426603889567</v>
      </c>
    </row>
    <row r="1994" spans="1:8" ht="15.6" x14ac:dyDescent="0.3">
      <c r="A1994" s="2">
        <v>161</v>
      </c>
      <c r="B1994" s="183">
        <v>12</v>
      </c>
      <c r="C1994" s="189">
        <v>32.640728551443402</v>
      </c>
      <c r="D1994" s="190">
        <v>10.630864622559001</v>
      </c>
      <c r="E1994" s="186" t="s">
        <v>43</v>
      </c>
      <c r="F1994" s="193">
        <v>1360129</v>
      </c>
      <c r="G1994" s="189">
        <v>3.1979701549831199</v>
      </c>
      <c r="H1994" s="190">
        <v>19.141148005344501</v>
      </c>
    </row>
    <row r="1995" spans="1:8" ht="15.6" x14ac:dyDescent="0.3">
      <c r="A1995" s="2">
        <v>161</v>
      </c>
      <c r="B1995" s="183">
        <v>13</v>
      </c>
      <c r="C1995" s="189">
        <v>40.061127538376503</v>
      </c>
      <c r="D1995" s="190">
        <v>17.695796993475302</v>
      </c>
      <c r="E1995" s="186" t="s">
        <v>12</v>
      </c>
      <c r="F1995" s="193">
        <v>1360158</v>
      </c>
      <c r="G1995" s="189">
        <v>-2.7241494291059598</v>
      </c>
      <c r="H1995" s="190">
        <v>12.6031260638456</v>
      </c>
    </row>
    <row r="1996" spans="1:8" ht="15.6" x14ac:dyDescent="0.3">
      <c r="A1996" s="2">
        <v>162</v>
      </c>
      <c r="B1996" s="183">
        <v>1</v>
      </c>
      <c r="C1996" s="189">
        <v>23.015681211727401</v>
      </c>
      <c r="D1996" s="190">
        <v>4.8935851588165296</v>
      </c>
      <c r="E1996" s="186" t="s">
        <v>42</v>
      </c>
      <c r="F1996" s="193">
        <v>1360188</v>
      </c>
      <c r="G1996" s="189">
        <v>6.0227731126555204</v>
      </c>
      <c r="H1996" s="190">
        <v>23.165627476815398</v>
      </c>
    </row>
    <row r="1997" spans="1:8" ht="15.6" x14ac:dyDescent="0.3">
      <c r="A1997" s="2">
        <v>162</v>
      </c>
      <c r="B1997" s="183">
        <v>2</v>
      </c>
      <c r="C1997" s="189">
        <v>10.7975270188136</v>
      </c>
      <c r="D1997" s="190">
        <v>-2.1057490922789799</v>
      </c>
      <c r="E1997" s="186" t="s">
        <v>12</v>
      </c>
      <c r="F1997" s="193">
        <v>1360218</v>
      </c>
      <c r="G1997" s="189">
        <v>13.916497064638801</v>
      </c>
      <c r="H1997" s="190">
        <v>31.154761205141501</v>
      </c>
    </row>
    <row r="1998" spans="1:8" ht="15.6" x14ac:dyDescent="0.3">
      <c r="A1998" s="2">
        <v>162</v>
      </c>
      <c r="B1998" s="183">
        <v>3</v>
      </c>
      <c r="C1998" s="189">
        <v>17.462033799602001</v>
      </c>
      <c r="D1998" s="190">
        <v>5.2883864637837403</v>
      </c>
      <c r="E1998" s="186" t="s">
        <v>41</v>
      </c>
      <c r="F1998" s="193">
        <v>1360247</v>
      </c>
      <c r="G1998" s="189">
        <v>4.17983108152852</v>
      </c>
      <c r="H1998" s="190">
        <v>19.680356449983002</v>
      </c>
    </row>
    <row r="1999" spans="1:8" ht="15.6" x14ac:dyDescent="0.3">
      <c r="A1999" s="2">
        <v>162</v>
      </c>
      <c r="B1999" s="183">
        <v>4</v>
      </c>
      <c r="C1999" s="189">
        <v>13.6574918253928</v>
      </c>
      <c r="D1999" s="190">
        <v>3.5869876589947198</v>
      </c>
      <c r="E1999" s="186" t="s">
        <v>11</v>
      </c>
      <c r="F1999" s="193">
        <v>1360277</v>
      </c>
      <c r="G1999" s="189">
        <v>9.3496732320868094</v>
      </c>
      <c r="H1999" s="190">
        <v>25.3800280266436</v>
      </c>
    </row>
    <row r="2000" spans="1:8" ht="15.6" x14ac:dyDescent="0.3">
      <c r="A2000" s="2">
        <v>162</v>
      </c>
      <c r="B2000" s="183">
        <v>5</v>
      </c>
      <c r="C2000" s="189">
        <v>12.092458786877099</v>
      </c>
      <c r="D2000" s="190">
        <v>2.59055535929717</v>
      </c>
      <c r="E2000" s="186" t="s">
        <v>41</v>
      </c>
      <c r="F2000" s="193">
        <v>1360307</v>
      </c>
      <c r="G2000" s="189">
        <v>15.6953675898567</v>
      </c>
      <c r="H2000" s="190">
        <v>32.394477802387797</v>
      </c>
    </row>
    <row r="2001" spans="1:8" ht="15.6" x14ac:dyDescent="0.3">
      <c r="A2001" s="2">
        <v>162</v>
      </c>
      <c r="B2001" s="183">
        <v>6</v>
      </c>
      <c r="C2001" s="189">
        <v>21.747278827037999</v>
      </c>
      <c r="D2001" s="190">
        <v>10.2286832616143</v>
      </c>
      <c r="E2001" s="186" t="s">
        <v>10</v>
      </c>
      <c r="F2001" s="193">
        <v>1360336</v>
      </c>
      <c r="G2001" s="189">
        <v>7.2806716612057398</v>
      </c>
      <c r="H2001" s="190">
        <v>22.507985683135999</v>
      </c>
    </row>
    <row r="2002" spans="1:8" ht="15.6" x14ac:dyDescent="0.3">
      <c r="A2002" s="2">
        <v>162</v>
      </c>
      <c r="B2002" s="183">
        <v>7</v>
      </c>
      <c r="C2002" s="189">
        <v>19.538575965018701</v>
      </c>
      <c r="D2002" s="190">
        <v>6.3215700024910504</v>
      </c>
      <c r="E2002" s="186" t="s">
        <v>40</v>
      </c>
      <c r="F2002" s="193">
        <v>1360366</v>
      </c>
      <c r="G2002" s="189">
        <v>12.712013138453001</v>
      </c>
      <c r="H2002" s="190">
        <v>27.7385807606939</v>
      </c>
    </row>
    <row r="2003" spans="1:8" ht="15.6" x14ac:dyDescent="0.3">
      <c r="A2003" s="2">
        <v>162</v>
      </c>
      <c r="B2003" s="183">
        <v>8</v>
      </c>
      <c r="C2003" s="189">
        <v>30.998989586376599</v>
      </c>
      <c r="D2003" s="190">
        <v>14.6143942673488</v>
      </c>
      <c r="E2003" s="186" t="s">
        <v>9</v>
      </c>
      <c r="F2003" s="193">
        <v>1360395</v>
      </c>
      <c r="G2003" s="189">
        <v>3.5800302910350101</v>
      </c>
      <c r="H2003" s="190">
        <v>17.0743368310204</v>
      </c>
    </row>
    <row r="2004" spans="1:8" ht="15.6" x14ac:dyDescent="0.3">
      <c r="A2004" s="2">
        <v>162</v>
      </c>
      <c r="B2004" s="183">
        <v>9</v>
      </c>
      <c r="C2004" s="189">
        <v>24.917471105110199</v>
      </c>
      <c r="D2004" s="190">
        <v>6.3974193357380198</v>
      </c>
      <c r="E2004" s="186" t="s">
        <v>39</v>
      </c>
      <c r="F2004" s="193">
        <v>1360425</v>
      </c>
      <c r="G2004" s="189">
        <v>8.0301323485336695</v>
      </c>
      <c r="H2004" s="190">
        <v>23.1149210437883</v>
      </c>
    </row>
    <row r="2005" spans="1:8" ht="15.6" x14ac:dyDescent="0.3">
      <c r="A2005" s="2">
        <v>162</v>
      </c>
      <c r="B2005" s="183">
        <v>10</v>
      </c>
      <c r="C2005" s="189">
        <v>36.491741273928398</v>
      </c>
      <c r="D2005" s="190">
        <v>15.4309416044988</v>
      </c>
      <c r="E2005" s="186" t="s">
        <v>8</v>
      </c>
      <c r="F2005" s="193">
        <v>1360454</v>
      </c>
      <c r="G2005" s="189">
        <v>0.67150641898390295</v>
      </c>
      <c r="H2005" s="190">
        <v>15.4847076808294</v>
      </c>
    </row>
    <row r="2006" spans="1:8" ht="15.6" x14ac:dyDescent="0.3">
      <c r="A2006" s="2">
        <v>162</v>
      </c>
      <c r="B2006" s="183">
        <v>11</v>
      </c>
      <c r="C2006" s="189">
        <v>25.262896385123199</v>
      </c>
      <c r="D2006" s="190">
        <v>4.3307438867659496</v>
      </c>
      <c r="E2006" s="186" t="s">
        <v>38</v>
      </c>
      <c r="F2006" s="193">
        <v>1360484</v>
      </c>
      <c r="G2006" s="189">
        <v>9.4704526211959994</v>
      </c>
      <c r="H2006" s="190">
        <v>28.007040582409999</v>
      </c>
    </row>
    <row r="2007" spans="1:8" ht="15.6" x14ac:dyDescent="0.3">
      <c r="A2007" s="2">
        <v>162</v>
      </c>
      <c r="B2007" s="183">
        <v>12</v>
      </c>
      <c r="C2007" s="189">
        <v>34.283225134826303</v>
      </c>
      <c r="D2007" s="190">
        <v>11.771474376888399</v>
      </c>
      <c r="E2007" s="186" t="s">
        <v>6</v>
      </c>
      <c r="F2007" s="193">
        <v>1360513</v>
      </c>
      <c r="G2007" s="189">
        <v>4.4669965274139702</v>
      </c>
      <c r="H2007" s="190">
        <v>23.039494076584599</v>
      </c>
    </row>
    <row r="2008" spans="1:8" ht="15.6" x14ac:dyDescent="0.3">
      <c r="A2008" s="2">
        <v>163</v>
      </c>
      <c r="B2008" s="183">
        <v>1</v>
      </c>
      <c r="C2008" s="189">
        <v>40.935533133417103</v>
      </c>
      <c r="D2008" s="190">
        <v>17.966534593274101</v>
      </c>
      <c r="E2008" s="186" t="s">
        <v>36</v>
      </c>
      <c r="F2008" s="193">
        <v>1360542</v>
      </c>
      <c r="G2008" s="189">
        <v>-0.207161646784359</v>
      </c>
      <c r="H2008" s="190">
        <v>17.8120737531438</v>
      </c>
    </row>
    <row r="2009" spans="1:8" ht="15.6" x14ac:dyDescent="0.3">
      <c r="A2009" s="2">
        <v>163</v>
      </c>
      <c r="B2009" s="183">
        <v>2</v>
      </c>
      <c r="C2009" s="189">
        <v>22.6280683895584</v>
      </c>
      <c r="D2009" s="190">
        <v>4.97483723397501</v>
      </c>
      <c r="E2009" s="186" t="s">
        <v>7</v>
      </c>
      <c r="F2009" s="193">
        <v>1360572</v>
      </c>
      <c r="G2009" s="189">
        <v>10.7880378683536</v>
      </c>
      <c r="H2009" s="190">
        <v>29.921046626140701</v>
      </c>
    </row>
    <row r="2010" spans="1:8" ht="15.6" x14ac:dyDescent="0.3">
      <c r="A2010" s="2">
        <v>163</v>
      </c>
      <c r="B2010" s="183">
        <v>3</v>
      </c>
      <c r="C2010" s="189">
        <v>27.088246650805001</v>
      </c>
      <c r="D2010" s="190">
        <v>11.2258366307633</v>
      </c>
      <c r="E2010" s="186" t="s">
        <v>35</v>
      </c>
      <c r="F2010" s="193">
        <v>1360601</v>
      </c>
      <c r="G2010" s="189">
        <v>2.6366815386572302</v>
      </c>
      <c r="H2010" s="190">
        <v>19.439320168678201</v>
      </c>
    </row>
    <row r="2011" spans="1:8" ht="15.6" x14ac:dyDescent="0.3">
      <c r="A2011" s="2">
        <v>163</v>
      </c>
      <c r="B2011" s="183">
        <v>4</v>
      </c>
      <c r="C2011" s="189">
        <v>17.9996828126894</v>
      </c>
      <c r="D2011" s="190">
        <v>5.9591024963453503</v>
      </c>
      <c r="E2011" s="186" t="s">
        <v>191</v>
      </c>
      <c r="F2011" s="193">
        <v>1360631</v>
      </c>
      <c r="G2011" s="189">
        <v>9.2324862632982594</v>
      </c>
      <c r="H2011" s="190">
        <v>25.884480266599802</v>
      </c>
    </row>
    <row r="2012" spans="1:8" ht="15.6" x14ac:dyDescent="0.3">
      <c r="A2012" s="2">
        <v>163</v>
      </c>
      <c r="B2012" s="183">
        <v>5</v>
      </c>
      <c r="C2012" s="189">
        <v>13.344080417931499</v>
      </c>
      <c r="D2012" s="190">
        <v>3.1381846470613102</v>
      </c>
      <c r="E2012" s="186" t="s">
        <v>35</v>
      </c>
      <c r="F2012" s="193">
        <v>1360661</v>
      </c>
      <c r="G2012" s="189">
        <v>15.137241196644499</v>
      </c>
      <c r="H2012" s="190">
        <v>31.489616750686999</v>
      </c>
    </row>
    <row r="2013" spans="1:8" ht="15.6" x14ac:dyDescent="0.3">
      <c r="A2013" s="2">
        <v>163</v>
      </c>
      <c r="B2013" s="183">
        <v>6</v>
      </c>
      <c r="C2013" s="189">
        <v>21.4383231280739</v>
      </c>
      <c r="D2013" s="190">
        <v>9.9509571405294501</v>
      </c>
      <c r="E2013" s="186" t="s">
        <v>64</v>
      </c>
      <c r="F2013" s="193">
        <v>1360690</v>
      </c>
      <c r="G2013" s="189">
        <v>5.6652230420688099</v>
      </c>
      <c r="H2013" s="190">
        <v>20.0331447966818</v>
      </c>
    </row>
    <row r="2014" spans="1:8" ht="15.6" x14ac:dyDescent="0.3">
      <c r="A2014" s="2">
        <v>163</v>
      </c>
      <c r="B2014" s="183">
        <v>7</v>
      </c>
      <c r="C2014" s="189">
        <v>18.322966588096801</v>
      </c>
      <c r="D2014" s="190">
        <v>6.2547313445358901</v>
      </c>
      <c r="E2014" s="186" t="s">
        <v>34</v>
      </c>
      <c r="F2014" s="193">
        <v>1360720</v>
      </c>
      <c r="G2014" s="189">
        <v>9.0597432031122906</v>
      </c>
      <c r="H2014" s="190">
        <v>22.593148073615598</v>
      </c>
    </row>
    <row r="2015" spans="1:8" ht="15.6" x14ac:dyDescent="0.3">
      <c r="A2015" s="2">
        <v>163</v>
      </c>
      <c r="B2015" s="183">
        <v>8</v>
      </c>
      <c r="C2015" s="189">
        <v>14.952784147008799</v>
      </c>
      <c r="D2015" s="190">
        <v>1.5801431348727499</v>
      </c>
      <c r="E2015" s="186" t="s">
        <v>64</v>
      </c>
      <c r="F2015" s="193">
        <v>1360750</v>
      </c>
      <c r="G2015" s="189">
        <v>10.678760558474099</v>
      </c>
      <c r="H2015" s="190">
        <v>23.7994090743973</v>
      </c>
    </row>
    <row r="2016" spans="1:8" ht="15.6" x14ac:dyDescent="0.3">
      <c r="A2016" s="2">
        <v>163</v>
      </c>
      <c r="B2016" s="183">
        <v>9</v>
      </c>
      <c r="C2016" s="189">
        <v>26.5400004865302</v>
      </c>
      <c r="D2016" s="190">
        <v>10.420976224561899</v>
      </c>
      <c r="E2016" s="186" t="s">
        <v>33</v>
      </c>
      <c r="F2016" s="193">
        <v>1360779</v>
      </c>
      <c r="G2016" s="189">
        <v>0.92126611718852902</v>
      </c>
      <c r="H2016" s="190">
        <v>13.102730288278501</v>
      </c>
    </row>
    <row r="2017" spans="1:8" ht="15.6" x14ac:dyDescent="0.3">
      <c r="A2017" s="2">
        <v>163</v>
      </c>
      <c r="B2017" s="183">
        <v>10</v>
      </c>
      <c r="C2017" s="189">
        <v>21.8175416436255</v>
      </c>
      <c r="D2017" s="190">
        <v>4.4942153974463199</v>
      </c>
      <c r="E2017" s="186" t="s">
        <v>63</v>
      </c>
      <c r="F2017" s="193">
        <v>1360809</v>
      </c>
      <c r="G2017" s="189">
        <v>5.0544170600073599</v>
      </c>
      <c r="H2017" s="190">
        <v>19.526828650335698</v>
      </c>
    </row>
    <row r="2018" spans="1:8" ht="15.6" x14ac:dyDescent="0.3">
      <c r="A2018" s="2">
        <v>163</v>
      </c>
      <c r="B2018" s="183">
        <v>11</v>
      </c>
      <c r="C2018" s="189">
        <v>34.546362716724403</v>
      </c>
      <c r="D2018" s="190">
        <v>14.6724571678508</v>
      </c>
      <c r="E2018" s="186" t="s">
        <v>32</v>
      </c>
      <c r="F2018" s="193">
        <v>1360838</v>
      </c>
      <c r="G2018" s="189">
        <v>-0.93930865115638296</v>
      </c>
      <c r="H2018" s="190">
        <v>14.0777486681122</v>
      </c>
    </row>
    <row r="2019" spans="1:8" ht="15.6" x14ac:dyDescent="0.3">
      <c r="A2019" s="2">
        <v>163</v>
      </c>
      <c r="B2019" s="183">
        <v>12</v>
      </c>
      <c r="C2019" s="189">
        <v>25.2050521707074</v>
      </c>
      <c r="D2019" s="190">
        <v>4.8767535086366403</v>
      </c>
      <c r="E2019" s="186" t="s">
        <v>62</v>
      </c>
      <c r="F2019" s="193">
        <v>1360868</v>
      </c>
      <c r="G2019" s="189">
        <v>10.070306268460399</v>
      </c>
      <c r="H2019" s="190">
        <v>30.009841119561798</v>
      </c>
    </row>
    <row r="2020" spans="1:8" ht="15.6" x14ac:dyDescent="0.3">
      <c r="A2020" s="2">
        <v>164</v>
      </c>
      <c r="B2020" s="183">
        <v>1</v>
      </c>
      <c r="C2020" s="189">
        <v>34.5237998396031</v>
      </c>
      <c r="D2020" s="190">
        <v>12.5454514706602</v>
      </c>
      <c r="E2020" s="186" t="s">
        <v>31</v>
      </c>
      <c r="F2020" s="193">
        <v>1360897</v>
      </c>
      <c r="G2020" s="189">
        <v>6.2878186881384401</v>
      </c>
      <c r="H2020" s="190">
        <v>26.754343833925901</v>
      </c>
    </row>
    <row r="2021" spans="1:8" ht="15.6" x14ac:dyDescent="0.3">
      <c r="A2021" s="2">
        <v>164</v>
      </c>
      <c r="B2021" s="183">
        <v>2</v>
      </c>
      <c r="C2021" s="189">
        <v>19.0953989307691</v>
      </c>
      <c r="D2021" s="190">
        <v>0.93906526671795998</v>
      </c>
      <c r="E2021" s="186" t="s">
        <v>61</v>
      </c>
      <c r="F2021" s="193">
        <v>1360927</v>
      </c>
      <c r="G2021" s="189">
        <v>21.386667161435199</v>
      </c>
      <c r="H2021" s="190">
        <v>44.140185275472497</v>
      </c>
    </row>
    <row r="2022" spans="1:8" ht="15.6" x14ac:dyDescent="0.3">
      <c r="A2022" s="2">
        <v>164</v>
      </c>
      <c r="B2022" s="183">
        <v>3</v>
      </c>
      <c r="C2022" s="189">
        <v>24.465732402947602</v>
      </c>
      <c r="D2022" s="190">
        <v>7.3410825000360402</v>
      </c>
      <c r="E2022" s="186" t="s">
        <v>30</v>
      </c>
      <c r="F2022" s="193">
        <v>1360956</v>
      </c>
      <c r="G2022" s="189">
        <v>13.6941622194333</v>
      </c>
      <c r="H2022" s="190">
        <v>34.333612149609699</v>
      </c>
    </row>
    <row r="2023" spans="1:8" ht="15.6" x14ac:dyDescent="0.3">
      <c r="A2023" s="2">
        <v>164</v>
      </c>
      <c r="B2023" s="183">
        <v>4</v>
      </c>
      <c r="C2023" s="189">
        <v>29.488170360424899</v>
      </c>
      <c r="D2023" s="190">
        <v>13.463647857986199</v>
      </c>
      <c r="E2023" s="186" t="s">
        <v>59</v>
      </c>
      <c r="F2023" s="193">
        <v>1360985</v>
      </c>
      <c r="G2023" s="189">
        <v>5.4929867789653803</v>
      </c>
      <c r="H2023" s="190">
        <v>23.7932285495272</v>
      </c>
    </row>
    <row r="2024" spans="1:8" ht="15.6" x14ac:dyDescent="0.3">
      <c r="A2024" s="2">
        <v>164</v>
      </c>
      <c r="B2024" s="183">
        <v>5</v>
      </c>
      <c r="C2024" s="189">
        <v>19.265706942896902</v>
      </c>
      <c r="D2024" s="190">
        <v>6.4731383565804004</v>
      </c>
      <c r="E2024" s="186" t="s">
        <v>29</v>
      </c>
      <c r="F2024" s="193">
        <v>1361015</v>
      </c>
      <c r="G2024" s="189">
        <v>13.858355765483999</v>
      </c>
      <c r="H2024" s="190">
        <v>31.616031213394599</v>
      </c>
    </row>
    <row r="2025" spans="1:8" ht="15.6" x14ac:dyDescent="0.3">
      <c r="A2025" s="2">
        <v>164</v>
      </c>
      <c r="B2025" s="183">
        <v>6</v>
      </c>
      <c r="C2025" s="189">
        <v>25.238230064256602</v>
      </c>
      <c r="D2025" s="190">
        <v>12.043725877961601</v>
      </c>
      <c r="E2025" s="186" t="s">
        <v>58</v>
      </c>
      <c r="F2025" s="193">
        <v>1361044</v>
      </c>
      <c r="G2025" s="189">
        <v>4.8359317604100296</v>
      </c>
      <c r="H2025" s="190">
        <v>20.0740041633447</v>
      </c>
    </row>
    <row r="2026" spans="1:8" ht="15.6" x14ac:dyDescent="0.3">
      <c r="A2026" s="2">
        <v>164</v>
      </c>
      <c r="B2026" s="183">
        <v>7</v>
      </c>
      <c r="C2026" s="189">
        <v>18.6248176563203</v>
      </c>
      <c r="D2026" s="190">
        <v>6.11524068866989</v>
      </c>
      <c r="E2026" s="186" t="s">
        <v>28</v>
      </c>
      <c r="F2026" s="193">
        <v>1361074</v>
      </c>
      <c r="G2026" s="189">
        <v>8.7885793813495301</v>
      </c>
      <c r="H2026" s="190">
        <v>22.573446574234101</v>
      </c>
    </row>
    <row r="2027" spans="1:8" ht="15.6" x14ac:dyDescent="0.3">
      <c r="A2027" s="2">
        <v>164</v>
      </c>
      <c r="B2027" s="183">
        <v>8</v>
      </c>
      <c r="C2027" s="189">
        <v>13.6850530925269</v>
      </c>
      <c r="D2027" s="190">
        <v>1.0176832437096499</v>
      </c>
      <c r="E2027" s="186" t="s">
        <v>58</v>
      </c>
      <c r="F2027" s="193">
        <v>1361104</v>
      </c>
      <c r="G2027" s="189">
        <v>9.5660930669104403</v>
      </c>
      <c r="H2027" s="190">
        <v>21.9840826820591</v>
      </c>
    </row>
    <row r="2028" spans="1:8" ht="15.6" x14ac:dyDescent="0.3">
      <c r="A2028" s="2">
        <v>164</v>
      </c>
      <c r="B2028" s="183">
        <v>9</v>
      </c>
      <c r="C2028" s="189">
        <v>24.544483389756699</v>
      </c>
      <c r="D2028" s="190">
        <v>9.8302615613997197</v>
      </c>
      <c r="E2028" s="186" t="s">
        <v>27</v>
      </c>
      <c r="F2028" s="193">
        <v>1361133</v>
      </c>
      <c r="G2028" s="189">
        <v>-1.1868106483751999</v>
      </c>
      <c r="H2028" s="190">
        <v>9.5710147146957603</v>
      </c>
    </row>
    <row r="2029" spans="1:8" ht="15.6" x14ac:dyDescent="0.3">
      <c r="A2029" s="2">
        <v>164</v>
      </c>
      <c r="B2029" s="183">
        <v>10</v>
      </c>
      <c r="C2029" s="189">
        <v>21.834999701516601</v>
      </c>
      <c r="D2029" s="190">
        <v>6.3561649090784798</v>
      </c>
      <c r="E2029" s="186" t="s">
        <v>57</v>
      </c>
      <c r="F2029" s="193">
        <v>1361163</v>
      </c>
      <c r="G2029" s="189">
        <v>0.19345586744565699</v>
      </c>
      <c r="H2029" s="190">
        <v>11.9594809321194</v>
      </c>
    </row>
    <row r="2030" spans="1:8" ht="15.6" x14ac:dyDescent="0.3">
      <c r="A2030" s="2">
        <v>164</v>
      </c>
      <c r="B2030" s="183">
        <v>11</v>
      </c>
      <c r="C2030" s="189">
        <v>18.2956221800669</v>
      </c>
      <c r="D2030" s="190">
        <v>2.21364039787378</v>
      </c>
      <c r="E2030" s="186" t="s">
        <v>27</v>
      </c>
      <c r="F2030" s="193">
        <v>1361193</v>
      </c>
      <c r="G2030" s="189">
        <v>4.9056611522250302</v>
      </c>
      <c r="H2030" s="190">
        <v>19.292915497263699</v>
      </c>
    </row>
    <row r="2031" spans="1:8" ht="15.6" x14ac:dyDescent="0.3">
      <c r="A2031" s="2">
        <v>164</v>
      </c>
      <c r="B2031" s="183">
        <v>12</v>
      </c>
      <c r="C2031" s="189">
        <v>31.345272701747199</v>
      </c>
      <c r="D2031" s="190">
        <v>12.7355553748161</v>
      </c>
      <c r="E2031" s="186" t="s">
        <v>56</v>
      </c>
      <c r="F2031" s="193">
        <v>1361222</v>
      </c>
      <c r="G2031" s="189">
        <v>-0.246947583989124</v>
      </c>
      <c r="H2031" s="190">
        <v>15.0525841015473</v>
      </c>
    </row>
    <row r="2032" spans="1:8" ht="15.6" x14ac:dyDescent="0.3">
      <c r="A2032" s="2">
        <v>164</v>
      </c>
      <c r="B2032" s="183">
        <v>13</v>
      </c>
      <c r="C2032" s="189">
        <v>23.656036633320301</v>
      </c>
      <c r="D2032" s="190">
        <v>4.7731980536927896</v>
      </c>
      <c r="E2032" s="186" t="s">
        <v>26</v>
      </c>
      <c r="F2032" s="193">
        <v>1361252</v>
      </c>
      <c r="G2032" s="189">
        <v>11.652510683664801</v>
      </c>
      <c r="H2032" s="190">
        <v>32.062929322924496</v>
      </c>
    </row>
    <row r="2033" spans="1:8" ht="15.6" x14ac:dyDescent="0.3">
      <c r="A2033" s="2">
        <v>165</v>
      </c>
      <c r="B2033" s="183">
        <v>1</v>
      </c>
      <c r="C2033" s="189">
        <v>33.4672142974742</v>
      </c>
      <c r="D2033" s="190">
        <v>13.3009389769308</v>
      </c>
      <c r="E2033" s="186" t="s">
        <v>55</v>
      </c>
      <c r="F2033" s="193">
        <v>1361281</v>
      </c>
      <c r="G2033" s="189">
        <v>7.5874536751941601</v>
      </c>
      <c r="H2033" s="190">
        <v>28.527770669589</v>
      </c>
    </row>
    <row r="2034" spans="1:8" ht="15.6" x14ac:dyDescent="0.3">
      <c r="A2034" s="2">
        <v>165</v>
      </c>
      <c r="B2034" s="183">
        <v>2</v>
      </c>
      <c r="C2034" s="189">
        <v>20.7771219917297</v>
      </c>
      <c r="D2034" s="190">
        <v>3.8724156304389399</v>
      </c>
      <c r="E2034" s="186" t="s">
        <v>25</v>
      </c>
      <c r="F2034" s="193">
        <v>1361311</v>
      </c>
      <c r="G2034" s="189">
        <v>22.383641697405</v>
      </c>
      <c r="H2034" s="190">
        <v>45.816947513717203</v>
      </c>
    </row>
    <row r="2035" spans="1:8" ht="15.6" x14ac:dyDescent="0.3">
      <c r="A2035" s="2">
        <v>165</v>
      </c>
      <c r="B2035" s="183">
        <v>3</v>
      </c>
      <c r="C2035" s="189">
        <v>26.871791499014002</v>
      </c>
      <c r="D2035" s="190">
        <v>10.147487858608899</v>
      </c>
      <c r="E2035" s="186" t="s">
        <v>54</v>
      </c>
      <c r="F2035" s="193">
        <v>1361340</v>
      </c>
      <c r="G2035" s="189">
        <v>14.710384612910399</v>
      </c>
      <c r="H2035" s="190">
        <v>36.358382828184297</v>
      </c>
    </row>
    <row r="2036" spans="1:8" ht="15.6" x14ac:dyDescent="0.3">
      <c r="A2036" s="2">
        <v>165</v>
      </c>
      <c r="B2036" s="183">
        <v>4</v>
      </c>
      <c r="C2036" s="189">
        <v>31.966347321940699</v>
      </c>
      <c r="D2036" s="190">
        <v>15.333283713555399</v>
      </c>
      <c r="E2036" s="186" t="s">
        <v>23</v>
      </c>
      <c r="F2036" s="193">
        <v>1361369</v>
      </c>
      <c r="G2036" s="189">
        <v>7.1654779829877899</v>
      </c>
      <c r="H2036" s="190">
        <v>26.713448340699099</v>
      </c>
    </row>
    <row r="2037" spans="1:8" ht="15.6" x14ac:dyDescent="0.3">
      <c r="A2037" s="2">
        <v>165</v>
      </c>
      <c r="B2037" s="183">
        <v>5</v>
      </c>
      <c r="C2037" s="189">
        <v>19.774659598845901</v>
      </c>
      <c r="D2037" s="190">
        <v>5.6586025456203402</v>
      </c>
      <c r="E2037" s="186" t="s">
        <v>53</v>
      </c>
      <c r="F2037" s="193">
        <v>1361399</v>
      </c>
      <c r="G2037" s="189">
        <v>17.129014427628501</v>
      </c>
      <c r="H2037" s="190">
        <v>35.708135737132501</v>
      </c>
    </row>
    <row r="2038" spans="1:8" ht="15.6" x14ac:dyDescent="0.3">
      <c r="A2038" s="2">
        <v>165</v>
      </c>
      <c r="B2038" s="183">
        <v>6</v>
      </c>
      <c r="C2038" s="189">
        <v>24.544818063347801</v>
      </c>
      <c r="D2038" s="190">
        <v>9.7878385070610499</v>
      </c>
      <c r="E2038" s="186" t="s">
        <v>22</v>
      </c>
      <c r="F2038" s="193">
        <v>1361428</v>
      </c>
      <c r="G2038" s="189">
        <v>7.3966274397849396</v>
      </c>
      <c r="H2038" s="190">
        <v>22.987255878983898</v>
      </c>
    </row>
    <row r="2039" spans="1:8" ht="15.6" x14ac:dyDescent="0.3">
      <c r="A2039" s="2">
        <v>165</v>
      </c>
      <c r="B2039" s="183">
        <v>7</v>
      </c>
      <c r="C2039" s="189">
        <v>15.7424020062831</v>
      </c>
      <c r="D2039" s="190">
        <v>1.9470894939104</v>
      </c>
      <c r="E2039" s="186" t="s">
        <v>52</v>
      </c>
      <c r="F2039" s="193">
        <v>1361458</v>
      </c>
      <c r="G2039" s="189">
        <v>10.2563899937503</v>
      </c>
      <c r="H2039" s="190">
        <v>23.759228915237301</v>
      </c>
    </row>
    <row r="2040" spans="1:8" ht="15.6" x14ac:dyDescent="0.3">
      <c r="A2040" s="2">
        <v>165</v>
      </c>
      <c r="B2040" s="183">
        <v>8</v>
      </c>
      <c r="C2040" s="189">
        <v>24.750045877899101</v>
      </c>
      <c r="D2040" s="190">
        <v>9.6184526843415092</v>
      </c>
      <c r="E2040" s="186" t="s">
        <v>21</v>
      </c>
      <c r="F2040" s="193">
        <v>1361487</v>
      </c>
      <c r="G2040" s="189">
        <v>-0.87012857944800004</v>
      </c>
      <c r="H2040" s="190">
        <v>10.2582035894466</v>
      </c>
    </row>
    <row r="2041" spans="1:8" ht="15.6" x14ac:dyDescent="0.3">
      <c r="A2041" s="2">
        <v>165</v>
      </c>
      <c r="B2041" s="183">
        <v>9</v>
      </c>
      <c r="C2041" s="189">
        <v>20.609147739964801</v>
      </c>
      <c r="D2041" s="190">
        <v>5.6315993534464797</v>
      </c>
      <c r="E2041" s="186" t="s">
        <v>51</v>
      </c>
      <c r="F2041" s="193">
        <v>1361517</v>
      </c>
      <c r="G2041" s="189">
        <v>-0.24697065329248799</v>
      </c>
      <c r="H2041" s="190">
        <v>10.727088634530199</v>
      </c>
    </row>
    <row r="2042" spans="1:8" ht="15.6" x14ac:dyDescent="0.3">
      <c r="A2042" s="2">
        <v>165</v>
      </c>
      <c r="B2042" s="183">
        <v>10</v>
      </c>
      <c r="C2042" s="189">
        <v>17.518918200757</v>
      </c>
      <c r="D2042" s="190">
        <v>2.6581537404671098</v>
      </c>
      <c r="E2042" s="186" t="s">
        <v>21</v>
      </c>
      <c r="F2042" s="193">
        <v>1361547</v>
      </c>
      <c r="G2042" s="189">
        <v>2.0414551219000101</v>
      </c>
      <c r="H2042" s="190">
        <v>14.0972511961692</v>
      </c>
    </row>
    <row r="2043" spans="1:8" ht="15.6" x14ac:dyDescent="0.3">
      <c r="A2043" s="2">
        <v>165</v>
      </c>
      <c r="B2043" s="183">
        <v>11</v>
      </c>
      <c r="C2043" s="189">
        <v>31.030077484964998</v>
      </c>
      <c r="D2043" s="190">
        <v>14.303225604853299</v>
      </c>
      <c r="E2043" s="186" t="s">
        <v>50</v>
      </c>
      <c r="F2043" s="193">
        <v>1361576</v>
      </c>
      <c r="G2043" s="189">
        <v>-4.2091394407421703</v>
      </c>
      <c r="H2043" s="190">
        <v>7.5876744530037801</v>
      </c>
    </row>
    <row r="2044" spans="1:8" ht="15.6" x14ac:dyDescent="0.3">
      <c r="A2044" s="180">
        <v>165</v>
      </c>
      <c r="B2044" s="184">
        <v>12</v>
      </c>
      <c r="C2044" s="189">
        <v>27.130906609150699</v>
      </c>
      <c r="D2044" s="190">
        <v>10.0285840455178</v>
      </c>
      <c r="E2044" s="187" t="s">
        <v>20</v>
      </c>
      <c r="F2044" s="194">
        <v>1361606</v>
      </c>
      <c r="G2044" s="189">
        <v>2.4868067709484598</v>
      </c>
      <c r="H2044" s="190">
        <v>17.8988330303123</v>
      </c>
    </row>
    <row r="2045" spans="1:8" ht="15.6" x14ac:dyDescent="0.3">
      <c r="A2045" s="2">
        <v>166</v>
      </c>
      <c r="B2045" s="183">
        <v>1</v>
      </c>
      <c r="C2045" s="189">
        <v>21.3070734575202</v>
      </c>
      <c r="D2045" s="190">
        <v>4.6427809250656402</v>
      </c>
      <c r="E2045" s="186" t="s">
        <v>50</v>
      </c>
      <c r="F2045" s="193">
        <v>1361636</v>
      </c>
      <c r="G2045" s="189">
        <v>13.5677849308505</v>
      </c>
      <c r="H2045" s="190">
        <v>33.385585351522401</v>
      </c>
    </row>
    <row r="2046" spans="1:8" ht="15.6" x14ac:dyDescent="0.3">
      <c r="A2046" s="2">
        <v>166</v>
      </c>
      <c r="B2046" s="183">
        <v>2</v>
      </c>
      <c r="C2046" s="189">
        <v>31.507819678904401</v>
      </c>
      <c r="D2046" s="190">
        <v>13.823576643014601</v>
      </c>
      <c r="E2046" s="186" t="s">
        <v>19</v>
      </c>
      <c r="F2046" s="193">
        <v>1361665</v>
      </c>
      <c r="G2046" s="189">
        <v>8.0622456054228397</v>
      </c>
      <c r="H2046" s="190">
        <v>28.284011541348899</v>
      </c>
    </row>
    <row r="2047" spans="1:8" ht="15.6" x14ac:dyDescent="0.3">
      <c r="A2047" s="2">
        <v>166</v>
      </c>
      <c r="B2047" s="183">
        <v>3</v>
      </c>
      <c r="C2047" s="189">
        <v>21.639018412462701</v>
      </c>
      <c r="D2047" s="190">
        <v>6.0259139490837104</v>
      </c>
      <c r="E2047" s="186" t="s">
        <v>49</v>
      </c>
      <c r="F2047" s="193">
        <v>1361695</v>
      </c>
      <c r="G2047" s="189">
        <v>21.4786140181997</v>
      </c>
      <c r="H2047" s="190">
        <v>44.668698043178303</v>
      </c>
    </row>
    <row r="2048" spans="1:8" ht="15.6" x14ac:dyDescent="0.3">
      <c r="A2048" s="2">
        <v>166</v>
      </c>
      <c r="B2048" s="183">
        <v>4</v>
      </c>
      <c r="C2048" s="189">
        <v>27.848413911987802</v>
      </c>
      <c r="D2048" s="190">
        <v>11.419444643962301</v>
      </c>
      <c r="E2048" s="186" t="s">
        <v>18</v>
      </c>
      <c r="F2048" s="193">
        <v>1361724</v>
      </c>
      <c r="G2048" s="189">
        <v>14.313107271579</v>
      </c>
      <c r="H2048" s="190">
        <v>36.432208133289699</v>
      </c>
    </row>
    <row r="2049" spans="1:8" ht="15.6" x14ac:dyDescent="0.3">
      <c r="A2049" s="2">
        <v>166</v>
      </c>
      <c r="B2049" s="183">
        <v>5</v>
      </c>
      <c r="C2049" s="189">
        <v>32.958751324592797</v>
      </c>
      <c r="D2049" s="190">
        <v>15.647178740679401</v>
      </c>
      <c r="E2049" s="186" t="s">
        <v>47</v>
      </c>
      <c r="F2049" s="193">
        <v>1361753</v>
      </c>
      <c r="G2049" s="189">
        <v>7.47105849236043</v>
      </c>
      <c r="H2049" s="190">
        <v>27.816227800981501</v>
      </c>
    </row>
    <row r="2050" spans="1:8" ht="15.6" x14ac:dyDescent="0.3">
      <c r="A2050" s="2">
        <v>166</v>
      </c>
      <c r="B2050" s="183">
        <v>6</v>
      </c>
      <c r="C2050" s="189">
        <v>19.503961005060798</v>
      </c>
      <c r="D2050" s="190">
        <v>3.9285821109749102</v>
      </c>
      <c r="E2050" s="186" t="s">
        <v>17</v>
      </c>
      <c r="F2050" s="193">
        <v>1361783</v>
      </c>
      <c r="G2050" s="189">
        <v>18.346142039643201</v>
      </c>
      <c r="H2050" s="190">
        <v>37.520507635032999</v>
      </c>
    </row>
    <row r="2051" spans="1:8" ht="15.6" x14ac:dyDescent="0.3">
      <c r="A2051" s="2">
        <v>166</v>
      </c>
      <c r="B2051" s="183">
        <v>7</v>
      </c>
      <c r="C2051" s="189">
        <v>24.358820294038502</v>
      </c>
      <c r="D2051" s="190">
        <v>7.89029116476837</v>
      </c>
      <c r="E2051" s="186" t="s">
        <v>46</v>
      </c>
      <c r="F2051" s="193">
        <v>1361812</v>
      </c>
      <c r="G2051" s="189">
        <v>8.0933401172439492</v>
      </c>
      <c r="H2051" s="190">
        <v>24.026498320980501</v>
      </c>
    </row>
    <row r="2052" spans="1:8" ht="15.6" x14ac:dyDescent="0.3">
      <c r="A2052" s="2">
        <v>166</v>
      </c>
      <c r="B2052" s="183">
        <v>8</v>
      </c>
      <c r="C2052" s="189">
        <v>31.665813180968598</v>
      </c>
      <c r="D2052" s="190">
        <v>14.3210992864225</v>
      </c>
      <c r="E2052" s="186" t="s">
        <v>15</v>
      </c>
      <c r="F2052" s="193">
        <v>1361841</v>
      </c>
      <c r="G2052" s="189">
        <v>-1.6294343283033601</v>
      </c>
      <c r="H2052" s="190">
        <v>11.144765629235</v>
      </c>
    </row>
    <row r="2053" spans="1:8" ht="15.6" x14ac:dyDescent="0.3">
      <c r="A2053" s="2">
        <v>166</v>
      </c>
      <c r="B2053" s="183">
        <v>9</v>
      </c>
      <c r="C2053" s="189">
        <v>23.5966428193396</v>
      </c>
      <c r="D2053" s="190">
        <v>7.2115809445316099</v>
      </c>
      <c r="E2053" s="186" t="s">
        <v>45</v>
      </c>
      <c r="F2053" s="193">
        <v>1361871</v>
      </c>
      <c r="G2053" s="189">
        <v>0.52548896570235604</v>
      </c>
      <c r="H2053" s="190">
        <v>12.3416035498225</v>
      </c>
    </row>
    <row r="2054" spans="1:8" ht="15.6" x14ac:dyDescent="0.3">
      <c r="A2054" s="2">
        <v>166</v>
      </c>
      <c r="B2054" s="183">
        <v>10</v>
      </c>
      <c r="C2054" s="189">
        <v>17.7991126909819</v>
      </c>
      <c r="D2054" s="190">
        <v>2.5000137477991098</v>
      </c>
      <c r="E2054" s="186" t="s">
        <v>15</v>
      </c>
      <c r="F2054" s="193">
        <v>1361901</v>
      </c>
      <c r="G2054" s="189">
        <v>2.7126949174421799</v>
      </c>
      <c r="H2054" s="190">
        <v>14.474933970324701</v>
      </c>
    </row>
    <row r="2055" spans="1:8" ht="15.6" x14ac:dyDescent="0.3">
      <c r="A2055" s="2">
        <v>166</v>
      </c>
      <c r="B2055" s="183">
        <v>11</v>
      </c>
      <c r="C2055" s="189">
        <v>30.044274131558399</v>
      </c>
      <c r="D2055" s="190">
        <v>13.5895944378222</v>
      </c>
      <c r="E2055" s="186" t="s">
        <v>44</v>
      </c>
      <c r="F2055" s="193">
        <v>1361930</v>
      </c>
      <c r="G2055" s="189">
        <v>-4.2436297131965999</v>
      </c>
      <c r="H2055" s="190">
        <v>6.4019895241412703</v>
      </c>
    </row>
    <row r="2056" spans="1:8" ht="15.6" x14ac:dyDescent="0.3">
      <c r="A2056" s="2">
        <v>166</v>
      </c>
      <c r="B2056" s="183">
        <v>12</v>
      </c>
      <c r="C2056" s="189">
        <v>26.297049754009599</v>
      </c>
      <c r="D2056" s="190">
        <v>10.3761904210814</v>
      </c>
      <c r="E2056" s="186" t="s">
        <v>14</v>
      </c>
      <c r="F2056" s="193">
        <v>1361960</v>
      </c>
      <c r="G2056" s="189">
        <v>0.115973196660973</v>
      </c>
      <c r="H2056" s="190">
        <v>12.5666919717582</v>
      </c>
    </row>
    <row r="2057" spans="1:8" ht="15.6" x14ac:dyDescent="0.3">
      <c r="A2057" s="2">
        <v>167</v>
      </c>
      <c r="B2057" s="183">
        <v>1</v>
      </c>
      <c r="C2057" s="189">
        <v>22.929109791560499</v>
      </c>
      <c r="D2057" s="190">
        <v>7.5475237661998396</v>
      </c>
      <c r="E2057" s="186" t="s">
        <v>44</v>
      </c>
      <c r="F2057" s="193">
        <v>1361990</v>
      </c>
      <c r="G2057" s="189">
        <v>6.5165921108883502</v>
      </c>
      <c r="H2057" s="190">
        <v>21.828913076348499</v>
      </c>
    </row>
    <row r="2058" spans="1:8" ht="15.6" x14ac:dyDescent="0.3">
      <c r="A2058" s="2">
        <v>167</v>
      </c>
      <c r="B2058" s="183">
        <v>2</v>
      </c>
      <c r="C2058" s="189">
        <v>18.771781756036901</v>
      </c>
      <c r="D2058" s="190">
        <v>4.4178100717453797</v>
      </c>
      <c r="E2058" s="186" t="s">
        <v>14</v>
      </c>
      <c r="F2058" s="193">
        <v>1362020</v>
      </c>
      <c r="G2058" s="189">
        <v>15.355743071042401</v>
      </c>
      <c r="H2058" s="190">
        <v>34.1091137145727</v>
      </c>
    </row>
    <row r="2059" spans="1:8" ht="15.6" x14ac:dyDescent="0.3">
      <c r="A2059" s="2">
        <v>167</v>
      </c>
      <c r="B2059" s="183">
        <v>3</v>
      </c>
      <c r="C2059" s="189">
        <v>28.6596730925686</v>
      </c>
      <c r="D2059" s="190">
        <v>13.142101902315099</v>
      </c>
      <c r="E2059" s="186" t="s">
        <v>43</v>
      </c>
      <c r="F2059" s="193">
        <v>1362049</v>
      </c>
      <c r="G2059" s="189">
        <v>7.9555394887496096</v>
      </c>
      <c r="H2059" s="190">
        <v>27.0628107141155</v>
      </c>
    </row>
    <row r="2060" spans="1:8" ht="15.6" x14ac:dyDescent="0.3">
      <c r="A2060" s="2">
        <v>167</v>
      </c>
      <c r="B2060" s="183">
        <v>4</v>
      </c>
      <c r="C2060" s="189">
        <v>20.388487802085201</v>
      </c>
      <c r="D2060" s="190">
        <v>5.84382972733101</v>
      </c>
      <c r="E2060" s="186" t="s">
        <v>13</v>
      </c>
      <c r="F2060" s="193">
        <v>1362079</v>
      </c>
      <c r="G2060" s="189">
        <v>19.776647218629101</v>
      </c>
      <c r="H2060" s="190">
        <v>42.218837724023899</v>
      </c>
    </row>
    <row r="2061" spans="1:8" ht="15.6" x14ac:dyDescent="0.3">
      <c r="A2061" s="2">
        <v>167</v>
      </c>
      <c r="B2061" s="183">
        <v>5</v>
      </c>
      <c r="C2061" s="189">
        <v>26.367882410107899</v>
      </c>
      <c r="D2061" s="190">
        <v>10.343076646160901</v>
      </c>
      <c r="E2061" s="186" t="s">
        <v>42</v>
      </c>
      <c r="F2061" s="193">
        <v>1362108</v>
      </c>
      <c r="G2061" s="189">
        <v>12.987245645471299</v>
      </c>
      <c r="H2061" s="190">
        <v>34.937539010197398</v>
      </c>
    </row>
    <row r="2062" spans="1:8" ht="15.6" x14ac:dyDescent="0.3">
      <c r="A2062" s="2">
        <v>167</v>
      </c>
      <c r="B2062" s="183">
        <v>6</v>
      </c>
      <c r="C2062" s="189">
        <v>31.957030703157098</v>
      </c>
      <c r="D2062" s="190">
        <v>14.4336828409995</v>
      </c>
      <c r="E2062" s="186" t="s">
        <v>11</v>
      </c>
      <c r="F2062" s="193">
        <v>1362137</v>
      </c>
      <c r="G2062" s="189">
        <v>6.4900863910837296</v>
      </c>
      <c r="H2062" s="190">
        <v>26.912390699093802</v>
      </c>
    </row>
    <row r="2063" spans="1:8" ht="15.6" x14ac:dyDescent="0.3">
      <c r="A2063" s="2">
        <v>167</v>
      </c>
      <c r="B2063" s="183">
        <v>7</v>
      </c>
      <c r="C2063" s="189">
        <v>19.071547658220201</v>
      </c>
      <c r="D2063" s="190">
        <v>2.4781763290473999</v>
      </c>
      <c r="E2063" s="186" t="s">
        <v>41</v>
      </c>
      <c r="F2063" s="193">
        <v>1362167</v>
      </c>
      <c r="G2063" s="189">
        <v>17.574817080800599</v>
      </c>
      <c r="H2063" s="190">
        <v>37.155073428896898</v>
      </c>
    </row>
    <row r="2064" spans="1:8" ht="15.6" x14ac:dyDescent="0.3">
      <c r="A2064" s="2">
        <v>167</v>
      </c>
      <c r="B2064" s="183">
        <v>8</v>
      </c>
      <c r="C2064" s="189">
        <v>25.412074999642101</v>
      </c>
      <c r="D2064" s="190">
        <v>7.51858537130909</v>
      </c>
      <c r="E2064" s="186" t="s">
        <v>10</v>
      </c>
      <c r="F2064" s="193">
        <v>1362196</v>
      </c>
      <c r="G2064" s="189">
        <v>7.6430651138836598</v>
      </c>
      <c r="H2064" s="190">
        <v>24.042140977734299</v>
      </c>
    </row>
    <row r="2065" spans="1:8" ht="15.6" x14ac:dyDescent="0.3">
      <c r="A2065" s="2">
        <v>167</v>
      </c>
      <c r="B2065" s="183">
        <v>9</v>
      </c>
      <c r="C2065" s="189">
        <v>34.024984663213601</v>
      </c>
      <c r="D2065" s="190">
        <v>14.922246286296501</v>
      </c>
      <c r="E2065" s="186" t="s">
        <v>39</v>
      </c>
      <c r="F2065" s="193">
        <v>1362225</v>
      </c>
      <c r="G2065" s="189">
        <v>-1.19048867817438</v>
      </c>
      <c r="H2065" s="190">
        <v>12.4006956456194</v>
      </c>
    </row>
    <row r="2066" spans="1:8" ht="15.6" x14ac:dyDescent="0.3">
      <c r="A2066" s="2">
        <v>167</v>
      </c>
      <c r="B2066" s="183">
        <v>10</v>
      </c>
      <c r="C2066" s="189">
        <v>24.133140500211798</v>
      </c>
      <c r="D2066" s="190">
        <v>6.3704330239375402</v>
      </c>
      <c r="E2066" s="186" t="s">
        <v>9</v>
      </c>
      <c r="F2066" s="193">
        <v>1362255</v>
      </c>
      <c r="G2066" s="189">
        <v>3.1655524387087302</v>
      </c>
      <c r="H2066" s="190">
        <v>16.1010504486194</v>
      </c>
    </row>
    <row r="2067" spans="1:8" ht="15.6" x14ac:dyDescent="0.3">
      <c r="A2067" s="2">
        <v>167</v>
      </c>
      <c r="B2067" s="183">
        <v>11</v>
      </c>
      <c r="C2067" s="189">
        <v>34.456433932727997</v>
      </c>
      <c r="D2067" s="190">
        <v>16.113905173275299</v>
      </c>
      <c r="E2067" s="186" t="s">
        <v>38</v>
      </c>
      <c r="F2067" s="193">
        <v>1362284</v>
      </c>
      <c r="G2067" s="189">
        <v>-3.6076045137370598</v>
      </c>
      <c r="H2067" s="190">
        <v>7.5358203389358396</v>
      </c>
    </row>
    <row r="2068" spans="1:8" ht="15.6" x14ac:dyDescent="0.3">
      <c r="A2068" s="2">
        <v>167</v>
      </c>
      <c r="B2068" s="183">
        <v>12</v>
      </c>
      <c r="C2068" s="189">
        <v>27.288554493727698</v>
      </c>
      <c r="D2068" s="190">
        <v>10.619084618160599</v>
      </c>
      <c r="E2068" s="186" t="s">
        <v>8</v>
      </c>
      <c r="F2068" s="193">
        <v>1362314</v>
      </c>
      <c r="G2068" s="189">
        <v>0.77839576902401897</v>
      </c>
      <c r="H2068" s="190">
        <v>12.6180157020585</v>
      </c>
    </row>
    <row r="2069" spans="1:8" ht="15.6" x14ac:dyDescent="0.3">
      <c r="A2069" s="2">
        <v>167</v>
      </c>
      <c r="B2069" s="183">
        <v>13</v>
      </c>
      <c r="C2069" s="189">
        <v>22.693105258816701</v>
      </c>
      <c r="D2069" s="190">
        <v>7.4973085003466098</v>
      </c>
      <c r="E2069" s="186" t="s">
        <v>38</v>
      </c>
      <c r="F2069" s="193">
        <v>1362344</v>
      </c>
      <c r="G2069" s="189">
        <v>5.51962801570824</v>
      </c>
      <c r="H2069" s="190">
        <v>18.721297497679402</v>
      </c>
    </row>
    <row r="2070" spans="1:8" ht="15.6" x14ac:dyDescent="0.3">
      <c r="A2070" s="2">
        <v>168</v>
      </c>
      <c r="B2070" s="183">
        <v>1</v>
      </c>
      <c r="C2070" s="189">
        <v>19.396327357230799</v>
      </c>
      <c r="D2070" s="190">
        <v>5.5580155979013002</v>
      </c>
      <c r="E2070" s="186" t="s">
        <v>8</v>
      </c>
      <c r="F2070" s="193">
        <v>1362374</v>
      </c>
      <c r="G2070" s="189">
        <v>10.652683143437301</v>
      </c>
      <c r="H2070" s="190">
        <v>25.9269171090172</v>
      </c>
    </row>
    <row r="2071" spans="1:8" ht="15.6" x14ac:dyDescent="0.3">
      <c r="A2071" s="2">
        <v>168</v>
      </c>
      <c r="B2071" s="183">
        <v>2</v>
      </c>
      <c r="C2071" s="189">
        <v>15.605818357754</v>
      </c>
      <c r="D2071" s="190">
        <v>3.0569817490384099</v>
      </c>
      <c r="E2071" s="186" t="s">
        <v>38</v>
      </c>
      <c r="F2071" s="193">
        <v>1362404</v>
      </c>
      <c r="G2071" s="189">
        <v>16.884732817156301</v>
      </c>
      <c r="H2071" s="190">
        <v>34.7710666320718</v>
      </c>
    </row>
    <row r="2072" spans="1:8" ht="15.6" x14ac:dyDescent="0.3">
      <c r="A2072" s="2">
        <v>168</v>
      </c>
      <c r="B2072" s="183">
        <v>3</v>
      </c>
      <c r="C2072" s="189">
        <v>24.1925175450022</v>
      </c>
      <c r="D2072" s="190">
        <v>10.2316710002588</v>
      </c>
      <c r="E2072" s="186" t="s">
        <v>6</v>
      </c>
      <c r="F2072" s="193">
        <v>1362433</v>
      </c>
      <c r="G2072" s="189">
        <v>7.9083119893909304</v>
      </c>
      <c r="H2072" s="190">
        <v>26.058424104508699</v>
      </c>
    </row>
    <row r="2073" spans="1:8" ht="15.6" x14ac:dyDescent="0.3">
      <c r="A2073" s="2">
        <v>168</v>
      </c>
      <c r="B2073" s="183">
        <v>4</v>
      </c>
      <c r="C2073" s="189">
        <v>16.4879931023506</v>
      </c>
      <c r="D2073" s="190">
        <v>3.0182665629215601</v>
      </c>
      <c r="E2073" s="186" t="s">
        <v>37</v>
      </c>
      <c r="F2073" s="193">
        <v>1362463</v>
      </c>
      <c r="G2073" s="189">
        <v>18.2943510637567</v>
      </c>
      <c r="H2073" s="190">
        <v>39.599808894069497</v>
      </c>
    </row>
    <row r="2074" spans="1:8" ht="15.6" x14ac:dyDescent="0.3">
      <c r="A2074" s="2">
        <v>168</v>
      </c>
      <c r="B2074" s="183">
        <v>5</v>
      </c>
      <c r="C2074" s="189">
        <v>22.416894302520902</v>
      </c>
      <c r="D2074" s="190">
        <v>7.2703046419817996</v>
      </c>
      <c r="E2074" s="186" t="s">
        <v>7</v>
      </c>
      <c r="F2074" s="193">
        <v>1362492</v>
      </c>
      <c r="G2074" s="189">
        <v>11.435373170493699</v>
      </c>
      <c r="H2074" s="190">
        <v>32.413221289968803</v>
      </c>
    </row>
    <row r="2075" spans="1:8" ht="15.6" x14ac:dyDescent="0.3">
      <c r="A2075" s="2">
        <v>168</v>
      </c>
      <c r="B2075" s="183">
        <v>6</v>
      </c>
      <c r="C2075" s="189">
        <v>29.136551994424099</v>
      </c>
      <c r="D2075" s="190">
        <v>12.2885291403549</v>
      </c>
      <c r="E2075" s="186" t="s">
        <v>35</v>
      </c>
      <c r="F2075" s="193">
        <v>1362521</v>
      </c>
      <c r="G2075" s="189">
        <v>4.8587592539305096</v>
      </c>
      <c r="H2075" s="190">
        <v>24.475886476625799</v>
      </c>
    </row>
    <row r="2076" spans="1:8" ht="15.6" x14ac:dyDescent="0.3">
      <c r="A2076" s="2">
        <v>168</v>
      </c>
      <c r="B2076" s="183">
        <v>7</v>
      </c>
      <c r="C2076" s="189">
        <v>18.892992807421798</v>
      </c>
      <c r="D2076" s="190">
        <v>2.0059427124807399</v>
      </c>
      <c r="E2076" s="186" t="s">
        <v>191</v>
      </c>
      <c r="F2076" s="193">
        <v>1362551</v>
      </c>
      <c r="G2076" s="189">
        <v>15.604702009854799</v>
      </c>
      <c r="H2076" s="190">
        <v>35.133115863053803</v>
      </c>
    </row>
    <row r="2077" spans="1:8" ht="15.6" x14ac:dyDescent="0.3">
      <c r="A2077" s="2">
        <v>168</v>
      </c>
      <c r="B2077" s="183">
        <v>8</v>
      </c>
      <c r="C2077" s="189">
        <v>27.597174639974099</v>
      </c>
      <c r="D2077" s="190">
        <v>8.7317891826248992</v>
      </c>
      <c r="E2077" s="186" t="s">
        <v>34</v>
      </c>
      <c r="F2077" s="193">
        <v>1362580</v>
      </c>
      <c r="G2077" s="189">
        <v>6.9536732033904496</v>
      </c>
      <c r="H2077" s="190">
        <v>23.828032943934002</v>
      </c>
    </row>
    <row r="2078" spans="1:8" ht="15.6" x14ac:dyDescent="0.3">
      <c r="A2078" s="2">
        <v>168</v>
      </c>
      <c r="B2078" s="183">
        <v>9</v>
      </c>
      <c r="C2078" s="189">
        <v>37.771910565093997</v>
      </c>
      <c r="D2078" s="190">
        <v>17.088929146421801</v>
      </c>
      <c r="E2078" s="186" t="s">
        <v>63</v>
      </c>
      <c r="F2078" s="193">
        <v>1362609</v>
      </c>
      <c r="G2078" s="189">
        <v>-0.19619223892470999</v>
      </c>
      <c r="H2078" s="190">
        <v>14.3829893320585</v>
      </c>
    </row>
    <row r="2079" spans="1:8" ht="15.6" x14ac:dyDescent="0.3">
      <c r="A2079" s="2">
        <v>168</v>
      </c>
      <c r="B2079" s="183">
        <v>10</v>
      </c>
      <c r="C2079" s="189">
        <v>26.148372133526198</v>
      </c>
      <c r="D2079" s="190">
        <v>6.84725330237469</v>
      </c>
      <c r="E2079" s="186" t="s">
        <v>33</v>
      </c>
      <c r="F2079" s="193">
        <v>1362639</v>
      </c>
      <c r="G2079" s="189">
        <v>6.80465412434586</v>
      </c>
      <c r="H2079" s="190">
        <v>21.142953773816501</v>
      </c>
    </row>
    <row r="2080" spans="1:8" ht="15.6" x14ac:dyDescent="0.3">
      <c r="A2080" s="2">
        <v>168</v>
      </c>
      <c r="B2080" s="183">
        <v>11</v>
      </c>
      <c r="C2080" s="189">
        <v>35.688443214767503</v>
      </c>
      <c r="D2080" s="190">
        <v>16.024726161436401</v>
      </c>
      <c r="E2080" s="186" t="s">
        <v>62</v>
      </c>
      <c r="F2080" s="193">
        <v>1362668</v>
      </c>
      <c r="G2080" s="189">
        <v>0.71954804614960699</v>
      </c>
      <c r="H2080" s="190">
        <v>13.324929745296901</v>
      </c>
    </row>
    <row r="2081" spans="1:8" ht="15.6" x14ac:dyDescent="0.3">
      <c r="A2081" s="2">
        <v>168</v>
      </c>
      <c r="B2081" s="183">
        <v>12</v>
      </c>
      <c r="C2081" s="189">
        <v>26.498578875118302</v>
      </c>
      <c r="D2081" s="190">
        <v>9.3431207041266209</v>
      </c>
      <c r="E2081" s="186" t="s">
        <v>32</v>
      </c>
      <c r="F2081" s="193">
        <v>1362698</v>
      </c>
      <c r="G2081" s="189">
        <v>6.1205780101346701</v>
      </c>
      <c r="H2081" s="190">
        <v>19.2686736609086</v>
      </c>
    </row>
    <row r="2082" spans="1:8" ht="15.6" x14ac:dyDescent="0.3">
      <c r="A2082" s="2">
        <v>169</v>
      </c>
      <c r="B2082" s="183">
        <v>1</v>
      </c>
      <c r="C2082" s="189">
        <v>20.481141222825599</v>
      </c>
      <c r="D2082" s="190">
        <v>5.7130733414144199</v>
      </c>
      <c r="E2082" s="186" t="s">
        <v>62</v>
      </c>
      <c r="F2082" s="193">
        <v>1362728</v>
      </c>
      <c r="G2082" s="189">
        <v>10.4943290688711</v>
      </c>
      <c r="H2082" s="190">
        <v>24.623611561870302</v>
      </c>
    </row>
    <row r="2083" spans="1:8" ht="15.6" x14ac:dyDescent="0.3">
      <c r="A2083" s="2">
        <v>169</v>
      </c>
      <c r="B2083" s="183">
        <v>2</v>
      </c>
      <c r="C2083" s="189">
        <v>15.8217596482174</v>
      </c>
      <c r="D2083" s="190">
        <v>3.0945446582259701</v>
      </c>
      <c r="E2083" s="186" t="s">
        <v>32</v>
      </c>
      <c r="F2083" s="193">
        <v>1362758</v>
      </c>
      <c r="G2083" s="189">
        <v>14.177991574974399</v>
      </c>
      <c r="H2083" s="190">
        <v>29.740539213795198</v>
      </c>
    </row>
    <row r="2084" spans="1:8" ht="15.6" x14ac:dyDescent="0.3">
      <c r="A2084" s="2">
        <v>169</v>
      </c>
      <c r="B2084" s="183">
        <v>3</v>
      </c>
      <c r="C2084" s="189">
        <v>24.467462972290502</v>
      </c>
      <c r="D2084" s="190">
        <v>10.863343674293301</v>
      </c>
      <c r="E2084" s="186" t="s">
        <v>61</v>
      </c>
      <c r="F2084" s="193">
        <v>1362787</v>
      </c>
      <c r="G2084" s="189">
        <v>3.69456035161654</v>
      </c>
      <c r="H2084" s="190">
        <v>18.734168636002</v>
      </c>
    </row>
    <row r="2085" spans="1:8" ht="15.6" x14ac:dyDescent="0.3">
      <c r="A2085" s="2">
        <v>169</v>
      </c>
      <c r="B2085" s="183">
        <v>4</v>
      </c>
      <c r="C2085" s="189">
        <v>17.710347570557001</v>
      </c>
      <c r="D2085" s="190">
        <v>5.0611070586674902</v>
      </c>
      <c r="E2085" s="186" t="s">
        <v>31</v>
      </c>
      <c r="F2085" s="193">
        <v>1362817</v>
      </c>
      <c r="G2085" s="189">
        <v>8.8840581841837292</v>
      </c>
      <c r="H2085" s="190">
        <v>26.2943239505482</v>
      </c>
    </row>
    <row r="2086" spans="1:8" ht="15.6" x14ac:dyDescent="0.3">
      <c r="A2086" s="2">
        <v>169</v>
      </c>
      <c r="B2086" s="183">
        <v>5</v>
      </c>
      <c r="C2086" s="189">
        <v>10.655918551792301</v>
      </c>
      <c r="D2086" s="190">
        <v>-1.4352927247657099</v>
      </c>
      <c r="E2086" s="186" t="s">
        <v>61</v>
      </c>
      <c r="F2086" s="193">
        <v>1362847</v>
      </c>
      <c r="G2086" s="189">
        <v>17.8950388187491</v>
      </c>
      <c r="H2086" s="190">
        <v>37.708813981836201</v>
      </c>
    </row>
    <row r="2087" spans="1:8" ht="15.6" x14ac:dyDescent="0.3">
      <c r="A2087" s="2">
        <v>169</v>
      </c>
      <c r="B2087" s="183">
        <v>6</v>
      </c>
      <c r="C2087" s="189">
        <v>17.184785890667701</v>
      </c>
      <c r="D2087" s="190">
        <v>3.3644469010976099</v>
      </c>
      <c r="E2087" s="186" t="s">
        <v>30</v>
      </c>
      <c r="F2087" s="193">
        <v>1362876</v>
      </c>
      <c r="G2087" s="189">
        <v>10.4093431890189</v>
      </c>
      <c r="H2087" s="190">
        <v>29.7768846725012</v>
      </c>
    </row>
    <row r="2088" spans="1:8" ht="15.6" x14ac:dyDescent="0.3">
      <c r="A2088" s="2">
        <v>169</v>
      </c>
      <c r="B2088" s="183">
        <v>7</v>
      </c>
      <c r="C2088" s="189">
        <v>25.753082135727499</v>
      </c>
      <c r="D2088" s="190">
        <v>10.089948295993199</v>
      </c>
      <c r="E2088" s="186" t="s">
        <v>59</v>
      </c>
      <c r="F2088" s="193">
        <v>1362905</v>
      </c>
      <c r="G2088" s="189">
        <v>3.3830395618331699</v>
      </c>
      <c r="H2088" s="190">
        <v>21.595540447554001</v>
      </c>
    </row>
    <row r="2089" spans="1:8" ht="15.6" x14ac:dyDescent="0.3">
      <c r="A2089" s="2">
        <v>169</v>
      </c>
      <c r="B2089" s="183">
        <v>8</v>
      </c>
      <c r="C2089" s="189">
        <v>19.228205832258499</v>
      </c>
      <c r="D2089" s="190">
        <v>2.4734606012401401</v>
      </c>
      <c r="E2089" s="186" t="s">
        <v>29</v>
      </c>
      <c r="F2089" s="193">
        <v>1362935</v>
      </c>
      <c r="G2089" s="189">
        <v>13.5916545570284</v>
      </c>
      <c r="H2089" s="190">
        <v>32.589260951999201</v>
      </c>
    </row>
    <row r="2090" spans="1:8" ht="15.6" x14ac:dyDescent="0.3">
      <c r="A2090" s="2">
        <v>169</v>
      </c>
      <c r="B2090" s="183">
        <v>9</v>
      </c>
      <c r="C2090" s="189">
        <v>30.391371480750099</v>
      </c>
      <c r="D2090" s="190">
        <v>10.885486684110599</v>
      </c>
      <c r="E2090" s="186" t="s">
        <v>58</v>
      </c>
      <c r="F2090" s="193">
        <v>1362964</v>
      </c>
      <c r="G2090" s="189">
        <v>6.7221336822212496</v>
      </c>
      <c r="H2090" s="190">
        <v>23.9281324348315</v>
      </c>
    </row>
    <row r="2091" spans="1:8" ht="15.6" x14ac:dyDescent="0.3">
      <c r="A2091" s="2">
        <v>169</v>
      </c>
      <c r="B2091" s="183">
        <v>10</v>
      </c>
      <c r="C2091" s="189">
        <v>42.135278838285998</v>
      </c>
      <c r="D2091" s="190">
        <v>20.144427218850701</v>
      </c>
      <c r="E2091" s="186" t="s">
        <v>27</v>
      </c>
      <c r="F2091" s="193">
        <v>1362993</v>
      </c>
      <c r="G2091" s="189">
        <v>1.3095332532857</v>
      </c>
      <c r="H2091" s="190">
        <v>16.763925895739298</v>
      </c>
    </row>
    <row r="2092" spans="1:8" ht="15.6" x14ac:dyDescent="0.3">
      <c r="A2092" s="2">
        <v>169</v>
      </c>
      <c r="B2092" s="183">
        <v>11</v>
      </c>
      <c r="C2092" s="189">
        <v>29.466096433174801</v>
      </c>
      <c r="D2092" s="190">
        <v>8.6886726121726596</v>
      </c>
      <c r="E2092" s="186" t="s">
        <v>57</v>
      </c>
      <c r="F2092" s="193">
        <v>1363023</v>
      </c>
      <c r="G2092" s="189">
        <v>10.4218759816586</v>
      </c>
      <c r="H2092" s="190">
        <v>26.196168021935801</v>
      </c>
    </row>
    <row r="2093" spans="1:8" ht="15.6" x14ac:dyDescent="0.3">
      <c r="A2093" s="2">
        <v>169</v>
      </c>
      <c r="B2093" s="183">
        <v>12</v>
      </c>
      <c r="C2093" s="189">
        <v>38.861416460644399</v>
      </c>
      <c r="D2093" s="190">
        <v>17.7674965166281</v>
      </c>
      <c r="E2093" s="186" t="s">
        <v>26</v>
      </c>
      <c r="F2093" s="193">
        <v>1363052</v>
      </c>
      <c r="G2093" s="189">
        <v>4.3877578869580702</v>
      </c>
      <c r="H2093" s="190">
        <v>18.385571844232601</v>
      </c>
    </row>
    <row r="2094" spans="1:8" ht="15.6" x14ac:dyDescent="0.3">
      <c r="A2094" s="180">
        <v>170</v>
      </c>
      <c r="B2094" s="184">
        <v>1</v>
      </c>
      <c r="C2094" s="189">
        <v>27.387157691682798</v>
      </c>
      <c r="D2094" s="190">
        <v>9.4284605271264699</v>
      </c>
      <c r="E2094" s="187" t="s">
        <v>56</v>
      </c>
      <c r="F2094" s="194">
        <v>1363082</v>
      </c>
      <c r="G2094" s="189">
        <v>10.087430370677801</v>
      </c>
      <c r="H2094" s="190">
        <v>24.7075001352203</v>
      </c>
    </row>
    <row r="2095" spans="1:8" ht="15.6" x14ac:dyDescent="0.3">
      <c r="A2095" s="2">
        <v>170</v>
      </c>
      <c r="B2095" s="183">
        <v>2</v>
      </c>
      <c r="C2095" s="189">
        <v>18.5584463673292</v>
      </c>
      <c r="D2095" s="190">
        <v>3.84793304194026</v>
      </c>
      <c r="E2095" s="186" t="s">
        <v>26</v>
      </c>
      <c r="F2095" s="193">
        <v>1363112</v>
      </c>
      <c r="G2095" s="189">
        <v>14.182195743414299</v>
      </c>
      <c r="H2095" s="190">
        <v>29.5623316826197</v>
      </c>
    </row>
    <row r="2096" spans="1:8" ht="15.6" x14ac:dyDescent="0.3">
      <c r="A2096" s="2">
        <v>170</v>
      </c>
      <c r="B2096" s="183">
        <v>3</v>
      </c>
      <c r="C2096" s="189">
        <v>25.995051135264699</v>
      </c>
      <c r="D2096" s="190">
        <v>11.1777386268696</v>
      </c>
      <c r="E2096" s="186" t="s">
        <v>55</v>
      </c>
      <c r="F2096" s="193">
        <v>1363141</v>
      </c>
      <c r="G2096" s="189">
        <v>3.33453520735819</v>
      </c>
      <c r="H2096" s="190">
        <v>17.5756927063543</v>
      </c>
    </row>
    <row r="2097" spans="1:8" ht="15.6" x14ac:dyDescent="0.3">
      <c r="A2097" s="2">
        <v>170</v>
      </c>
      <c r="B2097" s="183">
        <v>4</v>
      </c>
      <c r="C2097" s="189">
        <v>17.3666536620754</v>
      </c>
      <c r="D2097" s="190">
        <v>4.7051498570941401</v>
      </c>
      <c r="E2097" s="186" t="s">
        <v>25</v>
      </c>
      <c r="F2097" s="193">
        <v>1363171</v>
      </c>
      <c r="G2097" s="189">
        <v>6.4264219043321704</v>
      </c>
      <c r="H2097" s="190">
        <v>21.881609129129799</v>
      </c>
    </row>
    <row r="2098" spans="1:8" ht="15.6" x14ac:dyDescent="0.3">
      <c r="A2098" s="2">
        <v>170</v>
      </c>
      <c r="B2098" s="183">
        <v>5</v>
      </c>
      <c r="C2098" s="189">
        <v>10.344601988525699</v>
      </c>
      <c r="D2098" s="190">
        <v>-0.95926892648247497</v>
      </c>
      <c r="E2098" s="186" t="s">
        <v>55</v>
      </c>
      <c r="F2098" s="193">
        <v>1363201</v>
      </c>
      <c r="G2098" s="189">
        <v>11.5472323405385</v>
      </c>
      <c r="H2098" s="190">
        <v>28.360218681669998</v>
      </c>
    </row>
    <row r="2099" spans="1:8" ht="15.6" x14ac:dyDescent="0.3">
      <c r="A2099" s="2">
        <v>170</v>
      </c>
      <c r="B2099" s="183">
        <v>6</v>
      </c>
      <c r="C2099" s="189">
        <v>17.0499829831178</v>
      </c>
      <c r="D2099" s="190">
        <v>4.6938517331790699</v>
      </c>
      <c r="E2099" s="186" t="s">
        <v>24</v>
      </c>
      <c r="F2099" s="193">
        <v>1363230</v>
      </c>
      <c r="G2099" s="189">
        <v>2.79578909154489</v>
      </c>
      <c r="H2099" s="190">
        <v>18.910869600198801</v>
      </c>
    </row>
    <row r="2100" spans="1:8" ht="15.6" x14ac:dyDescent="0.3">
      <c r="A2100" s="2">
        <v>170</v>
      </c>
      <c r="B2100" s="183">
        <v>7</v>
      </c>
      <c r="C2100" s="189">
        <v>12.500749206015101</v>
      </c>
      <c r="D2100" s="190">
        <v>-2.24929438271654E-2</v>
      </c>
      <c r="E2100" s="186" t="s">
        <v>54</v>
      </c>
      <c r="F2100" s="193">
        <v>1363260</v>
      </c>
      <c r="G2100" s="189">
        <v>10.3098079039815</v>
      </c>
      <c r="H2100" s="190">
        <v>27.970537794949401</v>
      </c>
    </row>
    <row r="2101" spans="1:8" ht="15.6" x14ac:dyDescent="0.3">
      <c r="A2101" s="2">
        <v>170</v>
      </c>
      <c r="B2101" s="183">
        <v>8</v>
      </c>
      <c r="C2101" s="189">
        <v>23.324964720311598</v>
      </c>
      <c r="D2101" s="190">
        <v>8.63912636131308</v>
      </c>
      <c r="E2101" s="186" t="s">
        <v>23</v>
      </c>
      <c r="F2101" s="193">
        <v>1363289</v>
      </c>
      <c r="G2101" s="189">
        <v>2.7906951180633799</v>
      </c>
      <c r="H2101" s="190">
        <v>19.495863707460298</v>
      </c>
    </row>
    <row r="2102" spans="1:8" ht="15.6" x14ac:dyDescent="0.3">
      <c r="A2102" s="2">
        <v>170</v>
      </c>
      <c r="B2102" s="183">
        <v>9</v>
      </c>
      <c r="C2102" s="189">
        <v>20.0246163757582</v>
      </c>
      <c r="D2102" s="190">
        <v>3.4567931545644099</v>
      </c>
      <c r="E2102" s="186" t="s">
        <v>53</v>
      </c>
      <c r="F2102" s="193">
        <v>1363319</v>
      </c>
      <c r="G2102" s="189">
        <v>12.499879912229</v>
      </c>
      <c r="H2102" s="190">
        <v>30.604514048096501</v>
      </c>
    </row>
    <row r="2103" spans="1:8" ht="15.6" x14ac:dyDescent="0.3">
      <c r="A2103" s="2">
        <v>170</v>
      </c>
      <c r="B2103" s="183">
        <v>10</v>
      </c>
      <c r="C2103" s="189">
        <v>32.908776735468898</v>
      </c>
      <c r="D2103" s="190">
        <v>13.116584911338499</v>
      </c>
      <c r="E2103" s="186" t="s">
        <v>22</v>
      </c>
      <c r="F2103" s="193">
        <v>1363348</v>
      </c>
      <c r="G2103" s="189">
        <v>7.1156760652509101</v>
      </c>
      <c r="H2103" s="190">
        <v>24.148062111044901</v>
      </c>
    </row>
    <row r="2104" spans="1:8" ht="15.6" x14ac:dyDescent="0.3">
      <c r="A2104" s="2">
        <v>170</v>
      </c>
      <c r="B2104" s="183">
        <v>11</v>
      </c>
      <c r="C2104" s="189">
        <v>45.867193928999498</v>
      </c>
      <c r="D2104" s="190">
        <v>23.2324616197049</v>
      </c>
      <c r="E2104" s="186" t="s">
        <v>51</v>
      </c>
      <c r="F2104" s="193">
        <v>1363377</v>
      </c>
      <c r="G2104" s="189">
        <v>2.7658304202372901</v>
      </c>
      <c r="H2104" s="190">
        <v>18.437330641270002</v>
      </c>
    </row>
    <row r="2105" spans="1:8" ht="15.6" x14ac:dyDescent="0.3">
      <c r="A2105" s="2">
        <v>170</v>
      </c>
      <c r="B2105" s="183">
        <v>12</v>
      </c>
      <c r="C2105" s="189">
        <v>33.228500177509297</v>
      </c>
      <c r="D2105" s="190">
        <v>11.484468485512499</v>
      </c>
      <c r="E2105" s="186" t="s">
        <v>21</v>
      </c>
      <c r="F2105" s="193">
        <v>1363407</v>
      </c>
      <c r="G2105" s="189">
        <v>12.476125018236401</v>
      </c>
      <c r="H2105" s="190">
        <v>29.291101368533699</v>
      </c>
    </row>
    <row r="2106" spans="1:8" ht="15.6" x14ac:dyDescent="0.3">
      <c r="A2106" s="2">
        <v>170</v>
      </c>
      <c r="B2106" s="183">
        <v>13</v>
      </c>
      <c r="C2106" s="189">
        <v>42.795252977394298</v>
      </c>
      <c r="D2106" s="190">
        <v>20.4593689771912</v>
      </c>
      <c r="E2106" s="186" t="s">
        <v>50</v>
      </c>
      <c r="F2106" s="193">
        <v>1363436</v>
      </c>
      <c r="G2106" s="189">
        <v>5.83794058911747</v>
      </c>
      <c r="H2106" s="190">
        <v>21.090663782209699</v>
      </c>
    </row>
    <row r="2107" spans="1:8" ht="15.6" x14ac:dyDescent="0.3">
      <c r="A2107" s="2">
        <v>171</v>
      </c>
      <c r="B2107" s="183">
        <v>1</v>
      </c>
      <c r="C2107" s="189">
        <v>28.511725352115299</v>
      </c>
      <c r="D2107" s="190">
        <v>9.55576239012575</v>
      </c>
      <c r="E2107" s="186" t="s">
        <v>20</v>
      </c>
      <c r="F2107" s="193">
        <v>1363466</v>
      </c>
      <c r="G2107" s="189">
        <v>11.8753045602085</v>
      </c>
      <c r="H2107" s="190">
        <v>28.301645370403399</v>
      </c>
    </row>
    <row r="2108" spans="1:8" ht="15.6" x14ac:dyDescent="0.3">
      <c r="A2108" s="2">
        <v>171</v>
      </c>
      <c r="B2108" s="183">
        <v>2</v>
      </c>
      <c r="C2108" s="189">
        <v>34.196061813041801</v>
      </c>
      <c r="D2108" s="190">
        <v>15.850913754553799</v>
      </c>
      <c r="E2108" s="186" t="s">
        <v>49</v>
      </c>
      <c r="F2108" s="193">
        <v>1363495</v>
      </c>
      <c r="G2108" s="189">
        <v>2.1565732465486298</v>
      </c>
      <c r="H2108" s="190">
        <v>17.1117008847358</v>
      </c>
    </row>
    <row r="2109" spans="1:8" ht="15.6" x14ac:dyDescent="0.3">
      <c r="A2109" s="2">
        <v>171</v>
      </c>
      <c r="B2109" s="183">
        <v>3</v>
      </c>
      <c r="C2109" s="189">
        <v>20.376172029661699</v>
      </c>
      <c r="D2109" s="190">
        <v>5.7757156321619698</v>
      </c>
      <c r="E2109" s="186" t="s">
        <v>19</v>
      </c>
      <c r="F2109" s="193">
        <v>1363525</v>
      </c>
      <c r="G2109" s="189">
        <v>6.1872030075837996</v>
      </c>
      <c r="H2109" s="190">
        <v>21.876291750011799</v>
      </c>
    </row>
    <row r="2110" spans="1:8" ht="15.6" x14ac:dyDescent="0.3">
      <c r="A2110" s="2">
        <v>171</v>
      </c>
      <c r="B2110" s="183">
        <v>4</v>
      </c>
      <c r="C2110" s="189">
        <v>10.4342307961688</v>
      </c>
      <c r="D2110" s="190">
        <v>-1.3351074032558199</v>
      </c>
      <c r="E2110" s="186" t="s">
        <v>49</v>
      </c>
      <c r="F2110" s="193">
        <v>1363555</v>
      </c>
      <c r="G2110" s="189">
        <v>10.7155145880473</v>
      </c>
      <c r="H2110" s="190">
        <v>26.739666912259601</v>
      </c>
    </row>
    <row r="2111" spans="1:8" ht="15.6" x14ac:dyDescent="0.3">
      <c r="A2111" s="2">
        <v>171</v>
      </c>
      <c r="B2111" s="183">
        <v>5</v>
      </c>
      <c r="C2111" s="189">
        <v>16.090823644208701</v>
      </c>
      <c r="D2111" s="190">
        <v>4.0099093836330404</v>
      </c>
      <c r="E2111" s="186" t="s">
        <v>18</v>
      </c>
      <c r="F2111" s="193">
        <v>1363584</v>
      </c>
      <c r="G2111" s="189">
        <v>1.0732313032162399</v>
      </c>
      <c r="H2111" s="190">
        <v>15.692751993635</v>
      </c>
    </row>
    <row r="2112" spans="1:8" ht="15.6" x14ac:dyDescent="0.3">
      <c r="A2112" s="2">
        <v>171</v>
      </c>
      <c r="B2112" s="183">
        <v>6</v>
      </c>
      <c r="C2112" s="189">
        <v>11.500000593475599</v>
      </c>
      <c r="D2112" s="190">
        <v>0.17253906233719399</v>
      </c>
      <c r="E2112" s="186" t="s">
        <v>48</v>
      </c>
      <c r="F2112" s="193">
        <v>1363614</v>
      </c>
      <c r="G2112" s="189">
        <v>5.7663642424044701</v>
      </c>
      <c r="H2112" s="190">
        <v>21.210241169545299</v>
      </c>
    </row>
    <row r="2113" spans="1:8" ht="15.6" x14ac:dyDescent="0.3">
      <c r="A2113" s="2">
        <v>171</v>
      </c>
      <c r="B2113" s="183">
        <v>7</v>
      </c>
      <c r="C2113" s="189">
        <v>9.4148484938820403</v>
      </c>
      <c r="D2113" s="190">
        <v>-2.1982931407133401</v>
      </c>
      <c r="E2113" s="186" t="s">
        <v>18</v>
      </c>
      <c r="F2113" s="193">
        <v>1363644</v>
      </c>
      <c r="G2113" s="189">
        <v>11.4625095688444</v>
      </c>
      <c r="H2113" s="190">
        <v>27.6481744670205</v>
      </c>
    </row>
    <row r="2114" spans="1:8" ht="15.6" x14ac:dyDescent="0.3">
      <c r="A2114" s="2">
        <v>171</v>
      </c>
      <c r="B2114" s="183">
        <v>8</v>
      </c>
      <c r="C2114" s="189">
        <v>22.073680498411001</v>
      </c>
      <c r="D2114" s="190">
        <v>7.8941343576938303</v>
      </c>
      <c r="E2114" s="186" t="s">
        <v>47</v>
      </c>
      <c r="F2114" s="193">
        <v>1363673</v>
      </c>
      <c r="G2114" s="189">
        <v>3.7604600171613698</v>
      </c>
      <c r="H2114" s="190">
        <v>19.012020292561701</v>
      </c>
    </row>
    <row r="2115" spans="1:8" ht="15.6" x14ac:dyDescent="0.3">
      <c r="A2115" s="2">
        <v>171</v>
      </c>
      <c r="B2115" s="183">
        <v>9</v>
      </c>
      <c r="C2115" s="189">
        <v>20.426684582016598</v>
      </c>
      <c r="D2115" s="190">
        <v>4.1293441420779304</v>
      </c>
      <c r="E2115" s="186" t="s">
        <v>17</v>
      </c>
      <c r="F2115" s="193">
        <v>1363703</v>
      </c>
      <c r="G2115" s="189">
        <v>12.666306623788699</v>
      </c>
      <c r="H2115" s="190">
        <v>29.3617573949461</v>
      </c>
    </row>
    <row r="2116" spans="1:8" ht="15.6" x14ac:dyDescent="0.3">
      <c r="A2116" s="2">
        <v>171</v>
      </c>
      <c r="B2116" s="183">
        <v>10</v>
      </c>
      <c r="C2116" s="189">
        <v>33.878534563107898</v>
      </c>
      <c r="D2116" s="190">
        <v>14.3851054562698</v>
      </c>
      <c r="E2116" s="186" t="s">
        <v>46</v>
      </c>
      <c r="F2116" s="193">
        <v>1363732</v>
      </c>
      <c r="G2116" s="189">
        <v>7.7965751480970598</v>
      </c>
      <c r="H2116" s="190">
        <v>23.792174447980798</v>
      </c>
    </row>
    <row r="2117" spans="1:8" ht="15.6" x14ac:dyDescent="0.3">
      <c r="A2117" s="2">
        <v>171</v>
      </c>
      <c r="B2117" s="183">
        <v>11</v>
      </c>
      <c r="C2117" s="189">
        <v>25.208151154322302</v>
      </c>
      <c r="D2117" s="190">
        <v>5.1265009496224403</v>
      </c>
      <c r="E2117" s="186" t="s">
        <v>16</v>
      </c>
      <c r="F2117" s="193">
        <v>1363762</v>
      </c>
      <c r="G2117" s="189">
        <v>18.3066670458503</v>
      </c>
      <c r="H2117" s="190">
        <v>36.639627268771299</v>
      </c>
    </row>
    <row r="2118" spans="1:8" ht="15.6" x14ac:dyDescent="0.3">
      <c r="A2118" s="2">
        <v>171</v>
      </c>
      <c r="B2118" s="183">
        <v>12</v>
      </c>
      <c r="C2118" s="189">
        <v>36.018784052991997</v>
      </c>
      <c r="D2118" s="190">
        <v>14.070792839769</v>
      </c>
      <c r="E2118" s="186" t="s">
        <v>45</v>
      </c>
      <c r="F2118" s="193">
        <v>1363791</v>
      </c>
      <c r="G2118" s="189">
        <v>11.9511255373386</v>
      </c>
      <c r="H2118" s="190">
        <v>29.3230915397207</v>
      </c>
    </row>
    <row r="2119" spans="1:8" ht="15.6" x14ac:dyDescent="0.3">
      <c r="A2119" s="2">
        <v>172</v>
      </c>
      <c r="B2119" s="183">
        <v>1</v>
      </c>
      <c r="C2119" s="189">
        <v>45.740667773811303</v>
      </c>
      <c r="D2119" s="190">
        <v>22.609795850087298</v>
      </c>
      <c r="E2119" s="186" t="s">
        <v>14</v>
      </c>
      <c r="F2119" s="193">
        <v>1363820</v>
      </c>
      <c r="G2119" s="189">
        <v>4.6273803894116101</v>
      </c>
      <c r="H2119" s="190">
        <v>21.211734164410402</v>
      </c>
    </row>
    <row r="2120" spans="1:8" ht="15.6" x14ac:dyDescent="0.3">
      <c r="A2120" s="2">
        <v>172</v>
      </c>
      <c r="B2120" s="183">
        <v>2</v>
      </c>
      <c r="C2120" s="189">
        <v>28.641606082606</v>
      </c>
      <c r="D2120" s="190">
        <v>8.8025158639574403</v>
      </c>
      <c r="E2120" s="186" t="s">
        <v>44</v>
      </c>
      <c r="F2120" s="193">
        <v>1363850</v>
      </c>
      <c r="G2120" s="189">
        <v>12.1835127047511</v>
      </c>
      <c r="H2120" s="190">
        <v>30.837387546574998</v>
      </c>
    </row>
    <row r="2121" spans="1:8" ht="15.6" x14ac:dyDescent="0.3">
      <c r="A2121" s="2">
        <v>172</v>
      </c>
      <c r="B2121" s="183">
        <v>3</v>
      </c>
      <c r="C2121" s="189">
        <v>31.555612831058301</v>
      </c>
      <c r="D2121" s="190">
        <v>12.619015034733801</v>
      </c>
      <c r="E2121" s="186" t="s">
        <v>13</v>
      </c>
      <c r="F2121" s="193">
        <v>1363879</v>
      </c>
      <c r="G2121" s="189">
        <v>3.1407232802150302</v>
      </c>
      <c r="H2121" s="190">
        <v>20.292524351984401</v>
      </c>
    </row>
    <row r="2122" spans="1:8" ht="15.6" x14ac:dyDescent="0.3">
      <c r="A2122" s="2">
        <v>172</v>
      </c>
      <c r="B2122" s="183">
        <v>4</v>
      </c>
      <c r="C2122" s="189">
        <v>15.464420913114401</v>
      </c>
      <c r="D2122" s="190">
        <v>1.0592291155879701</v>
      </c>
      <c r="E2122" s="186" t="s">
        <v>43</v>
      </c>
      <c r="F2122" s="193">
        <v>1363909</v>
      </c>
      <c r="G2122" s="189">
        <v>10.0733745715001</v>
      </c>
      <c r="H2122" s="190">
        <v>27.289477980915699</v>
      </c>
    </row>
    <row r="2123" spans="1:8" ht="15.6" x14ac:dyDescent="0.3">
      <c r="A2123" s="2">
        <v>172</v>
      </c>
      <c r="B2123" s="183">
        <v>5</v>
      </c>
      <c r="C2123" s="189">
        <v>19.016810916589002</v>
      </c>
      <c r="D2123" s="190">
        <v>5.3296232168067101</v>
      </c>
      <c r="E2123" s="186" t="s">
        <v>12</v>
      </c>
      <c r="F2123" s="193">
        <v>1363938</v>
      </c>
      <c r="G2123" s="189">
        <v>0.883555258493259</v>
      </c>
      <c r="H2123" s="190">
        <v>16.007852692839599</v>
      </c>
    </row>
    <row r="2124" spans="1:8" ht="15.6" x14ac:dyDescent="0.3">
      <c r="A2124" s="2">
        <v>172</v>
      </c>
      <c r="B2124" s="183">
        <v>6</v>
      </c>
      <c r="C2124" s="189">
        <v>11.4454497369754</v>
      </c>
      <c r="D2124" s="190">
        <v>-8.6559637784838495E-2</v>
      </c>
      <c r="E2124" s="186" t="s">
        <v>42</v>
      </c>
      <c r="F2124" s="193">
        <v>1363968</v>
      </c>
      <c r="G2124" s="189">
        <v>5.5745292431878504</v>
      </c>
      <c r="H2124" s="190">
        <v>20.672696971265498</v>
      </c>
    </row>
    <row r="2125" spans="1:8" ht="15.6" x14ac:dyDescent="0.3">
      <c r="A2125" s="2">
        <v>172</v>
      </c>
      <c r="B2125" s="183">
        <v>7</v>
      </c>
      <c r="C2125" s="189">
        <v>8.3491760039550496</v>
      </c>
      <c r="D2125" s="190">
        <v>-2.3969846552504701</v>
      </c>
      <c r="E2125" s="186" t="s">
        <v>12</v>
      </c>
      <c r="F2125" s="193">
        <v>1363998</v>
      </c>
      <c r="G2125" s="189">
        <v>9.6660255402916704</v>
      </c>
      <c r="H2125" s="190">
        <v>24.6059813123384</v>
      </c>
    </row>
    <row r="2126" spans="1:8" ht="15.6" x14ac:dyDescent="0.3">
      <c r="A2126" s="2">
        <v>172</v>
      </c>
      <c r="B2126" s="183">
        <v>8</v>
      </c>
      <c r="C2126" s="189">
        <v>20.2823046478502</v>
      </c>
      <c r="D2126" s="190">
        <v>7.7740563985748299</v>
      </c>
      <c r="E2126" s="186" t="s">
        <v>41</v>
      </c>
      <c r="F2126" s="193">
        <v>1364027</v>
      </c>
      <c r="G2126" s="189">
        <v>0.83564647454162999</v>
      </c>
      <c r="H2126" s="190">
        <v>14.155310134400301</v>
      </c>
    </row>
    <row r="2127" spans="1:8" ht="15.6" x14ac:dyDescent="0.3">
      <c r="A2127" s="2">
        <v>172</v>
      </c>
      <c r="B2127" s="183">
        <v>9</v>
      </c>
      <c r="C2127" s="189">
        <v>21.077406930000802</v>
      </c>
      <c r="D2127" s="190">
        <v>7.0217505388585204</v>
      </c>
      <c r="E2127" s="186" t="s">
        <v>11</v>
      </c>
      <c r="F2127" s="193">
        <v>1364057</v>
      </c>
      <c r="G2127" s="189">
        <v>6.4256160797293296</v>
      </c>
      <c r="H2127" s="190">
        <v>20.171898849591901</v>
      </c>
    </row>
    <row r="2128" spans="1:8" ht="15.6" x14ac:dyDescent="0.3">
      <c r="A2128" s="2">
        <v>172</v>
      </c>
      <c r="B2128" s="183">
        <v>10</v>
      </c>
      <c r="C2128" s="189">
        <v>19.3729066352779</v>
      </c>
      <c r="D2128" s="190">
        <v>3.5967744096674701</v>
      </c>
      <c r="E2128" s="186" t="s">
        <v>41</v>
      </c>
      <c r="F2128" s="193">
        <v>1364087</v>
      </c>
      <c r="G2128" s="189">
        <v>13.6212369918468</v>
      </c>
      <c r="H2128" s="190">
        <v>28.5041228478396</v>
      </c>
    </row>
    <row r="2129" spans="1:8" ht="15.6" x14ac:dyDescent="0.3">
      <c r="A2129" s="2">
        <v>172</v>
      </c>
      <c r="B2129" s="183">
        <v>11</v>
      </c>
      <c r="C2129" s="189">
        <v>32.599809266178298</v>
      </c>
      <c r="D2129" s="190">
        <v>13.957097636612</v>
      </c>
      <c r="E2129" s="186" t="s">
        <v>10</v>
      </c>
      <c r="F2129" s="193">
        <v>1364116</v>
      </c>
      <c r="G2129" s="189">
        <v>7.9925479952509502</v>
      </c>
      <c r="H2129" s="190">
        <v>22.425886042891999</v>
      </c>
    </row>
    <row r="2130" spans="1:8" ht="15.6" x14ac:dyDescent="0.3">
      <c r="A2130" s="2">
        <v>172</v>
      </c>
      <c r="B2130" s="183">
        <v>12</v>
      </c>
      <c r="C2130" s="189">
        <v>25.394696489359202</v>
      </c>
      <c r="D2130" s="190">
        <v>6.1034846937916303</v>
      </c>
      <c r="E2130" s="186" t="s">
        <v>40</v>
      </c>
      <c r="F2130" s="193">
        <v>1364146</v>
      </c>
      <c r="G2130" s="189">
        <v>16.1823206521929</v>
      </c>
      <c r="H2130" s="190">
        <v>33.720562011243402</v>
      </c>
    </row>
    <row r="2131" spans="1:8" ht="15.6" x14ac:dyDescent="0.3">
      <c r="A2131" s="2">
        <v>172</v>
      </c>
      <c r="B2131" s="183">
        <v>13</v>
      </c>
      <c r="C2131" s="189">
        <v>36.861186590364902</v>
      </c>
      <c r="D2131" s="190">
        <v>15.3301747960888</v>
      </c>
      <c r="E2131" s="186" t="s">
        <v>9</v>
      </c>
      <c r="F2131" s="193">
        <v>1364175</v>
      </c>
      <c r="G2131" s="189">
        <v>9.2236634007564007</v>
      </c>
      <c r="H2131" s="190">
        <v>27.126921421794702</v>
      </c>
    </row>
    <row r="2132" spans="1:8" ht="15.6" x14ac:dyDescent="0.3">
      <c r="A2132" s="2">
        <v>173</v>
      </c>
      <c r="B2132" s="183">
        <v>1</v>
      </c>
      <c r="C2132" s="189">
        <v>46.321802768816099</v>
      </c>
      <c r="D2132" s="190">
        <v>23.016001934051701</v>
      </c>
      <c r="E2132" s="186" t="s">
        <v>38</v>
      </c>
      <c r="F2132" s="193">
        <v>1364204</v>
      </c>
      <c r="G2132" s="189">
        <v>1.87952625618491</v>
      </c>
      <c r="H2132" s="190">
        <v>19.9806997325597</v>
      </c>
    </row>
    <row r="2133" spans="1:8" ht="15.6" x14ac:dyDescent="0.3">
      <c r="A2133" s="2">
        <v>173</v>
      </c>
      <c r="B2133" s="183">
        <v>2</v>
      </c>
      <c r="C2133" s="189">
        <v>27.263354692289202</v>
      </c>
      <c r="D2133" s="190">
        <v>7.1787378022719999</v>
      </c>
      <c r="E2133" s="186" t="s">
        <v>8</v>
      </c>
      <c r="F2133" s="193">
        <v>1364234</v>
      </c>
      <c r="G2133" s="189">
        <v>12.2470105362612</v>
      </c>
      <c r="H2133" s="190">
        <v>33.151698032624999</v>
      </c>
    </row>
    <row r="2134" spans="1:8" ht="15.6" x14ac:dyDescent="0.3">
      <c r="A2134" s="2">
        <v>173</v>
      </c>
      <c r="B2134" s="183">
        <v>3</v>
      </c>
      <c r="C2134" s="189">
        <v>28.834220186187999</v>
      </c>
      <c r="D2134" s="190">
        <v>9.7884042704669003</v>
      </c>
      <c r="E2134" s="186" t="s">
        <v>37</v>
      </c>
      <c r="F2134" s="193">
        <v>1364263</v>
      </c>
      <c r="G2134" s="189">
        <v>4.6148064813257399</v>
      </c>
      <c r="H2134" s="190">
        <v>23.7511060022869</v>
      </c>
    </row>
    <row r="2135" spans="1:8" ht="15.6" x14ac:dyDescent="0.3">
      <c r="A2135" s="2">
        <v>173</v>
      </c>
      <c r="B2135" s="183">
        <v>4</v>
      </c>
      <c r="C2135" s="189">
        <v>12.384761064804399</v>
      </c>
      <c r="D2135" s="190">
        <v>-1.8156049289225999</v>
      </c>
      <c r="E2135" s="186" t="s">
        <v>6</v>
      </c>
      <c r="F2135" s="193">
        <v>1364293</v>
      </c>
      <c r="G2135" s="189">
        <v>14.191978211322301</v>
      </c>
      <c r="H2135" s="190">
        <v>32.902146686936099</v>
      </c>
    </row>
    <row r="2136" spans="1:8" ht="15.6" x14ac:dyDescent="0.3">
      <c r="A2136" s="2">
        <v>173</v>
      </c>
      <c r="B2136" s="183">
        <v>5</v>
      </c>
      <c r="C2136" s="189">
        <v>16.411843266684699</v>
      </c>
      <c r="D2136" s="190">
        <v>2.8178020685979899</v>
      </c>
      <c r="E2136" s="186" t="s">
        <v>36</v>
      </c>
      <c r="F2136" s="193">
        <v>1364322</v>
      </c>
      <c r="G2136" s="189">
        <v>4.9491381101760297</v>
      </c>
      <c r="H2136" s="190">
        <v>21.3639686246037</v>
      </c>
    </row>
    <row r="2137" spans="1:8" ht="15.6" x14ac:dyDescent="0.3">
      <c r="A2137" s="2">
        <v>173</v>
      </c>
      <c r="B2137" s="183">
        <v>6</v>
      </c>
      <c r="C2137" s="189">
        <v>9.7310729819313995</v>
      </c>
      <c r="D2137" s="190">
        <v>-1.7067453104027099</v>
      </c>
      <c r="E2137" s="186" t="s">
        <v>7</v>
      </c>
      <c r="F2137" s="193">
        <v>1364352</v>
      </c>
      <c r="G2137" s="189">
        <v>10.4469391855868</v>
      </c>
      <c r="H2137" s="190">
        <v>25.996679953316299</v>
      </c>
    </row>
    <row r="2138" spans="1:8" ht="15.6" x14ac:dyDescent="0.3">
      <c r="A2138" s="2">
        <v>173</v>
      </c>
      <c r="B2138" s="183">
        <v>7</v>
      </c>
      <c r="C2138" s="189">
        <v>19.825484330010799</v>
      </c>
      <c r="D2138" s="190">
        <v>7.4212621988071303</v>
      </c>
      <c r="E2138" s="186" t="s">
        <v>35</v>
      </c>
      <c r="F2138" s="193">
        <v>1364381</v>
      </c>
      <c r="G2138" s="189">
        <v>1.2325295565697001</v>
      </c>
      <c r="H2138" s="190">
        <v>14.481240265675901</v>
      </c>
    </row>
    <row r="2139" spans="1:8" ht="15.6" x14ac:dyDescent="0.3">
      <c r="A2139" s="2">
        <v>173</v>
      </c>
      <c r="B2139" s="183">
        <v>8</v>
      </c>
      <c r="C2139" s="189">
        <v>19.7514028379995</v>
      </c>
      <c r="D2139" s="190">
        <v>6.8007046893043697</v>
      </c>
      <c r="E2139" s="186" t="s">
        <v>191</v>
      </c>
      <c r="F2139" s="193">
        <v>1364411</v>
      </c>
      <c r="G2139" s="189">
        <v>5.4972780811611202</v>
      </c>
      <c r="H2139" s="190">
        <v>17.989280026472901</v>
      </c>
    </row>
    <row r="2140" spans="1:8" ht="15.6" x14ac:dyDescent="0.3">
      <c r="A2140" s="2">
        <v>173</v>
      </c>
      <c r="B2140" s="183">
        <v>9</v>
      </c>
      <c r="C2140" s="189">
        <v>19.296836671026899</v>
      </c>
      <c r="D2140" s="190">
        <v>5.1276164841963796</v>
      </c>
      <c r="E2140" s="186" t="s">
        <v>35</v>
      </c>
      <c r="F2140" s="193">
        <v>1364441</v>
      </c>
      <c r="G2140" s="189">
        <v>9.7306845915529596</v>
      </c>
      <c r="H2140" s="190">
        <v>22.055179496239301</v>
      </c>
    </row>
    <row r="2141" spans="1:8" ht="15.6" x14ac:dyDescent="0.3">
      <c r="A2141" s="2">
        <v>173</v>
      </c>
      <c r="B2141" s="183">
        <v>10</v>
      </c>
      <c r="C2141" s="189">
        <v>33.139346516523197</v>
      </c>
      <c r="D2141" s="190">
        <v>16.555376829886601</v>
      </c>
      <c r="E2141" s="186" t="s">
        <v>64</v>
      </c>
      <c r="F2141" s="193">
        <v>1364470</v>
      </c>
      <c r="G2141" s="189">
        <v>3.16240845910658</v>
      </c>
      <c r="H2141" s="190">
        <v>14.277616382715999</v>
      </c>
    </row>
    <row r="2142" spans="1:8" ht="15.6" x14ac:dyDescent="0.3">
      <c r="A2142" s="2">
        <v>173</v>
      </c>
      <c r="B2142" s="183">
        <v>11</v>
      </c>
      <c r="C2142" s="189">
        <v>29.521697485226099</v>
      </c>
      <c r="D2142" s="190">
        <v>11.944444339907299</v>
      </c>
      <c r="E2142" s="186" t="s">
        <v>34</v>
      </c>
      <c r="F2142" s="193">
        <v>1364500</v>
      </c>
      <c r="G2142" s="189">
        <v>6.9915379627405603</v>
      </c>
      <c r="H2142" s="190">
        <v>20.161847927874099</v>
      </c>
    </row>
    <row r="2143" spans="1:8" ht="15.6" x14ac:dyDescent="0.3">
      <c r="A2143" s="2">
        <v>173</v>
      </c>
      <c r="B2143" s="183">
        <v>12</v>
      </c>
      <c r="C2143" s="189">
        <v>23.790080784245099</v>
      </c>
      <c r="D2143" s="190">
        <v>5.5780392352167301</v>
      </c>
      <c r="E2143" s="186" t="s">
        <v>64</v>
      </c>
      <c r="F2143" s="193">
        <v>1364530</v>
      </c>
      <c r="G2143" s="189">
        <v>12.971999324894499</v>
      </c>
      <c r="H2143" s="190">
        <v>30.136965759275299</v>
      </c>
    </row>
    <row r="2144" spans="1:8" ht="15.6" x14ac:dyDescent="0.3">
      <c r="A2144" s="2">
        <v>174</v>
      </c>
      <c r="B2144" s="183">
        <v>1</v>
      </c>
      <c r="C2144" s="189">
        <v>35.017091852495298</v>
      </c>
      <c r="D2144" s="190">
        <v>14.430355402386001</v>
      </c>
      <c r="E2144" s="186" t="s">
        <v>33</v>
      </c>
      <c r="F2144" s="193">
        <v>1364559</v>
      </c>
      <c r="G2144" s="189">
        <v>5.9305186765628299</v>
      </c>
      <c r="H2144" s="190">
        <v>24.525157480956</v>
      </c>
    </row>
    <row r="2145" spans="1:8" ht="15.6" x14ac:dyDescent="0.3">
      <c r="A2145" s="2">
        <v>174</v>
      </c>
      <c r="B2145" s="183">
        <v>2</v>
      </c>
      <c r="C2145" s="189">
        <v>20.833827904658602</v>
      </c>
      <c r="D2145" s="190">
        <v>1.74543445826593</v>
      </c>
      <c r="E2145" s="186" t="s">
        <v>63</v>
      </c>
      <c r="F2145" s="193">
        <v>1364589</v>
      </c>
      <c r="G2145" s="189">
        <v>18.772467307243399</v>
      </c>
      <c r="H2145" s="190">
        <v>42.087805343101401</v>
      </c>
    </row>
    <row r="2146" spans="1:8" ht="15.6" x14ac:dyDescent="0.3">
      <c r="A2146" s="2">
        <v>174</v>
      </c>
      <c r="B2146" s="183">
        <v>3</v>
      </c>
      <c r="C2146" s="189">
        <v>24.172240972666501</v>
      </c>
      <c r="D2146" s="190">
        <v>5.0787027032822101</v>
      </c>
      <c r="E2146" s="186" t="s">
        <v>32</v>
      </c>
      <c r="F2146" s="193">
        <v>1364618</v>
      </c>
      <c r="G2146" s="189">
        <v>12.4842828085278</v>
      </c>
      <c r="H2146" s="190">
        <v>34.833674903774799</v>
      </c>
    </row>
    <row r="2147" spans="1:8" ht="15.6" x14ac:dyDescent="0.3">
      <c r="A2147" s="2">
        <v>174</v>
      </c>
      <c r="B2147" s="183">
        <v>4</v>
      </c>
      <c r="C2147" s="189">
        <v>26.2249750852266</v>
      </c>
      <c r="D2147" s="190">
        <v>7.9376009901360298</v>
      </c>
      <c r="E2147" s="186" t="s">
        <v>61</v>
      </c>
      <c r="F2147" s="193">
        <v>1364647</v>
      </c>
      <c r="G2147" s="189">
        <v>5.9472953165337197</v>
      </c>
      <c r="H2147" s="190">
        <v>26.449065171276501</v>
      </c>
    </row>
    <row r="2148" spans="1:8" ht="15.6" x14ac:dyDescent="0.3">
      <c r="A2148" s="2">
        <v>174</v>
      </c>
      <c r="B2148" s="183">
        <v>5</v>
      </c>
      <c r="C2148" s="189">
        <v>11.501161582510701</v>
      </c>
      <c r="D2148" s="190">
        <v>-2.48485124135158</v>
      </c>
      <c r="E2148" s="186" t="s">
        <v>31</v>
      </c>
      <c r="F2148" s="193">
        <v>1364677</v>
      </c>
      <c r="G2148" s="189">
        <v>17.526193833771501</v>
      </c>
      <c r="H2148" s="190">
        <v>37.621082282220399</v>
      </c>
    </row>
    <row r="2149" spans="1:8" ht="15.6" x14ac:dyDescent="0.3">
      <c r="A2149" s="2">
        <v>174</v>
      </c>
      <c r="B2149" s="183">
        <v>6</v>
      </c>
      <c r="C2149" s="189">
        <v>16.838446456290701</v>
      </c>
      <c r="D2149" s="190">
        <v>3.0207944636235098</v>
      </c>
      <c r="E2149" s="186" t="s">
        <v>60</v>
      </c>
      <c r="F2149" s="193">
        <v>1364706</v>
      </c>
      <c r="G2149" s="189">
        <v>8.6714121213908193</v>
      </c>
      <c r="H2149" s="190">
        <v>26.276898588212902</v>
      </c>
    </row>
    <row r="2150" spans="1:8" ht="15.6" x14ac:dyDescent="0.3">
      <c r="A2150" s="2">
        <v>174</v>
      </c>
      <c r="B2150" s="183">
        <v>7</v>
      </c>
      <c r="C2150" s="189">
        <v>10.903865225416499</v>
      </c>
      <c r="D2150" s="190">
        <v>-1.1257360153468901</v>
      </c>
      <c r="E2150" s="186" t="s">
        <v>30</v>
      </c>
      <c r="F2150" s="193">
        <v>1364736</v>
      </c>
      <c r="G2150" s="189">
        <v>15.5356026198258</v>
      </c>
      <c r="H2150" s="190">
        <v>31.2771884036137</v>
      </c>
    </row>
    <row r="2151" spans="1:8" ht="15.6" x14ac:dyDescent="0.3">
      <c r="A2151" s="2">
        <v>174</v>
      </c>
      <c r="B2151" s="183">
        <v>8</v>
      </c>
      <c r="C2151" s="189">
        <v>21.6098249749496</v>
      </c>
      <c r="D2151" s="190">
        <v>8.0341129791954806</v>
      </c>
      <c r="E2151" s="186" t="s">
        <v>59</v>
      </c>
      <c r="F2151" s="193">
        <v>1364765</v>
      </c>
      <c r="G2151" s="189">
        <v>6.4407141377777704</v>
      </c>
      <c r="H2151" s="190">
        <v>19.5144566781522</v>
      </c>
    </row>
    <row r="2152" spans="1:8" ht="15.6" x14ac:dyDescent="0.3">
      <c r="A2152" s="2">
        <v>174</v>
      </c>
      <c r="B2152" s="183">
        <v>9</v>
      </c>
      <c r="C2152" s="189">
        <v>19.421463469094899</v>
      </c>
      <c r="D2152" s="190">
        <v>5.3857116708392399</v>
      </c>
      <c r="E2152" s="186" t="s">
        <v>29</v>
      </c>
      <c r="F2152" s="193">
        <v>1364795</v>
      </c>
      <c r="G2152" s="189">
        <v>9.9757238187225692</v>
      </c>
      <c r="H2152" s="190">
        <v>21.6998560123298</v>
      </c>
    </row>
    <row r="2153" spans="1:8" ht="15.6" x14ac:dyDescent="0.3">
      <c r="A2153" s="2">
        <v>174</v>
      </c>
      <c r="B2153" s="183">
        <v>10</v>
      </c>
      <c r="C2153" s="189">
        <v>32.187911764259098</v>
      </c>
      <c r="D2153" s="190">
        <v>16.1999820040785</v>
      </c>
      <c r="E2153" s="186" t="s">
        <v>58</v>
      </c>
      <c r="F2153" s="193">
        <v>1364824</v>
      </c>
      <c r="G2153" s="189">
        <v>2.3657465362382899</v>
      </c>
      <c r="H2153" s="190">
        <v>12.1071466657163</v>
      </c>
    </row>
    <row r="2154" spans="1:8" ht="15.6" x14ac:dyDescent="0.3">
      <c r="A2154" s="2">
        <v>174</v>
      </c>
      <c r="B2154" s="183">
        <v>11</v>
      </c>
      <c r="C2154" s="189">
        <v>28.790420471827002</v>
      </c>
      <c r="D2154" s="190">
        <v>12.5513259520345</v>
      </c>
      <c r="E2154" s="186" t="s">
        <v>28</v>
      </c>
      <c r="F2154" s="193">
        <v>1364854</v>
      </c>
      <c r="G2154" s="189">
        <v>3.5927247880302802</v>
      </c>
      <c r="H2154" s="190">
        <v>13.994706099868701</v>
      </c>
    </row>
    <row r="2155" spans="1:8" ht="15.6" x14ac:dyDescent="0.3">
      <c r="A2155" s="2">
        <v>174</v>
      </c>
      <c r="B2155" s="183">
        <v>12</v>
      </c>
      <c r="C2155" s="189">
        <v>25.311346109262399</v>
      </c>
      <c r="D2155" s="190">
        <v>8.7565413239481806</v>
      </c>
      <c r="E2155" s="186" t="s">
        <v>58</v>
      </c>
      <c r="F2155" s="193">
        <v>1364884</v>
      </c>
      <c r="G2155" s="189">
        <v>5.1896343139794201</v>
      </c>
      <c r="H2155" s="190">
        <v>17.946597871763402</v>
      </c>
    </row>
    <row r="2156" spans="1:8" ht="15.6" x14ac:dyDescent="0.3">
      <c r="A2156" s="2">
        <v>175</v>
      </c>
      <c r="B2156" s="183">
        <v>1</v>
      </c>
      <c r="C2156" s="189">
        <v>20.105609467099502</v>
      </c>
      <c r="D2156" s="190">
        <v>3.2270478749513498</v>
      </c>
      <c r="E2156" s="186" t="s">
        <v>28</v>
      </c>
      <c r="F2156" s="193">
        <v>1364914</v>
      </c>
      <c r="G2156" s="189">
        <v>10.530781637917601</v>
      </c>
      <c r="H2156" s="190">
        <v>27.893779149680899</v>
      </c>
    </row>
    <row r="2157" spans="1:8" ht="15.6" x14ac:dyDescent="0.3">
      <c r="A2157" s="2">
        <v>175</v>
      </c>
      <c r="B2157" s="183">
        <v>2</v>
      </c>
      <c r="C2157" s="189">
        <v>29.674428496274</v>
      </c>
      <c r="D2157" s="190">
        <v>10.808884063361701</v>
      </c>
      <c r="E2157" s="186" t="s">
        <v>57</v>
      </c>
      <c r="F2157" s="193">
        <v>1364943</v>
      </c>
      <c r="G2157" s="189">
        <v>4.1177466104793403</v>
      </c>
      <c r="H2157" s="190">
        <v>23.157319645518399</v>
      </c>
    </row>
    <row r="2158" spans="1:8" ht="15.6" x14ac:dyDescent="0.3">
      <c r="A2158" s="2">
        <v>175</v>
      </c>
      <c r="B2158" s="183">
        <v>3</v>
      </c>
      <c r="C2158" s="189">
        <v>16.138149341422899</v>
      </c>
      <c r="D2158" s="190">
        <v>-0.73098735764327105</v>
      </c>
      <c r="E2158" s="186" t="s">
        <v>27</v>
      </c>
      <c r="F2158" s="193">
        <v>1364973</v>
      </c>
      <c r="G2158" s="189">
        <v>18.146429539519399</v>
      </c>
      <c r="H2158" s="190">
        <v>41.497917820905798</v>
      </c>
    </row>
    <row r="2159" spans="1:8" ht="15.6" x14ac:dyDescent="0.3">
      <c r="A2159" s="2">
        <v>175</v>
      </c>
      <c r="B2159" s="183">
        <v>4</v>
      </c>
      <c r="C2159" s="189">
        <v>20.0338143612748</v>
      </c>
      <c r="D2159" s="190">
        <v>3.1239450083218498</v>
      </c>
      <c r="E2159" s="186" t="s">
        <v>56</v>
      </c>
      <c r="F2159" s="193">
        <v>1365002</v>
      </c>
      <c r="G2159" s="189">
        <v>12.452515920864499</v>
      </c>
      <c r="H2159" s="190">
        <v>35.067707361748901</v>
      </c>
    </row>
    <row r="2160" spans="1:8" ht="15.6" x14ac:dyDescent="0.3">
      <c r="A2160" s="2">
        <v>175</v>
      </c>
      <c r="B2160" s="183">
        <v>5</v>
      </c>
      <c r="C2160" s="189">
        <v>24.2716675205866</v>
      </c>
      <c r="D2160" s="190">
        <v>7.47063032917535</v>
      </c>
      <c r="E2160" s="186" t="s">
        <v>25</v>
      </c>
      <c r="F2160" s="193">
        <v>1365031</v>
      </c>
      <c r="G2160" s="189">
        <v>6.4358613041624704</v>
      </c>
      <c r="H2160" s="190">
        <v>27.672402760093998</v>
      </c>
    </row>
    <row r="2161" spans="1:8" ht="15.6" x14ac:dyDescent="0.3">
      <c r="A2161" s="2">
        <v>175</v>
      </c>
      <c r="B2161" s="183">
        <v>6</v>
      </c>
      <c r="C2161" s="189">
        <v>12.9841667418486</v>
      </c>
      <c r="D2161" s="190">
        <v>-0.93576058116520999</v>
      </c>
      <c r="E2161" s="186" t="s">
        <v>55</v>
      </c>
      <c r="F2161" s="193">
        <v>1365061</v>
      </c>
      <c r="G2161" s="189">
        <v>19.8372686567402</v>
      </c>
      <c r="H2161" s="190">
        <v>41.108045136795603</v>
      </c>
    </row>
    <row r="2162" spans="1:8" ht="15.6" x14ac:dyDescent="0.3">
      <c r="A2162" s="2">
        <v>175</v>
      </c>
      <c r="B2162" s="183">
        <v>7</v>
      </c>
      <c r="C2162" s="189">
        <v>20.3341730551438</v>
      </c>
      <c r="D2162" s="190">
        <v>5.7430144928042202</v>
      </c>
      <c r="E2162" s="186" t="s">
        <v>24</v>
      </c>
      <c r="F2162" s="193">
        <v>1365090</v>
      </c>
      <c r="G2162" s="189">
        <v>12.033598354729399</v>
      </c>
      <c r="H2162" s="190">
        <v>30.433314033263201</v>
      </c>
    </row>
    <row r="2163" spans="1:8" ht="15.6" x14ac:dyDescent="0.3">
      <c r="A2163" s="2">
        <v>175</v>
      </c>
      <c r="B2163" s="183">
        <v>8</v>
      </c>
      <c r="C2163" s="189">
        <v>30.078082965522398</v>
      </c>
      <c r="D2163" s="190">
        <v>14.3520914515941</v>
      </c>
      <c r="E2163" s="186" t="s">
        <v>53</v>
      </c>
      <c r="F2163" s="193">
        <v>1365119</v>
      </c>
      <c r="G2163" s="189">
        <v>4.9531047688164298</v>
      </c>
      <c r="H2163" s="190">
        <v>19.961798503626699</v>
      </c>
    </row>
    <row r="2164" spans="1:8" ht="15.6" x14ac:dyDescent="0.3">
      <c r="A2164" s="2">
        <v>175</v>
      </c>
      <c r="B2164" s="183">
        <v>9</v>
      </c>
      <c r="C2164" s="189">
        <v>24.583655135340599</v>
      </c>
      <c r="D2164" s="190">
        <v>8.8539285885856103</v>
      </c>
      <c r="E2164" s="186" t="s">
        <v>23</v>
      </c>
      <c r="F2164" s="193">
        <v>1365149</v>
      </c>
      <c r="G2164" s="189">
        <v>10.555334977474599</v>
      </c>
      <c r="H2164" s="190">
        <v>23.321507675743501</v>
      </c>
    </row>
    <row r="2165" spans="1:8" ht="15.6" x14ac:dyDescent="0.3">
      <c r="A2165" s="2">
        <v>175</v>
      </c>
      <c r="B2165" s="183">
        <v>10</v>
      </c>
      <c r="C2165" s="189">
        <v>35.632021444293699</v>
      </c>
      <c r="D2165" s="190">
        <v>18.248813358433399</v>
      </c>
      <c r="E2165" s="186" t="s">
        <v>52</v>
      </c>
      <c r="F2165" s="193">
        <v>1365178</v>
      </c>
      <c r="G2165" s="189">
        <v>2.6092443553593698</v>
      </c>
      <c r="H2165" s="190">
        <v>12.6378112355141</v>
      </c>
    </row>
    <row r="2166" spans="1:8" ht="15.6" x14ac:dyDescent="0.3">
      <c r="A2166" s="2">
        <v>175</v>
      </c>
      <c r="B2166" s="183">
        <v>11</v>
      </c>
      <c r="C2166" s="189">
        <v>28.979127452963802</v>
      </c>
      <c r="D2166" s="190">
        <v>12.297110328753201</v>
      </c>
      <c r="E2166" s="186" t="s">
        <v>22</v>
      </c>
      <c r="F2166" s="193">
        <v>1365208</v>
      </c>
      <c r="G2166" s="189">
        <v>3.21442389350557</v>
      </c>
      <c r="H2166" s="190">
        <v>12.886491072378501</v>
      </c>
    </row>
    <row r="2167" spans="1:8" ht="15.6" x14ac:dyDescent="0.3">
      <c r="A2167" s="2">
        <v>175</v>
      </c>
      <c r="B2167" s="183">
        <v>12</v>
      </c>
      <c r="C2167" s="189">
        <v>24.0618445780459</v>
      </c>
      <c r="D2167" s="190">
        <v>8.18754126301992</v>
      </c>
      <c r="E2167" s="186" t="s">
        <v>52</v>
      </c>
      <c r="F2167" s="193">
        <v>1365238</v>
      </c>
      <c r="G2167" s="189">
        <v>2.9226042820637699</v>
      </c>
      <c r="H2167" s="190">
        <v>13.517933334325599</v>
      </c>
    </row>
    <row r="2168" spans="1:8" ht="15.6" x14ac:dyDescent="0.3">
      <c r="A2168" s="2">
        <v>175</v>
      </c>
      <c r="B2168" s="183">
        <v>13</v>
      </c>
      <c r="C2168" s="189">
        <v>20.092201208942299</v>
      </c>
      <c r="D2168" s="190">
        <v>4.52548343644506</v>
      </c>
      <c r="E2168" s="186" t="s">
        <v>22</v>
      </c>
      <c r="F2168" s="193">
        <v>1365268</v>
      </c>
      <c r="G2168" s="189">
        <v>4.3547323347960196</v>
      </c>
      <c r="H2168" s="190">
        <v>17.689649971939399</v>
      </c>
    </row>
    <row r="2169" spans="1:8" ht="15.6" x14ac:dyDescent="0.3">
      <c r="A2169" s="2">
        <v>176</v>
      </c>
      <c r="B2169" s="183">
        <v>1</v>
      </c>
      <c r="C2169" s="189">
        <v>14.1016908471357</v>
      </c>
      <c r="D2169" s="190">
        <v>-0.938291921800956</v>
      </c>
      <c r="E2169" s="186" t="s">
        <v>52</v>
      </c>
      <c r="F2169" s="193">
        <v>1365298</v>
      </c>
      <c r="G2169" s="189">
        <v>10.8304017206412</v>
      </c>
      <c r="H2169" s="190">
        <v>28.610795243759799</v>
      </c>
    </row>
    <row r="2170" spans="1:8" ht="15.6" x14ac:dyDescent="0.3">
      <c r="A2170" s="2">
        <v>176</v>
      </c>
      <c r="B2170" s="183">
        <v>2</v>
      </c>
      <c r="C2170" s="189">
        <v>21.583598140447901</v>
      </c>
      <c r="D2170" s="190">
        <v>5.3259355073953003</v>
      </c>
      <c r="E2170" s="186" t="s">
        <v>21</v>
      </c>
      <c r="F2170" s="193">
        <v>1365327</v>
      </c>
      <c r="G2170" s="189">
        <v>4.7723672099761103</v>
      </c>
      <c r="H2170" s="190">
        <v>23.611346325937401</v>
      </c>
    </row>
    <row r="2171" spans="1:8" ht="15.6" x14ac:dyDescent="0.3">
      <c r="A2171" s="2">
        <v>176</v>
      </c>
      <c r="B2171" s="183">
        <v>3</v>
      </c>
      <c r="C2171" s="189">
        <v>10.852477134612</v>
      </c>
      <c r="D2171" s="190">
        <v>-3.0913412773765598</v>
      </c>
      <c r="E2171" s="186" t="s">
        <v>51</v>
      </c>
      <c r="F2171" s="193">
        <v>1365357</v>
      </c>
      <c r="G2171" s="189">
        <v>17.961262196829701</v>
      </c>
      <c r="H2171" s="190">
        <v>40.284913951294499</v>
      </c>
    </row>
    <row r="2172" spans="1:8" ht="15.6" x14ac:dyDescent="0.3">
      <c r="A2172" s="2">
        <v>176</v>
      </c>
      <c r="B2172" s="183">
        <v>4</v>
      </c>
      <c r="C2172" s="189">
        <v>16.718305501212601</v>
      </c>
      <c r="D2172" s="190">
        <v>2.2426596300758099</v>
      </c>
      <c r="E2172" s="186" t="s">
        <v>20</v>
      </c>
      <c r="F2172" s="193">
        <v>1365386</v>
      </c>
      <c r="G2172" s="189">
        <v>12.0024074290196</v>
      </c>
      <c r="H2172" s="190">
        <v>34.149978447565402</v>
      </c>
    </row>
    <row r="2173" spans="1:8" ht="15.6" x14ac:dyDescent="0.3">
      <c r="A2173" s="2">
        <v>176</v>
      </c>
      <c r="B2173" s="183">
        <v>5</v>
      </c>
      <c r="C2173" s="189">
        <v>23.968140758751499</v>
      </c>
      <c r="D2173" s="190">
        <v>8.7042191863960596</v>
      </c>
      <c r="E2173" s="186" t="s">
        <v>49</v>
      </c>
      <c r="F2173" s="193">
        <v>1365415</v>
      </c>
      <c r="G2173" s="189">
        <v>6.39513802553512</v>
      </c>
      <c r="H2173" s="190">
        <v>27.851051510868999</v>
      </c>
    </row>
    <row r="2174" spans="1:8" ht="15.6" x14ac:dyDescent="0.3">
      <c r="A2174" s="2">
        <v>176</v>
      </c>
      <c r="B2174" s="183">
        <v>6</v>
      </c>
      <c r="C2174" s="189">
        <v>16.5223750223109</v>
      </c>
      <c r="D2174" s="190">
        <v>2.3529442486157</v>
      </c>
      <c r="E2174" s="186" t="s">
        <v>19</v>
      </c>
      <c r="F2174" s="193">
        <v>1365445</v>
      </c>
      <c r="G2174" s="189">
        <v>21.3353517083297</v>
      </c>
      <c r="H2174" s="190">
        <v>43.121517069666602</v>
      </c>
    </row>
    <row r="2175" spans="1:8" ht="15.6" x14ac:dyDescent="0.3">
      <c r="A2175" s="2">
        <v>176</v>
      </c>
      <c r="B2175" s="183">
        <v>7</v>
      </c>
      <c r="C2175" s="189">
        <v>25.9078697784025</v>
      </c>
      <c r="D2175" s="190">
        <v>9.9395062866458499</v>
      </c>
      <c r="E2175" s="186" t="s">
        <v>48</v>
      </c>
      <c r="F2175" s="193">
        <v>1365474</v>
      </c>
      <c r="G2175" s="189">
        <v>14.4247855040982</v>
      </c>
      <c r="H2175" s="190">
        <v>32.795771092877402</v>
      </c>
    </row>
    <row r="2176" spans="1:8" ht="15.6" x14ac:dyDescent="0.3">
      <c r="A2176" s="2">
        <v>176</v>
      </c>
      <c r="B2176" s="183">
        <v>8</v>
      </c>
      <c r="C2176" s="189">
        <v>36.625044939630598</v>
      </c>
      <c r="D2176" s="190">
        <v>18.4283191247617</v>
      </c>
      <c r="E2176" s="186" t="s">
        <v>17</v>
      </c>
      <c r="F2176" s="193">
        <v>1365503</v>
      </c>
      <c r="G2176" s="189">
        <v>7.4233238704138396</v>
      </c>
      <c r="H2176" s="190">
        <v>22.125965421572701</v>
      </c>
    </row>
    <row r="2177" spans="1:8" ht="15.6" x14ac:dyDescent="0.3">
      <c r="A2177" s="2">
        <v>176</v>
      </c>
      <c r="B2177" s="183">
        <v>9</v>
      </c>
      <c r="C2177" s="189">
        <v>27.072627014862</v>
      </c>
      <c r="D2177" s="190">
        <v>8.7715815111852802</v>
      </c>
      <c r="E2177" s="186" t="s">
        <v>47</v>
      </c>
      <c r="F2177" s="193">
        <v>1365533</v>
      </c>
      <c r="G2177" s="189">
        <v>11.977771392881801</v>
      </c>
      <c r="H2177" s="190">
        <v>24.6400127076699</v>
      </c>
    </row>
    <row r="2178" spans="1:8" ht="15.6" x14ac:dyDescent="0.3">
      <c r="A2178" s="2">
        <v>176</v>
      </c>
      <c r="B2178" s="183">
        <v>10</v>
      </c>
      <c r="C2178" s="189">
        <v>35.757983184826301</v>
      </c>
      <c r="D2178" s="190">
        <v>16.490282288850199</v>
      </c>
      <c r="E2178" s="186" t="s">
        <v>16</v>
      </c>
      <c r="F2178" s="193">
        <v>1365562</v>
      </c>
      <c r="G2178" s="189">
        <v>2.7170280690595998</v>
      </c>
      <c r="H2178" s="190">
        <v>12.995443033822699</v>
      </c>
    </row>
    <row r="2179" spans="1:8" ht="15.6" x14ac:dyDescent="0.3">
      <c r="A2179" s="2">
        <v>176</v>
      </c>
      <c r="B2179" s="183">
        <v>11</v>
      </c>
      <c r="C2179" s="189">
        <v>26.074456683005799</v>
      </c>
      <c r="D2179" s="190">
        <v>8.8305243057578906</v>
      </c>
      <c r="E2179" s="186" t="s">
        <v>46</v>
      </c>
      <c r="F2179" s="193">
        <v>1365592</v>
      </c>
      <c r="G2179" s="189">
        <v>2.6233901526215</v>
      </c>
      <c r="H2179" s="190">
        <v>13.005625367765299</v>
      </c>
    </row>
    <row r="2180" spans="1:8" ht="15.6" x14ac:dyDescent="0.3">
      <c r="A2180" s="2">
        <v>176</v>
      </c>
      <c r="B2180" s="183">
        <v>12</v>
      </c>
      <c r="C2180" s="189">
        <v>19.6744093792645</v>
      </c>
      <c r="D2180" s="190">
        <v>4.0068590308935503</v>
      </c>
      <c r="E2180" s="186" t="s">
        <v>16</v>
      </c>
      <c r="F2180" s="193">
        <v>1365622</v>
      </c>
      <c r="G2180" s="189">
        <v>3.0185955973655401</v>
      </c>
      <c r="H2180" s="190">
        <v>14.8470627238255</v>
      </c>
    </row>
    <row r="2181" spans="1:8" ht="15.6" x14ac:dyDescent="0.3">
      <c r="A2181" s="2">
        <v>177</v>
      </c>
      <c r="B2181" s="183">
        <v>1</v>
      </c>
      <c r="C2181" s="189">
        <v>13.9459110402488</v>
      </c>
      <c r="D2181" s="190">
        <v>-0.51944993592014199</v>
      </c>
      <c r="E2181" s="186" t="s">
        <v>46</v>
      </c>
      <c r="F2181" s="193">
        <v>1365652</v>
      </c>
      <c r="G2181" s="189">
        <v>6.4736373084052596</v>
      </c>
      <c r="H2181" s="190">
        <v>21.217750768643601</v>
      </c>
    </row>
    <row r="2182" spans="1:8" ht="15.6" x14ac:dyDescent="0.3">
      <c r="A2182" s="2">
        <v>177</v>
      </c>
      <c r="B2182" s="183">
        <v>2</v>
      </c>
      <c r="C2182" s="189">
        <v>22.353236062573298</v>
      </c>
      <c r="D2182" s="190">
        <v>6.9828367966970903</v>
      </c>
      <c r="E2182" s="186" t="s">
        <v>15</v>
      </c>
      <c r="F2182" s="193">
        <v>1365681</v>
      </c>
      <c r="G2182" s="189">
        <v>-0.79282925168025997</v>
      </c>
      <c r="H2182" s="190">
        <v>14.3379841926635</v>
      </c>
    </row>
    <row r="2183" spans="1:8" ht="15.6" x14ac:dyDescent="0.3">
      <c r="A2183" s="2">
        <v>177</v>
      </c>
      <c r="B2183" s="183">
        <v>3</v>
      </c>
      <c r="C2183" s="189">
        <v>13.7091677210091</v>
      </c>
      <c r="D2183" s="190">
        <v>0.42697975862179699</v>
      </c>
      <c r="E2183" s="186" t="s">
        <v>45</v>
      </c>
      <c r="F2183" s="193">
        <v>1365711</v>
      </c>
      <c r="G2183" s="189">
        <v>7.22654403133967</v>
      </c>
      <c r="H2183" s="190">
        <v>25.4024334726113</v>
      </c>
    </row>
    <row r="2184" spans="1:8" ht="15.6" x14ac:dyDescent="0.3">
      <c r="A2184" s="2">
        <v>177</v>
      </c>
      <c r="B2184" s="183">
        <v>4</v>
      </c>
      <c r="C2184" s="189">
        <v>7.2711941197826402</v>
      </c>
      <c r="D2184" s="190">
        <v>-4.10919476174075</v>
      </c>
      <c r="E2184" s="186" t="s">
        <v>15</v>
      </c>
      <c r="F2184" s="193">
        <v>1365741</v>
      </c>
      <c r="G2184" s="189">
        <v>18.289164905944698</v>
      </c>
      <c r="H2184" s="190">
        <v>39.375853318020603</v>
      </c>
    </row>
    <row r="2185" spans="1:8" ht="15.6" x14ac:dyDescent="0.3">
      <c r="A2185" s="2">
        <v>177</v>
      </c>
      <c r="B2185" s="183">
        <v>5</v>
      </c>
      <c r="C2185" s="189">
        <v>15.3520057944533</v>
      </c>
      <c r="D2185" s="190">
        <v>2.7955565886809599</v>
      </c>
      <c r="E2185" s="186" t="s">
        <v>44</v>
      </c>
      <c r="F2185" s="193">
        <v>1365770</v>
      </c>
      <c r="G2185" s="189">
        <v>11.932496334122</v>
      </c>
      <c r="H2185" s="190">
        <v>33.253816093629602</v>
      </c>
    </row>
    <row r="2186" spans="1:8" ht="15.6" x14ac:dyDescent="0.3">
      <c r="A2186" s="2">
        <v>177</v>
      </c>
      <c r="B2186" s="183">
        <v>6</v>
      </c>
      <c r="C2186" s="189">
        <v>25.114662765275501</v>
      </c>
      <c r="D2186" s="190">
        <v>11.0625172742785</v>
      </c>
      <c r="E2186" s="186" t="s">
        <v>13</v>
      </c>
      <c r="F2186" s="193">
        <v>1365799</v>
      </c>
      <c r="G2186" s="189">
        <v>6.8401177939380204</v>
      </c>
      <c r="H2186" s="190">
        <v>27.664000668490999</v>
      </c>
    </row>
    <row r="2187" spans="1:8" ht="15.6" x14ac:dyDescent="0.3">
      <c r="A2187" s="2">
        <v>177</v>
      </c>
      <c r="B2187" s="183">
        <v>7</v>
      </c>
      <c r="C2187" s="189">
        <v>20.6051590175096</v>
      </c>
      <c r="D2187" s="190">
        <v>5.9403813010611604</v>
      </c>
      <c r="E2187" s="186" t="s">
        <v>43</v>
      </c>
      <c r="F2187" s="193">
        <v>1365829</v>
      </c>
      <c r="G2187" s="189">
        <v>21.613022538958798</v>
      </c>
      <c r="H2187" s="190">
        <v>42.470693807715897</v>
      </c>
    </row>
    <row r="2188" spans="1:8" ht="15.6" x14ac:dyDescent="0.3">
      <c r="A2188" s="2">
        <v>177</v>
      </c>
      <c r="B2188" s="183">
        <v>8</v>
      </c>
      <c r="C2188" s="189">
        <v>31.213053165702298</v>
      </c>
      <c r="D2188" s="190">
        <v>13.606976540844</v>
      </c>
      <c r="E2188" s="186" t="s">
        <v>12</v>
      </c>
      <c r="F2188" s="193">
        <v>1365858</v>
      </c>
      <c r="G2188" s="189">
        <v>14.540618843030099</v>
      </c>
      <c r="H2188" s="190">
        <v>31.9253697969827</v>
      </c>
    </row>
    <row r="2189" spans="1:8" ht="15.6" x14ac:dyDescent="0.3">
      <c r="A2189" s="2">
        <v>177</v>
      </c>
      <c r="B2189" s="183">
        <v>9</v>
      </c>
      <c r="C2189" s="189">
        <v>41.963846857035001</v>
      </c>
      <c r="D2189" s="190">
        <v>21.260956513214101</v>
      </c>
      <c r="E2189" s="186" t="s">
        <v>41</v>
      </c>
      <c r="F2189" s="193">
        <v>1365887</v>
      </c>
      <c r="G2189" s="189">
        <v>6.90639765926639</v>
      </c>
      <c r="H2189" s="190">
        <v>21.0248376468953</v>
      </c>
    </row>
    <row r="2190" spans="1:8" ht="15.6" x14ac:dyDescent="0.3">
      <c r="A2190" s="2">
        <v>177</v>
      </c>
      <c r="B2190" s="183">
        <v>10</v>
      </c>
      <c r="C2190" s="189">
        <v>28.592902375680499</v>
      </c>
      <c r="D2190" s="190">
        <v>8.2256211993682804</v>
      </c>
      <c r="E2190" s="186" t="s">
        <v>11</v>
      </c>
      <c r="F2190" s="193">
        <v>1365917</v>
      </c>
      <c r="G2190" s="189">
        <v>10.5674079450199</v>
      </c>
      <c r="H2190" s="190">
        <v>23.616634432017602</v>
      </c>
    </row>
    <row r="2191" spans="1:8" ht="15.6" x14ac:dyDescent="0.3">
      <c r="A2191" s="2">
        <v>177</v>
      </c>
      <c r="B2191" s="183">
        <v>11</v>
      </c>
      <c r="C2191" s="189">
        <v>36.347619337175999</v>
      </c>
      <c r="D2191" s="190">
        <v>15.616789598952</v>
      </c>
      <c r="E2191" s="186" t="s">
        <v>40</v>
      </c>
      <c r="F2191" s="193">
        <v>1365946</v>
      </c>
      <c r="G2191" s="189">
        <v>1.0162822827656199</v>
      </c>
      <c r="H2191" s="190">
        <v>12.244199435721301</v>
      </c>
    </row>
    <row r="2192" spans="1:8" ht="15.6" x14ac:dyDescent="0.3">
      <c r="A2192" s="2">
        <v>177</v>
      </c>
      <c r="B2192" s="183">
        <v>12</v>
      </c>
      <c r="C2192" s="189">
        <v>24.6727288498654</v>
      </c>
      <c r="D2192" s="190">
        <v>6.6045886618321701</v>
      </c>
      <c r="E2192" s="186" t="s">
        <v>10</v>
      </c>
      <c r="F2192" s="193">
        <v>1365976</v>
      </c>
      <c r="G2192" s="189">
        <v>2.43242692049937</v>
      </c>
      <c r="H2192" s="190">
        <v>14.5649188100692</v>
      </c>
    </row>
    <row r="2193" spans="1:8" ht="15.6" x14ac:dyDescent="0.3">
      <c r="A2193" s="2">
        <v>178</v>
      </c>
      <c r="B2193" s="183">
        <v>1</v>
      </c>
      <c r="C2193" s="189">
        <v>15.742298101916701</v>
      </c>
      <c r="D2193" s="190">
        <v>6.7556620361829994E-2</v>
      </c>
      <c r="E2193" s="186" t="s">
        <v>40</v>
      </c>
      <c r="F2193" s="193">
        <v>1366006</v>
      </c>
      <c r="G2193" s="189">
        <v>5.8025152456530398</v>
      </c>
      <c r="H2193" s="190">
        <v>19.936779148541799</v>
      </c>
    </row>
    <row r="2194" spans="1:8" ht="15.6" x14ac:dyDescent="0.3">
      <c r="A2194" s="2">
        <v>178</v>
      </c>
      <c r="B2194" s="183">
        <v>2</v>
      </c>
      <c r="C2194" s="189">
        <v>23.640060593363501</v>
      </c>
      <c r="D2194" s="190">
        <v>7.6059182426955401</v>
      </c>
      <c r="E2194" s="186" t="s">
        <v>9</v>
      </c>
      <c r="F2194" s="193">
        <v>1366035</v>
      </c>
      <c r="G2194" s="189">
        <v>-1.7991519903778601</v>
      </c>
      <c r="H2194" s="190">
        <v>12.0743814813219</v>
      </c>
    </row>
    <row r="2195" spans="1:8" ht="15.6" x14ac:dyDescent="0.3">
      <c r="A2195" s="2">
        <v>178</v>
      </c>
      <c r="B2195" s="183">
        <v>3</v>
      </c>
      <c r="C2195" s="189">
        <v>14.371085156386901</v>
      </c>
      <c r="D2195" s="190">
        <v>1.21833373088548</v>
      </c>
      <c r="E2195" s="186" t="s">
        <v>39</v>
      </c>
      <c r="F2195" s="193">
        <v>1366065</v>
      </c>
      <c r="G2195" s="189">
        <v>3.9144316369360701</v>
      </c>
      <c r="H2195" s="190">
        <v>19.7059306322159</v>
      </c>
    </row>
    <row r="2196" spans="1:8" ht="15.6" x14ac:dyDescent="0.3">
      <c r="A2196" s="2">
        <v>178</v>
      </c>
      <c r="B2196" s="183">
        <v>4</v>
      </c>
      <c r="C2196" s="189">
        <v>8.5957059086069805</v>
      </c>
      <c r="D2196" s="190">
        <v>-2.1990067502072201</v>
      </c>
      <c r="E2196" s="186" t="s">
        <v>9</v>
      </c>
      <c r="F2196" s="193">
        <v>1366095</v>
      </c>
      <c r="G2196" s="189">
        <v>10.636126957523</v>
      </c>
      <c r="H2196" s="190">
        <v>28.190156175104001</v>
      </c>
    </row>
    <row r="2197" spans="1:8" ht="15.6" x14ac:dyDescent="0.3">
      <c r="A2197" s="2">
        <v>178</v>
      </c>
      <c r="B2197" s="183">
        <v>5</v>
      </c>
      <c r="C2197" s="189">
        <v>17.266122235509101</v>
      </c>
      <c r="D2197" s="190">
        <v>5.8304284806178401</v>
      </c>
      <c r="E2197" s="186" t="s">
        <v>38</v>
      </c>
      <c r="F2197" s="193">
        <v>1366124</v>
      </c>
      <c r="G2197" s="189">
        <v>2.6420494510847501</v>
      </c>
      <c r="H2197" s="190">
        <v>19.859579051528499</v>
      </c>
    </row>
    <row r="2198" spans="1:8" ht="15.6" x14ac:dyDescent="0.3">
      <c r="A2198" s="2">
        <v>178</v>
      </c>
      <c r="B2198" s="183">
        <v>6</v>
      </c>
      <c r="C2198" s="189">
        <v>15.293375914061199</v>
      </c>
      <c r="D2198" s="190">
        <v>4.0322150027645502</v>
      </c>
      <c r="E2198" s="186" t="s">
        <v>8</v>
      </c>
      <c r="F2198" s="193">
        <v>1366154</v>
      </c>
      <c r="G2198" s="189">
        <v>13.2321930890948</v>
      </c>
      <c r="H2198" s="190">
        <v>33.174158982370798</v>
      </c>
    </row>
    <row r="2199" spans="1:8" ht="15.6" x14ac:dyDescent="0.3">
      <c r="A2199" s="2">
        <v>178</v>
      </c>
      <c r="B2199" s="183">
        <v>7</v>
      </c>
      <c r="C2199" s="189">
        <v>26.350756855208001</v>
      </c>
      <c r="D2199" s="190">
        <v>13.0468037483356</v>
      </c>
      <c r="E2199" s="186" t="s">
        <v>37</v>
      </c>
      <c r="F2199" s="193">
        <v>1366183</v>
      </c>
      <c r="G2199" s="189">
        <v>8.0282941317182495</v>
      </c>
      <c r="H2199" s="190">
        <v>26.915164867729899</v>
      </c>
    </row>
    <row r="2200" spans="1:8" ht="15.6" x14ac:dyDescent="0.3">
      <c r="A2200" s="2">
        <v>178</v>
      </c>
      <c r="B2200" s="183">
        <v>8</v>
      </c>
      <c r="C2200" s="189">
        <v>23.202316854483399</v>
      </c>
      <c r="D2200" s="190">
        <v>7.8714550147395901</v>
      </c>
      <c r="E2200" s="186" t="s">
        <v>6</v>
      </c>
      <c r="F2200" s="193">
        <v>1366213</v>
      </c>
      <c r="G2200" s="189">
        <v>19.794197603482701</v>
      </c>
      <c r="H2200" s="190">
        <v>38.365709289155902</v>
      </c>
    </row>
    <row r="2201" spans="1:8" ht="15.6" x14ac:dyDescent="0.3">
      <c r="A2201" s="2">
        <v>178</v>
      </c>
      <c r="B2201" s="183">
        <v>9</v>
      </c>
      <c r="C2201" s="189">
        <v>34.092913961823399</v>
      </c>
      <c r="D2201" s="190">
        <v>15.0695798714875</v>
      </c>
      <c r="E2201" s="186" t="s">
        <v>36</v>
      </c>
      <c r="F2201" s="193">
        <v>1366242</v>
      </c>
      <c r="G2201" s="189">
        <v>11.823730152425499</v>
      </c>
      <c r="H2201" s="190">
        <v>27.755229855803801</v>
      </c>
    </row>
    <row r="2202" spans="1:8" ht="15.6" x14ac:dyDescent="0.3">
      <c r="A2202" s="2">
        <v>178</v>
      </c>
      <c r="B2202" s="183">
        <v>10</v>
      </c>
      <c r="C2202" s="189">
        <v>44.782489896420998</v>
      </c>
      <c r="D2202" s="190">
        <v>22.455252413230799</v>
      </c>
      <c r="E2202" s="186" t="s">
        <v>191</v>
      </c>
      <c r="F2202" s="193">
        <v>1366271</v>
      </c>
      <c r="G2202" s="189">
        <v>3.70549257279291</v>
      </c>
      <c r="H2202" s="190">
        <v>17.400548594332999</v>
      </c>
    </row>
    <row r="2203" spans="1:8" ht="15.6" x14ac:dyDescent="0.3">
      <c r="A2203" s="2">
        <v>178</v>
      </c>
      <c r="B2203" s="183">
        <v>11</v>
      </c>
      <c r="C2203" s="189">
        <v>30.207603875304599</v>
      </c>
      <c r="D2203" s="190">
        <v>8.6029101639441397</v>
      </c>
      <c r="E2203" s="186" t="s">
        <v>35</v>
      </c>
      <c r="F2203" s="193">
        <v>1366301</v>
      </c>
      <c r="G2203" s="189">
        <v>7.7500270432980898</v>
      </c>
      <c r="H2203" s="190">
        <v>21.9492530440831</v>
      </c>
    </row>
    <row r="2204" spans="1:8" ht="15.6" x14ac:dyDescent="0.3">
      <c r="A2204" s="2">
        <v>178</v>
      </c>
      <c r="B2204" s="183">
        <v>12</v>
      </c>
      <c r="C2204" s="189">
        <v>38.575683682592</v>
      </c>
      <c r="D2204" s="190">
        <v>16.478878961935699</v>
      </c>
      <c r="E2204" s="186" t="s">
        <v>64</v>
      </c>
      <c r="F2204" s="193">
        <v>1366330</v>
      </c>
      <c r="G2204" s="189">
        <v>-0.76044774631898804</v>
      </c>
      <c r="H2204" s="190">
        <v>12.302585019262899</v>
      </c>
    </row>
    <row r="2205" spans="1:8" ht="15.6" x14ac:dyDescent="0.3">
      <c r="A2205" s="2">
        <v>178</v>
      </c>
      <c r="B2205" s="183">
        <v>13</v>
      </c>
      <c r="C2205" s="189">
        <v>24.606080056568999</v>
      </c>
      <c r="D2205" s="190">
        <v>5.3406774363146798</v>
      </c>
      <c r="E2205" s="186" t="s">
        <v>34</v>
      </c>
      <c r="F2205" s="193">
        <v>1366360</v>
      </c>
      <c r="G2205" s="189">
        <v>4.2156894382507</v>
      </c>
      <c r="H2205" s="190">
        <v>19.233095478964799</v>
      </c>
    </row>
    <row r="2206" spans="1:8" ht="15.6" x14ac:dyDescent="0.3">
      <c r="A2206" s="2">
        <v>179</v>
      </c>
      <c r="B2206" s="183">
        <v>1</v>
      </c>
      <c r="C2206" s="189">
        <v>31.181321803510599</v>
      </c>
      <c r="D2206" s="190">
        <v>12.1333598725071</v>
      </c>
      <c r="E2206" s="186" t="s">
        <v>63</v>
      </c>
      <c r="F2206" s="193">
        <v>1366389</v>
      </c>
      <c r="G2206" s="189">
        <v>-2.6575860317645001</v>
      </c>
      <c r="H2206" s="190">
        <v>11.671120677257001</v>
      </c>
    </row>
    <row r="2207" spans="1:8" ht="15.6" x14ac:dyDescent="0.3">
      <c r="A2207" s="2">
        <v>179</v>
      </c>
      <c r="B2207" s="183">
        <v>2</v>
      </c>
      <c r="C2207" s="189">
        <v>17.672964202137798</v>
      </c>
      <c r="D2207" s="190">
        <v>2.80045938447791</v>
      </c>
      <c r="E2207" s="186" t="s">
        <v>33</v>
      </c>
      <c r="F2207" s="193">
        <v>1366419</v>
      </c>
      <c r="G2207" s="189">
        <v>3.7012124022423101</v>
      </c>
      <c r="H2207" s="190">
        <v>19.375106788534001</v>
      </c>
    </row>
    <row r="2208" spans="1:8" ht="15.6" x14ac:dyDescent="0.3">
      <c r="A2208" s="2">
        <v>179</v>
      </c>
      <c r="B2208" s="183">
        <v>3</v>
      </c>
      <c r="C2208" s="189">
        <v>9.5609466332914508</v>
      </c>
      <c r="D2208" s="190">
        <v>-1.5983463402088001</v>
      </c>
      <c r="E2208" s="186" t="s">
        <v>63</v>
      </c>
      <c r="F2208" s="193">
        <v>1366449</v>
      </c>
      <c r="G2208" s="189">
        <v>9.3573252605972304</v>
      </c>
      <c r="H2208" s="190">
        <v>25.589521207786699</v>
      </c>
    </row>
    <row r="2209" spans="1:8" ht="15.6" x14ac:dyDescent="0.3">
      <c r="A2209" s="2">
        <v>179</v>
      </c>
      <c r="B2209" s="183">
        <v>4</v>
      </c>
      <c r="C2209" s="189">
        <v>6.4439401066638702</v>
      </c>
      <c r="D2209" s="190">
        <v>-2.6401751812436798</v>
      </c>
      <c r="E2209" s="186" t="s">
        <v>33</v>
      </c>
      <c r="F2209" s="193">
        <v>1366479</v>
      </c>
      <c r="G2209" s="189">
        <v>15.099484652554599</v>
      </c>
      <c r="H2209" s="190">
        <v>32.278962365563501</v>
      </c>
    </row>
    <row r="2210" spans="1:8" ht="15.6" x14ac:dyDescent="0.3">
      <c r="A2210" s="2">
        <v>179</v>
      </c>
      <c r="B2210" s="183">
        <v>5</v>
      </c>
      <c r="C2210" s="189">
        <v>15.8399150886624</v>
      </c>
      <c r="D2210" s="190">
        <v>5.5912256309333799</v>
      </c>
      <c r="E2210" s="186" t="s">
        <v>62</v>
      </c>
      <c r="F2210" s="193">
        <v>1366508</v>
      </c>
      <c r="G2210" s="189">
        <v>6.5221027353101899</v>
      </c>
      <c r="H2210" s="190">
        <v>23.158837178362099</v>
      </c>
    </row>
    <row r="2211" spans="1:8" ht="15.6" x14ac:dyDescent="0.3">
      <c r="A2211" s="2">
        <v>179</v>
      </c>
      <c r="B2211" s="183">
        <v>6</v>
      </c>
      <c r="C2211" s="189">
        <v>15.199781004212699</v>
      </c>
      <c r="D2211" s="190">
        <v>4.5397237305194604</v>
      </c>
      <c r="E2211" s="186" t="s">
        <v>32</v>
      </c>
      <c r="F2211" s="193">
        <v>1366538</v>
      </c>
      <c r="G2211" s="189">
        <v>15.6135216215692</v>
      </c>
      <c r="H2211" s="190">
        <v>33.438542570634702</v>
      </c>
    </row>
    <row r="2212" spans="1:8" ht="15.6" x14ac:dyDescent="0.3">
      <c r="A2212" s="2">
        <v>179</v>
      </c>
      <c r="B2212" s="183">
        <v>7</v>
      </c>
      <c r="C2212" s="189">
        <v>26.391746909946701</v>
      </c>
      <c r="D2212" s="190">
        <v>13.109485719977799</v>
      </c>
      <c r="E2212" s="186" t="s">
        <v>61</v>
      </c>
      <c r="F2212" s="193">
        <v>1366567</v>
      </c>
      <c r="G2212" s="189">
        <v>8.7602131703629897</v>
      </c>
      <c r="H2212" s="190">
        <v>24.885065720219998</v>
      </c>
    </row>
    <row r="2213" spans="1:8" ht="15.6" x14ac:dyDescent="0.3">
      <c r="A2213" s="2">
        <v>179</v>
      </c>
      <c r="B2213" s="183">
        <v>8</v>
      </c>
      <c r="C2213" s="189">
        <v>23.056889519828999</v>
      </c>
      <c r="D2213" s="190">
        <v>7.0206617388977897</v>
      </c>
      <c r="E2213" s="186" t="s">
        <v>31</v>
      </c>
      <c r="F2213" s="193">
        <v>1366597</v>
      </c>
      <c r="G2213" s="189">
        <v>15.9865442080928</v>
      </c>
      <c r="H2213" s="190">
        <v>32.131123683037004</v>
      </c>
    </row>
    <row r="2214" spans="1:8" ht="15.6" x14ac:dyDescent="0.3">
      <c r="A2214" s="2">
        <v>179</v>
      </c>
      <c r="B2214" s="183">
        <v>9</v>
      </c>
      <c r="C2214" s="189">
        <v>34.022969439636498</v>
      </c>
      <c r="D2214" s="190">
        <v>14.332956907794999</v>
      </c>
      <c r="E2214" s="186" t="s">
        <v>60</v>
      </c>
      <c r="F2214" s="193">
        <v>1366626</v>
      </c>
      <c r="G2214" s="189">
        <v>7.3569028122646403</v>
      </c>
      <c r="H2214" s="190">
        <v>22.086583340922299</v>
      </c>
    </row>
    <row r="2215" spans="1:8" ht="15.6" x14ac:dyDescent="0.3">
      <c r="A2215" s="2">
        <v>179</v>
      </c>
      <c r="B2215" s="183">
        <v>10</v>
      </c>
      <c r="C2215" s="189">
        <v>45.520034271111903</v>
      </c>
      <c r="D2215" s="190">
        <v>22.895862656967999</v>
      </c>
      <c r="E2215" s="186" t="s">
        <v>29</v>
      </c>
      <c r="F2215" s="193">
        <v>1366655</v>
      </c>
      <c r="G2215" s="189">
        <v>-0.49347844913827599</v>
      </c>
      <c r="H2215" s="190">
        <v>13.1216226658519</v>
      </c>
    </row>
    <row r="2216" spans="1:8" ht="15.6" x14ac:dyDescent="0.3">
      <c r="A2216" s="2">
        <v>179</v>
      </c>
      <c r="B2216" s="183">
        <v>11</v>
      </c>
      <c r="C2216" s="189">
        <v>32.289074007663402</v>
      </c>
      <c r="D2216" s="190">
        <v>10.115334055666199</v>
      </c>
      <c r="E2216" s="186" t="s">
        <v>59</v>
      </c>
      <c r="F2216" s="193">
        <v>1366685</v>
      </c>
      <c r="G2216" s="189">
        <v>5.2376703262171</v>
      </c>
      <c r="H2216" s="190">
        <v>21.211514986928599</v>
      </c>
    </row>
    <row r="2217" spans="1:8" ht="15.6" x14ac:dyDescent="0.3">
      <c r="A2217" s="2">
        <v>179</v>
      </c>
      <c r="B2217" s="183">
        <v>12</v>
      </c>
      <c r="C2217" s="189">
        <v>41.4647701722932</v>
      </c>
      <c r="D2217" s="190">
        <v>18.1547708005833</v>
      </c>
      <c r="E2217" s="186" t="s">
        <v>28</v>
      </c>
      <c r="F2217" s="193">
        <v>1366714</v>
      </c>
      <c r="G2217" s="189">
        <v>-1.3931021390148099</v>
      </c>
      <c r="H2217" s="190">
        <v>14.1868446907775</v>
      </c>
    </row>
    <row r="2218" spans="1:8" ht="15.6" x14ac:dyDescent="0.3">
      <c r="A2218" s="2">
        <v>180</v>
      </c>
      <c r="B2218" s="183">
        <v>1</v>
      </c>
      <c r="C2218" s="189">
        <v>24.660552364642498</v>
      </c>
      <c r="D2218" s="190">
        <v>4.4601581710811598</v>
      </c>
      <c r="E2218" s="186" t="s">
        <v>58</v>
      </c>
      <c r="F2218" s="193">
        <v>1366744</v>
      </c>
      <c r="G2218" s="189">
        <v>8.0238009344209207</v>
      </c>
      <c r="H2218" s="190">
        <v>26.276153014706502</v>
      </c>
    </row>
    <row r="2219" spans="1:8" ht="15.6" x14ac:dyDescent="0.3">
      <c r="A2219" s="2">
        <v>180</v>
      </c>
      <c r="B2219" s="183">
        <v>2</v>
      </c>
      <c r="C2219" s="189">
        <v>28.669290385909999</v>
      </c>
      <c r="D2219" s="190">
        <v>9.61602756195132</v>
      </c>
      <c r="E2219" s="186" t="s">
        <v>27</v>
      </c>
      <c r="F2219" s="193">
        <v>1366773</v>
      </c>
      <c r="G2219" s="189">
        <v>1.6517465601346599</v>
      </c>
      <c r="H2219" s="190">
        <v>18.534866033975099</v>
      </c>
    </row>
    <row r="2220" spans="1:8" ht="15.6" x14ac:dyDescent="0.3">
      <c r="A2220" s="2">
        <v>180</v>
      </c>
      <c r="B2220" s="183">
        <v>3</v>
      </c>
      <c r="C2220" s="189">
        <v>14.6377878991151</v>
      </c>
      <c r="D2220" s="190">
        <v>1.0460062938802701</v>
      </c>
      <c r="E2220" s="186" t="s">
        <v>57</v>
      </c>
      <c r="F2220" s="193">
        <v>1366803</v>
      </c>
      <c r="G2220" s="189">
        <v>9.2768661623647297</v>
      </c>
      <c r="H2220" s="190">
        <v>26.248261726667799</v>
      </c>
    </row>
    <row r="2221" spans="1:8" ht="15.6" x14ac:dyDescent="0.3">
      <c r="A2221" s="2">
        <v>180</v>
      </c>
      <c r="B2221" s="183">
        <v>4</v>
      </c>
      <c r="C2221" s="189">
        <v>8.2456831528532692</v>
      </c>
      <c r="D2221" s="190">
        <v>-1.7052584215101001</v>
      </c>
      <c r="E2221" s="186" t="s">
        <v>27</v>
      </c>
      <c r="F2221" s="193">
        <v>1366833</v>
      </c>
      <c r="G2221" s="189">
        <v>15.0385514241904</v>
      </c>
      <c r="H2221" s="190">
        <v>31.8056574180872</v>
      </c>
    </row>
    <row r="2222" spans="1:8" ht="15.6" x14ac:dyDescent="0.3">
      <c r="A2222" s="2">
        <v>180</v>
      </c>
      <c r="B2222" s="183">
        <v>5</v>
      </c>
      <c r="C2222" s="189">
        <v>16.569372798861501</v>
      </c>
      <c r="D2222" s="190">
        <v>6.12932445732348</v>
      </c>
      <c r="E2222" s="186" t="s">
        <v>56</v>
      </c>
      <c r="F2222" s="193">
        <v>1366862</v>
      </c>
      <c r="G2222" s="189">
        <v>5.36538273159164</v>
      </c>
      <c r="H2222" s="190">
        <v>20.784417561341499</v>
      </c>
    </row>
    <row r="2223" spans="1:8" ht="15.6" x14ac:dyDescent="0.3">
      <c r="A2223" s="2">
        <v>180</v>
      </c>
      <c r="B2223" s="183">
        <v>6</v>
      </c>
      <c r="C2223" s="189">
        <v>15.0952195865144</v>
      </c>
      <c r="D2223" s="190">
        <v>5.0877424732955401</v>
      </c>
      <c r="E2223" s="186" t="s">
        <v>26</v>
      </c>
      <c r="F2223" s="193">
        <v>1366892</v>
      </c>
      <c r="G2223" s="189">
        <v>11.4872212394183</v>
      </c>
      <c r="H2223" s="190">
        <v>27.330614632130899</v>
      </c>
    </row>
    <row r="2224" spans="1:8" ht="15.6" x14ac:dyDescent="0.3">
      <c r="A2224" s="2">
        <v>180</v>
      </c>
      <c r="B2224" s="183">
        <v>7</v>
      </c>
      <c r="C2224" s="189">
        <v>25.591212497812101</v>
      </c>
      <c r="D2224" s="190">
        <v>13.710937801884301</v>
      </c>
      <c r="E2224" s="186" t="s">
        <v>55</v>
      </c>
      <c r="F2224" s="193">
        <v>1366921</v>
      </c>
      <c r="G2224" s="189">
        <v>3.5443538901934</v>
      </c>
      <c r="H2224" s="190">
        <v>17.463501872934401</v>
      </c>
    </row>
    <row r="2225" spans="1:8" ht="15.6" x14ac:dyDescent="0.3">
      <c r="A2225" s="2">
        <v>180</v>
      </c>
      <c r="B2225" s="183">
        <v>8</v>
      </c>
      <c r="C2225" s="189">
        <v>24.2911533671261</v>
      </c>
      <c r="D2225" s="190">
        <v>10.4320874481165</v>
      </c>
      <c r="E2225" s="186" t="s">
        <v>25</v>
      </c>
      <c r="F2225" s="193">
        <v>1366951</v>
      </c>
      <c r="G2225" s="189">
        <v>7.9881636801881504</v>
      </c>
      <c r="H2225" s="190">
        <v>21.685881539155201</v>
      </c>
    </row>
    <row r="2226" spans="1:8" ht="15.6" x14ac:dyDescent="0.3">
      <c r="A2226" s="2">
        <v>180</v>
      </c>
      <c r="B2226" s="183">
        <v>9</v>
      </c>
      <c r="C2226" s="189">
        <v>20.162251129998701</v>
      </c>
      <c r="D2226" s="190">
        <v>3.9754998985405701</v>
      </c>
      <c r="E2226" s="186" t="s">
        <v>55</v>
      </c>
      <c r="F2226" s="193">
        <v>1366981</v>
      </c>
      <c r="G2226" s="189">
        <v>11.5704741301816</v>
      </c>
      <c r="H2226" s="190">
        <v>25.974621497391599</v>
      </c>
    </row>
    <row r="2227" spans="1:8" ht="15.6" x14ac:dyDescent="0.3">
      <c r="A2227" s="2">
        <v>180</v>
      </c>
      <c r="B2227" s="183">
        <v>10</v>
      </c>
      <c r="C2227" s="189">
        <v>31.694722836530399</v>
      </c>
      <c r="D2227" s="190">
        <v>12.4765570394531</v>
      </c>
      <c r="E2227" s="186" t="s">
        <v>24</v>
      </c>
      <c r="F2227" s="193">
        <v>1367010</v>
      </c>
      <c r="G2227" s="189">
        <v>3.0345935237625699</v>
      </c>
      <c r="H2227" s="190">
        <v>16.979950959034699</v>
      </c>
    </row>
    <row r="2228" spans="1:8" ht="15.6" x14ac:dyDescent="0.3">
      <c r="A2228" s="2">
        <v>180</v>
      </c>
      <c r="B2228" s="183">
        <v>11</v>
      </c>
      <c r="C2228" s="189">
        <v>44.512220221924899</v>
      </c>
      <c r="D2228" s="190">
        <v>22.744192859203601</v>
      </c>
      <c r="E2228" s="186" t="s">
        <v>53</v>
      </c>
      <c r="F2228" s="193">
        <v>1367039</v>
      </c>
      <c r="G2228" s="189">
        <v>-3.86487690780721</v>
      </c>
      <c r="H2228" s="190">
        <v>9.8056766227402292</v>
      </c>
    </row>
    <row r="2229" spans="1:8" ht="15.6" x14ac:dyDescent="0.3">
      <c r="A2229" s="2">
        <v>180</v>
      </c>
      <c r="B2229" s="183">
        <v>12</v>
      </c>
      <c r="C2229" s="189">
        <v>33.408160774531503</v>
      </c>
      <c r="D2229" s="190">
        <v>11.390242741838099</v>
      </c>
      <c r="E2229" s="186" t="s">
        <v>23</v>
      </c>
      <c r="F2229" s="193">
        <v>1367069</v>
      </c>
      <c r="G2229" s="189">
        <v>4.0174367664864397</v>
      </c>
      <c r="H2229" s="190">
        <v>21.769611614619699</v>
      </c>
    </row>
    <row r="2230" spans="1:8" ht="15.6" x14ac:dyDescent="0.3">
      <c r="A2230" s="2">
        <v>180</v>
      </c>
      <c r="B2230" s="183">
        <v>13</v>
      </c>
      <c r="C2230" s="189">
        <v>42.699469141097303</v>
      </c>
      <c r="D2230" s="190">
        <v>19.039608454041002</v>
      </c>
      <c r="E2230" s="186" t="s">
        <v>52</v>
      </c>
      <c r="F2230" s="193">
        <v>1367098</v>
      </c>
      <c r="G2230" s="189">
        <v>-0.736419117507085</v>
      </c>
      <c r="H2230" s="190">
        <v>17.295125072809899</v>
      </c>
    </row>
    <row r="2231" spans="1:8" ht="15.6" x14ac:dyDescent="0.3">
      <c r="A2231" s="2">
        <v>181</v>
      </c>
      <c r="B2231" s="183">
        <v>1</v>
      </c>
      <c r="C2231" s="189">
        <v>24.393937957579102</v>
      </c>
      <c r="D2231" s="190">
        <v>4.3659169182987103</v>
      </c>
      <c r="E2231" s="186" t="s">
        <v>22</v>
      </c>
      <c r="F2231" s="193">
        <v>1367128</v>
      </c>
      <c r="G2231" s="189">
        <v>12.0882939368334</v>
      </c>
      <c r="H2231" s="190">
        <v>32.735096933805501</v>
      </c>
    </row>
    <row r="2232" spans="1:8" ht="15.6" x14ac:dyDescent="0.3">
      <c r="A2232" s="2">
        <v>181</v>
      </c>
      <c r="B2232" s="183">
        <v>2</v>
      </c>
      <c r="C2232" s="189">
        <v>27.8723186113486</v>
      </c>
      <c r="D2232" s="190">
        <v>9.5591767923229707</v>
      </c>
      <c r="E2232" s="186" t="s">
        <v>51</v>
      </c>
      <c r="F2232" s="193">
        <v>1367157</v>
      </c>
      <c r="G2232" s="189">
        <v>5.2914770554787003</v>
      </c>
      <c r="H2232" s="190">
        <v>23.9784583524571</v>
      </c>
    </row>
    <row r="2233" spans="1:8" ht="15.6" x14ac:dyDescent="0.3">
      <c r="A2233" s="2">
        <v>181</v>
      </c>
      <c r="B2233" s="183">
        <v>3</v>
      </c>
      <c r="C2233" s="189">
        <v>15.1740523924373</v>
      </c>
      <c r="D2233" s="190">
        <v>2.1498651623604101</v>
      </c>
      <c r="E2233" s="186" t="s">
        <v>21</v>
      </c>
      <c r="F2233" s="193">
        <v>1367187</v>
      </c>
      <c r="G2233" s="189">
        <v>14.0171879797687</v>
      </c>
      <c r="H2233" s="190">
        <v>32.255712680198599</v>
      </c>
    </row>
    <row r="2234" spans="1:8" ht="15.6" x14ac:dyDescent="0.3">
      <c r="A2234" s="2">
        <v>181</v>
      </c>
      <c r="B2234" s="183">
        <v>4</v>
      </c>
      <c r="C2234" s="189">
        <v>21.652553612877099</v>
      </c>
      <c r="D2234" s="190">
        <v>9.1460236849660799</v>
      </c>
      <c r="E2234" s="186" t="s">
        <v>50</v>
      </c>
      <c r="F2234" s="193">
        <v>1367216</v>
      </c>
      <c r="G2234" s="189">
        <v>4.8258379880406697</v>
      </c>
      <c r="H2234" s="190">
        <v>20.996533011711101</v>
      </c>
    </row>
    <row r="2235" spans="1:8" ht="15.6" x14ac:dyDescent="0.3">
      <c r="A2235" s="2">
        <v>181</v>
      </c>
      <c r="B2235" s="183">
        <v>5</v>
      </c>
      <c r="C2235" s="189">
        <v>16.741014753580501</v>
      </c>
      <c r="D2235" s="190">
        <v>5.8868467181410198</v>
      </c>
      <c r="E2235" s="186" t="s">
        <v>20</v>
      </c>
      <c r="F2235" s="193">
        <v>1367246</v>
      </c>
      <c r="G2235" s="189">
        <v>11.0644972969694</v>
      </c>
      <c r="H2235" s="190">
        <v>26.899433285893299</v>
      </c>
    </row>
    <row r="2236" spans="1:8" ht="15.6" x14ac:dyDescent="0.3">
      <c r="A2236" s="2">
        <v>181</v>
      </c>
      <c r="B2236" s="183">
        <v>6</v>
      </c>
      <c r="C2236" s="189">
        <v>13.4294681796385</v>
      </c>
      <c r="D2236" s="190">
        <v>2.83881677922981</v>
      </c>
      <c r="E2236" s="186" t="s">
        <v>50</v>
      </c>
      <c r="F2236" s="193">
        <v>1367276</v>
      </c>
      <c r="G2236" s="189">
        <v>15.795651537809899</v>
      </c>
      <c r="H2236" s="190">
        <v>30.554508504072</v>
      </c>
    </row>
    <row r="2237" spans="1:8" ht="15.6" x14ac:dyDescent="0.3">
      <c r="A2237" s="2">
        <v>181</v>
      </c>
      <c r="B2237" s="183">
        <v>7</v>
      </c>
      <c r="C2237" s="189">
        <v>22.819703191459901</v>
      </c>
      <c r="D2237" s="190">
        <v>10.0111775513355</v>
      </c>
      <c r="E2237" s="186" t="s">
        <v>19</v>
      </c>
      <c r="F2237" s="193">
        <v>1367305</v>
      </c>
      <c r="G2237" s="189">
        <v>5.2738785123093797</v>
      </c>
      <c r="H2237" s="190">
        <v>17.755337918520699</v>
      </c>
    </row>
    <row r="2238" spans="1:8" ht="15.6" x14ac:dyDescent="0.3">
      <c r="A2238" s="2">
        <v>181</v>
      </c>
      <c r="B2238" s="183">
        <v>8</v>
      </c>
      <c r="C2238" s="189">
        <v>19.924869538005101</v>
      </c>
      <c r="D2238" s="190">
        <v>5.6250558751064599</v>
      </c>
      <c r="E2238" s="186" t="s">
        <v>49</v>
      </c>
      <c r="F2238" s="193">
        <v>1367335</v>
      </c>
      <c r="G2238" s="189">
        <v>6.3363115547546904</v>
      </c>
      <c r="H2238" s="190">
        <v>18.499072132999899</v>
      </c>
    </row>
    <row r="2239" spans="1:8" ht="15.6" x14ac:dyDescent="0.3">
      <c r="A2239" s="2">
        <v>181</v>
      </c>
      <c r="B2239" s="183">
        <v>9</v>
      </c>
      <c r="C2239" s="189">
        <v>32.498679841822998</v>
      </c>
      <c r="D2239" s="190">
        <v>15.7365912853979</v>
      </c>
      <c r="E2239" s="186" t="s">
        <v>18</v>
      </c>
      <c r="F2239" s="193">
        <v>1367364</v>
      </c>
      <c r="G2239" s="189">
        <v>-2.7775905743603002</v>
      </c>
      <c r="H2239" s="190">
        <v>8.2589134171194392</v>
      </c>
    </row>
    <row r="2240" spans="1:8" ht="15.6" x14ac:dyDescent="0.3">
      <c r="A2240" s="2">
        <v>181</v>
      </c>
      <c r="B2240" s="183">
        <v>10</v>
      </c>
      <c r="C2240" s="189">
        <v>28.093022218778799</v>
      </c>
      <c r="D2240" s="190">
        <v>10.1268506716552</v>
      </c>
      <c r="E2240" s="186" t="s">
        <v>48</v>
      </c>
      <c r="F2240" s="193">
        <v>1367394</v>
      </c>
      <c r="G2240" s="189">
        <v>0.44748360410510202</v>
      </c>
      <c r="H2240" s="190">
        <v>13.9195963175833</v>
      </c>
    </row>
    <row r="2241" spans="1:8" ht="15.6" x14ac:dyDescent="0.3">
      <c r="A2241" s="2">
        <v>181</v>
      </c>
      <c r="B2241" s="183">
        <v>11</v>
      </c>
      <c r="C2241" s="189">
        <v>21.320286816019301</v>
      </c>
      <c r="D2241" s="190">
        <v>2.7371723543323201</v>
      </c>
      <c r="E2241" s="186" t="s">
        <v>18</v>
      </c>
      <c r="F2241" s="193">
        <v>1367424</v>
      </c>
      <c r="G2241" s="189">
        <v>8.4573594240896206</v>
      </c>
      <c r="H2241" s="190">
        <v>26.246091908090499</v>
      </c>
    </row>
    <row r="2242" spans="1:8" ht="15.6" x14ac:dyDescent="0.3">
      <c r="A2242" s="2">
        <v>181</v>
      </c>
      <c r="B2242" s="183">
        <v>12</v>
      </c>
      <c r="C2242" s="189">
        <v>32.330015183253103</v>
      </c>
      <c r="D2242" s="190">
        <v>11.3116553544633</v>
      </c>
      <c r="E2242" s="186" t="s">
        <v>47</v>
      </c>
      <c r="F2242" s="193">
        <v>1367453</v>
      </c>
      <c r="G2242" s="189">
        <v>4.3163078862128996</v>
      </c>
      <c r="H2242" s="190">
        <v>23.321836430828998</v>
      </c>
    </row>
    <row r="2243" spans="1:8" ht="15.6" x14ac:dyDescent="0.3">
      <c r="A2243" s="2">
        <v>182</v>
      </c>
      <c r="B2243" s="183">
        <v>1</v>
      </c>
      <c r="C2243" s="189">
        <v>41.537258664651098</v>
      </c>
      <c r="D2243" s="190">
        <v>18.931602837682501</v>
      </c>
      <c r="E2243" s="186" t="s">
        <v>16</v>
      </c>
      <c r="F2243" s="193">
        <v>1367482</v>
      </c>
      <c r="G2243" s="189">
        <v>0.49749720430767702</v>
      </c>
      <c r="H2243" s="190">
        <v>20.0193940682015</v>
      </c>
    </row>
    <row r="2244" spans="1:8" ht="15.6" x14ac:dyDescent="0.3">
      <c r="A2244" s="2">
        <v>182</v>
      </c>
      <c r="B2244" s="183">
        <v>2</v>
      </c>
      <c r="C2244" s="189">
        <v>24.761356583853001</v>
      </c>
      <c r="D2244" s="190">
        <v>5.9280880361325803</v>
      </c>
      <c r="E2244" s="186" t="s">
        <v>46</v>
      </c>
      <c r="F2244" s="193">
        <v>1367512</v>
      </c>
      <c r="G2244" s="189">
        <v>14.535530950204301</v>
      </c>
      <c r="H2244" s="190">
        <v>36.568839599840601</v>
      </c>
    </row>
    <row r="2245" spans="1:8" ht="15.6" x14ac:dyDescent="0.3">
      <c r="A2245" s="2">
        <v>182</v>
      </c>
      <c r="B2245" s="183">
        <v>3</v>
      </c>
      <c r="C2245" s="189">
        <v>29.613544437022501</v>
      </c>
      <c r="D2245" s="190">
        <v>11.969459429505999</v>
      </c>
      <c r="E2245" s="186" t="s">
        <v>15</v>
      </c>
      <c r="F2245" s="193">
        <v>1367541</v>
      </c>
      <c r="G2245" s="189">
        <v>7.3788131695532702</v>
      </c>
      <c r="H2245" s="190">
        <v>27.458728601116501</v>
      </c>
    </row>
    <row r="2246" spans="1:8" ht="15.6" x14ac:dyDescent="0.3">
      <c r="A2246" s="2">
        <v>182</v>
      </c>
      <c r="B2246" s="183">
        <v>4</v>
      </c>
      <c r="C2246" s="189">
        <v>17.882542776543499</v>
      </c>
      <c r="D2246" s="190">
        <v>4.4318166032739796</v>
      </c>
      <c r="E2246" s="186" t="s">
        <v>45</v>
      </c>
      <c r="F2246" s="193">
        <v>1367571</v>
      </c>
      <c r="G2246" s="189">
        <v>17.955581934175399</v>
      </c>
      <c r="H2246" s="190">
        <v>37.6907763519215</v>
      </c>
    </row>
    <row r="2247" spans="1:8" ht="15.6" x14ac:dyDescent="0.3">
      <c r="A2247" s="2">
        <v>182</v>
      </c>
      <c r="B2247" s="183">
        <v>5</v>
      </c>
      <c r="C2247" s="189">
        <v>23.802222956703101</v>
      </c>
      <c r="D2247" s="190">
        <v>10.240737187040001</v>
      </c>
      <c r="E2247" s="186" t="s">
        <v>14</v>
      </c>
      <c r="F2247" s="193">
        <v>1367600</v>
      </c>
      <c r="G2247" s="189">
        <v>9.1759649998462205</v>
      </c>
      <c r="H2247" s="190">
        <v>26.602275650920902</v>
      </c>
    </row>
    <row r="2248" spans="1:8" ht="15.6" x14ac:dyDescent="0.3">
      <c r="A2248" s="2">
        <v>182</v>
      </c>
      <c r="B2248" s="183">
        <v>6</v>
      </c>
      <c r="C2248" s="189">
        <v>16.280208880521201</v>
      </c>
      <c r="D2248" s="190">
        <v>4.2007591173634298</v>
      </c>
      <c r="E2248" s="186" t="s">
        <v>44</v>
      </c>
      <c r="F2248" s="193">
        <v>1367630</v>
      </c>
      <c r="G2248" s="189">
        <v>15.731051942778199</v>
      </c>
      <c r="H2248" s="190">
        <v>31.582267574671299</v>
      </c>
    </row>
    <row r="2249" spans="1:8" ht="15.6" x14ac:dyDescent="0.3">
      <c r="A2249" s="2">
        <v>182</v>
      </c>
      <c r="B2249" s="183">
        <v>7</v>
      </c>
      <c r="C2249" s="189">
        <v>23.588553292697199</v>
      </c>
      <c r="D2249" s="190">
        <v>10.1482691217082</v>
      </c>
      <c r="E2249" s="186" t="s">
        <v>13</v>
      </c>
      <c r="F2249" s="193">
        <v>1367659</v>
      </c>
      <c r="G2249" s="189">
        <v>5.0555125448140501</v>
      </c>
      <c r="H2249" s="190">
        <v>18.028607642950799</v>
      </c>
    </row>
    <row r="2250" spans="1:8" ht="15.6" x14ac:dyDescent="0.3">
      <c r="A2250" s="2">
        <v>182</v>
      </c>
      <c r="B2250" s="183">
        <v>8</v>
      </c>
      <c r="C2250" s="189">
        <v>18.659903864155101</v>
      </c>
      <c r="D2250" s="190">
        <v>4.9159898316481003</v>
      </c>
      <c r="E2250" s="186" t="s">
        <v>43</v>
      </c>
      <c r="F2250" s="193">
        <v>1367689</v>
      </c>
      <c r="G2250" s="189">
        <v>5.5710995685592497</v>
      </c>
      <c r="H2250" s="190">
        <v>17.202514940821601</v>
      </c>
    </row>
    <row r="2251" spans="1:8" ht="15.6" x14ac:dyDescent="0.3">
      <c r="A2251" s="2">
        <v>182</v>
      </c>
      <c r="B2251" s="183">
        <v>9</v>
      </c>
      <c r="C2251" s="189">
        <v>14.730105910265101</v>
      </c>
      <c r="D2251" s="190">
        <v>0.65141174858051798</v>
      </c>
      <c r="E2251" s="186" t="s">
        <v>13</v>
      </c>
      <c r="F2251" s="193">
        <v>1367719</v>
      </c>
      <c r="G2251" s="189">
        <v>5.3886862383561098</v>
      </c>
      <c r="H2251" s="190">
        <v>16.890351346244799</v>
      </c>
    </row>
    <row r="2252" spans="1:8" ht="15.6" x14ac:dyDescent="0.3">
      <c r="A2252" s="2">
        <v>182</v>
      </c>
      <c r="B2252" s="183">
        <v>10</v>
      </c>
      <c r="C2252" s="189">
        <v>27.329045268306299</v>
      </c>
      <c r="D2252" s="190">
        <v>11.2603062061335</v>
      </c>
      <c r="E2252" s="186" t="s">
        <v>42</v>
      </c>
      <c r="F2252" s="193">
        <v>1367748</v>
      </c>
      <c r="G2252" s="189">
        <v>-3.4244715824960799</v>
      </c>
      <c r="H2252" s="190">
        <v>7.3868860933253702</v>
      </c>
    </row>
    <row r="2253" spans="1:8" ht="15.6" x14ac:dyDescent="0.3">
      <c r="A2253" s="2">
        <v>182</v>
      </c>
      <c r="B2253" s="183">
        <v>11</v>
      </c>
      <c r="C2253" s="189">
        <v>23.888996429902502</v>
      </c>
      <c r="D2253" s="190">
        <v>7.22168130401041</v>
      </c>
      <c r="E2253" s="186" t="s">
        <v>12</v>
      </c>
      <c r="F2253" s="193">
        <v>1367778</v>
      </c>
      <c r="G2253" s="189">
        <v>0.477046426762326</v>
      </c>
      <c r="H2253" s="190">
        <v>13.9392785323915</v>
      </c>
    </row>
    <row r="2254" spans="1:8" ht="15.6" x14ac:dyDescent="0.3">
      <c r="A2254" s="2">
        <v>182</v>
      </c>
      <c r="B2254" s="183">
        <v>12</v>
      </c>
      <c r="C2254" s="189">
        <v>18.501247897235601</v>
      </c>
      <c r="D2254" s="190">
        <v>1.3685377513328401</v>
      </c>
      <c r="E2254" s="186" t="s">
        <v>42</v>
      </c>
      <c r="F2254" s="193">
        <v>1367808</v>
      </c>
      <c r="G2254" s="189">
        <v>9.5538902909573693</v>
      </c>
      <c r="H2254" s="190">
        <v>27.5746230860331</v>
      </c>
    </row>
    <row r="2255" spans="1:8" ht="15.6" x14ac:dyDescent="0.3">
      <c r="A2255" s="2">
        <v>183</v>
      </c>
      <c r="B2255" s="183">
        <v>1</v>
      </c>
      <c r="C2255" s="189">
        <v>29.562892641294798</v>
      </c>
      <c r="D2255" s="190">
        <v>10.3191201826489</v>
      </c>
      <c r="E2255" s="186" t="s">
        <v>11</v>
      </c>
      <c r="F2255" s="193">
        <v>1367837</v>
      </c>
      <c r="G2255" s="189">
        <v>5.8148966918433098</v>
      </c>
      <c r="H2255" s="190">
        <v>25.251850183728902</v>
      </c>
    </row>
    <row r="2256" spans="1:8" ht="15.6" x14ac:dyDescent="0.3">
      <c r="A2256" s="2">
        <v>183</v>
      </c>
      <c r="B2256" s="183">
        <v>2</v>
      </c>
      <c r="C2256" s="189">
        <v>18.7564075911651</v>
      </c>
      <c r="D2256" s="190">
        <v>1.5378233127115699</v>
      </c>
      <c r="E2256" s="186" t="s">
        <v>41</v>
      </c>
      <c r="F2256" s="193">
        <v>1367867</v>
      </c>
      <c r="G2256" s="189">
        <v>21.261322862434</v>
      </c>
      <c r="H2256" s="190">
        <v>44.833246794214098</v>
      </c>
    </row>
    <row r="2257" spans="1:8" ht="15.6" x14ac:dyDescent="0.3">
      <c r="A2257" s="2">
        <v>183</v>
      </c>
      <c r="B2257" s="183">
        <v>3</v>
      </c>
      <c r="C2257" s="189">
        <v>25.974882049401199</v>
      </c>
      <c r="D2257" s="190">
        <v>8.6223320640064394</v>
      </c>
      <c r="E2257" s="186" t="s">
        <v>10</v>
      </c>
      <c r="F2257" s="193">
        <v>1367896</v>
      </c>
      <c r="G2257" s="189">
        <v>15.062663630496701</v>
      </c>
      <c r="H2257" s="190">
        <v>37.679121811691203</v>
      </c>
    </row>
    <row r="2258" spans="1:8" ht="15.6" x14ac:dyDescent="0.3">
      <c r="A2258" s="2">
        <v>183</v>
      </c>
      <c r="B2258" s="183">
        <v>4</v>
      </c>
      <c r="C2258" s="189">
        <v>32.3111585254997</v>
      </c>
      <c r="D2258" s="190">
        <v>14.9800978083684</v>
      </c>
      <c r="E2258" s="186" t="s">
        <v>39</v>
      </c>
      <c r="F2258" s="193">
        <v>1367925</v>
      </c>
      <c r="G2258" s="189">
        <v>8.1490268189502508</v>
      </c>
      <c r="H2258" s="190">
        <v>29.221024574080001</v>
      </c>
    </row>
    <row r="2259" spans="1:8" ht="15.6" x14ac:dyDescent="0.3">
      <c r="A2259" s="2">
        <v>183</v>
      </c>
      <c r="B2259" s="183">
        <v>5</v>
      </c>
      <c r="C2259" s="189">
        <v>20.380707768772901</v>
      </c>
      <c r="D2259" s="190">
        <v>5.9089218132950601</v>
      </c>
      <c r="E2259" s="186" t="s">
        <v>9</v>
      </c>
      <c r="F2259" s="193">
        <v>1367955</v>
      </c>
      <c r="G2259" s="189">
        <v>20.650712894507301</v>
      </c>
      <c r="H2259" s="190">
        <v>41.668988763993703</v>
      </c>
    </row>
    <row r="2260" spans="1:8" ht="15.6" x14ac:dyDescent="0.3">
      <c r="A2260" s="2">
        <v>183</v>
      </c>
      <c r="B2260" s="183">
        <v>6</v>
      </c>
      <c r="C2260" s="189">
        <v>25.227543262565302</v>
      </c>
      <c r="D2260" s="190">
        <v>10.121951844749001</v>
      </c>
      <c r="E2260" s="186" t="s">
        <v>38</v>
      </c>
      <c r="F2260" s="193">
        <v>1367984</v>
      </c>
      <c r="G2260" s="189">
        <v>12.0056451888194</v>
      </c>
      <c r="H2260" s="190">
        <v>30.166003846970501</v>
      </c>
    </row>
    <row r="2261" spans="1:8" ht="15.6" x14ac:dyDescent="0.3">
      <c r="A2261" s="2">
        <v>183</v>
      </c>
      <c r="B2261" s="183">
        <v>7</v>
      </c>
      <c r="C2261" s="189">
        <v>30.636662041581499</v>
      </c>
      <c r="D2261" s="190">
        <v>14.840038932879899</v>
      </c>
      <c r="E2261" s="186" t="s">
        <v>6</v>
      </c>
      <c r="F2261" s="193">
        <v>1368013</v>
      </c>
      <c r="G2261" s="189">
        <v>3.1476473668786098</v>
      </c>
      <c r="H2261" s="190">
        <v>17.913663048129099</v>
      </c>
    </row>
    <row r="2262" spans="1:8" ht="15.6" x14ac:dyDescent="0.3">
      <c r="A2262" s="2">
        <v>183</v>
      </c>
      <c r="B2262" s="183">
        <v>8</v>
      </c>
      <c r="C2262" s="189">
        <v>21.4713318928615</v>
      </c>
      <c r="D2262" s="190">
        <v>6.4681391838935998</v>
      </c>
      <c r="E2262" s="186" t="s">
        <v>37</v>
      </c>
      <c r="F2262" s="193">
        <v>1368043</v>
      </c>
      <c r="G2262" s="189">
        <v>5.8586239977115397</v>
      </c>
      <c r="H2262" s="190">
        <v>18.600611458596099</v>
      </c>
    </row>
    <row r="2263" spans="1:8" ht="15.6" x14ac:dyDescent="0.3">
      <c r="A2263" s="2">
        <v>183</v>
      </c>
      <c r="B2263" s="183">
        <v>9</v>
      </c>
      <c r="C2263" s="189">
        <v>14.9008325189114</v>
      </c>
      <c r="D2263" s="190">
        <v>0.51032179698095004</v>
      </c>
      <c r="E2263" s="186" t="s">
        <v>6</v>
      </c>
      <c r="F2263" s="193">
        <v>1368073</v>
      </c>
      <c r="G2263" s="189">
        <v>5.9403884071310404</v>
      </c>
      <c r="H2263" s="190">
        <v>17.507688984942899</v>
      </c>
    </row>
    <row r="2264" spans="1:8" ht="15.6" x14ac:dyDescent="0.3">
      <c r="A2264" s="2">
        <v>183</v>
      </c>
      <c r="B2264" s="183">
        <v>10</v>
      </c>
      <c r="C2264" s="189">
        <v>26.2365289873979</v>
      </c>
      <c r="D2264" s="190">
        <v>10.4464901030841</v>
      </c>
      <c r="E2264" s="186" t="s">
        <v>36</v>
      </c>
      <c r="F2264" s="193">
        <v>1368102</v>
      </c>
      <c r="G2264" s="189">
        <v>-3.6520823247878602</v>
      </c>
      <c r="H2264" s="190">
        <v>6.50529312539381</v>
      </c>
    </row>
    <row r="2265" spans="1:8" ht="15.6" x14ac:dyDescent="0.3">
      <c r="A2265" s="2">
        <v>183</v>
      </c>
      <c r="B2265" s="183">
        <v>11</v>
      </c>
      <c r="C2265" s="189">
        <v>22.742997846481099</v>
      </c>
      <c r="D2265" s="190">
        <v>7.2043885503890399</v>
      </c>
      <c r="E2265" s="186" t="s">
        <v>7</v>
      </c>
      <c r="F2265" s="193">
        <v>1368132</v>
      </c>
      <c r="G2265" s="189">
        <v>-1.6183298266052799</v>
      </c>
      <c r="H2265" s="190">
        <v>9.72489084211111</v>
      </c>
    </row>
    <row r="2266" spans="1:8" ht="15.6" x14ac:dyDescent="0.3">
      <c r="A2266" s="2">
        <v>183</v>
      </c>
      <c r="B2266" s="183">
        <v>12</v>
      </c>
      <c r="C2266" s="189">
        <v>19.408073201980201</v>
      </c>
      <c r="D2266" s="190">
        <v>3.822439164275</v>
      </c>
      <c r="E2266" s="186" t="s">
        <v>36</v>
      </c>
      <c r="F2266" s="193">
        <v>1368162</v>
      </c>
      <c r="G2266" s="189">
        <v>3.37726491947137</v>
      </c>
      <c r="H2266" s="190">
        <v>17.353545559341899</v>
      </c>
    </row>
    <row r="2267" spans="1:8" ht="15.6" x14ac:dyDescent="0.3">
      <c r="A2267" s="2">
        <v>183</v>
      </c>
      <c r="B2267" s="183">
        <v>13</v>
      </c>
      <c r="C2267" s="189">
        <v>32.406366028269503</v>
      </c>
      <c r="D2267" s="190">
        <v>15.021979033290201</v>
      </c>
      <c r="E2267" s="186" t="s">
        <v>191</v>
      </c>
      <c r="F2267" s="193">
        <v>1368191</v>
      </c>
      <c r="G2267" s="189">
        <v>-1.69546384002073</v>
      </c>
      <c r="H2267" s="190">
        <v>12.790412453294801</v>
      </c>
    </row>
    <row r="2268" spans="1:8" ht="15.6" x14ac:dyDescent="0.3">
      <c r="A2268" s="2">
        <v>184</v>
      </c>
      <c r="B2268" s="183">
        <v>1</v>
      </c>
      <c r="C2268" s="189">
        <v>26.2311855970351</v>
      </c>
      <c r="D2268" s="190">
        <v>9.3231905253070995</v>
      </c>
      <c r="E2268" s="186" t="s">
        <v>35</v>
      </c>
      <c r="F2268" s="193">
        <v>1368221</v>
      </c>
      <c r="G2268" s="189">
        <v>7.8869666287468503</v>
      </c>
      <c r="H2268" s="190">
        <v>26.8771742523877</v>
      </c>
    </row>
    <row r="2269" spans="1:8" ht="15.6" x14ac:dyDescent="0.3">
      <c r="A2269" s="2">
        <v>184</v>
      </c>
      <c r="B2269" s="183">
        <v>2</v>
      </c>
      <c r="C2269" s="189">
        <v>18.5200374016475</v>
      </c>
      <c r="D2269" s="190">
        <v>3.4673828709841499</v>
      </c>
      <c r="E2269" s="186" t="s">
        <v>191</v>
      </c>
      <c r="F2269" s="193">
        <v>1368251</v>
      </c>
      <c r="G2269" s="189">
        <v>21.101429415896401</v>
      </c>
      <c r="H2269" s="190">
        <v>43.814617232554497</v>
      </c>
    </row>
    <row r="2270" spans="1:8" ht="15.6" x14ac:dyDescent="0.3">
      <c r="A2270" s="2">
        <v>184</v>
      </c>
      <c r="B2270" s="183">
        <v>3</v>
      </c>
      <c r="C2270" s="189">
        <v>26.440740196263899</v>
      </c>
      <c r="D2270" s="190">
        <v>10.5124075817973</v>
      </c>
      <c r="E2270" s="186" t="s">
        <v>34</v>
      </c>
      <c r="F2270" s="193">
        <v>1368280</v>
      </c>
      <c r="G2270" s="189">
        <v>14.320547903254599</v>
      </c>
      <c r="H2270" s="190">
        <v>36.639858048301498</v>
      </c>
    </row>
    <row r="2271" spans="1:8" ht="15.6" x14ac:dyDescent="0.3">
      <c r="A2271" s="2">
        <v>184</v>
      </c>
      <c r="B2271" s="183">
        <v>4</v>
      </c>
      <c r="C2271" s="189">
        <v>33.235575499883701</v>
      </c>
      <c r="D2271" s="190">
        <v>16.328103382390399</v>
      </c>
      <c r="E2271" s="186" t="s">
        <v>63</v>
      </c>
      <c r="F2271" s="193">
        <v>1368309</v>
      </c>
      <c r="G2271" s="189">
        <v>7.8308792843905799</v>
      </c>
      <c r="H2271" s="190">
        <v>29.138844924034</v>
      </c>
    </row>
    <row r="2272" spans="1:8" ht="15.6" x14ac:dyDescent="0.3">
      <c r="A2272" s="2">
        <v>184</v>
      </c>
      <c r="B2272" s="183">
        <v>5</v>
      </c>
      <c r="C2272" s="189">
        <v>21.062744268325801</v>
      </c>
      <c r="D2272" s="190">
        <v>5.6310342727735803</v>
      </c>
      <c r="E2272" s="186" t="s">
        <v>33</v>
      </c>
      <c r="F2272" s="193">
        <v>1368339</v>
      </c>
      <c r="G2272" s="189">
        <v>21.233384291438099</v>
      </c>
      <c r="H2272" s="190">
        <v>42.729235545870402</v>
      </c>
    </row>
    <row r="2273" spans="1:8" ht="15.6" x14ac:dyDescent="0.3">
      <c r="A2273" s="2">
        <v>184</v>
      </c>
      <c r="B2273" s="183">
        <v>6</v>
      </c>
      <c r="C2273" s="189">
        <v>25.592891014557502</v>
      </c>
      <c r="D2273" s="190">
        <v>9.0440926094599696</v>
      </c>
      <c r="E2273" s="186" t="s">
        <v>62</v>
      </c>
      <c r="F2273" s="193">
        <v>1368368</v>
      </c>
      <c r="G2273" s="189">
        <v>12.405667192390201</v>
      </c>
      <c r="H2273" s="190">
        <v>30.742394684541701</v>
      </c>
    </row>
    <row r="2274" spans="1:8" ht="15.6" x14ac:dyDescent="0.3">
      <c r="A2274" s="2">
        <v>184</v>
      </c>
      <c r="B2274" s="183">
        <v>7</v>
      </c>
      <c r="C2274" s="189">
        <v>31.341548043184101</v>
      </c>
      <c r="D2274" s="190">
        <v>13.764758543144699</v>
      </c>
      <c r="E2274" s="186" t="s">
        <v>31</v>
      </c>
      <c r="F2274" s="193">
        <v>1368397</v>
      </c>
      <c r="G2274" s="189">
        <v>3.0008735293798501</v>
      </c>
      <c r="H2274" s="190">
        <v>17.949582347180101</v>
      </c>
    </row>
    <row r="2275" spans="1:8" ht="15.6" x14ac:dyDescent="0.3">
      <c r="A2275" s="2">
        <v>184</v>
      </c>
      <c r="B2275" s="183">
        <v>8</v>
      </c>
      <c r="C2275" s="189">
        <v>20.885098124703099</v>
      </c>
      <c r="D2275" s="190">
        <v>4.2716871614410596</v>
      </c>
      <c r="E2275" s="186" t="s">
        <v>61</v>
      </c>
      <c r="F2275" s="193">
        <v>1368427</v>
      </c>
      <c r="G2275" s="189">
        <v>6.1157742629738303</v>
      </c>
      <c r="H2275" s="190">
        <v>19.304317042424099</v>
      </c>
    </row>
    <row r="2276" spans="1:8" ht="15.6" x14ac:dyDescent="0.3">
      <c r="A2276" s="2">
        <v>184</v>
      </c>
      <c r="B2276" s="183">
        <v>9</v>
      </c>
      <c r="C2276" s="189">
        <v>30.496240690945498</v>
      </c>
      <c r="D2276" s="190">
        <v>12.942892896734</v>
      </c>
      <c r="E2276" s="186" t="s">
        <v>30</v>
      </c>
      <c r="F2276" s="193">
        <v>1368456</v>
      </c>
      <c r="G2276" s="189">
        <v>-3.2821063385257401</v>
      </c>
      <c r="H2276" s="190">
        <v>7.7829978463289899</v>
      </c>
    </row>
    <row r="2277" spans="1:8" ht="15.6" x14ac:dyDescent="0.3">
      <c r="A2277" s="2">
        <v>184</v>
      </c>
      <c r="B2277" s="183">
        <v>10</v>
      </c>
      <c r="C2277" s="189">
        <v>23.726859082870899</v>
      </c>
      <c r="D2277" s="190">
        <v>7.3866943736298003</v>
      </c>
      <c r="E2277" s="186" t="s">
        <v>60</v>
      </c>
      <c r="F2277" s="193">
        <v>1368486</v>
      </c>
      <c r="G2277" s="189">
        <v>-0.93830054013895403</v>
      </c>
      <c r="H2277" s="190">
        <v>10.336659212783101</v>
      </c>
    </row>
    <row r="2278" spans="1:8" ht="15.6" x14ac:dyDescent="0.3">
      <c r="A2278" s="2">
        <v>184</v>
      </c>
      <c r="B2278" s="183">
        <v>11</v>
      </c>
      <c r="C2278" s="189">
        <v>18.8307043391316</v>
      </c>
      <c r="D2278" s="190">
        <v>3.5331719617671999</v>
      </c>
      <c r="E2278" s="186" t="s">
        <v>30</v>
      </c>
      <c r="F2278" s="193">
        <v>1368516</v>
      </c>
      <c r="G2278" s="189">
        <v>2.748348422047</v>
      </c>
      <c r="H2278" s="190">
        <v>15.1819851174112</v>
      </c>
    </row>
    <row r="2279" spans="1:8" ht="15.6" x14ac:dyDescent="0.3">
      <c r="A2279" s="2">
        <v>184</v>
      </c>
      <c r="B2279" s="183">
        <v>12</v>
      </c>
      <c r="C2279" s="189">
        <v>15.1362686271651</v>
      </c>
      <c r="D2279" s="190">
        <v>0.70210724525302304</v>
      </c>
      <c r="E2279" s="186" t="s">
        <v>60</v>
      </c>
      <c r="F2279" s="193">
        <v>1368546</v>
      </c>
      <c r="G2279" s="189">
        <v>8.6143668367194408</v>
      </c>
      <c r="H2279" s="190">
        <v>23.2576410064943</v>
      </c>
    </row>
    <row r="2280" spans="1:8" ht="15.6" x14ac:dyDescent="0.3">
      <c r="A2280" s="2">
        <v>185</v>
      </c>
      <c r="B2280" s="183">
        <v>1</v>
      </c>
      <c r="C2280" s="189">
        <v>27.5432308542998</v>
      </c>
      <c r="D2280" s="190">
        <v>11.8570143546065</v>
      </c>
      <c r="E2280" s="186" t="s">
        <v>29</v>
      </c>
      <c r="F2280" s="193">
        <v>1368575</v>
      </c>
      <c r="G2280" s="189">
        <v>2.36634127519486</v>
      </c>
      <c r="H2280" s="190">
        <v>17.0598623095146</v>
      </c>
    </row>
    <row r="2281" spans="1:8" ht="15.6" x14ac:dyDescent="0.3">
      <c r="A2281" s="2">
        <v>185</v>
      </c>
      <c r="B2281" s="183">
        <v>2</v>
      </c>
      <c r="C2281" s="189">
        <v>22.847883641452199</v>
      </c>
      <c r="D2281" s="190">
        <v>8.3282151303949501</v>
      </c>
      <c r="E2281" s="186" t="s">
        <v>59</v>
      </c>
      <c r="F2281" s="193">
        <v>1368605</v>
      </c>
      <c r="G2281" s="189">
        <v>9.8984944182460097</v>
      </c>
      <c r="H2281" s="190">
        <v>27.8940483908512</v>
      </c>
    </row>
    <row r="2282" spans="1:8" ht="15.6" x14ac:dyDescent="0.3">
      <c r="A2282" s="2">
        <v>185</v>
      </c>
      <c r="B2282" s="183">
        <v>3</v>
      </c>
      <c r="C2282" s="189">
        <v>17.152893733753999</v>
      </c>
      <c r="D2282" s="190">
        <v>3.9615115528635498</v>
      </c>
      <c r="E2282" s="186" t="s">
        <v>29</v>
      </c>
      <c r="F2282" s="193">
        <v>1368635</v>
      </c>
      <c r="G2282" s="189">
        <v>20.271119001704299</v>
      </c>
      <c r="H2282" s="190">
        <v>41.520161622419799</v>
      </c>
    </row>
    <row r="2283" spans="1:8" ht="15.6" x14ac:dyDescent="0.3">
      <c r="A2283" s="2">
        <v>185</v>
      </c>
      <c r="B2283" s="183">
        <v>4</v>
      </c>
      <c r="C2283" s="189">
        <v>24.6505470487722</v>
      </c>
      <c r="D2283" s="190">
        <v>9.9760348649952402</v>
      </c>
      <c r="E2283" s="186" t="s">
        <v>58</v>
      </c>
      <c r="F2283" s="193">
        <v>1368664</v>
      </c>
      <c r="G2283" s="189">
        <v>13.0514603649422</v>
      </c>
      <c r="H2283" s="190">
        <v>34.378145634471203</v>
      </c>
    </row>
    <row r="2284" spans="1:8" ht="15.6" x14ac:dyDescent="0.3">
      <c r="A2284" s="2">
        <v>185</v>
      </c>
      <c r="B2284" s="183">
        <v>5</v>
      </c>
      <c r="C2284" s="189">
        <v>31.327788278140499</v>
      </c>
      <c r="D2284" s="190">
        <v>15.1266273543359</v>
      </c>
      <c r="E2284" s="186" t="s">
        <v>27</v>
      </c>
      <c r="F2284" s="193">
        <v>1368693</v>
      </c>
      <c r="G2284" s="189">
        <v>6.6908475234359397</v>
      </c>
      <c r="H2284" s="190">
        <v>27.415860077249899</v>
      </c>
    </row>
    <row r="2285" spans="1:8" ht="15.6" x14ac:dyDescent="0.3">
      <c r="A2285" s="2">
        <v>185</v>
      </c>
      <c r="B2285" s="183">
        <v>6</v>
      </c>
      <c r="C2285" s="189">
        <v>20.035023512220299</v>
      </c>
      <c r="D2285" s="190">
        <v>4.1011914595354204</v>
      </c>
      <c r="E2285" s="186" t="s">
        <v>57</v>
      </c>
      <c r="F2285" s="193">
        <v>1368723</v>
      </c>
      <c r="G2285" s="189">
        <v>19.718587358262202</v>
      </c>
      <c r="H2285" s="190">
        <v>40.995570106999303</v>
      </c>
    </row>
    <row r="2286" spans="1:8" ht="15.6" x14ac:dyDescent="0.3">
      <c r="A2286" s="2">
        <v>185</v>
      </c>
      <c r="B2286" s="183">
        <v>7</v>
      </c>
      <c r="C2286" s="189">
        <v>25.7969113351866</v>
      </c>
      <c r="D2286" s="190">
        <v>8.2025677699952908</v>
      </c>
      <c r="E2286" s="186" t="s">
        <v>26</v>
      </c>
      <c r="F2286" s="193">
        <v>1368752</v>
      </c>
      <c r="G2286" s="189">
        <v>10.902984868225801</v>
      </c>
      <c r="H2286" s="190">
        <v>29.273935952734199</v>
      </c>
    </row>
    <row r="2287" spans="1:8" ht="15.6" x14ac:dyDescent="0.3">
      <c r="A2287" s="2">
        <v>185</v>
      </c>
      <c r="B2287" s="183">
        <v>8</v>
      </c>
      <c r="C2287" s="189">
        <v>33.499943453180897</v>
      </c>
      <c r="D2287" s="190">
        <v>14.274108820997499</v>
      </c>
      <c r="E2287" s="186" t="s">
        <v>55</v>
      </c>
      <c r="F2287" s="193">
        <v>1368781</v>
      </c>
      <c r="G2287" s="189">
        <v>1.9670460477645699</v>
      </c>
      <c r="H2287" s="190">
        <v>17.382674944739399</v>
      </c>
    </row>
    <row r="2288" spans="1:8" ht="15.6" x14ac:dyDescent="0.3">
      <c r="A2288" s="2">
        <v>185</v>
      </c>
      <c r="B2288" s="183">
        <v>9</v>
      </c>
      <c r="C2288" s="189">
        <v>22.3929813070616</v>
      </c>
      <c r="D2288" s="190">
        <v>4.0961328436078297</v>
      </c>
      <c r="E2288" s="186" t="s">
        <v>25</v>
      </c>
      <c r="F2288" s="193">
        <v>1368811</v>
      </c>
      <c r="G2288" s="189">
        <v>7.0630694832024599</v>
      </c>
      <c r="H2288" s="190">
        <v>21.442411588403601</v>
      </c>
    </row>
    <row r="2289" spans="1:8" ht="15.6" x14ac:dyDescent="0.3">
      <c r="A2289" s="2">
        <v>185</v>
      </c>
      <c r="B2289" s="183">
        <v>10</v>
      </c>
      <c r="C2289" s="189">
        <v>31.7921622264661</v>
      </c>
      <c r="D2289" s="190">
        <v>12.6183620869603</v>
      </c>
      <c r="E2289" s="186" t="s">
        <v>54</v>
      </c>
      <c r="F2289" s="193">
        <v>1368840</v>
      </c>
      <c r="G2289" s="189">
        <v>-1.01905008131235</v>
      </c>
      <c r="H2289" s="190">
        <v>11.4769090481775</v>
      </c>
    </row>
    <row r="2290" spans="1:8" ht="15.6" x14ac:dyDescent="0.3">
      <c r="A2290" s="2">
        <v>185</v>
      </c>
      <c r="B2290" s="183">
        <v>11</v>
      </c>
      <c r="C2290" s="189">
        <v>22.453063006032</v>
      </c>
      <c r="D2290" s="190">
        <v>5.3085297811657197</v>
      </c>
      <c r="E2290" s="186" t="s">
        <v>24</v>
      </c>
      <c r="F2290" s="193">
        <v>1368870</v>
      </c>
      <c r="G2290" s="189">
        <v>3.6499554240804</v>
      </c>
      <c r="H2290" s="190">
        <v>16.4219145829464</v>
      </c>
    </row>
    <row r="2291" spans="1:8" ht="15.6" x14ac:dyDescent="0.3">
      <c r="A2291" s="2">
        <v>185</v>
      </c>
      <c r="B2291" s="183">
        <v>12</v>
      </c>
      <c r="C2291" s="189">
        <v>15.9101184029035</v>
      </c>
      <c r="D2291" s="190">
        <v>0.84088599554137999</v>
      </c>
      <c r="E2291" s="186" t="s">
        <v>54</v>
      </c>
      <c r="F2291" s="193">
        <v>1368900</v>
      </c>
      <c r="G2291" s="189">
        <v>8.9002081827509105</v>
      </c>
      <c r="H2291" s="190">
        <v>22.560006415890999</v>
      </c>
    </row>
    <row r="2292" spans="1:8" ht="15.6" x14ac:dyDescent="0.3">
      <c r="A2292" s="2">
        <v>186</v>
      </c>
      <c r="B2292" s="183">
        <v>1</v>
      </c>
      <c r="C2292" s="189">
        <v>27.6890361118101</v>
      </c>
      <c r="D2292" s="190">
        <v>11.946340506749999</v>
      </c>
      <c r="E2292" s="186" t="s">
        <v>23</v>
      </c>
      <c r="F2292" s="193">
        <v>1368929</v>
      </c>
      <c r="G2292" s="189">
        <v>1.9644384399772901</v>
      </c>
      <c r="H2292" s="190">
        <v>14.7984736231473</v>
      </c>
    </row>
    <row r="2293" spans="1:8" ht="15.6" x14ac:dyDescent="0.3">
      <c r="A2293" s="2">
        <v>186</v>
      </c>
      <c r="B2293" s="183">
        <v>2</v>
      </c>
      <c r="C2293" s="189">
        <v>23.386044812132301</v>
      </c>
      <c r="D2293" s="190">
        <v>9.3129820435246096</v>
      </c>
      <c r="E2293" s="186" t="s">
        <v>53</v>
      </c>
      <c r="F2293" s="193">
        <v>1368959</v>
      </c>
      <c r="G2293" s="189">
        <v>6.4169496295367896</v>
      </c>
      <c r="H2293" s="190">
        <v>21.183646128589601</v>
      </c>
    </row>
    <row r="2294" spans="1:8" ht="15.6" x14ac:dyDescent="0.3">
      <c r="A2294" s="2">
        <v>186</v>
      </c>
      <c r="B2294" s="183">
        <v>3</v>
      </c>
      <c r="C2294" s="189">
        <v>19.080323786728599</v>
      </c>
      <c r="D2294" s="190">
        <v>6.3792623571614202</v>
      </c>
      <c r="E2294" s="186" t="s">
        <v>23</v>
      </c>
      <c r="F2294" s="193">
        <v>1368989</v>
      </c>
      <c r="G2294" s="189">
        <v>11.6749323915614</v>
      </c>
      <c r="H2294" s="190">
        <v>28.7840515404196</v>
      </c>
    </row>
    <row r="2295" spans="1:8" ht="15.6" x14ac:dyDescent="0.3">
      <c r="A2295" s="2">
        <v>186</v>
      </c>
      <c r="B2295" s="183">
        <v>4</v>
      </c>
      <c r="C2295" s="189">
        <v>13.7793647305897</v>
      </c>
      <c r="D2295" s="190">
        <v>1.95609183444582</v>
      </c>
      <c r="E2295" s="186" t="s">
        <v>53</v>
      </c>
      <c r="F2295" s="193">
        <v>1369019</v>
      </c>
      <c r="G2295" s="189">
        <v>19.827427862762502</v>
      </c>
      <c r="H2295" s="190">
        <v>39.701263260596797</v>
      </c>
    </row>
    <row r="2296" spans="1:8" ht="15.6" x14ac:dyDescent="0.3">
      <c r="A2296" s="2">
        <v>186</v>
      </c>
      <c r="B2296" s="183">
        <v>5</v>
      </c>
      <c r="C2296" s="189">
        <v>20.467890096756999</v>
      </c>
      <c r="D2296" s="190">
        <v>6.82506479282537</v>
      </c>
      <c r="E2296" s="186" t="s">
        <v>22</v>
      </c>
      <c r="F2296" s="193">
        <v>1369048</v>
      </c>
      <c r="G2296" s="189">
        <v>12.117256751716701</v>
      </c>
      <c r="H2296" s="190">
        <v>32.193334599509299</v>
      </c>
    </row>
    <row r="2297" spans="1:8" ht="15.6" x14ac:dyDescent="0.3">
      <c r="A2297" s="2">
        <v>186</v>
      </c>
      <c r="B2297" s="183">
        <v>6</v>
      </c>
      <c r="C2297" s="189">
        <v>27.2978087559495</v>
      </c>
      <c r="D2297" s="190">
        <v>11.9506197876514</v>
      </c>
      <c r="E2297" s="186" t="s">
        <v>51</v>
      </c>
      <c r="F2297" s="193">
        <v>1369077</v>
      </c>
      <c r="G2297" s="189">
        <v>5.4013996138780804</v>
      </c>
      <c r="H2297" s="190">
        <v>24.966226334770599</v>
      </c>
    </row>
    <row r="2298" spans="1:8" ht="15.6" x14ac:dyDescent="0.3">
      <c r="A2298" s="2">
        <v>186</v>
      </c>
      <c r="B2298" s="183">
        <v>7</v>
      </c>
      <c r="C2298" s="189">
        <v>18.120087737465202</v>
      </c>
      <c r="D2298" s="190">
        <v>2.29397440917846</v>
      </c>
      <c r="E2298" s="186" t="s">
        <v>21</v>
      </c>
      <c r="F2298" s="193">
        <v>1369107</v>
      </c>
      <c r="G2298" s="189">
        <v>17.083280529332701</v>
      </c>
      <c r="H2298" s="190">
        <v>37.640873868884597</v>
      </c>
    </row>
    <row r="2299" spans="1:8" ht="15.6" x14ac:dyDescent="0.3">
      <c r="A2299" s="2">
        <v>186</v>
      </c>
      <c r="B2299" s="183">
        <v>8</v>
      </c>
      <c r="C2299" s="189">
        <v>26.235003165818501</v>
      </c>
      <c r="D2299" s="190">
        <v>8.1951482438341703</v>
      </c>
      <c r="E2299" s="186" t="s">
        <v>50</v>
      </c>
      <c r="F2299" s="193">
        <v>1369136</v>
      </c>
      <c r="G2299" s="189">
        <v>8.7200792603414694</v>
      </c>
      <c r="H2299" s="190">
        <v>26.9772079477262</v>
      </c>
    </row>
    <row r="2300" spans="1:8" ht="15.6" x14ac:dyDescent="0.3">
      <c r="A2300" s="2">
        <v>186</v>
      </c>
      <c r="B2300" s="183">
        <v>9</v>
      </c>
      <c r="C2300" s="189">
        <v>36.491072138938499</v>
      </c>
      <c r="D2300" s="190">
        <v>16.112105628486098</v>
      </c>
      <c r="E2300" s="186" t="s">
        <v>19</v>
      </c>
      <c r="F2300" s="193">
        <v>1369165</v>
      </c>
      <c r="G2300" s="189">
        <v>1.08857642816269</v>
      </c>
      <c r="H2300" s="190">
        <v>17.047883999831299</v>
      </c>
    </row>
    <row r="2301" spans="1:8" ht="15.6" x14ac:dyDescent="0.3">
      <c r="A2301" s="2">
        <v>186</v>
      </c>
      <c r="B2301" s="183">
        <v>10</v>
      </c>
      <c r="C2301" s="189">
        <v>25.0950042295201</v>
      </c>
      <c r="D2301" s="190">
        <v>5.2772991232012698</v>
      </c>
      <c r="E2301" s="186" t="s">
        <v>49</v>
      </c>
      <c r="F2301" s="193">
        <v>1369195</v>
      </c>
      <c r="G2301" s="189">
        <v>8.7954671076060595</v>
      </c>
      <c r="H2301" s="190">
        <v>24.609901788964901</v>
      </c>
    </row>
    <row r="2302" spans="1:8" ht="15.6" x14ac:dyDescent="0.3">
      <c r="A2302" s="2">
        <v>186</v>
      </c>
      <c r="B2302" s="183">
        <v>11</v>
      </c>
      <c r="C2302" s="189">
        <v>34.228824355041297</v>
      </c>
      <c r="D2302" s="190">
        <v>13.524151236353701</v>
      </c>
      <c r="E2302" s="186" t="s">
        <v>18</v>
      </c>
      <c r="F2302" s="193">
        <v>1369224</v>
      </c>
      <c r="G2302" s="189">
        <v>2.1666532429835401</v>
      </c>
      <c r="H2302" s="190">
        <v>16.206657268077301</v>
      </c>
    </row>
    <row r="2303" spans="1:8" ht="15.6" x14ac:dyDescent="0.3">
      <c r="A2303" s="2">
        <v>186</v>
      </c>
      <c r="B2303" s="183">
        <v>12</v>
      </c>
      <c r="C2303" s="189">
        <v>22.716490675025501</v>
      </c>
      <c r="D2303" s="190">
        <v>4.7002206449289003</v>
      </c>
      <c r="E2303" s="186" t="s">
        <v>48</v>
      </c>
      <c r="F2303" s="193">
        <v>1369254</v>
      </c>
      <c r="G2303" s="189">
        <v>9.0296955192428605</v>
      </c>
      <c r="H2303" s="190">
        <v>23.353387217806301</v>
      </c>
    </row>
    <row r="2304" spans="1:8" ht="15.6" x14ac:dyDescent="0.3">
      <c r="A2304" s="2">
        <v>186</v>
      </c>
      <c r="B2304" s="183">
        <v>13</v>
      </c>
      <c r="C2304" s="189">
        <v>32.742918401531099</v>
      </c>
      <c r="D2304" s="190">
        <v>14.7678445361613</v>
      </c>
      <c r="E2304" s="186" t="s">
        <v>17</v>
      </c>
      <c r="F2304" s="193">
        <v>1369283</v>
      </c>
      <c r="G2304" s="189">
        <v>2.3954176178006099</v>
      </c>
      <c r="H2304" s="190">
        <v>15.2539964972172</v>
      </c>
    </row>
    <row r="2305" spans="1:8" ht="15.6" x14ac:dyDescent="0.3">
      <c r="A2305" s="2">
        <v>187</v>
      </c>
      <c r="B2305" s="183">
        <v>1</v>
      </c>
      <c r="C2305" s="189">
        <v>25.2884329229645</v>
      </c>
      <c r="D2305" s="190">
        <v>9.9970908525634492</v>
      </c>
      <c r="E2305" s="186" t="s">
        <v>47</v>
      </c>
      <c r="F2305" s="193">
        <v>1369313</v>
      </c>
      <c r="G2305" s="189">
        <v>6.5965343416048601</v>
      </c>
      <c r="H2305" s="190">
        <v>20.474951699643</v>
      </c>
    </row>
    <row r="2306" spans="1:8" ht="15.6" x14ac:dyDescent="0.3">
      <c r="A2306" s="2">
        <v>187</v>
      </c>
      <c r="B2306" s="183">
        <v>2</v>
      </c>
      <c r="C2306" s="189">
        <v>19.546867041567999</v>
      </c>
      <c r="D2306" s="190">
        <v>6.5027476181198702</v>
      </c>
      <c r="E2306" s="186" t="s">
        <v>17</v>
      </c>
      <c r="F2306" s="193">
        <v>1369343</v>
      </c>
      <c r="G2306" s="189">
        <v>9.8655079326637196</v>
      </c>
      <c r="H2306" s="190">
        <v>24.999676498741</v>
      </c>
    </row>
    <row r="2307" spans="1:8" ht="15.6" x14ac:dyDescent="0.3">
      <c r="A2307" s="2">
        <v>187</v>
      </c>
      <c r="B2307" s="183">
        <v>3</v>
      </c>
      <c r="C2307" s="189">
        <v>14.160448907897401</v>
      </c>
      <c r="D2307" s="190">
        <v>2.6150206827225499</v>
      </c>
      <c r="E2307" s="186" t="s">
        <v>47</v>
      </c>
      <c r="F2307" s="193">
        <v>1369373</v>
      </c>
      <c r="G2307" s="189">
        <v>13.9027221437257</v>
      </c>
      <c r="H2307" s="190">
        <v>30.662224445129802</v>
      </c>
    </row>
    <row r="2308" spans="1:8" ht="15.6" x14ac:dyDescent="0.3">
      <c r="A2308" s="2">
        <v>187</v>
      </c>
      <c r="B2308" s="183">
        <v>4</v>
      </c>
      <c r="C2308" s="189">
        <v>21.142985885517199</v>
      </c>
      <c r="D2308" s="190">
        <v>8.3908119764296405</v>
      </c>
      <c r="E2308" s="186" t="s">
        <v>16</v>
      </c>
      <c r="F2308" s="193">
        <v>1369402</v>
      </c>
      <c r="G2308" s="189">
        <v>4.3147103485958498</v>
      </c>
      <c r="H2308" s="190">
        <v>20.755840888178</v>
      </c>
    </row>
    <row r="2309" spans="1:8" ht="15.6" x14ac:dyDescent="0.3">
      <c r="A2309" s="2">
        <v>187</v>
      </c>
      <c r="B2309" s="183">
        <v>5</v>
      </c>
      <c r="C2309" s="189">
        <v>14.606414302732199</v>
      </c>
      <c r="D2309" s="190">
        <v>2.0266760685859402</v>
      </c>
      <c r="E2309" s="186" t="s">
        <v>46</v>
      </c>
      <c r="F2309" s="193">
        <v>1369432</v>
      </c>
      <c r="G2309" s="189">
        <v>12.245161031827401</v>
      </c>
      <c r="H2309" s="190">
        <v>30.9561165554844</v>
      </c>
    </row>
    <row r="2310" spans="1:8" ht="15.6" x14ac:dyDescent="0.3">
      <c r="A2310" s="2">
        <v>187</v>
      </c>
      <c r="B2310" s="183">
        <v>6</v>
      </c>
      <c r="C2310" s="189">
        <v>22.149433019259899</v>
      </c>
      <c r="D2310" s="190">
        <v>7.8834234611718896</v>
      </c>
      <c r="E2310" s="186" t="s">
        <v>15</v>
      </c>
      <c r="F2310" s="193">
        <v>1369461</v>
      </c>
      <c r="G2310" s="189">
        <v>4.6533451797597696</v>
      </c>
      <c r="H2310" s="190">
        <v>22.653583527314201</v>
      </c>
    </row>
    <row r="2311" spans="1:8" ht="15.6" x14ac:dyDescent="0.3">
      <c r="A2311" s="2">
        <v>187</v>
      </c>
      <c r="B2311" s="183">
        <v>7</v>
      </c>
      <c r="C2311" s="189">
        <v>15.9491156740017</v>
      </c>
      <c r="D2311" s="190">
        <v>0.80016831938855404</v>
      </c>
      <c r="E2311" s="186" t="s">
        <v>45</v>
      </c>
      <c r="F2311" s="193">
        <v>1369491</v>
      </c>
      <c r="G2311" s="189">
        <v>14.373711956529799</v>
      </c>
      <c r="H2311" s="190">
        <v>33.572678726205403</v>
      </c>
    </row>
    <row r="2312" spans="1:8" ht="15.6" x14ac:dyDescent="0.3">
      <c r="A2312" s="2">
        <v>187</v>
      </c>
      <c r="B2312" s="183">
        <v>8</v>
      </c>
      <c r="C2312" s="189">
        <v>26.588618496551199</v>
      </c>
      <c r="D2312" s="190">
        <v>8.7340846841367092</v>
      </c>
      <c r="E2312" s="186" t="s">
        <v>14</v>
      </c>
      <c r="F2312" s="193">
        <v>1369520</v>
      </c>
      <c r="G2312" s="189">
        <v>6.8429410854904296</v>
      </c>
      <c r="H2312" s="190">
        <v>24.5137711640959</v>
      </c>
    </row>
    <row r="2313" spans="1:8" ht="15.6" x14ac:dyDescent="0.3">
      <c r="A2313" s="2">
        <v>187</v>
      </c>
      <c r="B2313" s="183">
        <v>9</v>
      </c>
      <c r="C2313" s="189">
        <v>39.019098024782998</v>
      </c>
      <c r="D2313" s="190">
        <v>18.2831001451719</v>
      </c>
      <c r="E2313" s="186" t="s">
        <v>43</v>
      </c>
      <c r="F2313" s="193">
        <v>1369549</v>
      </c>
      <c r="G2313" s="189">
        <v>0.82824633234413003</v>
      </c>
      <c r="H2313" s="190">
        <v>16.987329375965999</v>
      </c>
    </row>
    <row r="2314" spans="1:8" ht="15.6" x14ac:dyDescent="0.3">
      <c r="A2314" s="2">
        <v>187</v>
      </c>
      <c r="B2314" s="183">
        <v>10</v>
      </c>
      <c r="C2314" s="189">
        <v>28.139062975071401</v>
      </c>
      <c r="D2314" s="190">
        <v>7.2862473107038497</v>
      </c>
      <c r="E2314" s="186" t="s">
        <v>13</v>
      </c>
      <c r="F2314" s="193">
        <v>1369579</v>
      </c>
      <c r="G2314" s="189">
        <v>10.7753119995467</v>
      </c>
      <c r="H2314" s="190">
        <v>27.745599973406801</v>
      </c>
    </row>
    <row r="2315" spans="1:8" ht="15.6" x14ac:dyDescent="0.3">
      <c r="A2315" s="2">
        <v>187</v>
      </c>
      <c r="B2315" s="183">
        <v>11</v>
      </c>
      <c r="C2315" s="189">
        <v>37.706151052141301</v>
      </c>
      <c r="D2315" s="190">
        <v>15.794500420876901</v>
      </c>
      <c r="E2315" s="186" t="s">
        <v>42</v>
      </c>
      <c r="F2315" s="193">
        <v>1369608</v>
      </c>
      <c r="G2315" s="189">
        <v>5.2907288415092504</v>
      </c>
      <c r="H2315" s="190">
        <v>20.686775580347401</v>
      </c>
    </row>
    <row r="2316" spans="1:8" ht="15.6" x14ac:dyDescent="0.3">
      <c r="A2316" s="2">
        <v>187</v>
      </c>
      <c r="B2316" s="183">
        <v>12</v>
      </c>
      <c r="C2316" s="189">
        <v>24.933634930912302</v>
      </c>
      <c r="D2316" s="190">
        <v>5.9170391869275303</v>
      </c>
      <c r="E2316" s="186" t="s">
        <v>12</v>
      </c>
      <c r="F2316" s="193">
        <v>1369638</v>
      </c>
      <c r="G2316" s="189">
        <v>13.6116517585265</v>
      </c>
      <c r="H2316" s="190">
        <v>29.567967541274498</v>
      </c>
    </row>
    <row r="2317" spans="1:8" ht="15.6" x14ac:dyDescent="0.3">
      <c r="A2317" s="2">
        <v>188</v>
      </c>
      <c r="B2317" s="183">
        <v>1</v>
      </c>
      <c r="C2317" s="189">
        <v>33.979956557492798</v>
      </c>
      <c r="D2317" s="190">
        <v>15.169371421431901</v>
      </c>
      <c r="E2317" s="186" t="s">
        <v>41</v>
      </c>
      <c r="F2317" s="193">
        <v>1369667</v>
      </c>
      <c r="G2317" s="189">
        <v>5.8733113367397802</v>
      </c>
      <c r="H2317" s="190">
        <v>20.344536632752199</v>
      </c>
    </row>
    <row r="2318" spans="1:8" ht="15.6" x14ac:dyDescent="0.3">
      <c r="A2318" s="2">
        <v>188</v>
      </c>
      <c r="B2318" s="183">
        <v>2</v>
      </c>
      <c r="C2318" s="189">
        <v>23.5108668044771</v>
      </c>
      <c r="D2318" s="190">
        <v>8.1054871101471608</v>
      </c>
      <c r="E2318" s="186" t="s">
        <v>11</v>
      </c>
      <c r="F2318" s="193">
        <v>1369697</v>
      </c>
      <c r="G2318" s="189">
        <v>9.9709257508374591</v>
      </c>
      <c r="H2318" s="190">
        <v>25.245389518669199</v>
      </c>
    </row>
    <row r="2319" spans="1:8" ht="15.6" x14ac:dyDescent="0.3">
      <c r="A2319" s="2">
        <v>188</v>
      </c>
      <c r="B2319" s="183">
        <v>3</v>
      </c>
      <c r="C2319" s="189">
        <v>14.996525109403899</v>
      </c>
      <c r="D2319" s="190">
        <v>2.4607466499150998</v>
      </c>
      <c r="E2319" s="186" t="s">
        <v>41</v>
      </c>
      <c r="F2319" s="193">
        <v>1369727</v>
      </c>
      <c r="G2319" s="189">
        <v>13.2924950885304</v>
      </c>
      <c r="H2319" s="190">
        <v>29.250303564023</v>
      </c>
    </row>
    <row r="2320" spans="1:8" ht="15.6" x14ac:dyDescent="0.3">
      <c r="A2320" s="2">
        <v>188</v>
      </c>
      <c r="B2320" s="183">
        <v>4</v>
      </c>
      <c r="C2320" s="189">
        <v>20.9534558188695</v>
      </c>
      <c r="D2320" s="190">
        <v>7.9793642505142399</v>
      </c>
      <c r="E2320" s="186" t="s">
        <v>10</v>
      </c>
      <c r="F2320" s="193">
        <v>1369756</v>
      </c>
      <c r="G2320" s="189">
        <v>2.5609479884019302</v>
      </c>
      <c r="H2320" s="190">
        <v>17.402453287234199</v>
      </c>
    </row>
    <row r="2321" spans="1:8" ht="15.6" x14ac:dyDescent="0.3">
      <c r="A2321" s="2">
        <v>188</v>
      </c>
      <c r="B2321" s="183">
        <v>5</v>
      </c>
      <c r="C2321" s="189">
        <v>13.891871812743201</v>
      </c>
      <c r="D2321" s="190">
        <v>2.1075279697929599</v>
      </c>
      <c r="E2321" s="186" t="s">
        <v>40</v>
      </c>
      <c r="F2321" s="193">
        <v>1369786</v>
      </c>
      <c r="G2321" s="189">
        <v>7.1922799297979196</v>
      </c>
      <c r="H2321" s="190">
        <v>23.268506602059102</v>
      </c>
    </row>
    <row r="2322" spans="1:8" ht="15.6" x14ac:dyDescent="0.3">
      <c r="A2322" s="2">
        <v>188</v>
      </c>
      <c r="B2322" s="183">
        <v>6</v>
      </c>
      <c r="C2322" s="189">
        <v>8.4726245524321495</v>
      </c>
      <c r="D2322" s="190">
        <v>-2.8412791293108501</v>
      </c>
      <c r="E2322" s="186" t="s">
        <v>10</v>
      </c>
      <c r="F2322" s="193">
        <v>1369816</v>
      </c>
      <c r="G2322" s="189">
        <v>13.505201269270099</v>
      </c>
      <c r="H2322" s="190">
        <v>30.744597505250098</v>
      </c>
    </row>
    <row r="2323" spans="1:8" ht="15.6" x14ac:dyDescent="0.3">
      <c r="A2323" s="2">
        <v>188</v>
      </c>
      <c r="B2323" s="183">
        <v>7</v>
      </c>
      <c r="C2323" s="189">
        <v>17.272854654363801</v>
      </c>
      <c r="D2323" s="190">
        <v>4.1587291724083704</v>
      </c>
      <c r="E2323" s="186" t="s">
        <v>39</v>
      </c>
      <c r="F2323" s="193">
        <v>1369845</v>
      </c>
      <c r="G2323" s="189">
        <v>4.7442777914438201</v>
      </c>
      <c r="H2323" s="190">
        <v>21.0533218125818</v>
      </c>
    </row>
    <row r="2324" spans="1:8" ht="15.6" x14ac:dyDescent="0.3">
      <c r="A2324" s="2">
        <v>188</v>
      </c>
      <c r="B2324" s="183">
        <v>8</v>
      </c>
      <c r="C2324" s="189">
        <v>14.167411659351099</v>
      </c>
      <c r="D2324" s="190">
        <v>-0.15664220107924001</v>
      </c>
      <c r="E2324" s="186" t="s">
        <v>9</v>
      </c>
      <c r="F2324" s="193">
        <v>1369875</v>
      </c>
      <c r="G2324" s="189">
        <v>12.6128697909819</v>
      </c>
      <c r="H2324" s="190">
        <v>30.110726893008</v>
      </c>
    </row>
    <row r="2325" spans="1:8" ht="15.6" x14ac:dyDescent="0.3">
      <c r="A2325" s="2">
        <v>188</v>
      </c>
      <c r="B2325" s="183">
        <v>9</v>
      </c>
      <c r="C2325" s="189">
        <v>26.7900346463407</v>
      </c>
      <c r="D2325" s="190">
        <v>9.35726942026389</v>
      </c>
      <c r="E2325" s="186" t="s">
        <v>38</v>
      </c>
      <c r="F2325" s="193">
        <v>1369904</v>
      </c>
      <c r="G2325" s="189">
        <v>6.1222789534785598</v>
      </c>
      <c r="H2325" s="190">
        <v>22.8277891789268</v>
      </c>
    </row>
    <row r="2326" spans="1:8" ht="15.6" x14ac:dyDescent="0.3">
      <c r="A2326" s="2">
        <v>188</v>
      </c>
      <c r="B2326" s="183">
        <v>10</v>
      </c>
      <c r="C2326" s="189">
        <v>40.674756316181302</v>
      </c>
      <c r="D2326" s="190">
        <v>20.109773277840802</v>
      </c>
      <c r="E2326" s="186" t="s">
        <v>6</v>
      </c>
      <c r="F2326" s="193">
        <v>1369933</v>
      </c>
      <c r="G2326" s="189">
        <v>1.44402414179553</v>
      </c>
      <c r="H2326" s="190">
        <v>17.287370005283801</v>
      </c>
    </row>
    <row r="2327" spans="1:8" ht="15.6" x14ac:dyDescent="0.3">
      <c r="A2327" s="2">
        <v>188</v>
      </c>
      <c r="B2327" s="183">
        <v>11</v>
      </c>
      <c r="C2327" s="189">
        <v>31.045900650521599</v>
      </c>
      <c r="D2327" s="190">
        <v>9.7785051508009797</v>
      </c>
      <c r="E2327" s="186" t="s">
        <v>37</v>
      </c>
      <c r="F2327" s="193">
        <v>1369963</v>
      </c>
      <c r="G2327" s="189">
        <v>12.346148857835299</v>
      </c>
      <c r="H2327" s="190">
        <v>29.975943411671501</v>
      </c>
    </row>
    <row r="2328" spans="1:8" ht="15.6" x14ac:dyDescent="0.3">
      <c r="A2328" s="180">
        <v>188</v>
      </c>
      <c r="B2328" s="184">
        <v>12</v>
      </c>
      <c r="C2328" s="189">
        <v>41.767921751397701</v>
      </c>
      <c r="D2328" s="190">
        <v>19.046022413451901</v>
      </c>
      <c r="E2328" s="187" t="s">
        <v>7</v>
      </c>
      <c r="F2328" s="194">
        <v>1369992</v>
      </c>
      <c r="G2328" s="189">
        <v>7.1291742592672298</v>
      </c>
      <c r="H2328" s="190">
        <v>23.5418419944866</v>
      </c>
    </row>
    <row r="2329" spans="1:8" ht="15.6" x14ac:dyDescent="0.3">
      <c r="A2329" s="2">
        <v>188</v>
      </c>
      <c r="B2329" s="183">
        <v>13</v>
      </c>
      <c r="C2329" s="189">
        <v>28.165525177393999</v>
      </c>
      <c r="D2329" s="190">
        <v>8.0537782771066002</v>
      </c>
      <c r="E2329" s="186" t="s">
        <v>36</v>
      </c>
      <c r="F2329" s="193">
        <v>1370022</v>
      </c>
      <c r="G2329" s="189">
        <v>15.995778183908399</v>
      </c>
      <c r="H2329" s="190">
        <v>33.7685771207071</v>
      </c>
    </row>
    <row r="2330" spans="1:8" ht="15.6" x14ac:dyDescent="0.3">
      <c r="A2330" s="2">
        <v>189</v>
      </c>
      <c r="B2330" s="183">
        <v>1</v>
      </c>
      <c r="C2330" s="189">
        <v>35.538469575537803</v>
      </c>
      <c r="D2330" s="190">
        <v>15.5988514394253</v>
      </c>
      <c r="E2330" s="186" t="s">
        <v>191</v>
      </c>
      <c r="F2330" s="193">
        <v>1370051</v>
      </c>
      <c r="G2330" s="189">
        <v>7.1913145301307901</v>
      </c>
      <c r="H2330" s="190">
        <v>23.589085422168001</v>
      </c>
    </row>
    <row r="2331" spans="1:8" ht="15.6" x14ac:dyDescent="0.3">
      <c r="A2331" s="2">
        <v>189</v>
      </c>
      <c r="B2331" s="183">
        <v>2</v>
      </c>
      <c r="C2331" s="189">
        <v>21.0460204092937</v>
      </c>
      <c r="D2331" s="190">
        <v>5.2341057592568401</v>
      </c>
      <c r="E2331" s="186" t="s">
        <v>35</v>
      </c>
      <c r="F2331" s="193">
        <v>1370081</v>
      </c>
      <c r="G2331" s="189">
        <v>12.5335803386208</v>
      </c>
      <c r="H2331" s="190">
        <v>29.534279579352599</v>
      </c>
    </row>
    <row r="2332" spans="1:8" ht="15.6" x14ac:dyDescent="0.3">
      <c r="A2332" s="2">
        <v>189</v>
      </c>
      <c r="B2332" s="183">
        <v>3</v>
      </c>
      <c r="C2332" s="189">
        <v>24.869995255874802</v>
      </c>
      <c r="D2332" s="190">
        <v>9.7137758246735295</v>
      </c>
      <c r="E2332" s="186" t="s">
        <v>64</v>
      </c>
      <c r="F2332" s="193">
        <v>1370110</v>
      </c>
      <c r="G2332" s="189">
        <v>2.15721804491008</v>
      </c>
      <c r="H2332" s="190">
        <v>17.418835516085299</v>
      </c>
    </row>
    <row r="2333" spans="1:8" ht="15.6" x14ac:dyDescent="0.3">
      <c r="A2333" s="2">
        <v>189</v>
      </c>
      <c r="B2333" s="183">
        <v>4</v>
      </c>
      <c r="C2333" s="189">
        <v>14.213779926396001</v>
      </c>
      <c r="D2333" s="190">
        <v>1.8245816526432299</v>
      </c>
      <c r="E2333" s="186" t="s">
        <v>34</v>
      </c>
      <c r="F2333" s="193">
        <v>1370140</v>
      </c>
      <c r="G2333" s="189">
        <v>6.6296282732704404</v>
      </c>
      <c r="H2333" s="190">
        <v>22.161298977376902</v>
      </c>
    </row>
    <row r="2334" spans="1:8" ht="15.6" x14ac:dyDescent="0.3">
      <c r="A2334" s="2">
        <v>189</v>
      </c>
      <c r="B2334" s="183">
        <v>5</v>
      </c>
      <c r="C2334" s="189">
        <v>7.4938079633071801</v>
      </c>
      <c r="D2334" s="190">
        <v>-3.2837759868699701</v>
      </c>
      <c r="E2334" s="186" t="s">
        <v>64</v>
      </c>
      <c r="F2334" s="193">
        <v>1370170</v>
      </c>
      <c r="G2334" s="189">
        <v>11.148081157289401</v>
      </c>
      <c r="H2334" s="190">
        <v>26.873401928674699</v>
      </c>
    </row>
    <row r="2335" spans="1:8" ht="15.6" x14ac:dyDescent="0.3">
      <c r="A2335" s="2">
        <v>189</v>
      </c>
      <c r="B2335" s="183">
        <v>6</v>
      </c>
      <c r="C2335" s="189">
        <v>15.549989187760101</v>
      </c>
      <c r="D2335" s="190">
        <v>3.7120710812354099</v>
      </c>
      <c r="E2335" s="186" t="s">
        <v>33</v>
      </c>
      <c r="F2335" s="193">
        <v>1370199</v>
      </c>
      <c r="G2335" s="189">
        <v>1.38436445035153</v>
      </c>
      <c r="H2335" s="190">
        <v>15.7027252336422</v>
      </c>
    </row>
    <row r="2336" spans="1:8" ht="15.6" x14ac:dyDescent="0.3">
      <c r="A2336" s="2">
        <v>189</v>
      </c>
      <c r="B2336" s="183">
        <v>7</v>
      </c>
      <c r="C2336" s="189">
        <v>13.9890814745778</v>
      </c>
      <c r="D2336" s="190">
        <v>1.6309531654190801</v>
      </c>
      <c r="E2336" s="186" t="s">
        <v>63</v>
      </c>
      <c r="F2336" s="193">
        <v>1370229</v>
      </c>
      <c r="G2336" s="189">
        <v>6.0767130895260504</v>
      </c>
      <c r="H2336" s="190">
        <v>20.992500020321501</v>
      </c>
    </row>
    <row r="2337" spans="1:8" ht="15.6" x14ac:dyDescent="0.3">
      <c r="A2337" s="2">
        <v>189</v>
      </c>
      <c r="B2337" s="183">
        <v>8</v>
      </c>
      <c r="C2337" s="189">
        <v>27.8050633799173</v>
      </c>
      <c r="D2337" s="190">
        <v>13.002762454492199</v>
      </c>
      <c r="E2337" s="186" t="s">
        <v>32</v>
      </c>
      <c r="F2337" s="193">
        <v>1370258</v>
      </c>
      <c r="G2337" s="189">
        <v>-1.0240475254871</v>
      </c>
      <c r="H2337" s="190">
        <v>12.7882388051981</v>
      </c>
    </row>
    <row r="2338" spans="1:8" ht="15.6" x14ac:dyDescent="0.3">
      <c r="A2338" s="2">
        <v>189</v>
      </c>
      <c r="B2338" s="183">
        <v>9</v>
      </c>
      <c r="C2338" s="189">
        <v>26.562407889005801</v>
      </c>
      <c r="D2338" s="190">
        <v>9.4938684314566597</v>
      </c>
      <c r="E2338" s="186" t="s">
        <v>62</v>
      </c>
      <c r="F2338" s="193">
        <v>1370288</v>
      </c>
      <c r="G2338" s="189">
        <v>6.9989604251714104</v>
      </c>
      <c r="H2338" s="190">
        <v>22.535166709777901</v>
      </c>
    </row>
    <row r="2339" spans="1:8" ht="15.6" x14ac:dyDescent="0.3">
      <c r="A2339" s="2">
        <v>189</v>
      </c>
      <c r="B2339" s="183">
        <v>10</v>
      </c>
      <c r="C2339" s="189">
        <v>41.006824853615001</v>
      </c>
      <c r="D2339" s="190">
        <v>20.949345517514701</v>
      </c>
      <c r="E2339" s="186" t="s">
        <v>31</v>
      </c>
      <c r="F2339" s="193">
        <v>1370317</v>
      </c>
      <c r="G2339" s="189">
        <v>2.7039049032996898</v>
      </c>
      <c r="H2339" s="190">
        <v>17.628499170996601</v>
      </c>
    </row>
    <row r="2340" spans="1:8" ht="15.6" x14ac:dyDescent="0.3">
      <c r="A2340" s="2">
        <v>189</v>
      </c>
      <c r="B2340" s="183">
        <v>11</v>
      </c>
      <c r="C2340" s="189">
        <v>32.885831120094103</v>
      </c>
      <c r="D2340" s="190">
        <v>11.9334908831528</v>
      </c>
      <c r="E2340" s="186" t="s">
        <v>61</v>
      </c>
      <c r="F2340" s="193">
        <v>1370347</v>
      </c>
      <c r="G2340" s="189">
        <v>12.5968231541286</v>
      </c>
      <c r="H2340" s="190">
        <v>30.138078567385602</v>
      </c>
    </row>
    <row r="2341" spans="1:8" ht="15.6" x14ac:dyDescent="0.3">
      <c r="A2341" s="2">
        <v>189</v>
      </c>
      <c r="B2341" s="183">
        <v>12</v>
      </c>
      <c r="C2341" s="189">
        <v>44.701687817798401</v>
      </c>
      <c r="D2341" s="190">
        <v>21.839803696809199</v>
      </c>
      <c r="E2341" s="186" t="s">
        <v>30</v>
      </c>
      <c r="F2341" s="193">
        <v>1370376</v>
      </c>
      <c r="G2341" s="189">
        <v>6.6634950004808404</v>
      </c>
      <c r="H2341" s="190">
        <v>23.6140831413108</v>
      </c>
    </row>
    <row r="2342" spans="1:8" ht="15.6" x14ac:dyDescent="0.3">
      <c r="A2342" s="2">
        <v>190</v>
      </c>
      <c r="B2342" s="183">
        <v>1</v>
      </c>
      <c r="C2342" s="189">
        <v>30.358075670432701</v>
      </c>
      <c r="D2342" s="190">
        <v>9.5175019463413992</v>
      </c>
      <c r="E2342" s="186" t="s">
        <v>60</v>
      </c>
      <c r="F2342" s="193">
        <v>1370406</v>
      </c>
      <c r="G2342" s="189">
        <v>15.7143362330907</v>
      </c>
      <c r="H2342" s="190">
        <v>35.295307554846801</v>
      </c>
    </row>
    <row r="2343" spans="1:8" ht="15.6" x14ac:dyDescent="0.3">
      <c r="A2343" s="2">
        <v>190</v>
      </c>
      <c r="B2343" s="183">
        <v>2</v>
      </c>
      <c r="C2343" s="189">
        <v>35.560804343743598</v>
      </c>
      <c r="D2343" s="190">
        <v>14.8299197563012</v>
      </c>
      <c r="E2343" s="186" t="s">
        <v>29</v>
      </c>
      <c r="F2343" s="193">
        <v>1370435</v>
      </c>
      <c r="G2343" s="189">
        <v>6.9013394330907998</v>
      </c>
      <c r="H2343" s="190">
        <v>25.356078162588599</v>
      </c>
    </row>
    <row r="2344" spans="1:8" ht="15.6" x14ac:dyDescent="0.3">
      <c r="A2344" s="2">
        <v>190</v>
      </c>
      <c r="B2344" s="183">
        <v>3</v>
      </c>
      <c r="C2344" s="189">
        <v>17.869731713175</v>
      </c>
      <c r="D2344" s="190">
        <v>1.8345503162086301</v>
      </c>
      <c r="E2344" s="186" t="s">
        <v>59</v>
      </c>
      <c r="F2344" s="193">
        <v>1370465</v>
      </c>
      <c r="G2344" s="189">
        <v>15.039472704538699</v>
      </c>
      <c r="H2344" s="190">
        <v>33.810009505759297</v>
      </c>
    </row>
    <row r="2345" spans="1:8" ht="15.6" x14ac:dyDescent="0.3">
      <c r="A2345" s="2">
        <v>190</v>
      </c>
      <c r="B2345" s="183">
        <v>4</v>
      </c>
      <c r="C2345" s="189">
        <v>20.151559267352699</v>
      </c>
      <c r="D2345" s="190">
        <v>5.0567950197320597</v>
      </c>
      <c r="E2345" s="186" t="s">
        <v>28</v>
      </c>
      <c r="F2345" s="193">
        <v>1370494</v>
      </c>
      <c r="G2345" s="189">
        <v>5.4671554804591</v>
      </c>
      <c r="H2345" s="190">
        <v>22.221865260234502</v>
      </c>
    </row>
    <row r="2346" spans="1:8" ht="15.6" x14ac:dyDescent="0.3">
      <c r="A2346" s="2">
        <v>190</v>
      </c>
      <c r="B2346" s="183">
        <v>5</v>
      </c>
      <c r="C2346" s="189">
        <v>9.2568070673606897</v>
      </c>
      <c r="D2346" s="190">
        <v>-2.67012195923486</v>
      </c>
      <c r="E2346" s="186" t="s">
        <v>58</v>
      </c>
      <c r="F2346" s="193">
        <v>1370524</v>
      </c>
      <c r="G2346" s="189">
        <v>11.389875733931399</v>
      </c>
      <c r="H2346" s="190">
        <v>27.63635143063</v>
      </c>
    </row>
    <row r="2347" spans="1:8" ht="15.6" x14ac:dyDescent="0.3">
      <c r="A2347" s="2">
        <v>190</v>
      </c>
      <c r="B2347" s="183">
        <v>6</v>
      </c>
      <c r="C2347" s="189">
        <v>15.6028900707558</v>
      </c>
      <c r="D2347" s="190">
        <v>3.4295769399873</v>
      </c>
      <c r="E2347" s="186" t="s">
        <v>27</v>
      </c>
      <c r="F2347" s="193">
        <v>1370553</v>
      </c>
      <c r="G2347" s="189">
        <v>1.4725754823033701</v>
      </c>
      <c r="H2347" s="190">
        <v>15.7335680387599</v>
      </c>
    </row>
    <row r="2348" spans="1:8" ht="15.6" x14ac:dyDescent="0.3">
      <c r="A2348" s="2">
        <v>190</v>
      </c>
      <c r="B2348" s="183">
        <v>7</v>
      </c>
      <c r="C2348" s="189">
        <v>12.6070800827602</v>
      </c>
      <c r="D2348" s="190">
        <v>1.0353091535724901</v>
      </c>
      <c r="E2348" s="186" t="s">
        <v>57</v>
      </c>
      <c r="F2348" s="193">
        <v>1370583</v>
      </c>
      <c r="G2348" s="189">
        <v>5.1059632903461898</v>
      </c>
      <c r="H2348" s="190">
        <v>19.097465886084301</v>
      </c>
    </row>
    <row r="2349" spans="1:8" ht="15.6" x14ac:dyDescent="0.3">
      <c r="A2349" s="2">
        <v>190</v>
      </c>
      <c r="B2349" s="183">
        <v>8</v>
      </c>
      <c r="C2349" s="189">
        <v>12.2960630200949</v>
      </c>
      <c r="D2349" s="190">
        <v>0.10175717843021299</v>
      </c>
      <c r="E2349" s="186" t="s">
        <v>27</v>
      </c>
      <c r="F2349" s="193">
        <v>1370613</v>
      </c>
      <c r="G2349" s="189">
        <v>9.1681866877121294</v>
      </c>
      <c r="H2349" s="190">
        <v>23.071414625669</v>
      </c>
    </row>
    <row r="2350" spans="1:8" ht="15.6" x14ac:dyDescent="0.3">
      <c r="A2350" s="2">
        <v>190</v>
      </c>
      <c r="B2350" s="183">
        <v>9</v>
      </c>
      <c r="C2350" s="189">
        <v>26.5187028730744</v>
      </c>
      <c r="D2350" s="190">
        <v>11.663941264303601</v>
      </c>
      <c r="E2350" s="186" t="s">
        <v>56</v>
      </c>
      <c r="F2350" s="193">
        <v>1370642</v>
      </c>
      <c r="G2350" s="189">
        <v>2.1638659578088002</v>
      </c>
      <c r="H2350" s="190">
        <v>14.920615579842501</v>
      </c>
    </row>
    <row r="2351" spans="1:8" ht="15.6" x14ac:dyDescent="0.3">
      <c r="A2351" s="2">
        <v>190</v>
      </c>
      <c r="B2351" s="183">
        <v>10</v>
      </c>
      <c r="C2351" s="189">
        <v>24.9725105040615</v>
      </c>
      <c r="D2351" s="190">
        <v>8.4277195786441492</v>
      </c>
      <c r="E2351" s="186" t="s">
        <v>26</v>
      </c>
      <c r="F2351" s="193">
        <v>1370672</v>
      </c>
      <c r="G2351" s="189">
        <v>8.8303813642017701</v>
      </c>
      <c r="H2351" s="190">
        <v>22.9424410658253</v>
      </c>
    </row>
    <row r="2352" spans="1:8" ht="15.6" x14ac:dyDescent="0.3">
      <c r="A2352" s="2">
        <v>190</v>
      </c>
      <c r="B2352" s="183">
        <v>11</v>
      </c>
      <c r="C2352" s="189">
        <v>39.194701843117201</v>
      </c>
      <c r="D2352" s="190">
        <v>20.1216034987863</v>
      </c>
      <c r="E2352" s="186" t="s">
        <v>55</v>
      </c>
      <c r="F2352" s="193">
        <v>1370701</v>
      </c>
      <c r="G2352" s="189">
        <v>3.6056844699560799</v>
      </c>
      <c r="H2352" s="190">
        <v>17.131741872556599</v>
      </c>
    </row>
    <row r="2353" spans="1:8" ht="15.6" x14ac:dyDescent="0.3">
      <c r="A2353" s="2">
        <v>190</v>
      </c>
      <c r="B2353" s="183">
        <v>12</v>
      </c>
      <c r="C2353" s="189">
        <v>32.652020949475798</v>
      </c>
      <c r="D2353" s="190">
        <v>12.7186737237142</v>
      </c>
      <c r="E2353" s="186" t="s">
        <v>25</v>
      </c>
      <c r="F2353" s="193">
        <v>1370731</v>
      </c>
      <c r="G2353" s="189">
        <v>10.9298979093616</v>
      </c>
      <c r="H2353" s="190">
        <v>27.791766856372401</v>
      </c>
    </row>
    <row r="2354" spans="1:8" ht="15.6" x14ac:dyDescent="0.3">
      <c r="A2354" s="2">
        <v>191</v>
      </c>
      <c r="B2354" s="183">
        <v>1</v>
      </c>
      <c r="C2354" s="189">
        <v>44.737853436227198</v>
      </c>
      <c r="D2354" s="190">
        <v>22.633550302929301</v>
      </c>
      <c r="E2354" s="186" t="s">
        <v>54</v>
      </c>
      <c r="F2354" s="193">
        <v>1370760</v>
      </c>
      <c r="G2354" s="189">
        <v>4.0211844413213296</v>
      </c>
      <c r="H2354" s="190">
        <v>21.211599111935499</v>
      </c>
    </row>
    <row r="2355" spans="1:8" ht="15.6" x14ac:dyDescent="0.3">
      <c r="A2355" s="2">
        <v>191</v>
      </c>
      <c r="B2355" s="183">
        <v>2</v>
      </c>
      <c r="C2355" s="189">
        <v>29.965825366938301</v>
      </c>
      <c r="D2355" s="190">
        <v>9.2585907632697406</v>
      </c>
      <c r="E2355" s="186" t="s">
        <v>24</v>
      </c>
      <c r="F2355" s="193">
        <v>1370790</v>
      </c>
      <c r="G2355" s="189">
        <v>13.8424870524178</v>
      </c>
      <c r="H2355" s="190">
        <v>35.001538433513602</v>
      </c>
    </row>
    <row r="2356" spans="1:8" ht="15.6" x14ac:dyDescent="0.3">
      <c r="A2356" s="2">
        <v>191</v>
      </c>
      <c r="B2356" s="183">
        <v>3</v>
      </c>
      <c r="C2356" s="189">
        <v>33.565232496582702</v>
      </c>
      <c r="D2356" s="190">
        <v>12.894947800470099</v>
      </c>
      <c r="E2356" s="186" t="s">
        <v>53</v>
      </c>
      <c r="F2356" s="193">
        <v>1370819</v>
      </c>
      <c r="G2356" s="189">
        <v>6.2738675386818903</v>
      </c>
      <c r="H2356" s="190">
        <v>26.545101855826001</v>
      </c>
    </row>
    <row r="2357" spans="1:8" ht="15.6" x14ac:dyDescent="0.3">
      <c r="A2357" s="2">
        <v>191</v>
      </c>
      <c r="B2357" s="183">
        <v>4</v>
      </c>
      <c r="C2357" s="189">
        <v>15.0420651051123</v>
      </c>
      <c r="D2357" s="190">
        <v>-0.87703538123497804</v>
      </c>
      <c r="E2357" s="186" t="s">
        <v>23</v>
      </c>
      <c r="F2357" s="193">
        <v>1370849</v>
      </c>
      <c r="G2357" s="189">
        <v>17.658049428065102</v>
      </c>
      <c r="H2357" s="190">
        <v>38.150274018561298</v>
      </c>
    </row>
    <row r="2358" spans="1:8" ht="15.6" x14ac:dyDescent="0.3">
      <c r="A2358" s="2">
        <v>191</v>
      </c>
      <c r="B2358" s="183">
        <v>5</v>
      </c>
      <c r="C2358" s="189">
        <v>17.428541169249101</v>
      </c>
      <c r="D2358" s="190">
        <v>2.3363395779946998</v>
      </c>
      <c r="E2358" s="186" t="s">
        <v>52</v>
      </c>
      <c r="F2358" s="193">
        <v>1370878</v>
      </c>
      <c r="G2358" s="189">
        <v>8.8856658807467603</v>
      </c>
      <c r="H2358" s="190">
        <v>27.1274107003917</v>
      </c>
    </row>
    <row r="2359" spans="1:8" ht="15.6" x14ac:dyDescent="0.3">
      <c r="A2359" s="2">
        <v>191</v>
      </c>
      <c r="B2359" s="183">
        <v>6</v>
      </c>
      <c r="C2359" s="189">
        <v>7.1328511500709402</v>
      </c>
      <c r="D2359" s="190">
        <v>-4.7599880615884</v>
      </c>
      <c r="E2359" s="186" t="s">
        <v>22</v>
      </c>
      <c r="F2359" s="193">
        <v>1370908</v>
      </c>
      <c r="G2359" s="189">
        <v>16.203412794943201</v>
      </c>
      <c r="H2359" s="190">
        <v>33.375125088192704</v>
      </c>
    </row>
    <row r="2360" spans="1:8" ht="15.6" x14ac:dyDescent="0.3">
      <c r="A2360" s="2">
        <v>191</v>
      </c>
      <c r="B2360" s="183">
        <v>7</v>
      </c>
      <c r="C2360" s="189">
        <v>14.522506404045799</v>
      </c>
      <c r="D2360" s="190">
        <v>2.0293908400523</v>
      </c>
      <c r="E2360" s="186" t="s">
        <v>51</v>
      </c>
      <c r="F2360" s="193">
        <v>1370937</v>
      </c>
      <c r="G2360" s="189">
        <v>5.9072233321875398</v>
      </c>
      <c r="H2360" s="190">
        <v>20.802597021281802</v>
      </c>
    </row>
    <row r="2361" spans="1:8" ht="15.6" x14ac:dyDescent="0.3">
      <c r="A2361" s="2">
        <v>191</v>
      </c>
      <c r="B2361" s="183">
        <v>8</v>
      </c>
      <c r="C2361" s="189">
        <v>12.018144631599499</v>
      </c>
      <c r="D2361" s="190">
        <v>4.54301988301049E-2</v>
      </c>
      <c r="E2361" s="186" t="s">
        <v>21</v>
      </c>
      <c r="F2361" s="193">
        <v>1370967</v>
      </c>
      <c r="G2361" s="189">
        <v>9.9042253401111999</v>
      </c>
      <c r="H2361" s="190">
        <v>23.620443240981601</v>
      </c>
    </row>
    <row r="2362" spans="1:8" ht="15.6" x14ac:dyDescent="0.3">
      <c r="A2362" s="2">
        <v>191</v>
      </c>
      <c r="B2362" s="183">
        <v>9</v>
      </c>
      <c r="C2362" s="189">
        <v>25.112567052819099</v>
      </c>
      <c r="D2362" s="190">
        <v>11.131428353469399</v>
      </c>
      <c r="E2362" s="186" t="s">
        <v>50</v>
      </c>
      <c r="F2362" s="193">
        <v>1370996</v>
      </c>
      <c r="G2362" s="189">
        <v>1.82010203966707</v>
      </c>
      <c r="H2362" s="190">
        <v>13.5237283856234</v>
      </c>
    </row>
    <row r="2363" spans="1:8" ht="15.6" x14ac:dyDescent="0.3">
      <c r="A2363" s="2">
        <v>191</v>
      </c>
      <c r="B2363" s="183">
        <v>10</v>
      </c>
      <c r="C2363" s="189">
        <v>24.3062068601606</v>
      </c>
      <c r="D2363" s="190">
        <v>9.2931601182755799</v>
      </c>
      <c r="E2363" s="186" t="s">
        <v>20</v>
      </c>
      <c r="F2363" s="193">
        <v>1371026</v>
      </c>
      <c r="G2363" s="189">
        <v>5.9472563130794898</v>
      </c>
      <c r="H2363" s="190">
        <v>17.6443329419244</v>
      </c>
    </row>
    <row r="2364" spans="1:8" ht="15.6" x14ac:dyDescent="0.3">
      <c r="A2364" s="2">
        <v>191</v>
      </c>
      <c r="B2364" s="183">
        <v>11</v>
      </c>
      <c r="C2364" s="189">
        <v>21.6925468537294</v>
      </c>
      <c r="D2364" s="190">
        <v>5.9871844352496399</v>
      </c>
      <c r="E2364" s="186" t="s">
        <v>50</v>
      </c>
      <c r="F2364" s="193">
        <v>1371056</v>
      </c>
      <c r="G2364" s="189">
        <v>10.177354862968899</v>
      </c>
      <c r="H2364" s="190">
        <v>22.875246060479601</v>
      </c>
    </row>
    <row r="2365" spans="1:8" ht="15.6" x14ac:dyDescent="0.3">
      <c r="A2365" s="2">
        <v>191</v>
      </c>
      <c r="B2365" s="183">
        <v>12</v>
      </c>
      <c r="C2365" s="189">
        <v>35.492482975416699</v>
      </c>
      <c r="D2365" s="190">
        <v>17.651775806181501</v>
      </c>
      <c r="E2365" s="186" t="s">
        <v>19</v>
      </c>
      <c r="F2365" s="193">
        <v>1371085</v>
      </c>
      <c r="G2365" s="189">
        <v>3.1621770124427302</v>
      </c>
      <c r="H2365" s="190">
        <v>15.478557666635201</v>
      </c>
    </row>
    <row r="2366" spans="1:8" ht="15.6" x14ac:dyDescent="0.3">
      <c r="A2366" s="2">
        <v>191</v>
      </c>
      <c r="B2366" s="183">
        <v>13</v>
      </c>
      <c r="C2366" s="189">
        <v>30.193988485823599</v>
      </c>
      <c r="D2366" s="190">
        <v>11.5742627183752</v>
      </c>
      <c r="E2366" s="186" t="s">
        <v>49</v>
      </c>
      <c r="F2366" s="193">
        <v>1371115</v>
      </c>
      <c r="G2366" s="189">
        <v>8.0865389414604092</v>
      </c>
      <c r="H2366" s="190">
        <v>24.489986279429601</v>
      </c>
    </row>
    <row r="2367" spans="1:8" ht="15.6" x14ac:dyDescent="0.3">
      <c r="A2367" s="2">
        <v>192</v>
      </c>
      <c r="B2367" s="183">
        <v>1</v>
      </c>
      <c r="C2367" s="189">
        <v>20.644649725813</v>
      </c>
      <c r="D2367" s="190">
        <v>2.3435147498735298</v>
      </c>
      <c r="E2367" s="186" t="s">
        <v>19</v>
      </c>
      <c r="F2367" s="193">
        <v>1371145</v>
      </c>
      <c r="G2367" s="189">
        <v>18.382856479499299</v>
      </c>
      <c r="H2367" s="190">
        <v>40.1562948534567</v>
      </c>
    </row>
    <row r="2368" spans="1:8" ht="15.6" x14ac:dyDescent="0.3">
      <c r="A2368" s="2">
        <v>192</v>
      </c>
      <c r="B2368" s="183">
        <v>2</v>
      </c>
      <c r="C2368" s="189">
        <v>26.673781602610099</v>
      </c>
      <c r="D2368" s="190">
        <v>7.1522466970041103</v>
      </c>
      <c r="E2368" s="186" t="s">
        <v>48</v>
      </c>
      <c r="F2368" s="193">
        <v>1371174</v>
      </c>
      <c r="G2368" s="189">
        <v>12.173308922521599</v>
      </c>
      <c r="H2368" s="190">
        <v>34.386810444267603</v>
      </c>
    </row>
    <row r="2369" spans="1:8" ht="15.6" x14ac:dyDescent="0.3">
      <c r="A2369" s="2">
        <v>192</v>
      </c>
      <c r="B2369" s="183">
        <v>3</v>
      </c>
      <c r="C2369" s="189">
        <v>30.003225531640901</v>
      </c>
      <c r="D2369" s="190">
        <v>10.4086353174837</v>
      </c>
      <c r="E2369" s="186" t="s">
        <v>17</v>
      </c>
      <c r="F2369" s="193">
        <v>1371203</v>
      </c>
      <c r="G2369" s="189">
        <v>6.0466997632729296</v>
      </c>
      <c r="H2369" s="190">
        <v>27.480776597808902</v>
      </c>
    </row>
    <row r="2370" spans="1:8" ht="15.6" x14ac:dyDescent="0.3">
      <c r="A2370" s="2">
        <v>192</v>
      </c>
      <c r="B2370" s="183">
        <v>4</v>
      </c>
      <c r="C2370" s="189">
        <v>13.2874999283042</v>
      </c>
      <c r="D2370" s="190">
        <v>-2.1653536688456501</v>
      </c>
      <c r="E2370" s="186" t="s">
        <v>47</v>
      </c>
      <c r="F2370" s="193">
        <v>1371233</v>
      </c>
      <c r="G2370" s="189">
        <v>19.765964751789799</v>
      </c>
      <c r="H2370" s="190">
        <v>41.807624872602702</v>
      </c>
    </row>
    <row r="2371" spans="1:8" ht="15.6" x14ac:dyDescent="0.3">
      <c r="A2371" s="2">
        <v>192</v>
      </c>
      <c r="B2371" s="183">
        <v>5</v>
      </c>
      <c r="C2371" s="189">
        <v>17.077105918202601</v>
      </c>
      <c r="D2371" s="190">
        <v>1.93046326813757</v>
      </c>
      <c r="E2371" s="186" t="s">
        <v>16</v>
      </c>
      <c r="F2371" s="193">
        <v>1371262</v>
      </c>
      <c r="G2371" s="189">
        <v>11.6183405426932</v>
      </c>
      <c r="H2371" s="190">
        <v>31.2921883161601</v>
      </c>
    </row>
    <row r="2372" spans="1:8" ht="15.6" x14ac:dyDescent="0.3">
      <c r="A2372" s="2">
        <v>192</v>
      </c>
      <c r="B2372" s="183">
        <v>6</v>
      </c>
      <c r="C2372" s="189">
        <v>22.9245758281801</v>
      </c>
      <c r="D2372" s="190">
        <v>7.8536936338680601</v>
      </c>
      <c r="E2372" s="186" t="s">
        <v>45</v>
      </c>
      <c r="F2372" s="193">
        <v>1371291</v>
      </c>
      <c r="G2372" s="189">
        <v>3.6083530439363898</v>
      </c>
      <c r="H2372" s="190">
        <v>20.594538209356902</v>
      </c>
    </row>
    <row r="2373" spans="1:8" ht="15.6" x14ac:dyDescent="0.3">
      <c r="A2373" s="2">
        <v>192</v>
      </c>
      <c r="B2373" s="183">
        <v>7</v>
      </c>
      <c r="C2373" s="189">
        <v>16.3490034570025</v>
      </c>
      <c r="D2373" s="190">
        <v>2.88168928309788</v>
      </c>
      <c r="E2373" s="186" t="s">
        <v>15</v>
      </c>
      <c r="F2373" s="193">
        <v>1371321</v>
      </c>
      <c r="G2373" s="189">
        <v>10.5832072518788</v>
      </c>
      <c r="H2373" s="190">
        <v>25.798224085695502</v>
      </c>
    </row>
    <row r="2374" spans="1:8" ht="15.6" x14ac:dyDescent="0.3">
      <c r="A2374" s="2">
        <v>192</v>
      </c>
      <c r="B2374" s="183">
        <v>8</v>
      </c>
      <c r="C2374" s="189">
        <v>27.6741696721244</v>
      </c>
      <c r="D2374" s="190">
        <v>12.844390701184199</v>
      </c>
      <c r="E2374" s="186" t="s">
        <v>44</v>
      </c>
      <c r="F2374" s="193">
        <v>1371350</v>
      </c>
      <c r="G2374" s="189">
        <v>2.5727641902378</v>
      </c>
      <c r="H2374" s="190">
        <v>14.9192684612512</v>
      </c>
    </row>
    <row r="2375" spans="1:8" ht="15.6" x14ac:dyDescent="0.3">
      <c r="A2375" s="2">
        <v>192</v>
      </c>
      <c r="B2375" s="183">
        <v>9</v>
      </c>
      <c r="C2375" s="189">
        <v>24.664205295559</v>
      </c>
      <c r="D2375" s="190">
        <v>9.5463934445241492</v>
      </c>
      <c r="E2375" s="186" t="s">
        <v>14</v>
      </c>
      <c r="F2375" s="193">
        <v>1371380</v>
      </c>
      <c r="G2375" s="189">
        <v>6.35599972124872</v>
      </c>
      <c r="H2375" s="190">
        <v>17.5348897796516</v>
      </c>
    </row>
    <row r="2376" spans="1:8" ht="15.6" x14ac:dyDescent="0.3">
      <c r="A2376" s="2">
        <v>192</v>
      </c>
      <c r="B2376" s="183">
        <v>10</v>
      </c>
      <c r="C2376" s="189">
        <v>20.992548065609601</v>
      </c>
      <c r="D2376" s="190">
        <v>5.9213610603479401</v>
      </c>
      <c r="E2376" s="186" t="s">
        <v>44</v>
      </c>
      <c r="F2376" s="193">
        <v>1371410</v>
      </c>
      <c r="G2376" s="189">
        <v>8.6074220820794007</v>
      </c>
      <c r="H2376" s="190">
        <v>19.516125442469001</v>
      </c>
    </row>
    <row r="2377" spans="1:8" ht="15.6" x14ac:dyDescent="0.3">
      <c r="A2377" s="2">
        <v>192</v>
      </c>
      <c r="B2377" s="183">
        <v>11</v>
      </c>
      <c r="C2377" s="189">
        <v>17.510368393043901</v>
      </c>
      <c r="D2377" s="190">
        <v>2.66865235210894</v>
      </c>
      <c r="E2377" s="186" t="s">
        <v>14</v>
      </c>
      <c r="F2377" s="193">
        <v>1371440</v>
      </c>
      <c r="G2377" s="189">
        <v>10.3329912583508</v>
      </c>
      <c r="H2377" s="190">
        <v>22.310157882773701</v>
      </c>
    </row>
    <row r="2378" spans="1:8" ht="15.6" x14ac:dyDescent="0.3">
      <c r="A2378" s="2">
        <v>192</v>
      </c>
      <c r="B2378" s="183">
        <v>12</v>
      </c>
      <c r="C2378" s="189">
        <v>30.836539159060099</v>
      </c>
      <c r="D2378" s="190">
        <v>13.9850412265238</v>
      </c>
      <c r="E2378" s="186" t="s">
        <v>43</v>
      </c>
      <c r="F2378" s="193">
        <v>1371469</v>
      </c>
      <c r="G2378" s="189">
        <v>1.72578520110486</v>
      </c>
      <c r="H2378" s="190">
        <v>13.7861921002304</v>
      </c>
    </row>
    <row r="2379" spans="1:8" ht="15.6" x14ac:dyDescent="0.3">
      <c r="A2379" s="2">
        <v>193</v>
      </c>
      <c r="B2379" s="183">
        <v>1</v>
      </c>
      <c r="C2379" s="189">
        <v>25.5185094079512</v>
      </c>
      <c r="D2379" s="190">
        <v>8.25584455353947</v>
      </c>
      <c r="E2379" s="186" t="s">
        <v>13</v>
      </c>
      <c r="F2379" s="193">
        <v>1371499</v>
      </c>
      <c r="G2379" s="189">
        <v>6.02225230655384</v>
      </c>
      <c r="H2379" s="190">
        <v>22.670841282838499</v>
      </c>
    </row>
    <row r="2380" spans="1:8" ht="15.6" x14ac:dyDescent="0.3">
      <c r="A2380" s="2">
        <v>193</v>
      </c>
      <c r="B2380" s="183">
        <v>2</v>
      </c>
      <c r="C2380" s="189">
        <v>15.809548922898401</v>
      </c>
      <c r="D2380" s="190">
        <v>-0.57103112450276206</v>
      </c>
      <c r="E2380" s="186" t="s">
        <v>43</v>
      </c>
      <c r="F2380" s="193">
        <v>1371529</v>
      </c>
      <c r="G2380" s="189">
        <v>17.094872235868099</v>
      </c>
      <c r="H2380" s="190">
        <v>38.939393113624</v>
      </c>
    </row>
    <row r="2381" spans="1:8" ht="15.6" x14ac:dyDescent="0.3">
      <c r="A2381" s="2">
        <v>193</v>
      </c>
      <c r="B2381" s="183">
        <v>3</v>
      </c>
      <c r="C2381" s="189">
        <v>21.086820615548699</v>
      </c>
      <c r="D2381" s="190">
        <v>3.8485968603083598</v>
      </c>
      <c r="E2381" s="186" t="s">
        <v>12</v>
      </c>
      <c r="F2381" s="193">
        <v>1371558</v>
      </c>
      <c r="G2381" s="189">
        <v>11.5164966243499</v>
      </c>
      <c r="H2381" s="190">
        <v>33.741758494536498</v>
      </c>
    </row>
    <row r="2382" spans="1:8" ht="15.6" x14ac:dyDescent="0.3">
      <c r="A2382" s="2">
        <v>193</v>
      </c>
      <c r="B2382" s="183">
        <v>4</v>
      </c>
      <c r="C2382" s="189">
        <v>25.4799696315802</v>
      </c>
      <c r="D2382" s="190">
        <v>8.0061306912729204</v>
      </c>
      <c r="E2382" s="186" t="s">
        <v>41</v>
      </c>
      <c r="F2382" s="193">
        <v>1371587</v>
      </c>
      <c r="G2382" s="189">
        <v>5.9158828037968503</v>
      </c>
      <c r="H2382" s="190">
        <v>27.517743967226298</v>
      </c>
    </row>
    <row r="2383" spans="1:8" ht="15.6" x14ac:dyDescent="0.3">
      <c r="A2383" s="2">
        <v>193</v>
      </c>
      <c r="B2383" s="183">
        <v>5</v>
      </c>
      <c r="C2383" s="189">
        <v>12.7184972711903</v>
      </c>
      <c r="D2383" s="190">
        <v>-1.8823432502422901</v>
      </c>
      <c r="E2383" s="186" t="s">
        <v>11</v>
      </c>
      <c r="F2383" s="193">
        <v>1371617</v>
      </c>
      <c r="G2383" s="189">
        <v>20.5975453699414</v>
      </c>
      <c r="H2383" s="190">
        <v>43.549851103560002</v>
      </c>
    </row>
    <row r="2384" spans="1:8" ht="15.6" x14ac:dyDescent="0.3">
      <c r="A2384" s="2">
        <v>193</v>
      </c>
      <c r="B2384" s="183">
        <v>6</v>
      </c>
      <c r="C2384" s="189">
        <v>18.758394330302298</v>
      </c>
      <c r="D2384" s="190">
        <v>3.6694817483836899</v>
      </c>
      <c r="E2384" s="186" t="s">
        <v>40</v>
      </c>
      <c r="F2384" s="193">
        <v>1371646</v>
      </c>
      <c r="G2384" s="189">
        <v>13.361616446497401</v>
      </c>
      <c r="H2384" s="190">
        <v>33.983711367815502</v>
      </c>
    </row>
    <row r="2385" spans="1:8" ht="15.6" x14ac:dyDescent="0.3">
      <c r="A2385" s="2">
        <v>193</v>
      </c>
      <c r="B2385" s="183">
        <v>7</v>
      </c>
      <c r="C2385" s="189">
        <v>26.8894037437056</v>
      </c>
      <c r="D2385" s="190">
        <v>11.0263839343234</v>
      </c>
      <c r="E2385" s="186" t="s">
        <v>9</v>
      </c>
      <c r="F2385" s="193">
        <v>1371675</v>
      </c>
      <c r="G2385" s="189">
        <v>6.4128934170347902</v>
      </c>
      <c r="H2385" s="190">
        <v>24.041281680232402</v>
      </c>
    </row>
    <row r="2386" spans="1:8" ht="15.6" x14ac:dyDescent="0.3">
      <c r="A2386" s="2">
        <v>193</v>
      </c>
      <c r="B2386" s="183">
        <v>8</v>
      </c>
      <c r="C2386" s="189">
        <v>20.349896075595101</v>
      </c>
      <c r="D2386" s="190">
        <v>5.1341561140373102</v>
      </c>
      <c r="E2386" s="186" t="s">
        <v>39</v>
      </c>
      <c r="F2386" s="193">
        <v>1371705</v>
      </c>
      <c r="G2386" s="189">
        <v>14.595841101886901</v>
      </c>
      <c r="H2386" s="190">
        <v>29.710347028556502</v>
      </c>
    </row>
    <row r="2387" spans="1:8" ht="15.6" x14ac:dyDescent="0.3">
      <c r="A2387" s="2">
        <v>193</v>
      </c>
      <c r="B2387" s="183">
        <v>9</v>
      </c>
      <c r="C2387" s="189">
        <v>31.0068353171546</v>
      </c>
      <c r="D2387" s="190">
        <v>13.9832558729511</v>
      </c>
      <c r="E2387" s="186" t="s">
        <v>8</v>
      </c>
      <c r="F2387" s="193">
        <v>1371734</v>
      </c>
      <c r="G2387" s="189">
        <v>6.4813304100301501</v>
      </c>
      <c r="H2387" s="190">
        <v>18.6426925975932</v>
      </c>
    </row>
    <row r="2388" spans="1:8" ht="15.6" x14ac:dyDescent="0.3">
      <c r="A2388" s="2">
        <v>193</v>
      </c>
      <c r="B2388" s="183">
        <v>10</v>
      </c>
      <c r="C2388" s="189">
        <v>23.751246107210601</v>
      </c>
      <c r="D2388" s="190">
        <v>7.28622592857604</v>
      </c>
      <c r="E2388" s="186" t="s">
        <v>38</v>
      </c>
      <c r="F2388" s="193">
        <v>1371764</v>
      </c>
      <c r="G2388" s="189">
        <v>9.0270085125381598</v>
      </c>
      <c r="H2388" s="190">
        <v>19.995355178511101</v>
      </c>
    </row>
    <row r="2389" spans="1:8" ht="15.6" x14ac:dyDescent="0.3">
      <c r="A2389" s="2">
        <v>193</v>
      </c>
      <c r="B2389" s="183">
        <v>11</v>
      </c>
      <c r="C2389" s="189">
        <v>17.409703763372299</v>
      </c>
      <c r="D2389" s="190">
        <v>2.2565081567705101</v>
      </c>
      <c r="E2389" s="186" t="s">
        <v>8</v>
      </c>
      <c r="F2389" s="193">
        <v>1371794</v>
      </c>
      <c r="G2389" s="189">
        <v>9.5827542878787906</v>
      </c>
      <c r="H2389" s="190">
        <v>20.504334733630401</v>
      </c>
    </row>
    <row r="2390" spans="1:8" ht="15.6" x14ac:dyDescent="0.3">
      <c r="A2390" s="2">
        <v>193</v>
      </c>
      <c r="B2390" s="183">
        <v>12</v>
      </c>
      <c r="C2390" s="189">
        <v>29.598352603436702</v>
      </c>
      <c r="D2390" s="190">
        <v>13.159645779516101</v>
      </c>
      <c r="E2390" s="186" t="s">
        <v>37</v>
      </c>
      <c r="F2390" s="193">
        <v>1371823</v>
      </c>
      <c r="G2390" s="189">
        <v>0.12452353313094899</v>
      </c>
      <c r="H2390" s="190">
        <v>10.252210201252099</v>
      </c>
    </row>
    <row r="2391" spans="1:8" ht="15.6" x14ac:dyDescent="0.3">
      <c r="A2391" s="2">
        <v>194</v>
      </c>
      <c r="B2391" s="183">
        <v>1</v>
      </c>
      <c r="C2391" s="189">
        <v>25.2068959381117</v>
      </c>
      <c r="D2391" s="190">
        <v>9.1055505722116301</v>
      </c>
      <c r="E2391" s="186" t="s">
        <v>6</v>
      </c>
      <c r="F2391" s="193">
        <v>1371853</v>
      </c>
      <c r="G2391" s="189">
        <v>1.11242339424156</v>
      </c>
      <c r="H2391" s="190">
        <v>14.0665087441275</v>
      </c>
    </row>
    <row r="2392" spans="1:8" ht="15.6" x14ac:dyDescent="0.3">
      <c r="A2392" s="2">
        <v>194</v>
      </c>
      <c r="B2392" s="183">
        <v>2</v>
      </c>
      <c r="C2392" s="189">
        <v>18.464963570863802</v>
      </c>
      <c r="D2392" s="190">
        <v>2.97016652922213</v>
      </c>
      <c r="E2392" s="186" t="s">
        <v>37</v>
      </c>
      <c r="F2392" s="193">
        <v>1371883</v>
      </c>
      <c r="G2392" s="189">
        <v>6.5969207058708497</v>
      </c>
      <c r="H2392" s="190">
        <v>23.763857893479901</v>
      </c>
    </row>
    <row r="2393" spans="1:8" ht="15.6" x14ac:dyDescent="0.3">
      <c r="A2393" s="2">
        <v>194</v>
      </c>
      <c r="B2393" s="183">
        <v>3</v>
      </c>
      <c r="C2393" s="189">
        <v>9.2728802920952802</v>
      </c>
      <c r="D2393" s="190">
        <v>-4.3314687003999301</v>
      </c>
      <c r="E2393" s="186" t="s">
        <v>6</v>
      </c>
      <c r="F2393" s="193">
        <v>1371913</v>
      </c>
      <c r="G2393" s="189">
        <v>17.716593763039501</v>
      </c>
      <c r="H2393" s="190">
        <v>38.745619622050597</v>
      </c>
    </row>
    <row r="2394" spans="1:8" ht="15.6" x14ac:dyDescent="0.3">
      <c r="A2394" s="2">
        <v>194</v>
      </c>
      <c r="B2394" s="183">
        <v>4</v>
      </c>
      <c r="C2394" s="189">
        <v>14.9695435767037</v>
      </c>
      <c r="D2394" s="190">
        <v>0.65979253775330504</v>
      </c>
      <c r="E2394" s="186" t="s">
        <v>36</v>
      </c>
      <c r="F2394" s="193">
        <v>1371942</v>
      </c>
      <c r="G2394" s="189">
        <v>11.530430954227199</v>
      </c>
      <c r="H2394" s="190">
        <v>32.7314921866897</v>
      </c>
    </row>
    <row r="2395" spans="1:8" ht="15.6" x14ac:dyDescent="0.3">
      <c r="A2395" s="2">
        <v>194</v>
      </c>
      <c r="B2395" s="183">
        <v>5</v>
      </c>
      <c r="C2395" s="189">
        <v>21.334709186817001</v>
      </c>
      <c r="D2395" s="190">
        <v>6.4764444708340001</v>
      </c>
      <c r="E2395" s="186" t="s">
        <v>191</v>
      </c>
      <c r="F2395" s="193">
        <v>1371971</v>
      </c>
      <c r="G2395" s="189">
        <v>5.6079104051768303</v>
      </c>
      <c r="H2395" s="190">
        <v>26.557056483452399</v>
      </c>
    </row>
    <row r="2396" spans="1:8" ht="15.6" x14ac:dyDescent="0.3">
      <c r="A2396" s="2">
        <v>194</v>
      </c>
      <c r="B2396" s="183">
        <v>6</v>
      </c>
      <c r="C2396" s="189">
        <v>13.5165433664306</v>
      </c>
      <c r="D2396" s="190">
        <v>-9.5126369446973905E-2</v>
      </c>
      <c r="E2396" s="186" t="s">
        <v>35</v>
      </c>
      <c r="F2396" s="193">
        <v>1372001</v>
      </c>
      <c r="G2396" s="189">
        <v>20.465052145669301</v>
      </c>
      <c r="H2396" s="190">
        <v>43.381954865262699</v>
      </c>
    </row>
    <row r="2397" spans="1:8" ht="15.6" x14ac:dyDescent="0.3">
      <c r="A2397" s="2">
        <v>194</v>
      </c>
      <c r="B2397" s="183">
        <v>7</v>
      </c>
      <c r="C2397" s="189">
        <v>22.216472406062</v>
      </c>
      <c r="D2397" s="190">
        <v>7.1048071380189999</v>
      </c>
      <c r="E2397" s="186" t="s">
        <v>64</v>
      </c>
      <c r="F2397" s="193">
        <v>1372030</v>
      </c>
      <c r="G2397" s="189">
        <v>14.437951285154201</v>
      </c>
      <c r="H2397" s="190">
        <v>35.054403968747103</v>
      </c>
    </row>
    <row r="2398" spans="1:8" ht="15.6" x14ac:dyDescent="0.3">
      <c r="A2398" s="2">
        <v>194</v>
      </c>
      <c r="B2398" s="183">
        <v>8</v>
      </c>
      <c r="C2398" s="189">
        <v>32.873829883256498</v>
      </c>
      <c r="D2398" s="190">
        <v>15.729919088024699</v>
      </c>
      <c r="E2398" s="186" t="s">
        <v>33</v>
      </c>
      <c r="F2398" s="193">
        <v>1372059</v>
      </c>
      <c r="G2398" s="189">
        <v>8.4986850228942998</v>
      </c>
      <c r="H2398" s="190">
        <v>25.860714224940899</v>
      </c>
    </row>
    <row r="2399" spans="1:8" ht="15.6" x14ac:dyDescent="0.3">
      <c r="A2399" s="2">
        <v>194</v>
      </c>
      <c r="B2399" s="183">
        <v>9</v>
      </c>
      <c r="C2399" s="189">
        <v>25.120865441245499</v>
      </c>
      <c r="D2399" s="190">
        <v>7.3812982917208902</v>
      </c>
      <c r="E2399" s="186" t="s">
        <v>63</v>
      </c>
      <c r="F2399" s="193">
        <v>1372089</v>
      </c>
      <c r="G2399" s="189">
        <v>16.617058918474601</v>
      </c>
      <c r="H2399" s="190">
        <v>31.634619193130899</v>
      </c>
    </row>
    <row r="2400" spans="1:8" ht="15.6" x14ac:dyDescent="0.3">
      <c r="A2400" s="2">
        <v>194</v>
      </c>
      <c r="B2400" s="183">
        <v>10</v>
      </c>
      <c r="C2400" s="189">
        <v>34.256308464812101</v>
      </c>
      <c r="D2400" s="190">
        <v>14.6073955795624</v>
      </c>
      <c r="E2400" s="186" t="s">
        <v>32</v>
      </c>
      <c r="F2400" s="193">
        <v>1372118</v>
      </c>
      <c r="G2400" s="189">
        <v>7.8345813380034803</v>
      </c>
      <c r="H2400" s="190">
        <v>20.057638067763801</v>
      </c>
    </row>
    <row r="2401" spans="1:8" ht="15.6" x14ac:dyDescent="0.3">
      <c r="A2401" s="2">
        <v>194</v>
      </c>
      <c r="B2401" s="183">
        <v>11</v>
      </c>
      <c r="C2401" s="189">
        <v>22.8156964595128</v>
      </c>
      <c r="D2401" s="190">
        <v>5.0365014077357797</v>
      </c>
      <c r="E2401" s="186" t="s">
        <v>62</v>
      </c>
      <c r="F2401" s="193">
        <v>1372148</v>
      </c>
      <c r="G2401" s="189">
        <v>9.4224474501629594</v>
      </c>
      <c r="H2401" s="190">
        <v>20.920985658366501</v>
      </c>
    </row>
    <row r="2402" spans="1:8" ht="15.6" x14ac:dyDescent="0.3">
      <c r="A2402" s="2">
        <v>194</v>
      </c>
      <c r="B2402" s="183">
        <v>12</v>
      </c>
      <c r="C2402" s="189">
        <v>32.637987676121902</v>
      </c>
      <c r="D2402" s="190">
        <v>14.4463775948725</v>
      </c>
      <c r="E2402" s="186" t="s">
        <v>31</v>
      </c>
      <c r="F2402" s="193">
        <v>1372177</v>
      </c>
      <c r="G2402" s="189">
        <v>-0.21058242740233801</v>
      </c>
      <c r="H2402" s="190">
        <v>9.8596071927559397</v>
      </c>
    </row>
    <row r="2403" spans="1:8" ht="15.6" x14ac:dyDescent="0.3">
      <c r="A2403" s="2">
        <v>194</v>
      </c>
      <c r="B2403" s="183">
        <v>13</v>
      </c>
      <c r="C2403" s="189">
        <v>25.3043733863082</v>
      </c>
      <c r="D2403" s="190">
        <v>8.7581429630308296</v>
      </c>
      <c r="E2403" s="186" t="s">
        <v>61</v>
      </c>
      <c r="F2403" s="193">
        <v>1372207</v>
      </c>
      <c r="G2403" s="189">
        <v>0.157005733504825</v>
      </c>
      <c r="H2403" s="190">
        <v>11.858745671620399</v>
      </c>
    </row>
    <row r="2404" spans="1:8" ht="15.6" x14ac:dyDescent="0.3">
      <c r="A2404" s="2">
        <v>195</v>
      </c>
      <c r="B2404" s="183">
        <v>1</v>
      </c>
      <c r="C2404" s="189">
        <v>18.294840185090202</v>
      </c>
      <c r="D2404" s="190">
        <v>3.1856972635746001</v>
      </c>
      <c r="E2404" s="186" t="s">
        <v>31</v>
      </c>
      <c r="F2404" s="193">
        <v>1372237</v>
      </c>
      <c r="G2404" s="189">
        <v>3.24776340439205</v>
      </c>
      <c r="H2404" s="190">
        <v>17.751778331708401</v>
      </c>
    </row>
    <row r="2405" spans="1:8" ht="15.6" x14ac:dyDescent="0.3">
      <c r="A2405" s="2">
        <v>195</v>
      </c>
      <c r="B2405" s="183">
        <v>2</v>
      </c>
      <c r="C2405" s="189">
        <v>10.3515836151951</v>
      </c>
      <c r="D2405" s="190">
        <v>-2.6826701960569301</v>
      </c>
      <c r="E2405" s="186" t="s">
        <v>61</v>
      </c>
      <c r="F2405" s="193">
        <v>1372267</v>
      </c>
      <c r="G2405" s="189">
        <v>10.0409829322641</v>
      </c>
      <c r="H2405" s="190">
        <v>27.331372896670601</v>
      </c>
    </row>
    <row r="2406" spans="1:8" ht="15.6" x14ac:dyDescent="0.3">
      <c r="A2406" s="2">
        <v>195</v>
      </c>
      <c r="B2406" s="183">
        <v>3</v>
      </c>
      <c r="C2406" s="189">
        <v>16.829669807428299</v>
      </c>
      <c r="D2406" s="190">
        <v>3.5161892116194</v>
      </c>
      <c r="E2406" s="186" t="s">
        <v>30</v>
      </c>
      <c r="F2406" s="193">
        <v>1372296</v>
      </c>
      <c r="G2406" s="189">
        <v>2.5306638838306101</v>
      </c>
      <c r="H2406" s="190">
        <v>19.592106796694999</v>
      </c>
    </row>
    <row r="2407" spans="1:8" ht="15.6" x14ac:dyDescent="0.3">
      <c r="A2407" s="2">
        <v>195</v>
      </c>
      <c r="B2407" s="183">
        <v>4</v>
      </c>
      <c r="C2407" s="189">
        <v>10.602480306377</v>
      </c>
      <c r="D2407" s="190">
        <v>-1.1241701126494801</v>
      </c>
      <c r="E2407" s="186" t="s">
        <v>60</v>
      </c>
      <c r="F2407" s="193">
        <v>1372326</v>
      </c>
      <c r="G2407" s="189">
        <v>12.190523919812</v>
      </c>
      <c r="H2407" s="190">
        <v>32.113074496634397</v>
      </c>
    </row>
    <row r="2408" spans="1:8" ht="15.6" x14ac:dyDescent="0.3">
      <c r="A2408" s="2">
        <v>195</v>
      </c>
      <c r="B2408" s="183">
        <v>5</v>
      </c>
      <c r="C2408" s="189">
        <v>19.197158572236699</v>
      </c>
      <c r="D2408" s="190">
        <v>6.4287811934884704</v>
      </c>
      <c r="E2408" s="186" t="s">
        <v>29</v>
      </c>
      <c r="F2408" s="193">
        <v>1372355</v>
      </c>
      <c r="G2408" s="189">
        <v>5.9161723895485698</v>
      </c>
      <c r="H2408" s="190">
        <v>25.898034125360098</v>
      </c>
    </row>
    <row r="2409" spans="1:8" ht="15.6" x14ac:dyDescent="0.3">
      <c r="A2409" s="2">
        <v>195</v>
      </c>
      <c r="B2409" s="183">
        <v>6</v>
      </c>
      <c r="C2409" s="189">
        <v>15.593089572967999</v>
      </c>
      <c r="D2409" s="190">
        <v>2.6278660614662499</v>
      </c>
      <c r="E2409" s="186" t="s">
        <v>59</v>
      </c>
      <c r="F2409" s="193">
        <v>1372385</v>
      </c>
      <c r="G2409" s="189">
        <v>20.3877868709653</v>
      </c>
      <c r="H2409" s="190">
        <v>42.221819231421001</v>
      </c>
    </row>
    <row r="2410" spans="1:8" ht="15.6" x14ac:dyDescent="0.3">
      <c r="A2410" s="2">
        <v>195</v>
      </c>
      <c r="B2410" s="183">
        <v>7</v>
      </c>
      <c r="C2410" s="189">
        <v>26.503967002206402</v>
      </c>
      <c r="D2410" s="190">
        <v>10.9502185054323</v>
      </c>
      <c r="E2410" s="186" t="s">
        <v>28</v>
      </c>
      <c r="F2410" s="193">
        <v>1372414</v>
      </c>
      <c r="G2410" s="189">
        <v>14.823769782331899</v>
      </c>
      <c r="H2410" s="190">
        <v>34.253235177715197</v>
      </c>
    </row>
    <row r="2411" spans="1:8" ht="15.6" x14ac:dyDescent="0.3">
      <c r="A2411" s="2">
        <v>195</v>
      </c>
      <c r="B2411" s="183">
        <v>8</v>
      </c>
      <c r="C2411" s="189">
        <v>38.868226145714701</v>
      </c>
      <c r="D2411" s="190">
        <v>20.013307388289402</v>
      </c>
      <c r="E2411" s="186" t="s">
        <v>57</v>
      </c>
      <c r="F2411" s="193">
        <v>1372443</v>
      </c>
      <c r="G2411" s="189">
        <v>8.8023913203084003</v>
      </c>
      <c r="H2411" s="190">
        <v>25.144193801311001</v>
      </c>
    </row>
    <row r="2412" spans="1:8" ht="15.6" x14ac:dyDescent="0.3">
      <c r="A2412" s="2">
        <v>195</v>
      </c>
      <c r="B2412" s="183">
        <v>9</v>
      </c>
      <c r="C2412" s="189">
        <v>28.7464056563776</v>
      </c>
      <c r="D2412" s="190">
        <v>8.5196211012020004</v>
      </c>
      <c r="E2412" s="186" t="s">
        <v>27</v>
      </c>
      <c r="F2412" s="193">
        <v>1372473</v>
      </c>
      <c r="G2412" s="189">
        <v>15.684438713089399</v>
      </c>
      <c r="H2412" s="190">
        <v>30.7900180523248</v>
      </c>
    </row>
    <row r="2413" spans="1:8" ht="15.6" x14ac:dyDescent="0.3">
      <c r="A2413" s="2">
        <v>195</v>
      </c>
      <c r="B2413" s="183">
        <v>10</v>
      </c>
      <c r="C2413" s="189">
        <v>36.717026878343702</v>
      </c>
      <c r="D2413" s="190">
        <v>14.9744142421369</v>
      </c>
      <c r="E2413" s="186" t="s">
        <v>56</v>
      </c>
      <c r="F2413" s="193">
        <v>1372502</v>
      </c>
      <c r="G2413" s="189">
        <v>6.3449373778599796</v>
      </c>
      <c r="H2413" s="190">
        <v>19.080394560513302</v>
      </c>
    </row>
    <row r="2414" spans="1:8" ht="15.6" x14ac:dyDescent="0.3">
      <c r="A2414" s="2">
        <v>195</v>
      </c>
      <c r="B2414" s="183">
        <v>11</v>
      </c>
      <c r="C2414" s="189">
        <v>22.809059339767501</v>
      </c>
      <c r="D2414" s="190">
        <v>3.8258748504594702</v>
      </c>
      <c r="E2414" s="186" t="s">
        <v>26</v>
      </c>
      <c r="F2414" s="193">
        <v>1372532</v>
      </c>
      <c r="G2414" s="189">
        <v>8.4770455997669796</v>
      </c>
      <c r="H2414" s="190">
        <v>21.375081753522299</v>
      </c>
    </row>
    <row r="2415" spans="1:8" ht="15.6" x14ac:dyDescent="0.3">
      <c r="A2415" s="2">
        <v>195</v>
      </c>
      <c r="B2415" s="183">
        <v>12</v>
      </c>
      <c r="C2415" s="189">
        <v>31.710708108863798</v>
      </c>
      <c r="D2415" s="190">
        <v>12.485335167355601</v>
      </c>
      <c r="E2415" s="186" t="s">
        <v>55</v>
      </c>
      <c r="F2415" s="193">
        <v>1372561</v>
      </c>
      <c r="G2415" s="189">
        <v>-0.77960850107131097</v>
      </c>
      <c r="H2415" s="190">
        <v>11.2237675616978</v>
      </c>
    </row>
    <row r="2416" spans="1:8" ht="15.6" x14ac:dyDescent="0.3">
      <c r="A2416" s="2">
        <v>196</v>
      </c>
      <c r="B2416" s="183">
        <v>1</v>
      </c>
      <c r="C2416" s="189">
        <v>20.990298185583001</v>
      </c>
      <c r="D2416" s="190">
        <v>4.3416415273698599</v>
      </c>
      <c r="E2416" s="186" t="s">
        <v>25</v>
      </c>
      <c r="F2416" s="193">
        <v>1372591</v>
      </c>
      <c r="G2416" s="189">
        <v>2.6035660395181499</v>
      </c>
      <c r="H2416" s="190">
        <v>16.685891003321</v>
      </c>
    </row>
    <row r="2417" spans="1:8" ht="15.6" x14ac:dyDescent="0.3">
      <c r="A2417" s="2">
        <v>196</v>
      </c>
      <c r="B2417" s="183">
        <v>2</v>
      </c>
      <c r="C2417" s="189">
        <v>11.179128328655599</v>
      </c>
      <c r="D2417" s="190">
        <v>-2.3885597695943002</v>
      </c>
      <c r="E2417" s="186" t="s">
        <v>55</v>
      </c>
      <c r="F2417" s="193">
        <v>1372621</v>
      </c>
      <c r="G2417" s="189">
        <v>8.4191958573344703</v>
      </c>
      <c r="H2417" s="190">
        <v>24.349356169183899</v>
      </c>
    </row>
    <row r="2418" spans="1:8" ht="15.6" x14ac:dyDescent="0.3">
      <c r="A2418" s="2">
        <v>196</v>
      </c>
      <c r="B2418" s="183">
        <v>3</v>
      </c>
      <c r="C2418" s="189">
        <v>17.229828172703002</v>
      </c>
      <c r="D2418" s="190">
        <v>3.9976803530221199</v>
      </c>
      <c r="E2418" s="186" t="s">
        <v>24</v>
      </c>
      <c r="F2418" s="193">
        <v>1372650</v>
      </c>
      <c r="G2418" s="189">
        <v>0.133455772307815</v>
      </c>
      <c r="H2418" s="190">
        <v>15.086642321888</v>
      </c>
    </row>
    <row r="2419" spans="1:8" ht="15.6" x14ac:dyDescent="0.3">
      <c r="A2419" s="2">
        <v>196</v>
      </c>
      <c r="B2419" s="183">
        <v>4</v>
      </c>
      <c r="C2419" s="189">
        <v>11.3262604586708</v>
      </c>
      <c r="D2419" s="190">
        <v>0.34171040479275</v>
      </c>
      <c r="E2419" s="186" t="s">
        <v>54</v>
      </c>
      <c r="F2419" s="193">
        <v>1372680</v>
      </c>
      <c r="G2419" s="189">
        <v>5.9893583902173404</v>
      </c>
      <c r="H2419" s="190">
        <v>22.6188083665809</v>
      </c>
    </row>
    <row r="2420" spans="1:8" ht="15.6" x14ac:dyDescent="0.3">
      <c r="A2420" s="2">
        <v>196</v>
      </c>
      <c r="B2420" s="183">
        <v>5</v>
      </c>
      <c r="C2420" s="189">
        <v>8.7877075959129503</v>
      </c>
      <c r="D2420" s="190">
        <v>-1.2230991702654299</v>
      </c>
      <c r="E2420" s="186" t="s">
        <v>24</v>
      </c>
      <c r="F2420" s="193">
        <v>1372710</v>
      </c>
      <c r="G2420" s="189">
        <v>14.300212291865099</v>
      </c>
      <c r="H2420" s="190">
        <v>33.213816455953101</v>
      </c>
    </row>
    <row r="2421" spans="1:8" ht="15.6" x14ac:dyDescent="0.3">
      <c r="A2421" s="2">
        <v>196</v>
      </c>
      <c r="B2421" s="183">
        <v>6</v>
      </c>
      <c r="C2421" s="189">
        <v>18.9979964700515</v>
      </c>
      <c r="D2421" s="190">
        <v>7.3766025061587301</v>
      </c>
      <c r="E2421" s="186" t="s">
        <v>53</v>
      </c>
      <c r="F2421" s="193">
        <v>1372739</v>
      </c>
      <c r="G2421" s="189">
        <v>7.8096934967588698</v>
      </c>
      <c r="H2421" s="190">
        <v>26.512418380352099</v>
      </c>
    </row>
    <row r="2422" spans="1:8" ht="15.6" x14ac:dyDescent="0.3">
      <c r="A2422" s="2">
        <v>196</v>
      </c>
      <c r="B2422" s="183">
        <v>7</v>
      </c>
      <c r="C2422" s="189">
        <v>17.632722741435799</v>
      </c>
      <c r="D2422" s="190">
        <v>4.7863825570471699</v>
      </c>
      <c r="E2422" s="186" t="s">
        <v>23</v>
      </c>
      <c r="F2422" s="193">
        <v>1372769</v>
      </c>
      <c r="G2422" s="189">
        <v>20.271751610037299</v>
      </c>
      <c r="H2422" s="190">
        <v>39.811845196402501</v>
      </c>
    </row>
    <row r="2423" spans="1:8" ht="15.6" x14ac:dyDescent="0.3">
      <c r="A2423" s="2">
        <v>196</v>
      </c>
      <c r="B2423" s="183">
        <v>8</v>
      </c>
      <c r="C2423" s="189">
        <v>29.399992959790001</v>
      </c>
      <c r="D2423" s="190">
        <v>13.110677037752801</v>
      </c>
      <c r="E2423" s="186" t="s">
        <v>52</v>
      </c>
      <c r="F2423" s="193">
        <v>1372798</v>
      </c>
      <c r="G2423" s="189">
        <v>13.633782025157201</v>
      </c>
      <c r="H2423" s="190">
        <v>30.875211146078701</v>
      </c>
    </row>
    <row r="2424" spans="1:8" ht="15.6" x14ac:dyDescent="0.3">
      <c r="A2424" s="2">
        <v>196</v>
      </c>
      <c r="B2424" s="183">
        <v>9</v>
      </c>
      <c r="C2424" s="189">
        <v>41.975122631840001</v>
      </c>
      <c r="D2424" s="190">
        <v>21.8137916375039</v>
      </c>
      <c r="E2424" s="186" t="s">
        <v>21</v>
      </c>
      <c r="F2424" s="193">
        <v>1372827</v>
      </c>
      <c r="G2424" s="189">
        <v>6.5766949156830599</v>
      </c>
      <c r="H2424" s="190">
        <v>21.451730619058601</v>
      </c>
    </row>
    <row r="2425" spans="1:8" ht="15.6" x14ac:dyDescent="0.3">
      <c r="A2425" s="2">
        <v>196</v>
      </c>
      <c r="B2425" s="183">
        <v>10</v>
      </c>
      <c r="C2425" s="189">
        <v>30.2949774333132</v>
      </c>
      <c r="D2425" s="190">
        <v>8.8201109407791094</v>
      </c>
      <c r="E2425" s="186" t="s">
        <v>51</v>
      </c>
      <c r="F2425" s="193">
        <v>1372857</v>
      </c>
      <c r="G2425" s="189">
        <v>12.091576014759999</v>
      </c>
      <c r="H2425" s="190">
        <v>27.3084428719968</v>
      </c>
    </row>
    <row r="2426" spans="1:8" ht="15.6" x14ac:dyDescent="0.3">
      <c r="A2426" s="2">
        <v>196</v>
      </c>
      <c r="B2426" s="183">
        <v>11</v>
      </c>
      <c r="C2426" s="189">
        <v>38.750168701234998</v>
      </c>
      <c r="D2426" s="190">
        <v>15.9950229398454</v>
      </c>
      <c r="E2426" s="186" t="s">
        <v>20</v>
      </c>
      <c r="F2426" s="193">
        <v>1372886</v>
      </c>
      <c r="G2426" s="189">
        <v>3.20615012768106</v>
      </c>
      <c r="H2426" s="190">
        <v>16.911515872307501</v>
      </c>
    </row>
    <row r="2427" spans="1:8" ht="15.6" x14ac:dyDescent="0.3">
      <c r="A2427" s="2">
        <v>196</v>
      </c>
      <c r="B2427" s="183">
        <v>12</v>
      </c>
      <c r="C2427" s="189">
        <v>24.127653660646502</v>
      </c>
      <c r="D2427" s="190">
        <v>3.9512996942452698</v>
      </c>
      <c r="E2427" s="186" t="s">
        <v>50</v>
      </c>
      <c r="F2427" s="193">
        <v>1372916</v>
      </c>
      <c r="G2427" s="189">
        <v>7.9237352829839898</v>
      </c>
      <c r="H2427" s="190">
        <v>23.215080126443201</v>
      </c>
    </row>
    <row r="2428" spans="1:8" ht="15.6" x14ac:dyDescent="0.3">
      <c r="A2428" s="2">
        <v>197</v>
      </c>
      <c r="B2428" s="183">
        <v>1</v>
      </c>
      <c r="C2428" s="189">
        <v>31.6277821414612</v>
      </c>
      <c r="D2428" s="190">
        <v>11.2116298666361</v>
      </c>
      <c r="E2428" s="186" t="s">
        <v>19</v>
      </c>
      <c r="F2428" s="193">
        <v>1372945</v>
      </c>
      <c r="G2428" s="189">
        <v>0.34342397919992301</v>
      </c>
      <c r="H2428" s="190">
        <v>15.2122801959915</v>
      </c>
    </row>
    <row r="2429" spans="1:8" ht="15.6" x14ac:dyDescent="0.3">
      <c r="A2429" s="2">
        <v>197</v>
      </c>
      <c r="B2429" s="183">
        <v>2</v>
      </c>
      <c r="C2429" s="189">
        <v>16.960262604190401</v>
      </c>
      <c r="D2429" s="190">
        <v>0.50685241043773999</v>
      </c>
      <c r="E2429" s="186" t="s">
        <v>49</v>
      </c>
      <c r="F2429" s="193">
        <v>1372975</v>
      </c>
      <c r="G2429" s="189">
        <v>7.7354655507988701</v>
      </c>
      <c r="H2429" s="190">
        <v>24.358672070033101</v>
      </c>
    </row>
    <row r="2430" spans="1:8" ht="15.6" x14ac:dyDescent="0.3">
      <c r="A2430" s="2">
        <v>197</v>
      </c>
      <c r="B2430" s="183">
        <v>3</v>
      </c>
      <c r="C2430" s="189">
        <v>21.343912071756002</v>
      </c>
      <c r="D2430" s="190">
        <v>6.1086032937538404</v>
      </c>
      <c r="E2430" s="186" t="s">
        <v>18</v>
      </c>
      <c r="F2430" s="193">
        <v>1373004</v>
      </c>
      <c r="G2430" s="189">
        <v>-8.1907068141751901E-2</v>
      </c>
      <c r="H2430" s="190">
        <v>15.0079768849847</v>
      </c>
    </row>
    <row r="2431" spans="1:8" ht="15.6" x14ac:dyDescent="0.3">
      <c r="A2431" s="2">
        <v>197</v>
      </c>
      <c r="B2431" s="183">
        <v>4</v>
      </c>
      <c r="C2431" s="189">
        <v>12.5104565664316</v>
      </c>
      <c r="D2431" s="190">
        <v>0.99373151651978098</v>
      </c>
      <c r="E2431" s="186" t="s">
        <v>48</v>
      </c>
      <c r="F2431" s="193">
        <v>1373034</v>
      </c>
      <c r="G2431" s="189">
        <v>5.1795785591162202</v>
      </c>
      <c r="H2431" s="190">
        <v>20.824600373435601</v>
      </c>
    </row>
    <row r="2432" spans="1:8" ht="15.6" x14ac:dyDescent="0.3">
      <c r="A2432" s="2">
        <v>197</v>
      </c>
      <c r="B2432" s="183">
        <v>5</v>
      </c>
      <c r="C2432" s="189">
        <v>9.2165947790797809</v>
      </c>
      <c r="D2432" s="190">
        <v>-0.40399386800644199</v>
      </c>
      <c r="E2432" s="186" t="s">
        <v>18</v>
      </c>
      <c r="F2432" s="193">
        <v>1373064</v>
      </c>
      <c r="G2432" s="189">
        <v>10.6314219189653</v>
      </c>
      <c r="H2432" s="190">
        <v>27.237590646799799</v>
      </c>
    </row>
    <row r="2433" spans="1:8" ht="15.6" x14ac:dyDescent="0.3">
      <c r="A2433" s="2">
        <v>197</v>
      </c>
      <c r="B2433" s="183">
        <v>6</v>
      </c>
      <c r="C2433" s="189">
        <v>19.087529514468802</v>
      </c>
      <c r="D2433" s="190">
        <v>8.47108986470354</v>
      </c>
      <c r="E2433" s="186" t="s">
        <v>47</v>
      </c>
      <c r="F2433" s="193">
        <v>1373093</v>
      </c>
      <c r="G2433" s="189">
        <v>2.5064893720777399</v>
      </c>
      <c r="H2433" s="190">
        <v>18.223808235675499</v>
      </c>
    </row>
    <row r="2434" spans="1:8" ht="15.6" x14ac:dyDescent="0.3">
      <c r="A2434" s="2">
        <v>197</v>
      </c>
      <c r="B2434" s="183">
        <v>7</v>
      </c>
      <c r="C2434" s="189">
        <v>19.019394098777799</v>
      </c>
      <c r="D2434" s="190">
        <v>7.75173579921496</v>
      </c>
      <c r="E2434" s="186" t="s">
        <v>17</v>
      </c>
      <c r="F2434" s="193">
        <v>1373123</v>
      </c>
      <c r="G2434" s="189">
        <v>10.7721643777714</v>
      </c>
      <c r="H2434" s="190">
        <v>27.472221273847001</v>
      </c>
    </row>
    <row r="2435" spans="1:8" ht="15.6" x14ac:dyDescent="0.3">
      <c r="A2435" s="2">
        <v>197</v>
      </c>
      <c r="B2435" s="183">
        <v>8</v>
      </c>
      <c r="C2435" s="189">
        <v>17.7048271536115</v>
      </c>
      <c r="D2435" s="190">
        <v>4.5766845871573301</v>
      </c>
      <c r="E2435" s="186" t="s">
        <v>47</v>
      </c>
      <c r="F2435" s="193">
        <v>1373153</v>
      </c>
      <c r="G2435" s="189">
        <v>18.936756888077699</v>
      </c>
      <c r="H2435" s="190">
        <v>35.483452119571602</v>
      </c>
    </row>
    <row r="2436" spans="1:8" ht="15.6" x14ac:dyDescent="0.3">
      <c r="A2436" s="2">
        <v>197</v>
      </c>
      <c r="B2436" s="183">
        <v>9</v>
      </c>
      <c r="C2436" s="189">
        <v>29.080608378717699</v>
      </c>
      <c r="D2436" s="190">
        <v>12.198984206983701</v>
      </c>
      <c r="E2436" s="186" t="s">
        <v>16</v>
      </c>
      <c r="F2436" s="193">
        <v>1373182</v>
      </c>
      <c r="G2436" s="189">
        <v>10.504367845765801</v>
      </c>
      <c r="H2436" s="190">
        <v>25.340840175261398</v>
      </c>
    </row>
    <row r="2437" spans="1:8" ht="15.6" x14ac:dyDescent="0.3">
      <c r="A2437" s="2">
        <v>197</v>
      </c>
      <c r="B2437" s="183">
        <v>10</v>
      </c>
      <c r="C2437" s="189">
        <v>41.278430414153199</v>
      </c>
      <c r="D2437" s="190">
        <v>20.918980068032301</v>
      </c>
      <c r="E2437" s="186" t="s">
        <v>45</v>
      </c>
      <c r="F2437" s="193">
        <v>1373211</v>
      </c>
      <c r="G2437" s="189">
        <v>2.5666497084848001</v>
      </c>
      <c r="H2437" s="190">
        <v>16.0492883689842</v>
      </c>
    </row>
    <row r="2438" spans="1:8" ht="15.6" x14ac:dyDescent="0.3">
      <c r="A2438" s="2">
        <v>197</v>
      </c>
      <c r="B2438" s="183">
        <v>11</v>
      </c>
      <c r="C2438" s="189">
        <v>30.544741101683801</v>
      </c>
      <c r="D2438" s="190">
        <v>9.2015664623807698</v>
      </c>
      <c r="E2438" s="186" t="s">
        <v>15</v>
      </c>
      <c r="F2438" s="193">
        <v>1373241</v>
      </c>
      <c r="G2438" s="189">
        <v>7.6537499374391897</v>
      </c>
      <c r="H2438" s="190">
        <v>23.1855627012208</v>
      </c>
    </row>
    <row r="2439" spans="1:8" ht="15.6" x14ac:dyDescent="0.3">
      <c r="A2439" s="2">
        <v>197</v>
      </c>
      <c r="B2439" s="183">
        <v>12</v>
      </c>
      <c r="C2439" s="189">
        <v>40.743521710149203</v>
      </c>
      <c r="D2439" s="190">
        <v>17.708922784931001</v>
      </c>
      <c r="E2439" s="186" t="s">
        <v>44</v>
      </c>
      <c r="F2439" s="193">
        <v>1373270</v>
      </c>
      <c r="G2439" s="189">
        <v>0.29372841122494298</v>
      </c>
      <c r="H2439" s="190">
        <v>15.4817570458915</v>
      </c>
    </row>
    <row r="2440" spans="1:8" ht="15.6" x14ac:dyDescent="0.3">
      <c r="A2440" s="2">
        <v>197</v>
      </c>
      <c r="B2440" s="183">
        <v>13</v>
      </c>
      <c r="C2440" s="189">
        <v>25.846193466930099</v>
      </c>
      <c r="D2440" s="190">
        <v>4.6022278829280099</v>
      </c>
      <c r="E2440" s="186" t="s">
        <v>14</v>
      </c>
      <c r="F2440" s="193">
        <v>1373300</v>
      </c>
      <c r="G2440" s="189">
        <v>9.0816802757169306</v>
      </c>
      <c r="H2440" s="190">
        <v>27.628413230625501</v>
      </c>
    </row>
    <row r="2441" spans="1:8" ht="15.6" x14ac:dyDescent="0.3">
      <c r="A2441" s="2">
        <v>198</v>
      </c>
      <c r="B2441" s="183">
        <v>1</v>
      </c>
      <c r="C2441" s="189">
        <v>31.513301457084101</v>
      </c>
      <c r="D2441" s="190">
        <v>10.203037147322201</v>
      </c>
      <c r="E2441" s="186" t="s">
        <v>43</v>
      </c>
      <c r="F2441" s="193">
        <v>1373329</v>
      </c>
      <c r="G2441" s="189">
        <v>3.3030797126968698</v>
      </c>
      <c r="H2441" s="190">
        <v>21.344164626854798</v>
      </c>
    </row>
    <row r="2442" spans="1:8" ht="15.6" x14ac:dyDescent="0.3">
      <c r="A2442" s="2">
        <v>198</v>
      </c>
      <c r="B2442" s="183">
        <v>2</v>
      </c>
      <c r="C2442" s="189">
        <v>14.3673842429421</v>
      </c>
      <c r="D2442" s="190">
        <v>-1.39996460396718</v>
      </c>
      <c r="E2442" s="186" t="s">
        <v>13</v>
      </c>
      <c r="F2442" s="193">
        <v>1373359</v>
      </c>
      <c r="G2442" s="189">
        <v>13.6346624410162</v>
      </c>
      <c r="H2442" s="190">
        <v>32.311740703651303</v>
      </c>
    </row>
    <row r="2443" spans="1:8" ht="15.6" x14ac:dyDescent="0.3">
      <c r="A2443" s="2">
        <v>198</v>
      </c>
      <c r="B2443" s="183">
        <v>3</v>
      </c>
      <c r="C2443" s="189">
        <v>18.626976566148802</v>
      </c>
      <c r="D2443" s="190">
        <v>4.4314217917035297</v>
      </c>
      <c r="E2443" s="186" t="s">
        <v>42</v>
      </c>
      <c r="F2443" s="193">
        <v>1373388</v>
      </c>
      <c r="G2443" s="189">
        <v>4.7299148406633797</v>
      </c>
      <c r="H2443" s="190">
        <v>21.3250578017498</v>
      </c>
    </row>
    <row r="2444" spans="1:8" ht="15.6" x14ac:dyDescent="0.3">
      <c r="A2444" s="2">
        <v>198</v>
      </c>
      <c r="B2444" s="183">
        <v>4</v>
      </c>
      <c r="C2444" s="189">
        <v>11.481386496259001</v>
      </c>
      <c r="D2444" s="190">
        <v>0.80833688326804498</v>
      </c>
      <c r="E2444" s="186" t="s">
        <v>12</v>
      </c>
      <c r="F2444" s="193">
        <v>1373418</v>
      </c>
      <c r="G2444" s="189">
        <v>10.6349585170993</v>
      </c>
      <c r="H2444" s="190">
        <v>27.134007673617901</v>
      </c>
    </row>
    <row r="2445" spans="1:8" ht="15.6" x14ac:dyDescent="0.3">
      <c r="A2445" s="2">
        <v>198</v>
      </c>
      <c r="B2445" s="183">
        <v>5</v>
      </c>
      <c r="C2445" s="189">
        <v>8.9973224136864491</v>
      </c>
      <c r="D2445" s="190">
        <v>-3.9030105107327601E-2</v>
      </c>
      <c r="E2445" s="186" t="s">
        <v>42</v>
      </c>
      <c r="F2445" s="193">
        <v>1373448</v>
      </c>
      <c r="G2445" s="189">
        <v>16.527534702435201</v>
      </c>
      <c r="H2445" s="190">
        <v>33.117810365413703</v>
      </c>
    </row>
    <row r="2446" spans="1:8" ht="15.6" x14ac:dyDescent="0.3">
      <c r="A2446" s="2">
        <v>198</v>
      </c>
      <c r="B2446" s="183">
        <v>6</v>
      </c>
      <c r="C2446" s="189">
        <v>18.516920628036601</v>
      </c>
      <c r="D2446" s="190">
        <v>7.9398196374846197</v>
      </c>
      <c r="E2446" s="186" t="s">
        <v>11</v>
      </c>
      <c r="F2446" s="193">
        <v>1373477</v>
      </c>
      <c r="G2446" s="189">
        <v>7.65040337713378</v>
      </c>
      <c r="H2446" s="190">
        <v>22.659848116741198</v>
      </c>
    </row>
    <row r="2447" spans="1:8" ht="15.6" x14ac:dyDescent="0.3">
      <c r="A2447" s="2">
        <v>198</v>
      </c>
      <c r="B2447" s="183">
        <v>7</v>
      </c>
      <c r="C2447" s="189">
        <v>17.576802289999598</v>
      </c>
      <c r="D2447" s="190">
        <v>5.9939930652219102</v>
      </c>
      <c r="E2447" s="186" t="s">
        <v>41</v>
      </c>
      <c r="F2447" s="193">
        <v>1373507</v>
      </c>
      <c r="G2447" s="189">
        <v>12.8736921247678</v>
      </c>
      <c r="H2447" s="190">
        <v>27.200844967449999</v>
      </c>
    </row>
    <row r="2448" spans="1:8" ht="15.6" x14ac:dyDescent="0.3">
      <c r="A2448" s="2">
        <v>198</v>
      </c>
      <c r="B2448" s="183">
        <v>8</v>
      </c>
      <c r="C2448" s="189">
        <v>29.318641914809</v>
      </c>
      <c r="D2448" s="190">
        <v>14.8736358636784</v>
      </c>
      <c r="E2448" s="186" t="s">
        <v>10</v>
      </c>
      <c r="F2448" s="193">
        <v>1373536</v>
      </c>
      <c r="G2448" s="189">
        <v>3.9013074496464601</v>
      </c>
      <c r="H2448" s="190">
        <v>16.236368627509599</v>
      </c>
    </row>
    <row r="2449" spans="1:8" ht="15.6" x14ac:dyDescent="0.3">
      <c r="A2449" s="2">
        <v>198</v>
      </c>
      <c r="B2449" s="183">
        <v>9</v>
      </c>
      <c r="C2449" s="189">
        <v>25.784354406596901</v>
      </c>
      <c r="D2449" s="190">
        <v>8.9131145086274195</v>
      </c>
      <c r="E2449" s="186" t="s">
        <v>40</v>
      </c>
      <c r="F2449" s="193">
        <v>1373566</v>
      </c>
      <c r="G2449" s="189">
        <v>6.6388258533102897</v>
      </c>
      <c r="H2449" s="190">
        <v>19.763889271891699</v>
      </c>
    </row>
    <row r="2450" spans="1:8" ht="15.6" x14ac:dyDescent="0.3">
      <c r="A2450" s="2">
        <v>198</v>
      </c>
      <c r="B2450" s="183">
        <v>10</v>
      </c>
      <c r="C2450" s="189">
        <v>38.323171678976202</v>
      </c>
      <c r="D2450" s="190">
        <v>18.735407642358702</v>
      </c>
      <c r="E2450" s="186" t="s">
        <v>9</v>
      </c>
      <c r="F2450" s="193">
        <v>1373595</v>
      </c>
      <c r="G2450" s="189">
        <v>-1.36760004568356</v>
      </c>
      <c r="H2450" s="190">
        <v>11.2715363376289</v>
      </c>
    </row>
    <row r="2451" spans="1:8" ht="15.6" x14ac:dyDescent="0.3">
      <c r="A2451" s="2">
        <v>198</v>
      </c>
      <c r="B2451" s="183">
        <v>11</v>
      </c>
      <c r="C2451" s="189">
        <v>30.0665634140144</v>
      </c>
      <c r="D2451" s="190">
        <v>9.5337715478652996</v>
      </c>
      <c r="E2451" s="186" t="s">
        <v>39</v>
      </c>
      <c r="F2451" s="193">
        <v>1373625</v>
      </c>
      <c r="G2451" s="189">
        <v>4.37902186741852</v>
      </c>
      <c r="H2451" s="190">
        <v>20.5691398774409</v>
      </c>
    </row>
    <row r="2452" spans="1:8" ht="15.6" x14ac:dyDescent="0.3">
      <c r="A2452" s="2">
        <v>198</v>
      </c>
      <c r="B2452" s="183">
        <v>12</v>
      </c>
      <c r="C2452" s="189">
        <v>41.597272485858099</v>
      </c>
      <c r="D2452" s="190">
        <v>18.7748484674213</v>
      </c>
      <c r="E2452" s="186" t="s">
        <v>8</v>
      </c>
      <c r="F2452" s="193">
        <v>1373654</v>
      </c>
      <c r="G2452" s="189">
        <v>-1.15234158517344</v>
      </c>
      <c r="H2452" s="190">
        <v>15.7636334244584</v>
      </c>
    </row>
    <row r="2453" spans="1:8" ht="15.6" x14ac:dyDescent="0.3">
      <c r="A2453" s="2">
        <v>199</v>
      </c>
      <c r="B2453" s="183">
        <v>1</v>
      </c>
      <c r="C2453" s="189">
        <v>26.360315313114398</v>
      </c>
      <c r="D2453" s="190">
        <v>4.9280634567726098</v>
      </c>
      <c r="E2453" s="186" t="s">
        <v>38</v>
      </c>
      <c r="F2453" s="193">
        <v>1373684</v>
      </c>
      <c r="G2453" s="189">
        <v>11.5148617513545</v>
      </c>
      <c r="H2453" s="190">
        <v>32.9083730383987</v>
      </c>
    </row>
    <row r="2454" spans="1:8" ht="15.6" x14ac:dyDescent="0.3">
      <c r="A2454" s="2">
        <v>199</v>
      </c>
      <c r="B2454" s="183">
        <v>2</v>
      </c>
      <c r="C2454" s="189">
        <v>30.897866203752699</v>
      </c>
      <c r="D2454" s="190">
        <v>9.88767708350478</v>
      </c>
      <c r="E2454" s="186" t="s">
        <v>6</v>
      </c>
      <c r="F2454" s="193">
        <v>1373713</v>
      </c>
      <c r="G2454" s="189">
        <v>6.3695151478168199</v>
      </c>
      <c r="H2454" s="190">
        <v>26.699852482873201</v>
      </c>
    </row>
    <row r="2455" spans="1:8" ht="15.6" x14ac:dyDescent="0.3">
      <c r="A2455" s="2">
        <v>199</v>
      </c>
      <c r="B2455" s="183">
        <v>3</v>
      </c>
      <c r="C2455" s="189">
        <v>14.342452793713599</v>
      </c>
      <c r="D2455" s="190">
        <v>-0.60617937176913095</v>
      </c>
      <c r="E2455" s="186" t="s">
        <v>37</v>
      </c>
      <c r="F2455" s="193">
        <v>1373743</v>
      </c>
      <c r="G2455" s="189">
        <v>18.092614964707099</v>
      </c>
      <c r="H2455" s="190">
        <v>38.3287419461059</v>
      </c>
    </row>
    <row r="2456" spans="1:8" ht="15.6" x14ac:dyDescent="0.3">
      <c r="A2456" s="2">
        <v>199</v>
      </c>
      <c r="B2456" s="183">
        <v>4</v>
      </c>
      <c r="C2456" s="189">
        <v>19.438141510931899</v>
      </c>
      <c r="D2456" s="190">
        <v>5.6704103774345098</v>
      </c>
      <c r="E2456" s="186" t="s">
        <v>7</v>
      </c>
      <c r="F2456" s="193">
        <v>1373772</v>
      </c>
      <c r="G2456" s="189">
        <v>8.8498623149971696</v>
      </c>
      <c r="H2456" s="190">
        <v>26.847032960058101</v>
      </c>
    </row>
    <row r="2457" spans="1:8" ht="15.6" x14ac:dyDescent="0.3">
      <c r="A2457" s="2">
        <v>199</v>
      </c>
      <c r="B2457" s="183">
        <v>5</v>
      </c>
      <c r="C2457" s="189">
        <v>12.6431643706026</v>
      </c>
      <c r="D2457" s="190">
        <v>1.92632511268761</v>
      </c>
      <c r="E2457" s="186" t="s">
        <v>36</v>
      </c>
      <c r="F2457" s="193">
        <v>1373802</v>
      </c>
      <c r="G2457" s="189">
        <v>16.365084895718802</v>
      </c>
      <c r="H2457" s="190">
        <v>33.727246541160397</v>
      </c>
    </row>
    <row r="2458" spans="1:8" ht="15.6" x14ac:dyDescent="0.3">
      <c r="A2458" s="2">
        <v>199</v>
      </c>
      <c r="B2458" s="183">
        <v>6</v>
      </c>
      <c r="C2458" s="189">
        <v>20.433673064999699</v>
      </c>
      <c r="D2458" s="190">
        <v>8.9628500734059493</v>
      </c>
      <c r="E2458" s="186" t="s">
        <v>191</v>
      </c>
      <c r="F2458" s="193">
        <v>1373831</v>
      </c>
      <c r="G2458" s="189">
        <v>7.2445266180606298</v>
      </c>
      <c r="H2458" s="190">
        <v>22.464401435427199</v>
      </c>
    </row>
    <row r="2459" spans="1:8" ht="15.6" x14ac:dyDescent="0.3">
      <c r="A2459" s="2">
        <v>199</v>
      </c>
      <c r="B2459" s="183">
        <v>7</v>
      </c>
      <c r="C2459" s="189">
        <v>17.189091455562</v>
      </c>
      <c r="D2459" s="190">
        <v>5.8123894969685796</v>
      </c>
      <c r="E2459" s="186" t="s">
        <v>35</v>
      </c>
      <c r="F2459" s="193">
        <v>1373861</v>
      </c>
      <c r="G2459" s="189">
        <v>11.749891972323899</v>
      </c>
      <c r="H2459" s="190">
        <v>25.602242086065601</v>
      </c>
    </row>
    <row r="2460" spans="1:8" ht="15.6" x14ac:dyDescent="0.3">
      <c r="A2460" s="2">
        <v>199</v>
      </c>
      <c r="B2460" s="183">
        <v>8</v>
      </c>
      <c r="C2460" s="189">
        <v>27.508368460564501</v>
      </c>
      <c r="D2460" s="190">
        <v>14.0612320038153</v>
      </c>
      <c r="E2460" s="186" t="s">
        <v>64</v>
      </c>
      <c r="F2460" s="193">
        <v>1373890</v>
      </c>
      <c r="G2460" s="189">
        <v>1.9072436487668001</v>
      </c>
      <c r="H2460" s="190">
        <v>13.187049008298199</v>
      </c>
    </row>
    <row r="2461" spans="1:8" ht="15.6" x14ac:dyDescent="0.3">
      <c r="A2461" s="2">
        <v>199</v>
      </c>
      <c r="B2461" s="183">
        <v>9</v>
      </c>
      <c r="C2461" s="189">
        <v>24.983916604359599</v>
      </c>
      <c r="D2461" s="190">
        <v>9.9713175058412595</v>
      </c>
      <c r="E2461" s="186" t="s">
        <v>34</v>
      </c>
      <c r="F2461" s="193">
        <v>1373920</v>
      </c>
      <c r="G2461" s="189">
        <v>2.4737509347198201</v>
      </c>
      <c r="H2461" s="190">
        <v>13.5655659832486</v>
      </c>
    </row>
    <row r="2462" spans="1:8" ht="15.6" x14ac:dyDescent="0.3">
      <c r="A2462" s="2">
        <v>199</v>
      </c>
      <c r="B2462" s="183">
        <v>10</v>
      </c>
      <c r="C2462" s="189">
        <v>21.148952331799201</v>
      </c>
      <c r="D2462" s="190">
        <v>5.0302211332964797</v>
      </c>
      <c r="E2462" s="186" t="s">
        <v>64</v>
      </c>
      <c r="F2462" s="193">
        <v>1373950</v>
      </c>
      <c r="G2462" s="189">
        <v>3.8417479520093201</v>
      </c>
      <c r="H2462" s="190">
        <v>16.2053695554889</v>
      </c>
    </row>
    <row r="2463" spans="1:8" ht="15.6" x14ac:dyDescent="0.3">
      <c r="A2463" s="2">
        <v>199</v>
      </c>
      <c r="B2463" s="183">
        <v>11</v>
      </c>
      <c r="C2463" s="189">
        <v>34.417052371180397</v>
      </c>
      <c r="D2463" s="190">
        <v>16.0072612698889</v>
      </c>
      <c r="E2463" s="186" t="s">
        <v>33</v>
      </c>
      <c r="F2463" s="193">
        <v>1373979</v>
      </c>
      <c r="G2463" s="189">
        <v>-3.6083379127300801</v>
      </c>
      <c r="H2463" s="190">
        <v>8.7843657414990606</v>
      </c>
    </row>
    <row r="2464" spans="1:8" ht="15.6" x14ac:dyDescent="0.3">
      <c r="A2464" s="2">
        <v>199</v>
      </c>
      <c r="B2464" s="183">
        <v>12</v>
      </c>
      <c r="C2464" s="189">
        <v>28.113180483709598</v>
      </c>
      <c r="D2464" s="190">
        <v>8.7506923049602001</v>
      </c>
      <c r="E2464" s="186" t="s">
        <v>63</v>
      </c>
      <c r="F2464" s="193">
        <v>1374009</v>
      </c>
      <c r="G2464" s="189">
        <v>3.2835908037081798</v>
      </c>
      <c r="H2464" s="190">
        <v>20.142751440811999</v>
      </c>
    </row>
    <row r="2465" spans="1:8" ht="15.6" x14ac:dyDescent="0.3">
      <c r="A2465" s="2">
        <v>199</v>
      </c>
      <c r="B2465" s="183">
        <v>13</v>
      </c>
      <c r="C2465" s="189">
        <v>39.604933455152803</v>
      </c>
      <c r="D2465" s="190">
        <v>17.919930575971001</v>
      </c>
      <c r="E2465" s="186" t="s">
        <v>32</v>
      </c>
      <c r="F2465" s="193">
        <v>1374038</v>
      </c>
      <c r="G2465" s="189">
        <v>-0.960225963562373</v>
      </c>
      <c r="H2465" s="190">
        <v>17.169734433936299</v>
      </c>
    </row>
    <row r="2466" spans="1:8" ht="15.6" x14ac:dyDescent="0.3">
      <c r="A2466" s="2">
        <v>200</v>
      </c>
      <c r="B2466" s="183">
        <v>1</v>
      </c>
      <c r="C2466" s="189">
        <v>25.2201581557634</v>
      </c>
      <c r="D2466" s="190">
        <v>5.2092985349703902</v>
      </c>
      <c r="E2466" s="186" t="s">
        <v>62</v>
      </c>
      <c r="F2466" s="193">
        <v>1374068</v>
      </c>
      <c r="G2466" s="189">
        <v>13.4676509234574</v>
      </c>
      <c r="H2466" s="190">
        <v>36.0702982077662</v>
      </c>
    </row>
    <row r="2467" spans="1:8" ht="15.6" x14ac:dyDescent="0.3">
      <c r="A2467" s="2">
        <v>200</v>
      </c>
      <c r="B2467" s="183">
        <v>2</v>
      </c>
      <c r="C2467" s="189">
        <v>30.419548505976302</v>
      </c>
      <c r="D2467" s="190">
        <v>11.0252502561257</v>
      </c>
      <c r="E2467" s="186" t="s">
        <v>31</v>
      </c>
      <c r="F2467" s="193">
        <v>1374097</v>
      </c>
      <c r="G2467" s="189">
        <v>7.8981812345979199</v>
      </c>
      <c r="H2467" s="190">
        <v>29.293928910111902</v>
      </c>
    </row>
    <row r="2468" spans="1:8" ht="15.6" x14ac:dyDescent="0.3">
      <c r="A2468" s="2">
        <v>200</v>
      </c>
      <c r="B2468" s="183">
        <v>3</v>
      </c>
      <c r="C2468" s="189">
        <v>16.660774088030301</v>
      </c>
      <c r="D2468" s="190">
        <v>2.1705232094985298</v>
      </c>
      <c r="E2468" s="186" t="s">
        <v>61</v>
      </c>
      <c r="F2468" s="193">
        <v>1374127</v>
      </c>
      <c r="G2468" s="189">
        <v>20.7269091677076</v>
      </c>
      <c r="H2468" s="190">
        <v>42.307559607866899</v>
      </c>
    </row>
    <row r="2469" spans="1:8" ht="15.6" x14ac:dyDescent="0.3">
      <c r="A2469" s="2">
        <v>200</v>
      </c>
      <c r="B2469" s="183">
        <v>4</v>
      </c>
      <c r="C2469" s="189">
        <v>22.392295806654701</v>
      </c>
      <c r="D2469" s="190">
        <v>8.24050318464095</v>
      </c>
      <c r="E2469" s="186" t="s">
        <v>30</v>
      </c>
      <c r="F2469" s="193">
        <v>1374156</v>
      </c>
      <c r="G2469" s="189">
        <v>12.2768331436534</v>
      </c>
      <c r="H2469" s="190">
        <v>31.660468933401798</v>
      </c>
    </row>
    <row r="2470" spans="1:8" ht="15.6" x14ac:dyDescent="0.3">
      <c r="A2470" s="2">
        <v>200</v>
      </c>
      <c r="B2470" s="183">
        <v>5</v>
      </c>
      <c r="C2470" s="189">
        <v>28.505389187174899</v>
      </c>
      <c r="D2470" s="190">
        <v>14.276337423127</v>
      </c>
      <c r="E2470" s="186" t="s">
        <v>59</v>
      </c>
      <c r="F2470" s="193">
        <v>1374185</v>
      </c>
      <c r="G2470" s="189">
        <v>4.7090062852700099</v>
      </c>
      <c r="H2470" s="190">
        <v>21.526878316608698</v>
      </c>
    </row>
    <row r="2471" spans="1:8" ht="15.6" x14ac:dyDescent="0.3">
      <c r="A2471" s="2">
        <v>200</v>
      </c>
      <c r="B2471" s="183">
        <v>6</v>
      </c>
      <c r="C2471" s="189">
        <v>20.7907286068241</v>
      </c>
      <c r="D2471" s="190">
        <v>7.81328989612678</v>
      </c>
      <c r="E2471" s="186" t="s">
        <v>29</v>
      </c>
      <c r="F2471" s="193">
        <v>1374215</v>
      </c>
      <c r="G2471" s="189">
        <v>11.4268544178728</v>
      </c>
      <c r="H2471" s="190">
        <v>26.579150542437201</v>
      </c>
    </row>
    <row r="2472" spans="1:8" ht="15.6" x14ac:dyDescent="0.3">
      <c r="A2472" s="2">
        <v>200</v>
      </c>
      <c r="B2472" s="183">
        <v>7</v>
      </c>
      <c r="C2472" s="189">
        <v>28.924227648933801</v>
      </c>
      <c r="D2472" s="190">
        <v>14.6226684217441</v>
      </c>
      <c r="E2472" s="186" t="s">
        <v>58</v>
      </c>
      <c r="F2472" s="193">
        <v>1374244</v>
      </c>
      <c r="G2472" s="189">
        <v>1.61315180157769</v>
      </c>
      <c r="H2472" s="190">
        <v>13.5781551466227</v>
      </c>
    </row>
    <row r="2473" spans="1:8" ht="15.6" x14ac:dyDescent="0.3">
      <c r="A2473" s="2">
        <v>200</v>
      </c>
      <c r="B2473" s="183">
        <v>8</v>
      </c>
      <c r="C2473" s="189">
        <v>24.0163744367334</v>
      </c>
      <c r="D2473" s="190">
        <v>9.2788058681994503</v>
      </c>
      <c r="E2473" s="186" t="s">
        <v>28</v>
      </c>
      <c r="F2473" s="193">
        <v>1374274</v>
      </c>
      <c r="G2473" s="189">
        <v>1.96725072209638</v>
      </c>
      <c r="H2473" s="190">
        <v>12.756678687795899</v>
      </c>
    </row>
    <row r="2474" spans="1:8" ht="15.6" x14ac:dyDescent="0.3">
      <c r="A2474" s="2">
        <v>200</v>
      </c>
      <c r="B2474" s="183">
        <v>9</v>
      </c>
      <c r="C2474" s="189">
        <v>19.943810421455701</v>
      </c>
      <c r="D2474" s="190">
        <v>4.9305344627547596</v>
      </c>
      <c r="E2474" s="186" t="s">
        <v>58</v>
      </c>
      <c r="F2474" s="193">
        <v>1374304</v>
      </c>
      <c r="G2474" s="189">
        <v>1.6817448416634799</v>
      </c>
      <c r="H2474" s="190">
        <v>12.5037824718192</v>
      </c>
    </row>
    <row r="2475" spans="1:8" ht="15.6" x14ac:dyDescent="0.3">
      <c r="A2475" s="2">
        <v>200</v>
      </c>
      <c r="B2475" s="183">
        <v>10</v>
      </c>
      <c r="C2475" s="189">
        <v>16.456477258649599</v>
      </c>
      <c r="D2475" s="190">
        <v>1.4212436506670401</v>
      </c>
      <c r="E2475" s="186" t="s">
        <v>28</v>
      </c>
      <c r="F2475" s="193">
        <v>1374334</v>
      </c>
      <c r="G2475" s="189">
        <v>3.35695613793512</v>
      </c>
      <c r="H2475" s="190">
        <v>15.6747474420008</v>
      </c>
    </row>
    <row r="2476" spans="1:8" ht="15.6" x14ac:dyDescent="0.3">
      <c r="A2476" s="2">
        <v>200</v>
      </c>
      <c r="B2476" s="183">
        <v>11</v>
      </c>
      <c r="C2476" s="189">
        <v>29.707238006644801</v>
      </c>
      <c r="D2476" s="190">
        <v>12.5041821342831</v>
      </c>
      <c r="E2476" s="186" t="s">
        <v>57</v>
      </c>
      <c r="F2476" s="193">
        <v>1374363</v>
      </c>
      <c r="G2476" s="189">
        <v>-3.38083790460042</v>
      </c>
      <c r="H2476" s="190">
        <v>9.2428806899700007</v>
      </c>
    </row>
    <row r="2477" spans="1:8" ht="15.6" x14ac:dyDescent="0.3">
      <c r="A2477" s="2">
        <v>200</v>
      </c>
      <c r="B2477" s="183">
        <v>12</v>
      </c>
      <c r="C2477" s="189">
        <v>24.282469160644599</v>
      </c>
      <c r="D2477" s="190">
        <v>6.5124218617382201</v>
      </c>
      <c r="E2477" s="186" t="s">
        <v>27</v>
      </c>
      <c r="F2477" s="193">
        <v>1374393</v>
      </c>
      <c r="G2477" s="189">
        <v>4.5435825034385298</v>
      </c>
      <c r="H2477" s="190">
        <v>21.781034971922001</v>
      </c>
    </row>
    <row r="2478" spans="1:8" ht="15.6" x14ac:dyDescent="0.3">
      <c r="A2478" s="2">
        <v>201</v>
      </c>
      <c r="B2478" s="183">
        <v>1</v>
      </c>
      <c r="C2478" s="189">
        <v>35.161243618956398</v>
      </c>
      <c r="D2478" s="190">
        <v>15.695920236985399</v>
      </c>
      <c r="E2478" s="186" t="s">
        <v>56</v>
      </c>
      <c r="F2478" s="193">
        <v>1374422</v>
      </c>
      <c r="G2478" s="189">
        <v>0.43990663469522101</v>
      </c>
      <c r="H2478" s="190">
        <v>18.779991556288699</v>
      </c>
    </row>
    <row r="2479" spans="1:8" ht="15.6" x14ac:dyDescent="0.3">
      <c r="A2479" s="2">
        <v>201</v>
      </c>
      <c r="B2479" s="183">
        <v>2</v>
      </c>
      <c r="C2479" s="189">
        <v>23.739509342963899</v>
      </c>
      <c r="D2479" s="190">
        <v>6.2201136222266404</v>
      </c>
      <c r="E2479" s="186" t="s">
        <v>26</v>
      </c>
      <c r="F2479" s="193">
        <v>1374452</v>
      </c>
      <c r="G2479" s="189">
        <v>14.1200179472822</v>
      </c>
      <c r="H2479" s="190">
        <v>36.545954661461401</v>
      </c>
    </row>
    <row r="2480" spans="1:8" ht="15.6" x14ac:dyDescent="0.3">
      <c r="A2480" s="2">
        <v>201</v>
      </c>
      <c r="B2480" s="183">
        <v>3</v>
      </c>
      <c r="C2480" s="189">
        <v>30.777939937222101</v>
      </c>
      <c r="D2480" s="190">
        <v>13.2757770710282</v>
      </c>
      <c r="E2480" s="186" t="s">
        <v>55</v>
      </c>
      <c r="F2480" s="193">
        <v>1374481</v>
      </c>
      <c r="G2480" s="189">
        <v>8.0269476483817606</v>
      </c>
      <c r="H2480" s="190">
        <v>29.657060241680199</v>
      </c>
    </row>
    <row r="2481" spans="1:8" ht="15.6" x14ac:dyDescent="0.3">
      <c r="A2481" s="2">
        <v>201</v>
      </c>
      <c r="B2481" s="183">
        <v>4</v>
      </c>
      <c r="C2481" s="189">
        <v>19.7151695070473</v>
      </c>
      <c r="D2481" s="190">
        <v>5.1460046869944298</v>
      </c>
      <c r="E2481" s="186" t="s">
        <v>25</v>
      </c>
      <c r="F2481" s="193">
        <v>1374511</v>
      </c>
      <c r="G2481" s="189">
        <v>22.083813507965498</v>
      </c>
      <c r="H2481" s="190">
        <v>44.8448906725108</v>
      </c>
    </row>
    <row r="2482" spans="1:8" ht="15.6" x14ac:dyDescent="0.3">
      <c r="A2482" s="2">
        <v>201</v>
      </c>
      <c r="B2482" s="183">
        <v>5</v>
      </c>
      <c r="C2482" s="189">
        <v>25.508728868236499</v>
      </c>
      <c r="D2482" s="190">
        <v>10.280251744952499</v>
      </c>
      <c r="E2482" s="186" t="s">
        <v>54</v>
      </c>
      <c r="F2482" s="193">
        <v>1374540</v>
      </c>
      <c r="G2482" s="189">
        <v>14.6245778468961</v>
      </c>
      <c r="H2482" s="190">
        <v>35.119234461335097</v>
      </c>
    </row>
    <row r="2483" spans="1:8" ht="15.6" x14ac:dyDescent="0.3">
      <c r="A2483" s="2">
        <v>201</v>
      </c>
      <c r="B2483" s="183">
        <v>6</v>
      </c>
      <c r="C2483" s="189">
        <v>31.1248536277451</v>
      </c>
      <c r="D2483" s="190">
        <v>15.071276879733601</v>
      </c>
      <c r="E2483" s="186" t="s">
        <v>23</v>
      </c>
      <c r="F2483" s="193">
        <v>1374569</v>
      </c>
      <c r="G2483" s="189">
        <v>7.0494235380502399</v>
      </c>
      <c r="H2483" s="190">
        <v>24.526717358754102</v>
      </c>
    </row>
    <row r="2484" spans="1:8" ht="15.6" x14ac:dyDescent="0.3">
      <c r="A2484" s="2">
        <v>201</v>
      </c>
      <c r="B2484" s="183">
        <v>7</v>
      </c>
      <c r="C2484" s="189">
        <v>20.532728344972199</v>
      </c>
      <c r="D2484" s="190">
        <v>5.5345673008849197</v>
      </c>
      <c r="E2484" s="186" t="s">
        <v>53</v>
      </c>
      <c r="F2484" s="193">
        <v>1374599</v>
      </c>
      <c r="G2484" s="189">
        <v>12.9731193840333</v>
      </c>
      <c r="H2484" s="190">
        <v>27.976931675849901</v>
      </c>
    </row>
    <row r="2485" spans="1:8" ht="15.6" x14ac:dyDescent="0.3">
      <c r="A2485" s="2">
        <v>201</v>
      </c>
      <c r="B2485" s="183">
        <v>8</v>
      </c>
      <c r="C2485" s="189">
        <v>27.984535436848201</v>
      </c>
      <c r="D2485" s="190">
        <v>11.712383467267999</v>
      </c>
      <c r="E2485" s="186" t="s">
        <v>22</v>
      </c>
      <c r="F2485" s="193">
        <v>1374628</v>
      </c>
      <c r="G2485" s="189">
        <v>1.85966971597109</v>
      </c>
      <c r="H2485" s="190">
        <v>13.8496658316064</v>
      </c>
    </row>
    <row r="2486" spans="1:8" ht="15.6" x14ac:dyDescent="0.3">
      <c r="A2486" s="2">
        <v>201</v>
      </c>
      <c r="B2486" s="183">
        <v>9</v>
      </c>
      <c r="C2486" s="189">
        <v>20.775288019038499</v>
      </c>
      <c r="D2486" s="190">
        <v>5.1197279000429399</v>
      </c>
      <c r="E2486" s="186" t="s">
        <v>52</v>
      </c>
      <c r="F2486" s="193">
        <v>1374658</v>
      </c>
      <c r="G2486" s="189">
        <v>2.11408909919848</v>
      </c>
      <c r="H2486" s="190">
        <v>13.1429414676983</v>
      </c>
    </row>
    <row r="2487" spans="1:8" ht="15.6" x14ac:dyDescent="0.3">
      <c r="A2487" s="2">
        <v>201</v>
      </c>
      <c r="B2487" s="183">
        <v>10</v>
      </c>
      <c r="C2487" s="189">
        <v>15.673487448423399</v>
      </c>
      <c r="D2487" s="190">
        <v>0.95940774309291998</v>
      </c>
      <c r="E2487" s="186" t="s">
        <v>22</v>
      </c>
      <c r="F2487" s="193">
        <v>1374688</v>
      </c>
      <c r="G2487" s="189">
        <v>2.7709715014218501</v>
      </c>
      <c r="H2487" s="190">
        <v>14.038213293818201</v>
      </c>
    </row>
    <row r="2488" spans="1:8" ht="15.6" x14ac:dyDescent="0.3">
      <c r="A2488" s="2">
        <v>201</v>
      </c>
      <c r="B2488" s="183">
        <v>11</v>
      </c>
      <c r="C2488" s="189">
        <v>28.207777462712698</v>
      </c>
      <c r="D2488" s="190">
        <v>12.0362282032804</v>
      </c>
      <c r="E2488" s="186" t="s">
        <v>51</v>
      </c>
      <c r="F2488" s="193">
        <v>1374717</v>
      </c>
      <c r="G2488" s="189">
        <v>-4.8431311961738999</v>
      </c>
      <c r="H2488" s="190">
        <v>5.77404776793552</v>
      </c>
    </row>
    <row r="2489" spans="1:8" ht="15.6" x14ac:dyDescent="0.3">
      <c r="A2489" s="2">
        <v>201</v>
      </c>
      <c r="B2489" s="183">
        <v>12</v>
      </c>
      <c r="C2489" s="189">
        <v>24.501906793257099</v>
      </c>
      <c r="D2489" s="190">
        <v>8.3975839671368302</v>
      </c>
      <c r="E2489" s="186" t="s">
        <v>21</v>
      </c>
      <c r="F2489" s="193">
        <v>1374747</v>
      </c>
      <c r="G2489" s="189">
        <v>-0.47928137382110297</v>
      </c>
      <c r="H2489" s="190">
        <v>12.824431606195599</v>
      </c>
    </row>
    <row r="2490" spans="1:8" ht="15.6" x14ac:dyDescent="0.3">
      <c r="A2490" s="2">
        <v>202</v>
      </c>
      <c r="B2490" s="183">
        <v>1</v>
      </c>
      <c r="C2490" s="189">
        <v>19.723334034295199</v>
      </c>
      <c r="D2490" s="190">
        <v>3.9446046573338198</v>
      </c>
      <c r="E2490" s="186" t="s">
        <v>51</v>
      </c>
      <c r="F2490" s="193">
        <v>1374777</v>
      </c>
      <c r="G2490" s="189">
        <v>7.8390380139295299</v>
      </c>
      <c r="H2490" s="190">
        <v>25.115451968125502</v>
      </c>
    </row>
    <row r="2491" spans="1:8" ht="15.6" x14ac:dyDescent="0.3">
      <c r="A2491" s="2">
        <v>202</v>
      </c>
      <c r="B2491" s="183">
        <v>2</v>
      </c>
      <c r="C2491" s="189">
        <v>30.468288274184399</v>
      </c>
      <c r="D2491" s="190">
        <v>13.657308800666099</v>
      </c>
      <c r="E2491" s="186" t="s">
        <v>20</v>
      </c>
      <c r="F2491" s="193">
        <v>1374806</v>
      </c>
      <c r="G2491" s="189">
        <v>2.4795862523961101</v>
      </c>
      <c r="H2491" s="190">
        <v>20.298540757502298</v>
      </c>
    </row>
    <row r="2492" spans="1:8" ht="15.6" x14ac:dyDescent="0.3">
      <c r="A2492" s="2">
        <v>202</v>
      </c>
      <c r="B2492" s="183">
        <v>3</v>
      </c>
      <c r="C2492" s="189">
        <v>22.710117496256199</v>
      </c>
      <c r="D2492" s="190">
        <v>7.5469506442648902</v>
      </c>
      <c r="E2492" s="186" t="s">
        <v>50</v>
      </c>
      <c r="F2492" s="193">
        <v>1374836</v>
      </c>
      <c r="G2492" s="189">
        <v>14.0280223823769</v>
      </c>
      <c r="H2492" s="190">
        <v>35.573805401791901</v>
      </c>
    </row>
    <row r="2493" spans="1:8" ht="15.6" x14ac:dyDescent="0.3">
      <c r="A2493" s="2">
        <v>202</v>
      </c>
      <c r="B2493" s="183">
        <v>4</v>
      </c>
      <c r="C2493" s="189">
        <v>30.9839629048492</v>
      </c>
      <c r="D2493" s="190">
        <v>14.9535625350105</v>
      </c>
      <c r="E2493" s="186" t="s">
        <v>19</v>
      </c>
      <c r="F2493" s="193">
        <v>1374865</v>
      </c>
      <c r="G2493" s="189">
        <v>7.5694735315645101</v>
      </c>
      <c r="H2493" s="190">
        <v>28.827179103878699</v>
      </c>
    </row>
    <row r="2494" spans="1:8" ht="15.6" x14ac:dyDescent="0.3">
      <c r="A2494" s="2">
        <v>202</v>
      </c>
      <c r="B2494" s="183">
        <v>5</v>
      </c>
      <c r="C2494" s="189">
        <v>21.3321769590335</v>
      </c>
      <c r="D2494" s="190">
        <v>6.4802450191830596</v>
      </c>
      <c r="E2494" s="186" t="s">
        <v>49</v>
      </c>
      <c r="F2494" s="193">
        <v>1374895</v>
      </c>
      <c r="G2494" s="189">
        <v>22.079117164554201</v>
      </c>
      <c r="H2494" s="190">
        <v>45.238219496043598</v>
      </c>
    </row>
    <row r="2495" spans="1:8" ht="15.6" x14ac:dyDescent="0.3">
      <c r="A2495" s="2">
        <v>202</v>
      </c>
      <c r="B2495" s="183">
        <v>6</v>
      </c>
      <c r="C2495" s="189">
        <v>26.9184616993</v>
      </c>
      <c r="D2495" s="190">
        <v>10.6189403311486</v>
      </c>
      <c r="E2495" s="186" t="s">
        <v>18</v>
      </c>
      <c r="F2495" s="193">
        <v>1374924</v>
      </c>
      <c r="G2495" s="189">
        <v>14.923347217720501</v>
      </c>
      <c r="H2495" s="190">
        <v>35.674153311903702</v>
      </c>
    </row>
    <row r="2496" spans="1:8" ht="15.6" x14ac:dyDescent="0.3">
      <c r="A2496" s="2">
        <v>202</v>
      </c>
      <c r="B2496" s="183">
        <v>7</v>
      </c>
      <c r="C2496" s="189">
        <v>32.584556900906698</v>
      </c>
      <c r="D2496" s="190">
        <v>14.88077634909</v>
      </c>
      <c r="E2496" s="186" t="s">
        <v>47</v>
      </c>
      <c r="F2496" s="193">
        <v>1374953</v>
      </c>
      <c r="G2496" s="189">
        <v>6.84915203601284</v>
      </c>
      <c r="H2496" s="190">
        <v>24.3471809443372</v>
      </c>
    </row>
    <row r="2497" spans="1:8" ht="15.6" x14ac:dyDescent="0.3">
      <c r="A2497" s="2">
        <v>202</v>
      </c>
      <c r="B2497" s="183">
        <v>8</v>
      </c>
      <c r="C2497" s="189">
        <v>20.463618914792299</v>
      </c>
      <c r="D2497" s="190">
        <v>3.5799606351650999</v>
      </c>
      <c r="E2497" s="186" t="s">
        <v>17</v>
      </c>
      <c r="F2497" s="193">
        <v>1374983</v>
      </c>
      <c r="G2497" s="189">
        <v>12.328066807902101</v>
      </c>
      <c r="H2497" s="190">
        <v>27.5090723047878</v>
      </c>
    </row>
    <row r="2498" spans="1:8" ht="15.6" x14ac:dyDescent="0.3">
      <c r="A2498" s="2">
        <v>202</v>
      </c>
      <c r="B2498" s="183">
        <v>9</v>
      </c>
      <c r="C2498" s="189">
        <v>28.1893714708993</v>
      </c>
      <c r="D2498" s="190">
        <v>10.154457495983699</v>
      </c>
      <c r="E2498" s="186" t="s">
        <v>46</v>
      </c>
      <c r="F2498" s="193">
        <v>1375012</v>
      </c>
      <c r="G2498" s="189">
        <v>1.5855957568424499</v>
      </c>
      <c r="H2498" s="190">
        <v>14.121776424174501</v>
      </c>
    </row>
    <row r="2499" spans="1:8" ht="15.6" x14ac:dyDescent="0.3">
      <c r="A2499" s="2">
        <v>202</v>
      </c>
      <c r="B2499" s="183">
        <v>10</v>
      </c>
      <c r="C2499" s="189">
        <v>19.160088995504601</v>
      </c>
      <c r="D2499" s="190">
        <v>2.68884721554068</v>
      </c>
      <c r="E2499" s="186" t="s">
        <v>16</v>
      </c>
      <c r="F2499" s="193">
        <v>1375042</v>
      </c>
      <c r="G2499" s="189">
        <v>3.5765787116433501</v>
      </c>
      <c r="H2499" s="190">
        <v>15.535655361604</v>
      </c>
    </row>
    <row r="2500" spans="1:8" ht="15.6" x14ac:dyDescent="0.3">
      <c r="A2500" s="2">
        <v>202</v>
      </c>
      <c r="B2500" s="183">
        <v>11</v>
      </c>
      <c r="C2500" s="189">
        <v>29.864210276895601</v>
      </c>
      <c r="D2500" s="190">
        <v>12.6359150419307</v>
      </c>
      <c r="E2500" s="186" t="s">
        <v>45</v>
      </c>
      <c r="F2500" s="193">
        <v>1375071</v>
      </c>
      <c r="G2500" s="189">
        <v>-4.2868270625899498</v>
      </c>
      <c r="H2500" s="190">
        <v>6.3577061563442099</v>
      </c>
    </row>
    <row r="2501" spans="1:8" ht="15.6" x14ac:dyDescent="0.3">
      <c r="A2501" s="2">
        <v>202</v>
      </c>
      <c r="B2501" s="183">
        <v>12</v>
      </c>
      <c r="C2501" s="189">
        <v>24.124679191714002</v>
      </c>
      <c r="D2501" s="190">
        <v>8.0936019031422202</v>
      </c>
      <c r="E2501" s="186" t="s">
        <v>15</v>
      </c>
      <c r="F2501" s="193">
        <v>1375101</v>
      </c>
      <c r="G2501" s="189">
        <v>-0.73531446523147803</v>
      </c>
      <c r="H2501" s="190">
        <v>11.221687269485001</v>
      </c>
    </row>
    <row r="2502" spans="1:8" ht="15.6" x14ac:dyDescent="0.3">
      <c r="A2502" s="2">
        <v>202</v>
      </c>
      <c r="B2502" s="183">
        <v>13</v>
      </c>
      <c r="C2502" s="189">
        <v>19.760220671030101</v>
      </c>
      <c r="D2502" s="190">
        <v>4.7488553915500704</v>
      </c>
      <c r="E2502" s="186" t="s">
        <v>45</v>
      </c>
      <c r="F2502" s="193">
        <v>1375131</v>
      </c>
      <c r="G2502" s="189">
        <v>4.7123404769204296</v>
      </c>
      <c r="H2502" s="190">
        <v>18.9389661804145</v>
      </c>
    </row>
    <row r="2503" spans="1:8" ht="15.6" x14ac:dyDescent="0.3">
      <c r="A2503" s="2">
        <v>203</v>
      </c>
      <c r="B2503" s="183">
        <v>1</v>
      </c>
      <c r="C2503" s="189">
        <v>15.883633952253</v>
      </c>
      <c r="D2503" s="190">
        <v>2.24926439124373</v>
      </c>
      <c r="E2503" s="186" t="s">
        <v>15</v>
      </c>
      <c r="F2503" s="193">
        <v>1375161</v>
      </c>
      <c r="G2503" s="189">
        <v>12.222998976454299</v>
      </c>
      <c r="H2503" s="190">
        <v>29.266816974883302</v>
      </c>
    </row>
    <row r="2504" spans="1:8" ht="15.6" x14ac:dyDescent="0.3">
      <c r="A2504" s="2">
        <v>203</v>
      </c>
      <c r="B2504" s="183">
        <v>2</v>
      </c>
      <c r="C2504" s="189">
        <v>26.514762713193701</v>
      </c>
      <c r="D2504" s="190">
        <v>12.0418241095519</v>
      </c>
      <c r="E2504" s="186" t="s">
        <v>44</v>
      </c>
      <c r="F2504" s="193">
        <v>1375190</v>
      </c>
      <c r="G2504" s="189">
        <v>4.6765663271742897</v>
      </c>
      <c r="H2504" s="190">
        <v>21.724302456934499</v>
      </c>
    </row>
    <row r="2505" spans="1:8" ht="15.6" x14ac:dyDescent="0.3">
      <c r="A2505" s="2">
        <v>203</v>
      </c>
      <c r="B2505" s="183">
        <v>3</v>
      </c>
      <c r="C2505" s="189">
        <v>21.011008776811899</v>
      </c>
      <c r="D2505" s="190">
        <v>7.5971169926449402</v>
      </c>
      <c r="E2505" s="186" t="s">
        <v>14</v>
      </c>
      <c r="F2505" s="193">
        <v>1375220</v>
      </c>
      <c r="G2505" s="189">
        <v>13.8767014559897</v>
      </c>
      <c r="H2505" s="190">
        <v>34.1770313058461</v>
      </c>
    </row>
    <row r="2506" spans="1:8" ht="15.6" x14ac:dyDescent="0.3">
      <c r="A2506" s="2">
        <v>203</v>
      </c>
      <c r="B2506" s="183">
        <v>4</v>
      </c>
      <c r="C2506" s="189">
        <v>29.055550256404999</v>
      </c>
      <c r="D2506" s="190">
        <v>14.238896180955599</v>
      </c>
      <c r="E2506" s="186" t="s">
        <v>43</v>
      </c>
      <c r="F2506" s="193">
        <v>1375249</v>
      </c>
      <c r="G2506" s="189">
        <v>6.9555355742580103</v>
      </c>
      <c r="H2506" s="190">
        <v>27.207397853911001</v>
      </c>
    </row>
    <row r="2507" spans="1:8" ht="15.6" x14ac:dyDescent="0.3">
      <c r="A2507" s="2">
        <v>203</v>
      </c>
      <c r="B2507" s="183">
        <v>5</v>
      </c>
      <c r="C2507" s="189">
        <v>20.1656805185021</v>
      </c>
      <c r="D2507" s="190">
        <v>5.38208147903328</v>
      </c>
      <c r="E2507" s="186" t="s">
        <v>13</v>
      </c>
      <c r="F2507" s="193">
        <v>1375279</v>
      </c>
      <c r="G2507" s="189">
        <v>20.453948874343201</v>
      </c>
      <c r="H2507" s="190">
        <v>42.730035032857401</v>
      </c>
    </row>
    <row r="2508" spans="1:8" ht="15.6" x14ac:dyDescent="0.3">
      <c r="A2508" s="2">
        <v>203</v>
      </c>
      <c r="B2508" s="183">
        <v>6</v>
      </c>
      <c r="C2508" s="189">
        <v>26.109408910591299</v>
      </c>
      <c r="D2508" s="190">
        <v>9.4149671286860901</v>
      </c>
      <c r="E2508" s="186" t="s">
        <v>42</v>
      </c>
      <c r="F2508" s="193">
        <v>1375308</v>
      </c>
      <c r="G2508" s="189">
        <v>13.002970834570799</v>
      </c>
      <c r="H2508" s="190">
        <v>33.0592311345114</v>
      </c>
    </row>
    <row r="2509" spans="1:8" ht="15.6" x14ac:dyDescent="0.3">
      <c r="A2509" s="2">
        <v>203</v>
      </c>
      <c r="B2509" s="183">
        <v>7</v>
      </c>
      <c r="C2509" s="189">
        <v>33.237288908431303</v>
      </c>
      <c r="D2509" s="190">
        <v>14.6078297086954</v>
      </c>
      <c r="E2509" s="186" t="s">
        <v>11</v>
      </c>
      <c r="F2509" s="193">
        <v>1375337</v>
      </c>
      <c r="G2509" s="189">
        <v>4.7597559786149102</v>
      </c>
      <c r="H2509" s="190">
        <v>21.94224073306</v>
      </c>
    </row>
    <row r="2510" spans="1:8" ht="15.6" x14ac:dyDescent="0.3">
      <c r="A2510" s="2">
        <v>203</v>
      </c>
      <c r="B2510" s="183">
        <v>8</v>
      </c>
      <c r="C2510" s="189">
        <v>21.657749453861499</v>
      </c>
      <c r="D2510" s="190">
        <v>3.2617157022036301</v>
      </c>
      <c r="E2510" s="186" t="s">
        <v>41</v>
      </c>
      <c r="F2510" s="193">
        <v>1375367</v>
      </c>
      <c r="G2510" s="189">
        <v>11.1020435533297</v>
      </c>
      <c r="H2510" s="190">
        <v>27.0286689956034</v>
      </c>
    </row>
    <row r="2511" spans="1:8" ht="15.6" x14ac:dyDescent="0.3">
      <c r="A2511" s="2">
        <v>203</v>
      </c>
      <c r="B2511" s="183">
        <v>9</v>
      </c>
      <c r="C2511" s="189">
        <v>30.285156502842799</v>
      </c>
      <c r="D2511" s="190">
        <v>10.576212032390901</v>
      </c>
      <c r="E2511" s="186" t="s">
        <v>10</v>
      </c>
      <c r="F2511" s="193">
        <v>1375396</v>
      </c>
      <c r="G2511" s="189">
        <v>2.0031192601503198</v>
      </c>
      <c r="H2511" s="190">
        <v>15.7083889209948</v>
      </c>
    </row>
    <row r="2512" spans="1:8" ht="15.6" x14ac:dyDescent="0.3">
      <c r="A2512" s="2">
        <v>203</v>
      </c>
      <c r="B2512" s="183">
        <v>10</v>
      </c>
      <c r="C2512" s="189">
        <v>39.737172658878798</v>
      </c>
      <c r="D2512" s="190">
        <v>19.324265566628501</v>
      </c>
      <c r="E2512" s="186" t="s">
        <v>39</v>
      </c>
      <c r="F2512" s="193">
        <v>1375425</v>
      </c>
      <c r="G2512" s="189">
        <v>-4.8940965675267396</v>
      </c>
      <c r="H2512" s="190">
        <v>6.8571104433261096</v>
      </c>
    </row>
    <row r="2513" spans="1:8" ht="15.6" x14ac:dyDescent="0.3">
      <c r="A2513" s="2">
        <v>203</v>
      </c>
      <c r="B2513" s="183">
        <v>11</v>
      </c>
      <c r="C2513" s="189">
        <v>29.046823621287299</v>
      </c>
      <c r="D2513" s="190">
        <v>10.818307299852901</v>
      </c>
      <c r="E2513" s="186" t="s">
        <v>9</v>
      </c>
      <c r="F2513" s="193">
        <v>1375455</v>
      </c>
      <c r="G2513" s="189">
        <v>-0.14139906858684301</v>
      </c>
      <c r="H2513" s="190">
        <v>12.2950462150314</v>
      </c>
    </row>
    <row r="2514" spans="1:8" ht="15.6" x14ac:dyDescent="0.3">
      <c r="A2514" s="2">
        <v>203</v>
      </c>
      <c r="B2514" s="183">
        <v>12</v>
      </c>
      <c r="C2514" s="189">
        <v>21.385135562338299</v>
      </c>
      <c r="D2514" s="190">
        <v>5.3465972110854496</v>
      </c>
      <c r="E2514" s="186" t="s">
        <v>39</v>
      </c>
      <c r="F2514" s="193">
        <v>1375485</v>
      </c>
      <c r="G2514" s="189">
        <v>5.1875630902147503</v>
      </c>
      <c r="H2514" s="190">
        <v>18.740477733436801</v>
      </c>
    </row>
    <row r="2515" spans="1:8" ht="15.6" x14ac:dyDescent="0.3">
      <c r="A2515" s="2">
        <v>204</v>
      </c>
      <c r="B2515" s="183">
        <v>1</v>
      </c>
      <c r="C2515" s="189">
        <v>16.385398658133902</v>
      </c>
      <c r="D2515" s="190">
        <v>2.5568936557096098</v>
      </c>
      <c r="E2515" s="186" t="s">
        <v>9</v>
      </c>
      <c r="F2515" s="193">
        <v>1375515</v>
      </c>
      <c r="G2515" s="189">
        <v>10.847160918553101</v>
      </c>
      <c r="H2515" s="190">
        <v>25.8699846241174</v>
      </c>
    </row>
    <row r="2516" spans="1:8" ht="15.6" x14ac:dyDescent="0.3">
      <c r="A2516" s="2">
        <v>204</v>
      </c>
      <c r="B2516" s="183">
        <v>2</v>
      </c>
      <c r="C2516" s="189">
        <v>27.205471191588501</v>
      </c>
      <c r="D2516" s="190">
        <v>12.9562489289666</v>
      </c>
      <c r="E2516" s="186" t="s">
        <v>38</v>
      </c>
      <c r="F2516" s="193">
        <v>1375544</v>
      </c>
      <c r="G2516" s="189">
        <v>2.32112725288051</v>
      </c>
      <c r="H2516" s="190">
        <v>16.505270436325201</v>
      </c>
    </row>
    <row r="2517" spans="1:8" ht="15.6" x14ac:dyDescent="0.3">
      <c r="A2517" s="2">
        <v>204</v>
      </c>
      <c r="B2517" s="183">
        <v>3</v>
      </c>
      <c r="C2517" s="189">
        <v>22.471280906154199</v>
      </c>
      <c r="D2517" s="190">
        <v>9.66669975369547</v>
      </c>
      <c r="E2517" s="186" t="s">
        <v>8</v>
      </c>
      <c r="F2517" s="193">
        <v>1375574</v>
      </c>
      <c r="G2517" s="189">
        <v>6.8234317435137397</v>
      </c>
      <c r="H2517" s="190">
        <v>23.195356935049698</v>
      </c>
    </row>
    <row r="2518" spans="1:8" ht="15.6" x14ac:dyDescent="0.3">
      <c r="A2518" s="2">
        <v>204</v>
      </c>
      <c r="B2518" s="183">
        <v>4</v>
      </c>
      <c r="C2518" s="189">
        <v>17.324403685014499</v>
      </c>
      <c r="D2518" s="190">
        <v>5.1744436479036597</v>
      </c>
      <c r="E2518" s="186" t="s">
        <v>38</v>
      </c>
      <c r="F2518" s="193">
        <v>1375604</v>
      </c>
      <c r="G2518" s="189">
        <v>14.1468270471547</v>
      </c>
      <c r="H2518" s="190">
        <v>33.110078230493301</v>
      </c>
    </row>
    <row r="2519" spans="1:8" ht="15.6" x14ac:dyDescent="0.3">
      <c r="A2519" s="2">
        <v>204</v>
      </c>
      <c r="B2519" s="183">
        <v>5</v>
      </c>
      <c r="C2519" s="189">
        <v>24.499693760819401</v>
      </c>
      <c r="D2519" s="190">
        <v>10.7602539574973</v>
      </c>
      <c r="E2519" s="186" t="s">
        <v>6</v>
      </c>
      <c r="F2519" s="193">
        <v>1375633</v>
      </c>
      <c r="G2519" s="189">
        <v>6.5653896104281504</v>
      </c>
      <c r="H2519" s="190">
        <v>25.407564441656199</v>
      </c>
    </row>
    <row r="2520" spans="1:8" ht="15.6" x14ac:dyDescent="0.3">
      <c r="A2520" s="2">
        <v>204</v>
      </c>
      <c r="B2520" s="183">
        <v>6</v>
      </c>
      <c r="C2520" s="189">
        <v>16.759962321128899</v>
      </c>
      <c r="D2520" s="190">
        <v>2.5267135178876901</v>
      </c>
      <c r="E2520" s="186" t="s">
        <v>37</v>
      </c>
      <c r="F2520" s="193">
        <v>1375663</v>
      </c>
      <c r="G2520" s="189">
        <v>17.950995564355299</v>
      </c>
      <c r="H2520" s="190">
        <v>38.548229519885702</v>
      </c>
    </row>
    <row r="2521" spans="1:8" ht="15.6" x14ac:dyDescent="0.3">
      <c r="A2521" s="2">
        <v>204</v>
      </c>
      <c r="B2521" s="183">
        <v>7</v>
      </c>
      <c r="C2521" s="189">
        <v>24.157477721516901</v>
      </c>
      <c r="D2521" s="190">
        <v>7.6848565974496603</v>
      </c>
      <c r="E2521" s="186" t="s">
        <v>7</v>
      </c>
      <c r="F2521" s="193">
        <v>1375692</v>
      </c>
      <c r="G2521" s="189">
        <v>10.0958710123777</v>
      </c>
      <c r="H2521" s="190">
        <v>28.997344088817599</v>
      </c>
    </row>
    <row r="2522" spans="1:8" ht="15.6" x14ac:dyDescent="0.3">
      <c r="A2522" s="2">
        <v>204</v>
      </c>
      <c r="B2522" s="183">
        <v>8</v>
      </c>
      <c r="C2522" s="189">
        <v>33.927987344287899</v>
      </c>
      <c r="D2522" s="190">
        <v>14.9456181272683</v>
      </c>
      <c r="E2522" s="186" t="s">
        <v>35</v>
      </c>
      <c r="F2522" s="193">
        <v>1375721</v>
      </c>
      <c r="G2522" s="189">
        <v>2.35547906396484</v>
      </c>
      <c r="H2522" s="190">
        <v>19.196127338517599</v>
      </c>
    </row>
    <row r="2523" spans="1:8" ht="15.6" x14ac:dyDescent="0.3">
      <c r="A2523" s="2">
        <v>204</v>
      </c>
      <c r="B2523" s="183">
        <v>9</v>
      </c>
      <c r="C2523" s="189">
        <v>23.972190245969699</v>
      </c>
      <c r="D2523" s="190">
        <v>4.4199813022031798</v>
      </c>
      <c r="E2523" s="186" t="s">
        <v>191</v>
      </c>
      <c r="F2523" s="193">
        <v>1375751</v>
      </c>
      <c r="G2523" s="189">
        <v>10.5138581739789</v>
      </c>
      <c r="H2523" s="190">
        <v>27.602975727302901</v>
      </c>
    </row>
    <row r="2524" spans="1:8" ht="15.6" x14ac:dyDescent="0.3">
      <c r="A2524" s="2">
        <v>204</v>
      </c>
      <c r="B2524" s="183">
        <v>10</v>
      </c>
      <c r="C2524" s="189">
        <v>33.556922398974599</v>
      </c>
      <c r="D2524" s="190">
        <v>12.3007489527544</v>
      </c>
      <c r="E2524" s="186" t="s">
        <v>34</v>
      </c>
      <c r="F2524" s="193">
        <v>1375780</v>
      </c>
      <c r="G2524" s="189">
        <v>3.4027974751894301</v>
      </c>
      <c r="H2524" s="190">
        <v>18.659361149706999</v>
      </c>
    </row>
    <row r="2525" spans="1:8" ht="15.6" x14ac:dyDescent="0.3">
      <c r="A2525" s="2">
        <v>204</v>
      </c>
      <c r="B2525" s="183">
        <v>11</v>
      </c>
      <c r="C2525" s="189">
        <v>42.968223644754303</v>
      </c>
      <c r="D2525" s="190">
        <v>20.840236905771899</v>
      </c>
      <c r="E2525" s="186" t="s">
        <v>63</v>
      </c>
      <c r="F2525" s="193">
        <v>1375809</v>
      </c>
      <c r="G2525" s="189">
        <v>-2.1887673271389398</v>
      </c>
      <c r="H2525" s="190">
        <v>11.3251224097703</v>
      </c>
    </row>
    <row r="2526" spans="1:8" ht="15.6" x14ac:dyDescent="0.3">
      <c r="A2526" s="2">
        <v>204</v>
      </c>
      <c r="B2526" s="183">
        <v>12</v>
      </c>
      <c r="C2526" s="189">
        <v>29.9153764764296</v>
      </c>
      <c r="D2526" s="190">
        <v>10.613773460909901</v>
      </c>
      <c r="E2526" s="186" t="s">
        <v>33</v>
      </c>
      <c r="F2526" s="193">
        <v>1375839</v>
      </c>
      <c r="G2526" s="189">
        <v>4.8243575448810203</v>
      </c>
      <c r="H2526" s="190">
        <v>19.136870400018701</v>
      </c>
    </row>
    <row r="2527" spans="1:8" ht="15.6" x14ac:dyDescent="0.3">
      <c r="A2527" s="2">
        <v>205</v>
      </c>
      <c r="B2527" s="183">
        <v>1</v>
      </c>
      <c r="C2527" s="189">
        <v>20.470709340983099</v>
      </c>
      <c r="D2527" s="190">
        <v>4.4332011777172502</v>
      </c>
      <c r="E2527" s="186" t="s">
        <v>63</v>
      </c>
      <c r="F2527" s="193">
        <v>1375869</v>
      </c>
      <c r="G2527" s="189">
        <v>11.251599834387999</v>
      </c>
      <c r="H2527" s="190">
        <v>26.2706145033026</v>
      </c>
    </row>
    <row r="2528" spans="1:8" ht="15.6" x14ac:dyDescent="0.3">
      <c r="A2528" s="2">
        <v>205</v>
      </c>
      <c r="B2528" s="183">
        <v>2</v>
      </c>
      <c r="C2528" s="189">
        <v>30.0926728574272</v>
      </c>
      <c r="D2528" s="190">
        <v>14.305242867535201</v>
      </c>
      <c r="E2528" s="186" t="s">
        <v>32</v>
      </c>
      <c r="F2528" s="193">
        <v>1375898</v>
      </c>
      <c r="G2528" s="189">
        <v>2.7367632555825501</v>
      </c>
      <c r="H2528" s="190">
        <v>16.298880006023499</v>
      </c>
    </row>
    <row r="2529" spans="1:8" ht="15.6" x14ac:dyDescent="0.3">
      <c r="A2529" s="2">
        <v>205</v>
      </c>
      <c r="B2529" s="183">
        <v>3</v>
      </c>
      <c r="C2529" s="189">
        <v>23.1631866650261</v>
      </c>
      <c r="D2529" s="190">
        <v>9.8796523116328991</v>
      </c>
      <c r="E2529" s="186" t="s">
        <v>62</v>
      </c>
      <c r="F2529" s="193">
        <v>1375928</v>
      </c>
      <c r="G2529" s="189">
        <v>5.6772775313287998</v>
      </c>
      <c r="H2529" s="190">
        <v>20.336222678191699</v>
      </c>
    </row>
    <row r="2530" spans="1:8" ht="15.6" x14ac:dyDescent="0.3">
      <c r="A2530" s="2">
        <v>205</v>
      </c>
      <c r="B2530" s="183">
        <v>4</v>
      </c>
      <c r="C2530" s="189">
        <v>17.375256487778699</v>
      </c>
      <c r="D2530" s="190">
        <v>5.58061048724137</v>
      </c>
      <c r="E2530" s="186" t="s">
        <v>32</v>
      </c>
      <c r="F2530" s="193">
        <v>1375958</v>
      </c>
      <c r="G2530" s="189">
        <v>9.3387321044152998</v>
      </c>
      <c r="H2530" s="190">
        <v>25.415366153138901</v>
      </c>
    </row>
    <row r="2531" spans="1:8" ht="15.6" x14ac:dyDescent="0.3">
      <c r="A2531" s="2">
        <v>205</v>
      </c>
      <c r="B2531" s="183">
        <v>5</v>
      </c>
      <c r="C2531" s="189">
        <v>11.7098135144634</v>
      </c>
      <c r="D2531" s="190">
        <v>0.56101350930548299</v>
      </c>
      <c r="E2531" s="186" t="s">
        <v>62</v>
      </c>
      <c r="F2531" s="193">
        <v>1375988</v>
      </c>
      <c r="G2531" s="189">
        <v>15.490518347974101</v>
      </c>
      <c r="H2531" s="190">
        <v>33.335288992228399</v>
      </c>
    </row>
    <row r="2532" spans="1:8" ht="15.6" x14ac:dyDescent="0.3">
      <c r="A2532" s="2">
        <v>205</v>
      </c>
      <c r="B2532" s="183">
        <v>6</v>
      </c>
      <c r="C2532" s="189">
        <v>18.496545290952401</v>
      </c>
      <c r="D2532" s="190">
        <v>5.6729332679037396</v>
      </c>
      <c r="E2532" s="186" t="s">
        <v>31</v>
      </c>
      <c r="F2532" s="193">
        <v>1376017</v>
      </c>
      <c r="G2532" s="189">
        <v>6.9640700731895198</v>
      </c>
      <c r="H2532" s="190">
        <v>24.3830785798664</v>
      </c>
    </row>
    <row r="2533" spans="1:8" ht="15.6" x14ac:dyDescent="0.3">
      <c r="A2533" s="2">
        <v>205</v>
      </c>
      <c r="B2533" s="183">
        <v>7</v>
      </c>
      <c r="C2533" s="189">
        <v>12.5969426968527</v>
      </c>
      <c r="D2533" s="190">
        <v>-0.79710663804072102</v>
      </c>
      <c r="E2533" s="186" t="s">
        <v>61</v>
      </c>
      <c r="F2533" s="193">
        <v>1376047</v>
      </c>
      <c r="G2533" s="189">
        <v>15.777447469473101</v>
      </c>
      <c r="H2533" s="190">
        <v>34.561439084727802</v>
      </c>
    </row>
    <row r="2534" spans="1:8" ht="15.6" x14ac:dyDescent="0.3">
      <c r="A2534" s="2">
        <v>205</v>
      </c>
      <c r="B2534" s="183">
        <v>8</v>
      </c>
      <c r="C2534" s="189">
        <v>22.119288948540198</v>
      </c>
      <c r="D2534" s="190">
        <v>6.1735014288344798</v>
      </c>
      <c r="E2534" s="186" t="s">
        <v>30</v>
      </c>
      <c r="F2534" s="193">
        <v>1376076</v>
      </c>
      <c r="G2534" s="189">
        <v>7.6315480266292797</v>
      </c>
      <c r="H2534" s="190">
        <v>25.247799307140099</v>
      </c>
    </row>
    <row r="2535" spans="1:8" ht="15.6" x14ac:dyDescent="0.3">
      <c r="A2535" s="2">
        <v>205</v>
      </c>
      <c r="B2535" s="183">
        <v>9</v>
      </c>
      <c r="C2535" s="189">
        <v>34.451528479632202</v>
      </c>
      <c r="D2535" s="190">
        <v>15.587272915162799</v>
      </c>
      <c r="E2535" s="186" t="s">
        <v>59</v>
      </c>
      <c r="F2535" s="193">
        <v>1376105</v>
      </c>
      <c r="G2535" s="189">
        <v>0.77377217356324801</v>
      </c>
      <c r="H2535" s="190">
        <v>17.1354509252456</v>
      </c>
    </row>
    <row r="2536" spans="1:8" ht="15.6" x14ac:dyDescent="0.3">
      <c r="A2536" s="2">
        <v>205</v>
      </c>
      <c r="B2536" s="183">
        <v>10</v>
      </c>
      <c r="C2536" s="189">
        <v>26.215736806797899</v>
      </c>
      <c r="D2536" s="190">
        <v>6.0951802927035796</v>
      </c>
      <c r="E2536" s="186" t="s">
        <v>29</v>
      </c>
      <c r="F2536" s="193">
        <v>1376135</v>
      </c>
      <c r="G2536" s="189">
        <v>10.588733897747</v>
      </c>
      <c r="H2536" s="190">
        <v>28.450853506732301</v>
      </c>
    </row>
    <row r="2537" spans="1:8" ht="15.6" x14ac:dyDescent="0.3">
      <c r="A2537" s="2">
        <v>205</v>
      </c>
      <c r="B2537" s="183">
        <v>11</v>
      </c>
      <c r="C2537" s="189">
        <v>36.749031206717</v>
      </c>
      <c r="D2537" s="190">
        <v>14.6058536132771</v>
      </c>
      <c r="E2537" s="186" t="s">
        <v>58</v>
      </c>
      <c r="F2537" s="193">
        <v>1376164</v>
      </c>
      <c r="G2537" s="189">
        <v>5.1724280208018003</v>
      </c>
      <c r="H2537" s="190">
        <v>21.666230810073301</v>
      </c>
    </row>
    <row r="2538" spans="1:8" ht="15.6" x14ac:dyDescent="0.3">
      <c r="A2538" s="2">
        <v>205</v>
      </c>
      <c r="B2538" s="183">
        <v>12</v>
      </c>
      <c r="C2538" s="189">
        <v>23.5191456218163</v>
      </c>
      <c r="D2538" s="190">
        <v>3.46657546904457</v>
      </c>
      <c r="E2538" s="186" t="s">
        <v>28</v>
      </c>
      <c r="F2538" s="193">
        <v>1376194</v>
      </c>
      <c r="G2538" s="189">
        <v>15.422919527046099</v>
      </c>
      <c r="H2538" s="190">
        <v>32.898627135825997</v>
      </c>
    </row>
    <row r="2539" spans="1:8" ht="15.6" x14ac:dyDescent="0.3">
      <c r="A2539" s="2">
        <v>205</v>
      </c>
      <c r="B2539" s="183">
        <v>13</v>
      </c>
      <c r="C2539" s="189">
        <v>32.462731576781202</v>
      </c>
      <c r="D2539" s="190">
        <v>12.251633912467399</v>
      </c>
      <c r="E2539" s="186" t="s">
        <v>57</v>
      </c>
      <c r="F2539" s="193">
        <v>1376223</v>
      </c>
      <c r="G2539" s="189">
        <v>8.8782782295387097</v>
      </c>
      <c r="H2539" s="190">
        <v>24.853131561554399</v>
      </c>
    </row>
    <row r="2540" spans="1:8" ht="15.6" x14ac:dyDescent="0.3">
      <c r="A2540" s="2">
        <v>206</v>
      </c>
      <c r="B2540" s="183">
        <v>1</v>
      </c>
      <c r="C2540" s="189">
        <v>20.995272546947898</v>
      </c>
      <c r="D2540" s="190">
        <v>4.6955003944577101</v>
      </c>
      <c r="E2540" s="186" t="s">
        <v>27</v>
      </c>
      <c r="F2540" s="193">
        <v>1376253</v>
      </c>
      <c r="G2540" s="189">
        <v>15.7796630254017</v>
      </c>
      <c r="H2540" s="190">
        <v>32.271512273973499</v>
      </c>
    </row>
    <row r="2541" spans="1:8" ht="15.6" x14ac:dyDescent="0.3">
      <c r="A2541" s="2">
        <v>206</v>
      </c>
      <c r="B2541" s="183">
        <v>2</v>
      </c>
      <c r="C2541" s="189">
        <v>28.248172137495001</v>
      </c>
      <c r="D2541" s="190">
        <v>12.3704359179801</v>
      </c>
      <c r="E2541" s="186" t="s">
        <v>56</v>
      </c>
      <c r="F2541" s="193">
        <v>1376282</v>
      </c>
      <c r="G2541" s="189">
        <v>5.6646357662064002</v>
      </c>
      <c r="H2541" s="190">
        <v>20.626171729447499</v>
      </c>
    </row>
    <row r="2542" spans="1:8" ht="15.6" x14ac:dyDescent="0.3">
      <c r="A2542" s="2">
        <v>206</v>
      </c>
      <c r="B2542" s="183">
        <v>3</v>
      </c>
      <c r="C2542" s="189">
        <v>18.694557815376299</v>
      </c>
      <c r="D2542" s="190">
        <v>5.7305626109065404</v>
      </c>
      <c r="E2542" s="186" t="s">
        <v>26</v>
      </c>
      <c r="F2542" s="193">
        <v>1376312</v>
      </c>
      <c r="G2542" s="189">
        <v>8.9779473099586493</v>
      </c>
      <c r="H2542" s="190">
        <v>24.508052127153</v>
      </c>
    </row>
    <row r="2543" spans="1:8" ht="15.6" x14ac:dyDescent="0.3">
      <c r="A2543" s="2">
        <v>206</v>
      </c>
      <c r="B2543" s="183">
        <v>4</v>
      </c>
      <c r="C2543" s="189">
        <v>11.2839723068205</v>
      </c>
      <c r="D2543" s="190">
        <v>0.13682619977688801</v>
      </c>
      <c r="E2543" s="186" t="s">
        <v>56</v>
      </c>
      <c r="F2543" s="193">
        <v>1376342</v>
      </c>
      <c r="G2543" s="189">
        <v>12.956965205961801</v>
      </c>
      <c r="H2543" s="190">
        <v>29.155310928397501</v>
      </c>
    </row>
    <row r="2544" spans="1:8" ht="15.6" x14ac:dyDescent="0.3">
      <c r="A2544" s="2">
        <v>206</v>
      </c>
      <c r="B2544" s="183">
        <v>5</v>
      </c>
      <c r="C2544" s="189">
        <v>17.476417584493799</v>
      </c>
      <c r="D2544" s="190">
        <v>5.3626206803929799</v>
      </c>
      <c r="E2544" s="186" t="s">
        <v>25</v>
      </c>
      <c r="F2544" s="193">
        <v>1376371</v>
      </c>
      <c r="G2544" s="189">
        <v>3.0775347034470899</v>
      </c>
      <c r="H2544" s="190">
        <v>18.2352193612661</v>
      </c>
    </row>
    <row r="2545" spans="1:8" ht="15.6" x14ac:dyDescent="0.3">
      <c r="A2545" s="2">
        <v>206</v>
      </c>
      <c r="B2545" s="183">
        <v>6</v>
      </c>
      <c r="C2545" s="189">
        <v>12.500177759093299</v>
      </c>
      <c r="D2545" s="190">
        <v>0.55941216153830897</v>
      </c>
      <c r="E2545" s="186" t="s">
        <v>55</v>
      </c>
      <c r="F2545" s="193">
        <v>1376401</v>
      </c>
      <c r="G2545" s="189">
        <v>8.3714376336157894</v>
      </c>
      <c r="H2545" s="190">
        <v>24.505153687655</v>
      </c>
    </row>
    <row r="2546" spans="1:8" ht="15.6" x14ac:dyDescent="0.3">
      <c r="A2546" s="2">
        <v>206</v>
      </c>
      <c r="B2546" s="183">
        <v>7</v>
      </c>
      <c r="C2546" s="189">
        <v>22.525685623135299</v>
      </c>
      <c r="D2546" s="190">
        <v>8.8165685161320297</v>
      </c>
      <c r="E2546" s="186" t="s">
        <v>24</v>
      </c>
      <c r="F2546" s="193">
        <v>1376430</v>
      </c>
      <c r="G2546" s="189">
        <v>-0.25079521903358598</v>
      </c>
      <c r="H2546" s="190">
        <v>14.650532743416999</v>
      </c>
    </row>
    <row r="2547" spans="1:8" ht="15.6" x14ac:dyDescent="0.3">
      <c r="A2547" s="2">
        <v>206</v>
      </c>
      <c r="B2547" s="183">
        <v>8</v>
      </c>
      <c r="C2547" s="189">
        <v>20.244249147491701</v>
      </c>
      <c r="D2547" s="190">
        <v>4.9555898491873904</v>
      </c>
      <c r="E2547" s="186" t="s">
        <v>54</v>
      </c>
      <c r="F2547" s="193">
        <v>1376460</v>
      </c>
      <c r="G2547" s="189">
        <v>6.4903779262795496</v>
      </c>
      <c r="H2547" s="190">
        <v>22.707301349906999</v>
      </c>
    </row>
    <row r="2548" spans="1:8" ht="15.6" x14ac:dyDescent="0.3">
      <c r="A2548" s="2">
        <v>206</v>
      </c>
      <c r="B2548" s="183">
        <v>9</v>
      </c>
      <c r="C2548" s="189">
        <v>34.097210487925999</v>
      </c>
      <c r="D2548" s="190">
        <v>15.796438046040601</v>
      </c>
      <c r="E2548" s="186" t="s">
        <v>23</v>
      </c>
      <c r="F2548" s="193">
        <v>1376489</v>
      </c>
      <c r="G2548" s="189">
        <v>0.56174464678935399</v>
      </c>
      <c r="H2548" s="190">
        <v>16.0700611730575</v>
      </c>
    </row>
    <row r="2549" spans="1:8" ht="15.6" x14ac:dyDescent="0.3">
      <c r="A2549" s="2">
        <v>206</v>
      </c>
      <c r="B2549" s="183">
        <v>10</v>
      </c>
      <c r="C2549" s="189">
        <v>27.489385573859</v>
      </c>
      <c r="D2549" s="190">
        <v>7.5896545196994598</v>
      </c>
      <c r="E2549" s="186" t="s">
        <v>53</v>
      </c>
      <c r="F2549" s="193">
        <v>1376519</v>
      </c>
      <c r="G2549" s="189">
        <v>11.047263232688501</v>
      </c>
      <c r="H2549" s="190">
        <v>28.7666148477585</v>
      </c>
    </row>
    <row r="2550" spans="1:8" ht="15.6" x14ac:dyDescent="0.3">
      <c r="A2550" s="2">
        <v>206</v>
      </c>
      <c r="B2550" s="183">
        <v>11</v>
      </c>
      <c r="C2550" s="189">
        <v>39.1797252623426</v>
      </c>
      <c r="D2550" s="190">
        <v>17.083480166348</v>
      </c>
      <c r="E2550" s="186" t="s">
        <v>22</v>
      </c>
      <c r="F2550" s="193">
        <v>1376548</v>
      </c>
      <c r="G2550" s="189">
        <v>6.6047638333538403</v>
      </c>
      <c r="H2550" s="190">
        <v>23.551333942756099</v>
      </c>
    </row>
    <row r="2551" spans="1:8" ht="15.6" x14ac:dyDescent="0.3">
      <c r="A2551" s="2">
        <v>206</v>
      </c>
      <c r="B2551" s="183">
        <v>12</v>
      </c>
      <c r="C2551" s="189">
        <v>26.879283695660401</v>
      </c>
      <c r="D2551" s="190">
        <v>6.2471196921797398</v>
      </c>
      <c r="E2551" s="186" t="s">
        <v>52</v>
      </c>
      <c r="F2551" s="193">
        <v>1376578</v>
      </c>
      <c r="G2551" s="189">
        <v>17.756567167964601</v>
      </c>
      <c r="H2551" s="190">
        <v>36.6236987068364</v>
      </c>
    </row>
    <row r="2552" spans="1:8" ht="15.6" x14ac:dyDescent="0.3">
      <c r="A2552" s="2">
        <v>207</v>
      </c>
      <c r="B2552" s="183">
        <v>1</v>
      </c>
      <c r="C2552" s="189">
        <v>35.775603408248202</v>
      </c>
      <c r="D2552" s="190">
        <v>14.7179889702265</v>
      </c>
      <c r="E2552" s="186" t="s">
        <v>21</v>
      </c>
      <c r="F2552" s="193">
        <v>1376607</v>
      </c>
      <c r="G2552" s="189">
        <v>10.6636554146415</v>
      </c>
      <c r="H2552" s="190">
        <v>28.2670570141869</v>
      </c>
    </row>
    <row r="2553" spans="1:8" ht="15.6" x14ac:dyDescent="0.3">
      <c r="A2553" s="2">
        <v>207</v>
      </c>
      <c r="B2553" s="183">
        <v>2</v>
      </c>
      <c r="C2553" s="189">
        <v>21.5694924959184</v>
      </c>
      <c r="D2553" s="190">
        <v>4.5747317184478398</v>
      </c>
      <c r="E2553" s="186" t="s">
        <v>51</v>
      </c>
      <c r="F2553" s="193">
        <v>1376637</v>
      </c>
      <c r="G2553" s="189">
        <v>18.369181399399199</v>
      </c>
      <c r="H2553" s="190">
        <v>36.718182101831097</v>
      </c>
    </row>
    <row r="2554" spans="1:8" ht="15.6" x14ac:dyDescent="0.3">
      <c r="A2554" s="2">
        <v>207</v>
      </c>
      <c r="B2554" s="183">
        <v>3</v>
      </c>
      <c r="C2554" s="189">
        <v>26.1048097102673</v>
      </c>
      <c r="D2554" s="190">
        <v>9.6466914490187801</v>
      </c>
      <c r="E2554" s="186" t="s">
        <v>20</v>
      </c>
      <c r="F2554" s="193">
        <v>1376666</v>
      </c>
      <c r="G2554" s="189">
        <v>7.7962319732741001</v>
      </c>
      <c r="H2554" s="190">
        <v>24.531951474903</v>
      </c>
    </row>
    <row r="2555" spans="1:8" ht="15.6" x14ac:dyDescent="0.3">
      <c r="A2555" s="2">
        <v>207</v>
      </c>
      <c r="B2555" s="183">
        <v>4</v>
      </c>
      <c r="C2555" s="189">
        <v>13.8034701084067</v>
      </c>
      <c r="D2555" s="190">
        <v>0.85964758464707003</v>
      </c>
      <c r="E2555" s="186" t="s">
        <v>50</v>
      </c>
      <c r="F2555" s="193">
        <v>1376696</v>
      </c>
      <c r="G2555" s="189">
        <v>12.9221699084106</v>
      </c>
      <c r="H2555" s="190">
        <v>29.6201438993949</v>
      </c>
    </row>
    <row r="2556" spans="1:8" ht="15.6" x14ac:dyDescent="0.3">
      <c r="A2556" s="2">
        <v>207</v>
      </c>
      <c r="B2556" s="183">
        <v>5</v>
      </c>
      <c r="C2556" s="189">
        <v>18.269127623712802</v>
      </c>
      <c r="D2556" s="190">
        <v>5.2974288591519096</v>
      </c>
      <c r="E2556" s="186" t="s">
        <v>19</v>
      </c>
      <c r="F2556" s="193">
        <v>1376725</v>
      </c>
      <c r="G2556" s="189">
        <v>2.73183625933116</v>
      </c>
      <c r="H2556" s="190">
        <v>17.689114305435702</v>
      </c>
    </row>
    <row r="2557" spans="1:8" ht="15.6" x14ac:dyDescent="0.3">
      <c r="A2557" s="2">
        <v>207</v>
      </c>
      <c r="B2557" s="183">
        <v>6</v>
      </c>
      <c r="C2557" s="189">
        <v>11.3905704766734</v>
      </c>
      <c r="D2557" s="190">
        <v>-0.136193917604369</v>
      </c>
      <c r="E2557" s="186" t="s">
        <v>49</v>
      </c>
      <c r="F2557" s="193">
        <v>1376755</v>
      </c>
      <c r="G2557" s="189">
        <v>6.8535831793423103</v>
      </c>
      <c r="H2557" s="190">
        <v>21.878120913659799</v>
      </c>
    </row>
    <row r="2558" spans="1:8" ht="15.6" x14ac:dyDescent="0.3">
      <c r="A2558" s="2">
        <v>207</v>
      </c>
      <c r="B2558" s="183">
        <v>7</v>
      </c>
      <c r="C2558" s="189">
        <v>7.7601084121256001</v>
      </c>
      <c r="D2558" s="190">
        <v>-3.3596564125910402</v>
      </c>
      <c r="E2558" s="186" t="s">
        <v>19</v>
      </c>
      <c r="F2558" s="193">
        <v>1376785</v>
      </c>
      <c r="G2558" s="189">
        <v>10.61352618454</v>
      </c>
      <c r="H2558" s="190">
        <v>25.628905338023799</v>
      </c>
    </row>
    <row r="2559" spans="1:8" ht="15.6" x14ac:dyDescent="0.3">
      <c r="A2559" s="2">
        <v>207</v>
      </c>
      <c r="B2559" s="183">
        <v>8</v>
      </c>
      <c r="C2559" s="189">
        <v>19.138866511359499</v>
      </c>
      <c r="D2559" s="190">
        <v>5.9965794609083201</v>
      </c>
      <c r="E2559" s="186" t="s">
        <v>48</v>
      </c>
      <c r="F2559" s="193">
        <v>1376814</v>
      </c>
      <c r="G2559" s="189">
        <v>1.3112227882768599</v>
      </c>
      <c r="H2559" s="190">
        <v>15.0582870848373</v>
      </c>
    </row>
    <row r="2560" spans="1:8" ht="15.6" x14ac:dyDescent="0.3">
      <c r="A2560" s="2">
        <v>207</v>
      </c>
      <c r="B2560" s="183">
        <v>9</v>
      </c>
      <c r="C2560" s="189">
        <v>18.4873495048701</v>
      </c>
      <c r="D2560" s="190">
        <v>3.76928017027923</v>
      </c>
      <c r="E2560" s="186" t="s">
        <v>18</v>
      </c>
      <c r="F2560" s="193">
        <v>1376844</v>
      </c>
      <c r="G2560" s="189">
        <v>7.2642731056533103</v>
      </c>
      <c r="H2560" s="190">
        <v>22.1096859982312</v>
      </c>
    </row>
    <row r="2561" spans="1:8" ht="15.6" x14ac:dyDescent="0.3">
      <c r="A2561" s="2">
        <v>207</v>
      </c>
      <c r="B2561" s="183">
        <v>10</v>
      </c>
      <c r="C2561" s="189">
        <v>32.807832385663197</v>
      </c>
      <c r="D2561" s="190">
        <v>15.182343240387301</v>
      </c>
      <c r="E2561" s="186" t="s">
        <v>47</v>
      </c>
      <c r="F2561" s="193">
        <v>1376873</v>
      </c>
      <c r="G2561" s="189">
        <v>1.9683993219293401</v>
      </c>
      <c r="H2561" s="190">
        <v>16.338130538238801</v>
      </c>
    </row>
    <row r="2562" spans="1:8" ht="15.6" x14ac:dyDescent="0.3">
      <c r="A2562" s="2">
        <v>207</v>
      </c>
      <c r="B2562" s="183">
        <v>11</v>
      </c>
      <c r="C2562" s="189">
        <v>27.589616568457899</v>
      </c>
      <c r="D2562" s="190">
        <v>8.4969390294931699</v>
      </c>
      <c r="E2562" s="186" t="s">
        <v>17</v>
      </c>
      <c r="F2562" s="193">
        <v>1376903</v>
      </c>
      <c r="G2562" s="189">
        <v>11.7405404460795</v>
      </c>
      <c r="H2562" s="190">
        <v>28.655400671477299</v>
      </c>
    </row>
    <row r="2563" spans="1:8" ht="15.6" x14ac:dyDescent="0.3">
      <c r="A2563" s="180">
        <v>207</v>
      </c>
      <c r="B2563" s="184">
        <v>12</v>
      </c>
      <c r="C2563" s="189">
        <v>40.471608547499102</v>
      </c>
      <c r="D2563" s="190">
        <v>19.056481509221101</v>
      </c>
      <c r="E2563" s="187" t="s">
        <v>46</v>
      </c>
      <c r="F2563" s="194">
        <v>1376932</v>
      </c>
      <c r="G2563" s="189">
        <v>7.0574308521263101</v>
      </c>
      <c r="H2563" s="190">
        <v>23.768044314866099</v>
      </c>
    </row>
    <row r="2564" spans="1:8" ht="15.6" x14ac:dyDescent="0.3">
      <c r="A2564" s="2">
        <v>208</v>
      </c>
      <c r="B2564" s="183">
        <v>1</v>
      </c>
      <c r="C2564" s="189">
        <v>29.563922481402201</v>
      </c>
      <c r="D2564" s="190">
        <v>8.8157891369974806</v>
      </c>
      <c r="E2564" s="186" t="s">
        <v>16</v>
      </c>
      <c r="F2564" s="193">
        <v>1376962</v>
      </c>
      <c r="G2564" s="189">
        <v>17.630506626580999</v>
      </c>
      <c r="H2564" s="190">
        <v>37.5746266844275</v>
      </c>
    </row>
    <row r="2565" spans="1:8" ht="15.6" x14ac:dyDescent="0.3">
      <c r="A2565" s="2">
        <v>208</v>
      </c>
      <c r="B2565" s="183">
        <v>2</v>
      </c>
      <c r="C2565" s="189">
        <v>37.898390973515198</v>
      </c>
      <c r="D2565" s="190">
        <v>16.2389378595214</v>
      </c>
      <c r="E2565" s="186" t="s">
        <v>45</v>
      </c>
      <c r="F2565" s="193">
        <v>1376991</v>
      </c>
      <c r="G2565" s="189">
        <v>9.9620435635307594</v>
      </c>
      <c r="H2565" s="190">
        <v>29.250241667495999</v>
      </c>
    </row>
    <row r="2566" spans="1:8" ht="15.6" x14ac:dyDescent="0.3">
      <c r="A2566" s="2">
        <v>208</v>
      </c>
      <c r="B2566" s="183">
        <v>3</v>
      </c>
      <c r="C2566" s="189">
        <v>20.9289407312111</v>
      </c>
      <c r="D2566" s="190">
        <v>3.2683187500290698</v>
      </c>
      <c r="E2566" s="186" t="s">
        <v>15</v>
      </c>
      <c r="F2566" s="193">
        <v>1377021</v>
      </c>
      <c r="G2566" s="189">
        <v>19.581780587876501</v>
      </c>
      <c r="H2566" s="190">
        <v>40.032543872674999</v>
      </c>
    </row>
    <row r="2567" spans="1:8" ht="15.6" x14ac:dyDescent="0.3">
      <c r="A2567" s="2">
        <v>208</v>
      </c>
      <c r="B2567" s="183">
        <v>4</v>
      </c>
      <c r="C2567" s="189">
        <v>23.3788815587566</v>
      </c>
      <c r="D2567" s="190">
        <v>6.4364168087843803</v>
      </c>
      <c r="E2567" s="186" t="s">
        <v>44</v>
      </c>
      <c r="F2567" s="193">
        <v>1377050</v>
      </c>
      <c r="G2567" s="189">
        <v>9.8216560771539694</v>
      </c>
      <c r="H2567" s="190">
        <v>28.390106848923701</v>
      </c>
    </row>
    <row r="2568" spans="1:8" ht="15.6" x14ac:dyDescent="0.3">
      <c r="A2568" s="2">
        <v>208</v>
      </c>
      <c r="B2568" s="183">
        <v>5</v>
      </c>
      <c r="C2568" s="189">
        <v>9.5020630325784392</v>
      </c>
      <c r="D2568" s="190">
        <v>-3.3642642203228101</v>
      </c>
      <c r="E2568" s="186" t="s">
        <v>14</v>
      </c>
      <c r="F2568" s="193">
        <v>1377080</v>
      </c>
      <c r="G2568" s="189">
        <v>17.3163978074463</v>
      </c>
      <c r="H2568" s="190">
        <v>35.182145060036099</v>
      </c>
    </row>
    <row r="2569" spans="1:8" ht="15.6" x14ac:dyDescent="0.3">
      <c r="A2569" s="2">
        <v>208</v>
      </c>
      <c r="B2569" s="183">
        <v>6</v>
      </c>
      <c r="C2569" s="189">
        <v>13.719089561657499</v>
      </c>
      <c r="D2569" s="190">
        <v>0.88240501004453498</v>
      </c>
      <c r="E2569" s="186" t="s">
        <v>43</v>
      </c>
      <c r="F2569" s="193">
        <v>1377109</v>
      </c>
      <c r="G2569" s="189">
        <v>6.9682373650260603</v>
      </c>
      <c r="H2569" s="190">
        <v>22.731066623466202</v>
      </c>
    </row>
    <row r="2570" spans="1:8" ht="15.6" x14ac:dyDescent="0.3">
      <c r="A2570" s="2">
        <v>208</v>
      </c>
      <c r="B2570" s="183">
        <v>7</v>
      </c>
      <c r="C2570" s="189">
        <v>7.4800883961935396</v>
      </c>
      <c r="D2570" s="190">
        <v>-3.6561817316005301</v>
      </c>
      <c r="E2570" s="186" t="s">
        <v>13</v>
      </c>
      <c r="F2570" s="193">
        <v>1377139</v>
      </c>
      <c r="G2570" s="189">
        <v>10.9886171617418</v>
      </c>
      <c r="H2570" s="190">
        <v>25.9025664635666</v>
      </c>
    </row>
    <row r="2571" spans="1:8" ht="15.6" x14ac:dyDescent="0.3">
      <c r="A2571" s="2">
        <v>208</v>
      </c>
      <c r="B2571" s="183">
        <v>8</v>
      </c>
      <c r="C2571" s="189">
        <v>17.389082178825699</v>
      </c>
      <c r="D2571" s="190">
        <v>4.9960274058999401</v>
      </c>
      <c r="E2571" s="186" t="s">
        <v>42</v>
      </c>
      <c r="F2571" s="193">
        <v>1377168</v>
      </c>
      <c r="G2571" s="189">
        <v>0.87816847794279596</v>
      </c>
      <c r="H2571" s="190">
        <v>13.8716160354947</v>
      </c>
    </row>
    <row r="2572" spans="1:8" ht="15.6" x14ac:dyDescent="0.3">
      <c r="A2572" s="2">
        <v>208</v>
      </c>
      <c r="B2572" s="183">
        <v>9</v>
      </c>
      <c r="C2572" s="189">
        <v>17.164227617441099</v>
      </c>
      <c r="D2572" s="190">
        <v>4.0575594527944601</v>
      </c>
      <c r="E2572" s="186" t="s">
        <v>12</v>
      </c>
      <c r="F2572" s="193">
        <v>1377198</v>
      </c>
      <c r="G2572" s="189">
        <v>4.5867281445822696</v>
      </c>
      <c r="H2572" s="190">
        <v>17.5289320740333</v>
      </c>
    </row>
    <row r="2573" spans="1:8" ht="15.6" x14ac:dyDescent="0.3">
      <c r="A2573" s="2">
        <v>208</v>
      </c>
      <c r="B2573" s="183">
        <v>10</v>
      </c>
      <c r="C2573" s="189">
        <v>16.5260989871691</v>
      </c>
      <c r="D2573" s="190">
        <v>2.1962515830456399</v>
      </c>
      <c r="E2573" s="186" t="s">
        <v>42</v>
      </c>
      <c r="F2573" s="193">
        <v>1377228</v>
      </c>
      <c r="G2573" s="189">
        <v>9.9862913282191901</v>
      </c>
      <c r="H2573" s="190">
        <v>23.668310548152199</v>
      </c>
    </row>
    <row r="2574" spans="1:8" ht="15.6" x14ac:dyDescent="0.3">
      <c r="A2574" s="2">
        <v>208</v>
      </c>
      <c r="B2574" s="183">
        <v>11</v>
      </c>
      <c r="C2574" s="189">
        <v>30.5390950476406</v>
      </c>
      <c r="D2574" s="190">
        <v>13.547347363708001</v>
      </c>
      <c r="E2574" s="186" t="s">
        <v>11</v>
      </c>
      <c r="F2574" s="193">
        <v>1377257</v>
      </c>
      <c r="G2574" s="189">
        <v>4.4040169798783797</v>
      </c>
      <c r="H2574" s="190">
        <v>17.581048825034099</v>
      </c>
    </row>
    <row r="2575" spans="1:8" ht="15.6" x14ac:dyDescent="0.3">
      <c r="A2575" s="2">
        <v>208</v>
      </c>
      <c r="B2575" s="183">
        <v>12</v>
      </c>
      <c r="C2575" s="189">
        <v>26.353123500743202</v>
      </c>
      <c r="D2575" s="190">
        <v>8.3777357983206908</v>
      </c>
      <c r="E2575" s="186" t="s">
        <v>41</v>
      </c>
      <c r="F2575" s="193">
        <v>1377287</v>
      </c>
      <c r="G2575" s="189">
        <v>11.987502906466601</v>
      </c>
      <c r="H2575" s="190">
        <v>27.808357938852598</v>
      </c>
    </row>
    <row r="2576" spans="1:8" ht="15.6" x14ac:dyDescent="0.3">
      <c r="A2576" s="2">
        <v>208</v>
      </c>
      <c r="B2576" s="183">
        <v>13</v>
      </c>
      <c r="C2576" s="189">
        <v>39.870657189961001</v>
      </c>
      <c r="D2576" s="190">
        <v>19.535069424582101</v>
      </c>
      <c r="E2576" s="186" t="s">
        <v>10</v>
      </c>
      <c r="F2576" s="193">
        <v>1377316</v>
      </c>
      <c r="G2576" s="189">
        <v>5.9171408722650796</v>
      </c>
      <c r="H2576" s="190">
        <v>22.041756845893701</v>
      </c>
    </row>
    <row r="2577" spans="1:8" ht="15.6" x14ac:dyDescent="0.3">
      <c r="A2577" s="2">
        <v>209</v>
      </c>
      <c r="B2577" s="183">
        <v>1</v>
      </c>
      <c r="C2577" s="189">
        <v>29.834759260951099</v>
      </c>
      <c r="D2577" s="190">
        <v>9.6256973780990691</v>
      </c>
      <c r="E2577" s="186" t="s">
        <v>40</v>
      </c>
      <c r="F2577" s="193">
        <v>1377346</v>
      </c>
      <c r="G2577" s="189">
        <v>15.2886952008483</v>
      </c>
      <c r="H2577" s="190">
        <v>35.907680134883002</v>
      </c>
    </row>
    <row r="2578" spans="1:8" ht="15.6" x14ac:dyDescent="0.3">
      <c r="A2578" s="2">
        <v>209</v>
      </c>
      <c r="B2578" s="183">
        <v>2</v>
      </c>
      <c r="C2578" s="189">
        <v>36.903653751189502</v>
      </c>
      <c r="D2578" s="190">
        <v>15.5607021117514</v>
      </c>
      <c r="E2578" s="186" t="s">
        <v>9</v>
      </c>
      <c r="F2578" s="193">
        <v>1377375</v>
      </c>
      <c r="G2578" s="189">
        <v>7.7814332533256003</v>
      </c>
      <c r="H2578" s="190">
        <v>28.409967449682</v>
      </c>
    </row>
    <row r="2579" spans="1:8" ht="15.6" x14ac:dyDescent="0.3">
      <c r="A2579" s="2">
        <v>209</v>
      </c>
      <c r="B2579" s="183">
        <v>3</v>
      </c>
      <c r="C2579" s="189">
        <v>18.799105864723099</v>
      </c>
      <c r="D2579" s="190">
        <v>1.2322833440230001</v>
      </c>
      <c r="E2579" s="186" t="s">
        <v>39</v>
      </c>
      <c r="F2579" s="193">
        <v>1377405</v>
      </c>
      <c r="G2579" s="189">
        <v>20.078782809221</v>
      </c>
      <c r="H2579" s="190">
        <v>42.261734064350897</v>
      </c>
    </row>
    <row r="2580" spans="1:8" ht="15.6" x14ac:dyDescent="0.3">
      <c r="A2580" s="2">
        <v>209</v>
      </c>
      <c r="B2580" s="183">
        <v>4</v>
      </c>
      <c r="C2580" s="189">
        <v>20.655239000535101</v>
      </c>
      <c r="D2580" s="190">
        <v>3.7926955739656201</v>
      </c>
      <c r="E2580" s="186" t="s">
        <v>8</v>
      </c>
      <c r="F2580" s="193">
        <v>1377434</v>
      </c>
      <c r="G2580" s="189">
        <v>11.7467279185325</v>
      </c>
      <c r="H2580" s="190">
        <v>31.836515833308901</v>
      </c>
    </row>
    <row r="2581" spans="1:8" ht="15.6" x14ac:dyDescent="0.3">
      <c r="A2581" s="2">
        <v>209</v>
      </c>
      <c r="B2581" s="183">
        <v>5</v>
      </c>
      <c r="C2581" s="189">
        <v>22.991298244970999</v>
      </c>
      <c r="D2581" s="190">
        <v>6.9818566455715496</v>
      </c>
      <c r="E2581" s="186" t="s">
        <v>37</v>
      </c>
      <c r="F2581" s="193">
        <v>1377463</v>
      </c>
      <c r="G2581" s="189">
        <v>3.7698718310930301</v>
      </c>
      <c r="H2581" s="190">
        <v>21.4032036241172</v>
      </c>
    </row>
    <row r="2582" spans="1:8" ht="15.6" x14ac:dyDescent="0.3">
      <c r="A2582" s="2">
        <v>209</v>
      </c>
      <c r="B2582" s="183">
        <v>6</v>
      </c>
      <c r="C2582" s="189">
        <v>11.919548857541001</v>
      </c>
      <c r="D2582" s="190">
        <v>-1.0938397160404001</v>
      </c>
      <c r="E2582" s="186" t="s">
        <v>6</v>
      </c>
      <c r="F2582" s="193">
        <v>1377493</v>
      </c>
      <c r="G2582" s="189">
        <v>11.0233132886473</v>
      </c>
      <c r="H2582" s="190">
        <v>27.5990511599204</v>
      </c>
    </row>
    <row r="2583" spans="1:8" ht="15.6" x14ac:dyDescent="0.3">
      <c r="A2583" s="2">
        <v>209</v>
      </c>
      <c r="B2583" s="183">
        <v>7</v>
      </c>
      <c r="C2583" s="189">
        <v>19.7905047104862</v>
      </c>
      <c r="D2583" s="190">
        <v>6.3417869319432603</v>
      </c>
      <c r="E2583" s="186" t="s">
        <v>36</v>
      </c>
      <c r="F2583" s="193">
        <v>1377522</v>
      </c>
      <c r="G2583" s="189">
        <v>1.49825474349691</v>
      </c>
      <c r="H2583" s="190">
        <v>15.5255671858576</v>
      </c>
    </row>
    <row r="2584" spans="1:8" ht="15.6" x14ac:dyDescent="0.3">
      <c r="A2584" s="2">
        <v>209</v>
      </c>
      <c r="B2584" s="183">
        <v>8</v>
      </c>
      <c r="C2584" s="189">
        <v>17.0731360439854</v>
      </c>
      <c r="D2584" s="190">
        <v>3.97918873792855</v>
      </c>
      <c r="E2584" s="186" t="s">
        <v>7</v>
      </c>
      <c r="F2584" s="193">
        <v>1377552</v>
      </c>
      <c r="G2584" s="189">
        <v>5.4941207793351801</v>
      </c>
      <c r="H2584" s="190">
        <v>18.443635221736901</v>
      </c>
    </row>
    <row r="2585" spans="1:8" ht="15.6" x14ac:dyDescent="0.3">
      <c r="A2585" s="2">
        <v>209</v>
      </c>
      <c r="B2585" s="183">
        <v>9</v>
      </c>
      <c r="C2585" s="189">
        <v>15.839015718922701</v>
      </c>
      <c r="D2585" s="190">
        <v>2.2964284557593899</v>
      </c>
      <c r="E2585" s="186" t="s">
        <v>36</v>
      </c>
      <c r="F2585" s="193">
        <v>1377582</v>
      </c>
      <c r="G2585" s="189">
        <v>9.2619452117488201</v>
      </c>
      <c r="H2585" s="190">
        <v>21.644594093645001</v>
      </c>
    </row>
    <row r="2586" spans="1:8" ht="15.6" x14ac:dyDescent="0.3">
      <c r="A2586" s="2">
        <v>209</v>
      </c>
      <c r="B2586" s="183">
        <v>10</v>
      </c>
      <c r="C2586" s="189">
        <v>29.514434123564701</v>
      </c>
      <c r="D2586" s="190">
        <v>13.821039973123201</v>
      </c>
      <c r="E2586" s="186" t="s">
        <v>191</v>
      </c>
      <c r="F2586" s="193">
        <v>1377611</v>
      </c>
      <c r="G2586" s="189">
        <v>2.4989735629402201</v>
      </c>
      <c r="H2586" s="190">
        <v>13.4581001848135</v>
      </c>
    </row>
    <row r="2587" spans="1:8" ht="15.6" x14ac:dyDescent="0.3">
      <c r="A2587" s="2">
        <v>209</v>
      </c>
      <c r="B2587" s="183">
        <v>11</v>
      </c>
      <c r="C2587" s="189">
        <v>27.0820888256799</v>
      </c>
      <c r="D2587" s="190">
        <v>10.8257407492609</v>
      </c>
      <c r="E2587" s="186" t="s">
        <v>35</v>
      </c>
      <c r="F2587" s="193">
        <v>1377641</v>
      </c>
      <c r="G2587" s="189">
        <v>6.3974222679317796</v>
      </c>
      <c r="H2587" s="190">
        <v>18.536896469531801</v>
      </c>
    </row>
    <row r="2588" spans="1:8" ht="15.6" x14ac:dyDescent="0.3">
      <c r="A2588" s="2">
        <v>209</v>
      </c>
      <c r="B2588" s="183">
        <v>12</v>
      </c>
      <c r="C2588" s="189">
        <v>23.5755019222266</v>
      </c>
      <c r="D2588" s="190">
        <v>6.8693012690752804</v>
      </c>
      <c r="E2588" s="186" t="s">
        <v>191</v>
      </c>
      <c r="F2588" s="193">
        <v>1377671</v>
      </c>
      <c r="G2588" s="189">
        <v>11.1072059212431</v>
      </c>
      <c r="H2588" s="190">
        <v>25.974269083367801</v>
      </c>
    </row>
    <row r="2589" spans="1:8" ht="15.6" x14ac:dyDescent="0.3">
      <c r="A2589" s="2">
        <v>210</v>
      </c>
      <c r="B2589" s="183">
        <v>1</v>
      </c>
      <c r="C2589" s="189">
        <v>36.603636584974701</v>
      </c>
      <c r="D2589" s="190">
        <v>17.6621549763668</v>
      </c>
      <c r="E2589" s="186" t="s">
        <v>34</v>
      </c>
      <c r="F2589" s="193">
        <v>1377700</v>
      </c>
      <c r="G2589" s="189">
        <v>3.5393653345184601</v>
      </c>
      <c r="H2589" s="190">
        <v>19.216766770437101</v>
      </c>
    </row>
    <row r="2590" spans="1:8" ht="15.6" x14ac:dyDescent="0.3">
      <c r="A2590" s="2">
        <v>210</v>
      </c>
      <c r="B2590" s="183">
        <v>2</v>
      </c>
      <c r="C2590" s="189">
        <v>26.642139709635</v>
      </c>
      <c r="D2590" s="190">
        <v>7.8329255070280199</v>
      </c>
      <c r="E2590" s="186" t="s">
        <v>64</v>
      </c>
      <c r="F2590" s="193">
        <v>1377730</v>
      </c>
      <c r="G2590" s="189">
        <v>12.4106907459817</v>
      </c>
      <c r="H2590" s="190">
        <v>33.259502527290302</v>
      </c>
    </row>
    <row r="2591" spans="1:8" ht="15.6" x14ac:dyDescent="0.3">
      <c r="A2591" s="2">
        <v>210</v>
      </c>
      <c r="B2591" s="183">
        <v>3</v>
      </c>
      <c r="C2591" s="189">
        <v>32.361088141967898</v>
      </c>
      <c r="D2591" s="190">
        <v>12.6025169126834</v>
      </c>
      <c r="E2591" s="186" t="s">
        <v>33</v>
      </c>
      <c r="F2591" s="193">
        <v>1377759</v>
      </c>
      <c r="G2591" s="189">
        <v>5.8576068906387899</v>
      </c>
      <c r="H2591" s="190">
        <v>27.048528926116902</v>
      </c>
    </row>
    <row r="2592" spans="1:8" ht="15.6" x14ac:dyDescent="0.3">
      <c r="A2592" s="2">
        <v>210</v>
      </c>
      <c r="B2592" s="183">
        <v>4</v>
      </c>
      <c r="C2592" s="189">
        <v>15.7784049723431</v>
      </c>
      <c r="D2592" s="190">
        <v>-0.73460857234480204</v>
      </c>
      <c r="E2592" s="186" t="s">
        <v>63</v>
      </c>
      <c r="F2592" s="193">
        <v>1377789</v>
      </c>
      <c r="G2592" s="189">
        <v>20.2623337342764</v>
      </c>
      <c r="H2592" s="190">
        <v>43.458251353204503</v>
      </c>
    </row>
    <row r="2593" spans="1:8" ht="15.6" x14ac:dyDescent="0.3">
      <c r="A2593" s="2">
        <v>210</v>
      </c>
      <c r="B2593" s="183">
        <v>5</v>
      </c>
      <c r="C2593" s="189">
        <v>18.768618290637001</v>
      </c>
      <c r="D2593" s="190">
        <v>2.4664607863244998</v>
      </c>
      <c r="E2593" s="186" t="s">
        <v>32</v>
      </c>
      <c r="F2593" s="193">
        <v>1377818</v>
      </c>
      <c r="G2593" s="189">
        <v>13.1308886479429</v>
      </c>
      <c r="H2593" s="190">
        <v>34.409489546602899</v>
      </c>
    </row>
    <row r="2594" spans="1:8" ht="15.6" x14ac:dyDescent="0.3">
      <c r="A2594" s="2">
        <v>210</v>
      </c>
      <c r="B2594" s="183">
        <v>6</v>
      </c>
      <c r="C2594" s="189">
        <v>22.9807724070549</v>
      </c>
      <c r="D2594" s="190">
        <v>6.8322267934451997</v>
      </c>
      <c r="E2594" s="186" t="s">
        <v>61</v>
      </c>
      <c r="F2594" s="193">
        <v>1377847</v>
      </c>
      <c r="G2594" s="189">
        <v>5.7837158922792602</v>
      </c>
      <c r="H2594" s="190">
        <v>24.715448735211599</v>
      </c>
    </row>
    <row r="2595" spans="1:8" ht="15.6" x14ac:dyDescent="0.3">
      <c r="A2595" s="2">
        <v>210</v>
      </c>
      <c r="B2595" s="183">
        <v>7</v>
      </c>
      <c r="C2595" s="189">
        <v>13.2416841511291</v>
      </c>
      <c r="D2595" s="190">
        <v>-0.53380744217318399</v>
      </c>
      <c r="E2595" s="186" t="s">
        <v>31</v>
      </c>
      <c r="F2595" s="193">
        <v>1377877</v>
      </c>
      <c r="G2595" s="189">
        <v>14.770434353788801</v>
      </c>
      <c r="H2595" s="190">
        <v>32.192608001364299</v>
      </c>
    </row>
    <row r="2596" spans="1:8" ht="15.6" x14ac:dyDescent="0.3">
      <c r="A2596" s="2">
        <v>210</v>
      </c>
      <c r="B2596" s="183">
        <v>8</v>
      </c>
      <c r="C2596" s="189">
        <v>22.464452292253998</v>
      </c>
      <c r="D2596" s="190">
        <v>7.6664633171023704</v>
      </c>
      <c r="E2596" s="186" t="s">
        <v>60</v>
      </c>
      <c r="F2596" s="193">
        <v>1377906</v>
      </c>
      <c r="G2596" s="189">
        <v>5.7782588492898999</v>
      </c>
      <c r="H2596" s="190">
        <v>20.338433463204002</v>
      </c>
    </row>
    <row r="2597" spans="1:8" ht="15.6" x14ac:dyDescent="0.3">
      <c r="A2597" s="2">
        <v>210</v>
      </c>
      <c r="B2597" s="183">
        <v>9</v>
      </c>
      <c r="C2597" s="189">
        <v>18.300092219638898</v>
      </c>
      <c r="D2597" s="190">
        <v>3.7985818399175799</v>
      </c>
      <c r="E2597" s="186" t="s">
        <v>30</v>
      </c>
      <c r="F2597" s="193">
        <v>1377936</v>
      </c>
      <c r="G2597" s="189">
        <v>10.575178263060801</v>
      </c>
      <c r="H2597" s="190">
        <v>23.444916756646801</v>
      </c>
    </row>
    <row r="2598" spans="1:8" ht="15.6" x14ac:dyDescent="0.3">
      <c r="A2598" s="2">
        <v>210</v>
      </c>
      <c r="B2598" s="183">
        <v>10</v>
      </c>
      <c r="C2598" s="189">
        <v>30.436777051280298</v>
      </c>
      <c r="D2598" s="190">
        <v>14.256767004672501</v>
      </c>
      <c r="E2598" s="186" t="s">
        <v>59</v>
      </c>
      <c r="F2598" s="193">
        <v>1377965</v>
      </c>
      <c r="G2598" s="189">
        <v>3.0729965635619099</v>
      </c>
      <c r="H2598" s="190">
        <v>13.714141149185901</v>
      </c>
    </row>
    <row r="2599" spans="1:8" ht="15.6" x14ac:dyDescent="0.3">
      <c r="A2599" s="2">
        <v>210</v>
      </c>
      <c r="B2599" s="183">
        <v>11</v>
      </c>
      <c r="C2599" s="189">
        <v>26.2454822951435</v>
      </c>
      <c r="D2599" s="190">
        <v>10.405223049843601</v>
      </c>
      <c r="E2599" s="186" t="s">
        <v>29</v>
      </c>
      <c r="F2599" s="193">
        <v>1377995</v>
      </c>
      <c r="G2599" s="189">
        <v>5.43788043020656</v>
      </c>
      <c r="H2599" s="190">
        <v>15.955289520493199</v>
      </c>
    </row>
    <row r="2600" spans="1:8" ht="15.6" x14ac:dyDescent="0.3">
      <c r="A2600" s="2">
        <v>210</v>
      </c>
      <c r="B2600" s="183">
        <v>12</v>
      </c>
      <c r="C2600" s="189">
        <v>22.8021286537283</v>
      </c>
      <c r="D2600" s="190">
        <v>7.3057727400523698</v>
      </c>
      <c r="E2600" s="186" t="s">
        <v>59</v>
      </c>
      <c r="F2600" s="193">
        <v>1378025</v>
      </c>
      <c r="G2600" s="189">
        <v>6.9824307470214899</v>
      </c>
      <c r="H2600" s="190">
        <v>18.627661511657799</v>
      </c>
    </row>
    <row r="2601" spans="1:8" ht="15.6" x14ac:dyDescent="0.3">
      <c r="A2601" s="2">
        <v>210</v>
      </c>
      <c r="B2601" s="183">
        <v>13</v>
      </c>
      <c r="C2601" s="189">
        <v>19.294365997700101</v>
      </c>
      <c r="D2601" s="190">
        <v>3.8359633116843601</v>
      </c>
      <c r="E2601" s="186" t="s">
        <v>29</v>
      </c>
      <c r="F2601" s="193">
        <v>1378055</v>
      </c>
      <c r="G2601" s="189">
        <v>9.8523317265638699</v>
      </c>
      <c r="H2601" s="190">
        <v>24.5014446330655</v>
      </c>
    </row>
    <row r="2602" spans="1:8" ht="15.6" x14ac:dyDescent="0.3">
      <c r="A2602" s="2">
        <v>211</v>
      </c>
      <c r="B2602" s="183">
        <v>1</v>
      </c>
      <c r="C2602" s="189">
        <v>30.575205984594501</v>
      </c>
      <c r="D2602" s="190">
        <v>13.170640927249201</v>
      </c>
      <c r="E2602" s="186" t="s">
        <v>58</v>
      </c>
      <c r="F2602" s="193">
        <v>1378084</v>
      </c>
      <c r="G2602" s="189">
        <v>1.73320732987714</v>
      </c>
      <c r="H2602" s="190">
        <v>17.535364008344501</v>
      </c>
    </row>
    <row r="2603" spans="1:8" ht="15.6" x14ac:dyDescent="0.3">
      <c r="A2603" s="2">
        <v>211</v>
      </c>
      <c r="B2603" s="183">
        <v>2</v>
      </c>
      <c r="C2603" s="189">
        <v>20.418846736664602</v>
      </c>
      <c r="D2603" s="190">
        <v>3.7939216231030399</v>
      </c>
      <c r="E2603" s="186" t="s">
        <v>28</v>
      </c>
      <c r="F2603" s="193">
        <v>1378114</v>
      </c>
      <c r="G2603" s="189">
        <v>11.106165182184901</v>
      </c>
      <c r="H2603" s="190">
        <v>31.735633421049901</v>
      </c>
    </row>
    <row r="2604" spans="1:8" ht="15.6" x14ac:dyDescent="0.3">
      <c r="A2604" s="2">
        <v>211</v>
      </c>
      <c r="B2604" s="183">
        <v>3</v>
      </c>
      <c r="C2604" s="189">
        <v>25.668483704095099</v>
      </c>
      <c r="D2604" s="190">
        <v>8.3979731696430004</v>
      </c>
      <c r="E2604" s="186" t="s">
        <v>57</v>
      </c>
      <c r="F2604" s="193">
        <v>1378143</v>
      </c>
      <c r="G2604" s="189">
        <v>5.2206121334536899</v>
      </c>
      <c r="H2604" s="190">
        <v>26.122455522521602</v>
      </c>
    </row>
    <row r="2605" spans="1:8" ht="15.6" x14ac:dyDescent="0.3">
      <c r="A2605" s="2">
        <v>211</v>
      </c>
      <c r="B2605" s="183">
        <v>4</v>
      </c>
      <c r="C2605" s="189">
        <v>12.8713723711751</v>
      </c>
      <c r="D2605" s="190">
        <v>-2.0203903369696499</v>
      </c>
      <c r="E2605" s="186" t="s">
        <v>27</v>
      </c>
      <c r="F2605" s="193">
        <v>1378173</v>
      </c>
      <c r="G2605" s="189">
        <v>20.0644097564061</v>
      </c>
      <c r="H2605" s="190">
        <v>43.531048309561001</v>
      </c>
    </row>
    <row r="2606" spans="1:8" ht="15.6" x14ac:dyDescent="0.3">
      <c r="A2606" s="2">
        <v>211</v>
      </c>
      <c r="B2606" s="183">
        <v>5</v>
      </c>
      <c r="C2606" s="189">
        <v>18.1862800827626</v>
      </c>
      <c r="D2606" s="190">
        <v>2.7078246860254498</v>
      </c>
      <c r="E2606" s="186" t="s">
        <v>56</v>
      </c>
      <c r="F2606" s="193">
        <v>1378202</v>
      </c>
      <c r="G2606" s="189">
        <v>13.629944594491899</v>
      </c>
      <c r="H2606" s="190">
        <v>35.655349918503397</v>
      </c>
    </row>
    <row r="2607" spans="1:8" ht="15.6" x14ac:dyDescent="0.3">
      <c r="A2607" s="2">
        <v>211</v>
      </c>
      <c r="B2607" s="183">
        <v>6</v>
      </c>
      <c r="C2607" s="189">
        <v>25.2284194414298</v>
      </c>
      <c r="D2607" s="190">
        <v>8.9449228908497798</v>
      </c>
      <c r="E2607" s="186" t="s">
        <v>25</v>
      </c>
      <c r="F2607" s="193">
        <v>1378231</v>
      </c>
      <c r="G2607" s="189">
        <v>7.0905023194910104</v>
      </c>
      <c r="H2607" s="190">
        <v>26.906943997364198</v>
      </c>
    </row>
    <row r="2608" spans="1:8" ht="15.6" x14ac:dyDescent="0.3">
      <c r="A2608" s="2">
        <v>211</v>
      </c>
      <c r="B2608" s="183">
        <v>7</v>
      </c>
      <c r="C2608" s="189">
        <v>17.157156978467601</v>
      </c>
      <c r="D2608" s="190">
        <v>2.0884727850853499</v>
      </c>
      <c r="E2608" s="186" t="s">
        <v>55</v>
      </c>
      <c r="F2608" s="193">
        <v>1378261</v>
      </c>
      <c r="G2608" s="189">
        <v>17.8533668674099</v>
      </c>
      <c r="H2608" s="190">
        <v>35.769147838212596</v>
      </c>
    </row>
    <row r="2609" spans="1:8" ht="15.6" x14ac:dyDescent="0.3">
      <c r="A2609" s="2">
        <v>211</v>
      </c>
      <c r="B2609" s="183">
        <v>8</v>
      </c>
      <c r="C2609" s="189">
        <v>27.2824338476251</v>
      </c>
      <c r="D2609" s="190">
        <v>10.461030619801599</v>
      </c>
      <c r="E2609" s="186" t="s">
        <v>24</v>
      </c>
      <c r="F2609" s="193">
        <v>1378290</v>
      </c>
      <c r="G2609" s="189">
        <v>9.5944694625649394</v>
      </c>
      <c r="H2609" s="190">
        <v>24.2508354727767</v>
      </c>
    </row>
    <row r="2610" spans="1:8" ht="15.6" x14ac:dyDescent="0.3">
      <c r="A2610" s="2">
        <v>211</v>
      </c>
      <c r="B2610" s="183">
        <v>9</v>
      </c>
      <c r="C2610" s="189">
        <v>38.313068168297903</v>
      </c>
      <c r="D2610" s="190">
        <v>19.8601465670043</v>
      </c>
      <c r="E2610" s="186" t="s">
        <v>53</v>
      </c>
      <c r="F2610" s="193">
        <v>1378319</v>
      </c>
      <c r="G2610" s="189">
        <v>2.8075800217278899</v>
      </c>
      <c r="H2610" s="190">
        <v>14.3601878222798</v>
      </c>
    </row>
    <row r="2611" spans="1:8" ht="15.6" x14ac:dyDescent="0.3">
      <c r="A2611" s="2">
        <v>211</v>
      </c>
      <c r="B2611" s="183">
        <v>10</v>
      </c>
      <c r="C2611" s="189">
        <v>29.823002335515898</v>
      </c>
      <c r="D2611" s="190">
        <v>12.3067428232212</v>
      </c>
      <c r="E2611" s="186" t="s">
        <v>23</v>
      </c>
      <c r="F2611" s="193">
        <v>1378349</v>
      </c>
      <c r="G2611" s="189">
        <v>5.7036554296477799</v>
      </c>
      <c r="H2611" s="190">
        <v>16.319556373781001</v>
      </c>
    </row>
    <row r="2612" spans="1:8" ht="15.6" x14ac:dyDescent="0.3">
      <c r="A2612" s="2">
        <v>211</v>
      </c>
      <c r="B2612" s="183">
        <v>11</v>
      </c>
      <c r="C2612" s="189">
        <v>22.919293907781</v>
      </c>
      <c r="D2612" s="190">
        <v>6.9036288379886201</v>
      </c>
      <c r="E2612" s="186" t="s">
        <v>53</v>
      </c>
      <c r="F2612" s="193">
        <v>1378379</v>
      </c>
      <c r="G2612" s="189">
        <v>6.4513982562972698</v>
      </c>
      <c r="H2612" s="190">
        <v>17.1224397750713</v>
      </c>
    </row>
    <row r="2613" spans="1:8" ht="15.6" x14ac:dyDescent="0.3">
      <c r="A2613" s="2">
        <v>211</v>
      </c>
      <c r="B2613" s="183">
        <v>12</v>
      </c>
      <c r="C2613" s="189">
        <v>18.299458479660199</v>
      </c>
      <c r="D2613" s="190">
        <v>3.32577347738115</v>
      </c>
      <c r="E2613" s="186" t="s">
        <v>23</v>
      </c>
      <c r="F2613" s="193">
        <v>1378409</v>
      </c>
      <c r="G2613" s="189">
        <v>7.0365338715367596</v>
      </c>
      <c r="H2613" s="190">
        <v>19.2412800881965</v>
      </c>
    </row>
    <row r="2614" spans="1:8" ht="15.6" x14ac:dyDescent="0.3">
      <c r="A2614" s="2">
        <v>212</v>
      </c>
      <c r="B2614" s="183">
        <v>1</v>
      </c>
      <c r="C2614" s="189">
        <v>29.989378176014501</v>
      </c>
      <c r="D2614" s="190">
        <v>13.5974352028613</v>
      </c>
      <c r="E2614" s="186" t="s">
        <v>52</v>
      </c>
      <c r="F2614" s="193">
        <v>1378438</v>
      </c>
      <c r="G2614" s="189">
        <v>-2.0090460037908202</v>
      </c>
      <c r="H2614" s="190">
        <v>10.3390449671304</v>
      </c>
    </row>
    <row r="2615" spans="1:8" ht="15.6" x14ac:dyDescent="0.3">
      <c r="A2615" s="2">
        <v>212</v>
      </c>
      <c r="B2615" s="183">
        <v>2</v>
      </c>
      <c r="C2615" s="189">
        <v>22.379689375579598</v>
      </c>
      <c r="D2615" s="190">
        <v>6.7604852688933201</v>
      </c>
      <c r="E2615" s="186" t="s">
        <v>22</v>
      </c>
      <c r="F2615" s="193">
        <v>1378468</v>
      </c>
      <c r="G2615" s="189">
        <v>2.4295850954170399</v>
      </c>
      <c r="H2615" s="190">
        <v>18.7457290042673</v>
      </c>
    </row>
    <row r="2616" spans="1:8" ht="15.6" x14ac:dyDescent="0.3">
      <c r="A2616" s="2">
        <v>212</v>
      </c>
      <c r="B2616" s="183">
        <v>3</v>
      </c>
      <c r="C2616" s="189">
        <v>12.998033911019499</v>
      </c>
      <c r="D2616" s="190">
        <v>-0.92194876522733704</v>
      </c>
      <c r="E2616" s="186" t="s">
        <v>52</v>
      </c>
      <c r="F2616" s="193">
        <v>1378498</v>
      </c>
      <c r="G2616" s="189">
        <v>11.970301615989801</v>
      </c>
      <c r="H2616" s="190">
        <v>31.869489227962099</v>
      </c>
    </row>
    <row r="2617" spans="1:8" ht="15.6" x14ac:dyDescent="0.3">
      <c r="A2617" s="2">
        <v>212</v>
      </c>
      <c r="B2617" s="183">
        <v>4</v>
      </c>
      <c r="C2617" s="189">
        <v>19.024163308130699</v>
      </c>
      <c r="D2617" s="190">
        <v>4.5261125918257799</v>
      </c>
      <c r="E2617" s="186" t="s">
        <v>21</v>
      </c>
      <c r="F2617" s="193">
        <v>1378527</v>
      </c>
      <c r="G2617" s="189">
        <v>5.5905765471586397</v>
      </c>
      <c r="H2617" s="190">
        <v>25.5701346881673</v>
      </c>
    </row>
    <row r="2618" spans="1:8" ht="15.6" x14ac:dyDescent="0.3">
      <c r="A2618" s="2">
        <v>212</v>
      </c>
      <c r="B2618" s="183">
        <v>5</v>
      </c>
      <c r="C2618" s="189">
        <v>10.940689900748399</v>
      </c>
      <c r="D2618" s="190">
        <v>-2.19902837646565</v>
      </c>
      <c r="E2618" s="186" t="s">
        <v>51</v>
      </c>
      <c r="F2618" s="193">
        <v>1378557</v>
      </c>
      <c r="G2618" s="189">
        <v>19.402214317875799</v>
      </c>
      <c r="H2618" s="190">
        <v>42.305765655134003</v>
      </c>
    </row>
    <row r="2619" spans="1:8" ht="15.6" x14ac:dyDescent="0.3">
      <c r="A2619" s="2">
        <v>212</v>
      </c>
      <c r="B2619" s="183">
        <v>6</v>
      </c>
      <c r="C2619" s="189">
        <v>18.8583973056842</v>
      </c>
      <c r="D2619" s="190">
        <v>4.3788115392279199</v>
      </c>
      <c r="E2619" s="186" t="s">
        <v>20</v>
      </c>
      <c r="F2619" s="193">
        <v>1378586</v>
      </c>
      <c r="G2619" s="189">
        <v>13.508634108734601</v>
      </c>
      <c r="H2619" s="190">
        <v>35.3583610491253</v>
      </c>
    </row>
    <row r="2620" spans="1:8" ht="15.6" x14ac:dyDescent="0.3">
      <c r="A2620" s="2">
        <v>212</v>
      </c>
      <c r="B2620" s="183">
        <v>7</v>
      </c>
      <c r="C2620" s="189">
        <v>28.870948762447298</v>
      </c>
      <c r="D2620" s="190">
        <v>12.6237674487836</v>
      </c>
      <c r="E2620" s="186" t="s">
        <v>49</v>
      </c>
      <c r="F2620" s="193">
        <v>1378615</v>
      </c>
      <c r="G2620" s="189">
        <v>8.0192358814236897</v>
      </c>
      <c r="H2620" s="190">
        <v>27.6110667758463</v>
      </c>
    </row>
    <row r="2621" spans="1:8" ht="15.6" x14ac:dyDescent="0.3">
      <c r="A2621" s="2">
        <v>212</v>
      </c>
      <c r="B2621" s="183">
        <v>8</v>
      </c>
      <c r="C2621" s="189">
        <v>22.354666523724301</v>
      </c>
      <c r="D2621" s="190">
        <v>5.6242129853729601</v>
      </c>
      <c r="E2621" s="186" t="s">
        <v>19</v>
      </c>
      <c r="F2621" s="193">
        <v>1378645</v>
      </c>
      <c r="G2621" s="189">
        <v>19.422982706935301</v>
      </c>
      <c r="H2621" s="190">
        <v>37.149213118210596</v>
      </c>
    </row>
    <row r="2622" spans="1:8" ht="15.6" x14ac:dyDescent="0.3">
      <c r="A2622" s="2">
        <v>212</v>
      </c>
      <c r="B2622" s="183">
        <v>9</v>
      </c>
      <c r="C2622" s="189">
        <v>32.528269996007801</v>
      </c>
      <c r="D2622" s="190">
        <v>13.294051881942099</v>
      </c>
      <c r="E2622" s="186" t="s">
        <v>48</v>
      </c>
      <c r="F2622" s="193">
        <v>1378674</v>
      </c>
      <c r="G2622" s="189">
        <v>11.4654585377628</v>
      </c>
      <c r="H2622" s="190">
        <v>25.9073888707008</v>
      </c>
    </row>
    <row r="2623" spans="1:8" ht="15.6" x14ac:dyDescent="0.3">
      <c r="A2623" s="2">
        <v>212</v>
      </c>
      <c r="B2623" s="183">
        <v>10</v>
      </c>
      <c r="C2623" s="189">
        <v>41.980770204518997</v>
      </c>
      <c r="D2623" s="190">
        <v>21.0854624940397</v>
      </c>
      <c r="E2623" s="186" t="s">
        <v>17</v>
      </c>
      <c r="F2623" s="193">
        <v>1378703</v>
      </c>
      <c r="G2623" s="189">
        <v>3.98759799585403</v>
      </c>
      <c r="H2623" s="190">
        <v>15.605668193322799</v>
      </c>
    </row>
    <row r="2624" spans="1:8" ht="15.6" x14ac:dyDescent="0.3">
      <c r="A2624" s="2">
        <v>212</v>
      </c>
      <c r="B2624" s="183">
        <v>11</v>
      </c>
      <c r="C2624" s="189">
        <v>29.538152213205599</v>
      </c>
      <c r="D2624" s="190">
        <v>10.671973282434999</v>
      </c>
      <c r="E2624" s="186" t="s">
        <v>47</v>
      </c>
      <c r="F2624" s="193">
        <v>1378733</v>
      </c>
      <c r="G2624" s="189">
        <v>5.8945643019387699</v>
      </c>
      <c r="H2624" s="190">
        <v>17.114387552875201</v>
      </c>
    </row>
    <row r="2625" spans="1:8" ht="15.6" x14ac:dyDescent="0.3">
      <c r="A2625" s="2">
        <v>212</v>
      </c>
      <c r="B2625" s="183">
        <v>12</v>
      </c>
      <c r="C2625" s="189">
        <v>20.3996791046245</v>
      </c>
      <c r="D2625" s="190">
        <v>3.8745377313308902</v>
      </c>
      <c r="E2625" s="186" t="s">
        <v>17</v>
      </c>
      <c r="F2625" s="193">
        <v>1378763</v>
      </c>
      <c r="G2625" s="189">
        <v>6.6155567032716904</v>
      </c>
      <c r="H2625" s="190">
        <v>18.531768923829802</v>
      </c>
    </row>
    <row r="2626" spans="1:8" ht="15.6" x14ac:dyDescent="0.3">
      <c r="A2626" s="2">
        <v>213</v>
      </c>
      <c r="B2626" s="183">
        <v>1</v>
      </c>
      <c r="C2626" s="189">
        <v>30.875440731969899</v>
      </c>
      <c r="D2626" s="190">
        <v>13.6561105819647</v>
      </c>
      <c r="E2626" s="186" t="s">
        <v>46</v>
      </c>
      <c r="F2626" s="193">
        <v>1378792</v>
      </c>
      <c r="G2626" s="189">
        <v>-2.6620577064576598</v>
      </c>
      <c r="H2626" s="190">
        <v>8.7023071504377594</v>
      </c>
    </row>
    <row r="2627" spans="1:8" ht="15.6" x14ac:dyDescent="0.3">
      <c r="A2627" s="2">
        <v>213</v>
      </c>
      <c r="B2627" s="183">
        <v>2</v>
      </c>
      <c r="C2627" s="189">
        <v>22.444203284970399</v>
      </c>
      <c r="D2627" s="190">
        <v>6.8953978864396204</v>
      </c>
      <c r="E2627" s="186" t="s">
        <v>16</v>
      </c>
      <c r="F2627" s="193">
        <v>1378822</v>
      </c>
      <c r="G2627" s="189">
        <v>1.8435659908507498E-2</v>
      </c>
      <c r="H2627" s="190">
        <v>14.1093066949326</v>
      </c>
    </row>
    <row r="2628" spans="1:8" ht="15.6" x14ac:dyDescent="0.3">
      <c r="A2628" s="2">
        <v>213</v>
      </c>
      <c r="B2628" s="183">
        <v>3</v>
      </c>
      <c r="C2628" s="189">
        <v>13.6665923494801</v>
      </c>
      <c r="D2628" s="190">
        <v>0.32916846441908898</v>
      </c>
      <c r="E2628" s="186" t="s">
        <v>46</v>
      </c>
      <c r="F2628" s="193">
        <v>1378852</v>
      </c>
      <c r="G2628" s="189">
        <v>5.8677978675449403</v>
      </c>
      <c r="H2628" s="190">
        <v>22.4616158770271</v>
      </c>
    </row>
    <row r="2629" spans="1:8" ht="15.6" x14ac:dyDescent="0.3">
      <c r="A2629" s="2">
        <v>213</v>
      </c>
      <c r="B2629" s="183">
        <v>4</v>
      </c>
      <c r="C2629" s="189">
        <v>6.72804563421374</v>
      </c>
      <c r="D2629" s="190">
        <v>-4.4990906547683496</v>
      </c>
      <c r="E2629" s="186" t="s">
        <v>16</v>
      </c>
      <c r="F2629" s="193">
        <v>1378882</v>
      </c>
      <c r="G2629" s="189">
        <v>14.1941101036288</v>
      </c>
      <c r="H2629" s="190">
        <v>33.055016382904803</v>
      </c>
    </row>
    <row r="2630" spans="1:8" ht="15.6" x14ac:dyDescent="0.3">
      <c r="A2630" s="2">
        <v>213</v>
      </c>
      <c r="B2630" s="183">
        <v>5</v>
      </c>
      <c r="C2630" s="189">
        <v>14.195089256727901</v>
      </c>
      <c r="D2630" s="190">
        <v>2.1300984703883001</v>
      </c>
      <c r="E2630" s="186" t="s">
        <v>45</v>
      </c>
      <c r="F2630" s="193">
        <v>1378911</v>
      </c>
      <c r="G2630" s="189">
        <v>6.6789554934118698</v>
      </c>
      <c r="H2630" s="190">
        <v>25.537953407383199</v>
      </c>
    </row>
    <row r="2631" spans="1:8" ht="15.6" x14ac:dyDescent="0.3">
      <c r="A2631" s="2">
        <v>213</v>
      </c>
      <c r="B2631" s="183">
        <v>6</v>
      </c>
      <c r="C2631" s="189">
        <v>10.387413941238901</v>
      </c>
      <c r="D2631" s="190">
        <v>-1.2202965669539401</v>
      </c>
      <c r="E2631" s="186" t="s">
        <v>15</v>
      </c>
      <c r="F2631" s="193">
        <v>1378941</v>
      </c>
      <c r="G2631" s="189">
        <v>19.113651488927299</v>
      </c>
      <c r="H2631" s="190">
        <v>40.648804344070797</v>
      </c>
    </row>
    <row r="2632" spans="1:8" ht="15.6" x14ac:dyDescent="0.3">
      <c r="A2632" s="2">
        <v>213</v>
      </c>
      <c r="B2632" s="183">
        <v>7</v>
      </c>
      <c r="C2632" s="189">
        <v>20.5503886000348</v>
      </c>
      <c r="D2632" s="190">
        <v>6.8892254952830303</v>
      </c>
      <c r="E2632" s="186" t="s">
        <v>44</v>
      </c>
      <c r="F2632" s="193">
        <v>1378970</v>
      </c>
      <c r="G2632" s="189">
        <v>13.617667976608301</v>
      </c>
      <c r="H2632" s="190">
        <v>34.022783084032397</v>
      </c>
    </row>
    <row r="2633" spans="1:8" ht="15.6" x14ac:dyDescent="0.3">
      <c r="A2633" s="2">
        <v>213</v>
      </c>
      <c r="B2633" s="183">
        <v>8</v>
      </c>
      <c r="C2633" s="189">
        <v>32.934473979107203</v>
      </c>
      <c r="D2633" s="190">
        <v>16.5411342241282</v>
      </c>
      <c r="E2633" s="186" t="s">
        <v>13</v>
      </c>
      <c r="F2633" s="193">
        <v>1378999</v>
      </c>
      <c r="G2633" s="189">
        <v>8.5887108041772695</v>
      </c>
      <c r="H2633" s="190">
        <v>26.647655315937101</v>
      </c>
    </row>
    <row r="2634" spans="1:8" ht="15.6" x14ac:dyDescent="0.3">
      <c r="A2634" s="2">
        <v>213</v>
      </c>
      <c r="B2634" s="183">
        <v>9</v>
      </c>
      <c r="C2634" s="189">
        <v>26.879660763958402</v>
      </c>
      <c r="D2634" s="190">
        <v>8.3092106445360407</v>
      </c>
      <c r="E2634" s="186" t="s">
        <v>43</v>
      </c>
      <c r="F2634" s="193">
        <v>1379029</v>
      </c>
      <c r="G2634" s="189">
        <v>18.714441214228</v>
      </c>
      <c r="H2634" s="190">
        <v>35.756589605028097</v>
      </c>
    </row>
    <row r="2635" spans="1:8" ht="15.6" x14ac:dyDescent="0.3">
      <c r="A2635" s="2">
        <v>213</v>
      </c>
      <c r="B2635" s="183">
        <v>10</v>
      </c>
      <c r="C2635" s="189">
        <v>36.546277713329197</v>
      </c>
      <c r="D2635" s="190">
        <v>15.0982016415897</v>
      </c>
      <c r="E2635" s="186" t="s">
        <v>12</v>
      </c>
      <c r="F2635" s="193">
        <v>1379058</v>
      </c>
      <c r="G2635" s="189">
        <v>10.5217183187775</v>
      </c>
      <c r="H2635" s="190">
        <v>24.8601035168953</v>
      </c>
    </row>
    <row r="2636" spans="1:8" ht="15.6" x14ac:dyDescent="0.3">
      <c r="A2636" s="2">
        <v>213</v>
      </c>
      <c r="B2636" s="183">
        <v>11</v>
      </c>
      <c r="C2636" s="189">
        <v>45.226929932738102</v>
      </c>
      <c r="D2636" s="190">
        <v>22.298707769647599</v>
      </c>
      <c r="E2636" s="186" t="s">
        <v>41</v>
      </c>
      <c r="F2636" s="193">
        <v>1379087</v>
      </c>
      <c r="G2636" s="189">
        <v>2.3470989051720399</v>
      </c>
      <c r="H2636" s="190">
        <v>14.483065042732401</v>
      </c>
    </row>
    <row r="2637" spans="1:8" ht="15.6" x14ac:dyDescent="0.3">
      <c r="A2637" s="2">
        <v>213</v>
      </c>
      <c r="B2637" s="183">
        <v>12</v>
      </c>
      <c r="C2637" s="189">
        <v>30.448679542698301</v>
      </c>
      <c r="D2637" s="190">
        <v>10.145716350143299</v>
      </c>
      <c r="E2637" s="186" t="s">
        <v>11</v>
      </c>
      <c r="F2637" s="193">
        <v>1379117</v>
      </c>
      <c r="G2637" s="189">
        <v>4.69117548322372</v>
      </c>
      <c r="H2637" s="190">
        <v>17.488367268102301</v>
      </c>
    </row>
    <row r="2638" spans="1:8" ht="15.6" x14ac:dyDescent="0.3">
      <c r="A2638" s="2">
        <v>213</v>
      </c>
      <c r="B2638" s="183">
        <v>13</v>
      </c>
      <c r="C2638" s="189">
        <v>18.787651569878001</v>
      </c>
      <c r="D2638" s="190">
        <v>1.4491690443737899</v>
      </c>
      <c r="E2638" s="186" t="s">
        <v>41</v>
      </c>
      <c r="F2638" s="193">
        <v>1379147</v>
      </c>
      <c r="G2638" s="189">
        <v>7.8213882462821402</v>
      </c>
      <c r="H2638" s="190">
        <v>22.178242370904702</v>
      </c>
    </row>
    <row r="2639" spans="1:8" ht="15.6" x14ac:dyDescent="0.3">
      <c r="A2639" s="2">
        <v>214</v>
      </c>
      <c r="B2639" s="183">
        <v>1</v>
      </c>
      <c r="C2639" s="189">
        <v>26.369674203465401</v>
      </c>
      <c r="D2639" s="190">
        <v>8.8372552202460106</v>
      </c>
      <c r="E2639" s="186" t="s">
        <v>10</v>
      </c>
      <c r="F2639" s="193">
        <v>1379176</v>
      </c>
      <c r="G2639" s="189">
        <v>-0.57534560858635597</v>
      </c>
      <c r="H2639" s="190">
        <v>13.382700859551599</v>
      </c>
    </row>
    <row r="2640" spans="1:8" ht="15.6" x14ac:dyDescent="0.3">
      <c r="A2640" s="2">
        <v>214</v>
      </c>
      <c r="B2640" s="183">
        <v>2</v>
      </c>
      <c r="C2640" s="189">
        <v>14.8588084806268</v>
      </c>
      <c r="D2640" s="190">
        <v>0.74014773158143399</v>
      </c>
      <c r="E2640" s="186" t="s">
        <v>40</v>
      </c>
      <c r="F2640" s="193">
        <v>1379206</v>
      </c>
      <c r="G2640" s="189">
        <v>4.8092061634622798</v>
      </c>
      <c r="H2640" s="190">
        <v>20.389012169753499</v>
      </c>
    </row>
    <row r="2641" spans="1:8" ht="15.6" x14ac:dyDescent="0.3">
      <c r="A2641" s="2">
        <v>214</v>
      </c>
      <c r="B2641" s="183">
        <v>3</v>
      </c>
      <c r="C2641" s="189">
        <v>6.94635448569879</v>
      </c>
      <c r="D2641" s="190">
        <v>-4.0372450924521903</v>
      </c>
      <c r="E2641" s="186" t="s">
        <v>10</v>
      </c>
      <c r="F2641" s="193">
        <v>1379236</v>
      </c>
      <c r="G2641" s="189">
        <v>10.713615163470701</v>
      </c>
      <c r="H2641" s="190">
        <v>27.296635309148499</v>
      </c>
    </row>
    <row r="2642" spans="1:8" ht="15.6" x14ac:dyDescent="0.3">
      <c r="A2642" s="2">
        <v>214</v>
      </c>
      <c r="B2642" s="183">
        <v>4</v>
      </c>
      <c r="C2642" s="189">
        <v>14.262857328420299</v>
      </c>
      <c r="D2642" s="190">
        <v>3.0628419266634501</v>
      </c>
      <c r="E2642" s="186" t="s">
        <v>39</v>
      </c>
      <c r="F2642" s="193">
        <v>1379265</v>
      </c>
      <c r="G2642" s="189">
        <v>1.75536766766198</v>
      </c>
      <c r="H2642" s="190">
        <v>17.4525635083365</v>
      </c>
    </row>
    <row r="2643" spans="1:8" ht="15.6" x14ac:dyDescent="0.3">
      <c r="A2643" s="2">
        <v>214</v>
      </c>
      <c r="B2643" s="183">
        <v>5</v>
      </c>
      <c r="C2643" s="189">
        <v>11.8849941975707</v>
      </c>
      <c r="D2643" s="190">
        <v>1.47786701715096</v>
      </c>
      <c r="E2643" s="186" t="s">
        <v>9</v>
      </c>
      <c r="F2643" s="193">
        <v>1379295</v>
      </c>
      <c r="G2643" s="189">
        <v>9.16744127531293</v>
      </c>
      <c r="H2643" s="190">
        <v>27.051902242940098</v>
      </c>
    </row>
    <row r="2644" spans="1:8" ht="15.6" x14ac:dyDescent="0.3">
      <c r="A2644" s="2">
        <v>214</v>
      </c>
      <c r="B2644" s="183">
        <v>6</v>
      </c>
      <c r="C2644" s="189">
        <v>10.9350208387948</v>
      </c>
      <c r="D2644" s="190">
        <v>0.27088941297349101</v>
      </c>
      <c r="E2644" s="186" t="s">
        <v>39</v>
      </c>
      <c r="F2644" s="193">
        <v>1379325</v>
      </c>
      <c r="G2644" s="189">
        <v>20.150974161255601</v>
      </c>
      <c r="H2644" s="190">
        <v>39.646350328486598</v>
      </c>
    </row>
    <row r="2645" spans="1:8" ht="15.6" x14ac:dyDescent="0.3">
      <c r="A2645" s="2">
        <v>214</v>
      </c>
      <c r="B2645" s="183">
        <v>7</v>
      </c>
      <c r="C2645" s="189">
        <v>22.408523053736101</v>
      </c>
      <c r="D2645" s="190">
        <v>8.89726712582004</v>
      </c>
      <c r="E2645" s="186" t="s">
        <v>8</v>
      </c>
      <c r="F2645" s="193">
        <v>1379354</v>
      </c>
      <c r="G2645" s="189">
        <v>14.017212604969901</v>
      </c>
      <c r="H2645" s="190">
        <v>31.9709044237615</v>
      </c>
    </row>
    <row r="2646" spans="1:8" ht="15.6" x14ac:dyDescent="0.3">
      <c r="A2646" s="2">
        <v>214</v>
      </c>
      <c r="B2646" s="183">
        <v>8</v>
      </c>
      <c r="C2646" s="189">
        <v>35.782260926182801</v>
      </c>
      <c r="D2646" s="190">
        <v>18.7560152623617</v>
      </c>
      <c r="E2646" s="186" t="s">
        <v>37</v>
      </c>
      <c r="F2646" s="193">
        <v>1379383</v>
      </c>
      <c r="G2646" s="189">
        <v>8.0386052671347308</v>
      </c>
      <c r="H2646" s="190">
        <v>23.864983200384501</v>
      </c>
    </row>
    <row r="2647" spans="1:8" ht="15.6" x14ac:dyDescent="0.3">
      <c r="A2647" s="2">
        <v>214</v>
      </c>
      <c r="B2647" s="183">
        <v>9</v>
      </c>
      <c r="C2647" s="189">
        <v>28.849928413721901</v>
      </c>
      <c r="D2647" s="190">
        <v>8.9636641925186797</v>
      </c>
      <c r="E2647" s="186" t="s">
        <v>6</v>
      </c>
      <c r="F2647" s="193">
        <v>1379413</v>
      </c>
      <c r="G2647" s="189">
        <v>15.531192970236001</v>
      </c>
      <c r="H2647" s="190">
        <v>31.693410709234801</v>
      </c>
    </row>
    <row r="2648" spans="1:8" ht="15.6" x14ac:dyDescent="0.3">
      <c r="A2648" s="2">
        <v>214</v>
      </c>
      <c r="B2648" s="183">
        <v>10</v>
      </c>
      <c r="C2648" s="189">
        <v>38.5037815164386</v>
      </c>
      <c r="D2648" s="190">
        <v>15.9850228395019</v>
      </c>
      <c r="E2648" s="186" t="s">
        <v>36</v>
      </c>
      <c r="F2648" s="193">
        <v>1379442</v>
      </c>
      <c r="G2648" s="189">
        <v>7.0952539242369301</v>
      </c>
      <c r="H2648" s="190">
        <v>21.566062595264501</v>
      </c>
    </row>
    <row r="2649" spans="1:8" ht="15.6" x14ac:dyDescent="0.3">
      <c r="A2649" s="2">
        <v>214</v>
      </c>
      <c r="B2649" s="183">
        <v>11</v>
      </c>
      <c r="C2649" s="189">
        <v>48.070368642143599</v>
      </c>
      <c r="D2649" s="190">
        <v>24.029410542118399</v>
      </c>
      <c r="E2649" s="186" t="s">
        <v>191</v>
      </c>
      <c r="F2649" s="193">
        <v>1379471</v>
      </c>
      <c r="G2649" s="189">
        <v>-0.957050384655032</v>
      </c>
      <c r="H2649" s="190">
        <v>12.141731625233801</v>
      </c>
    </row>
    <row r="2650" spans="1:8" ht="15.6" x14ac:dyDescent="0.3">
      <c r="A2650" s="2">
        <v>214</v>
      </c>
      <c r="B2650" s="183">
        <v>12</v>
      </c>
      <c r="C2650" s="189">
        <v>32.342862315635401</v>
      </c>
      <c r="D2650" s="190">
        <v>10.7144678533357</v>
      </c>
      <c r="E2650" s="186" t="s">
        <v>35</v>
      </c>
      <c r="F2650" s="193">
        <v>1379501</v>
      </c>
      <c r="G2650" s="189">
        <v>3.6971256770969201</v>
      </c>
      <c r="H2650" s="190">
        <v>18.967717346551701</v>
      </c>
    </row>
    <row r="2651" spans="1:8" ht="15.6" x14ac:dyDescent="0.3">
      <c r="A2651" s="2">
        <v>215</v>
      </c>
      <c r="B2651" s="183">
        <v>1</v>
      </c>
      <c r="C2651" s="189">
        <v>39.125740408232303</v>
      </c>
      <c r="D2651" s="190">
        <v>17.466299024325501</v>
      </c>
      <c r="E2651" s="186" t="s">
        <v>64</v>
      </c>
      <c r="F2651" s="193">
        <v>1379530</v>
      </c>
      <c r="G2651" s="189">
        <v>-3.3774924674065701</v>
      </c>
      <c r="H2651" s="190">
        <v>11.234982640637099</v>
      </c>
    </row>
    <row r="2652" spans="1:8" ht="15.6" x14ac:dyDescent="0.3">
      <c r="A2652" s="2">
        <v>215</v>
      </c>
      <c r="B2652" s="183">
        <v>2</v>
      </c>
      <c r="C2652" s="189">
        <v>21.907532147833699</v>
      </c>
      <c r="D2652" s="190">
        <v>4.6133339172217704</v>
      </c>
      <c r="E2652" s="186" t="s">
        <v>34</v>
      </c>
      <c r="F2652" s="193">
        <v>1379560</v>
      </c>
      <c r="G2652" s="189">
        <v>3.7834969259529401</v>
      </c>
      <c r="H2652" s="190">
        <v>20.188869233134199</v>
      </c>
    </row>
    <row r="2653" spans="1:8" ht="15.6" x14ac:dyDescent="0.3">
      <c r="A2653" s="2">
        <v>215</v>
      </c>
      <c r="B2653" s="183">
        <v>3</v>
      </c>
      <c r="C2653" s="189">
        <v>9.5279719130566392</v>
      </c>
      <c r="D2653" s="190">
        <v>-2.9323753669264998</v>
      </c>
      <c r="E2653" s="186" t="s">
        <v>64</v>
      </c>
      <c r="F2653" s="193">
        <v>1379590</v>
      </c>
      <c r="G2653" s="189">
        <v>10.6548696280013</v>
      </c>
      <c r="H2653" s="190">
        <v>27.2787212539377</v>
      </c>
    </row>
    <row r="2654" spans="1:8" ht="15.6" x14ac:dyDescent="0.3">
      <c r="A2654" s="2">
        <v>215</v>
      </c>
      <c r="B2654" s="183">
        <v>4</v>
      </c>
      <c r="C2654" s="189">
        <v>15.506641608101599</v>
      </c>
      <c r="D2654" s="190">
        <v>3.7119480473334399</v>
      </c>
      <c r="E2654" s="186" t="s">
        <v>33</v>
      </c>
      <c r="F2654" s="193">
        <v>1379619</v>
      </c>
      <c r="G2654" s="189">
        <v>1.24007430717554</v>
      </c>
      <c r="H2654" s="190">
        <v>16.171157054279099</v>
      </c>
    </row>
    <row r="2655" spans="1:8" ht="15.6" x14ac:dyDescent="0.3">
      <c r="A2655" s="2">
        <v>215</v>
      </c>
      <c r="B2655" s="183">
        <v>5</v>
      </c>
      <c r="C2655" s="189">
        <v>12.0124572291353</v>
      </c>
      <c r="D2655" s="190">
        <v>2.0079269004119702</v>
      </c>
      <c r="E2655" s="186" t="s">
        <v>63</v>
      </c>
      <c r="F2655" s="193">
        <v>1379649</v>
      </c>
      <c r="G2655" s="189">
        <v>6.4141416003012903</v>
      </c>
      <c r="H2655" s="190">
        <v>22.2884602777923</v>
      </c>
    </row>
    <row r="2656" spans="1:8" ht="15.6" x14ac:dyDescent="0.3">
      <c r="A2656" s="2">
        <v>215</v>
      </c>
      <c r="B2656" s="183">
        <v>6</v>
      </c>
      <c r="C2656" s="189">
        <v>11.460360484682299</v>
      </c>
      <c r="D2656" s="190">
        <v>1.80140454324961</v>
      </c>
      <c r="E2656" s="186" t="s">
        <v>33</v>
      </c>
      <c r="F2656" s="193">
        <v>1379679</v>
      </c>
      <c r="G2656" s="189">
        <v>13.475848027510001</v>
      </c>
      <c r="H2656" s="190">
        <v>30.347490229710299</v>
      </c>
    </row>
    <row r="2657" spans="1:8" ht="15.6" x14ac:dyDescent="0.3">
      <c r="A2657" s="2">
        <v>215</v>
      </c>
      <c r="B2657" s="183">
        <v>7</v>
      </c>
      <c r="C2657" s="189">
        <v>22.990935807192098</v>
      </c>
      <c r="D2657" s="190">
        <v>11.247513760873399</v>
      </c>
      <c r="E2657" s="186" t="s">
        <v>62</v>
      </c>
      <c r="F2657" s="193">
        <v>1379708</v>
      </c>
      <c r="G2657" s="189">
        <v>6.3408531291162298</v>
      </c>
      <c r="H2657" s="190">
        <v>21.7350961580769</v>
      </c>
    </row>
    <row r="2658" spans="1:8" ht="15.6" x14ac:dyDescent="0.3">
      <c r="A2658" s="2">
        <v>215</v>
      </c>
      <c r="B2658" s="183">
        <v>8</v>
      </c>
      <c r="C2658" s="189">
        <v>22.598802840756701</v>
      </c>
      <c r="D2658" s="190">
        <v>8.6038152566095398</v>
      </c>
      <c r="E2658" s="186" t="s">
        <v>32</v>
      </c>
      <c r="F2658" s="193">
        <v>1379738</v>
      </c>
      <c r="G2658" s="189">
        <v>13.5186533249187</v>
      </c>
      <c r="H2658" s="190">
        <v>28.760797231835401</v>
      </c>
    </row>
    <row r="2659" spans="1:8" ht="15.6" x14ac:dyDescent="0.3">
      <c r="A2659" s="2">
        <v>215</v>
      </c>
      <c r="B2659" s="183">
        <v>9</v>
      </c>
      <c r="C2659" s="189">
        <v>35.4276425189774</v>
      </c>
      <c r="D2659" s="190">
        <v>17.7903258353255</v>
      </c>
      <c r="E2659" s="186" t="s">
        <v>61</v>
      </c>
      <c r="F2659" s="193">
        <v>1379767</v>
      </c>
      <c r="G2659" s="189">
        <v>5.7493590290715204</v>
      </c>
      <c r="H2659" s="190">
        <v>19.3931766402082</v>
      </c>
    </row>
    <row r="2660" spans="1:8" ht="15.6" x14ac:dyDescent="0.3">
      <c r="A2660" s="2">
        <v>215</v>
      </c>
      <c r="B2660" s="183">
        <v>10</v>
      </c>
      <c r="C2660" s="189">
        <v>27.854334960691801</v>
      </c>
      <c r="D2660" s="190">
        <v>8.0237300967312901</v>
      </c>
      <c r="E2660" s="186" t="s">
        <v>31</v>
      </c>
      <c r="F2660" s="193">
        <v>1379797</v>
      </c>
      <c r="G2660" s="189">
        <v>10.714188404818399</v>
      </c>
      <c r="H2660" s="190">
        <v>25.923090785641101</v>
      </c>
    </row>
    <row r="2661" spans="1:8" ht="15.6" x14ac:dyDescent="0.3">
      <c r="A2661" s="2">
        <v>215</v>
      </c>
      <c r="B2661" s="183">
        <v>11</v>
      </c>
      <c r="C2661" s="189">
        <v>38.637101850739597</v>
      </c>
      <c r="D2661" s="190">
        <v>16.494104032931698</v>
      </c>
      <c r="E2661" s="186" t="s">
        <v>60</v>
      </c>
      <c r="F2661" s="193">
        <v>1379826</v>
      </c>
      <c r="G2661" s="189">
        <v>2.74476890577224</v>
      </c>
      <c r="H2661" s="190">
        <v>17.449650436346399</v>
      </c>
    </row>
    <row r="2662" spans="1:8" ht="15.6" x14ac:dyDescent="0.3">
      <c r="A2662" s="2">
        <v>215</v>
      </c>
      <c r="B2662" s="183">
        <v>12</v>
      </c>
      <c r="C2662" s="189">
        <v>25.7675352208947</v>
      </c>
      <c r="D2662" s="190">
        <v>4.4387926235475801</v>
      </c>
      <c r="E2662" s="186" t="s">
        <v>30</v>
      </c>
      <c r="F2662" s="193">
        <v>1379856</v>
      </c>
      <c r="G2662" s="189">
        <v>10.2036996155453</v>
      </c>
      <c r="H2662" s="190">
        <v>28.424136362509199</v>
      </c>
    </row>
    <row r="2663" spans="1:8" ht="15.6" x14ac:dyDescent="0.3">
      <c r="A2663" s="2">
        <v>216</v>
      </c>
      <c r="B2663" s="183">
        <v>1</v>
      </c>
      <c r="C2663" s="189">
        <v>33.7542913542718</v>
      </c>
      <c r="D2663" s="190">
        <v>11.303562639787801</v>
      </c>
      <c r="E2663" s="186" t="s">
        <v>59</v>
      </c>
      <c r="F2663" s="193">
        <v>1379885</v>
      </c>
      <c r="G2663" s="189">
        <v>4.0833284648032002</v>
      </c>
      <c r="H2663" s="190">
        <v>22.321868708635201</v>
      </c>
    </row>
    <row r="2664" spans="1:8" ht="15.6" x14ac:dyDescent="0.3">
      <c r="A2664" s="2">
        <v>216</v>
      </c>
      <c r="B2664" s="183">
        <v>2</v>
      </c>
      <c r="C2664" s="189">
        <v>38.395653283381101</v>
      </c>
      <c r="D2664" s="190">
        <v>16.044501761573901</v>
      </c>
      <c r="E2664" s="186" t="s">
        <v>28</v>
      </c>
      <c r="F2664" s="193">
        <v>1379914</v>
      </c>
      <c r="G2664" s="189">
        <v>-1.3506231559862001</v>
      </c>
      <c r="H2664" s="190">
        <v>16.167587712435999</v>
      </c>
    </row>
    <row r="2665" spans="1:8" ht="15.6" x14ac:dyDescent="0.3">
      <c r="A2665" s="2">
        <v>216</v>
      </c>
      <c r="B2665" s="183">
        <v>3</v>
      </c>
      <c r="C2665" s="189">
        <v>19.0326600440447</v>
      </c>
      <c r="D2665" s="190">
        <v>2.52802253749263</v>
      </c>
      <c r="E2665" s="186" t="s">
        <v>58</v>
      </c>
      <c r="F2665" s="193">
        <v>1379944</v>
      </c>
      <c r="G2665" s="189">
        <v>8.5707033413118694</v>
      </c>
      <c r="H2665" s="190">
        <v>26.877046723297099</v>
      </c>
    </row>
    <row r="2666" spans="1:8" ht="15.6" x14ac:dyDescent="0.3">
      <c r="A2666" s="2">
        <v>216</v>
      </c>
      <c r="B2666" s="183">
        <v>4</v>
      </c>
      <c r="C2666" s="189">
        <v>7.9269457707864399</v>
      </c>
      <c r="D2666" s="190">
        <v>-3.4855031591273802</v>
      </c>
      <c r="E2666" s="186" t="s">
        <v>28</v>
      </c>
      <c r="F2666" s="193">
        <v>1379974</v>
      </c>
      <c r="G2666" s="189">
        <v>16.276886142782001</v>
      </c>
      <c r="H2666" s="190">
        <v>34.0241528673589</v>
      </c>
    </row>
    <row r="2667" spans="1:8" ht="15.6" x14ac:dyDescent="0.3">
      <c r="A2667" s="2">
        <v>216</v>
      </c>
      <c r="B2667" s="183">
        <v>5</v>
      </c>
      <c r="C2667" s="189">
        <v>14.797044102625801</v>
      </c>
      <c r="D2667" s="190">
        <v>3.5672905128209398</v>
      </c>
      <c r="E2667" s="186" t="s">
        <v>57</v>
      </c>
      <c r="F2667" s="193">
        <v>1380003</v>
      </c>
      <c r="G2667" s="189">
        <v>6.3627691575265102</v>
      </c>
      <c r="H2667" s="190">
        <v>22.411009967283299</v>
      </c>
    </row>
    <row r="2668" spans="1:8" ht="15.6" x14ac:dyDescent="0.3">
      <c r="A2668" s="2">
        <v>216</v>
      </c>
      <c r="B2668" s="183">
        <v>6</v>
      </c>
      <c r="C2668" s="189">
        <v>12.0964131139336</v>
      </c>
      <c r="D2668" s="190">
        <v>2.32376178706508</v>
      </c>
      <c r="E2668" s="186" t="s">
        <v>27</v>
      </c>
      <c r="F2668" s="193">
        <v>1380033</v>
      </c>
      <c r="G2668" s="189">
        <v>12.396794648526001</v>
      </c>
      <c r="H2668" s="190">
        <v>28.4681444861579</v>
      </c>
    </row>
    <row r="2669" spans="1:8" ht="15.6" x14ac:dyDescent="0.3">
      <c r="A2669" s="2">
        <v>216</v>
      </c>
      <c r="B2669" s="183">
        <v>7</v>
      </c>
      <c r="C2669" s="189">
        <v>22.3259273069174</v>
      </c>
      <c r="D2669" s="190">
        <v>11.1587363319875</v>
      </c>
      <c r="E2669" s="186" t="s">
        <v>56</v>
      </c>
      <c r="F2669" s="193">
        <v>1380062</v>
      </c>
      <c r="G2669" s="189">
        <v>4.1220471842206203</v>
      </c>
      <c r="H2669" s="190">
        <v>18.204582795139</v>
      </c>
    </row>
    <row r="2670" spans="1:8" ht="15.6" x14ac:dyDescent="0.3">
      <c r="A2670" s="2">
        <v>216</v>
      </c>
      <c r="B2670" s="183">
        <v>8</v>
      </c>
      <c r="C2670" s="189">
        <v>21.923609278247</v>
      </c>
      <c r="D2670" s="190">
        <v>9.5386961558862602</v>
      </c>
      <c r="E2670" s="186" t="s">
        <v>26</v>
      </c>
      <c r="F2670" s="193">
        <v>1380092</v>
      </c>
      <c r="G2670" s="189">
        <v>8.7636958693361304</v>
      </c>
      <c r="H2670" s="190">
        <v>22.051199275956002</v>
      </c>
    </row>
    <row r="2671" spans="1:8" ht="15.6" x14ac:dyDescent="0.3">
      <c r="A2671" s="2">
        <v>216</v>
      </c>
      <c r="B2671" s="183">
        <v>9</v>
      </c>
      <c r="C2671" s="189">
        <v>19.728876307484299</v>
      </c>
      <c r="D2671" s="190">
        <v>5.2569268196508903</v>
      </c>
      <c r="E2671" s="186" t="s">
        <v>56</v>
      </c>
      <c r="F2671" s="193">
        <v>1380122</v>
      </c>
      <c r="G2671" s="189">
        <v>11.525803255690899</v>
      </c>
      <c r="H2671" s="190">
        <v>24.539418405795502</v>
      </c>
    </row>
    <row r="2672" spans="1:8" ht="15.6" x14ac:dyDescent="0.3">
      <c r="A2672" s="2">
        <v>216</v>
      </c>
      <c r="B2672" s="183">
        <v>10</v>
      </c>
      <c r="C2672" s="189">
        <v>31.691825064728999</v>
      </c>
      <c r="D2672" s="190">
        <v>14.2121417185125</v>
      </c>
      <c r="E2672" s="186" t="s">
        <v>25</v>
      </c>
      <c r="F2672" s="193">
        <v>1380151</v>
      </c>
      <c r="G2672" s="189">
        <v>2.46267771943972</v>
      </c>
      <c r="H2672" s="190">
        <v>14.509205163495499</v>
      </c>
    </row>
    <row r="2673" spans="1:8" ht="15.6" x14ac:dyDescent="0.3">
      <c r="A2673" s="2">
        <v>216</v>
      </c>
      <c r="B2673" s="183">
        <v>11</v>
      </c>
      <c r="C2673" s="189">
        <v>25.1874463607876</v>
      </c>
      <c r="D2673" s="190">
        <v>6.5317226502626804</v>
      </c>
      <c r="E2673" s="186" t="s">
        <v>55</v>
      </c>
      <c r="F2673" s="193">
        <v>1380181</v>
      </c>
      <c r="G2673" s="189">
        <v>6.21945426220657</v>
      </c>
      <c r="H2673" s="190">
        <v>20.761917500697301</v>
      </c>
    </row>
    <row r="2674" spans="1:8" ht="15.6" x14ac:dyDescent="0.3">
      <c r="A2674" s="2">
        <v>216</v>
      </c>
      <c r="B2674" s="183">
        <v>12</v>
      </c>
      <c r="C2674" s="189">
        <v>37.424047793722998</v>
      </c>
      <c r="D2674" s="190">
        <v>16.401958112417802</v>
      </c>
      <c r="E2674" s="186" t="s">
        <v>24</v>
      </c>
      <c r="F2674" s="193">
        <v>1380210</v>
      </c>
      <c r="G2674" s="189">
        <v>-0.53950553134298695</v>
      </c>
      <c r="H2674" s="190">
        <v>14.5878031367901</v>
      </c>
    </row>
    <row r="2675" spans="1:8" ht="15.6" x14ac:dyDescent="0.3">
      <c r="A2675" s="2">
        <v>216</v>
      </c>
      <c r="B2675" s="183">
        <v>13</v>
      </c>
      <c r="C2675" s="189">
        <v>26.134494723256399</v>
      </c>
      <c r="D2675" s="190">
        <v>5.0729783644168496</v>
      </c>
      <c r="E2675" s="186" t="s">
        <v>54</v>
      </c>
      <c r="F2675" s="193">
        <v>1380240</v>
      </c>
      <c r="G2675" s="189">
        <v>9.8991599156115004</v>
      </c>
      <c r="H2675" s="190">
        <v>30.2789247857819</v>
      </c>
    </row>
    <row r="2676" spans="1:8" ht="15.6" x14ac:dyDescent="0.3">
      <c r="A2676" s="2">
        <v>217</v>
      </c>
      <c r="B2676" s="183">
        <v>1</v>
      </c>
      <c r="C2676" s="189">
        <v>33.346724196478299</v>
      </c>
      <c r="D2676" s="190">
        <v>11.0985789645854</v>
      </c>
      <c r="E2676" s="186" t="s">
        <v>23</v>
      </c>
      <c r="F2676" s="193">
        <v>1380269</v>
      </c>
      <c r="G2676" s="189">
        <v>5.66605491056806</v>
      </c>
      <c r="H2676" s="190">
        <v>26.391072636620802</v>
      </c>
    </row>
    <row r="2677" spans="1:8" ht="15.6" x14ac:dyDescent="0.3">
      <c r="A2677" s="2">
        <v>217</v>
      </c>
      <c r="B2677" s="183">
        <v>2</v>
      </c>
      <c r="C2677" s="189">
        <v>15.3278300544664</v>
      </c>
      <c r="D2677" s="190">
        <v>-1.8981538111823599</v>
      </c>
      <c r="E2677" s="186" t="s">
        <v>53</v>
      </c>
      <c r="F2677" s="193">
        <v>1380299</v>
      </c>
      <c r="G2677" s="189">
        <v>20.2872908681856</v>
      </c>
      <c r="H2677" s="190">
        <v>42.458495556584502</v>
      </c>
    </row>
    <row r="2678" spans="1:8" ht="15.6" x14ac:dyDescent="0.3">
      <c r="A2678" s="2">
        <v>217</v>
      </c>
      <c r="B2678" s="183">
        <v>3</v>
      </c>
      <c r="C2678" s="189">
        <v>19.136938489492799</v>
      </c>
      <c r="D2678" s="190">
        <v>3.3795596649297499</v>
      </c>
      <c r="E2678" s="186" t="s">
        <v>22</v>
      </c>
      <c r="F2678" s="193">
        <v>1380328</v>
      </c>
      <c r="G2678" s="189">
        <v>12.122332296284799</v>
      </c>
      <c r="H2678" s="190">
        <v>32.044922374710801</v>
      </c>
    </row>
    <row r="2679" spans="1:8" ht="15.6" x14ac:dyDescent="0.3">
      <c r="A2679" s="2">
        <v>217</v>
      </c>
      <c r="B2679" s="183">
        <v>4</v>
      </c>
      <c r="C2679" s="189">
        <v>24.026273399453899</v>
      </c>
      <c r="D2679" s="190">
        <v>9.5184365763297496</v>
      </c>
      <c r="E2679" s="186" t="s">
        <v>51</v>
      </c>
      <c r="F2679" s="193">
        <v>1380357</v>
      </c>
      <c r="G2679" s="189">
        <v>3.8785730588468699</v>
      </c>
      <c r="H2679" s="190">
        <v>21.458795344058501</v>
      </c>
    </row>
    <row r="2680" spans="1:8" ht="15.6" x14ac:dyDescent="0.3">
      <c r="A2680" s="2">
        <v>217</v>
      </c>
      <c r="B2680" s="183">
        <v>5</v>
      </c>
      <c r="C2680" s="189">
        <v>16.563225081912101</v>
      </c>
      <c r="D2680" s="190">
        <v>4.9410179759305297</v>
      </c>
      <c r="E2680" s="186" t="s">
        <v>21</v>
      </c>
      <c r="F2680" s="193">
        <v>1380387</v>
      </c>
      <c r="G2680" s="189">
        <v>11.899096048686999</v>
      </c>
      <c r="H2680" s="190">
        <v>29.022357346448899</v>
      </c>
    </row>
    <row r="2681" spans="1:8" ht="15.6" x14ac:dyDescent="0.3">
      <c r="A2681" s="2">
        <v>217</v>
      </c>
      <c r="B2681" s="183">
        <v>6</v>
      </c>
      <c r="C2681" s="189">
        <v>24.777163188896399</v>
      </c>
      <c r="D2681" s="190">
        <v>12.544500903646</v>
      </c>
      <c r="E2681" s="186" t="s">
        <v>50</v>
      </c>
      <c r="F2681" s="193">
        <v>1380416</v>
      </c>
      <c r="G2681" s="189">
        <v>3.6840890880916799</v>
      </c>
      <c r="H2681" s="190">
        <v>18.241792466811098</v>
      </c>
    </row>
    <row r="2682" spans="1:8" ht="15.6" x14ac:dyDescent="0.3">
      <c r="A2682" s="2">
        <v>217</v>
      </c>
      <c r="B2682" s="183">
        <v>7</v>
      </c>
      <c r="C2682" s="189">
        <v>21.555371392205601</v>
      </c>
      <c r="D2682" s="190">
        <v>9.2978218381394004</v>
      </c>
      <c r="E2682" s="186" t="s">
        <v>20</v>
      </c>
      <c r="F2682" s="193">
        <v>1380446</v>
      </c>
      <c r="G2682" s="189">
        <v>8.0347065124950703</v>
      </c>
      <c r="H2682" s="190">
        <v>21.039511425161901</v>
      </c>
    </row>
    <row r="2683" spans="1:8" ht="15.6" x14ac:dyDescent="0.3">
      <c r="A2683" s="2">
        <v>217</v>
      </c>
      <c r="B2683" s="183">
        <v>8</v>
      </c>
      <c r="C2683" s="189">
        <v>18.572112387642701</v>
      </c>
      <c r="D2683" s="190">
        <v>5.2607093749775498</v>
      </c>
      <c r="E2683" s="186" t="s">
        <v>50</v>
      </c>
      <c r="F2683" s="193">
        <v>1380476</v>
      </c>
      <c r="G2683" s="189">
        <v>9.1262747782806795</v>
      </c>
      <c r="H2683" s="190">
        <v>20.833793177366999</v>
      </c>
    </row>
    <row r="2684" spans="1:8" ht="15.6" x14ac:dyDescent="0.3">
      <c r="A2684" s="2">
        <v>217</v>
      </c>
      <c r="B2684" s="183">
        <v>9</v>
      </c>
      <c r="C2684" s="189">
        <v>30.259664193025799</v>
      </c>
      <c r="D2684" s="190">
        <v>14.6062345520122</v>
      </c>
      <c r="E2684" s="186" t="s">
        <v>19</v>
      </c>
      <c r="F2684" s="193">
        <v>1380505</v>
      </c>
      <c r="G2684" s="189">
        <v>-0.80412386445676098</v>
      </c>
      <c r="H2684" s="190">
        <v>9.1907429970127996</v>
      </c>
    </row>
    <row r="2685" spans="1:8" ht="15.6" x14ac:dyDescent="0.3">
      <c r="A2685" s="2">
        <v>217</v>
      </c>
      <c r="B2685" s="183">
        <v>10</v>
      </c>
      <c r="C2685" s="189">
        <v>26.574455341422698</v>
      </c>
      <c r="D2685" s="190">
        <v>9.9551403736649799</v>
      </c>
      <c r="E2685" s="186" t="s">
        <v>49</v>
      </c>
      <c r="F2685" s="193">
        <v>1380535</v>
      </c>
      <c r="G2685" s="189">
        <v>-6.7586722120627593E-2</v>
      </c>
      <c r="H2685" s="190">
        <v>11.290932381233199</v>
      </c>
    </row>
    <row r="2686" spans="1:8" ht="15.6" x14ac:dyDescent="0.3">
      <c r="A2686" s="2">
        <v>217</v>
      </c>
      <c r="B2686" s="183">
        <v>11</v>
      </c>
      <c r="C2686" s="189">
        <v>21.887185858749501</v>
      </c>
      <c r="D2686" s="190">
        <v>4.6283470092555996</v>
      </c>
      <c r="E2686" s="186" t="s">
        <v>19</v>
      </c>
      <c r="F2686" s="193">
        <v>1380565</v>
      </c>
      <c r="G2686" s="189">
        <v>3.9717274478609599</v>
      </c>
      <c r="H2686" s="190">
        <v>18.490414795715999</v>
      </c>
    </row>
    <row r="2687" spans="1:8" ht="15.6" x14ac:dyDescent="0.3">
      <c r="A2687" s="2">
        <v>217</v>
      </c>
      <c r="B2687" s="183">
        <v>12</v>
      </c>
      <c r="C2687" s="189">
        <v>34.632999591892698</v>
      </c>
      <c r="D2687" s="190">
        <v>14.868479471330399</v>
      </c>
      <c r="E2687" s="186" t="s">
        <v>48</v>
      </c>
      <c r="F2687" s="193">
        <v>1380594</v>
      </c>
      <c r="G2687" s="189">
        <v>-1.52235751780027</v>
      </c>
      <c r="H2687" s="190">
        <v>14.296567789493</v>
      </c>
    </row>
    <row r="2688" spans="1:8" ht="15.6" x14ac:dyDescent="0.3">
      <c r="A2688" s="2">
        <v>218</v>
      </c>
      <c r="B2688" s="183">
        <v>1</v>
      </c>
      <c r="C2688" s="189">
        <v>24.251770637084199</v>
      </c>
      <c r="D2688" s="190">
        <v>4.4558054733329397</v>
      </c>
      <c r="E2688" s="186" t="s">
        <v>18</v>
      </c>
      <c r="F2688" s="193">
        <v>1380624</v>
      </c>
      <c r="G2688" s="189">
        <v>11.0521301958695</v>
      </c>
      <c r="H2688" s="190">
        <v>32.674562789676898</v>
      </c>
    </row>
    <row r="2689" spans="1:8" ht="15.6" x14ac:dyDescent="0.3">
      <c r="A2689" s="2">
        <v>218</v>
      </c>
      <c r="B2689" s="183">
        <v>2</v>
      </c>
      <c r="C2689" s="189">
        <v>31.202424563365</v>
      </c>
      <c r="D2689" s="190">
        <v>10.669917775865899</v>
      </c>
      <c r="E2689" s="186" t="s">
        <v>47</v>
      </c>
      <c r="F2689" s="193">
        <v>1380653</v>
      </c>
      <c r="G2689" s="189">
        <v>6.9977228430204796</v>
      </c>
      <c r="H2689" s="190">
        <v>28.7909484607199</v>
      </c>
    </row>
    <row r="2690" spans="1:8" ht="15.6" x14ac:dyDescent="0.3">
      <c r="A2690" s="2">
        <v>218</v>
      </c>
      <c r="B2690" s="183">
        <v>3</v>
      </c>
      <c r="C2690" s="189">
        <v>16.160571747388101</v>
      </c>
      <c r="D2690" s="190">
        <v>0.21398356853269601</v>
      </c>
      <c r="E2690" s="186" t="s">
        <v>17</v>
      </c>
      <c r="F2690" s="193">
        <v>1380683</v>
      </c>
      <c r="G2690" s="189">
        <v>22.085308143842301</v>
      </c>
      <c r="H2690" s="190">
        <v>45.438218201508001</v>
      </c>
    </row>
    <row r="2691" spans="1:8" ht="15.6" x14ac:dyDescent="0.3">
      <c r="A2691" s="2">
        <v>218</v>
      </c>
      <c r="B2691" s="183">
        <v>4</v>
      </c>
      <c r="C2691" s="189">
        <v>21.642846083365601</v>
      </c>
      <c r="D2691" s="190">
        <v>6.3150127892004697</v>
      </c>
      <c r="E2691" s="186" t="s">
        <v>46</v>
      </c>
      <c r="F2691" s="193">
        <v>1380712</v>
      </c>
      <c r="G2691" s="189">
        <v>14.2272945390984</v>
      </c>
      <c r="H2691" s="190">
        <v>35.507546994158197</v>
      </c>
    </row>
    <row r="2692" spans="1:8" ht="15.6" x14ac:dyDescent="0.3">
      <c r="A2692" s="2">
        <v>218</v>
      </c>
      <c r="B2692" s="183">
        <v>5</v>
      </c>
      <c r="C2692" s="189">
        <v>27.5273645397248</v>
      </c>
      <c r="D2692" s="190">
        <v>12.518030384781801</v>
      </c>
      <c r="E2692" s="186" t="s">
        <v>15</v>
      </c>
      <c r="F2692" s="193">
        <v>1380741</v>
      </c>
      <c r="G2692" s="189">
        <v>6.9080584961053297</v>
      </c>
      <c r="H2692" s="190">
        <v>25.916103035796802</v>
      </c>
    </row>
    <row r="2693" spans="1:8" ht="15.6" x14ac:dyDescent="0.3">
      <c r="A2693" s="2">
        <v>218</v>
      </c>
      <c r="B2693" s="183">
        <v>6</v>
      </c>
      <c r="C2693" s="189">
        <v>18.829145174410002</v>
      </c>
      <c r="D2693" s="190">
        <v>5.9921836644693798</v>
      </c>
      <c r="E2693" s="186" t="s">
        <v>45</v>
      </c>
      <c r="F2693" s="193">
        <v>1380771</v>
      </c>
      <c r="G2693" s="189">
        <v>16.6363904645474</v>
      </c>
      <c r="H2693" s="190">
        <v>34.262100885649403</v>
      </c>
    </row>
    <row r="2694" spans="1:8" ht="15.6" x14ac:dyDescent="0.3">
      <c r="A2694" s="2">
        <v>218</v>
      </c>
      <c r="B2694" s="183">
        <v>7</v>
      </c>
      <c r="C2694" s="189">
        <v>25.8743245120842</v>
      </c>
      <c r="D2694" s="190">
        <v>11.984383800874101</v>
      </c>
      <c r="E2694" s="186" t="s">
        <v>14</v>
      </c>
      <c r="F2694" s="193">
        <v>1380800</v>
      </c>
      <c r="G2694" s="189">
        <v>7.3531692358985197</v>
      </c>
      <c r="H2694" s="190">
        <v>21.7165312306789</v>
      </c>
    </row>
    <row r="2695" spans="1:8" ht="15.6" x14ac:dyDescent="0.3">
      <c r="A2695" s="2">
        <v>218</v>
      </c>
      <c r="B2695" s="183">
        <v>8</v>
      </c>
      <c r="C2695" s="189">
        <v>19.5666902546137</v>
      </c>
      <c r="D2695" s="190">
        <v>5.6874371208905199</v>
      </c>
      <c r="E2695" s="186" t="s">
        <v>44</v>
      </c>
      <c r="F2695" s="193">
        <v>1380830</v>
      </c>
      <c r="G2695" s="189">
        <v>9.3905171282983595</v>
      </c>
      <c r="H2695" s="190">
        <v>21.580571998057799</v>
      </c>
    </row>
    <row r="2696" spans="1:8" ht="15.6" x14ac:dyDescent="0.3">
      <c r="A2696" s="2">
        <v>218</v>
      </c>
      <c r="B2696" s="183">
        <v>9</v>
      </c>
      <c r="C2696" s="189">
        <v>29.584940287055101</v>
      </c>
      <c r="D2696" s="190">
        <v>13.9874157308594</v>
      </c>
      <c r="E2696" s="186" t="s">
        <v>13</v>
      </c>
      <c r="F2696" s="193">
        <v>1380859</v>
      </c>
      <c r="G2696" s="189">
        <v>-1.20802645511578</v>
      </c>
      <c r="H2696" s="190">
        <v>8.6032885397450301</v>
      </c>
    </row>
    <row r="2697" spans="1:8" ht="15.6" x14ac:dyDescent="0.3">
      <c r="A2697" s="2">
        <v>218</v>
      </c>
      <c r="B2697" s="183">
        <v>10</v>
      </c>
      <c r="C2697" s="189">
        <v>25.204546147218402</v>
      </c>
      <c r="D2697" s="190">
        <v>9.4858149454011205</v>
      </c>
      <c r="E2697" s="186" t="s">
        <v>43</v>
      </c>
      <c r="F2697" s="193">
        <v>1380889</v>
      </c>
      <c r="G2697" s="189">
        <v>-1.65574810342076</v>
      </c>
      <c r="H2697" s="190">
        <v>8.3450193281414293</v>
      </c>
    </row>
    <row r="2698" spans="1:8" ht="15.6" x14ac:dyDescent="0.3">
      <c r="A2698" s="2">
        <v>218</v>
      </c>
      <c r="B2698" s="183">
        <v>11</v>
      </c>
      <c r="C2698" s="189">
        <v>21.699879935751099</v>
      </c>
      <c r="D2698" s="190">
        <v>5.9897683104461503</v>
      </c>
      <c r="E2698" s="186" t="s">
        <v>13</v>
      </c>
      <c r="F2698" s="193">
        <v>1380919</v>
      </c>
      <c r="G2698" s="189">
        <v>-0.37179140257479498</v>
      </c>
      <c r="H2698" s="190">
        <v>11.226374881621799</v>
      </c>
    </row>
    <row r="2699" spans="1:8" ht="15.6" x14ac:dyDescent="0.3">
      <c r="A2699" s="2">
        <v>218</v>
      </c>
      <c r="B2699" s="183">
        <v>12</v>
      </c>
      <c r="C2699" s="189">
        <v>17.854299719238501</v>
      </c>
      <c r="D2699" s="190">
        <v>1.87312516918739</v>
      </c>
      <c r="E2699" s="186" t="s">
        <v>43</v>
      </c>
      <c r="F2699" s="193">
        <v>1380949</v>
      </c>
      <c r="G2699" s="189">
        <v>4.8317989850641903</v>
      </c>
      <c r="H2699" s="190">
        <v>19.892882239711501</v>
      </c>
    </row>
    <row r="2700" spans="1:8" ht="15.6" x14ac:dyDescent="0.3">
      <c r="A2700" s="2">
        <v>218</v>
      </c>
      <c r="B2700" s="183">
        <v>13</v>
      </c>
      <c r="C2700" s="189">
        <v>29.9077001148605</v>
      </c>
      <c r="D2700" s="190">
        <v>11.7008983216744</v>
      </c>
      <c r="E2700" s="186" t="s">
        <v>12</v>
      </c>
      <c r="F2700" s="193">
        <v>1380978</v>
      </c>
      <c r="G2700" s="189">
        <v>-6.5593260968458106E-2</v>
      </c>
      <c r="H2700" s="190">
        <v>16.356546971281901</v>
      </c>
    </row>
    <row r="2701" spans="1:8" ht="15.6" x14ac:dyDescent="0.3">
      <c r="A2701" s="2">
        <v>219</v>
      </c>
      <c r="B2701" s="183">
        <v>1</v>
      </c>
      <c r="C2701" s="189">
        <v>20.834616797695901</v>
      </c>
      <c r="D2701" s="190">
        <v>3.4842921959677802</v>
      </c>
      <c r="E2701" s="186" t="s">
        <v>42</v>
      </c>
      <c r="F2701" s="193">
        <v>1381008</v>
      </c>
      <c r="G2701" s="189">
        <v>12.576278145622901</v>
      </c>
      <c r="H2701" s="190">
        <v>33.996587634951602</v>
      </c>
    </row>
    <row r="2702" spans="1:8" ht="15.6" x14ac:dyDescent="0.3">
      <c r="A2702" s="2">
        <v>219</v>
      </c>
      <c r="B2702" s="183">
        <v>2</v>
      </c>
      <c r="C2702" s="189">
        <v>28.593575555220099</v>
      </c>
      <c r="D2702" s="190">
        <v>10.8860607624627</v>
      </c>
      <c r="E2702" s="186" t="s">
        <v>11</v>
      </c>
      <c r="F2702" s="193">
        <v>1381037</v>
      </c>
      <c r="G2702" s="189">
        <v>7.3852691669761796</v>
      </c>
      <c r="H2702" s="190">
        <v>28.834457866728499</v>
      </c>
    </row>
    <row r="2703" spans="1:8" ht="15.6" x14ac:dyDescent="0.3">
      <c r="A2703" s="2">
        <v>219</v>
      </c>
      <c r="B2703" s="183">
        <v>3</v>
      </c>
      <c r="C2703" s="189">
        <v>17.9490129919613</v>
      </c>
      <c r="D2703" s="190">
        <v>3.2714966959098302</v>
      </c>
      <c r="E2703" s="186" t="s">
        <v>41</v>
      </c>
      <c r="F2703" s="193">
        <v>1381067</v>
      </c>
      <c r="G2703" s="189">
        <v>22.079835356899899</v>
      </c>
      <c r="H2703" s="190">
        <v>45.758061332937501</v>
      </c>
    </row>
    <row r="2704" spans="1:8" ht="15.6" x14ac:dyDescent="0.3">
      <c r="A2704" s="2">
        <v>219</v>
      </c>
      <c r="B2704" s="183">
        <v>4</v>
      </c>
      <c r="C2704" s="189">
        <v>24.604492770184098</v>
      </c>
      <c r="D2704" s="190">
        <v>9.4314165392625906</v>
      </c>
      <c r="E2704" s="186" t="s">
        <v>10</v>
      </c>
      <c r="F2704" s="193">
        <v>1381096</v>
      </c>
      <c r="G2704" s="189">
        <v>15.2868443513433</v>
      </c>
      <c r="H2704" s="190">
        <v>37.388904341065299</v>
      </c>
    </row>
    <row r="2705" spans="1:8" ht="15.6" x14ac:dyDescent="0.3">
      <c r="A2705" s="2">
        <v>219</v>
      </c>
      <c r="B2705" s="183">
        <v>5</v>
      </c>
      <c r="C2705" s="189">
        <v>30.962838317283701</v>
      </c>
      <c r="D2705" s="190">
        <v>15.014486007900601</v>
      </c>
      <c r="E2705" s="186" t="s">
        <v>39</v>
      </c>
      <c r="F2705" s="193">
        <v>1381125</v>
      </c>
      <c r="G2705" s="189">
        <v>8.8759306883957105</v>
      </c>
      <c r="H2705" s="190">
        <v>28.6756459536237</v>
      </c>
    </row>
    <row r="2706" spans="1:8" ht="15.6" x14ac:dyDescent="0.3">
      <c r="A2706" s="2">
        <v>219</v>
      </c>
      <c r="B2706" s="183">
        <v>6</v>
      </c>
      <c r="C2706" s="189">
        <v>20.409102925476201</v>
      </c>
      <c r="D2706" s="190">
        <v>5.7068391344270104</v>
      </c>
      <c r="E2706" s="186" t="s">
        <v>9</v>
      </c>
      <c r="F2706" s="193">
        <v>1381155</v>
      </c>
      <c r="G2706" s="189">
        <v>18.854731929793001</v>
      </c>
      <c r="H2706" s="190">
        <v>36.472361818933102</v>
      </c>
    </row>
    <row r="2707" spans="1:8" ht="15.6" x14ac:dyDescent="0.3">
      <c r="A2707" s="2">
        <v>219</v>
      </c>
      <c r="B2707" s="183">
        <v>7</v>
      </c>
      <c r="C2707" s="189">
        <v>26.675285318579299</v>
      </c>
      <c r="D2707" s="190">
        <v>10.5360085735532</v>
      </c>
      <c r="E2707" s="186" t="s">
        <v>38</v>
      </c>
      <c r="F2707" s="193">
        <v>1381184</v>
      </c>
      <c r="G2707" s="189">
        <v>8.1773379782872109</v>
      </c>
      <c r="H2707" s="190">
        <v>22.342686661468498</v>
      </c>
    </row>
    <row r="2708" spans="1:8" ht="15.6" x14ac:dyDescent="0.3">
      <c r="A2708" s="2">
        <v>219</v>
      </c>
      <c r="B2708" s="183">
        <v>8</v>
      </c>
      <c r="C2708" s="189">
        <v>17.486449224213398</v>
      </c>
      <c r="D2708" s="190">
        <v>1.9283885124478399</v>
      </c>
      <c r="E2708" s="186" t="s">
        <v>8</v>
      </c>
      <c r="F2708" s="193">
        <v>1381214</v>
      </c>
      <c r="G2708" s="189">
        <v>9.2733681911071599</v>
      </c>
      <c r="H2708" s="190">
        <v>21.527055515990401</v>
      </c>
    </row>
    <row r="2709" spans="1:8" ht="15.6" x14ac:dyDescent="0.3">
      <c r="A2709" s="2">
        <v>219</v>
      </c>
      <c r="B2709" s="183">
        <v>9</v>
      </c>
      <c r="C2709" s="189">
        <v>26.978958403263501</v>
      </c>
      <c r="D2709" s="190">
        <v>10.2151889325557</v>
      </c>
      <c r="E2709" s="186" t="s">
        <v>37</v>
      </c>
      <c r="F2709" s="193">
        <v>1381243</v>
      </c>
      <c r="G2709" s="189">
        <v>-1.3793747354849699</v>
      </c>
      <c r="H2709" s="190">
        <v>9.0070899046243795</v>
      </c>
    </row>
    <row r="2710" spans="1:8" ht="15.6" x14ac:dyDescent="0.3">
      <c r="A2710" s="2">
        <v>219</v>
      </c>
      <c r="B2710" s="183">
        <v>10</v>
      </c>
      <c r="C2710" s="189">
        <v>21.211576132498902</v>
      </c>
      <c r="D2710" s="190">
        <v>5.5143584947162401</v>
      </c>
      <c r="E2710" s="186" t="s">
        <v>6</v>
      </c>
      <c r="F2710" s="193">
        <v>1381273</v>
      </c>
      <c r="G2710" s="189">
        <v>-0.64852153637966004</v>
      </c>
      <c r="H2710" s="190">
        <v>10.1644800613473</v>
      </c>
    </row>
    <row r="2711" spans="1:8" ht="15.6" x14ac:dyDescent="0.3">
      <c r="A2711" s="2">
        <v>219</v>
      </c>
      <c r="B2711" s="183">
        <v>11</v>
      </c>
      <c r="C2711" s="189">
        <v>17.137637369458201</v>
      </c>
      <c r="D2711" s="190">
        <v>2.1199354761284801</v>
      </c>
      <c r="E2711" s="186" t="s">
        <v>37</v>
      </c>
      <c r="F2711" s="193">
        <v>1381303</v>
      </c>
      <c r="G2711" s="189">
        <v>2.18169894515193</v>
      </c>
      <c r="H2711" s="190">
        <v>14.7127128004967</v>
      </c>
    </row>
    <row r="2712" spans="1:8" ht="15.6" x14ac:dyDescent="0.3">
      <c r="A2712" s="2">
        <v>219</v>
      </c>
      <c r="B2712" s="183">
        <v>12</v>
      </c>
      <c r="C2712" s="189">
        <v>29.701371658697798</v>
      </c>
      <c r="D2712" s="190">
        <v>13.0875466525465</v>
      </c>
      <c r="E2712" s="186" t="s">
        <v>7</v>
      </c>
      <c r="F2712" s="193">
        <v>1381332</v>
      </c>
      <c r="G2712" s="189">
        <v>-3.9229317132818</v>
      </c>
      <c r="H2712" s="190">
        <v>8.6975194795748294</v>
      </c>
    </row>
    <row r="2713" spans="1:8" ht="15.6" x14ac:dyDescent="0.3">
      <c r="A2713" s="2">
        <v>220</v>
      </c>
      <c r="B2713" s="183">
        <v>1</v>
      </c>
      <c r="C2713" s="189">
        <v>24.211191500660298</v>
      </c>
      <c r="D2713" s="190">
        <v>8.1324687173551506</v>
      </c>
      <c r="E2713" s="186" t="s">
        <v>36</v>
      </c>
      <c r="F2713" s="193">
        <v>1381362</v>
      </c>
      <c r="G2713" s="189">
        <v>3.2599566452212798</v>
      </c>
      <c r="H2713" s="190">
        <v>19.8097261404953</v>
      </c>
    </row>
    <row r="2714" spans="1:8" ht="15.6" x14ac:dyDescent="0.3">
      <c r="A2714" s="2">
        <v>220</v>
      </c>
      <c r="B2714" s="183">
        <v>2</v>
      </c>
      <c r="C2714" s="189">
        <v>17.648195527272001</v>
      </c>
      <c r="D2714" s="190">
        <v>3.2029204238117801</v>
      </c>
      <c r="E2714" s="186" t="s">
        <v>7</v>
      </c>
      <c r="F2714" s="193">
        <v>1381392</v>
      </c>
      <c r="G2714" s="189">
        <v>14.0409525272864</v>
      </c>
      <c r="H2714" s="190">
        <v>34.317133109814399</v>
      </c>
    </row>
    <row r="2715" spans="1:8" ht="15.6" x14ac:dyDescent="0.3">
      <c r="A2715" s="2">
        <v>220</v>
      </c>
      <c r="B2715" s="183">
        <v>3</v>
      </c>
      <c r="C2715" s="189">
        <v>26.523595367664001</v>
      </c>
      <c r="D2715" s="190">
        <v>11.4745006443734</v>
      </c>
      <c r="E2715" s="186" t="s">
        <v>35</v>
      </c>
      <c r="F2715" s="193">
        <v>1381421</v>
      </c>
      <c r="G2715" s="189">
        <v>7.4786348798455897</v>
      </c>
      <c r="H2715" s="190">
        <v>27.836851566818101</v>
      </c>
    </row>
    <row r="2716" spans="1:8" ht="15.6" x14ac:dyDescent="0.3">
      <c r="A2716" s="2">
        <v>220</v>
      </c>
      <c r="B2716" s="183">
        <v>4</v>
      </c>
      <c r="C2716" s="189">
        <v>19.1806538252577</v>
      </c>
      <c r="D2716" s="190">
        <v>5.4332544888152103</v>
      </c>
      <c r="E2716" s="186" t="s">
        <v>191</v>
      </c>
      <c r="F2716" s="193">
        <v>1381451</v>
      </c>
      <c r="G2716" s="189">
        <v>21.360721132021698</v>
      </c>
      <c r="H2716" s="190">
        <v>44.599097922304402</v>
      </c>
    </row>
    <row r="2717" spans="1:8" ht="15.6" x14ac:dyDescent="0.3">
      <c r="A2717" s="2">
        <v>220</v>
      </c>
      <c r="B2717" s="183">
        <v>5</v>
      </c>
      <c r="C2717" s="189">
        <v>26.2001734130538</v>
      </c>
      <c r="D2717" s="190">
        <v>10.943532814523101</v>
      </c>
      <c r="E2717" s="186" t="s">
        <v>34</v>
      </c>
      <c r="F2717" s="193">
        <v>1381480</v>
      </c>
      <c r="G2717" s="189">
        <v>15.2597841826536</v>
      </c>
      <c r="H2717" s="190">
        <v>37.335850055330802</v>
      </c>
    </row>
    <row r="2718" spans="1:8" ht="15.6" x14ac:dyDescent="0.3">
      <c r="A2718" s="2">
        <v>220</v>
      </c>
      <c r="B2718" s="183">
        <v>6</v>
      </c>
      <c r="C2718" s="189">
        <v>32.9475184335693</v>
      </c>
      <c r="D2718" s="190">
        <v>15.946288684885101</v>
      </c>
      <c r="E2718" s="186" t="s">
        <v>63</v>
      </c>
      <c r="F2718" s="193">
        <v>1381509</v>
      </c>
      <c r="G2718" s="189">
        <v>8.8700400868806106</v>
      </c>
      <c r="H2718" s="190">
        <v>28.580087650413699</v>
      </c>
    </row>
    <row r="2719" spans="1:8" ht="15.6" x14ac:dyDescent="0.3">
      <c r="A2719" s="2">
        <v>220</v>
      </c>
      <c r="B2719" s="183">
        <v>7</v>
      </c>
      <c r="C2719" s="189">
        <v>21.240673071608299</v>
      </c>
      <c r="D2719" s="190">
        <v>4.5593556636774997</v>
      </c>
      <c r="E2719" s="186" t="s">
        <v>33</v>
      </c>
      <c r="F2719" s="193">
        <v>1381539</v>
      </c>
      <c r="G2719" s="189">
        <v>18.001269163416399</v>
      </c>
      <c r="H2719" s="190">
        <v>35.683799459661898</v>
      </c>
    </row>
    <row r="2720" spans="1:8" ht="15.6" x14ac:dyDescent="0.3">
      <c r="A2720" s="2">
        <v>220</v>
      </c>
      <c r="B2720" s="183">
        <v>8</v>
      </c>
      <c r="C2720" s="189">
        <v>27.883424875372299</v>
      </c>
      <c r="D2720" s="190">
        <v>9.5245211786209207</v>
      </c>
      <c r="E2720" s="186" t="s">
        <v>62</v>
      </c>
      <c r="F2720" s="193">
        <v>1381568</v>
      </c>
      <c r="G2720" s="189">
        <v>7.0114243132614504</v>
      </c>
      <c r="H2720" s="190">
        <v>21.480322444597299</v>
      </c>
    </row>
    <row r="2721" spans="1:8" ht="15.6" x14ac:dyDescent="0.3">
      <c r="A2721" s="2">
        <v>220</v>
      </c>
      <c r="B2721" s="183">
        <v>9</v>
      </c>
      <c r="C2721" s="189">
        <v>36.309693792364399</v>
      </c>
      <c r="D2721" s="190">
        <v>16.7905481562589</v>
      </c>
      <c r="E2721" s="186" t="s">
        <v>31</v>
      </c>
      <c r="F2721" s="193">
        <v>1381597</v>
      </c>
      <c r="G2721" s="189">
        <v>-2.4797069390417801</v>
      </c>
      <c r="H2721" s="190">
        <v>9.3425299911376793</v>
      </c>
    </row>
    <row r="2722" spans="1:8" ht="15.6" x14ac:dyDescent="0.3">
      <c r="A2722" s="2">
        <v>220</v>
      </c>
      <c r="B2722" s="183">
        <v>10</v>
      </c>
      <c r="C2722" s="189">
        <v>25.9879412588379</v>
      </c>
      <c r="D2722" s="190">
        <v>8.1694258181645907</v>
      </c>
      <c r="E2722" s="186" t="s">
        <v>61</v>
      </c>
      <c r="F2722" s="193">
        <v>1381627</v>
      </c>
      <c r="G2722" s="189">
        <v>-0.24326960098786199</v>
      </c>
      <c r="H2722" s="190">
        <v>11.3500499618752</v>
      </c>
    </row>
    <row r="2723" spans="1:8" ht="15.6" x14ac:dyDescent="0.3">
      <c r="A2723" s="2">
        <v>220</v>
      </c>
      <c r="B2723" s="183">
        <v>11</v>
      </c>
      <c r="C2723" s="189">
        <v>18.359397614858899</v>
      </c>
      <c r="D2723" s="190">
        <v>2.44333432027083</v>
      </c>
      <c r="E2723" s="186" t="s">
        <v>31</v>
      </c>
      <c r="F2723" s="193">
        <v>1381657</v>
      </c>
      <c r="G2723" s="189">
        <v>2.7198119313068099</v>
      </c>
      <c r="H2723" s="190">
        <v>14.9400111409568</v>
      </c>
    </row>
    <row r="2724" spans="1:8" ht="15.6" x14ac:dyDescent="0.3">
      <c r="A2724" s="2">
        <v>220</v>
      </c>
      <c r="B2724" s="183">
        <v>12</v>
      </c>
      <c r="C2724" s="189">
        <v>29.667243543507499</v>
      </c>
      <c r="D2724" s="190">
        <v>12.912242484074801</v>
      </c>
      <c r="E2724" s="186" t="s">
        <v>60</v>
      </c>
      <c r="F2724" s="193">
        <v>1381686</v>
      </c>
      <c r="G2724" s="189">
        <v>-3.91043872466927</v>
      </c>
      <c r="H2724" s="190">
        <v>7.5353144879350697</v>
      </c>
    </row>
    <row r="2725" spans="1:8" ht="15.6" x14ac:dyDescent="0.3">
      <c r="A2725" s="2">
        <v>221</v>
      </c>
      <c r="B2725" s="183">
        <v>1</v>
      </c>
      <c r="C2725" s="189">
        <v>24.224963141839801</v>
      </c>
      <c r="D2725" s="190">
        <v>8.7845933843452499</v>
      </c>
      <c r="E2725" s="186" t="s">
        <v>30</v>
      </c>
      <c r="F2725" s="193">
        <v>1381716</v>
      </c>
      <c r="G2725" s="189">
        <v>1.02826522949679</v>
      </c>
      <c r="H2725" s="190">
        <v>14.747517412643701</v>
      </c>
    </row>
    <row r="2726" spans="1:8" ht="15.6" x14ac:dyDescent="0.3">
      <c r="A2726" s="2">
        <v>221</v>
      </c>
      <c r="B2726" s="183">
        <v>2</v>
      </c>
      <c r="C2726" s="189">
        <v>19.481940763592601</v>
      </c>
      <c r="D2726" s="190">
        <v>5.6938032059664998</v>
      </c>
      <c r="E2726" s="186" t="s">
        <v>60</v>
      </c>
      <c r="F2726" s="193">
        <v>1381746</v>
      </c>
      <c r="G2726" s="189">
        <v>7.5046592964125898</v>
      </c>
      <c r="H2726" s="190">
        <v>23.8356248237972</v>
      </c>
    </row>
    <row r="2727" spans="1:8" ht="15.6" x14ac:dyDescent="0.3">
      <c r="A2727" s="2">
        <v>221</v>
      </c>
      <c r="B2727" s="183">
        <v>3</v>
      </c>
      <c r="C2727" s="189">
        <v>15.375675420692399</v>
      </c>
      <c r="D2727" s="190">
        <v>3.23762942916761</v>
      </c>
      <c r="E2727" s="186" t="s">
        <v>30</v>
      </c>
      <c r="F2727" s="193">
        <v>1381776</v>
      </c>
      <c r="G2727" s="189">
        <v>15.686221872499599</v>
      </c>
      <c r="H2727" s="190">
        <v>34.703154684360399</v>
      </c>
    </row>
    <row r="2728" spans="1:8" ht="15.6" x14ac:dyDescent="0.3">
      <c r="A2728" s="2">
        <v>221</v>
      </c>
      <c r="B2728" s="183">
        <v>4</v>
      </c>
      <c r="C2728" s="189">
        <v>24.445577988164501</v>
      </c>
      <c r="D2728" s="190">
        <v>11.1163236624545</v>
      </c>
      <c r="E2728" s="186" t="s">
        <v>59</v>
      </c>
      <c r="F2728" s="193">
        <v>1381805</v>
      </c>
      <c r="G2728" s="189">
        <v>7.9216823853725504</v>
      </c>
      <c r="H2728" s="190">
        <v>27.079452041141501</v>
      </c>
    </row>
    <row r="2729" spans="1:8" ht="15.6" x14ac:dyDescent="0.3">
      <c r="A2729" s="2">
        <v>221</v>
      </c>
      <c r="B2729" s="183">
        <v>5</v>
      </c>
      <c r="C2729" s="189">
        <v>18.385090784026801</v>
      </c>
      <c r="D2729" s="190">
        <v>5.2143166159911898</v>
      </c>
      <c r="E2729" s="186" t="s">
        <v>29</v>
      </c>
      <c r="F2729" s="193">
        <v>1381835</v>
      </c>
      <c r="G2729" s="189">
        <v>20.3384108601173</v>
      </c>
      <c r="H2729" s="190">
        <v>42.427317078436097</v>
      </c>
    </row>
    <row r="2730" spans="1:8" ht="15.6" x14ac:dyDescent="0.3">
      <c r="A2730" s="2">
        <v>221</v>
      </c>
      <c r="B2730" s="183">
        <v>6</v>
      </c>
      <c r="C2730" s="189">
        <v>25.3102410130655</v>
      </c>
      <c r="D2730" s="190">
        <v>10.0476335524258</v>
      </c>
      <c r="E2730" s="186" t="s">
        <v>58</v>
      </c>
      <c r="F2730" s="193">
        <v>1381864</v>
      </c>
      <c r="G2730" s="189">
        <v>13.8546222580171</v>
      </c>
      <c r="H2730" s="190">
        <v>34.893323763591603</v>
      </c>
    </row>
    <row r="2731" spans="1:8" ht="15.6" x14ac:dyDescent="0.3">
      <c r="A2731" s="2">
        <v>221</v>
      </c>
      <c r="B2731" s="183">
        <v>7</v>
      </c>
      <c r="C2731" s="189">
        <v>32.794342753708399</v>
      </c>
      <c r="D2731" s="190">
        <v>15.2800337466842</v>
      </c>
      <c r="E2731" s="186" t="s">
        <v>27</v>
      </c>
      <c r="F2731" s="193">
        <v>1381893</v>
      </c>
      <c r="G2731" s="189">
        <v>6.7811498356321698</v>
      </c>
      <c r="H2731" s="190">
        <v>25.603747769254301</v>
      </c>
    </row>
    <row r="2732" spans="1:8" ht="15.6" x14ac:dyDescent="0.3">
      <c r="A2732" s="2">
        <v>221</v>
      </c>
      <c r="B2732" s="183">
        <v>8</v>
      </c>
      <c r="C2732" s="189">
        <v>21.779353186009299</v>
      </c>
      <c r="D2732" s="190">
        <v>3.7565911460279802</v>
      </c>
      <c r="E2732" s="186" t="s">
        <v>57</v>
      </c>
      <c r="F2732" s="193">
        <v>1381923</v>
      </c>
      <c r="G2732" s="189">
        <v>15.187741399606599</v>
      </c>
      <c r="H2732" s="190">
        <v>33.0564994518897</v>
      </c>
    </row>
    <row r="2733" spans="1:8" ht="15.6" x14ac:dyDescent="0.3">
      <c r="A2733" s="2">
        <v>221</v>
      </c>
      <c r="B2733" s="183">
        <v>9</v>
      </c>
      <c r="C2733" s="189">
        <v>29.895355602314599</v>
      </c>
      <c r="D2733" s="190">
        <v>9.9508268188683804</v>
      </c>
      <c r="E2733" s="186" t="s">
        <v>26</v>
      </c>
      <c r="F2733" s="193">
        <v>1381952</v>
      </c>
      <c r="G2733" s="189">
        <v>5.4111721169334102</v>
      </c>
      <c r="H2733" s="190">
        <v>20.5847677851763</v>
      </c>
    </row>
    <row r="2734" spans="1:8" ht="15.6" x14ac:dyDescent="0.3">
      <c r="A2734" s="2">
        <v>221</v>
      </c>
      <c r="B2734" s="183">
        <v>10</v>
      </c>
      <c r="C2734" s="189">
        <v>38.990666663054299</v>
      </c>
      <c r="D2734" s="190">
        <v>17.803947659517299</v>
      </c>
      <c r="E2734" s="186" t="s">
        <v>55</v>
      </c>
      <c r="F2734" s="193">
        <v>1381981</v>
      </c>
      <c r="G2734" s="189">
        <v>-2.53907984268172</v>
      </c>
      <c r="H2734" s="190">
        <v>10.4930960915587</v>
      </c>
    </row>
    <row r="2735" spans="1:8" ht="15.6" x14ac:dyDescent="0.3">
      <c r="A2735" s="2">
        <v>221</v>
      </c>
      <c r="B2735" s="183">
        <v>11</v>
      </c>
      <c r="C2735" s="189">
        <v>26.5436578064662</v>
      </c>
      <c r="D2735" s="190">
        <v>7.5001681308647399</v>
      </c>
      <c r="E2735" s="186" t="s">
        <v>25</v>
      </c>
      <c r="F2735" s="193">
        <v>1382011</v>
      </c>
      <c r="G2735" s="189">
        <v>2.4981266076381501</v>
      </c>
      <c r="H2735" s="190">
        <v>15.811277964000199</v>
      </c>
    </row>
    <row r="2736" spans="1:8" ht="15.6" x14ac:dyDescent="0.3">
      <c r="A2736" s="2">
        <v>221</v>
      </c>
      <c r="B2736" s="183">
        <v>12</v>
      </c>
      <c r="C2736" s="189">
        <v>35.910826565309002</v>
      </c>
      <c r="D2736" s="190">
        <v>16.706525076761199</v>
      </c>
      <c r="E2736" s="186" t="s">
        <v>54</v>
      </c>
      <c r="F2736" s="193">
        <v>1382040</v>
      </c>
      <c r="G2736" s="189">
        <v>-3.6846957274632999</v>
      </c>
      <c r="H2736" s="190">
        <v>8.2192124490538099</v>
      </c>
    </row>
    <row r="2737" spans="1:8" ht="15.6" x14ac:dyDescent="0.3">
      <c r="A2737" s="2">
        <v>221</v>
      </c>
      <c r="B2737" s="183">
        <v>13</v>
      </c>
      <c r="C2737" s="189">
        <v>26.7921070482214</v>
      </c>
      <c r="D2737" s="190">
        <v>10.0200713416261</v>
      </c>
      <c r="E2737" s="186" t="s">
        <v>24</v>
      </c>
      <c r="F2737" s="193">
        <v>1382070</v>
      </c>
      <c r="G2737" s="189">
        <v>1.53701478567697</v>
      </c>
      <c r="H2737" s="190">
        <v>14.7772538743488</v>
      </c>
    </row>
    <row r="2738" spans="1:8" ht="15.6" x14ac:dyDescent="0.3">
      <c r="A2738" s="2">
        <v>222</v>
      </c>
      <c r="B2738" s="183">
        <v>1</v>
      </c>
      <c r="C2738" s="189">
        <v>20.503952998730298</v>
      </c>
      <c r="D2738" s="190">
        <v>6.2425056166105399</v>
      </c>
      <c r="E2738" s="186" t="s">
        <v>54</v>
      </c>
      <c r="F2738" s="193">
        <v>1382100</v>
      </c>
      <c r="G2738" s="189">
        <v>6.8129498337256296</v>
      </c>
      <c r="H2738" s="190">
        <v>21.488201907433002</v>
      </c>
    </row>
    <row r="2739" spans="1:8" ht="15.6" x14ac:dyDescent="0.3">
      <c r="A2739" s="2">
        <v>222</v>
      </c>
      <c r="B2739" s="183">
        <v>2</v>
      </c>
      <c r="C2739" s="189">
        <v>16.287052343825099</v>
      </c>
      <c r="D2739" s="190">
        <v>4.2308583114332796</v>
      </c>
      <c r="E2739" s="186" t="s">
        <v>24</v>
      </c>
      <c r="F2739" s="193">
        <v>1382130</v>
      </c>
      <c r="G2739" s="189">
        <v>11.775701125263099</v>
      </c>
      <c r="H2739" s="190">
        <v>27.9394617422134</v>
      </c>
    </row>
    <row r="2740" spans="1:8" ht="15.6" x14ac:dyDescent="0.3">
      <c r="A2740" s="2">
        <v>222</v>
      </c>
      <c r="B2740" s="183">
        <v>3</v>
      </c>
      <c r="C2740" s="189">
        <v>12.828566807893999</v>
      </c>
      <c r="D2740" s="190">
        <v>2.1136303525354401</v>
      </c>
      <c r="E2740" s="186" t="s">
        <v>54</v>
      </c>
      <c r="F2740" s="193">
        <v>1382160</v>
      </c>
      <c r="G2740" s="189">
        <v>17.790367409069699</v>
      </c>
      <c r="H2740" s="190">
        <v>35.865541287185103</v>
      </c>
    </row>
    <row r="2741" spans="1:8" ht="15.6" x14ac:dyDescent="0.3">
      <c r="A2741" s="2">
        <v>222</v>
      </c>
      <c r="B2741" s="183">
        <v>4</v>
      </c>
      <c r="C2741" s="189">
        <v>20.840192753785502</v>
      </c>
      <c r="D2741" s="190">
        <v>8.4942086422002898</v>
      </c>
      <c r="E2741" s="186" t="s">
        <v>23</v>
      </c>
      <c r="F2741" s="193">
        <v>1382189</v>
      </c>
      <c r="G2741" s="189">
        <v>8.94592704300854</v>
      </c>
      <c r="H2741" s="190">
        <v>26.994048994958099</v>
      </c>
    </row>
    <row r="2742" spans="1:8" ht="15.6" x14ac:dyDescent="0.3">
      <c r="A2742" s="2">
        <v>222</v>
      </c>
      <c r="B2742" s="183">
        <v>5</v>
      </c>
      <c r="C2742" s="189">
        <v>14.882300579740701</v>
      </c>
      <c r="D2742" s="190">
        <v>2.3194992033704702</v>
      </c>
      <c r="E2742" s="186" t="s">
        <v>53</v>
      </c>
      <c r="F2742" s="193">
        <v>1382219</v>
      </c>
      <c r="G2742" s="189">
        <v>19.175613203319202</v>
      </c>
      <c r="H2742" s="190">
        <v>39.472602556326997</v>
      </c>
    </row>
    <row r="2743" spans="1:8" ht="15.6" x14ac:dyDescent="0.3">
      <c r="A2743" s="2">
        <v>222</v>
      </c>
      <c r="B2743" s="183">
        <v>6</v>
      </c>
      <c r="C2743" s="189">
        <v>21.9592058701935</v>
      </c>
      <c r="D2743" s="190">
        <v>7.1434873782492296</v>
      </c>
      <c r="E2743" s="186" t="s">
        <v>22</v>
      </c>
      <c r="F2743" s="193">
        <v>1382248</v>
      </c>
      <c r="G2743" s="189">
        <v>11.555941807561499</v>
      </c>
      <c r="H2743" s="190">
        <v>30.772986437694101</v>
      </c>
    </row>
    <row r="2744" spans="1:8" ht="15.6" x14ac:dyDescent="0.3">
      <c r="A2744" s="2">
        <v>222</v>
      </c>
      <c r="B2744" s="183">
        <v>7</v>
      </c>
      <c r="C2744" s="189">
        <v>30.875080735452499</v>
      </c>
      <c r="D2744" s="190">
        <v>13.6721017043917</v>
      </c>
      <c r="E2744" s="186" t="s">
        <v>51</v>
      </c>
      <c r="F2744" s="193">
        <v>1382277</v>
      </c>
      <c r="G2744" s="189">
        <v>3.86065869810239</v>
      </c>
      <c r="H2744" s="190">
        <v>21.294809164984699</v>
      </c>
    </row>
    <row r="2745" spans="1:8" ht="15.6" x14ac:dyDescent="0.3">
      <c r="A2745" s="2">
        <v>222</v>
      </c>
      <c r="B2745" s="183">
        <v>8</v>
      </c>
      <c r="C2745" s="189">
        <v>22.293061202506799</v>
      </c>
      <c r="D2745" s="190">
        <v>3.8164905311186499</v>
      </c>
      <c r="E2745" s="186" t="s">
        <v>21</v>
      </c>
      <c r="F2745" s="193">
        <v>1382307</v>
      </c>
      <c r="G2745" s="189">
        <v>12.1721165866454</v>
      </c>
      <c r="H2745" s="190">
        <v>30.050199855384101</v>
      </c>
    </row>
    <row r="2746" spans="1:8" ht="15.6" x14ac:dyDescent="0.3">
      <c r="A2746" s="2">
        <v>222</v>
      </c>
      <c r="B2746" s="183">
        <v>9</v>
      </c>
      <c r="C2746" s="189">
        <v>32.2814536773501</v>
      </c>
      <c r="D2746" s="190">
        <v>11.4565027728401</v>
      </c>
      <c r="E2746" s="186" t="s">
        <v>50</v>
      </c>
      <c r="F2746" s="193">
        <v>1382336</v>
      </c>
      <c r="G2746" s="189">
        <v>4.45885842603625</v>
      </c>
      <c r="H2746" s="190">
        <v>20.495420105371601</v>
      </c>
    </row>
    <row r="2747" spans="1:8" ht="15.6" x14ac:dyDescent="0.3">
      <c r="A2747" s="2">
        <v>222</v>
      </c>
      <c r="B2747" s="183">
        <v>10</v>
      </c>
      <c r="C2747" s="189">
        <v>42.3836346314582</v>
      </c>
      <c r="D2747" s="190">
        <v>19.872384265147701</v>
      </c>
      <c r="E2747" s="186" t="s">
        <v>19</v>
      </c>
      <c r="F2747" s="193">
        <v>1382365</v>
      </c>
      <c r="G2747" s="189">
        <v>-1.6410173505456001</v>
      </c>
      <c r="H2747" s="190">
        <v>12.8385265255062</v>
      </c>
    </row>
    <row r="2748" spans="1:8" ht="15.6" x14ac:dyDescent="0.3">
      <c r="A2748" s="2">
        <v>222</v>
      </c>
      <c r="B2748" s="183">
        <v>11</v>
      </c>
      <c r="C2748" s="189">
        <v>28.483063746489002</v>
      </c>
      <c r="D2748" s="190">
        <v>8.0984126512023806</v>
      </c>
      <c r="E2748" s="186" t="s">
        <v>49</v>
      </c>
      <c r="F2748" s="193">
        <v>1382395</v>
      </c>
      <c r="G2748" s="189">
        <v>6.3748335571486798</v>
      </c>
      <c r="H2748" s="190">
        <v>21.764898539719098</v>
      </c>
    </row>
    <row r="2749" spans="1:8" ht="15.6" x14ac:dyDescent="0.3">
      <c r="A2749" s="2">
        <v>222</v>
      </c>
      <c r="B2749" s="183">
        <v>12</v>
      </c>
      <c r="C2749" s="189">
        <v>37.249282552213401</v>
      </c>
      <c r="D2749" s="190">
        <v>16.9037605082749</v>
      </c>
      <c r="E2749" s="186" t="s">
        <v>18</v>
      </c>
      <c r="F2749" s="193">
        <v>1382424</v>
      </c>
      <c r="G2749" s="189">
        <v>0.66088821049731095</v>
      </c>
      <c r="H2749" s="190">
        <v>14.642313896070601</v>
      </c>
    </row>
    <row r="2750" spans="1:8" ht="15.6" x14ac:dyDescent="0.3">
      <c r="A2750" s="2">
        <v>223</v>
      </c>
      <c r="B2750" s="183">
        <v>1</v>
      </c>
      <c r="C2750" s="189">
        <v>26.122684846120901</v>
      </c>
      <c r="D2750" s="190">
        <v>9.2220553589939094</v>
      </c>
      <c r="E2750" s="186" t="s">
        <v>48</v>
      </c>
      <c r="F2750" s="193">
        <v>1382454</v>
      </c>
      <c r="G2750" s="189">
        <v>7.0917717059162602</v>
      </c>
      <c r="H2750" s="190">
        <v>22.045234282234802</v>
      </c>
    </row>
    <row r="2751" spans="1:8" ht="15.6" x14ac:dyDescent="0.3">
      <c r="A2751" s="2">
        <v>223</v>
      </c>
      <c r="B2751" s="183">
        <v>2</v>
      </c>
      <c r="C2751" s="189">
        <v>18.507898258949101</v>
      </c>
      <c r="D2751" s="190">
        <v>5.0116363259862302</v>
      </c>
      <c r="E2751" s="186" t="s">
        <v>18</v>
      </c>
      <c r="F2751" s="193">
        <v>1382484</v>
      </c>
      <c r="G2751" s="189">
        <v>11.9819633262165</v>
      </c>
      <c r="H2751" s="190">
        <v>27.555721800296801</v>
      </c>
    </row>
    <row r="2752" spans="1:8" ht="15.6" x14ac:dyDescent="0.3">
      <c r="A2752" s="2">
        <v>223</v>
      </c>
      <c r="B2752" s="183">
        <v>3</v>
      </c>
      <c r="C2752" s="189">
        <v>13.2549741872469</v>
      </c>
      <c r="D2752" s="190">
        <v>2.17729806502025</v>
      </c>
      <c r="E2752" s="186" t="s">
        <v>48</v>
      </c>
      <c r="F2752" s="193">
        <v>1382514</v>
      </c>
      <c r="G2752" s="189">
        <v>15.803811472153701</v>
      </c>
      <c r="H2752" s="190">
        <v>32.0757517532831</v>
      </c>
    </row>
    <row r="2753" spans="1:8" ht="15.6" x14ac:dyDescent="0.3">
      <c r="A2753" s="2">
        <v>223</v>
      </c>
      <c r="B2753" s="183">
        <v>4</v>
      </c>
      <c r="C2753" s="189">
        <v>20.704845523350599</v>
      </c>
      <c r="D2753" s="190">
        <v>8.6541341334850692</v>
      </c>
      <c r="E2753" s="186" t="s">
        <v>17</v>
      </c>
      <c r="F2753" s="193">
        <v>1382543</v>
      </c>
      <c r="G2753" s="189">
        <v>5.17380534300161</v>
      </c>
      <c r="H2753" s="190">
        <v>20.604642979675202</v>
      </c>
    </row>
    <row r="2754" spans="1:8" ht="15.6" x14ac:dyDescent="0.3">
      <c r="A2754" s="2">
        <v>223</v>
      </c>
      <c r="B2754" s="183">
        <v>5</v>
      </c>
      <c r="C2754" s="189">
        <v>15.195465147731699</v>
      </c>
      <c r="D2754" s="190">
        <v>3.60491735439403</v>
      </c>
      <c r="E2754" s="186" t="s">
        <v>47</v>
      </c>
      <c r="F2754" s="193">
        <v>1382573</v>
      </c>
      <c r="G2754" s="189">
        <v>10.7408894902324</v>
      </c>
      <c r="H2754" s="190">
        <v>27.739457580910202</v>
      </c>
    </row>
    <row r="2755" spans="1:8" ht="15.6" x14ac:dyDescent="0.3">
      <c r="A2755" s="2">
        <v>223</v>
      </c>
      <c r="B2755" s="183">
        <v>6</v>
      </c>
      <c r="C2755" s="189">
        <v>22.644129528345601</v>
      </c>
      <c r="D2755" s="190">
        <v>9.56000291465954</v>
      </c>
      <c r="E2755" s="186" t="s">
        <v>16</v>
      </c>
      <c r="F2755" s="193">
        <v>1382602</v>
      </c>
      <c r="G2755" s="189">
        <v>2.27658404481762</v>
      </c>
      <c r="H2755" s="190">
        <v>18.364017024252501</v>
      </c>
    </row>
    <row r="2756" spans="1:8" ht="15.6" x14ac:dyDescent="0.3">
      <c r="A2756" s="2">
        <v>223</v>
      </c>
      <c r="B2756" s="183">
        <v>7</v>
      </c>
      <c r="C2756" s="189">
        <v>17.5774484292983</v>
      </c>
      <c r="D2756" s="190">
        <v>3.5500047962380101</v>
      </c>
      <c r="E2756" s="186" t="s">
        <v>46</v>
      </c>
      <c r="F2756" s="193">
        <v>1382632</v>
      </c>
      <c r="G2756" s="189">
        <v>9.4884874284375496</v>
      </c>
      <c r="H2756" s="190">
        <v>26.703575416328899</v>
      </c>
    </row>
    <row r="2757" spans="1:8" ht="15.6" x14ac:dyDescent="0.3">
      <c r="A2757" s="2">
        <v>223</v>
      </c>
      <c r="B2757" s="183">
        <v>8</v>
      </c>
      <c r="C2757" s="189">
        <v>28.5274417236094</v>
      </c>
      <c r="D2757" s="190">
        <v>11.973724412245099</v>
      </c>
      <c r="E2757" s="186" t="s">
        <v>15</v>
      </c>
      <c r="F2757" s="193">
        <v>1382661</v>
      </c>
      <c r="G2757" s="189">
        <v>1.61032445801442</v>
      </c>
      <c r="H2757" s="190">
        <v>17.6252267582136</v>
      </c>
    </row>
    <row r="2758" spans="1:8" ht="15.6" x14ac:dyDescent="0.3">
      <c r="A2758" s="2">
        <v>223</v>
      </c>
      <c r="B2758" s="183">
        <v>9</v>
      </c>
      <c r="C2758" s="189">
        <v>22.690604237411701</v>
      </c>
      <c r="D2758" s="190">
        <v>4.3257736779781997</v>
      </c>
      <c r="E2758" s="186" t="s">
        <v>45</v>
      </c>
      <c r="F2758" s="193">
        <v>1382691</v>
      </c>
      <c r="G2758" s="189">
        <v>10.234953923650901</v>
      </c>
      <c r="H2758" s="190">
        <v>27.909615374708402</v>
      </c>
    </row>
    <row r="2759" spans="1:8" ht="15.6" x14ac:dyDescent="0.3">
      <c r="A2759" s="2">
        <v>223</v>
      </c>
      <c r="B2759" s="183">
        <v>10</v>
      </c>
      <c r="C2759" s="189">
        <v>34.287539374272001</v>
      </c>
      <c r="D2759" s="190">
        <v>13.1617816110932</v>
      </c>
      <c r="E2759" s="186" t="s">
        <v>14</v>
      </c>
      <c r="F2759" s="193">
        <v>1382720</v>
      </c>
      <c r="G2759" s="189">
        <v>4.47313790928958</v>
      </c>
      <c r="H2759" s="190">
        <v>21.236459384964402</v>
      </c>
    </row>
    <row r="2760" spans="1:8" ht="15.6" x14ac:dyDescent="0.3">
      <c r="A2760" s="2">
        <v>223</v>
      </c>
      <c r="B2760" s="183">
        <v>11</v>
      </c>
      <c r="C2760" s="189">
        <v>45.718764752085001</v>
      </c>
      <c r="D2760" s="190">
        <v>22.4150926822598</v>
      </c>
      <c r="E2760" s="186" t="s">
        <v>43</v>
      </c>
      <c r="F2760" s="193">
        <v>1382749</v>
      </c>
      <c r="G2760" s="189">
        <v>-0.13630354563067901</v>
      </c>
      <c r="H2760" s="190">
        <v>15.596496041089001</v>
      </c>
    </row>
    <row r="2761" spans="1:8" ht="15.6" x14ac:dyDescent="0.3">
      <c r="A2761" s="2">
        <v>223</v>
      </c>
      <c r="B2761" s="183">
        <v>12</v>
      </c>
      <c r="C2761" s="189">
        <v>31.643269675300999</v>
      </c>
      <c r="D2761" s="190">
        <v>10.223808375348799</v>
      </c>
      <c r="E2761" s="186" t="s">
        <v>13</v>
      </c>
      <c r="F2761" s="193">
        <v>1382779</v>
      </c>
      <c r="G2761" s="189">
        <v>10.070680584754401</v>
      </c>
      <c r="H2761" s="190">
        <v>27.416027484827602</v>
      </c>
    </row>
    <row r="2762" spans="1:8" ht="15.6" x14ac:dyDescent="0.3">
      <c r="A2762" s="2">
        <v>224</v>
      </c>
      <c r="B2762" s="183">
        <v>1</v>
      </c>
      <c r="C2762" s="189">
        <v>40.371342551988199</v>
      </c>
      <c r="D2762" s="190">
        <v>19.0021153540029</v>
      </c>
      <c r="E2762" s="186" t="s">
        <v>42</v>
      </c>
      <c r="F2762" s="193">
        <v>1382808</v>
      </c>
      <c r="G2762" s="189">
        <v>4.1483561958189199</v>
      </c>
      <c r="H2762" s="190">
        <v>19.969612659796798</v>
      </c>
    </row>
    <row r="2763" spans="1:8" ht="15.6" x14ac:dyDescent="0.3">
      <c r="A2763" s="2">
        <v>224</v>
      </c>
      <c r="B2763" s="183">
        <v>2</v>
      </c>
      <c r="C2763" s="189">
        <v>26.921822598741201</v>
      </c>
      <c r="D2763" s="190">
        <v>9.6587433409512098</v>
      </c>
      <c r="E2763" s="186" t="s">
        <v>12</v>
      </c>
      <c r="F2763" s="193">
        <v>1382838</v>
      </c>
      <c r="G2763" s="189">
        <v>11.0857733303407</v>
      </c>
      <c r="H2763" s="190">
        <v>27.636775216524001</v>
      </c>
    </row>
    <row r="2764" spans="1:8" ht="15.6" x14ac:dyDescent="0.3">
      <c r="A2764" s="2">
        <v>224</v>
      </c>
      <c r="B2764" s="183">
        <v>3</v>
      </c>
      <c r="C2764" s="189">
        <v>16.727957154494</v>
      </c>
      <c r="D2764" s="190">
        <v>3.4054882828512998</v>
      </c>
      <c r="E2764" s="186" t="s">
        <v>42</v>
      </c>
      <c r="F2764" s="193">
        <v>1382868</v>
      </c>
      <c r="G2764" s="189">
        <v>16.012385519342001</v>
      </c>
      <c r="H2764" s="190">
        <v>32.632845412604702</v>
      </c>
    </row>
    <row r="2765" spans="1:8" ht="15.6" x14ac:dyDescent="0.3">
      <c r="A2765" s="2">
        <v>224</v>
      </c>
      <c r="B2765" s="183">
        <v>4</v>
      </c>
      <c r="C2765" s="189">
        <v>22.518871660316702</v>
      </c>
      <c r="D2765" s="190">
        <v>9.1492993175877402</v>
      </c>
      <c r="E2765" s="186" t="s">
        <v>11</v>
      </c>
      <c r="F2765" s="193">
        <v>1382897</v>
      </c>
      <c r="G2765" s="189">
        <v>4.89325892005178</v>
      </c>
      <c r="H2765" s="190">
        <v>19.979532680805502</v>
      </c>
    </row>
    <row r="2766" spans="1:8" ht="15.6" x14ac:dyDescent="0.3">
      <c r="A2766" s="2">
        <v>224</v>
      </c>
      <c r="B2766" s="183">
        <v>5</v>
      </c>
      <c r="C2766" s="189">
        <v>14.7082641113489</v>
      </c>
      <c r="D2766" s="190">
        <v>3.0722228871528499</v>
      </c>
      <c r="E2766" s="186" t="s">
        <v>41</v>
      </c>
      <c r="F2766" s="193">
        <v>1382927</v>
      </c>
      <c r="G2766" s="189">
        <v>8.7973298833508107</v>
      </c>
      <c r="H2766" s="190">
        <v>24.394475069093499</v>
      </c>
    </row>
    <row r="2767" spans="1:8" ht="15.6" x14ac:dyDescent="0.3">
      <c r="A2767" s="2">
        <v>224</v>
      </c>
      <c r="B2767" s="183">
        <v>6</v>
      </c>
      <c r="C2767" s="189">
        <v>8.7722438977167894</v>
      </c>
      <c r="D2767" s="190">
        <v>-2.0501340512472099</v>
      </c>
      <c r="E2767" s="186" t="s">
        <v>11</v>
      </c>
      <c r="F2767" s="193">
        <v>1382957</v>
      </c>
      <c r="G2767" s="189">
        <v>13.431731512215601</v>
      </c>
      <c r="H2767" s="190">
        <v>29.504186139501801</v>
      </c>
    </row>
    <row r="2768" spans="1:8" ht="15.6" x14ac:dyDescent="0.3">
      <c r="A2768" s="2">
        <v>224</v>
      </c>
      <c r="B2768" s="183">
        <v>7</v>
      </c>
      <c r="C2768" s="189">
        <v>16.6453055791753</v>
      </c>
      <c r="D2768" s="190">
        <v>4.2460724437003501</v>
      </c>
      <c r="E2768" s="186" t="s">
        <v>40</v>
      </c>
      <c r="F2768" s="193">
        <v>1382986</v>
      </c>
      <c r="G2768" s="189">
        <v>3.59243730046009</v>
      </c>
      <c r="H2768" s="190">
        <v>18.449852220851</v>
      </c>
    </row>
    <row r="2769" spans="1:8" ht="15.6" x14ac:dyDescent="0.3">
      <c r="A2769" s="2">
        <v>224</v>
      </c>
      <c r="B2769" s="183">
        <v>8</v>
      </c>
      <c r="C2769" s="189">
        <v>13.725706681034801</v>
      </c>
      <c r="D2769" s="190">
        <v>0.45048854750238299</v>
      </c>
      <c r="E2769" s="186" t="s">
        <v>10</v>
      </c>
      <c r="F2769" s="193">
        <v>1383016</v>
      </c>
      <c r="G2769" s="189">
        <v>8.64149931180898</v>
      </c>
      <c r="H2769" s="190">
        <v>24.236322685035798</v>
      </c>
    </row>
    <row r="2770" spans="1:8" ht="15.6" x14ac:dyDescent="0.3">
      <c r="A2770" s="2">
        <v>224</v>
      </c>
      <c r="B2770" s="183">
        <v>9</v>
      </c>
      <c r="C2770" s="189">
        <v>26.488901575293699</v>
      </c>
      <c r="D2770" s="190">
        <v>10.4833733151281</v>
      </c>
      <c r="E2770" s="186" t="s">
        <v>39</v>
      </c>
      <c r="F2770" s="193">
        <v>1383045</v>
      </c>
      <c r="G2770" s="189">
        <v>0.98704713096497798</v>
      </c>
      <c r="H2770" s="190">
        <v>15.8403795606697</v>
      </c>
    </row>
    <row r="2771" spans="1:8" ht="15.6" x14ac:dyDescent="0.3">
      <c r="A2771" s="2">
        <v>224</v>
      </c>
      <c r="B2771" s="183">
        <v>10</v>
      </c>
      <c r="C2771" s="189">
        <v>22.503999851222101</v>
      </c>
      <c r="D2771" s="190">
        <v>4.6054696683338197</v>
      </c>
      <c r="E2771" s="186" t="s">
        <v>9</v>
      </c>
      <c r="F2771" s="193">
        <v>1383075</v>
      </c>
      <c r="G2771" s="189">
        <v>9.7986568806665808</v>
      </c>
      <c r="H2771" s="190">
        <v>26.9284558335425</v>
      </c>
    </row>
    <row r="2772" spans="1:8" ht="15.6" x14ac:dyDescent="0.3">
      <c r="A2772" s="2">
        <v>224</v>
      </c>
      <c r="B2772" s="183">
        <v>11</v>
      </c>
      <c r="C2772" s="189">
        <v>35.170278011017103</v>
      </c>
      <c r="D2772" s="190">
        <v>14.435628459867999</v>
      </c>
      <c r="E2772" s="186" t="s">
        <v>38</v>
      </c>
      <c r="F2772" s="193">
        <v>1383104</v>
      </c>
      <c r="G2772" s="189">
        <v>5.2322268901323401</v>
      </c>
      <c r="H2772" s="190">
        <v>22.087615902686998</v>
      </c>
    </row>
    <row r="2773" spans="1:8" ht="15.6" x14ac:dyDescent="0.3">
      <c r="A2773" s="2">
        <v>224</v>
      </c>
      <c r="B2773" s="183">
        <v>12</v>
      </c>
      <c r="C2773" s="189">
        <v>24.864654555898099</v>
      </c>
      <c r="D2773" s="190">
        <v>4.3594400155210797</v>
      </c>
      <c r="E2773" s="186" t="s">
        <v>8</v>
      </c>
      <c r="F2773" s="193">
        <v>1383134</v>
      </c>
      <c r="G2773" s="189">
        <v>17.4857135238599</v>
      </c>
      <c r="H2773" s="190">
        <v>37.198510396039303</v>
      </c>
    </row>
    <row r="2774" spans="1:8" ht="15.6" x14ac:dyDescent="0.3">
      <c r="A2774" s="2">
        <v>224</v>
      </c>
      <c r="B2774" s="183">
        <v>13</v>
      </c>
      <c r="C2774" s="189">
        <v>35.069070869537697</v>
      </c>
      <c r="D2774" s="190">
        <v>13.3215129325721</v>
      </c>
      <c r="E2774" s="186" t="s">
        <v>37</v>
      </c>
      <c r="F2774" s="193">
        <v>1383163</v>
      </c>
      <c r="G2774" s="189">
        <v>12.0602196124154</v>
      </c>
      <c r="H2774" s="190">
        <v>30.7183474269385</v>
      </c>
    </row>
    <row r="2775" spans="1:8" ht="15.6" x14ac:dyDescent="0.3">
      <c r="A2775" s="2">
        <v>225</v>
      </c>
      <c r="B2775" s="183">
        <v>1</v>
      </c>
      <c r="C2775" s="189">
        <v>43.674536927271802</v>
      </c>
      <c r="D2775" s="190">
        <v>21.599073842051599</v>
      </c>
      <c r="E2775" s="186" t="s">
        <v>7</v>
      </c>
      <c r="F2775" s="193">
        <v>1383192</v>
      </c>
      <c r="G2775" s="189">
        <v>5.3768549968286896</v>
      </c>
      <c r="H2775" s="190">
        <v>22.686944390511599</v>
      </c>
    </row>
    <row r="2776" spans="1:8" ht="15.6" x14ac:dyDescent="0.3">
      <c r="A2776" s="2">
        <v>225</v>
      </c>
      <c r="B2776" s="183">
        <v>2</v>
      </c>
      <c r="C2776" s="189">
        <v>27.506844197793701</v>
      </c>
      <c r="D2776" s="190">
        <v>9.6397704955914598</v>
      </c>
      <c r="E2776" s="186" t="s">
        <v>36</v>
      </c>
      <c r="F2776" s="193">
        <v>1383222</v>
      </c>
      <c r="G2776" s="189">
        <v>12.9944592893972</v>
      </c>
      <c r="H2776" s="190">
        <v>31.218327483213201</v>
      </c>
    </row>
    <row r="2777" spans="1:8" ht="15.6" x14ac:dyDescent="0.3">
      <c r="A2777" s="2">
        <v>225</v>
      </c>
      <c r="B2777" s="183">
        <v>3</v>
      </c>
      <c r="C2777" s="189">
        <v>31.1575361412179</v>
      </c>
      <c r="D2777" s="190">
        <v>14.181982319937999</v>
      </c>
      <c r="E2777" s="186" t="s">
        <v>191</v>
      </c>
      <c r="F2777" s="193">
        <v>1383251</v>
      </c>
      <c r="G2777" s="189">
        <v>3.1511536177909898</v>
      </c>
      <c r="H2777" s="190">
        <v>19.405142250880001</v>
      </c>
    </row>
    <row r="2778" spans="1:8" ht="15.6" x14ac:dyDescent="0.3">
      <c r="A2778" s="2">
        <v>225</v>
      </c>
      <c r="B2778" s="183">
        <v>4</v>
      </c>
      <c r="C2778" s="189">
        <v>17.951598433778202</v>
      </c>
      <c r="D2778" s="190">
        <v>4.3785036340373598</v>
      </c>
      <c r="E2778" s="186" t="s">
        <v>35</v>
      </c>
      <c r="F2778" s="193">
        <v>1383281</v>
      </c>
      <c r="G2778" s="189">
        <v>8.4771666364388292</v>
      </c>
      <c r="H2778" s="190">
        <v>24.737522319468699</v>
      </c>
    </row>
    <row r="2779" spans="1:8" ht="15.6" x14ac:dyDescent="0.3">
      <c r="A2779" s="2">
        <v>225</v>
      </c>
      <c r="B2779" s="183">
        <v>5</v>
      </c>
      <c r="C2779" s="189">
        <v>8.9639647921776806</v>
      </c>
      <c r="D2779" s="190">
        <v>-2.3743682191434501</v>
      </c>
      <c r="E2779" s="186" t="s">
        <v>191</v>
      </c>
      <c r="F2779" s="193">
        <v>1383311</v>
      </c>
      <c r="G2779" s="189">
        <v>13.191616763062701</v>
      </c>
      <c r="H2779" s="190">
        <v>29.090762274404</v>
      </c>
    </row>
    <row r="2780" spans="1:8" ht="15.6" x14ac:dyDescent="0.3">
      <c r="A2780" s="2">
        <v>225</v>
      </c>
      <c r="B2780" s="183">
        <v>6</v>
      </c>
      <c r="C2780" s="189">
        <v>15.488439809929</v>
      </c>
      <c r="D2780" s="190">
        <v>3.3482307046650499</v>
      </c>
      <c r="E2780" s="186" t="s">
        <v>34</v>
      </c>
      <c r="F2780" s="193">
        <v>1383340</v>
      </c>
      <c r="G2780" s="189">
        <v>2.7103890513231002</v>
      </c>
      <c r="H2780" s="190">
        <v>16.839426414079199</v>
      </c>
    </row>
    <row r="2781" spans="1:8" ht="15.6" x14ac:dyDescent="0.3">
      <c r="A2781" s="2">
        <v>225</v>
      </c>
      <c r="B2781" s="183">
        <v>7</v>
      </c>
      <c r="C2781" s="189">
        <v>12.187761445004</v>
      </c>
      <c r="D2781" s="190">
        <v>0.21454790939155599</v>
      </c>
      <c r="E2781" s="186" t="s">
        <v>64</v>
      </c>
      <c r="F2781" s="193">
        <v>1383370</v>
      </c>
      <c r="G2781" s="189">
        <v>5.7838984966716396</v>
      </c>
      <c r="H2781" s="190">
        <v>19.797970975206599</v>
      </c>
    </row>
    <row r="2782" spans="1:8" ht="15.6" x14ac:dyDescent="0.3">
      <c r="A2782" s="2">
        <v>225</v>
      </c>
      <c r="B2782" s="183">
        <v>8</v>
      </c>
      <c r="C2782" s="189">
        <v>24.743778849550701</v>
      </c>
      <c r="D2782" s="190">
        <v>10.8301494316347</v>
      </c>
      <c r="E2782" s="186" t="s">
        <v>33</v>
      </c>
      <c r="F2782" s="193">
        <v>1383399</v>
      </c>
      <c r="G2782" s="189">
        <v>-2.8852138260971101</v>
      </c>
      <c r="H2782" s="190">
        <v>9.6421460872278697</v>
      </c>
    </row>
    <row r="2783" spans="1:8" ht="15.6" x14ac:dyDescent="0.3">
      <c r="A2783" s="2">
        <v>225</v>
      </c>
      <c r="B2783" s="183">
        <v>9</v>
      </c>
      <c r="C2783" s="189">
        <v>24.348089349502501</v>
      </c>
      <c r="D2783" s="190">
        <v>8.7828504450594096</v>
      </c>
      <c r="E2783" s="186" t="s">
        <v>63</v>
      </c>
      <c r="F2783" s="193">
        <v>1383429</v>
      </c>
      <c r="G2783" s="189">
        <v>2.39503928128488</v>
      </c>
      <c r="H2783" s="190">
        <v>16.262425115012999</v>
      </c>
    </row>
    <row r="2784" spans="1:8" ht="15.6" x14ac:dyDescent="0.3">
      <c r="A2784" s="2">
        <v>225</v>
      </c>
      <c r="B2784" s="183">
        <v>10</v>
      </c>
      <c r="C2784" s="189">
        <v>21.2208706222107</v>
      </c>
      <c r="D2784" s="190">
        <v>4.1902525494381502</v>
      </c>
      <c r="E2784" s="186" t="s">
        <v>33</v>
      </c>
      <c r="F2784" s="193">
        <v>1383459</v>
      </c>
      <c r="G2784" s="189">
        <v>10.786674983413199</v>
      </c>
      <c r="H2784" s="190">
        <v>26.875720667885101</v>
      </c>
    </row>
    <row r="2785" spans="1:8" ht="15.6" x14ac:dyDescent="0.3">
      <c r="A2785" s="2">
        <v>225</v>
      </c>
      <c r="B2785" s="183">
        <v>11</v>
      </c>
      <c r="C2785" s="189">
        <v>34.517508954450001</v>
      </c>
      <c r="D2785" s="190">
        <v>14.873487922940001</v>
      </c>
      <c r="E2785" s="186" t="s">
        <v>62</v>
      </c>
      <c r="F2785" s="193">
        <v>1383488</v>
      </c>
      <c r="G2785" s="189">
        <v>6.3670984304868803</v>
      </c>
      <c r="H2785" s="190">
        <v>22.465238889791401</v>
      </c>
    </row>
    <row r="2786" spans="1:8" ht="15.6" x14ac:dyDescent="0.3">
      <c r="A2786" s="2">
        <v>225</v>
      </c>
      <c r="B2786" s="183">
        <v>12</v>
      </c>
      <c r="C2786" s="189">
        <v>26.3851277304503</v>
      </c>
      <c r="D2786" s="190">
        <v>6.6123211210540198</v>
      </c>
      <c r="E2786" s="186" t="s">
        <v>32</v>
      </c>
      <c r="F2786" s="193">
        <v>1383518</v>
      </c>
      <c r="G2786" s="189">
        <v>17.6988770702845</v>
      </c>
      <c r="H2786" s="190">
        <v>37.293128907286103</v>
      </c>
    </row>
    <row r="2787" spans="1:8" ht="15.6" x14ac:dyDescent="0.3">
      <c r="A2787" s="2">
        <v>226</v>
      </c>
      <c r="B2787" s="183">
        <v>1</v>
      </c>
      <c r="C2787" s="189">
        <v>37.157916333966497</v>
      </c>
      <c r="D2787" s="190">
        <v>15.765719181766899</v>
      </c>
      <c r="E2787" s="186" t="s">
        <v>61</v>
      </c>
      <c r="F2787" s="193">
        <v>1383547</v>
      </c>
      <c r="G2787" s="189">
        <v>11.607540623781199</v>
      </c>
      <c r="H2787" s="190">
        <v>30.976012876094</v>
      </c>
    </row>
    <row r="2788" spans="1:8" ht="15.6" x14ac:dyDescent="0.3">
      <c r="A2788" s="2">
        <v>226</v>
      </c>
      <c r="B2788" s="183">
        <v>2</v>
      </c>
      <c r="C2788" s="189">
        <v>45.204247188457003</v>
      </c>
      <c r="D2788" s="190">
        <v>22.849526584480099</v>
      </c>
      <c r="E2788" s="186" t="s">
        <v>30</v>
      </c>
      <c r="F2788" s="193">
        <v>1383576</v>
      </c>
      <c r="G2788" s="189">
        <v>4.2063581641907897</v>
      </c>
      <c r="H2788" s="190">
        <v>22.819091555906802</v>
      </c>
    </row>
    <row r="2789" spans="1:8" ht="15.6" x14ac:dyDescent="0.3">
      <c r="A2789" s="2">
        <v>226</v>
      </c>
      <c r="B2789" s="183">
        <v>3</v>
      </c>
      <c r="C2789" s="189">
        <v>26.849368292066099</v>
      </c>
      <c r="D2789" s="190">
        <v>8.4220187000687101</v>
      </c>
      <c r="E2789" s="186" t="s">
        <v>60</v>
      </c>
      <c r="F2789" s="193">
        <v>1383606</v>
      </c>
      <c r="G2789" s="189">
        <v>13.523448581257201</v>
      </c>
      <c r="H2789" s="190">
        <v>33.568954131828697</v>
      </c>
    </row>
    <row r="2790" spans="1:8" ht="15.6" x14ac:dyDescent="0.3">
      <c r="A2790" s="2">
        <v>226</v>
      </c>
      <c r="B2790" s="183">
        <v>4</v>
      </c>
      <c r="C2790" s="189">
        <v>28.914909232446501</v>
      </c>
      <c r="D2790" s="190">
        <v>11.3015351945178</v>
      </c>
      <c r="E2790" s="186" t="s">
        <v>29</v>
      </c>
      <c r="F2790" s="193">
        <v>1383635</v>
      </c>
      <c r="G2790" s="189">
        <v>4.6328092423020202</v>
      </c>
      <c r="H2790" s="190">
        <v>22.688721177928699</v>
      </c>
    </row>
    <row r="2791" spans="1:8" ht="15.6" x14ac:dyDescent="0.3">
      <c r="A2791" s="2">
        <v>226</v>
      </c>
      <c r="B2791" s="183">
        <v>5</v>
      </c>
      <c r="C2791" s="189">
        <v>14.2321443206636</v>
      </c>
      <c r="D2791" s="190">
        <v>0.33878312514277598</v>
      </c>
      <c r="E2791" s="186" t="s">
        <v>59</v>
      </c>
      <c r="F2791" s="193">
        <v>1383665</v>
      </c>
      <c r="G2791" s="189">
        <v>12.3452023291381</v>
      </c>
      <c r="H2791" s="190">
        <v>29.856008671282201</v>
      </c>
    </row>
    <row r="2792" spans="1:8" ht="15.6" x14ac:dyDescent="0.3">
      <c r="A2792" s="2">
        <v>226</v>
      </c>
      <c r="B2792" s="183">
        <v>6</v>
      </c>
      <c r="C2792" s="189">
        <v>18.6442311970969</v>
      </c>
      <c r="D2792" s="190">
        <v>4.9321508388958399</v>
      </c>
      <c r="E2792" s="186" t="s">
        <v>28</v>
      </c>
      <c r="F2792" s="193">
        <v>1383694</v>
      </c>
      <c r="G2792" s="189">
        <v>2.6665178178863602</v>
      </c>
      <c r="H2792" s="190">
        <v>17.806018844177601</v>
      </c>
    </row>
    <row r="2793" spans="1:8" ht="15.6" x14ac:dyDescent="0.3">
      <c r="A2793" s="2">
        <v>226</v>
      </c>
      <c r="B2793" s="183">
        <v>7</v>
      </c>
      <c r="C2793" s="189">
        <v>12.1344347270814</v>
      </c>
      <c r="D2793" s="190">
        <v>-6.4615800262366394E-2</v>
      </c>
      <c r="E2793" s="186" t="s">
        <v>58</v>
      </c>
      <c r="F2793" s="193">
        <v>1383724</v>
      </c>
      <c r="G2793" s="189">
        <v>6.4509458308590002</v>
      </c>
      <c r="H2793" s="190">
        <v>20.685173314065199</v>
      </c>
    </row>
    <row r="2794" spans="1:8" ht="15.6" x14ac:dyDescent="0.3">
      <c r="A2794" s="2">
        <v>226</v>
      </c>
      <c r="B2794" s="183">
        <v>8</v>
      </c>
      <c r="C2794" s="189">
        <v>9.5721355735881204</v>
      </c>
      <c r="D2794" s="190">
        <v>-2.3200550072241399</v>
      </c>
      <c r="E2794" s="186" t="s">
        <v>28</v>
      </c>
      <c r="F2794" s="193">
        <v>1383754</v>
      </c>
      <c r="G2794" s="189">
        <v>9.1084696781564105</v>
      </c>
      <c r="H2794" s="190">
        <v>22.603735189119</v>
      </c>
    </row>
    <row r="2795" spans="1:8" ht="15.6" x14ac:dyDescent="0.3">
      <c r="A2795" s="2">
        <v>226</v>
      </c>
      <c r="B2795" s="183">
        <v>9</v>
      </c>
      <c r="C2795" s="189">
        <v>22.537981058557499</v>
      </c>
      <c r="D2795" s="190">
        <v>8.4969984816865392</v>
      </c>
      <c r="E2795" s="186" t="s">
        <v>57</v>
      </c>
      <c r="F2795" s="193">
        <v>1383783</v>
      </c>
      <c r="G2795" s="189">
        <v>0.57359073173099695</v>
      </c>
      <c r="H2795" s="190">
        <v>12.651199006779899</v>
      </c>
    </row>
    <row r="2796" spans="1:8" ht="15.6" x14ac:dyDescent="0.3">
      <c r="A2796" s="2">
        <v>226</v>
      </c>
      <c r="B2796" s="183">
        <v>10</v>
      </c>
      <c r="C2796" s="189">
        <v>21.670784314188602</v>
      </c>
      <c r="D2796" s="190">
        <v>6.5443301889346204</v>
      </c>
      <c r="E2796" s="186" t="s">
        <v>27</v>
      </c>
      <c r="F2796" s="193">
        <v>1383813</v>
      </c>
      <c r="G2796" s="189">
        <v>5.6043573531986297</v>
      </c>
      <c r="H2796" s="190">
        <v>18.535241864619898</v>
      </c>
    </row>
    <row r="2797" spans="1:8" ht="15.6" x14ac:dyDescent="0.3">
      <c r="A2797" s="2">
        <v>226</v>
      </c>
      <c r="B2797" s="183">
        <v>11</v>
      </c>
      <c r="C2797" s="189">
        <v>18.8841313367749</v>
      </c>
      <c r="D2797" s="190">
        <v>3.0136390797114698</v>
      </c>
      <c r="E2797" s="186" t="s">
        <v>57</v>
      </c>
      <c r="F2797" s="193">
        <v>1383843</v>
      </c>
      <c r="G2797" s="189">
        <v>12.627462135356399</v>
      </c>
      <c r="H2797" s="190">
        <v>27.437848219417301</v>
      </c>
    </row>
    <row r="2798" spans="1:8" ht="15.6" x14ac:dyDescent="0.3">
      <c r="A2798" s="2">
        <v>226</v>
      </c>
      <c r="B2798" s="183">
        <v>12</v>
      </c>
      <c r="C2798" s="189">
        <v>32.524358433439801</v>
      </c>
      <c r="D2798" s="190">
        <v>14.242317011350901</v>
      </c>
      <c r="E2798" s="186" t="s">
        <v>26</v>
      </c>
      <c r="F2798" s="193">
        <v>1383872</v>
      </c>
      <c r="G2798" s="189">
        <v>7.1361781154404698</v>
      </c>
      <c r="H2798" s="190">
        <v>22.116962601323099</v>
      </c>
    </row>
    <row r="2799" spans="1:8" ht="15.6" x14ac:dyDescent="0.3">
      <c r="A2799" s="2">
        <v>227</v>
      </c>
      <c r="B2799" s="183">
        <v>1</v>
      </c>
      <c r="C2799" s="189">
        <v>26.187121604150398</v>
      </c>
      <c r="D2799" s="190">
        <v>7.5601907055187603</v>
      </c>
      <c r="E2799" s="186" t="s">
        <v>56</v>
      </c>
      <c r="F2799" s="193">
        <v>1383902</v>
      </c>
      <c r="G2799" s="189">
        <v>16.205046329290699</v>
      </c>
      <c r="H2799" s="190">
        <v>35.332733708311501</v>
      </c>
    </row>
    <row r="2800" spans="1:8" ht="15.6" x14ac:dyDescent="0.3">
      <c r="A2800" s="2">
        <v>227</v>
      </c>
      <c r="B2800" s="183">
        <v>2</v>
      </c>
      <c r="C2800" s="189">
        <v>36.535824409489997</v>
      </c>
      <c r="D2800" s="190">
        <v>16.0033835764972</v>
      </c>
      <c r="E2800" s="186" t="s">
        <v>25</v>
      </c>
      <c r="F2800" s="193">
        <v>1383931</v>
      </c>
      <c r="G2800" s="189">
        <v>9.2292897470858701</v>
      </c>
      <c r="H2800" s="190">
        <v>29.046200004857301</v>
      </c>
    </row>
    <row r="2801" spans="1:8" ht="15.6" x14ac:dyDescent="0.3">
      <c r="A2801" s="2">
        <v>227</v>
      </c>
      <c r="B2801" s="183">
        <v>3</v>
      </c>
      <c r="C2801" s="189">
        <v>21.7084972398413</v>
      </c>
      <c r="D2801" s="190">
        <v>3.3790224161742501</v>
      </c>
      <c r="E2801" s="186" t="s">
        <v>55</v>
      </c>
      <c r="F2801" s="193">
        <v>1383961</v>
      </c>
      <c r="G2801" s="189">
        <v>21.501918853773201</v>
      </c>
      <c r="H2801" s="190">
        <v>44.5576562800075</v>
      </c>
    </row>
    <row r="2802" spans="1:8" ht="15.6" x14ac:dyDescent="0.3">
      <c r="A2802" s="2">
        <v>227</v>
      </c>
      <c r="B2802" s="183">
        <v>4</v>
      </c>
      <c r="C2802" s="189">
        <v>24.764616425335401</v>
      </c>
      <c r="D2802" s="190">
        <v>6.39569725630398</v>
      </c>
      <c r="E2802" s="186" t="s">
        <v>24</v>
      </c>
      <c r="F2802" s="193">
        <v>1383990</v>
      </c>
      <c r="G2802" s="189">
        <v>13.556802695648701</v>
      </c>
      <c r="H2802" s="190">
        <v>35.193239432650998</v>
      </c>
    </row>
    <row r="2803" spans="1:8" ht="15.6" x14ac:dyDescent="0.3">
      <c r="A2803" s="2">
        <v>227</v>
      </c>
      <c r="B2803" s="183">
        <v>5</v>
      </c>
      <c r="C2803" s="189">
        <v>26.784679034941501</v>
      </c>
      <c r="D2803" s="190">
        <v>8.9629470640914395</v>
      </c>
      <c r="E2803" s="186" t="s">
        <v>53</v>
      </c>
      <c r="F2803" s="193">
        <v>1384019</v>
      </c>
      <c r="G2803" s="189">
        <v>6.0083768281457903</v>
      </c>
      <c r="H2803" s="190">
        <v>25.595880080261999</v>
      </c>
    </row>
    <row r="2804" spans="1:8" ht="15.6" x14ac:dyDescent="0.3">
      <c r="A2804" s="2">
        <v>227</v>
      </c>
      <c r="B2804" s="183">
        <v>6</v>
      </c>
      <c r="C2804" s="189">
        <v>12.247399571526801</v>
      </c>
      <c r="D2804" s="190">
        <v>-1.9199947201683101</v>
      </c>
      <c r="E2804" s="186" t="s">
        <v>23</v>
      </c>
      <c r="F2804" s="193">
        <v>1384049</v>
      </c>
      <c r="G2804" s="189">
        <v>15.797636603250201</v>
      </c>
      <c r="H2804" s="190">
        <v>34.4820265811762</v>
      </c>
    </row>
    <row r="2805" spans="1:8" ht="15.6" x14ac:dyDescent="0.3">
      <c r="A2805" s="2">
        <v>227</v>
      </c>
      <c r="B2805" s="183">
        <v>7</v>
      </c>
      <c r="C2805" s="189">
        <v>17.5098228668705</v>
      </c>
      <c r="D2805" s="190">
        <v>3.31230494813722</v>
      </c>
      <c r="E2805" s="186" t="s">
        <v>52</v>
      </c>
      <c r="F2805" s="193">
        <v>1384078</v>
      </c>
      <c r="G2805" s="189">
        <v>6.0416462911064901</v>
      </c>
      <c r="H2805" s="190">
        <v>22.041352916229901</v>
      </c>
    </row>
    <row r="2806" spans="1:8" ht="15.6" x14ac:dyDescent="0.3">
      <c r="A2806" s="2">
        <v>227</v>
      </c>
      <c r="B2806" s="183">
        <v>8</v>
      </c>
      <c r="C2806" s="189">
        <v>11.397097681038799</v>
      </c>
      <c r="D2806" s="190">
        <v>-1.33442836720714</v>
      </c>
      <c r="E2806" s="186" t="s">
        <v>22</v>
      </c>
      <c r="F2806" s="193">
        <v>1384108</v>
      </c>
      <c r="G2806" s="189">
        <v>10.5399247035635</v>
      </c>
      <c r="H2806" s="190">
        <v>24.92462378826</v>
      </c>
    </row>
    <row r="2807" spans="1:8" ht="15.6" x14ac:dyDescent="0.3">
      <c r="A2807" s="2">
        <v>227</v>
      </c>
      <c r="B2807" s="183">
        <v>9</v>
      </c>
      <c r="C2807" s="189">
        <v>22.711494458504099</v>
      </c>
      <c r="D2807" s="190">
        <v>8.5052799739172205</v>
      </c>
      <c r="E2807" s="186" t="s">
        <v>51</v>
      </c>
      <c r="F2807" s="193">
        <v>1384137</v>
      </c>
      <c r="G2807" s="189">
        <v>1.47909674675636</v>
      </c>
      <c r="H2807" s="190">
        <v>13.655330794912199</v>
      </c>
    </row>
    <row r="2808" spans="1:8" ht="15.6" x14ac:dyDescent="0.3">
      <c r="A2808" s="2">
        <v>227</v>
      </c>
      <c r="B2808" s="183">
        <v>10</v>
      </c>
      <c r="C2808" s="189">
        <v>20.8413738532455</v>
      </c>
      <c r="D2808" s="190">
        <v>6.33400311117627</v>
      </c>
      <c r="E2808" s="186" t="s">
        <v>21</v>
      </c>
      <c r="F2808" s="193">
        <v>1384167</v>
      </c>
      <c r="G2808" s="189">
        <v>5.3355260661465298</v>
      </c>
      <c r="H2808" s="190">
        <v>17.084682310507201</v>
      </c>
    </row>
    <row r="2809" spans="1:8" ht="15.6" x14ac:dyDescent="0.3">
      <c r="A2809" s="2">
        <v>227</v>
      </c>
      <c r="B2809" s="183">
        <v>11</v>
      </c>
      <c r="C2809" s="189">
        <v>18.549271011146701</v>
      </c>
      <c r="D2809" s="190">
        <v>3.85626157530446</v>
      </c>
      <c r="E2809" s="186" t="s">
        <v>51</v>
      </c>
      <c r="F2809" s="193">
        <v>1384197</v>
      </c>
      <c r="G2809" s="189">
        <v>9.4602790561227099</v>
      </c>
      <c r="H2809" s="190">
        <v>21.6267419628109</v>
      </c>
    </row>
    <row r="2810" spans="1:8" ht="15.6" x14ac:dyDescent="0.3">
      <c r="A2810" s="2">
        <v>227</v>
      </c>
      <c r="B2810" s="183">
        <v>12</v>
      </c>
      <c r="C2810" s="189">
        <v>32.4182905297817</v>
      </c>
      <c r="D2810" s="190">
        <v>15.854950118916101</v>
      </c>
      <c r="E2810" s="186" t="s">
        <v>20</v>
      </c>
      <c r="F2810" s="193">
        <v>1384226</v>
      </c>
      <c r="G2810" s="189">
        <v>2.8873732258748901</v>
      </c>
      <c r="H2810" s="190">
        <v>14.237563373527699</v>
      </c>
    </row>
    <row r="2811" spans="1:8" ht="15.6" x14ac:dyDescent="0.3">
      <c r="A2811" s="2">
        <v>227</v>
      </c>
      <c r="B2811" s="183">
        <v>13</v>
      </c>
      <c r="C2811" s="189">
        <v>29.360128688160302</v>
      </c>
      <c r="D2811" s="190">
        <v>12.2987896101461</v>
      </c>
      <c r="E2811" s="186" t="s">
        <v>50</v>
      </c>
      <c r="F2811" s="193">
        <v>1384256</v>
      </c>
      <c r="G2811" s="189">
        <v>6.85003309870413</v>
      </c>
      <c r="H2811" s="190">
        <v>21.089118140884601</v>
      </c>
    </row>
    <row r="2812" spans="1:8" ht="15.6" x14ac:dyDescent="0.3">
      <c r="A2812" s="2">
        <v>228</v>
      </c>
      <c r="B2812" s="183">
        <v>1</v>
      </c>
      <c r="C2812" s="189">
        <v>23.532105168156502</v>
      </c>
      <c r="D2812" s="190">
        <v>6.2505315652105802</v>
      </c>
      <c r="E2812" s="186" t="s">
        <v>20</v>
      </c>
      <c r="F2812" s="193">
        <v>1384286</v>
      </c>
      <c r="G2812" s="189">
        <v>13.8826010364065</v>
      </c>
      <c r="H2812" s="190">
        <v>32.720860875245997</v>
      </c>
    </row>
    <row r="2813" spans="1:8" ht="15.6" x14ac:dyDescent="0.3">
      <c r="A2813" s="2">
        <v>228</v>
      </c>
      <c r="B2813" s="183">
        <v>2</v>
      </c>
      <c r="C2813" s="189">
        <v>32.344117143445501</v>
      </c>
      <c r="D2813" s="190">
        <v>13.3129273420481</v>
      </c>
      <c r="E2813" s="186" t="s">
        <v>49</v>
      </c>
      <c r="F2813" s="193">
        <v>1384315</v>
      </c>
      <c r="G2813" s="189">
        <v>6.57348767329617</v>
      </c>
      <c r="H2813" s="190">
        <v>26.534429120104001</v>
      </c>
    </row>
    <row r="2814" spans="1:8" ht="15.6" x14ac:dyDescent="0.3">
      <c r="A2814" s="2">
        <v>228</v>
      </c>
      <c r="B2814" s="183">
        <v>3</v>
      </c>
      <c r="C2814" s="189">
        <v>18.089574934684101</v>
      </c>
      <c r="D2814" s="190">
        <v>1.0695184757492999</v>
      </c>
      <c r="E2814" s="186" t="s">
        <v>19</v>
      </c>
      <c r="F2814" s="193">
        <v>1384345</v>
      </c>
      <c r="G2814" s="189">
        <v>19.973183798034601</v>
      </c>
      <c r="H2814" s="190">
        <v>43.521184805845103</v>
      </c>
    </row>
    <row r="2815" spans="1:8" ht="15.6" x14ac:dyDescent="0.3">
      <c r="A2815" s="2">
        <v>228</v>
      </c>
      <c r="B2815" s="183">
        <v>4</v>
      </c>
      <c r="C2815" s="189">
        <v>21.458104720179598</v>
      </c>
      <c r="D2815" s="190">
        <v>4.1906963990315003</v>
      </c>
      <c r="E2815" s="186" t="s">
        <v>48</v>
      </c>
      <c r="F2815" s="193">
        <v>1384374</v>
      </c>
      <c r="G2815" s="189">
        <v>13.395660496321799</v>
      </c>
      <c r="H2815" s="190">
        <v>35.802804782585902</v>
      </c>
    </row>
    <row r="2816" spans="1:8" ht="15.6" x14ac:dyDescent="0.3">
      <c r="A2816" s="2">
        <v>228</v>
      </c>
      <c r="B2816" s="183">
        <v>5</v>
      </c>
      <c r="C2816" s="189">
        <v>24.926994885252601</v>
      </c>
      <c r="D2816" s="190">
        <v>7.6541488537097102</v>
      </c>
      <c r="E2816" s="186" t="s">
        <v>17</v>
      </c>
      <c r="F2816" s="193">
        <v>1384403</v>
      </c>
      <c r="G2816" s="189">
        <v>6.8384254447980499</v>
      </c>
      <c r="H2816" s="190">
        <v>27.383160697966201</v>
      </c>
    </row>
    <row r="2817" spans="1:8" ht="15.6" x14ac:dyDescent="0.3">
      <c r="A2817" s="2">
        <v>228</v>
      </c>
      <c r="B2817" s="183">
        <v>6</v>
      </c>
      <c r="C2817" s="189">
        <v>12.356896951069</v>
      </c>
      <c r="D2817" s="190">
        <v>-2.0697504237002802</v>
      </c>
      <c r="E2817" s="186" t="s">
        <v>47</v>
      </c>
      <c r="F2817" s="193">
        <v>1384433</v>
      </c>
      <c r="G2817" s="189">
        <v>18.246831933106701</v>
      </c>
      <c r="H2817" s="190">
        <v>37.906025915510703</v>
      </c>
    </row>
    <row r="2818" spans="1:8" ht="15.6" x14ac:dyDescent="0.3">
      <c r="A2818" s="2">
        <v>228</v>
      </c>
      <c r="B2818" s="183">
        <v>7</v>
      </c>
      <c r="C2818" s="189">
        <v>19.313507467573199</v>
      </c>
      <c r="D2818" s="190">
        <v>4.2513563471896596</v>
      </c>
      <c r="E2818" s="186" t="s">
        <v>16</v>
      </c>
      <c r="F2818" s="193">
        <v>1384462</v>
      </c>
      <c r="G2818" s="189">
        <v>9.0587925398277207</v>
      </c>
      <c r="H2818" s="190">
        <v>25.759469441774499</v>
      </c>
    </row>
    <row r="2819" spans="1:8" ht="15.6" x14ac:dyDescent="0.3">
      <c r="A2819" s="2">
        <v>228</v>
      </c>
      <c r="B2819" s="183">
        <v>8</v>
      </c>
      <c r="C2819" s="189">
        <v>29.209933071580998</v>
      </c>
      <c r="D2819" s="190">
        <v>13.150222663151901</v>
      </c>
      <c r="E2819" s="186" t="s">
        <v>45</v>
      </c>
      <c r="F2819" s="193">
        <v>1384491</v>
      </c>
      <c r="G2819" s="189">
        <v>1.2530730610357399</v>
      </c>
      <c r="H2819" s="190">
        <v>14.9553118967881</v>
      </c>
    </row>
    <row r="2820" spans="1:8" ht="15.6" x14ac:dyDescent="0.3">
      <c r="A2820" s="2">
        <v>228</v>
      </c>
      <c r="B2820" s="183">
        <v>9</v>
      </c>
      <c r="C2820" s="189">
        <v>24.172318431253601</v>
      </c>
      <c r="D2820" s="190">
        <v>8.3960829693514292</v>
      </c>
      <c r="E2820" s="186" t="s">
        <v>15</v>
      </c>
      <c r="F2820" s="193">
        <v>1384521</v>
      </c>
      <c r="G2820" s="189">
        <v>6.3983676662767399</v>
      </c>
      <c r="H2820" s="190">
        <v>18.730082891734899</v>
      </c>
    </row>
    <row r="2821" spans="1:8" ht="15.6" x14ac:dyDescent="0.3">
      <c r="A2821" s="2">
        <v>228</v>
      </c>
      <c r="B2821" s="183">
        <v>10</v>
      </c>
      <c r="C2821" s="189">
        <v>19.332853353019999</v>
      </c>
      <c r="D2821" s="190">
        <v>4.1339919255695001</v>
      </c>
      <c r="E2821" s="186" t="s">
        <v>45</v>
      </c>
      <c r="F2821" s="193">
        <v>1384551</v>
      </c>
      <c r="G2821" s="189">
        <v>9.9614427744578098</v>
      </c>
      <c r="H2821" s="190">
        <v>21.550706529217699</v>
      </c>
    </row>
    <row r="2822" spans="1:8" ht="15.6" x14ac:dyDescent="0.3">
      <c r="A2822" s="2">
        <v>228</v>
      </c>
      <c r="B2822" s="183">
        <v>11</v>
      </c>
      <c r="C2822" s="189">
        <v>31.712824044708299</v>
      </c>
      <c r="D2822" s="190">
        <v>15.2535992452098</v>
      </c>
      <c r="E2822" s="186" t="s">
        <v>14</v>
      </c>
      <c r="F2822" s="193">
        <v>1384580</v>
      </c>
      <c r="G2822" s="189">
        <v>2.4683294538437202</v>
      </c>
      <c r="H2822" s="190">
        <v>12.443582352675399</v>
      </c>
    </row>
    <row r="2823" spans="1:8" ht="15.6" x14ac:dyDescent="0.3">
      <c r="A2823" s="2">
        <v>228</v>
      </c>
      <c r="B2823" s="183">
        <v>12</v>
      </c>
      <c r="C2823" s="189">
        <v>28.275814036218499</v>
      </c>
      <c r="D2823" s="190">
        <v>12.242469753935501</v>
      </c>
      <c r="E2823" s="186" t="s">
        <v>44</v>
      </c>
      <c r="F2823" s="193">
        <v>1384610</v>
      </c>
      <c r="G2823" s="189">
        <v>3.8079371648388398</v>
      </c>
      <c r="H2823" s="190">
        <v>15.050313424792</v>
      </c>
    </row>
    <row r="2824" spans="1:8" ht="15.6" x14ac:dyDescent="0.3">
      <c r="A2824" s="2">
        <v>229</v>
      </c>
      <c r="B2824" s="183">
        <v>1</v>
      </c>
      <c r="C2824" s="189">
        <v>24.604802459478201</v>
      </c>
      <c r="D2824" s="190">
        <v>8.6280975243736702</v>
      </c>
      <c r="E2824" s="186" t="s">
        <v>14</v>
      </c>
      <c r="F2824" s="193">
        <v>1384640</v>
      </c>
      <c r="G2824" s="189">
        <v>6.0751370540432097</v>
      </c>
      <c r="H2824" s="190">
        <v>20.358739069099101</v>
      </c>
    </row>
    <row r="2825" spans="1:8" ht="15.6" x14ac:dyDescent="0.3">
      <c r="A2825" s="2">
        <v>229</v>
      </c>
      <c r="B2825" s="183">
        <v>2</v>
      </c>
      <c r="C2825" s="189">
        <v>17.9636890099891</v>
      </c>
      <c r="D2825" s="190">
        <v>2.4470356298527198</v>
      </c>
      <c r="E2825" s="186" t="s">
        <v>44</v>
      </c>
      <c r="F2825" s="193">
        <v>1384670</v>
      </c>
      <c r="G2825" s="189">
        <v>12.569897959803299</v>
      </c>
      <c r="H2825" s="190">
        <v>31.247263870194601</v>
      </c>
    </row>
    <row r="2826" spans="1:8" ht="15.6" x14ac:dyDescent="0.3">
      <c r="A2826" s="2">
        <v>229</v>
      </c>
      <c r="B2826" s="183">
        <v>3</v>
      </c>
      <c r="C2826" s="189">
        <v>24.932905196842398</v>
      </c>
      <c r="D2826" s="190">
        <v>8.2072008622194801</v>
      </c>
      <c r="E2826" s="186" t="s">
        <v>13</v>
      </c>
      <c r="F2826" s="193">
        <v>1384699</v>
      </c>
      <c r="G2826" s="189">
        <v>5.4931075743702102</v>
      </c>
      <c r="H2826" s="190">
        <v>25.043808492470401</v>
      </c>
    </row>
    <row r="2827" spans="1:8" ht="15.6" x14ac:dyDescent="0.3">
      <c r="A2827" s="2">
        <v>229</v>
      </c>
      <c r="B2827" s="183">
        <v>4</v>
      </c>
      <c r="C2827" s="189">
        <v>13.008011360976401</v>
      </c>
      <c r="D2827" s="190">
        <v>-1.7796997934235801</v>
      </c>
      <c r="E2827" s="186" t="s">
        <v>43</v>
      </c>
      <c r="F2827" s="193">
        <v>1384729</v>
      </c>
      <c r="G2827" s="189">
        <v>18.9572420427358</v>
      </c>
      <c r="H2827" s="190">
        <v>41.869943824316501</v>
      </c>
    </row>
    <row r="2828" spans="1:8" ht="15.6" x14ac:dyDescent="0.3">
      <c r="A2828" s="2">
        <v>229</v>
      </c>
      <c r="B2828" s="183">
        <v>5</v>
      </c>
      <c r="C2828" s="189">
        <v>17.866768426328001</v>
      </c>
      <c r="D2828" s="190">
        <v>2.4259357221519098</v>
      </c>
      <c r="E2828" s="186" t="s">
        <v>12</v>
      </c>
      <c r="F2828" s="193">
        <v>1384758</v>
      </c>
      <c r="G2828" s="189">
        <v>12.954752487866299</v>
      </c>
      <c r="H2828" s="190">
        <v>35.224009613555303</v>
      </c>
    </row>
    <row r="2829" spans="1:8" ht="15.6" x14ac:dyDescent="0.3">
      <c r="A2829" s="2">
        <v>229</v>
      </c>
      <c r="B2829" s="183">
        <v>6</v>
      </c>
      <c r="C2829" s="189">
        <v>23.948990844528499</v>
      </c>
      <c r="D2829" s="190">
        <v>7.7221995594728101</v>
      </c>
      <c r="E2829" s="186" t="s">
        <v>41</v>
      </c>
      <c r="F2829" s="193">
        <v>1384787</v>
      </c>
      <c r="G2829" s="189">
        <v>6.9258542748302396</v>
      </c>
      <c r="H2829" s="190">
        <v>27.831792666834801</v>
      </c>
    </row>
    <row r="2830" spans="1:8" ht="15.6" x14ac:dyDescent="0.3">
      <c r="A2830" s="2">
        <v>229</v>
      </c>
      <c r="B2830" s="183">
        <v>7</v>
      </c>
      <c r="C2830" s="189">
        <v>14.7226507328959</v>
      </c>
      <c r="D2830" s="190">
        <v>-0.14519574333857399</v>
      </c>
      <c r="E2830" s="186" t="s">
        <v>11</v>
      </c>
      <c r="F2830" s="193">
        <v>1384817</v>
      </c>
      <c r="G2830" s="189">
        <v>19.727215863374699</v>
      </c>
      <c r="H2830" s="190">
        <v>40.035889657248603</v>
      </c>
    </row>
    <row r="2831" spans="1:8" ht="15.6" x14ac:dyDescent="0.3">
      <c r="A2831" s="2">
        <v>229</v>
      </c>
      <c r="B2831" s="183">
        <v>8</v>
      </c>
      <c r="C2831" s="189">
        <v>23.906794976424401</v>
      </c>
      <c r="D2831" s="190">
        <v>7.4194165415609303</v>
      </c>
      <c r="E2831" s="186" t="s">
        <v>40</v>
      </c>
      <c r="F2831" s="193">
        <v>1384846</v>
      </c>
      <c r="G2831" s="189">
        <v>11.710327757987701</v>
      </c>
      <c r="H2831" s="190">
        <v>28.833075595336599</v>
      </c>
    </row>
    <row r="2832" spans="1:8" ht="15.6" x14ac:dyDescent="0.3">
      <c r="A2832" s="2">
        <v>229</v>
      </c>
      <c r="B2832" s="183">
        <v>9</v>
      </c>
      <c r="C2832" s="189">
        <v>34.874524728392302</v>
      </c>
      <c r="D2832" s="190">
        <v>16.565517749670398</v>
      </c>
      <c r="E2832" s="186" t="s">
        <v>9</v>
      </c>
      <c r="F2832" s="193">
        <v>1384875</v>
      </c>
      <c r="G2832" s="189">
        <v>4.8425492880066798</v>
      </c>
      <c r="H2832" s="190">
        <v>18.860734477466899</v>
      </c>
    </row>
    <row r="2833" spans="1:8" ht="15.6" x14ac:dyDescent="0.3">
      <c r="A2833" s="2">
        <v>229</v>
      </c>
      <c r="B2833" s="183">
        <v>10</v>
      </c>
      <c r="C2833" s="189">
        <v>26.3289115871472</v>
      </c>
      <c r="D2833" s="190">
        <v>8.5386783616953892</v>
      </c>
      <c r="E2833" s="186" t="s">
        <v>39</v>
      </c>
      <c r="F2833" s="193">
        <v>1384905</v>
      </c>
      <c r="G2833" s="189">
        <v>10.2348505906117</v>
      </c>
      <c r="H2833" s="190">
        <v>22.750555406925699</v>
      </c>
    </row>
    <row r="2834" spans="1:8" ht="15.6" x14ac:dyDescent="0.3">
      <c r="A2834" s="2">
        <v>229</v>
      </c>
      <c r="B2834" s="183">
        <v>11</v>
      </c>
      <c r="C2834" s="189">
        <v>36.476576500441197</v>
      </c>
      <c r="D2834" s="190">
        <v>17.9252555031408</v>
      </c>
      <c r="E2834" s="186" t="s">
        <v>8</v>
      </c>
      <c r="F2834" s="193">
        <v>1384934</v>
      </c>
      <c r="G2834" s="189">
        <v>2.63153479540266</v>
      </c>
      <c r="H2834" s="190">
        <v>12.8268479913192</v>
      </c>
    </row>
    <row r="2835" spans="1:8" ht="15.6" x14ac:dyDescent="0.3">
      <c r="A2835" s="2">
        <v>229</v>
      </c>
      <c r="B2835" s="183">
        <v>12</v>
      </c>
      <c r="C2835" s="189">
        <v>28.9096763506003</v>
      </c>
      <c r="D2835" s="190">
        <v>12.041379830833399</v>
      </c>
      <c r="E2835" s="186" t="s">
        <v>38</v>
      </c>
      <c r="F2835" s="193">
        <v>1384964</v>
      </c>
      <c r="G2835" s="189">
        <v>3.53275158654897</v>
      </c>
      <c r="H2835" s="190">
        <v>13.9849369674046</v>
      </c>
    </row>
    <row r="2836" spans="1:8" ht="15.6" x14ac:dyDescent="0.3">
      <c r="A2836" s="2">
        <v>229</v>
      </c>
      <c r="B2836" s="183">
        <v>13</v>
      </c>
      <c r="C2836" s="189">
        <v>23.6570230095837</v>
      </c>
      <c r="D2836" s="190">
        <v>7.9521219442022604</v>
      </c>
      <c r="E2836" s="186" t="s">
        <v>8</v>
      </c>
      <c r="F2836" s="193">
        <v>1384994</v>
      </c>
      <c r="G2836" s="189">
        <v>3.9996783113384198</v>
      </c>
      <c r="H2836" s="190">
        <v>16.057154799526099</v>
      </c>
    </row>
    <row r="2837" spans="1:8" ht="15.6" x14ac:dyDescent="0.3">
      <c r="A2837" s="2">
        <v>230</v>
      </c>
      <c r="B2837" s="183">
        <v>1</v>
      </c>
      <c r="C2837" s="189">
        <v>18.009318774754199</v>
      </c>
      <c r="D2837" s="190">
        <v>3.2621029673619302</v>
      </c>
      <c r="E2837" s="186" t="s">
        <v>38</v>
      </c>
      <c r="F2837" s="193">
        <v>1385024</v>
      </c>
      <c r="G2837" s="189">
        <v>6.7230830558962298</v>
      </c>
      <c r="H2837" s="190">
        <v>21.786151546403399</v>
      </c>
    </row>
    <row r="2838" spans="1:8" ht="15.6" x14ac:dyDescent="0.3">
      <c r="A2838" s="2">
        <v>230</v>
      </c>
      <c r="B2838" s="183">
        <v>2</v>
      </c>
      <c r="C2838" s="189">
        <v>10.4367931611167</v>
      </c>
      <c r="D2838" s="190">
        <v>-2.75386449700409</v>
      </c>
      <c r="E2838" s="186" t="s">
        <v>8</v>
      </c>
      <c r="F2838" s="193">
        <v>1385054</v>
      </c>
      <c r="G2838" s="189">
        <v>13.82995979409</v>
      </c>
      <c r="H2838" s="190">
        <v>32.228534579790598</v>
      </c>
    </row>
    <row r="2839" spans="1:8" ht="15.6" x14ac:dyDescent="0.3">
      <c r="A2839" s="2">
        <v>230</v>
      </c>
      <c r="B2839" s="183">
        <v>3</v>
      </c>
      <c r="C2839" s="189">
        <v>16.536718424699199</v>
      </c>
      <c r="D2839" s="190">
        <v>2.54407367509025</v>
      </c>
      <c r="E2839" s="186" t="s">
        <v>37</v>
      </c>
      <c r="F2839" s="193">
        <v>1385083</v>
      </c>
      <c r="G2839" s="189">
        <v>6.5445784618090901</v>
      </c>
      <c r="H2839" s="190">
        <v>25.2509754482506</v>
      </c>
    </row>
    <row r="2840" spans="1:8" ht="15.6" x14ac:dyDescent="0.3">
      <c r="A2840" s="2">
        <v>230</v>
      </c>
      <c r="B2840" s="183">
        <v>4</v>
      </c>
      <c r="C2840" s="189">
        <v>8.3706151474507902</v>
      </c>
      <c r="D2840" s="190">
        <v>-4.0505146301980997</v>
      </c>
      <c r="E2840" s="186" t="s">
        <v>6</v>
      </c>
      <c r="F2840" s="193">
        <v>1385113</v>
      </c>
      <c r="G2840" s="189">
        <v>18.638410652868799</v>
      </c>
      <c r="H2840" s="190">
        <v>40.362157803149103</v>
      </c>
    </row>
    <row r="2841" spans="1:8" ht="15.6" x14ac:dyDescent="0.3">
      <c r="A2841" s="2">
        <v>230</v>
      </c>
      <c r="B2841" s="183">
        <v>5</v>
      </c>
      <c r="C2841" s="189">
        <v>15.415293046777601</v>
      </c>
      <c r="D2841" s="190">
        <v>1.7765548853681701</v>
      </c>
      <c r="E2841" s="186" t="s">
        <v>36</v>
      </c>
      <c r="F2841" s="193">
        <v>1385142</v>
      </c>
      <c r="G2841" s="189">
        <v>12.4715349290832</v>
      </c>
      <c r="H2841" s="190">
        <v>34.0330714857134</v>
      </c>
    </row>
    <row r="2842" spans="1:8" ht="15.6" x14ac:dyDescent="0.3">
      <c r="A2842" s="2">
        <v>230</v>
      </c>
      <c r="B2842" s="183">
        <v>6</v>
      </c>
      <c r="C2842" s="189">
        <v>24.499906328253299</v>
      </c>
      <c r="D2842" s="190">
        <v>9.3110482641964403</v>
      </c>
      <c r="E2842" s="186" t="s">
        <v>191</v>
      </c>
      <c r="F2842" s="193">
        <v>1385171</v>
      </c>
      <c r="G2842" s="189">
        <v>6.85697144352027</v>
      </c>
      <c r="H2842" s="190">
        <v>27.4130815133657</v>
      </c>
    </row>
    <row r="2843" spans="1:8" ht="15.6" x14ac:dyDescent="0.3">
      <c r="A2843" s="2">
        <v>230</v>
      </c>
      <c r="B2843" s="183">
        <v>7</v>
      </c>
      <c r="C2843" s="189">
        <v>18.781744149383201</v>
      </c>
      <c r="D2843" s="190">
        <v>3.2311450255080798</v>
      </c>
      <c r="E2843" s="186" t="s">
        <v>35</v>
      </c>
      <c r="F2843" s="193">
        <v>1385201</v>
      </c>
      <c r="G2843" s="189">
        <v>20.363713709740999</v>
      </c>
      <c r="H2843" s="190">
        <v>40.574873417614498</v>
      </c>
    </row>
    <row r="2844" spans="1:8" ht="15.6" x14ac:dyDescent="0.3">
      <c r="A2844" s="2">
        <v>230</v>
      </c>
      <c r="B2844" s="183">
        <v>8</v>
      </c>
      <c r="C2844" s="189">
        <v>29.792728778355698</v>
      </c>
      <c r="D2844" s="190">
        <v>11.5306026957221</v>
      </c>
      <c r="E2844" s="186" t="s">
        <v>64</v>
      </c>
      <c r="F2844" s="193">
        <v>1385230</v>
      </c>
      <c r="G2844" s="189">
        <v>13.3424517893238</v>
      </c>
      <c r="H2844" s="190">
        <v>30.316985955758</v>
      </c>
    </row>
    <row r="2845" spans="1:8" ht="15.6" x14ac:dyDescent="0.3">
      <c r="A2845" s="2">
        <v>230</v>
      </c>
      <c r="B2845" s="183">
        <v>9</v>
      </c>
      <c r="C2845" s="189">
        <v>40.873113242446003</v>
      </c>
      <c r="D2845" s="190">
        <v>20.065575593420601</v>
      </c>
      <c r="E2845" s="186" t="s">
        <v>33</v>
      </c>
      <c r="F2845" s="193">
        <v>1385259</v>
      </c>
      <c r="G2845" s="189">
        <v>6.7293167951569703</v>
      </c>
      <c r="H2845" s="190">
        <v>20.677091033464801</v>
      </c>
    </row>
    <row r="2846" spans="1:8" ht="15.6" x14ac:dyDescent="0.3">
      <c r="A2846" s="2">
        <v>230</v>
      </c>
      <c r="B2846" s="183">
        <v>10</v>
      </c>
      <c r="C2846" s="189">
        <v>28.2992386116895</v>
      </c>
      <c r="D2846" s="190">
        <v>8.6012295701212302</v>
      </c>
      <c r="E2846" s="186" t="s">
        <v>63</v>
      </c>
      <c r="F2846" s="193">
        <v>1385289</v>
      </c>
      <c r="G2846" s="189">
        <v>11.4557634745297</v>
      </c>
      <c r="H2846" s="190">
        <v>24.331775568887199</v>
      </c>
    </row>
    <row r="2847" spans="1:8" ht="15.6" x14ac:dyDescent="0.3">
      <c r="A2847" s="2">
        <v>230</v>
      </c>
      <c r="B2847" s="183">
        <v>11</v>
      </c>
      <c r="C2847" s="189">
        <v>36.923311729126297</v>
      </c>
      <c r="D2847" s="190">
        <v>16.975141940664699</v>
      </c>
      <c r="E2847" s="186" t="s">
        <v>32</v>
      </c>
      <c r="F2847" s="193">
        <v>1385318</v>
      </c>
      <c r="G2847" s="189">
        <v>2.61731226648432</v>
      </c>
      <c r="H2847" s="190">
        <v>13.5390933254599</v>
      </c>
    </row>
    <row r="2848" spans="1:8" ht="15.6" x14ac:dyDescent="0.3">
      <c r="A2848" s="2">
        <v>230</v>
      </c>
      <c r="B2848" s="183">
        <v>12</v>
      </c>
      <c r="C2848" s="189">
        <v>26.699136573210801</v>
      </c>
      <c r="D2848" s="190">
        <v>9.1650256787317499</v>
      </c>
      <c r="E2848" s="186" t="s">
        <v>62</v>
      </c>
      <c r="F2848" s="193">
        <v>1385348</v>
      </c>
      <c r="G2848" s="189">
        <v>3.47983082676698</v>
      </c>
      <c r="H2848" s="190">
        <v>15.313180048410199</v>
      </c>
    </row>
    <row r="2849" spans="1:8" ht="15.6" x14ac:dyDescent="0.3">
      <c r="A2849" s="2">
        <v>231</v>
      </c>
      <c r="B2849" s="183">
        <v>1</v>
      </c>
      <c r="C2849" s="189">
        <v>18.558641507967099</v>
      </c>
      <c r="D2849" s="190">
        <v>3.1054645499864599</v>
      </c>
      <c r="E2849" s="186" t="s">
        <v>32</v>
      </c>
      <c r="F2849" s="193">
        <v>1385378</v>
      </c>
      <c r="G2849" s="189">
        <v>5.5016215698010003</v>
      </c>
      <c r="H2849" s="190">
        <v>19.345997630959499</v>
      </c>
    </row>
    <row r="2850" spans="1:8" ht="15.6" x14ac:dyDescent="0.3">
      <c r="A2850" s="2">
        <v>231</v>
      </c>
      <c r="B2850" s="183">
        <v>2</v>
      </c>
      <c r="C2850" s="189">
        <v>10.4785973305795</v>
      </c>
      <c r="D2850" s="190">
        <v>-2.6532495224813499</v>
      </c>
      <c r="E2850" s="186" t="s">
        <v>62</v>
      </c>
      <c r="F2850" s="193">
        <v>1385408</v>
      </c>
      <c r="G2850" s="189">
        <v>10.3025268768268</v>
      </c>
      <c r="H2850" s="190">
        <v>26.408819434549301</v>
      </c>
    </row>
    <row r="2851" spans="1:8" ht="15.6" x14ac:dyDescent="0.3">
      <c r="A2851" s="2">
        <v>231</v>
      </c>
      <c r="B2851" s="183">
        <v>3</v>
      </c>
      <c r="C2851" s="189">
        <v>16.735404611201901</v>
      </c>
      <c r="D2851" s="190">
        <v>3.3161532952542498</v>
      </c>
      <c r="E2851" s="186" t="s">
        <v>31</v>
      </c>
      <c r="F2851" s="193">
        <v>1385437</v>
      </c>
      <c r="G2851" s="189">
        <v>1.8343839936792601</v>
      </c>
      <c r="H2851" s="190">
        <v>17.523877616445301</v>
      </c>
    </row>
    <row r="2852" spans="1:8" ht="15.6" x14ac:dyDescent="0.3">
      <c r="A2852" s="2">
        <v>231</v>
      </c>
      <c r="B2852" s="183">
        <v>4</v>
      </c>
      <c r="C2852" s="189">
        <v>9.8588005782100296</v>
      </c>
      <c r="D2852" s="190">
        <v>-1.68576861902571</v>
      </c>
      <c r="E2852" s="186" t="s">
        <v>61</v>
      </c>
      <c r="F2852" s="193">
        <v>1385467</v>
      </c>
      <c r="G2852" s="189">
        <v>9.0559719656739901</v>
      </c>
      <c r="H2852" s="190">
        <v>26.933618738028301</v>
      </c>
    </row>
    <row r="2853" spans="1:8" ht="15.6" x14ac:dyDescent="0.3">
      <c r="A2853" s="2">
        <v>231</v>
      </c>
      <c r="B2853" s="183">
        <v>5</v>
      </c>
      <c r="C2853" s="189">
        <v>5.53009264063577</v>
      </c>
      <c r="D2853" s="190">
        <v>-4.9611200746292603</v>
      </c>
      <c r="E2853" s="186" t="s">
        <v>31</v>
      </c>
      <c r="F2853" s="193">
        <v>1385497</v>
      </c>
      <c r="G2853" s="189">
        <v>19.256443802250899</v>
      </c>
      <c r="H2853" s="190">
        <v>39.729450334486401</v>
      </c>
    </row>
    <row r="2854" spans="1:8" ht="15.6" x14ac:dyDescent="0.3">
      <c r="A2854" s="2">
        <v>231</v>
      </c>
      <c r="B2854" s="183">
        <v>6</v>
      </c>
      <c r="C2854" s="189">
        <v>14.6404823342012</v>
      </c>
      <c r="D2854" s="190">
        <v>2.3781069657754799</v>
      </c>
      <c r="E2854" s="186" t="s">
        <v>60</v>
      </c>
      <c r="F2854" s="193">
        <v>1385526</v>
      </c>
      <c r="G2854" s="189">
        <v>12.7448632095067</v>
      </c>
      <c r="H2854" s="190">
        <v>33.044750746842901</v>
      </c>
    </row>
    <row r="2855" spans="1:8" ht="15.6" x14ac:dyDescent="0.3">
      <c r="A2855" s="2">
        <v>231</v>
      </c>
      <c r="B2855" s="183">
        <v>7</v>
      </c>
      <c r="C2855" s="189">
        <v>26.158396454780899</v>
      </c>
      <c r="D2855" s="190">
        <v>11.7457453548885</v>
      </c>
      <c r="E2855" s="186" t="s">
        <v>29</v>
      </c>
      <c r="F2855" s="193">
        <v>1385555</v>
      </c>
      <c r="G2855" s="189">
        <v>7.4321647331587197</v>
      </c>
      <c r="H2855" s="190">
        <v>26.5117419054145</v>
      </c>
    </row>
    <row r="2856" spans="1:8" ht="15.6" x14ac:dyDescent="0.3">
      <c r="A2856" s="2">
        <v>231</v>
      </c>
      <c r="B2856" s="183">
        <v>8</v>
      </c>
      <c r="C2856" s="189">
        <v>22.835841584476999</v>
      </c>
      <c r="D2856" s="190">
        <v>6.4966616135026802</v>
      </c>
      <c r="E2856" s="186" t="s">
        <v>59</v>
      </c>
      <c r="F2856" s="193">
        <v>1385585</v>
      </c>
      <c r="G2856" s="189">
        <v>19.780707004870798</v>
      </c>
      <c r="H2856" s="190">
        <v>38.634737010085097</v>
      </c>
    </row>
    <row r="2857" spans="1:8" ht="15.6" x14ac:dyDescent="0.3">
      <c r="A2857" s="2">
        <v>231</v>
      </c>
      <c r="B2857" s="183">
        <v>9</v>
      </c>
      <c r="C2857" s="189">
        <v>34.438872968158201</v>
      </c>
      <c r="D2857" s="190">
        <v>14.582282977884301</v>
      </c>
      <c r="E2857" s="186" t="s">
        <v>28</v>
      </c>
      <c r="F2857" s="193">
        <v>1385614</v>
      </c>
      <c r="G2857" s="189">
        <v>12.8918343513695</v>
      </c>
      <c r="H2857" s="190">
        <v>28.991370121606</v>
      </c>
    </row>
    <row r="2858" spans="1:8" ht="15.6" x14ac:dyDescent="0.3">
      <c r="A2858" s="2">
        <v>231</v>
      </c>
      <c r="B2858" s="183">
        <v>10</v>
      </c>
      <c r="C2858" s="189">
        <v>45.032426843333901</v>
      </c>
      <c r="D2858" s="190">
        <v>22.3621957088857</v>
      </c>
      <c r="E2858" s="186" t="s">
        <v>57</v>
      </c>
      <c r="F2858" s="193">
        <v>1385643</v>
      </c>
      <c r="G2858" s="189">
        <v>5.8154184844836001</v>
      </c>
      <c r="H2858" s="190">
        <v>19.473916202655499</v>
      </c>
    </row>
    <row r="2859" spans="1:8" ht="15.6" x14ac:dyDescent="0.3">
      <c r="A2859" s="2">
        <v>231</v>
      </c>
      <c r="B2859" s="183">
        <v>11</v>
      </c>
      <c r="C2859" s="189">
        <v>30.1313621514532</v>
      </c>
      <c r="D2859" s="190">
        <v>8.9884298268160894</v>
      </c>
      <c r="E2859" s="186" t="s">
        <v>27</v>
      </c>
      <c r="F2859" s="193">
        <v>1385673</v>
      </c>
      <c r="G2859" s="189">
        <v>10.005101782772099</v>
      </c>
      <c r="H2859" s="190">
        <v>23.7666625715358</v>
      </c>
    </row>
    <row r="2860" spans="1:8" ht="15.6" x14ac:dyDescent="0.3">
      <c r="A2860" s="2">
        <v>231</v>
      </c>
      <c r="B2860" s="183">
        <v>12</v>
      </c>
      <c r="C2860" s="189">
        <v>38.409665630268798</v>
      </c>
      <c r="D2860" s="190">
        <v>17.038961170897</v>
      </c>
      <c r="E2860" s="186" t="s">
        <v>56</v>
      </c>
      <c r="F2860" s="193">
        <v>1385702</v>
      </c>
      <c r="G2860" s="189">
        <v>0.99293293132768401</v>
      </c>
      <c r="H2860" s="190">
        <v>13.481645058680099</v>
      </c>
    </row>
    <row r="2861" spans="1:8" ht="15.6" x14ac:dyDescent="0.3">
      <c r="A2861" s="2">
        <v>232</v>
      </c>
      <c r="B2861" s="183">
        <v>1</v>
      </c>
      <c r="C2861" s="189">
        <v>25.1934472863542</v>
      </c>
      <c r="D2861" s="190">
        <v>6.6953193196697098</v>
      </c>
      <c r="E2861" s="186" t="s">
        <v>26</v>
      </c>
      <c r="F2861" s="193">
        <v>1385732</v>
      </c>
      <c r="G2861" s="189">
        <v>4.2559164907011704</v>
      </c>
      <c r="H2861" s="190">
        <v>18.599832760915099</v>
      </c>
    </row>
    <row r="2862" spans="1:8" ht="15.6" x14ac:dyDescent="0.3">
      <c r="A2862" s="2">
        <v>232</v>
      </c>
      <c r="B2862" s="183">
        <v>2</v>
      </c>
      <c r="C2862" s="189">
        <v>13.3225897400095</v>
      </c>
      <c r="D2862" s="190">
        <v>-1.6731828369262201</v>
      </c>
      <c r="E2862" s="186" t="s">
        <v>56</v>
      </c>
      <c r="F2862" s="193">
        <v>1385762</v>
      </c>
      <c r="G2862" s="189">
        <v>9.7756325447420593</v>
      </c>
      <c r="H2862" s="190">
        <v>25.881748989885299</v>
      </c>
    </row>
    <row r="2863" spans="1:8" ht="15.6" x14ac:dyDescent="0.3">
      <c r="A2863" s="2">
        <v>232</v>
      </c>
      <c r="B2863" s="183">
        <v>3</v>
      </c>
      <c r="C2863" s="189">
        <v>18.436977258681399</v>
      </c>
      <c r="D2863" s="190">
        <v>3.9410872580938601</v>
      </c>
      <c r="E2863" s="186" t="s">
        <v>25</v>
      </c>
      <c r="F2863" s="193">
        <v>1385791</v>
      </c>
      <c r="G2863" s="189">
        <v>1.19943473692203</v>
      </c>
      <c r="H2863" s="190">
        <v>16.241948645598001</v>
      </c>
    </row>
    <row r="2864" spans="1:8" ht="15.6" x14ac:dyDescent="0.3">
      <c r="A2864" s="2">
        <v>232</v>
      </c>
      <c r="B2864" s="183">
        <v>4</v>
      </c>
      <c r="C2864" s="189">
        <v>9.9939824988538</v>
      </c>
      <c r="D2864" s="190">
        <v>-1.4181094276041699</v>
      </c>
      <c r="E2864" s="186" t="s">
        <v>55</v>
      </c>
      <c r="F2864" s="193">
        <v>1385821</v>
      </c>
      <c r="G2864" s="189">
        <v>6.5364445749363096</v>
      </c>
      <c r="H2864" s="190">
        <v>22.507248048463499</v>
      </c>
    </row>
    <row r="2865" spans="1:8" ht="15.6" x14ac:dyDescent="0.3">
      <c r="A2865" s="2">
        <v>232</v>
      </c>
      <c r="B2865" s="183">
        <v>5</v>
      </c>
      <c r="C2865" s="189">
        <v>6.0077803615315304</v>
      </c>
      <c r="D2865" s="190">
        <v>-3.7129381582582299</v>
      </c>
      <c r="E2865" s="186" t="s">
        <v>25</v>
      </c>
      <c r="F2865" s="193">
        <v>1385851</v>
      </c>
      <c r="G2865" s="189">
        <v>12.6604256116094</v>
      </c>
      <c r="H2865" s="190">
        <v>29.998072510676899</v>
      </c>
    </row>
    <row r="2866" spans="1:8" ht="15.6" x14ac:dyDescent="0.3">
      <c r="A2866" s="2">
        <v>232</v>
      </c>
      <c r="B2866" s="183">
        <v>6</v>
      </c>
      <c r="C2866" s="189">
        <v>15.368068759933299</v>
      </c>
      <c r="D2866" s="190">
        <v>4.5148650493322497</v>
      </c>
      <c r="E2866" s="186" t="s">
        <v>54</v>
      </c>
      <c r="F2866" s="193">
        <v>1385880</v>
      </c>
      <c r="G2866" s="189">
        <v>4.51849122616321</v>
      </c>
      <c r="H2866" s="190">
        <v>21.3960235216332</v>
      </c>
    </row>
    <row r="2867" spans="1:8" ht="15.6" x14ac:dyDescent="0.3">
      <c r="A2867" s="2">
        <v>232</v>
      </c>
      <c r="B2867" s="183">
        <v>7</v>
      </c>
      <c r="C2867" s="189">
        <v>14.9410658875781</v>
      </c>
      <c r="D2867" s="190">
        <v>3.5098545721115499</v>
      </c>
      <c r="E2867" s="186" t="s">
        <v>24</v>
      </c>
      <c r="F2867" s="193">
        <v>1385910</v>
      </c>
      <c r="G2867" s="189">
        <v>14.3390474833207</v>
      </c>
      <c r="H2867" s="190">
        <v>32.566819277400199</v>
      </c>
    </row>
    <row r="2868" spans="1:8" ht="15.6" x14ac:dyDescent="0.3">
      <c r="A2868" s="2">
        <v>232</v>
      </c>
      <c r="B2868" s="183">
        <v>8</v>
      </c>
      <c r="C2868" s="189">
        <v>27.724053193700399</v>
      </c>
      <c r="D2868" s="190">
        <v>13.542023556699601</v>
      </c>
      <c r="E2868" s="186" t="s">
        <v>53</v>
      </c>
      <c r="F2868" s="193">
        <v>1385939</v>
      </c>
      <c r="G2868" s="189">
        <v>8.4428946464535102</v>
      </c>
      <c r="H2868" s="190">
        <v>24.983802389083099</v>
      </c>
    </row>
    <row r="2869" spans="1:8" ht="15.6" x14ac:dyDescent="0.3">
      <c r="A2869" s="2">
        <v>232</v>
      </c>
      <c r="B2869" s="183">
        <v>9</v>
      </c>
      <c r="C2869" s="189">
        <v>24.800600350402298</v>
      </c>
      <c r="D2869" s="190">
        <v>7.7082966735369203</v>
      </c>
      <c r="E2869" s="186" t="s">
        <v>23</v>
      </c>
      <c r="F2869" s="193">
        <v>1385969</v>
      </c>
      <c r="G2869" s="189">
        <v>17.529888599469299</v>
      </c>
      <c r="H2869" s="190">
        <v>34.2005338538182</v>
      </c>
    </row>
    <row r="2870" spans="1:8" ht="15.6" x14ac:dyDescent="0.3">
      <c r="A2870" s="2">
        <v>232</v>
      </c>
      <c r="B2870" s="183">
        <v>10</v>
      </c>
      <c r="C2870" s="189">
        <v>36.0669033095716</v>
      </c>
      <c r="D2870" s="190">
        <v>15.3684630838061</v>
      </c>
      <c r="E2870" s="186" t="s">
        <v>52</v>
      </c>
      <c r="F2870" s="193">
        <v>1385998</v>
      </c>
      <c r="G2870" s="189">
        <v>10.041374926663501</v>
      </c>
      <c r="H2870" s="190">
        <v>24.996222040523701</v>
      </c>
    </row>
    <row r="2871" spans="1:8" ht="15.6" x14ac:dyDescent="0.3">
      <c r="A2871" s="2">
        <v>232</v>
      </c>
      <c r="B2871" s="183">
        <v>11</v>
      </c>
      <c r="C2871" s="189">
        <v>46.876876727163499</v>
      </c>
      <c r="D2871" s="190">
        <v>23.552917470601699</v>
      </c>
      <c r="E2871" s="186" t="s">
        <v>21</v>
      </c>
      <c r="F2871" s="193">
        <v>1386027</v>
      </c>
      <c r="G2871" s="189">
        <v>2.4674377529934399</v>
      </c>
      <c r="H2871" s="190">
        <v>16.002144720560501</v>
      </c>
    </row>
    <row r="2872" spans="1:8" ht="15.6" x14ac:dyDescent="0.3">
      <c r="A2872" s="2">
        <v>232</v>
      </c>
      <c r="B2872" s="183">
        <v>12</v>
      </c>
      <c r="C2872" s="189">
        <v>32.325385704814501</v>
      </c>
      <c r="D2872" s="190">
        <v>10.2061108077606</v>
      </c>
      <c r="E2872" s="186" t="s">
        <v>51</v>
      </c>
      <c r="F2872" s="193">
        <v>1386057</v>
      </c>
      <c r="G2872" s="189">
        <v>7.31425401289661</v>
      </c>
      <c r="H2872" s="190">
        <v>22.779615286870001</v>
      </c>
    </row>
    <row r="2873" spans="1:8" ht="15.6" x14ac:dyDescent="0.3">
      <c r="A2873" s="2">
        <v>232</v>
      </c>
      <c r="B2873" s="183">
        <v>13</v>
      </c>
      <c r="C2873" s="189">
        <v>40.767473110686701</v>
      </c>
      <c r="D2873" s="190">
        <v>17.945081469016301</v>
      </c>
      <c r="E2873" s="186" t="s">
        <v>20</v>
      </c>
      <c r="F2873" s="193">
        <v>1386086</v>
      </c>
      <c r="G2873" s="189">
        <v>-0.498044253205292</v>
      </c>
      <c r="H2873" s="190">
        <v>14.5090640741694</v>
      </c>
    </row>
    <row r="2874" spans="1:8" ht="15.6" x14ac:dyDescent="0.3">
      <c r="A2874" s="2">
        <v>233</v>
      </c>
      <c r="B2874" s="183">
        <v>1</v>
      </c>
      <c r="C2874" s="189">
        <v>23.825426825406101</v>
      </c>
      <c r="D2874" s="190">
        <v>4.4874814162060703</v>
      </c>
      <c r="E2874" s="186" t="s">
        <v>50</v>
      </c>
      <c r="F2874" s="193">
        <v>1386116</v>
      </c>
      <c r="G2874" s="189">
        <v>7.0685152757712197</v>
      </c>
      <c r="H2874" s="190">
        <v>24.537458894581199</v>
      </c>
    </row>
    <row r="2875" spans="1:8" ht="15.6" x14ac:dyDescent="0.3">
      <c r="A2875" s="2">
        <v>233</v>
      </c>
      <c r="B2875" s="183">
        <v>2</v>
      </c>
      <c r="C2875" s="189">
        <v>27.005662289897401</v>
      </c>
      <c r="D2875" s="190">
        <v>8.9214505183672408</v>
      </c>
      <c r="E2875" s="186" t="s">
        <v>19</v>
      </c>
      <c r="F2875" s="193">
        <v>1386145</v>
      </c>
      <c r="G2875" s="189">
        <v>-0.14992696843057399</v>
      </c>
      <c r="H2875" s="190">
        <v>15.8814316337645</v>
      </c>
    </row>
    <row r="2876" spans="1:8" ht="15.6" x14ac:dyDescent="0.3">
      <c r="A2876" s="2">
        <v>233</v>
      </c>
      <c r="B2876" s="183">
        <v>3</v>
      </c>
      <c r="C2876" s="189">
        <v>13.2189064644199</v>
      </c>
      <c r="D2876" s="190">
        <v>0.111032795930101</v>
      </c>
      <c r="E2876" s="186" t="s">
        <v>49</v>
      </c>
      <c r="F2876" s="193">
        <v>1386175</v>
      </c>
      <c r="G2876" s="189">
        <v>6.4477452225713003</v>
      </c>
      <c r="H2876" s="190">
        <v>22.710208632315801</v>
      </c>
    </row>
    <row r="2877" spans="1:8" ht="15.6" x14ac:dyDescent="0.3">
      <c r="A2877" s="2">
        <v>233</v>
      </c>
      <c r="B2877" s="183">
        <v>4</v>
      </c>
      <c r="C2877" s="189">
        <v>6.7309674344332899</v>
      </c>
      <c r="D2877" s="190">
        <v>-3.26450522606889</v>
      </c>
      <c r="E2877" s="186" t="s">
        <v>19</v>
      </c>
      <c r="F2877" s="193">
        <v>1386205</v>
      </c>
      <c r="G2877" s="189">
        <v>11.8205571843691</v>
      </c>
      <c r="H2877" s="190">
        <v>28.2200569432263</v>
      </c>
    </row>
    <row r="2878" spans="1:8" ht="15.6" x14ac:dyDescent="0.3">
      <c r="A2878" s="2">
        <v>233</v>
      </c>
      <c r="B2878" s="183">
        <v>5</v>
      </c>
      <c r="C2878" s="189">
        <v>15.170151183315401</v>
      </c>
      <c r="D2878" s="190">
        <v>4.7192043828386199</v>
      </c>
      <c r="E2878" s="186" t="s">
        <v>48</v>
      </c>
      <c r="F2878" s="193">
        <v>1386234</v>
      </c>
      <c r="G2878" s="189">
        <v>2.5411763085446202</v>
      </c>
      <c r="H2878" s="190">
        <v>17.6796546832514</v>
      </c>
    </row>
    <row r="2879" spans="1:8" ht="15.6" x14ac:dyDescent="0.3">
      <c r="A2879" s="2">
        <v>233</v>
      </c>
      <c r="B2879" s="183">
        <v>6</v>
      </c>
      <c r="C2879" s="189">
        <v>14.762547506351799</v>
      </c>
      <c r="D2879" s="190">
        <v>4.5337407553781599</v>
      </c>
      <c r="E2879" s="186" t="s">
        <v>18</v>
      </c>
      <c r="F2879" s="193">
        <v>1386264</v>
      </c>
      <c r="G2879" s="189">
        <v>9.0657322427411096</v>
      </c>
      <c r="H2879" s="190">
        <v>24.9455951212618</v>
      </c>
    </row>
    <row r="2880" spans="1:8" ht="15.6" x14ac:dyDescent="0.3">
      <c r="A2880" s="2">
        <v>233</v>
      </c>
      <c r="B2880" s="183">
        <v>7</v>
      </c>
      <c r="C2880" s="189">
        <v>15.0663563850595</v>
      </c>
      <c r="D2880" s="190">
        <v>3.7215629508460699</v>
      </c>
      <c r="E2880" s="186" t="s">
        <v>48</v>
      </c>
      <c r="F2880" s="193">
        <v>1386294</v>
      </c>
      <c r="G2880" s="189">
        <v>16.348550225584098</v>
      </c>
      <c r="H2880" s="190">
        <v>31.993079691153799</v>
      </c>
    </row>
    <row r="2881" spans="1:8" ht="15.6" x14ac:dyDescent="0.3">
      <c r="A2881" s="2">
        <v>233</v>
      </c>
      <c r="B2881" s="183">
        <v>8</v>
      </c>
      <c r="C2881" s="189">
        <v>27.6640454368004</v>
      </c>
      <c r="D2881" s="190">
        <v>13.0112860781203</v>
      </c>
      <c r="E2881" s="186" t="s">
        <v>17</v>
      </c>
      <c r="F2881" s="193">
        <v>1386323</v>
      </c>
      <c r="G2881" s="189">
        <v>8.6192644133722691</v>
      </c>
      <c r="H2881" s="190">
        <v>22.520743850699599</v>
      </c>
    </row>
    <row r="2882" spans="1:8" ht="15.6" x14ac:dyDescent="0.3">
      <c r="A2882" s="2">
        <v>233</v>
      </c>
      <c r="B2882" s="183">
        <v>9</v>
      </c>
      <c r="C2882" s="189">
        <v>23.540953279245901</v>
      </c>
      <c r="D2882" s="190">
        <v>6.1741112257193</v>
      </c>
      <c r="E2882" s="186" t="s">
        <v>47</v>
      </c>
      <c r="F2882" s="193">
        <v>1386353</v>
      </c>
      <c r="G2882" s="189">
        <v>13.844842195940201</v>
      </c>
      <c r="H2882" s="190">
        <v>28.5622512194916</v>
      </c>
    </row>
    <row r="2883" spans="1:8" ht="15.6" x14ac:dyDescent="0.3">
      <c r="A2883" s="2">
        <v>233</v>
      </c>
      <c r="B2883" s="183">
        <v>10</v>
      </c>
      <c r="C2883" s="189">
        <v>34.821874714482099</v>
      </c>
      <c r="D2883" s="190">
        <v>14.414244679440101</v>
      </c>
      <c r="E2883" s="186" t="s">
        <v>16</v>
      </c>
      <c r="F2883" s="193">
        <v>1386382</v>
      </c>
      <c r="G2883" s="189">
        <v>5.7418762395434904</v>
      </c>
      <c r="H2883" s="190">
        <v>19.841923062852501</v>
      </c>
    </row>
    <row r="2884" spans="1:8" ht="15.6" x14ac:dyDescent="0.3">
      <c r="A2884" s="2">
        <v>233</v>
      </c>
      <c r="B2884" s="183">
        <v>11</v>
      </c>
      <c r="C2884" s="189">
        <v>46.990965770256899</v>
      </c>
      <c r="D2884" s="190">
        <v>24.135902604488599</v>
      </c>
      <c r="E2884" s="186" t="s">
        <v>45</v>
      </c>
      <c r="F2884" s="193">
        <v>1386411</v>
      </c>
      <c r="G2884" s="189">
        <v>-1.6900187082573099</v>
      </c>
      <c r="H2884" s="190">
        <v>12.001665668086501</v>
      </c>
    </row>
    <row r="2885" spans="1:8" ht="15.6" x14ac:dyDescent="0.3">
      <c r="A2885" s="2">
        <v>233</v>
      </c>
      <c r="B2885" s="183">
        <v>12</v>
      </c>
      <c r="C2885" s="189">
        <v>34.123631300609198</v>
      </c>
      <c r="D2885" s="190">
        <v>11.624864004687099</v>
      </c>
      <c r="E2885" s="186" t="s">
        <v>15</v>
      </c>
      <c r="F2885" s="193">
        <v>1386441</v>
      </c>
      <c r="G2885" s="189">
        <v>5.0916326363618403</v>
      </c>
      <c r="H2885" s="190">
        <v>22.7877035324674</v>
      </c>
    </row>
    <row r="2886" spans="1:8" ht="15.6" x14ac:dyDescent="0.3">
      <c r="A2886" s="2">
        <v>234</v>
      </c>
      <c r="B2886" s="183">
        <v>1</v>
      </c>
      <c r="C2886" s="189">
        <v>42.071160290130699</v>
      </c>
      <c r="D2886" s="190">
        <v>18.3593474104065</v>
      </c>
      <c r="E2886" s="186" t="s">
        <v>44</v>
      </c>
      <c r="F2886" s="193">
        <v>1386470</v>
      </c>
      <c r="G2886" s="189">
        <v>-0.72770307949673196</v>
      </c>
      <c r="H2886" s="190">
        <v>17.1438196452204</v>
      </c>
    </row>
    <row r="2887" spans="1:8" ht="15.6" x14ac:dyDescent="0.3">
      <c r="A2887" s="2">
        <v>234</v>
      </c>
      <c r="B2887" s="183">
        <v>2</v>
      </c>
      <c r="C2887" s="189">
        <v>22.061725596505902</v>
      </c>
      <c r="D2887" s="190">
        <v>2.8104607522431402</v>
      </c>
      <c r="E2887" s="186" t="s">
        <v>14</v>
      </c>
      <c r="F2887" s="193">
        <v>1386500</v>
      </c>
      <c r="G2887" s="189">
        <v>10.9588666623926</v>
      </c>
      <c r="H2887" s="190">
        <v>30.974831568607399</v>
      </c>
    </row>
    <row r="2888" spans="1:8" ht="15.6" x14ac:dyDescent="0.3">
      <c r="A2888" s="2">
        <v>234</v>
      </c>
      <c r="B2888" s="183">
        <v>3</v>
      </c>
      <c r="C2888" s="189">
        <v>24.016970903356</v>
      </c>
      <c r="D2888" s="190">
        <v>6.7575263085144996</v>
      </c>
      <c r="E2888" s="186" t="s">
        <v>43</v>
      </c>
      <c r="F2888" s="193">
        <v>1386529</v>
      </c>
      <c r="G2888" s="189">
        <v>3.6434211563253101</v>
      </c>
      <c r="H2888" s="190">
        <v>21.506768121565599</v>
      </c>
    </row>
    <row r="2889" spans="1:8" ht="15.6" x14ac:dyDescent="0.3">
      <c r="A2889" s="2">
        <v>234</v>
      </c>
      <c r="B2889" s="183">
        <v>4</v>
      </c>
      <c r="C2889" s="189">
        <v>11.677752413341601</v>
      </c>
      <c r="D2889" s="190">
        <v>-0.54539033596695197</v>
      </c>
      <c r="E2889" s="186" t="s">
        <v>13</v>
      </c>
      <c r="F2889" s="193">
        <v>1386559</v>
      </c>
      <c r="G2889" s="189">
        <v>11.392840647648001</v>
      </c>
      <c r="H2889" s="190">
        <v>28.843548686729601</v>
      </c>
    </row>
    <row r="2890" spans="1:8" ht="15.6" x14ac:dyDescent="0.3">
      <c r="A2890" s="2">
        <v>234</v>
      </c>
      <c r="B2890" s="183">
        <v>5</v>
      </c>
      <c r="C2890" s="189">
        <v>18.335728820753399</v>
      </c>
      <c r="D2890" s="190">
        <v>6.5905739641337897</v>
      </c>
      <c r="E2890" s="186" t="s">
        <v>42</v>
      </c>
      <c r="F2890" s="193">
        <v>1386588</v>
      </c>
      <c r="G2890" s="189">
        <v>2.3344175462556702</v>
      </c>
      <c r="H2890" s="190">
        <v>17.799617706600799</v>
      </c>
    </row>
    <row r="2891" spans="1:8" ht="15.6" x14ac:dyDescent="0.3">
      <c r="A2891" s="2">
        <v>234</v>
      </c>
      <c r="B2891" s="183">
        <v>6</v>
      </c>
      <c r="C2891" s="189">
        <v>15.3863516389755</v>
      </c>
      <c r="D2891" s="190">
        <v>4.9966565023297802</v>
      </c>
      <c r="E2891" s="186" t="s">
        <v>12</v>
      </c>
      <c r="F2891" s="193">
        <v>1386618</v>
      </c>
      <c r="G2891" s="189">
        <v>8.4179212211417394</v>
      </c>
      <c r="H2891" s="190">
        <v>23.797300231196299</v>
      </c>
    </row>
    <row r="2892" spans="1:8" ht="15.6" x14ac:dyDescent="0.3">
      <c r="A2892" s="2">
        <v>234</v>
      </c>
      <c r="B2892" s="183">
        <v>7</v>
      </c>
      <c r="C2892" s="189">
        <v>14.634263286293001</v>
      </c>
      <c r="D2892" s="190">
        <v>4.0804774608379502</v>
      </c>
      <c r="E2892" s="186" t="s">
        <v>42</v>
      </c>
      <c r="F2892" s="193">
        <v>1386648</v>
      </c>
      <c r="G2892" s="189">
        <v>13.8609210280204</v>
      </c>
      <c r="H2892" s="190">
        <v>28.282792823175999</v>
      </c>
    </row>
    <row r="2893" spans="1:8" ht="15.6" x14ac:dyDescent="0.3">
      <c r="A2893" s="2">
        <v>234</v>
      </c>
      <c r="B2893" s="183">
        <v>8</v>
      </c>
      <c r="C2893" s="189">
        <v>26.4710884277121</v>
      </c>
      <c r="D2893" s="190">
        <v>13.4032182557004</v>
      </c>
      <c r="E2893" s="186" t="s">
        <v>11</v>
      </c>
      <c r="F2893" s="193">
        <v>1386677</v>
      </c>
      <c r="G2893" s="189">
        <v>5.0557789947051299</v>
      </c>
      <c r="H2893" s="190">
        <v>17.170699490129401</v>
      </c>
    </row>
    <row r="2894" spans="1:8" ht="15.6" x14ac:dyDescent="0.3">
      <c r="A2894" s="2">
        <v>234</v>
      </c>
      <c r="B2894" s="183">
        <v>9</v>
      </c>
      <c r="C2894" s="189">
        <v>24.7584153969444</v>
      </c>
      <c r="D2894" s="190">
        <v>9.4945339004303495</v>
      </c>
      <c r="E2894" s="186" t="s">
        <v>41</v>
      </c>
      <c r="F2894" s="193">
        <v>1386707</v>
      </c>
      <c r="G2894" s="189">
        <v>7.3142762274713098</v>
      </c>
      <c r="H2894" s="190">
        <v>19.333210989391201</v>
      </c>
    </row>
    <row r="2895" spans="1:8" ht="15.6" x14ac:dyDescent="0.3">
      <c r="A2895" s="2">
        <v>234</v>
      </c>
      <c r="B2895" s="183">
        <v>10</v>
      </c>
      <c r="C2895" s="189">
        <v>19.7572988430111</v>
      </c>
      <c r="D2895" s="190">
        <v>3.0828008209894899</v>
      </c>
      <c r="E2895" s="186" t="s">
        <v>11</v>
      </c>
      <c r="F2895" s="193">
        <v>1386737</v>
      </c>
      <c r="G2895" s="189">
        <v>9.7992466828344895</v>
      </c>
      <c r="H2895" s="190">
        <v>23.256682286190198</v>
      </c>
    </row>
    <row r="2896" spans="1:8" ht="15.6" x14ac:dyDescent="0.3">
      <c r="A2896" s="2">
        <v>234</v>
      </c>
      <c r="B2896" s="183">
        <v>11</v>
      </c>
      <c r="C2896" s="189">
        <v>31.869757442237699</v>
      </c>
      <c r="D2896" s="190">
        <v>12.639676176445301</v>
      </c>
      <c r="E2896" s="186" t="s">
        <v>40</v>
      </c>
      <c r="F2896" s="193">
        <v>1386766</v>
      </c>
      <c r="G2896" s="189">
        <v>1.7338171433309599</v>
      </c>
      <c r="H2896" s="190">
        <v>15.3731643599126</v>
      </c>
    </row>
    <row r="2897" spans="1:8" ht="15.6" x14ac:dyDescent="0.3">
      <c r="A2897" s="2">
        <v>234</v>
      </c>
      <c r="B2897" s="183">
        <v>12</v>
      </c>
      <c r="C2897" s="189">
        <v>23.5693466231589</v>
      </c>
      <c r="D2897" s="190">
        <v>3.8657398413586201</v>
      </c>
      <c r="E2897" s="186" t="s">
        <v>10</v>
      </c>
      <c r="F2897" s="193">
        <v>1386796</v>
      </c>
      <c r="G2897" s="189">
        <v>9.2192726130559794</v>
      </c>
      <c r="H2897" s="190">
        <v>27.6250137791558</v>
      </c>
    </row>
    <row r="2898" spans="1:8" ht="15.6" x14ac:dyDescent="0.3">
      <c r="A2898" s="2">
        <v>235</v>
      </c>
      <c r="B2898" s="183">
        <v>1</v>
      </c>
      <c r="C2898" s="189">
        <v>33.603722678752099</v>
      </c>
      <c r="D2898" s="190">
        <v>11.6787785298846</v>
      </c>
      <c r="E2898" s="186" t="s">
        <v>39</v>
      </c>
      <c r="F2898" s="193">
        <v>1386825</v>
      </c>
      <c r="G2898" s="189">
        <v>4.3859782390848601</v>
      </c>
      <c r="H2898" s="190">
        <v>24.042985284450602</v>
      </c>
    </row>
    <row r="2899" spans="1:8" ht="15.6" x14ac:dyDescent="0.3">
      <c r="A2899" s="2">
        <v>235</v>
      </c>
      <c r="B2899" s="183">
        <v>2</v>
      </c>
      <c r="C2899" s="189">
        <v>40.4233168175573</v>
      </c>
      <c r="D2899" s="190">
        <v>17.2984116197511</v>
      </c>
      <c r="E2899" s="186" t="s">
        <v>8</v>
      </c>
      <c r="F2899" s="193">
        <v>1386854</v>
      </c>
      <c r="G2899" s="189">
        <v>9.4735033395399307E-2</v>
      </c>
      <c r="H2899" s="190">
        <v>20.008423108403299</v>
      </c>
    </row>
    <row r="2900" spans="1:8" ht="15.6" x14ac:dyDescent="0.3">
      <c r="A2900" s="2">
        <v>235</v>
      </c>
      <c r="B2900" s="183">
        <v>3</v>
      </c>
      <c r="C2900" s="189">
        <v>20.686907522347301</v>
      </c>
      <c r="D2900" s="190">
        <v>2.6477936557438602</v>
      </c>
      <c r="E2900" s="186" t="s">
        <v>38</v>
      </c>
      <c r="F2900" s="193">
        <v>1386884</v>
      </c>
      <c r="G2900" s="189">
        <v>13.8297923599663</v>
      </c>
      <c r="H2900" s="190">
        <v>35.412075794991701</v>
      </c>
    </row>
    <row r="2901" spans="1:8" ht="15.6" x14ac:dyDescent="0.3">
      <c r="A2901" s="2">
        <v>235</v>
      </c>
      <c r="B2901" s="183">
        <v>4</v>
      </c>
      <c r="C2901" s="189">
        <v>23.953086063997699</v>
      </c>
      <c r="D2901" s="190">
        <v>7.5802646003967196</v>
      </c>
      <c r="E2901" s="186" t="s">
        <v>6</v>
      </c>
      <c r="F2901" s="193">
        <v>1386913</v>
      </c>
      <c r="G2901" s="189">
        <v>6.3036593994457899</v>
      </c>
      <c r="H2901" s="190">
        <v>25.676391291241501</v>
      </c>
    </row>
    <row r="2902" spans="1:8" ht="15.6" x14ac:dyDescent="0.3">
      <c r="A2902" s="2">
        <v>235</v>
      </c>
      <c r="B2902" s="183">
        <v>5</v>
      </c>
      <c r="C2902" s="189">
        <v>13.5072912147407</v>
      </c>
      <c r="D2902" s="190">
        <v>1.28368565811807</v>
      </c>
      <c r="E2902" s="186" t="s">
        <v>37</v>
      </c>
      <c r="F2902" s="193">
        <v>1386943</v>
      </c>
      <c r="G2902" s="189">
        <v>16.043802608588798</v>
      </c>
      <c r="H2902" s="190">
        <v>34.913650390206399</v>
      </c>
    </row>
    <row r="2903" spans="1:8" ht="15.6" x14ac:dyDescent="0.3">
      <c r="A2903" s="2">
        <v>235</v>
      </c>
      <c r="B2903" s="183">
        <v>6</v>
      </c>
      <c r="C2903" s="189">
        <v>20.659933845980301</v>
      </c>
      <c r="D2903" s="190">
        <v>8.3107723924786008</v>
      </c>
      <c r="E2903" s="186" t="s">
        <v>7</v>
      </c>
      <c r="F2903" s="193">
        <v>1386972</v>
      </c>
      <c r="G2903" s="189">
        <v>7.5333704275203797</v>
      </c>
      <c r="H2903" s="190">
        <v>24.175617084270399</v>
      </c>
    </row>
    <row r="2904" spans="1:8" ht="15.6" x14ac:dyDescent="0.3">
      <c r="A2904" s="2">
        <v>235</v>
      </c>
      <c r="B2904" s="183">
        <v>7</v>
      </c>
      <c r="C2904" s="189">
        <v>16.4901240670569</v>
      </c>
      <c r="D2904" s="190">
        <v>5.1135267850993502</v>
      </c>
      <c r="E2904" s="186" t="s">
        <v>36</v>
      </c>
      <c r="F2904" s="193">
        <v>1387002</v>
      </c>
      <c r="G2904" s="189">
        <v>14.0581130813512</v>
      </c>
      <c r="H2904" s="190">
        <v>29.100242990745802</v>
      </c>
    </row>
    <row r="2905" spans="1:8" ht="15.6" x14ac:dyDescent="0.3">
      <c r="A2905" s="2">
        <v>235</v>
      </c>
      <c r="B2905" s="183">
        <v>8</v>
      </c>
      <c r="C2905" s="189">
        <v>26.405133631610301</v>
      </c>
      <c r="D2905" s="190">
        <v>13.2567431797388</v>
      </c>
      <c r="E2905" s="186" t="s">
        <v>191</v>
      </c>
      <c r="F2905" s="193">
        <v>1387031</v>
      </c>
      <c r="G2905" s="189">
        <v>4.6292459323955297</v>
      </c>
      <c r="H2905" s="190">
        <v>16.7129660232765</v>
      </c>
    </row>
    <row r="2906" spans="1:8" ht="15.6" x14ac:dyDescent="0.3">
      <c r="A2906" s="2">
        <v>235</v>
      </c>
      <c r="B2906" s="183">
        <v>9</v>
      </c>
      <c r="C2906" s="189">
        <v>23.5222952590807</v>
      </c>
      <c r="D2906" s="190">
        <v>9.2242761892723308</v>
      </c>
      <c r="E2906" s="186" t="s">
        <v>35</v>
      </c>
      <c r="F2906" s="193">
        <v>1387061</v>
      </c>
      <c r="G2906" s="189">
        <v>5.5522891124937797</v>
      </c>
      <c r="H2906" s="190">
        <v>16.4692384056851</v>
      </c>
    </row>
    <row r="2907" spans="1:8" ht="15.6" x14ac:dyDescent="0.3">
      <c r="A2907" s="2">
        <v>235</v>
      </c>
      <c r="B2907" s="183">
        <v>10</v>
      </c>
      <c r="C2907" s="189">
        <v>19.577997354019502</v>
      </c>
      <c r="D2907" s="190">
        <v>4.4285279420027797</v>
      </c>
      <c r="E2907" s="186" t="s">
        <v>191</v>
      </c>
      <c r="F2907" s="193">
        <v>1387091</v>
      </c>
      <c r="G2907" s="189">
        <v>5.4141456039184499</v>
      </c>
      <c r="H2907" s="190">
        <v>16.489235598935501</v>
      </c>
    </row>
    <row r="2908" spans="1:8" ht="15.6" x14ac:dyDescent="0.3">
      <c r="A2908" s="2">
        <v>235</v>
      </c>
      <c r="B2908" s="183">
        <v>11</v>
      </c>
      <c r="C2908" s="189">
        <v>32.282190353028099</v>
      </c>
      <c r="D2908" s="190">
        <v>15.1839376633248</v>
      </c>
      <c r="E2908" s="186" t="s">
        <v>34</v>
      </c>
      <c r="F2908" s="193">
        <v>1387120</v>
      </c>
      <c r="G2908" s="189">
        <v>-3.3668100945064299</v>
      </c>
      <c r="H2908" s="190">
        <v>7.0344949257950597</v>
      </c>
    </row>
    <row r="2909" spans="1:8" ht="15.6" x14ac:dyDescent="0.3">
      <c r="A2909" s="2">
        <v>235</v>
      </c>
      <c r="B2909" s="183">
        <v>12</v>
      </c>
      <c r="C2909" s="189">
        <v>27.917405724606901</v>
      </c>
      <c r="D2909" s="190">
        <v>10.114141131553</v>
      </c>
      <c r="E2909" s="186" t="s">
        <v>64</v>
      </c>
      <c r="F2909" s="193">
        <v>1387150</v>
      </c>
      <c r="G2909" s="189">
        <v>-0.28311654193372598</v>
      </c>
      <c r="H2909" s="190">
        <v>13.3705021752679</v>
      </c>
    </row>
    <row r="2910" spans="1:8" ht="15.6" x14ac:dyDescent="0.3">
      <c r="A2910" s="2">
        <v>235</v>
      </c>
      <c r="B2910" s="183">
        <v>13</v>
      </c>
      <c r="C2910" s="189">
        <v>20.964926672310099</v>
      </c>
      <c r="D2910" s="190">
        <v>2.65766489630614</v>
      </c>
      <c r="E2910" s="186" t="s">
        <v>34</v>
      </c>
      <c r="F2910" s="193">
        <v>1387180</v>
      </c>
      <c r="G2910" s="189">
        <v>8.85255512934914</v>
      </c>
      <c r="H2910" s="190">
        <v>27.962416180423102</v>
      </c>
    </row>
    <row r="2911" spans="1:8" ht="15.6" x14ac:dyDescent="0.3">
      <c r="A2911" s="2">
        <v>236</v>
      </c>
      <c r="B2911" s="183">
        <v>1</v>
      </c>
      <c r="C2911" s="189">
        <v>30.1302761888128</v>
      </c>
      <c r="D2911" s="190">
        <v>9.9507459754993892</v>
      </c>
      <c r="E2911" s="186" t="s">
        <v>63</v>
      </c>
      <c r="F2911" s="193">
        <v>1387209</v>
      </c>
      <c r="G2911" s="189">
        <v>5.14139820522563</v>
      </c>
      <c r="H2911" s="190">
        <v>25.722932215693699</v>
      </c>
    </row>
    <row r="2912" spans="1:8" ht="15.6" x14ac:dyDescent="0.3">
      <c r="A2912" s="2">
        <v>236</v>
      </c>
      <c r="B2912" s="183">
        <v>2</v>
      </c>
      <c r="C2912" s="189">
        <v>15.8216001105164</v>
      </c>
      <c r="D2912" s="190">
        <v>-1.20194919560686</v>
      </c>
      <c r="E2912" s="186" t="s">
        <v>33</v>
      </c>
      <c r="F2912" s="193">
        <v>1387239</v>
      </c>
      <c r="G2912" s="189">
        <v>21.4082626163162</v>
      </c>
      <c r="H2912" s="190">
        <v>45.432657241841497</v>
      </c>
    </row>
    <row r="2913" spans="1:8" ht="15.6" x14ac:dyDescent="0.3">
      <c r="A2913" s="2">
        <v>236</v>
      </c>
      <c r="B2913" s="183">
        <v>3</v>
      </c>
      <c r="C2913" s="189">
        <v>21.027080273096399</v>
      </c>
      <c r="D2913" s="190">
        <v>4.5326057696135997</v>
      </c>
      <c r="E2913" s="186" t="s">
        <v>62</v>
      </c>
      <c r="F2913" s="193">
        <v>1387268</v>
      </c>
      <c r="G2913" s="189">
        <v>14.8841308981371</v>
      </c>
      <c r="H2913" s="190">
        <v>37.423351550633598</v>
      </c>
    </row>
    <row r="2914" spans="1:8" ht="15.6" x14ac:dyDescent="0.3">
      <c r="A2914" s="2">
        <v>236</v>
      </c>
      <c r="B2914" s="183">
        <v>4</v>
      </c>
      <c r="C2914" s="189">
        <v>26.679292222337999</v>
      </c>
      <c r="D2914" s="190">
        <v>10.6890224398401</v>
      </c>
      <c r="E2914" s="186" t="s">
        <v>31</v>
      </c>
      <c r="F2914" s="193">
        <v>1387297</v>
      </c>
      <c r="G2914" s="189">
        <v>7.9472444401283804</v>
      </c>
      <c r="H2914" s="190">
        <v>28.681740380979001</v>
      </c>
    </row>
    <row r="2915" spans="1:8" ht="15.6" x14ac:dyDescent="0.3">
      <c r="A2915" s="2">
        <v>236</v>
      </c>
      <c r="B2915" s="183">
        <v>5</v>
      </c>
      <c r="C2915" s="189">
        <v>17.111374216788899</v>
      </c>
      <c r="D2915" s="190">
        <v>4.0224505004640498</v>
      </c>
      <c r="E2915" s="186" t="s">
        <v>61</v>
      </c>
      <c r="F2915" s="193">
        <v>1387327</v>
      </c>
      <c r="G2915" s="189">
        <v>20.2121551165794</v>
      </c>
      <c r="H2915" s="190">
        <v>40.413451116085199</v>
      </c>
    </row>
    <row r="2916" spans="1:8" ht="15.6" x14ac:dyDescent="0.3">
      <c r="A2916" s="2">
        <v>236</v>
      </c>
      <c r="B2916" s="183">
        <v>6</v>
      </c>
      <c r="C2916" s="189">
        <v>23.939229555956</v>
      </c>
      <c r="D2916" s="190">
        <v>10.0544763094698</v>
      </c>
      <c r="E2916" s="186" t="s">
        <v>30</v>
      </c>
      <c r="F2916" s="193">
        <v>1387356</v>
      </c>
      <c r="G2916" s="189">
        <v>11.909622748414099</v>
      </c>
      <c r="H2916" s="190">
        <v>29.062829849601499</v>
      </c>
    </row>
    <row r="2917" spans="1:8" ht="15.6" x14ac:dyDescent="0.3">
      <c r="A2917" s="2">
        <v>236</v>
      </c>
      <c r="B2917" s="183">
        <v>7</v>
      </c>
      <c r="C2917" s="189">
        <v>31.8452300397696</v>
      </c>
      <c r="D2917" s="190">
        <v>16.8330120499093</v>
      </c>
      <c r="E2917" s="186" t="s">
        <v>59</v>
      </c>
      <c r="F2917" s="193">
        <v>1387385</v>
      </c>
      <c r="G2917" s="189">
        <v>3.6097742158944701</v>
      </c>
      <c r="H2917" s="190">
        <v>17.1246639662067</v>
      </c>
    </row>
    <row r="2918" spans="1:8" ht="15.6" x14ac:dyDescent="0.3">
      <c r="A2918" s="2">
        <v>236</v>
      </c>
      <c r="B2918" s="183">
        <v>8</v>
      </c>
      <c r="C2918" s="189">
        <v>25.211858499896099</v>
      </c>
      <c r="D2918" s="190">
        <v>10.123393770223201</v>
      </c>
      <c r="E2918" s="186" t="s">
        <v>29</v>
      </c>
      <c r="F2918" s="193">
        <v>1387415</v>
      </c>
      <c r="G2918" s="189">
        <v>5.6429093957959999</v>
      </c>
      <c r="H2918" s="190">
        <v>17.1280308920938</v>
      </c>
    </row>
    <row r="2919" spans="1:8" ht="15.6" x14ac:dyDescent="0.3">
      <c r="A2919" s="2">
        <v>236</v>
      </c>
      <c r="B2919" s="183">
        <v>9</v>
      </c>
      <c r="C2919" s="189">
        <v>19.1556413632667</v>
      </c>
      <c r="D2919" s="190">
        <v>4.0997169028663203</v>
      </c>
      <c r="E2919" s="186" t="s">
        <v>59</v>
      </c>
      <c r="F2919" s="193">
        <v>1387445</v>
      </c>
      <c r="G2919" s="189">
        <v>4.9526147883776597</v>
      </c>
      <c r="H2919" s="190">
        <v>15.518424018654301</v>
      </c>
    </row>
    <row r="2920" spans="1:8" ht="15.6" x14ac:dyDescent="0.3">
      <c r="A2920" s="2">
        <v>236</v>
      </c>
      <c r="B2920" s="183">
        <v>10</v>
      </c>
      <c r="C2920" s="189">
        <v>30.7115326810558</v>
      </c>
      <c r="D2920" s="190">
        <v>14.3486759884661</v>
      </c>
      <c r="E2920" s="186" t="s">
        <v>28</v>
      </c>
      <c r="F2920" s="193">
        <v>1387474</v>
      </c>
      <c r="G2920" s="189">
        <v>-4.5247847844845799</v>
      </c>
      <c r="H2920" s="190">
        <v>4.6188322814600404</v>
      </c>
    </row>
    <row r="2921" spans="1:8" ht="15.6" x14ac:dyDescent="0.3">
      <c r="A2921" s="2">
        <v>236</v>
      </c>
      <c r="B2921" s="183">
        <v>11</v>
      </c>
      <c r="C2921" s="189">
        <v>27.008234420787002</v>
      </c>
      <c r="D2921" s="190">
        <v>10.787440677377999</v>
      </c>
      <c r="E2921" s="186" t="s">
        <v>58</v>
      </c>
      <c r="F2921" s="193">
        <v>1387504</v>
      </c>
      <c r="G2921" s="189">
        <v>-3.7042978210766901</v>
      </c>
      <c r="H2921" s="190">
        <v>7.0963657646656602</v>
      </c>
    </row>
    <row r="2922" spans="1:8" ht="15.6" x14ac:dyDescent="0.3">
      <c r="A2922" s="2">
        <v>236</v>
      </c>
      <c r="B2922" s="183">
        <v>12</v>
      </c>
      <c r="C2922" s="189">
        <v>23.081019571171201</v>
      </c>
      <c r="D2922" s="190">
        <v>6.55487993010005</v>
      </c>
      <c r="E2922" s="186" t="s">
        <v>28</v>
      </c>
      <c r="F2922" s="193">
        <v>1387534</v>
      </c>
      <c r="G2922" s="189">
        <v>0.68983371255025505</v>
      </c>
      <c r="H2922" s="190">
        <v>14.997891693382099</v>
      </c>
    </row>
    <row r="2923" spans="1:8" ht="15.6" x14ac:dyDescent="0.3">
      <c r="A2923" s="2">
        <v>237</v>
      </c>
      <c r="B2923" s="183">
        <v>1</v>
      </c>
      <c r="C2923" s="189">
        <v>16.609209238459901</v>
      </c>
      <c r="D2923" s="190">
        <v>0.286156342531657</v>
      </c>
      <c r="E2923" s="186" t="s">
        <v>58</v>
      </c>
      <c r="F2923" s="193">
        <v>1387564</v>
      </c>
      <c r="G2923" s="189">
        <v>10.982772029087499</v>
      </c>
      <c r="H2923" s="190">
        <v>30.3526424174214</v>
      </c>
    </row>
    <row r="2924" spans="1:8" ht="15.6" x14ac:dyDescent="0.3">
      <c r="A2924" s="2">
        <v>237</v>
      </c>
      <c r="B2924" s="183">
        <v>2</v>
      </c>
      <c r="C2924" s="189">
        <v>25.3913982355926</v>
      </c>
      <c r="D2924" s="190">
        <v>7.9314388922239401</v>
      </c>
      <c r="E2924" s="186" t="s">
        <v>27</v>
      </c>
      <c r="F2924" s="193">
        <v>1387593</v>
      </c>
      <c r="G2924" s="189">
        <v>6.5312849936636299</v>
      </c>
      <c r="H2924" s="190">
        <v>26.8619846020711</v>
      </c>
    </row>
    <row r="2925" spans="1:8" ht="15.6" x14ac:dyDescent="0.3">
      <c r="A2925" s="2">
        <v>237</v>
      </c>
      <c r="B2925" s="183">
        <v>3</v>
      </c>
      <c r="C2925" s="189">
        <v>15.326867173423</v>
      </c>
      <c r="D2925" s="190">
        <v>0.60684983493336597</v>
      </c>
      <c r="E2925" s="186" t="s">
        <v>57</v>
      </c>
      <c r="F2925" s="193">
        <v>1387623</v>
      </c>
      <c r="G2925" s="189">
        <v>21.254673950292901</v>
      </c>
      <c r="H2925" s="190">
        <v>44.900775800082499</v>
      </c>
    </row>
    <row r="2926" spans="1:8" ht="15.6" x14ac:dyDescent="0.3">
      <c r="A2926" s="2">
        <v>237</v>
      </c>
      <c r="B2926" s="183">
        <v>4</v>
      </c>
      <c r="C2926" s="189">
        <v>22.624579078010701</v>
      </c>
      <c r="D2926" s="190">
        <v>7.45707783389686</v>
      </c>
      <c r="E2926" s="186" t="s">
        <v>26</v>
      </c>
      <c r="F2926" s="193">
        <v>1387652</v>
      </c>
      <c r="G2926" s="189">
        <v>14.842215584357801</v>
      </c>
      <c r="H2926" s="190">
        <v>37.7097098213276</v>
      </c>
    </row>
    <row r="2927" spans="1:8" ht="15.6" x14ac:dyDescent="0.3">
      <c r="A2927" s="2">
        <v>237</v>
      </c>
      <c r="B2927" s="183">
        <v>5</v>
      </c>
      <c r="C2927" s="189">
        <v>29.9868126427641</v>
      </c>
      <c r="D2927" s="190">
        <v>14.0849952556277</v>
      </c>
      <c r="E2927" s="186" t="s">
        <v>55</v>
      </c>
      <c r="F2927" s="193">
        <v>1387681</v>
      </c>
      <c r="G2927" s="189">
        <v>8.9247657633107806</v>
      </c>
      <c r="H2927" s="190">
        <v>30.3946753581784</v>
      </c>
    </row>
    <row r="2928" spans="1:8" ht="15.6" x14ac:dyDescent="0.3">
      <c r="A2928" s="2">
        <v>237</v>
      </c>
      <c r="B2928" s="183">
        <v>6</v>
      </c>
      <c r="C2928" s="189">
        <v>20.275349180031899</v>
      </c>
      <c r="D2928" s="190">
        <v>5.8561325406735998</v>
      </c>
      <c r="E2928" s="186" t="s">
        <v>25</v>
      </c>
      <c r="F2928" s="193">
        <v>1387711</v>
      </c>
      <c r="G2928" s="189">
        <v>22.5400650710584</v>
      </c>
      <c r="H2928" s="190">
        <v>43.184669695920199</v>
      </c>
    </row>
    <row r="2929" spans="1:8" ht="15.6" x14ac:dyDescent="0.3">
      <c r="A2929" s="2">
        <v>237</v>
      </c>
      <c r="B2929" s="183">
        <v>7</v>
      </c>
      <c r="C2929" s="189">
        <v>26.472307543897902</v>
      </c>
      <c r="D2929" s="190">
        <v>10.589564144601599</v>
      </c>
      <c r="E2929" s="186" t="s">
        <v>54</v>
      </c>
      <c r="F2929" s="193">
        <v>1387740</v>
      </c>
      <c r="G2929" s="189">
        <v>13.4812926770886</v>
      </c>
      <c r="H2929" s="190">
        <v>30.383640935814402</v>
      </c>
    </row>
    <row r="2930" spans="1:8" ht="15.6" x14ac:dyDescent="0.3">
      <c r="A2930" s="2">
        <v>237</v>
      </c>
      <c r="B2930" s="183">
        <v>8</v>
      </c>
      <c r="C2930" s="189">
        <v>33.640421928631703</v>
      </c>
      <c r="D2930" s="190">
        <v>16.2658214470848</v>
      </c>
      <c r="E2930" s="186" t="s">
        <v>23</v>
      </c>
      <c r="F2930" s="193">
        <v>1387769</v>
      </c>
      <c r="G2930" s="189">
        <v>3.80691645653806</v>
      </c>
      <c r="H2930" s="190">
        <v>17.079879864732799</v>
      </c>
    </row>
    <row r="2931" spans="1:8" ht="15.6" x14ac:dyDescent="0.3">
      <c r="A2931" s="2">
        <v>237</v>
      </c>
      <c r="B2931" s="183">
        <v>9</v>
      </c>
      <c r="C2931" s="189">
        <v>23.7788808508177</v>
      </c>
      <c r="D2931" s="190">
        <v>6.8690910392622699</v>
      </c>
      <c r="E2931" s="186" t="s">
        <v>53</v>
      </c>
      <c r="F2931" s="193">
        <v>1387799</v>
      </c>
      <c r="G2931" s="189">
        <v>5.0641808024920598</v>
      </c>
      <c r="H2931" s="190">
        <v>16.679890640892602</v>
      </c>
    </row>
    <row r="2932" spans="1:8" ht="15.6" x14ac:dyDescent="0.3">
      <c r="A2932" s="2">
        <v>237</v>
      </c>
      <c r="B2932" s="183">
        <v>10</v>
      </c>
      <c r="C2932" s="189">
        <v>33.394631741344597</v>
      </c>
      <c r="D2932" s="190">
        <v>15.6834605952095</v>
      </c>
      <c r="E2932" s="186" t="s">
        <v>22</v>
      </c>
      <c r="F2932" s="193">
        <v>1387828</v>
      </c>
      <c r="G2932" s="189">
        <v>-4.4881471869826797</v>
      </c>
      <c r="H2932" s="190">
        <v>5.087036588688</v>
      </c>
    </row>
    <row r="2933" spans="1:8" ht="15.6" x14ac:dyDescent="0.3">
      <c r="A2933" s="2">
        <v>237</v>
      </c>
      <c r="B2933" s="183">
        <v>11</v>
      </c>
      <c r="C2933" s="189">
        <v>26.841421487763299</v>
      </c>
      <c r="D2933" s="190">
        <v>10.371157874145201</v>
      </c>
      <c r="E2933" s="186" t="s">
        <v>52</v>
      </c>
      <c r="F2933" s="193">
        <v>1387858</v>
      </c>
      <c r="G2933" s="189">
        <v>-3.8184234080408199</v>
      </c>
      <c r="H2933" s="190">
        <v>6.3708951080438103</v>
      </c>
    </row>
    <row r="2934" spans="1:8" ht="15.6" x14ac:dyDescent="0.3">
      <c r="A2934" s="2">
        <v>237</v>
      </c>
      <c r="B2934" s="183">
        <v>12</v>
      </c>
      <c r="C2934" s="189">
        <v>22.2545561097436</v>
      </c>
      <c r="D2934" s="190">
        <v>6.5200670923575101</v>
      </c>
      <c r="E2934" s="186" t="s">
        <v>22</v>
      </c>
      <c r="F2934" s="193">
        <v>1387888</v>
      </c>
      <c r="G2934" s="189">
        <v>-1.2336164412647701</v>
      </c>
      <c r="H2934" s="190">
        <v>10.812016329083701</v>
      </c>
    </row>
    <row r="2935" spans="1:8" ht="15.6" x14ac:dyDescent="0.3">
      <c r="A2935" s="2">
        <v>237</v>
      </c>
      <c r="B2935" s="183">
        <v>13</v>
      </c>
      <c r="C2935" s="189">
        <v>17.6550793493981</v>
      </c>
      <c r="D2935" s="190">
        <v>2.4690297892946398</v>
      </c>
      <c r="E2935" s="186" t="s">
        <v>52</v>
      </c>
      <c r="F2935" s="193">
        <v>1387918</v>
      </c>
      <c r="G2935" s="189">
        <v>4.6995822275883503</v>
      </c>
      <c r="H2935" s="190">
        <v>19.989907572939799</v>
      </c>
    </row>
    <row r="2936" spans="1:8" ht="15.6" x14ac:dyDescent="0.3">
      <c r="A2936" s="2">
        <v>238</v>
      </c>
      <c r="B2936" s="183">
        <v>1</v>
      </c>
      <c r="C2936" s="189">
        <v>12.120298252396299</v>
      </c>
      <c r="D2936" s="190">
        <v>-1.63823123994177</v>
      </c>
      <c r="E2936" s="186" t="s">
        <v>22</v>
      </c>
      <c r="F2936" s="193">
        <v>1387948</v>
      </c>
      <c r="G2936" s="189">
        <v>14.5960038098683</v>
      </c>
      <c r="H2936" s="190">
        <v>33.569918764917098</v>
      </c>
    </row>
    <row r="2937" spans="1:8" ht="15.6" x14ac:dyDescent="0.3">
      <c r="A2937" s="2">
        <v>238</v>
      </c>
      <c r="B2937" s="183">
        <v>2</v>
      </c>
      <c r="C2937" s="189">
        <v>21.402482504912399</v>
      </c>
      <c r="D2937" s="190">
        <v>6.8712545381803096</v>
      </c>
      <c r="E2937" s="186" t="s">
        <v>51</v>
      </c>
      <c r="F2937" s="193">
        <v>1387977</v>
      </c>
      <c r="G2937" s="189">
        <v>8.1260689321254294</v>
      </c>
      <c r="H2937" s="190">
        <v>27.448560798531599</v>
      </c>
    </row>
    <row r="2938" spans="1:8" ht="15.6" x14ac:dyDescent="0.3">
      <c r="A2938" s="2">
        <v>238</v>
      </c>
      <c r="B2938" s="183">
        <v>3</v>
      </c>
      <c r="C2938" s="189">
        <v>15.3849978394553</v>
      </c>
      <c r="D2938" s="190">
        <v>2.60472856582517</v>
      </c>
      <c r="E2938" s="186" t="s">
        <v>21</v>
      </c>
      <c r="F2938" s="193">
        <v>1388007</v>
      </c>
      <c r="G2938" s="189">
        <v>20.659860138360099</v>
      </c>
      <c r="H2938" s="190">
        <v>43.176202727543398</v>
      </c>
    </row>
    <row r="2939" spans="1:8" ht="15.6" x14ac:dyDescent="0.3">
      <c r="A2939" s="2">
        <v>238</v>
      </c>
      <c r="B2939" s="183">
        <v>4</v>
      </c>
      <c r="C2939" s="189">
        <v>23.542928710337701</v>
      </c>
      <c r="D2939" s="190">
        <v>9.4433373105733001</v>
      </c>
      <c r="E2939" s="186" t="s">
        <v>50</v>
      </c>
      <c r="F2939" s="193">
        <v>1388036</v>
      </c>
      <c r="G2939" s="189">
        <v>14.4792034735201</v>
      </c>
      <c r="H2939" s="190">
        <v>36.728891301203497</v>
      </c>
    </row>
    <row r="2940" spans="1:8" ht="15.6" x14ac:dyDescent="0.3">
      <c r="A2940" s="2">
        <v>238</v>
      </c>
      <c r="B2940" s="183">
        <v>5</v>
      </c>
      <c r="C2940" s="189">
        <v>31.4485668175607</v>
      </c>
      <c r="D2940" s="190">
        <v>15.717672032458101</v>
      </c>
      <c r="E2940" s="186" t="s">
        <v>19</v>
      </c>
      <c r="F2940" s="193">
        <v>1388065</v>
      </c>
      <c r="G2940" s="189">
        <v>8.9773196327979203</v>
      </c>
      <c r="H2940" s="190">
        <v>30.0077749493543</v>
      </c>
    </row>
    <row r="2941" spans="1:8" ht="15.6" x14ac:dyDescent="0.3">
      <c r="A2941" s="2">
        <v>238</v>
      </c>
      <c r="B2941" s="183">
        <v>6</v>
      </c>
      <c r="C2941" s="189">
        <v>21.6531752193941</v>
      </c>
      <c r="D2941" s="190">
        <v>5.9198244227820904</v>
      </c>
      <c r="E2941" s="186" t="s">
        <v>49</v>
      </c>
      <c r="F2941" s="193">
        <v>1388095</v>
      </c>
      <c r="G2941" s="189">
        <v>21.750640469856201</v>
      </c>
      <c r="H2941" s="190">
        <v>41.876245820059303</v>
      </c>
    </row>
    <row r="2942" spans="1:8" ht="15.6" x14ac:dyDescent="0.3">
      <c r="A2942" s="2">
        <v>238</v>
      </c>
      <c r="B2942" s="183">
        <v>7</v>
      </c>
      <c r="C2942" s="189">
        <v>28.075271258885198</v>
      </c>
      <c r="D2942" s="190">
        <v>10.2494976071879</v>
      </c>
      <c r="E2942" s="186" t="s">
        <v>18</v>
      </c>
      <c r="F2942" s="193">
        <v>1388124</v>
      </c>
      <c r="G2942" s="189">
        <v>11.9106065008712</v>
      </c>
      <c r="H2942" s="190">
        <v>28.4977774244946</v>
      </c>
    </row>
    <row r="2943" spans="1:8" ht="15.6" x14ac:dyDescent="0.3">
      <c r="A2943" s="2">
        <v>238</v>
      </c>
      <c r="B2943" s="183">
        <v>8</v>
      </c>
      <c r="C2943" s="189">
        <v>35.7822336299485</v>
      </c>
      <c r="D2943" s="190">
        <v>16.137622680796898</v>
      </c>
      <c r="E2943" s="186" t="s">
        <v>47</v>
      </c>
      <c r="F2943" s="193">
        <v>1388153</v>
      </c>
      <c r="G2943" s="189">
        <v>2.08384439776813</v>
      </c>
      <c r="H2943" s="190">
        <v>15.6315877519478</v>
      </c>
    </row>
    <row r="2944" spans="1:8" ht="15.6" x14ac:dyDescent="0.3">
      <c r="A2944" s="2">
        <v>238</v>
      </c>
      <c r="B2944" s="183">
        <v>9</v>
      </c>
      <c r="C2944" s="189">
        <v>23.863286287043099</v>
      </c>
      <c r="D2944" s="190">
        <v>5.3726713566912201</v>
      </c>
      <c r="E2944" s="186" t="s">
        <v>17</v>
      </c>
      <c r="F2944" s="193">
        <v>1388183</v>
      </c>
      <c r="G2944" s="189">
        <v>4.7274228203819</v>
      </c>
      <c r="H2944" s="190">
        <v>17.3941321282167</v>
      </c>
    </row>
    <row r="2945" spans="1:8" ht="15.6" x14ac:dyDescent="0.3">
      <c r="A2945" s="2">
        <v>238</v>
      </c>
      <c r="B2945" s="183">
        <v>10</v>
      </c>
      <c r="C2945" s="189">
        <v>33.1206147329017</v>
      </c>
      <c r="D2945" s="190">
        <v>14.151424012849599</v>
      </c>
      <c r="E2945" s="186" t="s">
        <v>46</v>
      </c>
      <c r="F2945" s="193">
        <v>1388212</v>
      </c>
      <c r="G2945" s="189">
        <v>-3.8110123008798902</v>
      </c>
      <c r="H2945" s="190">
        <v>7.2284546937457899</v>
      </c>
    </row>
    <row r="2946" spans="1:8" ht="15.6" x14ac:dyDescent="0.3">
      <c r="A2946" s="2">
        <v>238</v>
      </c>
      <c r="B2946" s="183">
        <v>11</v>
      </c>
      <c r="C2946" s="189">
        <v>24.408424684313701</v>
      </c>
      <c r="D2946" s="190">
        <v>7.3991626243394997</v>
      </c>
      <c r="E2946" s="186" t="s">
        <v>16</v>
      </c>
      <c r="F2946" s="193">
        <v>1388242</v>
      </c>
      <c r="G2946" s="189">
        <v>-0.74887754227095804</v>
      </c>
      <c r="H2946" s="190">
        <v>11.208545296492799</v>
      </c>
    </row>
    <row r="2947" spans="1:8" ht="15.6" x14ac:dyDescent="0.3">
      <c r="A2947" s="2">
        <v>238</v>
      </c>
      <c r="B2947" s="183">
        <v>12</v>
      </c>
      <c r="C2947" s="189">
        <v>17.9293916369393</v>
      </c>
      <c r="D2947" s="190">
        <v>2.5945769851490299</v>
      </c>
      <c r="E2947" s="186" t="s">
        <v>46</v>
      </c>
      <c r="F2947" s="193">
        <v>1388272</v>
      </c>
      <c r="G2947" s="189">
        <v>4.0127611414281601</v>
      </c>
      <c r="H2947" s="190">
        <v>17.756949541736301</v>
      </c>
    </row>
    <row r="2948" spans="1:8" ht="15.6" x14ac:dyDescent="0.3">
      <c r="A2948" s="2">
        <v>239</v>
      </c>
      <c r="B2948" s="183">
        <v>1</v>
      </c>
      <c r="C2948" s="189">
        <v>12.7952262248807</v>
      </c>
      <c r="D2948" s="190">
        <v>-0.62624722462152205</v>
      </c>
      <c r="E2948" s="186" t="s">
        <v>16</v>
      </c>
      <c r="F2948" s="193">
        <v>1388302</v>
      </c>
      <c r="G2948" s="189">
        <v>10.703319695986</v>
      </c>
      <c r="H2948" s="190">
        <v>26.677891805214099</v>
      </c>
    </row>
    <row r="2949" spans="1:8" ht="15.6" x14ac:dyDescent="0.3">
      <c r="A2949" s="2">
        <v>239</v>
      </c>
      <c r="B2949" s="183">
        <v>2</v>
      </c>
      <c r="C2949" s="189">
        <v>22.9089708019246</v>
      </c>
      <c r="D2949" s="190">
        <v>9.0260686135830497</v>
      </c>
      <c r="E2949" s="186" t="s">
        <v>45</v>
      </c>
      <c r="F2949" s="193">
        <v>1388331</v>
      </c>
      <c r="G2949" s="189">
        <v>3.0417482101135498</v>
      </c>
      <c r="H2949" s="190">
        <v>18.632018447280501</v>
      </c>
    </row>
    <row r="2950" spans="1:8" ht="15.6" x14ac:dyDescent="0.3">
      <c r="A2950" s="2">
        <v>239</v>
      </c>
      <c r="B2950" s="183">
        <v>3</v>
      </c>
      <c r="C2950" s="189">
        <v>18.564741086106402</v>
      </c>
      <c r="D2950" s="190">
        <v>6.3174198502047698</v>
      </c>
      <c r="E2950" s="186" t="s">
        <v>15</v>
      </c>
      <c r="F2950" s="193">
        <v>1388361</v>
      </c>
      <c r="G2950" s="189">
        <v>10.0898910311822</v>
      </c>
      <c r="H2950" s="190">
        <v>28.218863598855201</v>
      </c>
    </row>
    <row r="2951" spans="1:8" ht="15.6" x14ac:dyDescent="0.3">
      <c r="A2951" s="2">
        <v>239</v>
      </c>
      <c r="B2951" s="183">
        <v>4</v>
      </c>
      <c r="C2951" s="189">
        <v>14.565212043112499</v>
      </c>
      <c r="D2951" s="190">
        <v>3.12709695285406</v>
      </c>
      <c r="E2951" s="186" t="s">
        <v>45</v>
      </c>
      <c r="F2951" s="193">
        <v>1388391</v>
      </c>
      <c r="G2951" s="189">
        <v>20.510946793630399</v>
      </c>
      <c r="H2951" s="190">
        <v>41.477451841531597</v>
      </c>
    </row>
    <row r="2952" spans="1:8" ht="15.6" x14ac:dyDescent="0.3">
      <c r="A2952" s="2">
        <v>239</v>
      </c>
      <c r="B2952" s="183">
        <v>5</v>
      </c>
      <c r="C2952" s="189">
        <v>22.413796184873</v>
      </c>
      <c r="D2952" s="190">
        <v>9.0248571974909009</v>
      </c>
      <c r="E2952" s="186" t="s">
        <v>14</v>
      </c>
      <c r="F2952" s="193">
        <v>1388420</v>
      </c>
      <c r="G2952" s="189">
        <v>13.948669400795501</v>
      </c>
      <c r="H2952" s="190">
        <v>34.750571562720602</v>
      </c>
    </row>
    <row r="2953" spans="1:8" ht="15.6" x14ac:dyDescent="0.3">
      <c r="A2953" s="2">
        <v>239</v>
      </c>
      <c r="B2953" s="183">
        <v>6</v>
      </c>
      <c r="C2953" s="189">
        <v>30.410955980945602</v>
      </c>
      <c r="D2953" s="190">
        <v>14.884042841505099</v>
      </c>
      <c r="E2953" s="186" t="s">
        <v>43</v>
      </c>
      <c r="F2953" s="193">
        <v>1388449</v>
      </c>
      <c r="G2953" s="189">
        <v>7.7531976496077002</v>
      </c>
      <c r="H2953" s="190">
        <v>27.335231473872799</v>
      </c>
    </row>
    <row r="2954" spans="1:8" ht="15.6" x14ac:dyDescent="0.3">
      <c r="A2954" s="2">
        <v>239</v>
      </c>
      <c r="B2954" s="183">
        <v>7</v>
      </c>
      <c r="C2954" s="189">
        <v>21.406453758214901</v>
      </c>
      <c r="D2954" s="190">
        <v>4.7513398534651303</v>
      </c>
      <c r="E2954" s="186" t="s">
        <v>13</v>
      </c>
      <c r="F2954" s="193">
        <v>1388479</v>
      </c>
      <c r="G2954" s="189">
        <v>18.378337970875499</v>
      </c>
      <c r="H2954" s="190">
        <v>37.701118887426198</v>
      </c>
    </row>
    <row r="2955" spans="1:8" ht="15.6" x14ac:dyDescent="0.3">
      <c r="A2955" s="2">
        <v>239</v>
      </c>
      <c r="B2955" s="183">
        <v>8</v>
      </c>
      <c r="C2955" s="189">
        <v>29.375770901239701</v>
      </c>
      <c r="D2955" s="190">
        <v>10.147520909331099</v>
      </c>
      <c r="E2955" s="186" t="s">
        <v>42</v>
      </c>
      <c r="F2955" s="193">
        <v>1388508</v>
      </c>
      <c r="G2955" s="189">
        <v>8.7977883755229591</v>
      </c>
      <c r="H2955" s="190">
        <v>25.421662864693399</v>
      </c>
    </row>
    <row r="2956" spans="1:8" ht="15.6" x14ac:dyDescent="0.3">
      <c r="A2956" s="2">
        <v>239</v>
      </c>
      <c r="B2956" s="183">
        <v>9</v>
      </c>
      <c r="C2956" s="189">
        <v>38.730808492955198</v>
      </c>
      <c r="D2956" s="190">
        <v>17.3482559858972</v>
      </c>
      <c r="E2956" s="186" t="s">
        <v>11</v>
      </c>
      <c r="F2956" s="193">
        <v>1388537</v>
      </c>
      <c r="G2956" s="189">
        <v>0.18981451506840399</v>
      </c>
      <c r="H2956" s="190">
        <v>14.5268297819549</v>
      </c>
    </row>
    <row r="2957" spans="1:8" ht="15.6" x14ac:dyDescent="0.3">
      <c r="A2957" s="2">
        <v>239</v>
      </c>
      <c r="B2957" s="183">
        <v>10</v>
      </c>
      <c r="C2957" s="189">
        <v>25.650324874035999</v>
      </c>
      <c r="D2957" s="190">
        <v>5.6997826163237999</v>
      </c>
      <c r="E2957" s="186" t="s">
        <v>41</v>
      </c>
      <c r="F2957" s="193">
        <v>1388567</v>
      </c>
      <c r="G2957" s="189">
        <v>5.5718703784349097</v>
      </c>
      <c r="H2957" s="190">
        <v>19.996954242602001</v>
      </c>
    </row>
    <row r="2958" spans="1:8" ht="15.6" x14ac:dyDescent="0.3">
      <c r="A2958" s="2">
        <v>239</v>
      </c>
      <c r="B2958" s="183">
        <v>11</v>
      </c>
      <c r="C2958" s="189">
        <v>34.412890872981301</v>
      </c>
      <c r="D2958" s="190">
        <v>14.011146562039</v>
      </c>
      <c r="E2958" s="186" t="s">
        <v>10</v>
      </c>
      <c r="F2958" s="193">
        <v>1388596</v>
      </c>
      <c r="G2958" s="189">
        <v>-1.56568224377994</v>
      </c>
      <c r="H2958" s="190">
        <v>11.445583412452599</v>
      </c>
    </row>
    <row r="2959" spans="1:8" ht="15.6" x14ac:dyDescent="0.3">
      <c r="A2959" s="2">
        <v>239</v>
      </c>
      <c r="B2959" s="183">
        <v>12</v>
      </c>
      <c r="C2959" s="189">
        <v>23.0643818258675</v>
      </c>
      <c r="D2959" s="190">
        <v>5.37133979281165</v>
      </c>
      <c r="E2959" s="186" t="s">
        <v>40</v>
      </c>
      <c r="F2959" s="193">
        <v>1388626</v>
      </c>
      <c r="G2959" s="189">
        <v>4.3286750479381899</v>
      </c>
      <c r="H2959" s="190">
        <v>18.418755228578899</v>
      </c>
    </row>
    <row r="2960" spans="1:8" ht="15.6" x14ac:dyDescent="0.3">
      <c r="A2960" s="2">
        <v>240</v>
      </c>
      <c r="B2960" s="183">
        <v>1</v>
      </c>
      <c r="C2960" s="189">
        <v>14.854726763551801</v>
      </c>
      <c r="D2960" s="190">
        <v>0.18897210989361801</v>
      </c>
      <c r="E2960" s="186" t="s">
        <v>10</v>
      </c>
      <c r="F2960" s="193">
        <v>1388656</v>
      </c>
      <c r="G2960" s="189">
        <v>10.8880820141908</v>
      </c>
      <c r="H2960" s="190">
        <v>26.181056598696401</v>
      </c>
    </row>
    <row r="2961" spans="1:8" ht="15.6" x14ac:dyDescent="0.3">
      <c r="A2961" s="2">
        <v>240</v>
      </c>
      <c r="B2961" s="183">
        <v>2</v>
      </c>
      <c r="C2961" s="189">
        <v>24.428077524491801</v>
      </c>
      <c r="D2961" s="190">
        <v>9.8533208432792705</v>
      </c>
      <c r="E2961" s="186" t="s">
        <v>39</v>
      </c>
      <c r="F2961" s="193">
        <v>1388685</v>
      </c>
      <c r="G2961" s="189">
        <v>2.8511528593333502</v>
      </c>
      <c r="H2961" s="190">
        <v>17.071551668810201</v>
      </c>
    </row>
    <row r="2962" spans="1:8" ht="15.6" x14ac:dyDescent="0.3">
      <c r="A2962" s="2">
        <v>240</v>
      </c>
      <c r="B2962" s="183">
        <v>3</v>
      </c>
      <c r="C2962" s="189">
        <v>19.3571193857208</v>
      </c>
      <c r="D2962" s="190">
        <v>7.17845485719754</v>
      </c>
      <c r="E2962" s="186" t="s">
        <v>9</v>
      </c>
      <c r="F2962" s="193">
        <v>1388715</v>
      </c>
      <c r="G2962" s="189">
        <v>7.1962105933059597</v>
      </c>
      <c r="H2962" s="190">
        <v>22.716346477606201</v>
      </c>
    </row>
    <row r="2963" spans="1:8" ht="15.6" x14ac:dyDescent="0.3">
      <c r="A2963" s="2">
        <v>240</v>
      </c>
      <c r="B2963" s="183">
        <v>4</v>
      </c>
      <c r="C2963" s="189">
        <v>15.794980923953499</v>
      </c>
      <c r="D2963" s="190">
        <v>4.8426026240483599</v>
      </c>
      <c r="E2963" s="186" t="s">
        <v>39</v>
      </c>
      <c r="F2963" s="193">
        <v>1388745</v>
      </c>
      <c r="G2963" s="189">
        <v>12.643693221225</v>
      </c>
      <c r="H2963" s="190">
        <v>29.905742587861699</v>
      </c>
    </row>
    <row r="2964" spans="1:8" ht="15.6" x14ac:dyDescent="0.3">
      <c r="A2964" s="2">
        <v>240</v>
      </c>
      <c r="B2964" s="183">
        <v>5</v>
      </c>
      <c r="C2964" s="189">
        <v>24.111411925338999</v>
      </c>
      <c r="D2964" s="190">
        <v>11.775596165534401</v>
      </c>
      <c r="E2964" s="186" t="s">
        <v>8</v>
      </c>
      <c r="F2964" s="193">
        <v>1388774</v>
      </c>
      <c r="G2964" s="189">
        <v>4.2126586376257098</v>
      </c>
      <c r="H2964" s="190">
        <v>21.1124193212584</v>
      </c>
    </row>
    <row r="2965" spans="1:8" ht="15.6" x14ac:dyDescent="0.3">
      <c r="A2965" s="2">
        <v>240</v>
      </c>
      <c r="B2965" s="183">
        <v>6</v>
      </c>
      <c r="C2965" s="189">
        <v>18.968176098494499</v>
      </c>
      <c r="D2965" s="190">
        <v>6.0144586870181804</v>
      </c>
      <c r="E2965" s="186" t="s">
        <v>38</v>
      </c>
      <c r="F2965" s="193">
        <v>1388804</v>
      </c>
      <c r="G2965" s="189">
        <v>13.2830612701395</v>
      </c>
      <c r="H2965" s="190">
        <v>32.246489121680497</v>
      </c>
    </row>
    <row r="2966" spans="1:8" ht="15.6" x14ac:dyDescent="0.3">
      <c r="A2966" s="2">
        <v>240</v>
      </c>
      <c r="B2966" s="183">
        <v>7</v>
      </c>
      <c r="C2966" s="189">
        <v>27.344479705887</v>
      </c>
      <c r="D2966" s="190">
        <v>12.104160042487299</v>
      </c>
      <c r="E2966" s="186" t="s">
        <v>6</v>
      </c>
      <c r="F2966" s="193">
        <v>1388833</v>
      </c>
      <c r="G2966" s="189">
        <v>5.6975753581790496</v>
      </c>
      <c r="H2966" s="190">
        <v>23.404851925396201</v>
      </c>
    </row>
    <row r="2967" spans="1:8" ht="15.6" x14ac:dyDescent="0.3">
      <c r="A2967" s="2">
        <v>240</v>
      </c>
      <c r="B2967" s="183">
        <v>8</v>
      </c>
      <c r="C2967" s="189">
        <v>20.154623490977901</v>
      </c>
      <c r="D2967" s="190">
        <v>3.3009955525245598</v>
      </c>
      <c r="E2967" s="186" t="s">
        <v>37</v>
      </c>
      <c r="F2967" s="193">
        <v>1388863</v>
      </c>
      <c r="G2967" s="189">
        <v>14.213735357023101</v>
      </c>
      <c r="H2967" s="190">
        <v>32.585617589405999</v>
      </c>
    </row>
    <row r="2968" spans="1:8" ht="15.6" x14ac:dyDescent="0.3">
      <c r="A2968" s="2">
        <v>240</v>
      </c>
      <c r="B2968" s="183">
        <v>9</v>
      </c>
      <c r="C2968" s="189">
        <v>30.269218982332699</v>
      </c>
      <c r="D2968" s="190">
        <v>10.5711408607509</v>
      </c>
      <c r="E2968" s="186" t="s">
        <v>7</v>
      </c>
      <c r="F2968" s="193">
        <v>1388892</v>
      </c>
      <c r="G2968" s="189">
        <v>5.8568268022442904</v>
      </c>
      <c r="H2968" s="190">
        <v>22.5209363032866</v>
      </c>
    </row>
    <row r="2969" spans="1:8" ht="15.6" x14ac:dyDescent="0.3">
      <c r="A2969" s="2">
        <v>240</v>
      </c>
      <c r="B2969" s="183">
        <v>10</v>
      </c>
      <c r="C2969" s="189">
        <v>41.386534745476197</v>
      </c>
      <c r="D2969" s="190">
        <v>19.1995968514771</v>
      </c>
      <c r="E2969" s="186" t="s">
        <v>35</v>
      </c>
      <c r="F2969" s="193">
        <v>1388921</v>
      </c>
      <c r="G2969" s="189">
        <v>-0.94559609009967605</v>
      </c>
      <c r="H2969" s="190">
        <v>14.226341811920699</v>
      </c>
    </row>
    <row r="2970" spans="1:8" ht="15.6" x14ac:dyDescent="0.3">
      <c r="A2970" s="2">
        <v>240</v>
      </c>
      <c r="B2970" s="183">
        <v>11</v>
      </c>
      <c r="C2970" s="189">
        <v>28.047450439849399</v>
      </c>
      <c r="D2970" s="190">
        <v>6.9574842964296097</v>
      </c>
      <c r="E2970" s="186" t="s">
        <v>191</v>
      </c>
      <c r="F2970" s="193">
        <v>1388951</v>
      </c>
      <c r="G2970" s="189">
        <v>7.4137443741167202</v>
      </c>
      <c r="H2970" s="190">
        <v>23.742342935273101</v>
      </c>
    </row>
    <row r="2971" spans="1:8" ht="15.6" x14ac:dyDescent="0.3">
      <c r="A2971" s="2">
        <v>240</v>
      </c>
      <c r="B2971" s="183">
        <v>12</v>
      </c>
      <c r="C2971" s="189">
        <v>36.624641958401398</v>
      </c>
      <c r="D2971" s="190">
        <v>14.99008095146</v>
      </c>
      <c r="E2971" s="186" t="s">
        <v>34</v>
      </c>
      <c r="F2971" s="193">
        <v>1388980</v>
      </c>
      <c r="G2971" s="189">
        <v>1.65510294449702</v>
      </c>
      <c r="H2971" s="190">
        <v>16.772039034138999</v>
      </c>
    </row>
    <row r="2972" spans="1:8" ht="15.6" x14ac:dyDescent="0.3">
      <c r="A2972" s="2">
        <v>240</v>
      </c>
      <c r="B2972" s="183">
        <v>13</v>
      </c>
      <c r="C2972" s="189">
        <v>23.402938142714401</v>
      </c>
      <c r="D2972" s="190">
        <v>5.1459086814323998</v>
      </c>
      <c r="E2972" s="186" t="s">
        <v>64</v>
      </c>
      <c r="F2972" s="193">
        <v>1389010</v>
      </c>
      <c r="G2972" s="189">
        <v>10.0794180567661</v>
      </c>
      <c r="H2972" s="190">
        <v>26.2550001615577</v>
      </c>
    </row>
    <row r="2973" spans="1:8" ht="15.6" x14ac:dyDescent="0.3">
      <c r="A2973" s="2">
        <v>241</v>
      </c>
      <c r="B2973" s="183">
        <v>1</v>
      </c>
      <c r="C2973" s="189">
        <v>31.530108611758202</v>
      </c>
      <c r="D2973" s="190">
        <v>14.010267149564999</v>
      </c>
      <c r="E2973" s="186" t="s">
        <v>33</v>
      </c>
      <c r="F2973" s="193">
        <v>1389039</v>
      </c>
      <c r="G2973" s="189">
        <v>2.8867281968967999</v>
      </c>
      <c r="H2973" s="190">
        <v>17.5087399434465</v>
      </c>
    </row>
    <row r="2974" spans="1:8" ht="15.6" x14ac:dyDescent="0.3">
      <c r="A2974" s="2">
        <v>241</v>
      </c>
      <c r="B2974" s="183">
        <v>2</v>
      </c>
      <c r="C2974" s="189">
        <v>22.401883382312</v>
      </c>
      <c r="D2974" s="190">
        <v>8.5330433893585695</v>
      </c>
      <c r="E2974" s="186" t="s">
        <v>63</v>
      </c>
      <c r="F2974" s="193">
        <v>1389069</v>
      </c>
      <c r="G2974" s="189">
        <v>7.5568267356626198</v>
      </c>
      <c r="H2974" s="190">
        <v>22.769204161545598</v>
      </c>
    </row>
    <row r="2975" spans="1:8" ht="15.6" x14ac:dyDescent="0.3">
      <c r="A2975" s="2">
        <v>241</v>
      </c>
      <c r="B2975" s="183">
        <v>3</v>
      </c>
      <c r="C2975" s="189">
        <v>16.485182964032202</v>
      </c>
      <c r="D2975" s="190">
        <v>5.0170687517071197</v>
      </c>
      <c r="E2975" s="186" t="s">
        <v>33</v>
      </c>
      <c r="F2975" s="193">
        <v>1389099</v>
      </c>
      <c r="G2975" s="189">
        <v>11.2966883409186</v>
      </c>
      <c r="H2975" s="190">
        <v>27.112748233828899</v>
      </c>
    </row>
    <row r="2976" spans="1:8" ht="15.6" x14ac:dyDescent="0.3">
      <c r="A2976" s="2">
        <v>241</v>
      </c>
      <c r="B2976" s="183">
        <v>4</v>
      </c>
      <c r="C2976" s="189">
        <v>11.7649461224406</v>
      </c>
      <c r="D2976" s="190">
        <v>1.40757313020536</v>
      </c>
      <c r="E2976" s="186" t="s">
        <v>63</v>
      </c>
      <c r="F2976" s="193">
        <v>1389129</v>
      </c>
      <c r="G2976" s="189">
        <v>15.953490912373701</v>
      </c>
      <c r="H2976" s="190">
        <v>32.771407637148101</v>
      </c>
    </row>
    <row r="2977" spans="1:8" ht="15.6" x14ac:dyDescent="0.3">
      <c r="A2977" s="2">
        <v>241</v>
      </c>
      <c r="B2977" s="183">
        <v>5</v>
      </c>
      <c r="C2977" s="189">
        <v>18.810814260557301</v>
      </c>
      <c r="D2977" s="190">
        <v>6.8670812379999502</v>
      </c>
      <c r="E2977" s="186" t="s">
        <v>32</v>
      </c>
      <c r="F2977" s="193">
        <v>1389158</v>
      </c>
      <c r="G2977" s="189">
        <v>6.3525963241127403</v>
      </c>
      <c r="H2977" s="190">
        <v>22.422907137167901</v>
      </c>
    </row>
    <row r="2978" spans="1:8" ht="15.6" x14ac:dyDescent="0.3">
      <c r="A2978" s="2">
        <v>241</v>
      </c>
      <c r="B2978" s="183">
        <v>6</v>
      </c>
      <c r="C2978" s="189">
        <v>13.7796404516024</v>
      </c>
      <c r="D2978" s="190">
        <v>1.37870017413702</v>
      </c>
      <c r="E2978" s="186" t="s">
        <v>62</v>
      </c>
      <c r="F2978" s="193">
        <v>1389188</v>
      </c>
      <c r="G2978" s="189">
        <v>12.794495747574</v>
      </c>
      <c r="H2978" s="190">
        <v>29.838949128766998</v>
      </c>
    </row>
    <row r="2979" spans="1:8" ht="15.6" x14ac:dyDescent="0.3">
      <c r="A2979" s="2">
        <v>241</v>
      </c>
      <c r="B2979" s="183">
        <v>7</v>
      </c>
      <c r="C2979" s="189">
        <v>23.106427713324202</v>
      </c>
      <c r="D2979" s="190">
        <v>8.4324983736757808</v>
      </c>
      <c r="E2979" s="186" t="s">
        <v>31</v>
      </c>
      <c r="F2979" s="193">
        <v>1389217</v>
      </c>
      <c r="G2979" s="189">
        <v>3.8957801997081898</v>
      </c>
      <c r="H2979" s="190">
        <v>19.710911344253201</v>
      </c>
    </row>
    <row r="2980" spans="1:8" ht="15.6" x14ac:dyDescent="0.3">
      <c r="A2980" s="2">
        <v>241</v>
      </c>
      <c r="B2980" s="183">
        <v>8</v>
      </c>
      <c r="C2980" s="189">
        <v>18.320700582557599</v>
      </c>
      <c r="D2980" s="190">
        <v>1.9918909930559401</v>
      </c>
      <c r="E2980" s="186" t="s">
        <v>61</v>
      </c>
      <c r="F2980" s="193">
        <v>1389247</v>
      </c>
      <c r="G2980" s="189">
        <v>10.924698687020401</v>
      </c>
      <c r="H2980" s="190">
        <v>28.049589427498599</v>
      </c>
    </row>
    <row r="2981" spans="1:8" ht="15.6" x14ac:dyDescent="0.3">
      <c r="A2981" s="2">
        <v>241</v>
      </c>
      <c r="B2981" s="183">
        <v>9</v>
      </c>
      <c r="C2981" s="189">
        <v>30.1997344833539</v>
      </c>
      <c r="D2981" s="190">
        <v>10.8816996371312</v>
      </c>
      <c r="E2981" s="186" t="s">
        <v>30</v>
      </c>
      <c r="F2981" s="193">
        <v>1389276</v>
      </c>
      <c r="G2981" s="189">
        <v>4.0877294323338296</v>
      </c>
      <c r="H2981" s="190">
        <v>20.456995270574598</v>
      </c>
    </row>
    <row r="2982" spans="1:8" ht="15.6" x14ac:dyDescent="0.3">
      <c r="A2982" s="2">
        <v>241</v>
      </c>
      <c r="B2982" s="183">
        <v>10</v>
      </c>
      <c r="C2982" s="189">
        <v>42.685837402782902</v>
      </c>
      <c r="D2982" s="190">
        <v>20.659384568634501</v>
      </c>
      <c r="E2982" s="186" t="s">
        <v>59</v>
      </c>
      <c r="F2982" s="193">
        <v>1389305</v>
      </c>
      <c r="G2982" s="189">
        <v>-1.0478662421514799</v>
      </c>
      <c r="H2982" s="190">
        <v>14.6367055708089</v>
      </c>
    </row>
    <row r="2983" spans="1:8" ht="15.6" x14ac:dyDescent="0.3">
      <c r="A2983" s="2">
        <v>241</v>
      </c>
      <c r="B2983" s="183">
        <v>11</v>
      </c>
      <c r="C2983" s="189">
        <v>30.4516809688315</v>
      </c>
      <c r="D2983" s="190">
        <v>8.8337262406168406</v>
      </c>
      <c r="E2983" s="186" t="s">
        <v>29</v>
      </c>
      <c r="F2983" s="193">
        <v>1389335</v>
      </c>
      <c r="G2983" s="189">
        <v>9.6269068116340897</v>
      </c>
      <c r="H2983" s="190">
        <v>27.579242526175999</v>
      </c>
    </row>
    <row r="2984" spans="1:8" ht="15.6" x14ac:dyDescent="0.3">
      <c r="A2984" s="2">
        <v>241</v>
      </c>
      <c r="B2984" s="183">
        <v>12</v>
      </c>
      <c r="C2984" s="189">
        <v>39.828261458419298</v>
      </c>
      <c r="D2984" s="190">
        <v>17.406741221609501</v>
      </c>
      <c r="E2984" s="186" t="s">
        <v>58</v>
      </c>
      <c r="F2984" s="193">
        <v>1389364</v>
      </c>
      <c r="G2984" s="189">
        <v>4.7235533142135102</v>
      </c>
      <c r="H2984" s="190">
        <v>21.704923902306898</v>
      </c>
    </row>
    <row r="2985" spans="1:8" ht="15.6" x14ac:dyDescent="0.3">
      <c r="A2985" s="2">
        <v>242</v>
      </c>
      <c r="B2985" s="183">
        <v>1</v>
      </c>
      <c r="C2985" s="189">
        <v>25.713506177185799</v>
      </c>
      <c r="D2985" s="190">
        <v>6.9095648148359601</v>
      </c>
      <c r="E2985" s="186" t="s">
        <v>28</v>
      </c>
      <c r="F2985" s="193">
        <v>1389394</v>
      </c>
      <c r="G2985" s="189">
        <v>14.6895222811126</v>
      </c>
      <c r="H2985" s="190">
        <v>32.807350215816001</v>
      </c>
    </row>
    <row r="2986" spans="1:8" ht="15.6" x14ac:dyDescent="0.3">
      <c r="A2986" s="2">
        <v>242</v>
      </c>
      <c r="B2986" s="183">
        <v>2</v>
      </c>
      <c r="C2986" s="189">
        <v>32.617497259654897</v>
      </c>
      <c r="D2986" s="190">
        <v>14.6722931307329</v>
      </c>
      <c r="E2986" s="186" t="s">
        <v>57</v>
      </c>
      <c r="F2986" s="193">
        <v>1389423</v>
      </c>
      <c r="G2986" s="189">
        <v>6.2123700659776002</v>
      </c>
      <c r="H2986" s="190">
        <v>22.529855901772301</v>
      </c>
    </row>
    <row r="2987" spans="1:8" ht="15.6" x14ac:dyDescent="0.3">
      <c r="A2987" s="2">
        <v>242</v>
      </c>
      <c r="B2987" s="183">
        <v>3</v>
      </c>
      <c r="C2987" s="189">
        <v>21.080467613912099</v>
      </c>
      <c r="D2987" s="190">
        <v>7.0787019024961397</v>
      </c>
      <c r="E2987" s="186" t="s">
        <v>27</v>
      </c>
      <c r="F2987" s="193">
        <v>1389453</v>
      </c>
      <c r="G2987" s="189">
        <v>11.3137695080712</v>
      </c>
      <c r="H2987" s="190">
        <v>27.762935816818601</v>
      </c>
    </row>
    <row r="2988" spans="1:8" ht="15.6" x14ac:dyDescent="0.3">
      <c r="A2988" s="2">
        <v>242</v>
      </c>
      <c r="B2988" s="183">
        <v>4</v>
      </c>
      <c r="C2988" s="189">
        <v>12.768962390426299</v>
      </c>
      <c r="D2988" s="190">
        <v>1.3933366827260101</v>
      </c>
      <c r="E2988" s="186" t="s">
        <v>57</v>
      </c>
      <c r="F2988" s="193">
        <v>1389483</v>
      </c>
      <c r="G2988" s="189">
        <v>15.5855068122569</v>
      </c>
      <c r="H2988" s="190">
        <v>32.028419461123903</v>
      </c>
    </row>
    <row r="2989" spans="1:8" ht="15.6" x14ac:dyDescent="0.3">
      <c r="A2989" s="2">
        <v>242</v>
      </c>
      <c r="B2989" s="183">
        <v>5</v>
      </c>
      <c r="C2989" s="189">
        <v>18.4595114605474</v>
      </c>
      <c r="D2989" s="190">
        <v>6.3047474349865302</v>
      </c>
      <c r="E2989" s="186" t="s">
        <v>26</v>
      </c>
      <c r="F2989" s="193">
        <v>1389512</v>
      </c>
      <c r="G2989" s="189">
        <v>4.9257916627596403</v>
      </c>
      <c r="H2989" s="190">
        <v>19.934781419032198</v>
      </c>
    </row>
    <row r="2990" spans="1:8" ht="15.6" x14ac:dyDescent="0.3">
      <c r="A2990" s="2">
        <v>242</v>
      </c>
      <c r="B2990" s="183">
        <v>6</v>
      </c>
      <c r="C2990" s="189">
        <v>12.5657989137818</v>
      </c>
      <c r="D2990" s="190">
        <v>1.0536407394353799</v>
      </c>
      <c r="E2990" s="186" t="s">
        <v>56</v>
      </c>
      <c r="F2990" s="193">
        <v>1389542</v>
      </c>
      <c r="G2990" s="189">
        <v>8.9880783869066398</v>
      </c>
      <c r="H2990" s="190">
        <v>24.222244714014099</v>
      </c>
    </row>
    <row r="2991" spans="1:8" ht="15.6" x14ac:dyDescent="0.3">
      <c r="A2991" s="2">
        <v>242</v>
      </c>
      <c r="B2991" s="183">
        <v>7</v>
      </c>
      <c r="C2991" s="189">
        <v>21.294407717745099</v>
      </c>
      <c r="D2991" s="190">
        <v>8.3653937363371291</v>
      </c>
      <c r="E2991" s="186" t="s">
        <v>25</v>
      </c>
      <c r="F2991" s="193">
        <v>1389571</v>
      </c>
      <c r="G2991" s="189">
        <v>-0.67464044148040303</v>
      </c>
      <c r="H2991" s="190">
        <v>12.9045635189345</v>
      </c>
    </row>
    <row r="2992" spans="1:8" ht="15.6" x14ac:dyDescent="0.3">
      <c r="A2992" s="2">
        <v>242</v>
      </c>
      <c r="B2992" s="183">
        <v>8</v>
      </c>
      <c r="C2992" s="189">
        <v>19.024812190483701</v>
      </c>
      <c r="D2992" s="190">
        <v>5.0081112262274097</v>
      </c>
      <c r="E2992" s="186" t="s">
        <v>55</v>
      </c>
      <c r="F2992" s="193">
        <v>1389601</v>
      </c>
      <c r="G2992" s="189">
        <v>3.3004246390675802</v>
      </c>
      <c r="H2992" s="190">
        <v>17.5819414453962</v>
      </c>
    </row>
    <row r="2993" spans="1:8" ht="15.6" x14ac:dyDescent="0.3">
      <c r="A2993" s="2">
        <v>242</v>
      </c>
      <c r="B2993" s="183">
        <v>9</v>
      </c>
      <c r="C2993" s="189">
        <v>16.277633818297002</v>
      </c>
      <c r="D2993" s="190">
        <v>0.74503302780525904</v>
      </c>
      <c r="E2993" s="186" t="s">
        <v>25</v>
      </c>
      <c r="F2993" s="193">
        <v>1389631</v>
      </c>
      <c r="G2993" s="189">
        <v>9.6152867907946593</v>
      </c>
      <c r="H2993" s="190">
        <v>25.543977287688701</v>
      </c>
    </row>
    <row r="2994" spans="1:8" ht="15.6" x14ac:dyDescent="0.3">
      <c r="A2994" s="2">
        <v>242</v>
      </c>
      <c r="B2994" s="183">
        <v>10</v>
      </c>
      <c r="C2994" s="189">
        <v>29.192371299232001</v>
      </c>
      <c r="D2994" s="190">
        <v>10.621689482969</v>
      </c>
      <c r="E2994" s="186" t="s">
        <v>54</v>
      </c>
      <c r="F2994" s="193">
        <v>1389660</v>
      </c>
      <c r="G2994" s="189">
        <v>4.0017323354279801</v>
      </c>
      <c r="H2994" s="190">
        <v>19.872129445196101</v>
      </c>
    </row>
    <row r="2995" spans="1:8" ht="15.6" x14ac:dyDescent="0.3">
      <c r="A2995" s="2">
        <v>242</v>
      </c>
      <c r="B2995" s="183">
        <v>11</v>
      </c>
      <c r="C2995" s="189">
        <v>42.754955048958799</v>
      </c>
      <c r="D2995" s="190">
        <v>21.478895273129801</v>
      </c>
      <c r="E2995" s="186" t="s">
        <v>23</v>
      </c>
      <c r="F2995" s="193">
        <v>1389689</v>
      </c>
      <c r="G2995" s="189">
        <v>-0.108430942121775</v>
      </c>
      <c r="H2995" s="190">
        <v>15.600596298615599</v>
      </c>
    </row>
    <row r="2996" spans="1:8" ht="15.6" x14ac:dyDescent="0.3">
      <c r="A2996" s="2">
        <v>242</v>
      </c>
      <c r="B2996" s="183">
        <v>12</v>
      </c>
      <c r="C2996" s="189">
        <v>32.675765769987002</v>
      </c>
      <c r="D2996" s="190">
        <v>11.254318415007299</v>
      </c>
      <c r="E2996" s="186" t="s">
        <v>53</v>
      </c>
      <c r="F2996" s="193">
        <v>1389719</v>
      </c>
      <c r="G2996" s="189">
        <v>11.3871980852067</v>
      </c>
      <c r="H2996" s="190">
        <v>30.332367258559501</v>
      </c>
    </row>
    <row r="2997" spans="1:8" ht="15.6" x14ac:dyDescent="0.3">
      <c r="A2997" s="2">
        <v>243</v>
      </c>
      <c r="B2997" s="183">
        <v>1</v>
      </c>
      <c r="C2997" s="189">
        <v>43.315844277972502</v>
      </c>
      <c r="D2997" s="190">
        <v>20.649324852942598</v>
      </c>
      <c r="E2997" s="186" t="s">
        <v>22</v>
      </c>
      <c r="F2997" s="193">
        <v>1389748</v>
      </c>
      <c r="G2997" s="189">
        <v>6.3630850118531903</v>
      </c>
      <c r="H2997" s="190">
        <v>24.619821146034202</v>
      </c>
    </row>
    <row r="2998" spans="1:8" ht="15.6" x14ac:dyDescent="0.3">
      <c r="A2998" s="2">
        <v>243</v>
      </c>
      <c r="B2998" s="183">
        <v>2</v>
      </c>
      <c r="C2998" s="189">
        <v>28.467701712552799</v>
      </c>
      <c r="D2998" s="190">
        <v>9.1500431098347406</v>
      </c>
      <c r="E2998" s="186" t="s">
        <v>52</v>
      </c>
      <c r="F2998" s="193">
        <v>1389778</v>
      </c>
      <c r="G2998" s="189">
        <v>16.8326383567173</v>
      </c>
      <c r="H2998" s="190">
        <v>36.699749992400697</v>
      </c>
    </row>
    <row r="2999" spans="1:8" ht="15.6" x14ac:dyDescent="0.3">
      <c r="A2999" s="2">
        <v>243</v>
      </c>
      <c r="B2999" s="183">
        <v>3</v>
      </c>
      <c r="C2999" s="189">
        <v>33.598930788461701</v>
      </c>
      <c r="D2999" s="190">
        <v>14.9362822420931</v>
      </c>
      <c r="E2999" s="186" t="s">
        <v>21</v>
      </c>
      <c r="F2999" s="193">
        <v>1389807</v>
      </c>
      <c r="G2999" s="189">
        <v>7.6093544658852501</v>
      </c>
      <c r="H2999" s="190">
        <v>25.635469790430498</v>
      </c>
    </row>
    <row r="3000" spans="1:8" ht="15.6" x14ac:dyDescent="0.3">
      <c r="A3000" s="2">
        <v>243</v>
      </c>
      <c r="B3000" s="183">
        <v>4</v>
      </c>
      <c r="C3000" s="189">
        <v>18.993612634865698</v>
      </c>
      <c r="D3000" s="190">
        <v>4.4417000078243696</v>
      </c>
      <c r="E3000" s="186" t="s">
        <v>51</v>
      </c>
      <c r="F3000" s="193">
        <v>1389837</v>
      </c>
      <c r="G3000" s="189">
        <v>14.395052146118701</v>
      </c>
      <c r="H3000" s="190">
        <v>32.251779283265797</v>
      </c>
    </row>
    <row r="3001" spans="1:8" ht="15.6" x14ac:dyDescent="0.3">
      <c r="A3001" s="2">
        <v>243</v>
      </c>
      <c r="B3001" s="183">
        <v>5</v>
      </c>
      <c r="C3001" s="189">
        <v>22.494802188359699</v>
      </c>
      <c r="D3001" s="190">
        <v>8.2671282115633495</v>
      </c>
      <c r="E3001" s="186" t="s">
        <v>20</v>
      </c>
      <c r="F3001" s="193">
        <v>1389866</v>
      </c>
      <c r="G3001" s="189">
        <v>4.2643412359145003</v>
      </c>
      <c r="H3001" s="190">
        <v>20.0664179051453</v>
      </c>
    </row>
    <row r="3002" spans="1:8" ht="15.6" x14ac:dyDescent="0.3">
      <c r="A3002" s="2">
        <v>243</v>
      </c>
      <c r="B3002" s="183">
        <v>6</v>
      </c>
      <c r="C3002" s="189">
        <v>12.9936997392191</v>
      </c>
      <c r="D3002" s="190">
        <v>0.85725944912416097</v>
      </c>
      <c r="E3002" s="186" t="s">
        <v>50</v>
      </c>
      <c r="F3002" s="193">
        <v>1389896</v>
      </c>
      <c r="G3002" s="189">
        <v>8.8825023692114708</v>
      </c>
      <c r="H3002" s="190">
        <v>24.178582732953998</v>
      </c>
    </row>
    <row r="3003" spans="1:8" ht="15.6" x14ac:dyDescent="0.3">
      <c r="A3003" s="2">
        <v>243</v>
      </c>
      <c r="B3003" s="183">
        <v>7</v>
      </c>
      <c r="C3003" s="189">
        <v>7.2180257341940397</v>
      </c>
      <c r="D3003" s="190">
        <v>-3.8516834017148698</v>
      </c>
      <c r="E3003" s="186" t="s">
        <v>20</v>
      </c>
      <c r="F3003" s="193">
        <v>1389926</v>
      </c>
      <c r="G3003" s="189">
        <v>11.9536462575432</v>
      </c>
      <c r="H3003" s="190">
        <v>26.503102000796002</v>
      </c>
    </row>
    <row r="3004" spans="1:8" ht="15.6" x14ac:dyDescent="0.3">
      <c r="A3004" s="2">
        <v>243</v>
      </c>
      <c r="B3004" s="183">
        <v>8</v>
      </c>
      <c r="C3004" s="189">
        <v>16.928227182871002</v>
      </c>
      <c r="D3004" s="190">
        <v>4.2191759740544903</v>
      </c>
      <c r="E3004" s="186" t="s">
        <v>49</v>
      </c>
      <c r="F3004" s="193">
        <v>1389955</v>
      </c>
      <c r="G3004" s="189">
        <v>1.30943632819153</v>
      </c>
      <c r="H3004" s="190">
        <v>14.206907325764201</v>
      </c>
    </row>
    <row r="3005" spans="1:8" ht="15.6" x14ac:dyDescent="0.3">
      <c r="A3005" s="2">
        <v>243</v>
      </c>
      <c r="B3005" s="183">
        <v>9</v>
      </c>
      <c r="C3005" s="189">
        <v>15.897502472335701</v>
      </c>
      <c r="D3005" s="190">
        <v>2.2706168131554598</v>
      </c>
      <c r="E3005" s="186" t="s">
        <v>19</v>
      </c>
      <c r="F3005" s="193">
        <v>1389985</v>
      </c>
      <c r="G3005" s="189">
        <v>4.6376938523056301</v>
      </c>
      <c r="H3005" s="190">
        <v>18.015968575910001</v>
      </c>
    </row>
    <row r="3006" spans="1:8" ht="15.6" x14ac:dyDescent="0.3">
      <c r="A3006" s="2">
        <v>243</v>
      </c>
      <c r="B3006" s="183">
        <v>10</v>
      </c>
      <c r="C3006" s="189">
        <v>30.190278585717799</v>
      </c>
      <c r="D3006" s="190">
        <v>14.027920464290601</v>
      </c>
      <c r="E3006" s="186" t="s">
        <v>48</v>
      </c>
      <c r="F3006" s="193">
        <v>1390014</v>
      </c>
      <c r="G3006" s="189">
        <v>-1.9259565988199401</v>
      </c>
      <c r="H3006" s="190">
        <v>10.7609817101864</v>
      </c>
    </row>
    <row r="3007" spans="1:8" ht="15.6" x14ac:dyDescent="0.3">
      <c r="A3007" s="2">
        <v>243</v>
      </c>
      <c r="B3007" s="183">
        <v>11</v>
      </c>
      <c r="C3007" s="189">
        <v>27.326604699645301</v>
      </c>
      <c r="D3007" s="190">
        <v>9.6585513029599301</v>
      </c>
      <c r="E3007" s="186" t="s">
        <v>18</v>
      </c>
      <c r="F3007" s="193">
        <v>1390044</v>
      </c>
      <c r="G3007" s="189">
        <v>5.60497239077214</v>
      </c>
      <c r="H3007" s="190">
        <v>20.786773747108999</v>
      </c>
    </row>
    <row r="3008" spans="1:8" ht="15.6" x14ac:dyDescent="0.3">
      <c r="A3008" s="2">
        <v>243</v>
      </c>
      <c r="B3008" s="183">
        <v>12</v>
      </c>
      <c r="C3008" s="189">
        <v>41.586424944636903</v>
      </c>
      <c r="D3008" s="190">
        <v>21.494511026936401</v>
      </c>
      <c r="E3008" s="186" t="s">
        <v>47</v>
      </c>
      <c r="F3008" s="193">
        <v>1390073</v>
      </c>
      <c r="G3008" s="189">
        <v>1.4836333897529601</v>
      </c>
      <c r="H3008" s="190">
        <v>16.583800307107801</v>
      </c>
    </row>
    <row r="3009" spans="1:8" ht="15.6" x14ac:dyDescent="0.3">
      <c r="A3009" s="2">
        <v>243</v>
      </c>
      <c r="B3009" s="183">
        <v>13</v>
      </c>
      <c r="C3009" s="189">
        <v>33.804185496974803</v>
      </c>
      <c r="D3009" s="190">
        <v>13.32921878822</v>
      </c>
      <c r="E3009" s="186" t="s">
        <v>17</v>
      </c>
      <c r="F3009" s="193">
        <v>1390103</v>
      </c>
      <c r="G3009" s="189">
        <v>11.822692185579401</v>
      </c>
      <c r="H3009" s="190">
        <v>30.806721158491101</v>
      </c>
    </row>
    <row r="3010" spans="1:8" ht="15.6" x14ac:dyDescent="0.3">
      <c r="A3010" s="2">
        <v>244</v>
      </c>
      <c r="B3010" s="183">
        <v>1</v>
      </c>
      <c r="C3010" s="189">
        <v>44.898152426840603</v>
      </c>
      <c r="D3010" s="190">
        <v>22.779246335037701</v>
      </c>
      <c r="E3010" s="186" t="s">
        <v>46</v>
      </c>
      <c r="F3010" s="193">
        <v>1390132</v>
      </c>
      <c r="G3010" s="189">
        <v>5.7894922613699302</v>
      </c>
      <c r="H3010" s="190">
        <v>24.560412170332398</v>
      </c>
    </row>
    <row r="3011" spans="1:8" ht="15.6" x14ac:dyDescent="0.3">
      <c r="A3011" s="2">
        <v>244</v>
      </c>
      <c r="B3011" s="183">
        <v>2</v>
      </c>
      <c r="C3011" s="189">
        <v>29.3915165841563</v>
      </c>
      <c r="D3011" s="190">
        <v>9.9745749079229604</v>
      </c>
      <c r="E3011" s="186" t="s">
        <v>16</v>
      </c>
      <c r="F3011" s="193">
        <v>1390162</v>
      </c>
      <c r="G3011" s="189">
        <v>16.389414282659299</v>
      </c>
      <c r="H3011" s="190">
        <v>37.6112585349344</v>
      </c>
    </row>
    <row r="3012" spans="1:8" ht="15.6" x14ac:dyDescent="0.3">
      <c r="A3012" s="2">
        <v>244</v>
      </c>
      <c r="B3012" s="183">
        <v>3</v>
      </c>
      <c r="C3012" s="189">
        <v>32.896221340571699</v>
      </c>
      <c r="D3012" s="190">
        <v>13.810797227648701</v>
      </c>
      <c r="E3012" s="186" t="s">
        <v>45</v>
      </c>
      <c r="F3012" s="193">
        <v>1390191</v>
      </c>
      <c r="G3012" s="189">
        <v>7.6326403735172796</v>
      </c>
      <c r="H3012" s="190">
        <v>27.234969095605202</v>
      </c>
    </row>
    <row r="3013" spans="1:8" ht="15.6" x14ac:dyDescent="0.3">
      <c r="A3013" s="2">
        <v>244</v>
      </c>
      <c r="B3013" s="183">
        <v>4</v>
      </c>
      <c r="C3013" s="189">
        <v>16.383495561581199</v>
      </c>
      <c r="D3013" s="190">
        <v>1.3206314655390801</v>
      </c>
      <c r="E3013" s="186" t="s">
        <v>15</v>
      </c>
      <c r="F3013" s="193">
        <v>1390221</v>
      </c>
      <c r="G3013" s="189">
        <v>17.038789674002999</v>
      </c>
      <c r="H3013" s="190">
        <v>36.3241978095541</v>
      </c>
    </row>
    <row r="3014" spans="1:8" ht="15.6" x14ac:dyDescent="0.3">
      <c r="A3014" s="2">
        <v>244</v>
      </c>
      <c r="B3014" s="183">
        <v>5</v>
      </c>
      <c r="C3014" s="189">
        <v>19.192405247699899</v>
      </c>
      <c r="D3014" s="190">
        <v>4.4805414891661401</v>
      </c>
      <c r="E3014" s="186" t="s">
        <v>44</v>
      </c>
      <c r="F3014" s="193">
        <v>1390250</v>
      </c>
      <c r="G3014" s="189">
        <v>7.4460478249939897</v>
      </c>
      <c r="H3014" s="190">
        <v>24.415485691010399</v>
      </c>
    </row>
    <row r="3015" spans="1:8" ht="15.6" x14ac:dyDescent="0.3">
      <c r="A3015" s="2">
        <v>244</v>
      </c>
      <c r="B3015" s="183">
        <v>6</v>
      </c>
      <c r="C3015" s="189">
        <v>9.3681481376582401</v>
      </c>
      <c r="D3015" s="190">
        <v>-2.94295223236819</v>
      </c>
      <c r="E3015" s="186" t="s">
        <v>14</v>
      </c>
      <c r="F3015" s="193">
        <v>1390280</v>
      </c>
      <c r="G3015" s="189">
        <v>12.7840455826293</v>
      </c>
      <c r="H3015" s="190">
        <v>28.447851073525101</v>
      </c>
    </row>
    <row r="3016" spans="1:8" ht="15.6" x14ac:dyDescent="0.3">
      <c r="A3016" s="2">
        <v>244</v>
      </c>
      <c r="B3016" s="183">
        <v>7</v>
      </c>
      <c r="C3016" s="189">
        <v>17.1922610259466</v>
      </c>
      <c r="D3016" s="190">
        <v>4.0591908197453899</v>
      </c>
      <c r="E3016" s="186" t="s">
        <v>43</v>
      </c>
      <c r="F3016" s="193">
        <v>1390309</v>
      </c>
      <c r="G3016" s="189">
        <v>2.05222568270707</v>
      </c>
      <c r="H3016" s="190">
        <v>15.4169289662322</v>
      </c>
    </row>
    <row r="3017" spans="1:8" ht="15.6" x14ac:dyDescent="0.3">
      <c r="A3017" s="2">
        <v>244</v>
      </c>
      <c r="B3017" s="183">
        <v>8</v>
      </c>
      <c r="C3017" s="189">
        <v>14.6037246656769</v>
      </c>
      <c r="D3017" s="190">
        <v>1.6100514377211601</v>
      </c>
      <c r="E3017" s="186" t="s">
        <v>13</v>
      </c>
      <c r="F3017" s="193">
        <v>1390339</v>
      </c>
      <c r="G3017" s="189">
        <v>4.6082844272909904</v>
      </c>
      <c r="H3017" s="190">
        <v>17.332827485798902</v>
      </c>
    </row>
    <row r="3018" spans="1:8" ht="15.6" x14ac:dyDescent="0.3">
      <c r="A3018" s="2">
        <v>244</v>
      </c>
      <c r="B3018" s="183">
        <v>9</v>
      </c>
      <c r="C3018" s="189">
        <v>28.2409831739106</v>
      </c>
      <c r="D3018" s="190">
        <v>13.336926294452001</v>
      </c>
      <c r="E3018" s="186" t="s">
        <v>42</v>
      </c>
      <c r="F3018" s="193">
        <v>1390368</v>
      </c>
      <c r="G3018" s="189">
        <v>-2.9885653528000899</v>
      </c>
      <c r="H3018" s="190">
        <v>8.1441318102007596</v>
      </c>
    </row>
    <row r="3019" spans="1:8" ht="15.6" x14ac:dyDescent="0.3">
      <c r="A3019" s="2">
        <v>244</v>
      </c>
      <c r="B3019" s="183">
        <v>10</v>
      </c>
      <c r="C3019" s="189">
        <v>27.106947743283701</v>
      </c>
      <c r="D3019" s="190">
        <v>11.281537938708601</v>
      </c>
      <c r="E3019" s="186" t="s">
        <v>12</v>
      </c>
      <c r="F3019" s="193">
        <v>1390398</v>
      </c>
      <c r="G3019" s="189">
        <v>1.6773245016757099</v>
      </c>
      <c r="H3019" s="190">
        <v>13.867160125431999</v>
      </c>
    </row>
    <row r="3020" spans="1:8" ht="15.6" x14ac:dyDescent="0.3">
      <c r="A3020" s="2">
        <v>244</v>
      </c>
      <c r="B3020" s="183">
        <v>11</v>
      </c>
      <c r="C3020" s="189">
        <v>24.507192007550199</v>
      </c>
      <c r="D3020" s="190">
        <v>7.98242140700689</v>
      </c>
      <c r="E3020" s="186" t="s">
        <v>42</v>
      </c>
      <c r="F3020" s="193">
        <v>1390428</v>
      </c>
      <c r="G3020" s="189">
        <v>8.11199113474553</v>
      </c>
      <c r="H3020" s="190">
        <v>22.336985032833098</v>
      </c>
    </row>
    <row r="3021" spans="1:8" ht="15.6" x14ac:dyDescent="0.3">
      <c r="A3021" s="2">
        <v>244</v>
      </c>
      <c r="B3021" s="183">
        <v>12</v>
      </c>
      <c r="C3021" s="189">
        <v>20.3125723186768</v>
      </c>
      <c r="D3021" s="190">
        <v>3.5362341449874801</v>
      </c>
      <c r="E3021" s="186" t="s">
        <v>12</v>
      </c>
      <c r="F3021" s="193">
        <v>1390458</v>
      </c>
      <c r="G3021" s="189">
        <v>16.852277994520701</v>
      </c>
      <c r="H3021" s="190">
        <v>34.486556048634199</v>
      </c>
    </row>
    <row r="3022" spans="1:8" ht="15.6" x14ac:dyDescent="0.3">
      <c r="A3022" s="2">
        <v>245</v>
      </c>
      <c r="B3022" s="183">
        <v>1</v>
      </c>
      <c r="C3022" s="189">
        <v>32.683171837767603</v>
      </c>
      <c r="D3022" s="190">
        <v>13.6705131395968</v>
      </c>
      <c r="E3022" s="186" t="s">
        <v>41</v>
      </c>
      <c r="F3022" s="193">
        <v>1390487</v>
      </c>
      <c r="G3022" s="189">
        <v>10.5971029083179</v>
      </c>
      <c r="H3022" s="190">
        <v>29.0020655663753</v>
      </c>
    </row>
    <row r="3023" spans="1:8" ht="15.6" x14ac:dyDescent="0.3">
      <c r="A3023" s="2">
        <v>245</v>
      </c>
      <c r="B3023" s="183">
        <v>2</v>
      </c>
      <c r="C3023" s="189">
        <v>22.134782825183599</v>
      </c>
      <c r="D3023" s="190">
        <v>4.2289011342478897</v>
      </c>
      <c r="E3023" s="186" t="s">
        <v>11</v>
      </c>
      <c r="F3023" s="193">
        <v>1390517</v>
      </c>
      <c r="G3023" s="189">
        <v>22.242190105908801</v>
      </c>
      <c r="H3023" s="190">
        <v>44.882188917233997</v>
      </c>
    </row>
    <row r="3024" spans="1:8" ht="15.6" x14ac:dyDescent="0.3">
      <c r="A3024" s="2">
        <v>245</v>
      </c>
      <c r="B3024" s="183">
        <v>3</v>
      </c>
      <c r="C3024" s="189">
        <v>27.526599667497901</v>
      </c>
      <c r="D3024" s="190">
        <v>8.7344870104505503</v>
      </c>
      <c r="E3024" s="186" t="s">
        <v>40</v>
      </c>
      <c r="F3024" s="193">
        <v>1390546</v>
      </c>
      <c r="G3024" s="189">
        <v>14.589947657916101</v>
      </c>
      <c r="H3024" s="190">
        <v>36.709026805014503</v>
      </c>
    </row>
    <row r="3025" spans="1:8" ht="15.6" x14ac:dyDescent="0.3">
      <c r="A3025" s="2">
        <v>245</v>
      </c>
      <c r="B3025" s="183">
        <v>4</v>
      </c>
      <c r="C3025" s="189">
        <v>30.606560857624601</v>
      </c>
      <c r="D3025" s="190">
        <v>11.7369996920263</v>
      </c>
      <c r="E3025" s="186" t="s">
        <v>9</v>
      </c>
      <c r="F3025" s="193">
        <v>1390575</v>
      </c>
      <c r="G3025" s="189">
        <v>7.1904805825531799</v>
      </c>
      <c r="H3025" s="190">
        <v>28.040550511652398</v>
      </c>
    </row>
    <row r="3026" spans="1:8" ht="15.6" x14ac:dyDescent="0.3">
      <c r="A3026" s="2">
        <v>245</v>
      </c>
      <c r="B3026" s="183">
        <v>5</v>
      </c>
      <c r="C3026" s="189">
        <v>14.3465451884991</v>
      </c>
      <c r="D3026" s="190">
        <v>-1.0026143182282199</v>
      </c>
      <c r="E3026" s="186" t="s">
        <v>39</v>
      </c>
      <c r="F3026" s="193">
        <v>1390605</v>
      </c>
      <c r="G3026" s="189">
        <v>19.200946002391198</v>
      </c>
      <c r="H3026" s="190">
        <v>39.9314769121818</v>
      </c>
    </row>
    <row r="3027" spans="1:8" ht="15.6" x14ac:dyDescent="0.3">
      <c r="A3027" s="2">
        <v>245</v>
      </c>
      <c r="B3027" s="183">
        <v>6</v>
      </c>
      <c r="C3027" s="189">
        <v>17.901253950185701</v>
      </c>
      <c r="D3027" s="190">
        <v>2.6226236598589399</v>
      </c>
      <c r="E3027" s="186" t="s">
        <v>8</v>
      </c>
      <c r="F3027" s="193">
        <v>1390634</v>
      </c>
      <c r="G3027" s="189">
        <v>10.132482551780299</v>
      </c>
      <c r="H3027" s="190">
        <v>28.2422629113257</v>
      </c>
    </row>
    <row r="3028" spans="1:8" ht="15.6" x14ac:dyDescent="0.3">
      <c r="A3028" s="2">
        <v>245</v>
      </c>
      <c r="B3028" s="183">
        <v>7</v>
      </c>
      <c r="C3028" s="189">
        <v>23.8082389424134</v>
      </c>
      <c r="D3028" s="190">
        <v>8.41373012334018</v>
      </c>
      <c r="E3028" s="186" t="s">
        <v>37</v>
      </c>
      <c r="F3028" s="193">
        <v>1390663</v>
      </c>
      <c r="G3028" s="189">
        <v>1.2118438233053499</v>
      </c>
      <c r="H3028" s="190">
        <v>16.435833907972199</v>
      </c>
    </row>
    <row r="3029" spans="1:8" ht="15.6" x14ac:dyDescent="0.3">
      <c r="A3029" s="2">
        <v>245</v>
      </c>
      <c r="B3029" s="183">
        <v>8</v>
      </c>
      <c r="C3029" s="189">
        <v>17.2256713190332</v>
      </c>
      <c r="D3029" s="190">
        <v>3.10567462819197</v>
      </c>
      <c r="E3029" s="186" t="s">
        <v>6</v>
      </c>
      <c r="F3029" s="193">
        <v>1390693</v>
      </c>
      <c r="G3029" s="189">
        <v>5.8028510908993001</v>
      </c>
      <c r="H3029" s="190">
        <v>19.6060673936786</v>
      </c>
    </row>
    <row r="3030" spans="1:8" ht="15.6" x14ac:dyDescent="0.3">
      <c r="A3030" s="2">
        <v>245</v>
      </c>
      <c r="B3030" s="183">
        <v>9</v>
      </c>
      <c r="C3030" s="189">
        <v>29.102007406176199</v>
      </c>
      <c r="D3030" s="190">
        <v>13.6842750125402</v>
      </c>
      <c r="E3030" s="186" t="s">
        <v>36</v>
      </c>
      <c r="F3030" s="193">
        <v>1390722</v>
      </c>
      <c r="G3030" s="189">
        <v>-2.1263041990875502</v>
      </c>
      <c r="H3030" s="190">
        <v>9.2792134736860508</v>
      </c>
    </row>
    <row r="3031" spans="1:8" ht="15.6" x14ac:dyDescent="0.3">
      <c r="A3031" s="2">
        <v>245</v>
      </c>
      <c r="B3031" s="183">
        <v>10</v>
      </c>
      <c r="C3031" s="189">
        <v>26.334963264838699</v>
      </c>
      <c r="D3031" s="190">
        <v>10.8668986934311</v>
      </c>
      <c r="E3031" s="186" t="s">
        <v>7</v>
      </c>
      <c r="F3031" s="193">
        <v>1390752</v>
      </c>
      <c r="G3031" s="189">
        <v>1.8175447081353699</v>
      </c>
      <c r="H3031" s="190">
        <v>12.9973006024847</v>
      </c>
    </row>
    <row r="3032" spans="1:8" ht="15.6" x14ac:dyDescent="0.3">
      <c r="A3032" s="2">
        <v>245</v>
      </c>
      <c r="B3032" s="183">
        <v>11</v>
      </c>
      <c r="C3032" s="189">
        <v>23.620347333565501</v>
      </c>
      <c r="D3032" s="190">
        <v>8.2262154448233495</v>
      </c>
      <c r="E3032" s="186" t="s">
        <v>36</v>
      </c>
      <c r="F3032" s="193">
        <v>1390782</v>
      </c>
      <c r="G3032" s="189">
        <v>5.8341595882383599</v>
      </c>
      <c r="H3032" s="190">
        <v>17.530634785240899</v>
      </c>
    </row>
    <row r="3033" spans="1:8" ht="15.6" x14ac:dyDescent="0.3">
      <c r="A3033" s="2">
        <v>245</v>
      </c>
      <c r="B3033" s="183">
        <v>12</v>
      </c>
      <c r="C3033" s="189">
        <v>21.061375061239101</v>
      </c>
      <c r="D3033" s="190">
        <v>5.7238144846349304</v>
      </c>
      <c r="E3033" s="186" t="s">
        <v>7</v>
      </c>
      <c r="F3033" s="193">
        <v>1390812</v>
      </c>
      <c r="G3033" s="189">
        <v>10.2105135234978</v>
      </c>
      <c r="H3033" s="190">
        <v>23.589677751633001</v>
      </c>
    </row>
    <row r="3034" spans="1:8" ht="15.6" x14ac:dyDescent="0.3">
      <c r="A3034" s="2">
        <v>246</v>
      </c>
      <c r="B3034" s="183">
        <v>1</v>
      </c>
      <c r="C3034" s="189">
        <v>34.912154855334599</v>
      </c>
      <c r="D3034" s="190">
        <v>17.693666327379201</v>
      </c>
      <c r="E3034" s="186" t="s">
        <v>35</v>
      </c>
      <c r="F3034" s="193">
        <v>1390841</v>
      </c>
      <c r="G3034" s="189">
        <v>2.8630526431343801</v>
      </c>
      <c r="H3034" s="190">
        <v>16.2834863368141</v>
      </c>
    </row>
    <row r="3035" spans="1:8" ht="15.6" x14ac:dyDescent="0.3">
      <c r="A3035" s="2">
        <v>246</v>
      </c>
      <c r="B3035" s="183">
        <v>2</v>
      </c>
      <c r="C3035" s="189">
        <v>28.8762513537452</v>
      </c>
      <c r="D3035" s="190">
        <v>11.434662650610001</v>
      </c>
      <c r="E3035" s="186" t="s">
        <v>191</v>
      </c>
      <c r="F3035" s="193">
        <v>1390871</v>
      </c>
      <c r="G3035" s="189">
        <v>8.5797147147879596</v>
      </c>
      <c r="H3035" s="190">
        <v>26.546192971305299</v>
      </c>
    </row>
    <row r="3036" spans="1:8" ht="15.6" x14ac:dyDescent="0.3">
      <c r="A3036" s="2">
        <v>246</v>
      </c>
      <c r="B3036" s="183">
        <v>3</v>
      </c>
      <c r="C3036" s="189">
        <v>18.455193363473299</v>
      </c>
      <c r="D3036" s="190">
        <v>2.0486598523184099</v>
      </c>
      <c r="E3036" s="186" t="s">
        <v>35</v>
      </c>
      <c r="F3036" s="193">
        <v>1390901</v>
      </c>
      <c r="G3036" s="189">
        <v>19.697267792514001</v>
      </c>
      <c r="H3036" s="190">
        <v>42.121292183076598</v>
      </c>
    </row>
    <row r="3037" spans="1:8" ht="15.6" x14ac:dyDescent="0.3">
      <c r="A3037" s="2">
        <v>246</v>
      </c>
      <c r="B3037" s="183">
        <v>4</v>
      </c>
      <c r="C3037" s="189">
        <v>23.305885309336801</v>
      </c>
      <c r="D3037" s="190">
        <v>5.9281641343735298</v>
      </c>
      <c r="E3037" s="186" t="s">
        <v>64</v>
      </c>
      <c r="F3037" s="193">
        <v>1390930</v>
      </c>
      <c r="G3037" s="189">
        <v>13.0003707177825</v>
      </c>
      <c r="H3037" s="190">
        <v>35.4124914974539</v>
      </c>
    </row>
    <row r="3038" spans="1:8" ht="15.6" x14ac:dyDescent="0.3">
      <c r="A3038" s="2">
        <v>246</v>
      </c>
      <c r="B3038" s="183">
        <v>5</v>
      </c>
      <c r="C3038" s="189">
        <v>27.277594568078701</v>
      </c>
      <c r="D3038" s="190">
        <v>9.4018973017369394</v>
      </c>
      <c r="E3038" s="186" t="s">
        <v>33</v>
      </c>
      <c r="F3038" s="193">
        <v>1390959</v>
      </c>
      <c r="G3038" s="189">
        <v>6.8159621947984403</v>
      </c>
      <c r="H3038" s="190">
        <v>28.278616274666501</v>
      </c>
    </row>
    <row r="3039" spans="1:8" ht="15.6" x14ac:dyDescent="0.3">
      <c r="A3039" s="2">
        <v>246</v>
      </c>
      <c r="B3039" s="183">
        <v>6</v>
      </c>
      <c r="C3039" s="189">
        <v>13.3171510210887</v>
      </c>
      <c r="D3039" s="190">
        <v>-1.93137260426797</v>
      </c>
      <c r="E3039" s="186" t="s">
        <v>63</v>
      </c>
      <c r="F3039" s="193">
        <v>1390989</v>
      </c>
      <c r="G3039" s="189">
        <v>20.4574742275205</v>
      </c>
      <c r="H3039" s="190">
        <v>42.337693582893799</v>
      </c>
    </row>
    <row r="3040" spans="1:8" ht="15.6" x14ac:dyDescent="0.3">
      <c r="A3040" s="2">
        <v>246</v>
      </c>
      <c r="B3040" s="183">
        <v>7</v>
      </c>
      <c r="C3040" s="189">
        <v>18.678988184400801</v>
      </c>
      <c r="D3040" s="190">
        <v>2.8970199871351499</v>
      </c>
      <c r="E3040" s="186" t="s">
        <v>32</v>
      </c>
      <c r="F3040" s="193">
        <v>1391018</v>
      </c>
      <c r="G3040" s="189">
        <v>11.949556875583699</v>
      </c>
      <c r="H3040" s="190">
        <v>30.970423184242701</v>
      </c>
    </row>
    <row r="3041" spans="1:8" ht="15.6" x14ac:dyDescent="0.3">
      <c r="A3041" s="2">
        <v>246</v>
      </c>
      <c r="B3041" s="183">
        <v>8</v>
      </c>
      <c r="C3041" s="189">
        <v>26.499266251240101</v>
      </c>
      <c r="D3041" s="190">
        <v>9.9748384089930902</v>
      </c>
      <c r="E3041" s="186" t="s">
        <v>61</v>
      </c>
      <c r="F3041" s="193">
        <v>1391047</v>
      </c>
      <c r="G3041" s="189">
        <v>3.68287240234624</v>
      </c>
      <c r="H3041" s="190">
        <v>19.679117406086299</v>
      </c>
    </row>
    <row r="3042" spans="1:8" ht="15.6" x14ac:dyDescent="0.3">
      <c r="A3042" s="2">
        <v>246</v>
      </c>
      <c r="B3042" s="183">
        <v>9</v>
      </c>
      <c r="C3042" s="189">
        <v>19.483932991141401</v>
      </c>
      <c r="D3042" s="190">
        <v>3.8338191128169199</v>
      </c>
      <c r="E3042" s="186" t="s">
        <v>31</v>
      </c>
      <c r="F3042" s="193">
        <v>1391077</v>
      </c>
      <c r="G3042" s="189">
        <v>9.9549249021011796</v>
      </c>
      <c r="H3042" s="190">
        <v>24.139200844285298</v>
      </c>
    </row>
    <row r="3043" spans="1:8" ht="15.6" x14ac:dyDescent="0.3">
      <c r="A3043" s="2">
        <v>246</v>
      </c>
      <c r="B3043" s="183">
        <v>10</v>
      </c>
      <c r="C3043" s="189">
        <v>30.649772567551398</v>
      </c>
      <c r="D3043" s="190">
        <v>13.636701161350199</v>
      </c>
      <c r="E3043" s="186" t="s">
        <v>60</v>
      </c>
      <c r="F3043" s="193">
        <v>1391106</v>
      </c>
      <c r="G3043" s="189">
        <v>2.5710052364179501</v>
      </c>
      <c r="H3043" s="190">
        <v>14.3463876538141</v>
      </c>
    </row>
    <row r="3044" spans="1:8" ht="15.6" x14ac:dyDescent="0.3">
      <c r="A3044" s="2">
        <v>246</v>
      </c>
      <c r="B3044" s="183">
        <v>11</v>
      </c>
      <c r="C3044" s="189">
        <v>24.7866969688612</v>
      </c>
      <c r="D3044" s="190">
        <v>8.6437429566590591</v>
      </c>
      <c r="E3044" s="186" t="s">
        <v>30</v>
      </c>
      <c r="F3044" s="193">
        <v>1391136</v>
      </c>
      <c r="G3044" s="189">
        <v>6.4128872430144899</v>
      </c>
      <c r="H3044" s="190">
        <v>17.621961550715302</v>
      </c>
    </row>
    <row r="3045" spans="1:8" ht="15.6" x14ac:dyDescent="0.3">
      <c r="A3045" s="2">
        <v>246</v>
      </c>
      <c r="B3045" s="183">
        <v>12</v>
      </c>
      <c r="C3045" s="189">
        <v>20.353289060354399</v>
      </c>
      <c r="D3045" s="190">
        <v>5.2512500686665797</v>
      </c>
      <c r="E3045" s="186" t="s">
        <v>60</v>
      </c>
      <c r="F3045" s="193">
        <v>1391166</v>
      </c>
      <c r="G3045" s="189">
        <v>8.9917406528453601</v>
      </c>
      <c r="H3045" s="190">
        <v>20.542519284565401</v>
      </c>
    </row>
    <row r="3046" spans="1:8" ht="15.6" x14ac:dyDescent="0.3">
      <c r="A3046" s="2">
        <v>246</v>
      </c>
      <c r="B3046" s="183">
        <v>13</v>
      </c>
      <c r="C3046" s="189">
        <v>17.2606296494397</v>
      </c>
      <c r="D3046" s="190">
        <v>2.8086819595069699</v>
      </c>
      <c r="E3046" s="186" t="s">
        <v>30</v>
      </c>
      <c r="F3046" s="193">
        <v>1391196</v>
      </c>
      <c r="G3046" s="189">
        <v>11.3979586420784</v>
      </c>
      <c r="H3046" s="190">
        <v>24.710128085165199</v>
      </c>
    </row>
    <row r="3047" spans="1:8" ht="15.6" x14ac:dyDescent="0.3">
      <c r="A3047" s="2">
        <v>247</v>
      </c>
      <c r="B3047" s="183">
        <v>1</v>
      </c>
      <c r="C3047" s="189">
        <v>29.534035183196501</v>
      </c>
      <c r="D3047" s="190">
        <v>13.328470688662399</v>
      </c>
      <c r="E3047" s="186" t="s">
        <v>59</v>
      </c>
      <c r="F3047" s="193">
        <v>1391225</v>
      </c>
      <c r="G3047" s="189">
        <v>2.3564809406589302</v>
      </c>
      <c r="H3047" s="190">
        <v>16.020634293529</v>
      </c>
    </row>
    <row r="3048" spans="1:8" ht="15.6" x14ac:dyDescent="0.3">
      <c r="A3048" s="2">
        <v>247</v>
      </c>
      <c r="B3048" s="183">
        <v>2</v>
      </c>
      <c r="C3048" s="189">
        <v>22.3842248275832</v>
      </c>
      <c r="D3048" s="190">
        <v>6.6490314346153703</v>
      </c>
      <c r="E3048" s="186" t="s">
        <v>29</v>
      </c>
      <c r="F3048" s="193">
        <v>1391255</v>
      </c>
      <c r="G3048" s="189">
        <v>7.6350634545739</v>
      </c>
      <c r="H3048" s="190">
        <v>25.492941408071101</v>
      </c>
    </row>
    <row r="3049" spans="1:8" ht="15.6" x14ac:dyDescent="0.3">
      <c r="A3049" s="2">
        <v>247</v>
      </c>
      <c r="B3049" s="183">
        <v>3</v>
      </c>
      <c r="C3049" s="189">
        <v>12.5463156924767</v>
      </c>
      <c r="D3049" s="190">
        <v>-1.72724545410085</v>
      </c>
      <c r="E3049" s="186" t="s">
        <v>59</v>
      </c>
      <c r="F3049" s="193">
        <v>1391285</v>
      </c>
      <c r="G3049" s="189">
        <v>18.588490662904299</v>
      </c>
      <c r="H3049" s="190">
        <v>40.316423980883201</v>
      </c>
    </row>
    <row r="3050" spans="1:8" ht="15.6" x14ac:dyDescent="0.3">
      <c r="A3050" s="2">
        <v>247</v>
      </c>
      <c r="B3050" s="183">
        <v>4</v>
      </c>
      <c r="C3050" s="189">
        <v>17.712673847856198</v>
      </c>
      <c r="D3050" s="190">
        <v>2.4667337190328298</v>
      </c>
      <c r="E3050" s="186" t="s">
        <v>28</v>
      </c>
      <c r="F3050" s="193">
        <v>1391314</v>
      </c>
      <c r="G3050" s="189">
        <v>12.2774631547423</v>
      </c>
      <c r="H3050" s="190">
        <v>34.084603007311799</v>
      </c>
    </row>
    <row r="3051" spans="1:8" ht="15.6" x14ac:dyDescent="0.3">
      <c r="A3051" s="2">
        <v>247</v>
      </c>
      <c r="B3051" s="183">
        <v>5</v>
      </c>
      <c r="C3051" s="189">
        <v>23.352028031718099</v>
      </c>
      <c r="D3051" s="190">
        <v>7.2804549065343096</v>
      </c>
      <c r="E3051" s="186" t="s">
        <v>57</v>
      </c>
      <c r="F3051" s="193">
        <v>1391343</v>
      </c>
      <c r="G3051" s="189">
        <v>6.4154290479693801</v>
      </c>
      <c r="H3051" s="190">
        <v>27.5896043146331</v>
      </c>
    </row>
    <row r="3052" spans="1:8" ht="15.6" x14ac:dyDescent="0.3">
      <c r="A3052" s="2">
        <v>247</v>
      </c>
      <c r="B3052" s="183">
        <v>6</v>
      </c>
      <c r="C3052" s="189">
        <v>13.302684149323699</v>
      </c>
      <c r="D3052" s="190">
        <v>-1.4220902790049399</v>
      </c>
      <c r="E3052" s="186" t="s">
        <v>27</v>
      </c>
      <c r="F3052" s="193">
        <v>1391373</v>
      </c>
      <c r="G3052" s="189">
        <v>20.448362805808099</v>
      </c>
      <c r="H3052" s="190">
        <v>42.573420553198197</v>
      </c>
    </row>
    <row r="3053" spans="1:8" ht="15.6" x14ac:dyDescent="0.3">
      <c r="A3053" s="2">
        <v>247</v>
      </c>
      <c r="B3053" s="183">
        <v>7</v>
      </c>
      <c r="C3053" s="189">
        <v>21.252726901738701</v>
      </c>
      <c r="D3053" s="190">
        <v>5.1072271840390897</v>
      </c>
      <c r="E3053" s="186" t="s">
        <v>56</v>
      </c>
      <c r="F3053" s="193">
        <v>1391402</v>
      </c>
      <c r="G3053" s="189">
        <v>12.8972010823058</v>
      </c>
      <c r="H3053" s="190">
        <v>32.220870341313301</v>
      </c>
    </row>
    <row r="3054" spans="1:8" ht="15.6" x14ac:dyDescent="0.3">
      <c r="A3054" s="2">
        <v>247</v>
      </c>
      <c r="B3054" s="183">
        <v>8</v>
      </c>
      <c r="C3054" s="189">
        <v>31.473577837546198</v>
      </c>
      <c r="D3054" s="190">
        <v>13.5968411177929</v>
      </c>
      <c r="E3054" s="186" t="s">
        <v>25</v>
      </c>
      <c r="F3054" s="193">
        <v>1391431</v>
      </c>
      <c r="G3054" s="189">
        <v>5.9526288817866302</v>
      </c>
      <c r="H3054" s="190">
        <v>22.261028473363002</v>
      </c>
    </row>
    <row r="3055" spans="1:8" ht="15.6" x14ac:dyDescent="0.3">
      <c r="A3055" s="2">
        <v>247</v>
      </c>
      <c r="B3055" s="183">
        <v>9</v>
      </c>
      <c r="C3055" s="189">
        <v>23.285041797809601</v>
      </c>
      <c r="D3055" s="190">
        <v>5.5913311324745898</v>
      </c>
      <c r="E3055" s="186" t="s">
        <v>55</v>
      </c>
      <c r="F3055" s="193">
        <v>1391461</v>
      </c>
      <c r="G3055" s="189">
        <v>13.6241504448888</v>
      </c>
      <c r="H3055" s="190">
        <v>28.134062923779499</v>
      </c>
    </row>
    <row r="3056" spans="1:8" ht="15.6" x14ac:dyDescent="0.3">
      <c r="A3056" s="2">
        <v>247</v>
      </c>
      <c r="B3056" s="183">
        <v>10</v>
      </c>
      <c r="C3056" s="189">
        <v>33.169534788058598</v>
      </c>
      <c r="D3056" s="190">
        <v>14.194010490667299</v>
      </c>
      <c r="E3056" s="186" t="s">
        <v>24</v>
      </c>
      <c r="F3056" s="193">
        <v>1391490</v>
      </c>
      <c r="G3056" s="189">
        <v>6.22228801724735</v>
      </c>
      <c r="H3056" s="190">
        <v>18.3229952270399</v>
      </c>
    </row>
    <row r="3057" spans="1:8" ht="15.6" x14ac:dyDescent="0.3">
      <c r="A3057" s="2">
        <v>247</v>
      </c>
      <c r="B3057" s="183">
        <v>11</v>
      </c>
      <c r="C3057" s="189">
        <v>23.9456751455313</v>
      </c>
      <c r="D3057" s="190">
        <v>6.87650575246969</v>
      </c>
      <c r="E3057" s="186" t="s">
        <v>54</v>
      </c>
      <c r="F3057" s="193">
        <v>1391520</v>
      </c>
      <c r="G3057" s="189">
        <v>9.2697158519660601</v>
      </c>
      <c r="H3057" s="190">
        <v>20.886986179377701</v>
      </c>
    </row>
    <row r="3058" spans="1:8" ht="15.6" x14ac:dyDescent="0.3">
      <c r="A3058" s="2">
        <v>247</v>
      </c>
      <c r="B3058" s="183">
        <v>12</v>
      </c>
      <c r="C3058" s="189">
        <v>17.5305645489595</v>
      </c>
      <c r="D3058" s="190">
        <v>2.34867492830484</v>
      </c>
      <c r="E3058" s="186" t="s">
        <v>24</v>
      </c>
      <c r="F3058" s="193">
        <v>1391550</v>
      </c>
      <c r="G3058" s="189">
        <v>10.731594822570701</v>
      </c>
      <c r="H3058" s="190">
        <v>22.983490251124199</v>
      </c>
    </row>
    <row r="3059" spans="1:8" ht="15.6" x14ac:dyDescent="0.3">
      <c r="A3059" s="2">
        <v>248</v>
      </c>
      <c r="B3059" s="183">
        <v>1</v>
      </c>
      <c r="C3059" s="189">
        <v>29.032839956670401</v>
      </c>
      <c r="D3059" s="190">
        <v>12.7377370482094</v>
      </c>
      <c r="E3059" s="186" t="s">
        <v>53</v>
      </c>
      <c r="F3059" s="193">
        <v>1391579</v>
      </c>
      <c r="G3059" s="189">
        <v>0.98795496943316696</v>
      </c>
      <c r="H3059" s="190">
        <v>12.7659875773415</v>
      </c>
    </row>
    <row r="3060" spans="1:8" ht="15.6" x14ac:dyDescent="0.3">
      <c r="A3060" s="2">
        <v>248</v>
      </c>
      <c r="B3060" s="183">
        <v>2</v>
      </c>
      <c r="C3060" s="189">
        <v>22.3061516710146</v>
      </c>
      <c r="D3060" s="190">
        <v>7.1554662260000201</v>
      </c>
      <c r="E3060" s="186" t="s">
        <v>23</v>
      </c>
      <c r="F3060" s="193">
        <v>1391609</v>
      </c>
      <c r="G3060" s="189">
        <v>3.1485844112356598</v>
      </c>
      <c r="H3060" s="190">
        <v>17.795146741028098</v>
      </c>
    </row>
    <row r="3061" spans="1:8" ht="15.6" x14ac:dyDescent="0.3">
      <c r="A3061" s="2">
        <v>248</v>
      </c>
      <c r="B3061" s="183">
        <v>3</v>
      </c>
      <c r="C3061" s="189">
        <v>14.100760313817499</v>
      </c>
      <c r="D3061" s="190">
        <v>0.54022795129715995</v>
      </c>
      <c r="E3061" s="186" t="s">
        <v>53</v>
      </c>
      <c r="F3061" s="193">
        <v>1391639</v>
      </c>
      <c r="G3061" s="189">
        <v>9.1513253087296</v>
      </c>
      <c r="H3061" s="190">
        <v>26.806595692954598</v>
      </c>
    </row>
    <row r="3062" spans="1:8" ht="15.6" x14ac:dyDescent="0.3">
      <c r="A3062" s="2">
        <v>248</v>
      </c>
      <c r="B3062" s="183">
        <v>4</v>
      </c>
      <c r="C3062" s="189">
        <v>20.230601492414401</v>
      </c>
      <c r="D3062" s="190">
        <v>6.1403780615696402</v>
      </c>
      <c r="E3062" s="186" t="s">
        <v>22</v>
      </c>
      <c r="F3062" s="193">
        <v>1391668</v>
      </c>
      <c r="G3062" s="189">
        <v>1.6522406295421499</v>
      </c>
      <c r="H3062" s="190">
        <v>19.181660485936298</v>
      </c>
    </row>
    <row r="3063" spans="1:8" ht="15.6" x14ac:dyDescent="0.3">
      <c r="A3063" s="2">
        <v>248</v>
      </c>
      <c r="B3063" s="183">
        <v>5</v>
      </c>
      <c r="C3063" s="189">
        <v>12.3863492464902</v>
      </c>
      <c r="D3063" s="190">
        <v>-0.50931613493465</v>
      </c>
      <c r="E3063" s="186" t="s">
        <v>52</v>
      </c>
      <c r="F3063" s="193">
        <v>1391698</v>
      </c>
      <c r="G3063" s="189">
        <v>12.284777268795599</v>
      </c>
      <c r="H3063" s="190">
        <v>32.817207176855099</v>
      </c>
    </row>
    <row r="3064" spans="1:8" ht="15.6" x14ac:dyDescent="0.3">
      <c r="A3064" s="2">
        <v>248</v>
      </c>
      <c r="B3064" s="183">
        <v>6</v>
      </c>
      <c r="C3064" s="189">
        <v>20.151513872429501</v>
      </c>
      <c r="D3064" s="190">
        <v>6.0859047855149004</v>
      </c>
      <c r="E3064" s="186" t="s">
        <v>21</v>
      </c>
      <c r="F3064" s="193">
        <v>1391727</v>
      </c>
      <c r="G3064" s="189">
        <v>6.0994091006363798</v>
      </c>
      <c r="H3064" s="190">
        <v>26.297046744695699</v>
      </c>
    </row>
    <row r="3065" spans="1:8" ht="15.6" x14ac:dyDescent="0.3">
      <c r="A3065" s="2">
        <v>248</v>
      </c>
      <c r="B3065" s="183">
        <v>7</v>
      </c>
      <c r="C3065" s="189">
        <v>14.6155021257656</v>
      </c>
      <c r="D3065" s="190">
        <v>0.452993738776926</v>
      </c>
      <c r="E3065" s="186" t="s">
        <v>51</v>
      </c>
      <c r="F3065" s="193">
        <v>1391757</v>
      </c>
      <c r="G3065" s="189">
        <v>19.7633465645382</v>
      </c>
      <c r="H3065" s="190">
        <v>41.116629134225498</v>
      </c>
    </row>
    <row r="3066" spans="1:8" ht="15.6" x14ac:dyDescent="0.3">
      <c r="A3066" s="2">
        <v>248</v>
      </c>
      <c r="B3066" s="183">
        <v>8</v>
      </c>
      <c r="C3066" s="189">
        <v>25.3800918413083</v>
      </c>
      <c r="D3066" s="190">
        <v>8.7206364002913492</v>
      </c>
      <c r="E3066" s="186" t="s">
        <v>20</v>
      </c>
      <c r="F3066" s="193">
        <v>1391786</v>
      </c>
      <c r="G3066" s="189">
        <v>13.379056805571601</v>
      </c>
      <c r="H3066" s="190">
        <v>32.240735668646202</v>
      </c>
    </row>
    <row r="3067" spans="1:8" ht="15.6" x14ac:dyDescent="0.3">
      <c r="A3067" s="2">
        <v>248</v>
      </c>
      <c r="B3067" s="183">
        <v>9</v>
      </c>
      <c r="C3067" s="189">
        <v>37.701635446654002</v>
      </c>
      <c r="D3067" s="190">
        <v>18.142314903402799</v>
      </c>
      <c r="E3067" s="186" t="s">
        <v>49</v>
      </c>
      <c r="F3067" s="193">
        <v>1391815</v>
      </c>
      <c r="G3067" s="189">
        <v>7.5648559480794599</v>
      </c>
      <c r="H3067" s="190">
        <v>23.64959104355</v>
      </c>
    </row>
    <row r="3068" spans="1:8" ht="15.6" x14ac:dyDescent="0.3">
      <c r="A3068" s="2">
        <v>248</v>
      </c>
      <c r="B3068" s="183">
        <v>10</v>
      </c>
      <c r="C3068" s="189">
        <v>27.387052810544098</v>
      </c>
      <c r="D3068" s="190">
        <v>7.4711869995985198</v>
      </c>
      <c r="E3068" s="186" t="s">
        <v>19</v>
      </c>
      <c r="F3068" s="193">
        <v>1391845</v>
      </c>
      <c r="G3068" s="189">
        <v>15.4687913952743</v>
      </c>
      <c r="H3068" s="190">
        <v>30.402796620525201</v>
      </c>
    </row>
    <row r="3069" spans="1:8" ht="15.6" x14ac:dyDescent="0.3">
      <c r="A3069" s="2">
        <v>248</v>
      </c>
      <c r="B3069" s="183">
        <v>11</v>
      </c>
      <c r="C3069" s="189">
        <v>36.060641102898103</v>
      </c>
      <c r="D3069" s="190">
        <v>15.1008890392645</v>
      </c>
      <c r="E3069" s="186" t="s">
        <v>48</v>
      </c>
      <c r="F3069" s="193">
        <v>1391874</v>
      </c>
      <c r="G3069" s="189">
        <v>7.3784046498134002</v>
      </c>
      <c r="H3069" s="190">
        <v>20.033329989563502</v>
      </c>
    </row>
    <row r="3070" spans="1:8" ht="15.6" x14ac:dyDescent="0.3">
      <c r="A3070" s="2">
        <v>248</v>
      </c>
      <c r="B3070" s="183">
        <v>12</v>
      </c>
      <c r="C3070" s="189">
        <v>23.888087129543202</v>
      </c>
      <c r="D3070" s="190">
        <v>5.6353568765195998</v>
      </c>
      <c r="E3070" s="186" t="s">
        <v>18</v>
      </c>
      <c r="F3070" s="193">
        <v>1391904</v>
      </c>
      <c r="G3070" s="189">
        <v>9.9757646229824299</v>
      </c>
      <c r="H3070" s="190">
        <v>22.7437997662662</v>
      </c>
    </row>
    <row r="3071" spans="1:8" ht="15.6" x14ac:dyDescent="0.3">
      <c r="A3071" s="2">
        <v>248</v>
      </c>
      <c r="B3071" s="183">
        <v>13</v>
      </c>
      <c r="C3071" s="189">
        <v>33.4233170537277</v>
      </c>
      <c r="D3071" s="190">
        <v>14.8973258739024</v>
      </c>
      <c r="E3071" s="186" t="s">
        <v>47</v>
      </c>
      <c r="F3071" s="193">
        <v>1391933</v>
      </c>
      <c r="G3071" s="189">
        <v>0.42667277209955101</v>
      </c>
      <c r="H3071" s="190">
        <v>12.1321783298641</v>
      </c>
    </row>
    <row r="3072" spans="1:8" ht="15.6" x14ac:dyDescent="0.3">
      <c r="A3072" s="2">
        <v>249</v>
      </c>
      <c r="B3072" s="183">
        <v>1</v>
      </c>
      <c r="C3072" s="189">
        <v>23.570521593546601</v>
      </c>
      <c r="D3072" s="190">
        <v>7.3659461610091004</v>
      </c>
      <c r="E3072" s="186" t="s">
        <v>17</v>
      </c>
      <c r="F3072" s="193">
        <v>1391963</v>
      </c>
      <c r="G3072" s="189">
        <v>2.32815682428628</v>
      </c>
      <c r="H3072" s="190">
        <v>16.059162322186801</v>
      </c>
    </row>
    <row r="3073" spans="1:8" ht="15.6" x14ac:dyDescent="0.3">
      <c r="A3073" s="2">
        <v>249</v>
      </c>
      <c r="B3073" s="183">
        <v>2</v>
      </c>
      <c r="C3073" s="189">
        <v>14.0919386513073</v>
      </c>
      <c r="D3073" s="190">
        <v>0.48255101902686298</v>
      </c>
      <c r="E3073" s="186" t="s">
        <v>47</v>
      </c>
      <c r="F3073" s="193">
        <v>1391993</v>
      </c>
      <c r="G3073" s="189">
        <v>6.5647613499743196</v>
      </c>
      <c r="H3073" s="190">
        <v>22.231542486539201</v>
      </c>
    </row>
    <row r="3074" spans="1:8" ht="15.6" x14ac:dyDescent="0.3">
      <c r="A3074" s="2">
        <v>249</v>
      </c>
      <c r="B3074" s="183">
        <v>3</v>
      </c>
      <c r="C3074" s="189">
        <v>6.3754288861958504</v>
      </c>
      <c r="D3074" s="190">
        <v>-4.7799632897529101</v>
      </c>
      <c r="E3074" s="186" t="s">
        <v>17</v>
      </c>
      <c r="F3074" s="193">
        <v>1392023</v>
      </c>
      <c r="G3074" s="189">
        <v>12.820587077446</v>
      </c>
      <c r="H3074" s="190">
        <v>30.067263587553601</v>
      </c>
    </row>
    <row r="3075" spans="1:8" ht="15.6" x14ac:dyDescent="0.3">
      <c r="A3075" s="2">
        <v>249</v>
      </c>
      <c r="B3075" s="183">
        <v>4</v>
      </c>
      <c r="C3075" s="189">
        <v>13.0013774490271</v>
      </c>
      <c r="D3075" s="190">
        <v>1.2588188612881299</v>
      </c>
      <c r="E3075" s="186" t="s">
        <v>46</v>
      </c>
      <c r="F3075" s="193">
        <v>1392052</v>
      </c>
      <c r="G3075" s="189">
        <v>4.3139150583236798</v>
      </c>
      <c r="H3075" s="190">
        <v>21.119704360460901</v>
      </c>
    </row>
    <row r="3076" spans="1:8" ht="15.6" x14ac:dyDescent="0.3">
      <c r="A3076" s="2">
        <v>249</v>
      </c>
      <c r="B3076" s="183">
        <v>5</v>
      </c>
      <c r="C3076" s="189">
        <v>8.9864765360035204</v>
      </c>
      <c r="D3076" s="190">
        <v>-2.0338741848511002</v>
      </c>
      <c r="E3076" s="186" t="s">
        <v>16</v>
      </c>
      <c r="F3076" s="193">
        <v>1392082</v>
      </c>
      <c r="G3076" s="189">
        <v>13.272311237883599</v>
      </c>
      <c r="H3076" s="190">
        <v>32.5022441007997</v>
      </c>
    </row>
    <row r="3077" spans="1:8" ht="15.6" x14ac:dyDescent="0.3">
      <c r="A3077" s="2">
        <v>249</v>
      </c>
      <c r="B3077" s="183">
        <v>6</v>
      </c>
      <c r="C3077" s="189">
        <v>18.971950730335301</v>
      </c>
      <c r="D3077" s="190">
        <v>6.2964247257586399</v>
      </c>
      <c r="E3077" s="186" t="s">
        <v>45</v>
      </c>
      <c r="F3077" s="193">
        <v>1392111</v>
      </c>
      <c r="G3077" s="189">
        <v>6.7715412066378304</v>
      </c>
      <c r="H3077" s="190">
        <v>25.620713511494099</v>
      </c>
    </row>
    <row r="3078" spans="1:8" ht="15.6" x14ac:dyDescent="0.3">
      <c r="A3078" s="2">
        <v>249</v>
      </c>
      <c r="B3078" s="183">
        <v>7</v>
      </c>
      <c r="C3078" s="189">
        <v>16.970559173211001</v>
      </c>
      <c r="D3078" s="190">
        <v>2.9847307858433099</v>
      </c>
      <c r="E3078" s="186" t="s">
        <v>15</v>
      </c>
      <c r="F3078" s="193">
        <v>1392141</v>
      </c>
      <c r="G3078" s="189">
        <v>19.280969859691599</v>
      </c>
      <c r="H3078" s="190">
        <v>38.9840434595612</v>
      </c>
    </row>
    <row r="3079" spans="1:8" ht="15.6" x14ac:dyDescent="0.3">
      <c r="A3079" s="2">
        <v>249</v>
      </c>
      <c r="B3079" s="183">
        <v>8</v>
      </c>
      <c r="C3079" s="189">
        <v>29.572821418234302</v>
      </c>
      <c r="D3079" s="190">
        <v>12.136023003863601</v>
      </c>
      <c r="E3079" s="186" t="s">
        <v>44</v>
      </c>
      <c r="F3079" s="193">
        <v>1392170</v>
      </c>
      <c r="G3079" s="189">
        <v>13.334214895511</v>
      </c>
      <c r="H3079" s="190">
        <v>30.897105116873199</v>
      </c>
    </row>
    <row r="3080" spans="1:8" ht="15.6" x14ac:dyDescent="0.3">
      <c r="A3080" s="2">
        <v>249</v>
      </c>
      <c r="B3080" s="183">
        <v>9</v>
      </c>
      <c r="C3080" s="189">
        <v>42.611965663241499</v>
      </c>
      <c r="D3080" s="190">
        <v>21.522851537527799</v>
      </c>
      <c r="E3080" s="186" t="s">
        <v>13</v>
      </c>
      <c r="F3080" s="193">
        <v>1392199</v>
      </c>
      <c r="G3080" s="189">
        <v>7.5421626451129002</v>
      </c>
      <c r="H3080" s="190">
        <v>22.804668438105999</v>
      </c>
    </row>
    <row r="3081" spans="1:8" ht="15.6" x14ac:dyDescent="0.3">
      <c r="A3081" s="2">
        <v>249</v>
      </c>
      <c r="B3081" s="183">
        <v>10</v>
      </c>
      <c r="C3081" s="189">
        <v>30.272378942531301</v>
      </c>
      <c r="D3081" s="190">
        <v>8.8043389837929507</v>
      </c>
      <c r="E3081" s="186" t="s">
        <v>43</v>
      </c>
      <c r="F3081" s="193">
        <v>1392229</v>
      </c>
      <c r="G3081" s="189">
        <v>14.422650383241701</v>
      </c>
      <c r="H3081" s="190">
        <v>29.738268554237798</v>
      </c>
    </row>
    <row r="3082" spans="1:8" ht="15.6" x14ac:dyDescent="0.3">
      <c r="A3082" s="2">
        <v>249</v>
      </c>
      <c r="B3082" s="183">
        <v>11</v>
      </c>
      <c r="C3082" s="189">
        <v>38.708815163006904</v>
      </c>
      <c r="D3082" s="190">
        <v>16.309015134057599</v>
      </c>
      <c r="E3082" s="186" t="s">
        <v>12</v>
      </c>
      <c r="F3082" s="193">
        <v>1392258</v>
      </c>
      <c r="G3082" s="189">
        <v>5.7651351000468596</v>
      </c>
      <c r="H3082" s="190">
        <v>19.344195079929399</v>
      </c>
    </row>
    <row r="3083" spans="1:8" ht="15.6" x14ac:dyDescent="0.3">
      <c r="A3083" s="2">
        <v>249</v>
      </c>
      <c r="B3083" s="183">
        <v>12</v>
      </c>
      <c r="C3083" s="189">
        <v>24.513661633321</v>
      </c>
      <c r="D3083" s="190">
        <v>4.9950410019109297</v>
      </c>
      <c r="E3083" s="186" t="s">
        <v>42</v>
      </c>
      <c r="F3083" s="193">
        <v>1392288</v>
      </c>
      <c r="G3083" s="189">
        <v>9.5705949522805795</v>
      </c>
      <c r="H3083" s="190">
        <v>24.4156477359066</v>
      </c>
    </row>
    <row r="3084" spans="1:8" ht="15.6" x14ac:dyDescent="0.3">
      <c r="A3084" s="2">
        <v>250</v>
      </c>
      <c r="B3084" s="183">
        <v>1</v>
      </c>
      <c r="C3084" s="189">
        <v>31.818509310112901</v>
      </c>
      <c r="D3084" s="190">
        <v>12.29075413717</v>
      </c>
      <c r="E3084" s="186" t="s">
        <v>11</v>
      </c>
      <c r="F3084" s="193">
        <v>1392317</v>
      </c>
      <c r="G3084" s="189">
        <v>0.70441036255715705</v>
      </c>
      <c r="H3084" s="190">
        <v>14.9528073260394</v>
      </c>
    </row>
    <row r="3085" spans="1:8" ht="15.6" x14ac:dyDescent="0.3">
      <c r="A3085" s="2">
        <v>250</v>
      </c>
      <c r="B3085" s="183">
        <v>2</v>
      </c>
      <c r="C3085" s="189">
        <v>17.812178595192702</v>
      </c>
      <c r="D3085" s="190">
        <v>2.0656408347308499</v>
      </c>
      <c r="E3085" s="186" t="s">
        <v>41</v>
      </c>
      <c r="F3085" s="193">
        <v>1392347</v>
      </c>
      <c r="G3085" s="189">
        <v>6.0271294764227399</v>
      </c>
      <c r="H3085" s="190">
        <v>21.885770989871801</v>
      </c>
    </row>
    <row r="3086" spans="1:8" ht="15.6" x14ac:dyDescent="0.3">
      <c r="A3086" s="2">
        <v>250</v>
      </c>
      <c r="B3086" s="183">
        <v>3</v>
      </c>
      <c r="C3086" s="189">
        <v>7.1939495320423799</v>
      </c>
      <c r="D3086" s="190">
        <v>-4.6351120894079996</v>
      </c>
      <c r="E3086" s="186" t="s">
        <v>11</v>
      </c>
      <c r="F3086" s="193">
        <v>1392377</v>
      </c>
      <c r="G3086" s="189">
        <v>11.985357582328099</v>
      </c>
      <c r="H3086" s="190">
        <v>28.442364440166301</v>
      </c>
    </row>
    <row r="3087" spans="1:8" ht="15.6" x14ac:dyDescent="0.3">
      <c r="A3087" s="2">
        <v>250</v>
      </c>
      <c r="B3087" s="183">
        <v>4</v>
      </c>
      <c r="C3087" s="189">
        <v>13.0047290276223</v>
      </c>
      <c r="D3087" s="190">
        <v>1.3188940227413</v>
      </c>
      <c r="E3087" s="186" t="s">
        <v>40</v>
      </c>
      <c r="F3087" s="193">
        <v>1392406</v>
      </c>
      <c r="G3087" s="189">
        <v>2.5320265761382799</v>
      </c>
      <c r="H3087" s="190">
        <v>17.715894873374001</v>
      </c>
    </row>
    <row r="3088" spans="1:8" ht="15.6" x14ac:dyDescent="0.3">
      <c r="A3088" s="2">
        <v>250</v>
      </c>
      <c r="B3088" s="183">
        <v>5</v>
      </c>
      <c r="C3088" s="189">
        <v>9.0031083370472906</v>
      </c>
      <c r="D3088" s="190">
        <v>-1.1790316019434499</v>
      </c>
      <c r="E3088" s="186" t="s">
        <v>10</v>
      </c>
      <c r="F3088" s="193">
        <v>1392436</v>
      </c>
      <c r="G3088" s="189">
        <v>8.0721728146573195</v>
      </c>
      <c r="H3088" s="190">
        <v>24.5821417974554</v>
      </c>
    </row>
    <row r="3089" spans="1:8" ht="15.6" x14ac:dyDescent="0.3">
      <c r="A3089" s="2">
        <v>250</v>
      </c>
      <c r="B3089" s="183">
        <v>6</v>
      </c>
      <c r="C3089" s="189">
        <v>7.7800223137069402</v>
      </c>
      <c r="D3089" s="190">
        <v>-2.0776742104375798</v>
      </c>
      <c r="E3089" s="186" t="s">
        <v>40</v>
      </c>
      <c r="F3089" s="193">
        <v>1392466</v>
      </c>
      <c r="G3089" s="189">
        <v>15.942171114850799</v>
      </c>
      <c r="H3089" s="190">
        <v>33.925863251728003</v>
      </c>
    </row>
    <row r="3090" spans="1:8" ht="15.6" x14ac:dyDescent="0.3">
      <c r="A3090" s="2">
        <v>250</v>
      </c>
      <c r="B3090" s="183">
        <v>7</v>
      </c>
      <c r="C3090" s="189">
        <v>19.3052034165738</v>
      </c>
      <c r="D3090" s="190">
        <v>7.2052332626071696</v>
      </c>
      <c r="E3090" s="186" t="s">
        <v>9</v>
      </c>
      <c r="F3090" s="193">
        <v>1392495</v>
      </c>
      <c r="G3090" s="189">
        <v>8.9836813095394099</v>
      </c>
      <c r="H3090" s="190">
        <v>25.948581488782299</v>
      </c>
    </row>
    <row r="3091" spans="1:8" ht="15.6" x14ac:dyDescent="0.3">
      <c r="A3091" s="2">
        <v>250</v>
      </c>
      <c r="B3091" s="183">
        <v>8</v>
      </c>
      <c r="C3091" s="189">
        <v>18.684010690244001</v>
      </c>
      <c r="D3091" s="190">
        <v>4.4840250167602296</v>
      </c>
      <c r="E3091" s="186" t="s">
        <v>39</v>
      </c>
      <c r="F3091" s="193">
        <v>1392525</v>
      </c>
      <c r="G3091" s="189">
        <v>18.7086294570212</v>
      </c>
      <c r="H3091" s="190">
        <v>35.9436515035596</v>
      </c>
    </row>
    <row r="3092" spans="1:8" ht="15.6" x14ac:dyDescent="0.3">
      <c r="A3092" s="2">
        <v>250</v>
      </c>
      <c r="B3092" s="183">
        <v>9</v>
      </c>
      <c r="C3092" s="189">
        <v>31.317248388734001</v>
      </c>
      <c r="D3092" s="190">
        <v>13.2475793427556</v>
      </c>
      <c r="E3092" s="186" t="s">
        <v>8</v>
      </c>
      <c r="F3092" s="193">
        <v>1392554</v>
      </c>
      <c r="G3092" s="189">
        <v>11.9456313858157</v>
      </c>
      <c r="H3092" s="190">
        <v>27.494746386067899</v>
      </c>
    </row>
    <row r="3093" spans="1:8" ht="15.6" x14ac:dyDescent="0.3">
      <c r="A3093" s="2">
        <v>250</v>
      </c>
      <c r="B3093" s="183">
        <v>10</v>
      </c>
      <c r="C3093" s="189">
        <v>43.827382374059397</v>
      </c>
      <c r="D3093" s="190">
        <v>22.2908319060381</v>
      </c>
      <c r="E3093" s="186" t="s">
        <v>37</v>
      </c>
      <c r="F3093" s="193">
        <v>1392583</v>
      </c>
      <c r="G3093" s="189">
        <v>5.2257946673505096</v>
      </c>
      <c r="H3093" s="190">
        <v>19.235044774422299</v>
      </c>
    </row>
    <row r="3094" spans="1:8" ht="15.6" x14ac:dyDescent="0.3">
      <c r="A3094" s="2">
        <v>250</v>
      </c>
      <c r="B3094" s="183">
        <v>11</v>
      </c>
      <c r="C3094" s="189">
        <v>31.554606932003001</v>
      </c>
      <c r="D3094" s="190">
        <v>9.73143620404716</v>
      </c>
      <c r="E3094" s="186" t="s">
        <v>6</v>
      </c>
      <c r="F3094" s="193">
        <v>1392613</v>
      </c>
      <c r="G3094" s="189">
        <v>10.859621978293699</v>
      </c>
      <c r="H3094" s="190">
        <v>26.519041750793701</v>
      </c>
    </row>
    <row r="3095" spans="1:8" ht="15.6" x14ac:dyDescent="0.3">
      <c r="A3095" s="2">
        <v>250</v>
      </c>
      <c r="B3095" s="183">
        <v>12</v>
      </c>
      <c r="C3095" s="189">
        <v>41.003206537600697</v>
      </c>
      <c r="D3095" s="190">
        <v>17.886135881281501</v>
      </c>
      <c r="E3095" s="186" t="s">
        <v>36</v>
      </c>
      <c r="F3095" s="193">
        <v>1392642</v>
      </c>
      <c r="G3095" s="189">
        <v>2.6913350799433302</v>
      </c>
      <c r="H3095" s="190">
        <v>17.7163953293182</v>
      </c>
    </row>
    <row r="3096" spans="1:8" ht="15.6" x14ac:dyDescent="0.3">
      <c r="A3096" s="2">
        <v>251</v>
      </c>
      <c r="B3096" s="183">
        <v>1</v>
      </c>
      <c r="C3096" s="189">
        <v>25.386564145402399</v>
      </c>
      <c r="D3096" s="190">
        <v>4.7428418727304704</v>
      </c>
      <c r="E3096" s="186" t="s">
        <v>7</v>
      </c>
      <c r="F3096" s="193">
        <v>1392672</v>
      </c>
      <c r="G3096" s="189">
        <v>9.8606555958381801</v>
      </c>
      <c r="H3096" s="190">
        <v>27.715118819552501</v>
      </c>
    </row>
    <row r="3097" spans="1:8" ht="15.6" x14ac:dyDescent="0.3">
      <c r="A3097" s="2">
        <v>251</v>
      </c>
      <c r="B3097" s="183">
        <v>2</v>
      </c>
      <c r="C3097" s="189">
        <v>30.059395780676301</v>
      </c>
      <c r="D3097" s="190">
        <v>9.7926044490250703</v>
      </c>
      <c r="E3097" s="186" t="s">
        <v>35</v>
      </c>
      <c r="F3097" s="193">
        <v>1392701</v>
      </c>
      <c r="G3097" s="189">
        <v>2.6980563136586699</v>
      </c>
      <c r="H3097" s="190">
        <v>19.895660166709899</v>
      </c>
    </row>
    <row r="3098" spans="1:8" ht="15.6" x14ac:dyDescent="0.3">
      <c r="A3098" s="2">
        <v>251</v>
      </c>
      <c r="B3098" s="183">
        <v>3</v>
      </c>
      <c r="C3098" s="189">
        <v>13.262386741774799</v>
      </c>
      <c r="D3098" s="190">
        <v>-1.67034559161257</v>
      </c>
      <c r="E3098" s="186" t="s">
        <v>191</v>
      </c>
      <c r="F3098" s="193">
        <v>1392731</v>
      </c>
      <c r="G3098" s="189">
        <v>11.2655913740722</v>
      </c>
      <c r="H3098" s="190">
        <v>28.973097764068498</v>
      </c>
    </row>
    <row r="3099" spans="1:8" ht="15.6" x14ac:dyDescent="0.3">
      <c r="A3099" s="2">
        <v>251</v>
      </c>
      <c r="B3099" s="183">
        <v>4</v>
      </c>
      <c r="C3099" s="189">
        <v>16.995542309679301</v>
      </c>
      <c r="D3099" s="190">
        <v>3.37380426079589</v>
      </c>
      <c r="E3099" s="186" t="s">
        <v>34</v>
      </c>
      <c r="F3099" s="193">
        <v>1392760</v>
      </c>
      <c r="G3099" s="189">
        <v>2.3075309203829502</v>
      </c>
      <c r="H3099" s="190">
        <v>18.0100929286602</v>
      </c>
    </row>
    <row r="3100" spans="1:8" ht="15.6" x14ac:dyDescent="0.3">
      <c r="A3100" s="2">
        <v>251</v>
      </c>
      <c r="B3100" s="183">
        <v>5</v>
      </c>
      <c r="C3100" s="189">
        <v>9.9799001672254803</v>
      </c>
      <c r="D3100" s="190">
        <v>-0.66733533283898105</v>
      </c>
      <c r="E3100" s="186" t="s">
        <v>64</v>
      </c>
      <c r="F3100" s="193">
        <v>1392790</v>
      </c>
      <c r="G3100" s="189">
        <v>7.6187592102774602</v>
      </c>
      <c r="H3100" s="190">
        <v>23.559307473298901</v>
      </c>
    </row>
    <row r="3101" spans="1:8" ht="15.6" x14ac:dyDescent="0.3">
      <c r="A3101" s="2">
        <v>251</v>
      </c>
      <c r="B3101" s="183">
        <v>6</v>
      </c>
      <c r="C3101" s="189">
        <v>7.7751451944913699</v>
      </c>
      <c r="D3101" s="190">
        <v>-1.57612143990534</v>
      </c>
      <c r="E3101" s="186" t="s">
        <v>34</v>
      </c>
      <c r="F3101" s="193">
        <v>1392820</v>
      </c>
      <c r="G3101" s="189">
        <v>13.302773141834001</v>
      </c>
      <c r="H3101" s="190">
        <v>29.680287849194901</v>
      </c>
    </row>
    <row r="3102" spans="1:8" ht="15.6" x14ac:dyDescent="0.3">
      <c r="A3102" s="2">
        <v>251</v>
      </c>
      <c r="B3102" s="183">
        <v>7</v>
      </c>
      <c r="C3102" s="189">
        <v>18.5738560181588</v>
      </c>
      <c r="D3102" s="190">
        <v>7.6995526533349796</v>
      </c>
      <c r="E3102" s="186" t="s">
        <v>63</v>
      </c>
      <c r="F3102" s="193">
        <v>1392849</v>
      </c>
      <c r="G3102" s="189">
        <v>5.0450484780432099</v>
      </c>
      <c r="H3102" s="190">
        <v>19.9471525602459</v>
      </c>
    </row>
    <row r="3103" spans="1:8" ht="15.6" x14ac:dyDescent="0.3">
      <c r="A3103" s="2">
        <v>251</v>
      </c>
      <c r="B3103" s="183">
        <v>8</v>
      </c>
      <c r="C3103" s="189">
        <v>19.3912711916321</v>
      </c>
      <c r="D3103" s="190">
        <v>7.1686176829815498</v>
      </c>
      <c r="E3103" s="186" t="s">
        <v>33</v>
      </c>
      <c r="F3103" s="193">
        <v>1392879</v>
      </c>
      <c r="G3103" s="189">
        <v>11.560152610456999</v>
      </c>
      <c r="H3103" s="190">
        <v>26.118570373060098</v>
      </c>
    </row>
    <row r="3104" spans="1:8" ht="15.6" x14ac:dyDescent="0.3">
      <c r="A3104" s="2">
        <v>251</v>
      </c>
      <c r="B3104" s="183">
        <v>9</v>
      </c>
      <c r="C3104" s="189">
        <v>33.165582525193003</v>
      </c>
      <c r="D3104" s="190">
        <v>17.8152266746471</v>
      </c>
      <c r="E3104" s="186" t="s">
        <v>62</v>
      </c>
      <c r="F3104" s="193">
        <v>1392908</v>
      </c>
      <c r="G3104" s="189">
        <v>4.4626247471138401</v>
      </c>
      <c r="H3104" s="190">
        <v>17.100636608721299</v>
      </c>
    </row>
    <row r="3105" spans="1:8" ht="15.6" x14ac:dyDescent="0.3">
      <c r="A3105" s="2">
        <v>251</v>
      </c>
      <c r="B3105" s="183">
        <v>10</v>
      </c>
      <c r="C3105" s="189">
        <v>29.4678969310642</v>
      </c>
      <c r="D3105" s="190">
        <v>11.439856890933999</v>
      </c>
      <c r="E3105" s="186" t="s">
        <v>32</v>
      </c>
      <c r="F3105" s="193">
        <v>1392938</v>
      </c>
      <c r="G3105" s="189">
        <v>8.9499873358544804</v>
      </c>
      <c r="H3105" s="190">
        <v>22.532980261694</v>
      </c>
    </row>
    <row r="3106" spans="1:8" ht="15.6" x14ac:dyDescent="0.3">
      <c r="A3106" s="2">
        <v>251</v>
      </c>
      <c r="B3106" s="183">
        <v>11</v>
      </c>
      <c r="C3106" s="189">
        <v>41.813787131628203</v>
      </c>
      <c r="D3106" s="190">
        <v>21.0524760738294</v>
      </c>
      <c r="E3106" s="186" t="s">
        <v>61</v>
      </c>
      <c r="F3106" s="193">
        <v>1392967</v>
      </c>
      <c r="G3106" s="189">
        <v>1.3589207706052</v>
      </c>
      <c r="H3106" s="190">
        <v>14.2942313193454</v>
      </c>
    </row>
    <row r="3107" spans="1:8" ht="15.6" x14ac:dyDescent="0.3">
      <c r="A3107" s="2">
        <v>251</v>
      </c>
      <c r="B3107" s="183">
        <v>12</v>
      </c>
      <c r="C3107" s="189">
        <v>31.816258083532901</v>
      </c>
      <c r="D3107" s="190">
        <v>10.473811340817001</v>
      </c>
      <c r="E3107" s="186" t="s">
        <v>31</v>
      </c>
      <c r="F3107" s="193">
        <v>1392997</v>
      </c>
      <c r="G3107" s="189">
        <v>6.7291299154917104</v>
      </c>
      <c r="H3107" s="190">
        <v>23.114536541567201</v>
      </c>
    </row>
    <row r="3108" spans="1:8" ht="15.6" x14ac:dyDescent="0.3">
      <c r="A3108" s="2">
        <v>251</v>
      </c>
      <c r="B3108" s="183">
        <v>13</v>
      </c>
      <c r="C3108" s="189">
        <v>42.399163087884901</v>
      </c>
      <c r="D3108" s="190">
        <v>19.0943073652351</v>
      </c>
      <c r="E3108" s="186" t="s">
        <v>60</v>
      </c>
      <c r="F3108" s="193">
        <v>1393026</v>
      </c>
      <c r="G3108" s="189">
        <v>0.10397442216646199</v>
      </c>
      <c r="H3108" s="190">
        <v>17.110978651575</v>
      </c>
    </row>
    <row r="3109" spans="1:8" ht="15.6" x14ac:dyDescent="0.3">
      <c r="A3109" s="2">
        <v>252</v>
      </c>
      <c r="B3109" s="183">
        <v>1</v>
      </c>
      <c r="C3109" s="189">
        <v>25.3389991011448</v>
      </c>
      <c r="D3109" s="190">
        <v>4.2450202320899901</v>
      </c>
      <c r="E3109" s="186" t="s">
        <v>30</v>
      </c>
      <c r="F3109" s="193">
        <v>1393056</v>
      </c>
      <c r="G3109" s="189">
        <v>11.6560353941274</v>
      </c>
      <c r="H3109" s="190">
        <v>32.623068170574598</v>
      </c>
    </row>
    <row r="3110" spans="1:8" ht="15.6" x14ac:dyDescent="0.3">
      <c r="A3110" s="2">
        <v>252</v>
      </c>
      <c r="B3110" s="183">
        <v>2</v>
      </c>
      <c r="C3110" s="189">
        <v>28.077564352070901</v>
      </c>
      <c r="D3110" s="190">
        <v>7.9148272501598997</v>
      </c>
      <c r="E3110" s="186" t="s">
        <v>59</v>
      </c>
      <c r="F3110" s="193">
        <v>1393085</v>
      </c>
      <c r="G3110" s="189">
        <v>5.6199641805564502</v>
      </c>
      <c r="H3110" s="190">
        <v>25.2528017908101</v>
      </c>
    </row>
    <row r="3111" spans="1:8" ht="15.6" x14ac:dyDescent="0.3">
      <c r="A3111" s="2">
        <v>252</v>
      </c>
      <c r="B3111" s="183">
        <v>3</v>
      </c>
      <c r="C3111" s="189">
        <v>11.2646144294349</v>
      </c>
      <c r="D3111" s="190">
        <v>-2.8308075299949702</v>
      </c>
      <c r="E3111" s="186" t="s">
        <v>29</v>
      </c>
      <c r="F3111" s="193">
        <v>1393115</v>
      </c>
      <c r="G3111" s="189">
        <v>16.097996129290099</v>
      </c>
      <c r="H3111" s="190">
        <v>35.394661733692203</v>
      </c>
    </row>
    <row r="3112" spans="1:8" ht="15.6" x14ac:dyDescent="0.3">
      <c r="A3112" s="2">
        <v>252</v>
      </c>
      <c r="B3112" s="183">
        <v>4</v>
      </c>
      <c r="C3112" s="189">
        <v>15.8666047441129</v>
      </c>
      <c r="D3112" s="190">
        <v>2.8228496624569202</v>
      </c>
      <c r="E3112" s="186" t="s">
        <v>58</v>
      </c>
      <c r="F3112" s="193">
        <v>1393144</v>
      </c>
      <c r="G3112" s="189">
        <v>6.7101397676400003</v>
      </c>
      <c r="H3112" s="190">
        <v>23.8622895683183</v>
      </c>
    </row>
    <row r="3113" spans="1:8" ht="15.6" x14ac:dyDescent="0.3">
      <c r="A3113" s="2">
        <v>252</v>
      </c>
      <c r="B3113" s="183">
        <v>5</v>
      </c>
      <c r="C3113" s="189">
        <v>10.069355037981101</v>
      </c>
      <c r="D3113" s="190">
        <v>-0.26626621522333299</v>
      </c>
      <c r="E3113" s="186" t="s">
        <v>28</v>
      </c>
      <c r="F3113" s="193">
        <v>1393174</v>
      </c>
      <c r="G3113" s="189">
        <v>13.424513535939999</v>
      </c>
      <c r="H3113" s="190">
        <v>30.169688734020799</v>
      </c>
    </row>
    <row r="3114" spans="1:8" ht="15.6" x14ac:dyDescent="0.3">
      <c r="A3114" s="2">
        <v>252</v>
      </c>
      <c r="B3114" s="183">
        <v>6</v>
      </c>
      <c r="C3114" s="189">
        <v>19.230297378040401</v>
      </c>
      <c r="D3114" s="190">
        <v>8.1271643666955793</v>
      </c>
      <c r="E3114" s="186" t="s">
        <v>57</v>
      </c>
      <c r="F3114" s="193">
        <v>1393203</v>
      </c>
      <c r="G3114" s="189">
        <v>4.7118744750407897</v>
      </c>
      <c r="H3114" s="190">
        <v>19.380734236695101</v>
      </c>
    </row>
    <row r="3115" spans="1:8" ht="15.6" x14ac:dyDescent="0.3">
      <c r="A3115" s="2">
        <v>252</v>
      </c>
      <c r="B3115" s="183">
        <v>7</v>
      </c>
      <c r="C3115" s="189">
        <v>18.580629477561398</v>
      </c>
      <c r="D3115" s="190">
        <v>7.1857021935026504</v>
      </c>
      <c r="E3115" s="186" t="s">
        <v>27</v>
      </c>
      <c r="F3115" s="193">
        <v>1393233</v>
      </c>
      <c r="G3115" s="189">
        <v>9.8474408034609802</v>
      </c>
      <c r="H3115" s="190">
        <v>23.336963401906601</v>
      </c>
    </row>
    <row r="3116" spans="1:8" ht="15.6" x14ac:dyDescent="0.3">
      <c r="A3116" s="2">
        <v>252</v>
      </c>
      <c r="B3116" s="183">
        <v>8</v>
      </c>
      <c r="C3116" s="189">
        <v>17.6010340763161</v>
      </c>
      <c r="D3116" s="190">
        <v>4.6938092497891999</v>
      </c>
      <c r="E3116" s="186" t="s">
        <v>57</v>
      </c>
      <c r="F3116" s="193">
        <v>1393263</v>
      </c>
      <c r="G3116" s="189">
        <v>12.7333545461386</v>
      </c>
      <c r="H3116" s="190">
        <v>25.166934093045501</v>
      </c>
    </row>
    <row r="3117" spans="1:8" ht="15.6" x14ac:dyDescent="0.3">
      <c r="A3117" s="2">
        <v>252</v>
      </c>
      <c r="B3117" s="183">
        <v>9</v>
      </c>
      <c r="C3117" s="189">
        <v>29.826477323067099</v>
      </c>
      <c r="D3117" s="190">
        <v>13.983661378013201</v>
      </c>
      <c r="E3117" s="186" t="s">
        <v>26</v>
      </c>
      <c r="F3117" s="193">
        <v>1393292</v>
      </c>
      <c r="G3117" s="189">
        <v>3.622633009541</v>
      </c>
      <c r="H3117" s="190">
        <v>14.5505505530496</v>
      </c>
    </row>
    <row r="3118" spans="1:8" ht="15.6" x14ac:dyDescent="0.3">
      <c r="A3118" s="2">
        <v>252</v>
      </c>
      <c r="B3118" s="183">
        <v>10</v>
      </c>
      <c r="C3118" s="189">
        <v>25.302910665695698</v>
      </c>
      <c r="D3118" s="190">
        <v>8.0819332148715102</v>
      </c>
      <c r="E3118" s="186" t="s">
        <v>56</v>
      </c>
      <c r="F3118" s="193">
        <v>1393322</v>
      </c>
      <c r="G3118" s="189">
        <v>5.4541702322468799</v>
      </c>
      <c r="H3118" s="190">
        <v>17.893377153100399</v>
      </c>
    </row>
    <row r="3119" spans="1:8" ht="15.6" x14ac:dyDescent="0.3">
      <c r="A3119" s="2">
        <v>252</v>
      </c>
      <c r="B3119" s="183">
        <v>11</v>
      </c>
      <c r="C3119" s="189">
        <v>38.422874988898002</v>
      </c>
      <c r="D3119" s="190">
        <v>18.911736807496499</v>
      </c>
      <c r="E3119" s="186" t="s">
        <v>25</v>
      </c>
      <c r="F3119" s="193">
        <v>1393351</v>
      </c>
      <c r="G3119" s="189">
        <v>-2.2693183297127</v>
      </c>
      <c r="H3119" s="190">
        <v>10.2427033131864</v>
      </c>
    </row>
    <row r="3120" spans="1:8" ht="15.6" x14ac:dyDescent="0.3">
      <c r="A3120" s="2">
        <v>252</v>
      </c>
      <c r="B3120" s="183">
        <v>12</v>
      </c>
      <c r="C3120" s="189">
        <v>30.687557378382099</v>
      </c>
      <c r="D3120" s="190">
        <v>10.2574096566132</v>
      </c>
      <c r="E3120" s="186" t="s">
        <v>55</v>
      </c>
      <c r="F3120" s="193">
        <v>1393381</v>
      </c>
      <c r="G3120" s="189">
        <v>4.0675754744866204</v>
      </c>
      <c r="H3120" s="190">
        <v>21.541193638960301</v>
      </c>
    </row>
    <row r="3121" spans="1:8" ht="15.6" x14ac:dyDescent="0.3">
      <c r="A3121" s="2">
        <v>253</v>
      </c>
      <c r="B3121" s="183">
        <v>1</v>
      </c>
      <c r="C3121" s="189">
        <v>41.033617750990501</v>
      </c>
      <c r="D3121" s="190">
        <v>18.364244746521099</v>
      </c>
      <c r="E3121" s="186" t="s">
        <v>24</v>
      </c>
      <c r="F3121" s="193">
        <v>1393410</v>
      </c>
      <c r="G3121" s="189">
        <v>-0.83601762981830097</v>
      </c>
      <c r="H3121" s="190">
        <v>17.9957523024176</v>
      </c>
    </row>
    <row r="3122" spans="1:8" ht="15.6" x14ac:dyDescent="0.3">
      <c r="A3122" s="2">
        <v>253</v>
      </c>
      <c r="B3122" s="183">
        <v>2</v>
      </c>
      <c r="C3122" s="189">
        <v>23.475655565480199</v>
      </c>
      <c r="D3122" s="190">
        <v>3.4435309982416902</v>
      </c>
      <c r="E3122" s="186" t="s">
        <v>54</v>
      </c>
      <c r="F3122" s="193">
        <v>1393440</v>
      </c>
      <c r="G3122" s="189">
        <v>13.6496825601581</v>
      </c>
      <c r="H3122" s="190">
        <v>36.418164760855298</v>
      </c>
    </row>
    <row r="3123" spans="1:8" ht="15.6" x14ac:dyDescent="0.3">
      <c r="A3123" s="2">
        <v>253</v>
      </c>
      <c r="B3123" s="183">
        <v>3</v>
      </c>
      <c r="C3123" s="189">
        <v>26.369068780665302</v>
      </c>
      <c r="D3123" s="190">
        <v>7.5306623404240698</v>
      </c>
      <c r="E3123" s="186" t="s">
        <v>23</v>
      </c>
      <c r="F3123" s="193">
        <v>1393469</v>
      </c>
      <c r="G3123" s="189">
        <v>7.56677637873383</v>
      </c>
      <c r="H3123" s="190">
        <v>28.6322666733552</v>
      </c>
    </row>
    <row r="3124" spans="1:8" ht="15.6" x14ac:dyDescent="0.3">
      <c r="A3124" s="2">
        <v>253</v>
      </c>
      <c r="B3124" s="183">
        <v>4</v>
      </c>
      <c r="C3124" s="189">
        <v>12.1522862894507</v>
      </c>
      <c r="D3124" s="190">
        <v>-1.3981194107972801</v>
      </c>
      <c r="E3124" s="186" t="s">
        <v>53</v>
      </c>
      <c r="F3124" s="193">
        <v>1393499</v>
      </c>
      <c r="G3124" s="189">
        <v>19.520787584507101</v>
      </c>
      <c r="H3124" s="190">
        <v>40.286537305933201</v>
      </c>
    </row>
    <row r="3125" spans="1:8" ht="15.6" x14ac:dyDescent="0.3">
      <c r="A3125" s="2">
        <v>253</v>
      </c>
      <c r="B3125" s="183">
        <v>5</v>
      </c>
      <c r="C3125" s="189">
        <v>17.9271891974923</v>
      </c>
      <c r="D3125" s="190">
        <v>4.8177812019237098</v>
      </c>
      <c r="E3125" s="186" t="s">
        <v>22</v>
      </c>
      <c r="F3125" s="193">
        <v>1393528</v>
      </c>
      <c r="G3125" s="189">
        <v>10.820303225928001</v>
      </c>
      <c r="H3125" s="190">
        <v>29.395198396635301</v>
      </c>
    </row>
    <row r="3126" spans="1:8" ht="15.6" x14ac:dyDescent="0.3">
      <c r="A3126" s="2">
        <v>253</v>
      </c>
      <c r="B3126" s="183">
        <v>6</v>
      </c>
      <c r="C3126" s="189">
        <v>12.125953073988599</v>
      </c>
      <c r="D3126" s="190">
        <v>1.2318751849768801</v>
      </c>
      <c r="E3126" s="186" t="s">
        <v>52</v>
      </c>
      <c r="F3126" s="193">
        <v>1393558</v>
      </c>
      <c r="G3126" s="189">
        <v>19.3603990176696</v>
      </c>
      <c r="H3126" s="190">
        <v>36.502827615317798</v>
      </c>
    </row>
    <row r="3127" spans="1:8" ht="15.6" x14ac:dyDescent="0.3">
      <c r="A3127" s="2">
        <v>253</v>
      </c>
      <c r="B3127" s="183">
        <v>7</v>
      </c>
      <c r="C3127" s="189">
        <v>20.841500424819198</v>
      </c>
      <c r="D3127" s="190">
        <v>8.5608004389168997</v>
      </c>
      <c r="E3127" s="186" t="s">
        <v>21</v>
      </c>
      <c r="F3127" s="193">
        <v>1393587</v>
      </c>
      <c r="G3127" s="189">
        <v>9.9759661517224494</v>
      </c>
      <c r="H3127" s="190">
        <v>24.224178940508601</v>
      </c>
    </row>
    <row r="3128" spans="1:8" ht="15.6" x14ac:dyDescent="0.3">
      <c r="A3128" s="2">
        <v>253</v>
      </c>
      <c r="B3128" s="183">
        <v>8</v>
      </c>
      <c r="C3128" s="189">
        <v>17.596647956011701</v>
      </c>
      <c r="D3128" s="190">
        <v>4.8213603739644002</v>
      </c>
      <c r="E3128" s="186" t="s">
        <v>51</v>
      </c>
      <c r="F3128" s="193">
        <v>1393617</v>
      </c>
      <c r="G3128" s="189">
        <v>12.545666222922099</v>
      </c>
      <c r="H3128" s="190">
        <v>24.746658665283999</v>
      </c>
    </row>
    <row r="3129" spans="1:8" ht="15.6" x14ac:dyDescent="0.3">
      <c r="A3129" s="2">
        <v>253</v>
      </c>
      <c r="B3129" s="183">
        <v>9</v>
      </c>
      <c r="C3129" s="189">
        <v>28.619276747686399</v>
      </c>
      <c r="D3129" s="190">
        <v>13.5046177900979</v>
      </c>
      <c r="E3129" s="186" t="s">
        <v>20</v>
      </c>
      <c r="F3129" s="193">
        <v>1393646</v>
      </c>
      <c r="G3129" s="189">
        <v>2.3604350358787598</v>
      </c>
      <c r="H3129" s="190">
        <v>12.353965839520299</v>
      </c>
    </row>
    <row r="3130" spans="1:8" ht="15.6" x14ac:dyDescent="0.3">
      <c r="A3130" s="2">
        <v>253</v>
      </c>
      <c r="B3130" s="183">
        <v>10</v>
      </c>
      <c r="C3130" s="189">
        <v>24.6504569607363</v>
      </c>
      <c r="D3130" s="190">
        <v>8.8276378026246896</v>
      </c>
      <c r="E3130" s="186" t="s">
        <v>50</v>
      </c>
      <c r="F3130" s="193">
        <v>1393676</v>
      </c>
      <c r="G3130" s="189">
        <v>2.0165766133469401</v>
      </c>
      <c r="H3130" s="190">
        <v>12.333036069580499</v>
      </c>
    </row>
    <row r="3131" spans="1:8" ht="15.6" x14ac:dyDescent="0.3">
      <c r="A3131" s="2">
        <v>253</v>
      </c>
      <c r="B3131" s="183">
        <v>11</v>
      </c>
      <c r="C3131" s="189">
        <v>20.5736947061649</v>
      </c>
      <c r="D3131" s="190">
        <v>4.4984078972760297</v>
      </c>
      <c r="E3131" s="186" t="s">
        <v>20</v>
      </c>
      <c r="F3131" s="193">
        <v>1393706</v>
      </c>
      <c r="G3131" s="189">
        <v>3.1637746978405001</v>
      </c>
      <c r="H3131" s="190">
        <v>15.393796107822601</v>
      </c>
    </row>
    <row r="3132" spans="1:8" ht="15.6" x14ac:dyDescent="0.3">
      <c r="A3132" s="2">
        <v>253</v>
      </c>
      <c r="B3132" s="183">
        <v>12</v>
      </c>
      <c r="C3132" s="189">
        <v>34.047270187302402</v>
      </c>
      <c r="D3132" s="190">
        <v>15.795081989621201</v>
      </c>
      <c r="E3132" s="186" t="s">
        <v>49</v>
      </c>
      <c r="F3132" s="193">
        <v>1393735</v>
      </c>
      <c r="G3132" s="189">
        <v>-4.0118250152509098</v>
      </c>
      <c r="H3132" s="190">
        <v>8.7554753485322703</v>
      </c>
    </row>
    <row r="3133" spans="1:8" ht="15.6" x14ac:dyDescent="0.3">
      <c r="A3133" s="2">
        <v>254</v>
      </c>
      <c r="B3133" s="183">
        <v>1</v>
      </c>
      <c r="C3133" s="189">
        <v>27.014936829757001</v>
      </c>
      <c r="D3133" s="190">
        <v>8.0692228815640199</v>
      </c>
      <c r="E3133" s="186" t="s">
        <v>19</v>
      </c>
      <c r="F3133" s="193">
        <v>1393765</v>
      </c>
      <c r="G3133" s="189">
        <v>3.8566264419129901</v>
      </c>
      <c r="H3133" s="190">
        <v>22.189053336241201</v>
      </c>
    </row>
    <row r="3134" spans="1:8" ht="15.6" x14ac:dyDescent="0.3">
      <c r="A3134" s="2">
        <v>254</v>
      </c>
      <c r="B3134" s="183">
        <v>2</v>
      </c>
      <c r="C3134" s="189">
        <v>35.921307557771499</v>
      </c>
      <c r="D3134" s="190">
        <v>15.3508263129377</v>
      </c>
      <c r="E3134" s="186" t="s">
        <v>48</v>
      </c>
      <c r="F3134" s="193">
        <v>1393794</v>
      </c>
      <c r="G3134" s="189">
        <v>-0.29890020411040902</v>
      </c>
      <c r="H3134" s="190">
        <v>19.190830396080798</v>
      </c>
    </row>
    <row r="3135" spans="1:8" ht="15.6" x14ac:dyDescent="0.3">
      <c r="A3135" s="2">
        <v>254</v>
      </c>
      <c r="B3135" s="183">
        <v>3</v>
      </c>
      <c r="C3135" s="189">
        <v>20.843896071827299</v>
      </c>
      <c r="D3135" s="190">
        <v>3.3164955199367498</v>
      </c>
      <c r="E3135" s="186" t="s">
        <v>18</v>
      </c>
      <c r="F3135" s="193">
        <v>1393824</v>
      </c>
      <c r="G3135" s="189">
        <v>14.289348386821001</v>
      </c>
      <c r="H3135" s="190">
        <v>37.287084874495001</v>
      </c>
    </row>
    <row r="3136" spans="1:8" ht="15.6" x14ac:dyDescent="0.3">
      <c r="A3136" s="2">
        <v>254</v>
      </c>
      <c r="B3136" s="183">
        <v>4</v>
      </c>
      <c r="C3136" s="189">
        <v>25.9724063558686</v>
      </c>
      <c r="D3136" s="190">
        <v>9.0374549577721499</v>
      </c>
      <c r="E3136" s="186" t="s">
        <v>47</v>
      </c>
      <c r="F3136" s="193">
        <v>1393853</v>
      </c>
      <c r="G3136" s="189">
        <v>8.0372082332594097</v>
      </c>
      <c r="H3136" s="190">
        <v>29.752211023975899</v>
      </c>
    </row>
    <row r="3137" spans="1:8" ht="15.6" x14ac:dyDescent="0.3">
      <c r="A3137" s="2">
        <v>254</v>
      </c>
      <c r="B3137" s="183">
        <v>5</v>
      </c>
      <c r="C3137" s="189">
        <v>15.2262951142628</v>
      </c>
      <c r="D3137" s="190">
        <v>1.7449464579542999</v>
      </c>
      <c r="E3137" s="186" t="s">
        <v>17</v>
      </c>
      <c r="F3137" s="193">
        <v>1393883</v>
      </c>
      <c r="G3137" s="189">
        <v>21.912137145901099</v>
      </c>
      <c r="H3137" s="190">
        <v>44.059858363232202</v>
      </c>
    </row>
    <row r="3138" spans="1:8" ht="15.6" x14ac:dyDescent="0.3">
      <c r="A3138" s="2">
        <v>254</v>
      </c>
      <c r="B3138" s="183">
        <v>6</v>
      </c>
      <c r="C3138" s="189">
        <v>21.920191451422099</v>
      </c>
      <c r="D3138" s="190">
        <v>7.9642670158824203</v>
      </c>
      <c r="E3138" s="186" t="s">
        <v>46</v>
      </c>
      <c r="F3138" s="193">
        <v>1393912</v>
      </c>
      <c r="G3138" s="189">
        <v>14.492035748262101</v>
      </c>
      <c r="H3138" s="190">
        <v>34.149070839445201</v>
      </c>
    </row>
    <row r="3139" spans="1:8" ht="15.6" x14ac:dyDescent="0.3">
      <c r="A3139" s="2">
        <v>254</v>
      </c>
      <c r="B3139" s="183">
        <v>7</v>
      </c>
      <c r="C3139" s="189">
        <v>29.427643818557801</v>
      </c>
      <c r="D3139" s="190">
        <v>14.613345411776701</v>
      </c>
      <c r="E3139" s="186" t="s">
        <v>15</v>
      </c>
      <c r="F3139" s="193">
        <v>1393941</v>
      </c>
      <c r="G3139" s="189">
        <v>7.2839357133448699</v>
      </c>
      <c r="H3139" s="190">
        <v>23.6576193781681</v>
      </c>
    </row>
    <row r="3140" spans="1:8" ht="15.6" x14ac:dyDescent="0.3">
      <c r="A3140" s="2">
        <v>254</v>
      </c>
      <c r="B3140" s="183">
        <v>8</v>
      </c>
      <c r="C3140" s="189">
        <v>22.203296983219801</v>
      </c>
      <c r="D3140" s="190">
        <v>7.7342375706319801</v>
      </c>
      <c r="E3140" s="186" t="s">
        <v>45</v>
      </c>
      <c r="F3140" s="193">
        <v>1393971</v>
      </c>
      <c r="G3140" s="189">
        <v>12.608283403236801</v>
      </c>
      <c r="H3140" s="190">
        <v>26.272754314984301</v>
      </c>
    </row>
    <row r="3141" spans="1:8" ht="15.6" x14ac:dyDescent="0.3">
      <c r="A3141" s="2">
        <v>254</v>
      </c>
      <c r="B3141" s="183">
        <v>9</v>
      </c>
      <c r="C3141" s="189">
        <v>31.364851009121701</v>
      </c>
      <c r="D3141" s="190">
        <v>15.1116825204327</v>
      </c>
      <c r="E3141" s="186" t="s">
        <v>14</v>
      </c>
      <c r="F3141" s="193">
        <v>1394000</v>
      </c>
      <c r="G3141" s="189">
        <v>2.25469374437627</v>
      </c>
      <c r="H3141" s="190">
        <v>12.944889870003699</v>
      </c>
    </row>
    <row r="3142" spans="1:8" ht="15.6" x14ac:dyDescent="0.3">
      <c r="A3142" s="2">
        <v>254</v>
      </c>
      <c r="B3142" s="183">
        <v>10</v>
      </c>
      <c r="C3142" s="189">
        <v>24.721298974132299</v>
      </c>
      <c r="D3142" s="190">
        <v>8.6234314612038094</v>
      </c>
      <c r="E3142" s="186" t="s">
        <v>44</v>
      </c>
      <c r="F3142" s="193">
        <v>1394030</v>
      </c>
      <c r="G3142" s="189">
        <v>1.70215081102043</v>
      </c>
      <c r="H3142" s="190">
        <v>11.7149728963611</v>
      </c>
    </row>
    <row r="3143" spans="1:8" ht="15.6" x14ac:dyDescent="0.3">
      <c r="A3143" s="2">
        <v>254</v>
      </c>
      <c r="B3143" s="183">
        <v>11</v>
      </c>
      <c r="C3143" s="189">
        <v>19.556174939554701</v>
      </c>
      <c r="D3143" s="190">
        <v>4.2005720646620004</v>
      </c>
      <c r="E3143" s="186" t="s">
        <v>14</v>
      </c>
      <c r="F3143" s="193">
        <v>1394060</v>
      </c>
      <c r="G3143" s="189">
        <v>1.33090148375302</v>
      </c>
      <c r="H3143" s="190">
        <v>11.936053750131601</v>
      </c>
    </row>
    <row r="3144" spans="1:8" ht="15.6" x14ac:dyDescent="0.3">
      <c r="A3144" s="2">
        <v>254</v>
      </c>
      <c r="B3144" s="183">
        <v>12</v>
      </c>
      <c r="C3144" s="189">
        <v>15.843601192872701</v>
      </c>
      <c r="D3144" s="190">
        <v>0.87200485253874105</v>
      </c>
      <c r="E3144" s="186" t="s">
        <v>44</v>
      </c>
      <c r="F3144" s="193">
        <v>1394090</v>
      </c>
      <c r="G3144" s="189">
        <v>3.4539353269868398</v>
      </c>
      <c r="H3144" s="190">
        <v>16.249732802711399</v>
      </c>
    </row>
    <row r="3145" spans="1:8" ht="15.6" x14ac:dyDescent="0.3">
      <c r="A3145" s="2">
        <v>254</v>
      </c>
      <c r="B3145" s="183">
        <v>13</v>
      </c>
      <c r="C3145" s="189">
        <v>28.3187136001036</v>
      </c>
      <c r="D3145" s="190">
        <v>11.3258774696926</v>
      </c>
      <c r="E3145" s="186" t="s">
        <v>13</v>
      </c>
      <c r="F3145" s="193">
        <v>1394119</v>
      </c>
      <c r="G3145" s="189">
        <v>-2.98350528033582</v>
      </c>
      <c r="H3145" s="190">
        <v>10.6028596157654</v>
      </c>
    </row>
    <row r="3146" spans="1:8" ht="15.6" x14ac:dyDescent="0.3">
      <c r="A3146" s="2">
        <v>255</v>
      </c>
      <c r="B3146" s="183">
        <v>1</v>
      </c>
      <c r="C3146" s="189">
        <v>21.200349880021498</v>
      </c>
      <c r="D3146" s="190">
        <v>4.51661460659267</v>
      </c>
      <c r="E3146" s="186" t="s">
        <v>43</v>
      </c>
      <c r="F3146" s="193">
        <v>1394149</v>
      </c>
      <c r="G3146" s="189">
        <v>5.9404465940015196</v>
      </c>
      <c r="H3146" s="190">
        <v>24.428932227621601</v>
      </c>
    </row>
    <row r="3147" spans="1:8" ht="15.6" x14ac:dyDescent="0.3">
      <c r="A3147" s="2">
        <v>255</v>
      </c>
      <c r="B3147" s="183">
        <v>2</v>
      </c>
      <c r="C3147" s="189">
        <v>12.071851428838</v>
      </c>
      <c r="D3147" s="190">
        <v>-2.37600086455772</v>
      </c>
      <c r="E3147" s="186" t="s">
        <v>13</v>
      </c>
      <c r="F3147" s="193">
        <v>1394179</v>
      </c>
      <c r="G3147" s="189">
        <v>19.919875108593398</v>
      </c>
      <c r="H3147" s="190">
        <v>42.432394952662698</v>
      </c>
    </row>
    <row r="3148" spans="1:8" ht="15.6" x14ac:dyDescent="0.3">
      <c r="A3148" s="2">
        <v>255</v>
      </c>
      <c r="B3148" s="183">
        <v>3</v>
      </c>
      <c r="C3148" s="189">
        <v>19.380400901796001</v>
      </c>
      <c r="D3148" s="190">
        <v>4.4812878803861098</v>
      </c>
      <c r="E3148" s="186" t="s">
        <v>42</v>
      </c>
      <c r="F3148" s="193">
        <v>1394208</v>
      </c>
      <c r="G3148" s="189">
        <v>13.947662912408299</v>
      </c>
      <c r="H3148" s="190">
        <v>36.354404907698701</v>
      </c>
    </row>
    <row r="3149" spans="1:8" ht="15.6" x14ac:dyDescent="0.3">
      <c r="A3149" s="2">
        <v>255</v>
      </c>
      <c r="B3149" s="183">
        <v>4</v>
      </c>
      <c r="C3149" s="189">
        <v>27.067044094479201</v>
      </c>
      <c r="D3149" s="190">
        <v>11.674873033129</v>
      </c>
      <c r="E3149" s="186" t="s">
        <v>11</v>
      </c>
      <c r="F3149" s="193">
        <v>1394237</v>
      </c>
      <c r="G3149" s="189">
        <v>8.0064828399483101</v>
      </c>
      <c r="H3149" s="190">
        <v>29.8392397708357</v>
      </c>
    </row>
    <row r="3150" spans="1:8" ht="15.6" x14ac:dyDescent="0.3">
      <c r="A3150" s="2">
        <v>255</v>
      </c>
      <c r="B3150" s="183">
        <v>5</v>
      </c>
      <c r="C3150" s="189">
        <v>18.833743762711801</v>
      </c>
      <c r="D3150" s="190">
        <v>4.9294290084436101</v>
      </c>
      <c r="E3150" s="186" t="s">
        <v>41</v>
      </c>
      <c r="F3150" s="193">
        <v>1394267</v>
      </c>
      <c r="G3150" s="189">
        <v>23.4374845517025</v>
      </c>
      <c r="H3150" s="190">
        <v>46.387489837657597</v>
      </c>
    </row>
    <row r="3151" spans="1:8" ht="15.6" x14ac:dyDescent="0.3">
      <c r="A3151" s="2">
        <v>255</v>
      </c>
      <c r="B3151" s="183">
        <v>6</v>
      </c>
      <c r="C3151" s="189">
        <v>25.903584362009799</v>
      </c>
      <c r="D3151" s="190">
        <v>10.497222726548999</v>
      </c>
      <c r="E3151" s="186" t="s">
        <v>10</v>
      </c>
      <c r="F3151" s="193">
        <v>1394296</v>
      </c>
      <c r="G3151" s="189">
        <v>16.4865872251873</v>
      </c>
      <c r="H3151" s="190">
        <v>36.341795951489203</v>
      </c>
    </row>
    <row r="3152" spans="1:8" ht="15.6" x14ac:dyDescent="0.3">
      <c r="A3152" s="2">
        <v>255</v>
      </c>
      <c r="B3152" s="183">
        <v>7</v>
      </c>
      <c r="C3152" s="189">
        <v>33.330779192424302</v>
      </c>
      <c r="D3152" s="190">
        <v>16.204584977231701</v>
      </c>
      <c r="E3152" s="186" t="s">
        <v>39</v>
      </c>
      <c r="F3152" s="193">
        <v>1394325</v>
      </c>
      <c r="G3152" s="189">
        <v>8.3949420385659508</v>
      </c>
      <c r="H3152" s="190">
        <v>24.4914942984691</v>
      </c>
    </row>
    <row r="3153" spans="1:8" ht="15.6" x14ac:dyDescent="0.3">
      <c r="A3153" s="2">
        <v>255</v>
      </c>
      <c r="B3153" s="183">
        <v>8</v>
      </c>
      <c r="C3153" s="189">
        <v>22.786116547692099</v>
      </c>
      <c r="D3153" s="190">
        <v>5.8145082146359197</v>
      </c>
      <c r="E3153" s="186" t="s">
        <v>9</v>
      </c>
      <c r="F3153" s="193">
        <v>1394355</v>
      </c>
      <c r="G3153" s="189">
        <v>12.2235545166308</v>
      </c>
      <c r="H3153" s="190">
        <v>25.779423852680502</v>
      </c>
    </row>
    <row r="3154" spans="1:8" ht="15.6" x14ac:dyDescent="0.3">
      <c r="A3154" s="2">
        <v>255</v>
      </c>
      <c r="B3154" s="183">
        <v>9</v>
      </c>
      <c r="C3154" s="189">
        <v>30.785988211494701</v>
      </c>
      <c r="D3154" s="190">
        <v>12.5080589458824</v>
      </c>
      <c r="E3154" s="186" t="s">
        <v>38</v>
      </c>
      <c r="F3154" s="193">
        <v>1394384</v>
      </c>
      <c r="G3154" s="189">
        <v>1.3285630686369501</v>
      </c>
      <c r="H3154" s="190">
        <v>12.3902206693412</v>
      </c>
    </row>
    <row r="3155" spans="1:8" ht="15.6" x14ac:dyDescent="0.3">
      <c r="A3155" s="2">
        <v>255</v>
      </c>
      <c r="B3155" s="183">
        <v>10</v>
      </c>
      <c r="C3155" s="189">
        <v>21.657855174780501</v>
      </c>
      <c r="D3155" s="190">
        <v>5.0335678457625601</v>
      </c>
      <c r="E3155" s="186" t="s">
        <v>8</v>
      </c>
      <c r="F3155" s="193">
        <v>1394414</v>
      </c>
      <c r="G3155" s="189">
        <v>1.5805125134984099</v>
      </c>
      <c r="H3155" s="190">
        <v>12.363928442364999</v>
      </c>
    </row>
    <row r="3156" spans="1:8" ht="15.6" x14ac:dyDescent="0.3">
      <c r="A3156" s="2">
        <v>255</v>
      </c>
      <c r="B3156" s="183">
        <v>11</v>
      </c>
      <c r="C3156" s="189">
        <v>15.5805274248195</v>
      </c>
      <c r="D3156" s="190">
        <v>0.56130110509795506</v>
      </c>
      <c r="E3156" s="186" t="s">
        <v>38</v>
      </c>
      <c r="F3156" s="193">
        <v>1394444</v>
      </c>
      <c r="G3156" s="189">
        <v>2.9027708200650402</v>
      </c>
      <c r="H3156" s="190">
        <v>14.602876401530301</v>
      </c>
    </row>
    <row r="3157" spans="1:8" ht="15.6" x14ac:dyDescent="0.3">
      <c r="A3157" s="2">
        <v>255</v>
      </c>
      <c r="B3157" s="183">
        <v>12</v>
      </c>
      <c r="C3157" s="189">
        <v>27.403396502207901</v>
      </c>
      <c r="D3157" s="190">
        <v>11.0704884100419</v>
      </c>
      <c r="E3157" s="186" t="s">
        <v>6</v>
      </c>
      <c r="F3157" s="193">
        <v>1394473</v>
      </c>
      <c r="G3157" s="189">
        <v>-4.3514629899915098</v>
      </c>
      <c r="H3157" s="190">
        <v>7.1201138663007404</v>
      </c>
    </row>
    <row r="3158" spans="1:8" ht="15.6" x14ac:dyDescent="0.3">
      <c r="A3158" s="2">
        <v>256</v>
      </c>
      <c r="B3158" s="183">
        <v>1</v>
      </c>
      <c r="C3158" s="189">
        <v>21.897495247739698</v>
      </c>
      <c r="D3158" s="190">
        <v>6.3317668962994702</v>
      </c>
      <c r="E3158" s="186" t="s">
        <v>37</v>
      </c>
      <c r="F3158" s="193">
        <v>1394503</v>
      </c>
      <c r="G3158" s="189">
        <v>0.894004920151519</v>
      </c>
      <c r="H3158" s="190">
        <v>15.567225560712799</v>
      </c>
    </row>
    <row r="3159" spans="1:8" ht="15.6" x14ac:dyDescent="0.3">
      <c r="A3159" s="2">
        <v>256</v>
      </c>
      <c r="B3159" s="183">
        <v>2</v>
      </c>
      <c r="C3159" s="189">
        <v>15.6509122039422</v>
      </c>
      <c r="D3159" s="190">
        <v>1.68788775698155</v>
      </c>
      <c r="E3159" s="186" t="s">
        <v>6</v>
      </c>
      <c r="F3159" s="193">
        <v>1394533</v>
      </c>
      <c r="G3159" s="189">
        <v>9.4475008506691704</v>
      </c>
      <c r="H3159" s="190">
        <v>27.537365611647498</v>
      </c>
    </row>
    <row r="3160" spans="1:8" ht="15.6" x14ac:dyDescent="0.3">
      <c r="A3160" s="2">
        <v>256</v>
      </c>
      <c r="B3160" s="183">
        <v>3</v>
      </c>
      <c r="C3160" s="189">
        <v>24.627737052729302</v>
      </c>
      <c r="D3160" s="190">
        <v>10.282534992257199</v>
      </c>
      <c r="E3160" s="186" t="s">
        <v>36</v>
      </c>
      <c r="F3160" s="193">
        <v>1394562</v>
      </c>
      <c r="G3160" s="189">
        <v>2.63121810371416</v>
      </c>
      <c r="H3160" s="190">
        <v>20.700768008923799</v>
      </c>
    </row>
    <row r="3161" spans="1:8" ht="15.6" x14ac:dyDescent="0.3">
      <c r="A3161" s="2">
        <v>256</v>
      </c>
      <c r="B3161" s="183">
        <v>4</v>
      </c>
      <c r="C3161" s="189">
        <v>19.056520650514901</v>
      </c>
      <c r="D3161" s="190">
        <v>6.0516704404588797</v>
      </c>
      <c r="E3161" s="186" t="s">
        <v>7</v>
      </c>
      <c r="F3161" s="193">
        <v>1394592</v>
      </c>
      <c r="G3161" s="189">
        <v>13.8837200341643</v>
      </c>
      <c r="H3161" s="190">
        <v>35.306837581359098</v>
      </c>
    </row>
    <row r="3162" spans="1:8" ht="15.6" x14ac:dyDescent="0.3">
      <c r="A3162" s="2">
        <v>256</v>
      </c>
      <c r="B3162" s="183">
        <v>5</v>
      </c>
      <c r="C3162" s="189">
        <v>27.974516892175899</v>
      </c>
      <c r="D3162" s="190">
        <v>13.6013322939638</v>
      </c>
      <c r="E3162" s="186" t="s">
        <v>35</v>
      </c>
      <c r="F3162" s="193">
        <v>1394621</v>
      </c>
      <c r="G3162" s="189">
        <v>8.1562932763199996</v>
      </c>
      <c r="H3162" s="190">
        <v>29.350956490965299</v>
      </c>
    </row>
    <row r="3163" spans="1:8" ht="15.6" x14ac:dyDescent="0.3">
      <c r="A3163" s="2">
        <v>256</v>
      </c>
      <c r="B3163" s="183">
        <v>6</v>
      </c>
      <c r="C3163" s="189">
        <v>20.825070517569799</v>
      </c>
      <c r="D3163" s="190">
        <v>6.3736277282509697</v>
      </c>
      <c r="E3163" s="186" t="s">
        <v>191</v>
      </c>
      <c r="F3163" s="193">
        <v>1394651</v>
      </c>
      <c r="G3163" s="189">
        <v>23.107173454968201</v>
      </c>
      <c r="H3163" s="190">
        <v>45.391036911690399</v>
      </c>
    </row>
    <row r="3164" spans="1:8" ht="15.6" x14ac:dyDescent="0.3">
      <c r="A3164" s="2">
        <v>256</v>
      </c>
      <c r="B3164" s="183">
        <v>7</v>
      </c>
      <c r="C3164" s="189">
        <v>28.027207673160799</v>
      </c>
      <c r="D3164" s="190">
        <v>11.2622843429914</v>
      </c>
      <c r="E3164" s="186" t="s">
        <v>34</v>
      </c>
      <c r="F3164" s="193">
        <v>1394680</v>
      </c>
      <c r="G3164" s="189">
        <v>15.366454936039499</v>
      </c>
      <c r="H3164" s="190">
        <v>34.410702398613999</v>
      </c>
    </row>
    <row r="3165" spans="1:8" ht="15.6" x14ac:dyDescent="0.3">
      <c r="A3165" s="2">
        <v>256</v>
      </c>
      <c r="B3165" s="183">
        <v>8</v>
      </c>
      <c r="C3165" s="189">
        <v>35.894218506016998</v>
      </c>
      <c r="D3165" s="190">
        <v>16.774101435236599</v>
      </c>
      <c r="E3165" s="186" t="s">
        <v>63</v>
      </c>
      <c r="F3165" s="193">
        <v>1394709</v>
      </c>
      <c r="G3165" s="189">
        <v>6.3772778336067599</v>
      </c>
      <c r="H3165" s="190">
        <v>22.018070788870599</v>
      </c>
    </row>
    <row r="3166" spans="1:8" ht="15.6" x14ac:dyDescent="0.3">
      <c r="A3166" s="2">
        <v>256</v>
      </c>
      <c r="B3166" s="183">
        <v>9</v>
      </c>
      <c r="C3166" s="189">
        <v>23.4869213235975</v>
      </c>
      <c r="D3166" s="190">
        <v>4.5317162106231104</v>
      </c>
      <c r="E3166" s="186" t="s">
        <v>33</v>
      </c>
      <c r="F3166" s="193">
        <v>1394739</v>
      </c>
      <c r="G3166" s="189">
        <v>10.294431034349399</v>
      </c>
      <c r="H3166" s="190">
        <v>24.424833364885899</v>
      </c>
    </row>
    <row r="3167" spans="1:8" ht="15.6" x14ac:dyDescent="0.3">
      <c r="A3167" s="2">
        <v>256</v>
      </c>
      <c r="B3167" s="183">
        <v>10</v>
      </c>
      <c r="C3167" s="189">
        <v>31.445148017929998</v>
      </c>
      <c r="D3167" s="190">
        <v>11.622873351822999</v>
      </c>
      <c r="E3167" s="186" t="s">
        <v>62</v>
      </c>
      <c r="F3167" s="193">
        <v>1394768</v>
      </c>
      <c r="G3167" s="189">
        <v>0.47067125394090398</v>
      </c>
      <c r="H3167" s="190">
        <v>12.5808392806219</v>
      </c>
    </row>
    <row r="3168" spans="1:8" ht="15.6" x14ac:dyDescent="0.3">
      <c r="A3168" s="2">
        <v>256</v>
      </c>
      <c r="B3168" s="183">
        <v>11</v>
      </c>
      <c r="C3168" s="189">
        <v>20.541476109207299</v>
      </c>
      <c r="D3168" s="190">
        <v>3.1602754026055901</v>
      </c>
      <c r="E3168" s="186" t="s">
        <v>32</v>
      </c>
      <c r="F3168" s="193">
        <v>1394798</v>
      </c>
      <c r="G3168" s="189">
        <v>3.22834974872548</v>
      </c>
      <c r="H3168" s="190">
        <v>15.616595051854301</v>
      </c>
    </row>
    <row r="3169" spans="1:8" ht="15.6" x14ac:dyDescent="0.3">
      <c r="A3169" s="2">
        <v>256</v>
      </c>
      <c r="B3169" s="183">
        <v>12</v>
      </c>
      <c r="C3169" s="189">
        <v>30.551344061950601</v>
      </c>
      <c r="D3169" s="190">
        <v>12.655289922360801</v>
      </c>
      <c r="E3169" s="186" t="s">
        <v>61</v>
      </c>
      <c r="F3169" s="193">
        <v>1394827</v>
      </c>
      <c r="G3169" s="189">
        <v>-4.0443619374664701</v>
      </c>
      <c r="H3169" s="190">
        <v>7.4411224200374404</v>
      </c>
    </row>
    <row r="3170" spans="1:8" ht="15.6" x14ac:dyDescent="0.3">
      <c r="A3170" s="2">
        <v>256</v>
      </c>
      <c r="B3170" s="183">
        <v>13</v>
      </c>
      <c r="C3170" s="189">
        <v>22.806099410676602</v>
      </c>
      <c r="D3170" s="190">
        <v>6.7646755756743202</v>
      </c>
      <c r="E3170" s="186" t="s">
        <v>31</v>
      </c>
      <c r="F3170" s="193">
        <v>1394857</v>
      </c>
      <c r="G3170" s="189">
        <v>0.55210703018429097</v>
      </c>
      <c r="H3170" s="190">
        <v>13.9812979979909</v>
      </c>
    </row>
    <row r="3171" spans="1:8" ht="15.6" x14ac:dyDescent="0.3">
      <c r="A3171" s="2">
        <v>257</v>
      </c>
      <c r="B3171" s="183">
        <v>1</v>
      </c>
      <c r="C3171" s="189">
        <v>16.506635179380002</v>
      </c>
      <c r="D3171" s="190">
        <v>2.6657594300315099</v>
      </c>
      <c r="E3171" s="186" t="s">
        <v>61</v>
      </c>
      <c r="F3171" s="193">
        <v>1394887</v>
      </c>
      <c r="G3171" s="189">
        <v>6.6501626662645803</v>
      </c>
      <c r="H3171" s="190">
        <v>22.202924249306101</v>
      </c>
    </row>
    <row r="3172" spans="1:8" ht="15.6" x14ac:dyDescent="0.3">
      <c r="A3172" s="2">
        <v>257</v>
      </c>
      <c r="B3172" s="183">
        <v>2</v>
      </c>
      <c r="C3172" s="189">
        <v>12.1447733655157</v>
      </c>
      <c r="D3172" s="190">
        <v>0.59719306761471302</v>
      </c>
      <c r="E3172" s="186" t="s">
        <v>31</v>
      </c>
      <c r="F3172" s="193">
        <v>1394917</v>
      </c>
      <c r="G3172" s="189">
        <v>13.537924271200801</v>
      </c>
      <c r="H3172" s="190">
        <v>31.053133889213498</v>
      </c>
    </row>
    <row r="3173" spans="1:8" ht="15.6" x14ac:dyDescent="0.3">
      <c r="A3173" s="2">
        <v>257</v>
      </c>
      <c r="B3173" s="183">
        <v>3</v>
      </c>
      <c r="C3173" s="189">
        <v>21.659496337728601</v>
      </c>
      <c r="D3173" s="190">
        <v>9.37387743231446</v>
      </c>
      <c r="E3173" s="186" t="s">
        <v>60</v>
      </c>
      <c r="F3173" s="193">
        <v>1394946</v>
      </c>
      <c r="G3173" s="189">
        <v>4.9810587501956798</v>
      </c>
      <c r="H3173" s="190">
        <v>22.183707698766501</v>
      </c>
    </row>
    <row r="3174" spans="1:8" ht="15.6" x14ac:dyDescent="0.3">
      <c r="A3174" s="2">
        <v>257</v>
      </c>
      <c r="B3174" s="183">
        <v>4</v>
      </c>
      <c r="C3174" s="189">
        <v>18.088720491108798</v>
      </c>
      <c r="D3174" s="190">
        <v>6.28139174593879</v>
      </c>
      <c r="E3174" s="186" t="s">
        <v>30</v>
      </c>
      <c r="F3174" s="193">
        <v>1394976</v>
      </c>
      <c r="G3174" s="189">
        <v>14.5601087374753</v>
      </c>
      <c r="H3174" s="190">
        <v>34.587229597816403</v>
      </c>
    </row>
    <row r="3175" spans="1:8" ht="15.6" x14ac:dyDescent="0.3">
      <c r="A3175" s="2">
        <v>257</v>
      </c>
      <c r="B3175" s="183">
        <v>5</v>
      </c>
      <c r="C3175" s="189">
        <v>26.737761478060499</v>
      </c>
      <c r="D3175" s="190">
        <v>13.093652179145201</v>
      </c>
      <c r="E3175" s="186" t="s">
        <v>59</v>
      </c>
      <c r="F3175" s="193">
        <v>1395005</v>
      </c>
      <c r="G3175" s="189">
        <v>8.2320290847445605</v>
      </c>
      <c r="H3175" s="190">
        <v>27.841520537054802</v>
      </c>
    </row>
    <row r="3176" spans="1:8" ht="15.6" x14ac:dyDescent="0.3">
      <c r="A3176" s="2">
        <v>257</v>
      </c>
      <c r="B3176" s="183">
        <v>6</v>
      </c>
      <c r="C3176" s="189">
        <v>20.077796498834299</v>
      </c>
      <c r="D3176" s="190">
        <v>5.3532507072893498</v>
      </c>
      <c r="E3176" s="186" t="s">
        <v>29</v>
      </c>
      <c r="F3176" s="193">
        <v>1395035</v>
      </c>
      <c r="G3176" s="189">
        <v>20.3723762473936</v>
      </c>
      <c r="H3176" s="190">
        <v>40.698485020852303</v>
      </c>
    </row>
    <row r="3177" spans="1:8" ht="15.6" x14ac:dyDescent="0.3">
      <c r="A3177" s="2">
        <v>257</v>
      </c>
      <c r="B3177" s="183">
        <v>7</v>
      </c>
      <c r="C3177" s="189">
        <v>28.0086832844699</v>
      </c>
      <c r="D3177" s="190">
        <v>10.4910007788716</v>
      </c>
      <c r="E3177" s="186" t="s">
        <v>58</v>
      </c>
      <c r="F3177" s="193">
        <v>1395064</v>
      </c>
      <c r="G3177" s="189">
        <v>11.7091308439073</v>
      </c>
      <c r="H3177" s="190">
        <v>29.508126233777201</v>
      </c>
    </row>
    <row r="3178" spans="1:8" ht="15.6" x14ac:dyDescent="0.3">
      <c r="A3178" s="2">
        <v>257</v>
      </c>
      <c r="B3178" s="183">
        <v>8</v>
      </c>
      <c r="C3178" s="189">
        <v>37.473298452394801</v>
      </c>
      <c r="D3178" s="190">
        <v>17.1814201426293</v>
      </c>
      <c r="E3178" s="186" t="s">
        <v>27</v>
      </c>
      <c r="F3178" s="193">
        <v>1395093</v>
      </c>
      <c r="G3178" s="189">
        <v>2.9815531947702398</v>
      </c>
      <c r="H3178" s="190">
        <v>18.373193536770899</v>
      </c>
    </row>
    <row r="3179" spans="1:8" ht="15.6" x14ac:dyDescent="0.3">
      <c r="A3179" s="2">
        <v>257</v>
      </c>
      <c r="B3179" s="183">
        <v>9</v>
      </c>
      <c r="C3179" s="189">
        <v>25.193030150927701</v>
      </c>
      <c r="D3179" s="190">
        <v>4.9238254379223498</v>
      </c>
      <c r="E3179" s="186" t="s">
        <v>57</v>
      </c>
      <c r="F3179" s="193">
        <v>1395123</v>
      </c>
      <c r="G3179" s="189">
        <v>8.6978075224563707</v>
      </c>
      <c r="H3179" s="190">
        <v>24.137740075944301</v>
      </c>
    </row>
    <row r="3180" spans="1:8" ht="15.6" x14ac:dyDescent="0.3">
      <c r="A3180" s="2">
        <v>257</v>
      </c>
      <c r="B3180" s="183">
        <v>10</v>
      </c>
      <c r="C3180" s="189">
        <v>33.807443276300702</v>
      </c>
      <c r="D3180" s="190">
        <v>12.5469839872978</v>
      </c>
      <c r="E3180" s="186" t="s">
        <v>26</v>
      </c>
      <c r="F3180" s="193">
        <v>1395152</v>
      </c>
      <c r="G3180" s="189">
        <v>0.77408747759535601</v>
      </c>
      <c r="H3180" s="190">
        <v>14.640591099768899</v>
      </c>
    </row>
    <row r="3181" spans="1:8" ht="15.6" x14ac:dyDescent="0.3">
      <c r="A3181" s="2">
        <v>257</v>
      </c>
      <c r="B3181" s="183">
        <v>11</v>
      </c>
      <c r="C3181" s="189">
        <v>20.9732420885375</v>
      </c>
      <c r="D3181" s="190">
        <v>2.38968314528754</v>
      </c>
      <c r="E3181" s="186" t="s">
        <v>56</v>
      </c>
      <c r="F3181" s="193">
        <v>1395182</v>
      </c>
      <c r="G3181" s="189">
        <v>6.9939003741293497</v>
      </c>
      <c r="H3181" s="190">
        <v>21.805324471055101</v>
      </c>
    </row>
    <row r="3182" spans="1:8" ht="15.6" x14ac:dyDescent="0.3">
      <c r="A3182" s="2">
        <v>257</v>
      </c>
      <c r="B3182" s="183">
        <v>12</v>
      </c>
      <c r="C3182" s="189">
        <v>29.627785423073099</v>
      </c>
      <c r="D3182" s="190">
        <v>10.8227603340992</v>
      </c>
      <c r="E3182" s="186" t="s">
        <v>25</v>
      </c>
      <c r="F3182" s="193">
        <v>1395211</v>
      </c>
      <c r="G3182" s="189">
        <v>0.48797697026634002</v>
      </c>
      <c r="H3182" s="190">
        <v>14.4220664799884</v>
      </c>
    </row>
    <row r="3183" spans="1:8" ht="15.6" x14ac:dyDescent="0.3">
      <c r="A3183" s="2">
        <v>258</v>
      </c>
      <c r="B3183" s="183">
        <v>1</v>
      </c>
      <c r="C3183" s="189">
        <v>19.703470147148501</v>
      </c>
      <c r="D3183" s="190">
        <v>4.1820872857829503</v>
      </c>
      <c r="E3183" s="186" t="s">
        <v>55</v>
      </c>
      <c r="F3183" s="193">
        <v>1395241</v>
      </c>
      <c r="G3183" s="189">
        <v>6.9680340177618403</v>
      </c>
      <c r="H3183" s="190">
        <v>22.204620295427901</v>
      </c>
    </row>
    <row r="3184" spans="1:8" ht="15.6" x14ac:dyDescent="0.3">
      <c r="A3184" s="2">
        <v>258</v>
      </c>
      <c r="B3184" s="183">
        <v>2</v>
      </c>
      <c r="C3184" s="189">
        <v>13.406508903173799</v>
      </c>
      <c r="D3184" s="190">
        <v>1.2249819747142601</v>
      </c>
      <c r="E3184" s="186" t="s">
        <v>25</v>
      </c>
      <c r="F3184" s="193">
        <v>1395271</v>
      </c>
      <c r="G3184" s="189">
        <v>12.691771016899599</v>
      </c>
      <c r="H3184" s="190">
        <v>28.765124658730599</v>
      </c>
    </row>
    <row r="3185" spans="1:8" ht="15.6" x14ac:dyDescent="0.3">
      <c r="A3185" s="2">
        <v>258</v>
      </c>
      <c r="B3185" s="183">
        <v>3</v>
      </c>
      <c r="C3185" s="189">
        <v>22.448374092294401</v>
      </c>
      <c r="D3185" s="190">
        <v>10.130659956682299</v>
      </c>
      <c r="E3185" s="186" t="s">
        <v>54</v>
      </c>
      <c r="F3185" s="193">
        <v>1395300</v>
      </c>
      <c r="G3185" s="189">
        <v>2.93102565272725</v>
      </c>
      <c r="H3185" s="190">
        <v>17.808302920482198</v>
      </c>
    </row>
    <row r="3186" spans="1:8" ht="15.6" x14ac:dyDescent="0.3">
      <c r="A3186" s="2">
        <v>258</v>
      </c>
      <c r="B3186" s="183">
        <v>4</v>
      </c>
      <c r="C3186" s="189">
        <v>18.8195755050657</v>
      </c>
      <c r="D3186" s="190">
        <v>7.6559347177270496</v>
      </c>
      <c r="E3186" s="186" t="s">
        <v>24</v>
      </c>
      <c r="F3186" s="193">
        <v>1395330</v>
      </c>
      <c r="G3186" s="189">
        <v>7.9904751875709303</v>
      </c>
      <c r="H3186" s="190">
        <v>24.5069474113625</v>
      </c>
    </row>
    <row r="3187" spans="1:8" ht="15.6" x14ac:dyDescent="0.3">
      <c r="A3187" s="2">
        <v>258</v>
      </c>
      <c r="B3187" s="183">
        <v>5</v>
      </c>
      <c r="C3187" s="189">
        <v>15.128623535671901</v>
      </c>
      <c r="D3187" s="190">
        <v>4.0184785471000897</v>
      </c>
      <c r="E3187" s="186" t="s">
        <v>54</v>
      </c>
      <c r="F3187" s="193">
        <v>1395360</v>
      </c>
      <c r="G3187" s="189">
        <v>15.746222831206</v>
      </c>
      <c r="H3187" s="190">
        <v>34.123447949341603</v>
      </c>
    </row>
    <row r="3188" spans="1:8" ht="15.6" x14ac:dyDescent="0.3">
      <c r="A3188" s="2">
        <v>258</v>
      </c>
      <c r="B3188" s="183">
        <v>6</v>
      </c>
      <c r="C3188" s="189">
        <v>23.1130136803936</v>
      </c>
      <c r="D3188" s="190">
        <v>9.9191500857489299</v>
      </c>
      <c r="E3188" s="186" t="s">
        <v>23</v>
      </c>
      <c r="F3188" s="193">
        <v>1395389</v>
      </c>
      <c r="G3188" s="189">
        <v>7.9372680482581499</v>
      </c>
      <c r="H3188" s="190">
        <v>25.490644066225101</v>
      </c>
    </row>
    <row r="3189" spans="1:8" ht="15.6" x14ac:dyDescent="0.3">
      <c r="A3189" s="2">
        <v>258</v>
      </c>
      <c r="B3189" s="183">
        <v>7</v>
      </c>
      <c r="C3189" s="189">
        <v>17.265661598446702</v>
      </c>
      <c r="D3189" s="190">
        <v>2.6215608835150999</v>
      </c>
      <c r="E3189" s="186" t="s">
        <v>53</v>
      </c>
      <c r="F3189" s="193">
        <v>1395419</v>
      </c>
      <c r="G3189" s="189">
        <v>16.4727801188724</v>
      </c>
      <c r="H3189" s="190">
        <v>34.680066133254897</v>
      </c>
    </row>
    <row r="3190" spans="1:8" ht="15.6" x14ac:dyDescent="0.3">
      <c r="A3190" s="2">
        <v>258</v>
      </c>
      <c r="B3190" s="183">
        <v>8</v>
      </c>
      <c r="C3190" s="189">
        <v>26.820857260419</v>
      </c>
      <c r="D3190" s="190">
        <v>9.1625785815989502</v>
      </c>
      <c r="E3190" s="186" t="s">
        <v>22</v>
      </c>
      <c r="F3190" s="193">
        <v>1395448</v>
      </c>
      <c r="G3190" s="189">
        <v>7.6618550548850601</v>
      </c>
      <c r="H3190" s="190">
        <v>24.362152150308798</v>
      </c>
    </row>
    <row r="3191" spans="1:8" ht="15.6" x14ac:dyDescent="0.3">
      <c r="A3191" s="2">
        <v>258</v>
      </c>
      <c r="B3191" s="183">
        <v>9</v>
      </c>
      <c r="C3191" s="189">
        <v>38.437368628722197</v>
      </c>
      <c r="D3191" s="190">
        <v>17.7837419439171</v>
      </c>
      <c r="E3191" s="186" t="s">
        <v>51</v>
      </c>
      <c r="F3191" s="193">
        <v>1395477</v>
      </c>
      <c r="G3191" s="189">
        <v>0.118493980124976</v>
      </c>
      <c r="H3191" s="190">
        <v>15.488154467497299</v>
      </c>
    </row>
    <row r="3192" spans="1:8" ht="15.6" x14ac:dyDescent="0.3">
      <c r="A3192" s="2">
        <v>258</v>
      </c>
      <c r="B3192" s="183">
        <v>10</v>
      </c>
      <c r="C3192" s="189">
        <v>27.321211472482702</v>
      </c>
      <c r="D3192" s="190">
        <v>6.31307881969063</v>
      </c>
      <c r="E3192" s="186" t="s">
        <v>21</v>
      </c>
      <c r="F3192" s="193">
        <v>1395507</v>
      </c>
      <c r="G3192" s="189">
        <v>8.2263812530467</v>
      </c>
      <c r="H3192" s="190">
        <v>25.250123010967702</v>
      </c>
    </row>
    <row r="3193" spans="1:8" ht="15.6" x14ac:dyDescent="0.3">
      <c r="A3193" s="2">
        <v>258</v>
      </c>
      <c r="B3193" s="183">
        <v>11</v>
      </c>
      <c r="C3193" s="189">
        <v>36.722547296078702</v>
      </c>
      <c r="D3193" s="190">
        <v>14.295407260185801</v>
      </c>
      <c r="E3193" s="186" t="s">
        <v>50</v>
      </c>
      <c r="F3193" s="193">
        <v>1395536</v>
      </c>
      <c r="G3193" s="189">
        <v>2.1989710555750799</v>
      </c>
      <c r="H3193" s="190">
        <v>18.108296564118501</v>
      </c>
    </row>
    <row r="3194" spans="1:8" ht="15.6" x14ac:dyDescent="0.3">
      <c r="A3194" s="2">
        <v>258</v>
      </c>
      <c r="B3194" s="183">
        <v>12</v>
      </c>
      <c r="C3194" s="189">
        <v>22.438564237702298</v>
      </c>
      <c r="D3194" s="190">
        <v>2.7440093107683099</v>
      </c>
      <c r="E3194" s="186" t="s">
        <v>20</v>
      </c>
      <c r="F3194" s="193">
        <v>1395566</v>
      </c>
      <c r="G3194" s="189">
        <v>11.8540397449467</v>
      </c>
      <c r="H3194" s="190">
        <v>29.275524332470699</v>
      </c>
    </row>
    <row r="3195" spans="1:8" ht="15.6" x14ac:dyDescent="0.3">
      <c r="A3195" s="2">
        <v>259</v>
      </c>
      <c r="B3195" s="183">
        <v>1</v>
      </c>
      <c r="C3195" s="189">
        <v>30.197129620658099</v>
      </c>
      <c r="D3195" s="190">
        <v>10.786882123136801</v>
      </c>
      <c r="E3195" s="186" t="s">
        <v>49</v>
      </c>
      <c r="F3195" s="193">
        <v>1395595</v>
      </c>
      <c r="G3195" s="189">
        <v>5.5497573922263301</v>
      </c>
      <c r="H3195" s="190">
        <v>21.7368547517917</v>
      </c>
    </row>
    <row r="3196" spans="1:8" ht="15.6" x14ac:dyDescent="0.3">
      <c r="A3196" s="2">
        <v>259</v>
      </c>
      <c r="B3196" s="183">
        <v>2</v>
      </c>
      <c r="C3196" s="189">
        <v>18.8422579064374</v>
      </c>
      <c r="D3196" s="190">
        <v>3.8900419742525099</v>
      </c>
      <c r="E3196" s="186" t="s">
        <v>19</v>
      </c>
      <c r="F3196" s="193">
        <v>1395625</v>
      </c>
      <c r="G3196" s="189">
        <v>12.909063346265601</v>
      </c>
      <c r="H3196" s="190">
        <v>29.5150164073466</v>
      </c>
    </row>
    <row r="3197" spans="1:8" ht="15.6" x14ac:dyDescent="0.3">
      <c r="A3197" s="2">
        <v>259</v>
      </c>
      <c r="B3197" s="183">
        <v>3</v>
      </c>
      <c r="C3197" s="189">
        <v>26.255411241356398</v>
      </c>
      <c r="D3197" s="190">
        <v>12.065956488637299</v>
      </c>
      <c r="E3197" s="186" t="s">
        <v>48</v>
      </c>
      <c r="F3197" s="193">
        <v>1395654</v>
      </c>
      <c r="G3197" s="189">
        <v>3.26043278038828</v>
      </c>
      <c r="H3197" s="190">
        <v>18.021198465700198</v>
      </c>
    </row>
    <row r="3198" spans="1:8" ht="15.6" x14ac:dyDescent="0.3">
      <c r="A3198" s="2">
        <v>259</v>
      </c>
      <c r="B3198" s="183">
        <v>4</v>
      </c>
      <c r="C3198" s="189">
        <v>19.667455076961001</v>
      </c>
      <c r="D3198" s="190">
        <v>7.9160611242235603</v>
      </c>
      <c r="E3198" s="186" t="s">
        <v>18</v>
      </c>
      <c r="F3198" s="193">
        <v>1395684</v>
      </c>
      <c r="G3198" s="189">
        <v>7.0363359473364104</v>
      </c>
      <c r="H3198" s="190">
        <v>22.3236889425092</v>
      </c>
    </row>
    <row r="3199" spans="1:8" ht="15.6" x14ac:dyDescent="0.3">
      <c r="A3199" s="2">
        <v>259</v>
      </c>
      <c r="B3199" s="183">
        <v>5</v>
      </c>
      <c r="C3199" s="189">
        <v>14.8546703725605</v>
      </c>
      <c r="D3199" s="190">
        <v>4.0897094019681299</v>
      </c>
      <c r="E3199" s="186" t="s">
        <v>48</v>
      </c>
      <c r="F3199" s="193">
        <v>1395714</v>
      </c>
      <c r="G3199" s="189">
        <v>11.565577698107401</v>
      </c>
      <c r="H3199" s="190">
        <v>27.673027109270301</v>
      </c>
    </row>
    <row r="3200" spans="1:8" ht="15.6" x14ac:dyDescent="0.3">
      <c r="A3200" s="2">
        <v>259</v>
      </c>
      <c r="B3200" s="183">
        <v>6</v>
      </c>
      <c r="C3200" s="189">
        <v>22.355388364206501</v>
      </c>
      <c r="D3200" s="190">
        <v>10.2189996794663</v>
      </c>
      <c r="E3200" s="186" t="s">
        <v>17</v>
      </c>
      <c r="F3200" s="193">
        <v>1395743</v>
      </c>
      <c r="G3200" s="189">
        <v>2.3645496305566902</v>
      </c>
      <c r="H3200" s="190">
        <v>17.2896925103468</v>
      </c>
    </row>
    <row r="3201" spans="1:8" ht="15.6" x14ac:dyDescent="0.3">
      <c r="A3201" s="2">
        <v>259</v>
      </c>
      <c r="B3201" s="183">
        <v>7</v>
      </c>
      <c r="C3201" s="189">
        <v>18.089289498010299</v>
      </c>
      <c r="D3201" s="190">
        <v>5.1831214406277404</v>
      </c>
      <c r="E3201" s="186" t="s">
        <v>47</v>
      </c>
      <c r="F3201" s="193">
        <v>1395773</v>
      </c>
      <c r="G3201" s="189">
        <v>7.5998082128879796</v>
      </c>
      <c r="H3201" s="190">
        <v>23.2906807186693</v>
      </c>
    </row>
    <row r="3202" spans="1:8" ht="15.6" x14ac:dyDescent="0.3">
      <c r="A3202" s="2">
        <v>259</v>
      </c>
      <c r="B3202" s="183">
        <v>8</v>
      </c>
      <c r="C3202" s="189">
        <v>28.844365846326902</v>
      </c>
      <c r="D3202" s="190">
        <v>13.6424306737959</v>
      </c>
      <c r="E3202" s="186" t="s">
        <v>16</v>
      </c>
      <c r="F3202" s="193">
        <v>1395802</v>
      </c>
      <c r="G3202" s="189">
        <v>-1.0123316382302301</v>
      </c>
      <c r="H3202" s="190">
        <v>13.223438587827999</v>
      </c>
    </row>
    <row r="3203" spans="1:8" ht="15.6" x14ac:dyDescent="0.3">
      <c r="A3203" s="2">
        <v>259</v>
      </c>
      <c r="B3203" s="183">
        <v>9</v>
      </c>
      <c r="C3203" s="189">
        <v>24.9786441653692</v>
      </c>
      <c r="D3203" s="190">
        <v>7.7329771345334501</v>
      </c>
      <c r="E3203" s="186" t="s">
        <v>46</v>
      </c>
      <c r="F3203" s="193">
        <v>1395832</v>
      </c>
      <c r="G3203" s="189">
        <v>4.91418663129161</v>
      </c>
      <c r="H3203" s="190">
        <v>20.6651882430907</v>
      </c>
    </row>
    <row r="3204" spans="1:8" ht="15.6" x14ac:dyDescent="0.3">
      <c r="A3204" s="2">
        <v>259</v>
      </c>
      <c r="B3204" s="183">
        <v>10</v>
      </c>
      <c r="C3204" s="189">
        <v>38.115254773608399</v>
      </c>
      <c r="D3204" s="190">
        <v>17.911796558498398</v>
      </c>
      <c r="E3204" s="186" t="s">
        <v>15</v>
      </c>
      <c r="F3204" s="193">
        <v>1395861</v>
      </c>
      <c r="G3204" s="189">
        <v>-1.3302715086821699</v>
      </c>
      <c r="H3204" s="190">
        <v>13.8749371095935</v>
      </c>
    </row>
    <row r="3205" spans="1:8" ht="15.6" x14ac:dyDescent="0.3">
      <c r="A3205" s="2">
        <v>259</v>
      </c>
      <c r="B3205" s="183">
        <v>11</v>
      </c>
      <c r="C3205" s="189">
        <v>28.606037608902302</v>
      </c>
      <c r="D3205" s="190">
        <v>7.63619151518244</v>
      </c>
      <c r="E3205" s="186" t="s">
        <v>45</v>
      </c>
      <c r="F3205" s="193">
        <v>1395891</v>
      </c>
      <c r="G3205" s="189">
        <v>8.5788194997663094</v>
      </c>
      <c r="H3205" s="190">
        <v>26.5892757376965</v>
      </c>
    </row>
    <row r="3206" spans="1:8" ht="15.6" x14ac:dyDescent="0.3">
      <c r="A3206" s="2">
        <v>259</v>
      </c>
      <c r="B3206" s="183">
        <v>12</v>
      </c>
      <c r="C3206" s="189">
        <v>39.007989468282297</v>
      </c>
      <c r="D3206" s="190">
        <v>16.304093892854699</v>
      </c>
      <c r="E3206" s="186" t="s">
        <v>14</v>
      </c>
      <c r="F3206" s="193">
        <v>1395920</v>
      </c>
      <c r="G3206" s="189">
        <v>3.9945997264281199</v>
      </c>
      <c r="H3206" s="190">
        <v>21.480269973195998</v>
      </c>
    </row>
    <row r="3207" spans="1:8" ht="15.6" x14ac:dyDescent="0.3">
      <c r="A3207" s="2">
        <v>259</v>
      </c>
      <c r="B3207" s="183">
        <v>13</v>
      </c>
      <c r="C3207" s="189">
        <v>24.8986710188539</v>
      </c>
      <c r="D3207" s="190">
        <v>4.7171487285950997</v>
      </c>
      <c r="E3207" s="186" t="s">
        <v>44</v>
      </c>
      <c r="F3207" s="193">
        <v>1395950</v>
      </c>
      <c r="G3207" s="189">
        <v>16.0326079770891</v>
      </c>
      <c r="H3207" s="190">
        <v>35.529748372833403</v>
      </c>
    </row>
    <row r="3208" spans="1:8" ht="15.6" x14ac:dyDescent="0.3">
      <c r="A3208" s="2">
        <v>260</v>
      </c>
      <c r="B3208" s="183">
        <v>1</v>
      </c>
      <c r="C3208" s="189">
        <v>32.352879736807097</v>
      </c>
      <c r="D3208" s="190">
        <v>12.661046167246001</v>
      </c>
      <c r="E3208" s="186" t="s">
        <v>13</v>
      </c>
      <c r="F3208" s="193">
        <v>1395979</v>
      </c>
      <c r="G3208" s="189">
        <v>9.2917559912044094</v>
      </c>
      <c r="H3208" s="190">
        <v>27.260641584207001</v>
      </c>
    </row>
    <row r="3209" spans="1:8" ht="15.6" x14ac:dyDescent="0.3">
      <c r="A3209" s="2">
        <v>260</v>
      </c>
      <c r="B3209" s="183">
        <v>2</v>
      </c>
      <c r="C3209" s="189">
        <v>19.5784640097771</v>
      </c>
      <c r="D3209" s="190">
        <v>4.62720485256391</v>
      </c>
      <c r="E3209" s="186" t="s">
        <v>43</v>
      </c>
      <c r="F3209" s="193">
        <v>1396009</v>
      </c>
      <c r="G3209" s="189">
        <v>17.1609402335244</v>
      </c>
      <c r="H3209" s="190">
        <v>35.113613814653498</v>
      </c>
    </row>
    <row r="3210" spans="1:8" ht="15.6" x14ac:dyDescent="0.3">
      <c r="A3210" s="2">
        <v>260</v>
      </c>
      <c r="B3210" s="183">
        <v>3</v>
      </c>
      <c r="C3210" s="189">
        <v>25.252917117491499</v>
      </c>
      <c r="D3210" s="190">
        <v>10.822914628965901</v>
      </c>
      <c r="E3210" s="186" t="s">
        <v>12</v>
      </c>
      <c r="F3210" s="193">
        <v>1396038</v>
      </c>
      <c r="G3210" s="189">
        <v>6.6649150220753901</v>
      </c>
      <c r="H3210" s="190">
        <v>22.7154457943921</v>
      </c>
    </row>
    <row r="3211" spans="1:8" ht="15.6" x14ac:dyDescent="0.3">
      <c r="A3211" s="2">
        <v>260</v>
      </c>
      <c r="B3211" s="183">
        <v>4</v>
      </c>
      <c r="C3211" s="189">
        <v>16.390733706487001</v>
      </c>
      <c r="D3211" s="190">
        <v>4.4161726181605996</v>
      </c>
      <c r="E3211" s="186" t="s">
        <v>42</v>
      </c>
      <c r="F3211" s="193">
        <v>1396068</v>
      </c>
      <c r="G3211" s="189">
        <v>11.263909483568201</v>
      </c>
      <c r="H3211" s="190">
        <v>27.292798671780599</v>
      </c>
    </row>
    <row r="3212" spans="1:8" ht="15.6" x14ac:dyDescent="0.3">
      <c r="A3212" s="2">
        <v>260</v>
      </c>
      <c r="B3212" s="183">
        <v>5</v>
      </c>
      <c r="C3212" s="189">
        <v>22.271108625894001</v>
      </c>
      <c r="D3212" s="190">
        <v>9.7159855217330904</v>
      </c>
      <c r="E3212" s="186" t="s">
        <v>11</v>
      </c>
      <c r="F3212" s="193">
        <v>1396097</v>
      </c>
      <c r="G3212" s="189">
        <v>1.31343766832163</v>
      </c>
      <c r="H3212" s="190">
        <v>15.550173048959101</v>
      </c>
    </row>
    <row r="3213" spans="1:8" ht="15.6" x14ac:dyDescent="0.3">
      <c r="A3213" s="2">
        <v>260</v>
      </c>
      <c r="B3213" s="183">
        <v>6</v>
      </c>
      <c r="C3213" s="189">
        <v>16.621433506175599</v>
      </c>
      <c r="D3213" s="190">
        <v>4.4970570902439704</v>
      </c>
      <c r="E3213" s="186" t="s">
        <v>41</v>
      </c>
      <c r="F3213" s="193">
        <v>1396127</v>
      </c>
      <c r="G3213" s="189">
        <v>4.8213489719628297</v>
      </c>
      <c r="H3213" s="190">
        <v>19.114700835772901</v>
      </c>
    </row>
    <row r="3214" spans="1:8" ht="15.6" x14ac:dyDescent="0.3">
      <c r="A3214" s="2">
        <v>260</v>
      </c>
      <c r="B3214" s="183">
        <v>7</v>
      </c>
      <c r="C3214" s="189">
        <v>12.919684664849701</v>
      </c>
      <c r="D3214" s="190">
        <v>0.40600454721814599</v>
      </c>
      <c r="E3214" s="186" t="s">
        <v>11</v>
      </c>
      <c r="F3214" s="193">
        <v>1396157</v>
      </c>
      <c r="G3214" s="189">
        <v>7.8296040617171903</v>
      </c>
      <c r="H3214" s="190">
        <v>22.095101563380599</v>
      </c>
    </row>
    <row r="3215" spans="1:8" ht="15.6" x14ac:dyDescent="0.3">
      <c r="A3215" s="2">
        <v>260</v>
      </c>
      <c r="B3215" s="183">
        <v>8</v>
      </c>
      <c r="C3215" s="189">
        <v>24.8420807519847</v>
      </c>
      <c r="D3215" s="190">
        <v>10.058864482185401</v>
      </c>
      <c r="E3215" s="186" t="s">
        <v>40</v>
      </c>
      <c r="F3215" s="193">
        <v>1396186</v>
      </c>
      <c r="G3215" s="189">
        <v>-1.30998948110486</v>
      </c>
      <c r="H3215" s="190">
        <v>11.744219008069701</v>
      </c>
    </row>
    <row r="3216" spans="1:8" ht="15.6" x14ac:dyDescent="0.3">
      <c r="A3216" s="2">
        <v>260</v>
      </c>
      <c r="B3216" s="183">
        <v>9</v>
      </c>
      <c r="C3216" s="189">
        <v>22.448479750535199</v>
      </c>
      <c r="D3216" s="190">
        <v>6.0115589174380499</v>
      </c>
      <c r="E3216" s="186" t="s">
        <v>10</v>
      </c>
      <c r="F3216" s="193">
        <v>1396216</v>
      </c>
      <c r="G3216" s="189">
        <v>4.1801583384411103</v>
      </c>
      <c r="H3216" s="190">
        <v>18.998529156426098</v>
      </c>
    </row>
    <row r="3217" spans="1:8" ht="15.6" x14ac:dyDescent="0.3">
      <c r="A3217" s="2">
        <v>260</v>
      </c>
      <c r="B3217" s="183">
        <v>10</v>
      </c>
      <c r="C3217" s="189">
        <v>36.170039249758403</v>
      </c>
      <c r="D3217" s="190">
        <v>17.007426079453101</v>
      </c>
      <c r="E3217" s="186" t="s">
        <v>39</v>
      </c>
      <c r="F3217" s="193">
        <v>1396245</v>
      </c>
      <c r="G3217" s="189">
        <v>-1.0767989840244501</v>
      </c>
      <c r="H3217" s="190">
        <v>13.650528047906599</v>
      </c>
    </row>
    <row r="3218" spans="1:8" ht="15.6" x14ac:dyDescent="0.3">
      <c r="A3218" s="2">
        <v>260</v>
      </c>
      <c r="B3218" s="183">
        <v>11</v>
      </c>
      <c r="C3218" s="189">
        <v>28.701305858513798</v>
      </c>
      <c r="D3218" s="190">
        <v>8.5773651460564597</v>
      </c>
      <c r="E3218" s="186" t="s">
        <v>9</v>
      </c>
      <c r="F3218" s="193">
        <v>1396275</v>
      </c>
      <c r="G3218" s="189">
        <v>9.5122005214549503</v>
      </c>
      <c r="H3218" s="190">
        <v>27.6943384633378</v>
      </c>
    </row>
    <row r="3219" spans="1:8" ht="15.6" x14ac:dyDescent="0.3">
      <c r="A3219" s="2">
        <v>260</v>
      </c>
      <c r="B3219" s="183">
        <v>12</v>
      </c>
      <c r="C3219" s="189">
        <v>40.470173354898002</v>
      </c>
      <c r="D3219" s="190">
        <v>18.444605814634301</v>
      </c>
      <c r="E3219" s="186" t="s">
        <v>38</v>
      </c>
      <c r="F3219" s="193">
        <v>1396304</v>
      </c>
      <c r="G3219" s="189">
        <v>5.49869055382442</v>
      </c>
      <c r="H3219" s="190">
        <v>23.706844290733802</v>
      </c>
    </row>
    <row r="3220" spans="1:8" ht="15.6" x14ac:dyDescent="0.3">
      <c r="A3220" s="2">
        <v>261</v>
      </c>
      <c r="B3220" s="183">
        <v>1</v>
      </c>
      <c r="C3220" s="189">
        <v>27.808727163426301</v>
      </c>
      <c r="D3220" s="190">
        <v>7.7261746992945204</v>
      </c>
      <c r="E3220" s="186" t="s">
        <v>8</v>
      </c>
      <c r="F3220" s="193">
        <v>1396334</v>
      </c>
      <c r="G3220" s="189">
        <v>18.2081470545223</v>
      </c>
      <c r="H3220" s="190">
        <v>39.141709819247801</v>
      </c>
    </row>
    <row r="3221" spans="1:8" ht="15.6" x14ac:dyDescent="0.3">
      <c r="A3221" s="2">
        <v>261</v>
      </c>
      <c r="B3221" s="183">
        <v>2</v>
      </c>
      <c r="C3221" s="189">
        <v>34.965272525121399</v>
      </c>
      <c r="D3221" s="190">
        <v>14.988075987212699</v>
      </c>
      <c r="E3221" s="186" t="s">
        <v>37</v>
      </c>
      <c r="F3221" s="193">
        <v>1396363</v>
      </c>
      <c r="G3221" s="189">
        <v>10.7036529684413</v>
      </c>
      <c r="H3221" s="190">
        <v>30.2088710515781</v>
      </c>
    </row>
    <row r="3222" spans="1:8" ht="15.6" x14ac:dyDescent="0.3">
      <c r="A3222" s="2">
        <v>261</v>
      </c>
      <c r="B3222" s="183">
        <v>3</v>
      </c>
      <c r="C3222" s="189">
        <v>20.208159014889699</v>
      </c>
      <c r="D3222" s="190">
        <v>4.5933910933140902</v>
      </c>
      <c r="E3222" s="186" t="s">
        <v>6</v>
      </c>
      <c r="F3222" s="193">
        <v>1396393</v>
      </c>
      <c r="G3222" s="189">
        <v>19.7346659852311</v>
      </c>
      <c r="H3222" s="190">
        <v>39.340978398618802</v>
      </c>
    </row>
    <row r="3223" spans="1:8" ht="15.6" x14ac:dyDescent="0.3">
      <c r="A3223" s="2">
        <v>261</v>
      </c>
      <c r="B3223" s="183">
        <v>4</v>
      </c>
      <c r="C3223" s="189">
        <v>23.921377387710699</v>
      </c>
      <c r="D3223" s="190">
        <v>8.6251984005619402</v>
      </c>
      <c r="E3223" s="186" t="s">
        <v>36</v>
      </c>
      <c r="F3223" s="193">
        <v>1396422</v>
      </c>
      <c r="G3223" s="189">
        <v>9.4151263788105393</v>
      </c>
      <c r="H3223" s="190">
        <v>27.0072323797514</v>
      </c>
    </row>
    <row r="3224" spans="1:8" ht="15.6" x14ac:dyDescent="0.3">
      <c r="A3224" s="2">
        <v>261</v>
      </c>
      <c r="B3224" s="183">
        <v>5</v>
      </c>
      <c r="C3224" s="189">
        <v>12.520684920924401</v>
      </c>
      <c r="D3224" s="190">
        <v>5.0716234603153297E-2</v>
      </c>
      <c r="E3224" s="186" t="s">
        <v>7</v>
      </c>
      <c r="F3224" s="193">
        <v>1396452</v>
      </c>
      <c r="G3224" s="189">
        <v>15.475611170028399</v>
      </c>
      <c r="H3224" s="190">
        <v>32.330605971292101</v>
      </c>
    </row>
    <row r="3225" spans="1:8" ht="15.6" x14ac:dyDescent="0.3">
      <c r="A3225" s="2">
        <v>261</v>
      </c>
      <c r="B3225" s="183">
        <v>6</v>
      </c>
      <c r="C3225" s="189">
        <v>17.538012733437299</v>
      </c>
      <c r="D3225" s="190">
        <v>4.5715981263922298</v>
      </c>
      <c r="E3225" s="186" t="s">
        <v>35</v>
      </c>
      <c r="F3225" s="193">
        <v>1396481</v>
      </c>
      <c r="G3225" s="189">
        <v>4.7866071439520796</v>
      </c>
      <c r="H3225" s="190">
        <v>19.460584854186202</v>
      </c>
    </row>
    <row r="3226" spans="1:8" ht="15.6" x14ac:dyDescent="0.3">
      <c r="A3226" s="2">
        <v>261</v>
      </c>
      <c r="B3226" s="183">
        <v>7</v>
      </c>
      <c r="C3226" s="189">
        <v>11.665170020865601</v>
      </c>
      <c r="D3226" s="190">
        <v>-0.40789975258581701</v>
      </c>
      <c r="E3226" s="186" t="s">
        <v>191</v>
      </c>
      <c r="F3226" s="193">
        <v>1396511</v>
      </c>
      <c r="G3226" s="189">
        <v>7.4097699182208903</v>
      </c>
      <c r="H3226" s="190">
        <v>21.175277014804401</v>
      </c>
    </row>
    <row r="3227" spans="1:8" ht="15.6" x14ac:dyDescent="0.3">
      <c r="A3227" s="2">
        <v>261</v>
      </c>
      <c r="B3227" s="183">
        <v>8</v>
      </c>
      <c r="C3227" s="189">
        <v>22.292632652141901</v>
      </c>
      <c r="D3227" s="190">
        <v>8.7593501225786703</v>
      </c>
      <c r="E3227" s="186" t="s">
        <v>34</v>
      </c>
      <c r="F3227" s="193">
        <v>1396540</v>
      </c>
      <c r="G3227" s="189">
        <v>-2.6298506899259602</v>
      </c>
      <c r="H3227" s="190">
        <v>9.1959524433183901</v>
      </c>
    </row>
    <row r="3228" spans="1:8" ht="15.6" x14ac:dyDescent="0.3">
      <c r="A3228" s="2">
        <v>261</v>
      </c>
      <c r="B3228" s="183">
        <v>9</v>
      </c>
      <c r="C3228" s="189">
        <v>21.3041584517918</v>
      </c>
      <c r="D3228" s="190">
        <v>6.8594329120683204</v>
      </c>
      <c r="E3228" s="186" t="s">
        <v>64</v>
      </c>
      <c r="F3228" s="193">
        <v>1396570</v>
      </c>
      <c r="G3228" s="189">
        <v>0.254692800609162</v>
      </c>
      <c r="H3228" s="190">
        <v>12.640427989423699</v>
      </c>
    </row>
    <row r="3229" spans="1:8" ht="15.6" x14ac:dyDescent="0.3">
      <c r="A3229" s="2">
        <v>261</v>
      </c>
      <c r="B3229" s="183">
        <v>10</v>
      </c>
      <c r="C3229" s="189">
        <v>19.423762108580199</v>
      </c>
      <c r="D3229" s="190">
        <v>3.8670695878461498</v>
      </c>
      <c r="E3229" s="186" t="s">
        <v>34</v>
      </c>
      <c r="F3229" s="193">
        <v>1396600</v>
      </c>
      <c r="G3229" s="189">
        <v>5.7622530027908496</v>
      </c>
      <c r="H3229" s="190">
        <v>19.8273170199455</v>
      </c>
    </row>
    <row r="3230" spans="1:8" ht="15.6" x14ac:dyDescent="0.3">
      <c r="A3230" s="2">
        <v>261</v>
      </c>
      <c r="B3230" s="183">
        <v>11</v>
      </c>
      <c r="C3230" s="189">
        <v>33.327195012011401</v>
      </c>
      <c r="D3230" s="190">
        <v>15.3169806081997</v>
      </c>
      <c r="E3230" s="186" t="s">
        <v>63</v>
      </c>
      <c r="F3230" s="193">
        <v>1396629</v>
      </c>
      <c r="G3230" s="189">
        <v>0.90546313489041297</v>
      </c>
      <c r="H3230" s="190">
        <v>15.011421622966701</v>
      </c>
    </row>
    <row r="3231" spans="1:8" ht="15.6" x14ac:dyDescent="0.3">
      <c r="A3231" s="2">
        <v>261</v>
      </c>
      <c r="B3231" s="183">
        <v>12</v>
      </c>
      <c r="C3231" s="189">
        <v>27.997139637305999</v>
      </c>
      <c r="D3231" s="190">
        <v>9.1805523227934902</v>
      </c>
      <c r="E3231" s="186" t="s">
        <v>33</v>
      </c>
      <c r="F3231" s="193">
        <v>1396659</v>
      </c>
      <c r="G3231" s="189">
        <v>10.8102319007546</v>
      </c>
      <c r="H3231" s="190">
        <v>28.582662041158802</v>
      </c>
    </row>
    <row r="3232" spans="1:8" ht="15.6" x14ac:dyDescent="0.3">
      <c r="A3232" s="2">
        <v>262</v>
      </c>
      <c r="B3232" s="183">
        <v>1</v>
      </c>
      <c r="C3232" s="189">
        <v>40.866463241071003</v>
      </c>
      <c r="D3232" s="190">
        <v>20.045743009467898</v>
      </c>
      <c r="E3232" s="186" t="s">
        <v>62</v>
      </c>
      <c r="F3232" s="193">
        <v>1396688</v>
      </c>
      <c r="G3232" s="189">
        <v>6.0666133356668697</v>
      </c>
      <c r="H3232" s="190">
        <v>24.2084854013994</v>
      </c>
    </row>
    <row r="3233" spans="1:8" ht="15.6" x14ac:dyDescent="0.3">
      <c r="A3233" s="2">
        <v>262</v>
      </c>
      <c r="B3233" s="183">
        <v>2</v>
      </c>
      <c r="C3233" s="189">
        <v>29.4806413792707</v>
      </c>
      <c r="D3233" s="190">
        <v>9.9368624947591595</v>
      </c>
      <c r="E3233" s="186" t="s">
        <v>32</v>
      </c>
      <c r="F3233" s="193">
        <v>1396718</v>
      </c>
      <c r="G3233" s="189">
        <v>17.8626831532174</v>
      </c>
      <c r="H3233" s="190">
        <v>39.597234780807</v>
      </c>
    </row>
    <row r="3234" spans="1:8" ht="15.6" x14ac:dyDescent="0.3">
      <c r="A3234" s="2">
        <v>262</v>
      </c>
      <c r="B3234" s="183">
        <v>3</v>
      </c>
      <c r="C3234" s="189">
        <v>35.855042073913303</v>
      </c>
      <c r="D3234" s="190">
        <v>15.8264365315337</v>
      </c>
      <c r="E3234" s="186" t="s">
        <v>61</v>
      </c>
      <c r="F3234" s="193">
        <v>1396747</v>
      </c>
      <c r="G3234" s="189">
        <v>9.9193917790009607</v>
      </c>
      <c r="H3234" s="190">
        <v>30.660336080055899</v>
      </c>
    </row>
    <row r="3235" spans="1:8" ht="15.6" x14ac:dyDescent="0.3">
      <c r="A3235" s="2">
        <v>262</v>
      </c>
      <c r="B3235" s="183">
        <v>4</v>
      </c>
      <c r="C3235" s="189">
        <v>19.452664039107599</v>
      </c>
      <c r="D3235" s="190">
        <v>3.1718553376769201</v>
      </c>
      <c r="E3235" s="186" t="s">
        <v>31</v>
      </c>
      <c r="F3235" s="193">
        <v>1396777</v>
      </c>
      <c r="G3235" s="189">
        <v>20.947328216279701</v>
      </c>
      <c r="H3235" s="190">
        <v>42.208617138688197</v>
      </c>
    </row>
    <row r="3236" spans="1:8" ht="15.6" x14ac:dyDescent="0.3">
      <c r="A3236" s="2">
        <v>262</v>
      </c>
      <c r="B3236" s="183">
        <v>5</v>
      </c>
      <c r="C3236" s="189">
        <v>21.935745906525799</v>
      </c>
      <c r="D3236" s="190">
        <v>5.8828939483232698</v>
      </c>
      <c r="E3236" s="186" t="s">
        <v>60</v>
      </c>
      <c r="F3236" s="193">
        <v>1396806</v>
      </c>
      <c r="G3236" s="189">
        <v>11.559621223948801</v>
      </c>
      <c r="H3236" s="190">
        <v>30.567964943549299</v>
      </c>
    </row>
    <row r="3237" spans="1:8" ht="15.6" x14ac:dyDescent="0.3">
      <c r="A3237" s="2">
        <v>262</v>
      </c>
      <c r="B3237" s="183">
        <v>6</v>
      </c>
      <c r="C3237" s="189">
        <v>24.867167577246899</v>
      </c>
      <c r="D3237" s="190">
        <v>9.2069924223939896</v>
      </c>
      <c r="E3237" s="186" t="s">
        <v>29</v>
      </c>
      <c r="F3237" s="193">
        <v>1396835</v>
      </c>
      <c r="G3237" s="189">
        <v>2.7762920403075002</v>
      </c>
      <c r="H3237" s="190">
        <v>19.140437729847999</v>
      </c>
    </row>
    <row r="3238" spans="1:8" ht="15.6" x14ac:dyDescent="0.3">
      <c r="A3238" s="2">
        <v>262</v>
      </c>
      <c r="B3238" s="183">
        <v>7</v>
      </c>
      <c r="C3238" s="189">
        <v>14.427513213545099</v>
      </c>
      <c r="D3238" s="190">
        <v>0.99785033502400899</v>
      </c>
      <c r="E3238" s="186" t="s">
        <v>59</v>
      </c>
      <c r="F3238" s="193">
        <v>1396865</v>
      </c>
      <c r="G3238" s="189">
        <v>7.9430436988145798</v>
      </c>
      <c r="H3238" s="190">
        <v>22.944911963933901</v>
      </c>
    </row>
    <row r="3239" spans="1:8" ht="15.6" x14ac:dyDescent="0.3">
      <c r="A3239" s="2">
        <v>262</v>
      </c>
      <c r="B3239" s="183">
        <v>8</v>
      </c>
      <c r="C3239" s="189">
        <v>22.8560022205012</v>
      </c>
      <c r="D3239" s="190">
        <v>8.7686863511372</v>
      </c>
      <c r="E3239" s="186" t="s">
        <v>28</v>
      </c>
      <c r="F3239" s="193">
        <v>1396894</v>
      </c>
      <c r="G3239" s="189">
        <v>-2.00470487264116</v>
      </c>
      <c r="H3239" s="190">
        <v>10.3982477104814</v>
      </c>
    </row>
    <row r="3240" spans="1:8" ht="15.6" x14ac:dyDescent="0.3">
      <c r="A3240" s="2">
        <v>262</v>
      </c>
      <c r="B3240" s="183">
        <v>9</v>
      </c>
      <c r="C3240" s="189">
        <v>19.988339777209799</v>
      </c>
      <c r="D3240" s="190">
        <v>6.0160321337976201</v>
      </c>
      <c r="E3240" s="186" t="s">
        <v>58</v>
      </c>
      <c r="F3240" s="193">
        <v>1396924</v>
      </c>
      <c r="G3240" s="189">
        <v>0.487943570286202</v>
      </c>
      <c r="H3240" s="190">
        <v>12.3594891739485</v>
      </c>
    </row>
    <row r="3241" spans="1:8" ht="15.6" x14ac:dyDescent="0.3">
      <c r="A3241" s="2">
        <v>262</v>
      </c>
      <c r="B3241" s="183">
        <v>10</v>
      </c>
      <c r="C3241" s="189">
        <v>18.345432434700101</v>
      </c>
      <c r="D3241" s="190">
        <v>3.9701877503176499</v>
      </c>
      <c r="E3241" s="186" t="s">
        <v>28</v>
      </c>
      <c r="F3241" s="193">
        <v>1396954</v>
      </c>
      <c r="G3241" s="189">
        <v>3.9406395144892401</v>
      </c>
      <c r="H3241" s="190">
        <v>16.1469873718234</v>
      </c>
    </row>
    <row r="3242" spans="1:8" ht="15.6" x14ac:dyDescent="0.3">
      <c r="A3242" s="2">
        <v>262</v>
      </c>
      <c r="B3242" s="183">
        <v>11</v>
      </c>
      <c r="C3242" s="189">
        <v>16.186450593899799</v>
      </c>
      <c r="D3242" s="190">
        <v>1.45886787029915</v>
      </c>
      <c r="E3242" s="186" t="s">
        <v>58</v>
      </c>
      <c r="F3242" s="193">
        <v>1396984</v>
      </c>
      <c r="G3242" s="189">
        <v>9.3734725934365297</v>
      </c>
      <c r="H3242" s="190">
        <v>22.938465269119899</v>
      </c>
    </row>
    <row r="3243" spans="1:8" ht="15.6" x14ac:dyDescent="0.3">
      <c r="A3243" s="2">
        <v>262</v>
      </c>
      <c r="B3243" s="183">
        <v>12</v>
      </c>
      <c r="C3243" s="189">
        <v>30.105485229887499</v>
      </c>
      <c r="D3243" s="190">
        <v>13.1880614482554</v>
      </c>
      <c r="E3243" s="186" t="s">
        <v>27</v>
      </c>
      <c r="F3243" s="193">
        <v>1397013</v>
      </c>
      <c r="G3243" s="189">
        <v>3.88058123871456</v>
      </c>
      <c r="H3243" s="190">
        <v>17.353330385660499</v>
      </c>
    </row>
    <row r="3244" spans="1:8" ht="15.6" x14ac:dyDescent="0.3">
      <c r="A3244" s="2">
        <v>262</v>
      </c>
      <c r="B3244" s="183">
        <v>13</v>
      </c>
      <c r="C3244" s="189">
        <v>26.340966961113299</v>
      </c>
      <c r="D3244" s="190">
        <v>9.0166744176767804</v>
      </c>
      <c r="E3244" s="186" t="s">
        <v>57</v>
      </c>
      <c r="F3244" s="193">
        <v>1397043</v>
      </c>
      <c r="G3244" s="189">
        <v>11.707212766157101</v>
      </c>
      <c r="H3244" s="190">
        <v>28.703602694674899</v>
      </c>
    </row>
    <row r="3245" spans="1:8" ht="15.6" x14ac:dyDescent="0.3">
      <c r="A3245" s="2">
        <v>263</v>
      </c>
      <c r="B3245" s="183">
        <v>1</v>
      </c>
      <c r="C3245" s="189">
        <v>38.992444154148501</v>
      </c>
      <c r="D3245" s="190">
        <v>19.721286191175398</v>
      </c>
      <c r="E3245" s="186" t="s">
        <v>26</v>
      </c>
      <c r="F3245" s="193">
        <v>1397072</v>
      </c>
      <c r="G3245" s="189">
        <v>5.2138906110605703</v>
      </c>
      <c r="H3245" s="190">
        <v>22.794110197709202</v>
      </c>
    </row>
    <row r="3246" spans="1:8" ht="15.6" x14ac:dyDescent="0.3">
      <c r="A3246" s="2">
        <v>263</v>
      </c>
      <c r="B3246" s="183">
        <v>2</v>
      </c>
      <c r="C3246" s="189">
        <v>28.0909756444115</v>
      </c>
      <c r="D3246" s="190">
        <v>9.6789826359048892</v>
      </c>
      <c r="E3246" s="186" t="s">
        <v>56</v>
      </c>
      <c r="F3246" s="193">
        <v>1397102</v>
      </c>
      <c r="G3246" s="189">
        <v>15.5541219685082</v>
      </c>
      <c r="H3246" s="190">
        <v>37.343799273098597</v>
      </c>
    </row>
    <row r="3247" spans="1:8" ht="15.6" x14ac:dyDescent="0.3">
      <c r="A3247" s="2">
        <v>263</v>
      </c>
      <c r="B3247" s="183">
        <v>3</v>
      </c>
      <c r="C3247" s="189">
        <v>33.476995631408499</v>
      </c>
      <c r="D3247" s="190">
        <v>14.2734037729401</v>
      </c>
      <c r="E3247" s="186" t="s">
        <v>25</v>
      </c>
      <c r="F3247" s="193">
        <v>1397131</v>
      </c>
      <c r="G3247" s="189">
        <v>8.0068732911840996</v>
      </c>
      <c r="H3247" s="190">
        <v>29.346389626814702</v>
      </c>
    </row>
    <row r="3248" spans="1:8" ht="15.6" x14ac:dyDescent="0.3">
      <c r="A3248" s="2">
        <v>263</v>
      </c>
      <c r="B3248" s="183">
        <v>4</v>
      </c>
      <c r="C3248" s="189">
        <v>17.327835326848898</v>
      </c>
      <c r="D3248" s="190">
        <v>1.0595573107704701</v>
      </c>
      <c r="E3248" s="186" t="s">
        <v>55</v>
      </c>
      <c r="F3248" s="193">
        <v>1397161</v>
      </c>
      <c r="G3248" s="189">
        <v>21.1641884846008</v>
      </c>
      <c r="H3248" s="190">
        <v>43.600066066700101</v>
      </c>
    </row>
    <row r="3249" spans="1:8" ht="15.6" x14ac:dyDescent="0.3">
      <c r="A3249" s="2">
        <v>263</v>
      </c>
      <c r="B3249" s="183">
        <v>5</v>
      </c>
      <c r="C3249" s="189">
        <v>20.0880222988574</v>
      </c>
      <c r="D3249" s="190">
        <v>3.7691471341835401</v>
      </c>
      <c r="E3249" s="186" t="s">
        <v>24</v>
      </c>
      <c r="F3249" s="193">
        <v>1397190</v>
      </c>
      <c r="G3249" s="189">
        <v>12.956050082159001</v>
      </c>
      <c r="H3249" s="190">
        <v>33.043629939312702</v>
      </c>
    </row>
    <row r="3250" spans="1:8" ht="15.6" x14ac:dyDescent="0.3">
      <c r="A3250" s="2">
        <v>263</v>
      </c>
      <c r="B3250" s="183">
        <v>6</v>
      </c>
      <c r="C3250" s="189">
        <v>24.038701882805402</v>
      </c>
      <c r="D3250" s="190">
        <v>7.7454280951555203</v>
      </c>
      <c r="E3250" s="186" t="s">
        <v>53</v>
      </c>
      <c r="F3250" s="193">
        <v>1397219</v>
      </c>
      <c r="G3250" s="189">
        <v>4.6169105634332501</v>
      </c>
      <c r="H3250" s="190">
        <v>21.9312481784395</v>
      </c>
    </row>
    <row r="3251" spans="1:8" ht="15.6" x14ac:dyDescent="0.3">
      <c r="A3251" s="2">
        <v>263</v>
      </c>
      <c r="B3251" s="183">
        <v>7</v>
      </c>
      <c r="C3251" s="189">
        <v>14.080483333341499</v>
      </c>
      <c r="D3251" s="190">
        <v>-0.22340837299439201</v>
      </c>
      <c r="E3251" s="186" t="s">
        <v>23</v>
      </c>
      <c r="F3251" s="193">
        <v>1397249</v>
      </c>
      <c r="G3251" s="189">
        <v>10.8326804560971</v>
      </c>
      <c r="H3251" s="190">
        <v>26.374841806739202</v>
      </c>
    </row>
    <row r="3252" spans="1:8" ht="15.6" x14ac:dyDescent="0.3">
      <c r="A3252" s="2">
        <v>263</v>
      </c>
      <c r="B3252" s="183">
        <v>8</v>
      </c>
      <c r="C3252" s="189">
        <v>23.539709916059099</v>
      </c>
      <c r="D3252" s="190">
        <v>8.1937759260960501</v>
      </c>
      <c r="E3252" s="186" t="s">
        <v>52</v>
      </c>
      <c r="F3252" s="193">
        <v>1397278</v>
      </c>
      <c r="G3252" s="189">
        <v>1.3066929843672901</v>
      </c>
      <c r="H3252" s="190">
        <v>14.3437184701222</v>
      </c>
    </row>
    <row r="3253" spans="1:8" ht="15.6" x14ac:dyDescent="0.3">
      <c r="A3253" s="2">
        <v>263</v>
      </c>
      <c r="B3253" s="183">
        <v>9</v>
      </c>
      <c r="C3253" s="189">
        <v>19.263349236792902</v>
      </c>
      <c r="D3253" s="190">
        <v>4.3282719872740696</v>
      </c>
      <c r="E3253" s="186" t="s">
        <v>22</v>
      </c>
      <c r="F3253" s="193">
        <v>1397308</v>
      </c>
      <c r="G3253" s="189">
        <v>5.1083466111533404</v>
      </c>
      <c r="H3253" s="190">
        <v>17.382811612429599</v>
      </c>
    </row>
    <row r="3254" spans="1:8" ht="15.6" x14ac:dyDescent="0.3">
      <c r="A3254" s="2">
        <v>263</v>
      </c>
      <c r="B3254" s="183">
        <v>10</v>
      </c>
      <c r="C3254" s="189">
        <v>15.777918857278401</v>
      </c>
      <c r="D3254" s="190">
        <v>1.3404815919984101</v>
      </c>
      <c r="E3254" s="186" t="s">
        <v>52</v>
      </c>
      <c r="F3254" s="193">
        <v>1397338</v>
      </c>
      <c r="G3254" s="189">
        <v>9.0935531357626402</v>
      </c>
      <c r="H3254" s="190">
        <v>21.352347535599499</v>
      </c>
    </row>
    <row r="3255" spans="1:8" ht="15.6" x14ac:dyDescent="0.3">
      <c r="A3255" s="2">
        <v>263</v>
      </c>
      <c r="B3255" s="183">
        <v>11</v>
      </c>
      <c r="C3255" s="189">
        <v>28.984190353370401</v>
      </c>
      <c r="D3255" s="190">
        <v>12.9685920382499</v>
      </c>
      <c r="E3255" s="186" t="s">
        <v>21</v>
      </c>
      <c r="F3255" s="193">
        <v>1397367</v>
      </c>
      <c r="G3255" s="189">
        <v>2.4863981128428199</v>
      </c>
      <c r="H3255" s="190">
        <v>13.6595424469166</v>
      </c>
    </row>
    <row r="3256" spans="1:8" ht="15.6" x14ac:dyDescent="0.3">
      <c r="A3256" s="2">
        <v>263</v>
      </c>
      <c r="B3256" s="183">
        <v>12</v>
      </c>
      <c r="C3256" s="189">
        <v>26.4818696730322</v>
      </c>
      <c r="D3256" s="190">
        <v>10.6147794005356</v>
      </c>
      <c r="E3256" s="186" t="s">
        <v>51</v>
      </c>
      <c r="F3256" s="193">
        <v>1397397</v>
      </c>
      <c r="G3256" s="189">
        <v>6.4421674641547897</v>
      </c>
      <c r="H3256" s="190">
        <v>19.4166693019917</v>
      </c>
    </row>
    <row r="3257" spans="1:8" ht="15.6" x14ac:dyDescent="0.3">
      <c r="A3257" s="2">
        <v>264</v>
      </c>
      <c r="B3257" s="183">
        <v>1</v>
      </c>
      <c r="C3257" s="189">
        <v>23.066928906243898</v>
      </c>
      <c r="D3257" s="190">
        <v>7.2640186903808601</v>
      </c>
      <c r="E3257" s="186" t="s">
        <v>21</v>
      </c>
      <c r="F3257" s="193">
        <v>1397427</v>
      </c>
      <c r="G3257" s="189">
        <v>11.679844099986299</v>
      </c>
      <c r="H3257" s="190">
        <v>27.973129020457598</v>
      </c>
    </row>
    <row r="3258" spans="1:8" ht="15.6" x14ac:dyDescent="0.3">
      <c r="A3258" s="2">
        <v>264</v>
      </c>
      <c r="B3258" s="183">
        <v>2</v>
      </c>
      <c r="C3258" s="189">
        <v>33.969361471417798</v>
      </c>
      <c r="D3258" s="190">
        <v>16.475232749126199</v>
      </c>
      <c r="E3258" s="186" t="s">
        <v>50</v>
      </c>
      <c r="F3258" s="193">
        <v>1397456</v>
      </c>
      <c r="G3258" s="189">
        <v>3.5598580587361601</v>
      </c>
      <c r="H3258" s="190">
        <v>20.585243086567299</v>
      </c>
    </row>
    <row r="3259" spans="1:8" ht="15.6" x14ac:dyDescent="0.3">
      <c r="A3259" s="2">
        <v>264</v>
      </c>
      <c r="B3259" s="183">
        <v>3</v>
      </c>
      <c r="C3259" s="189">
        <v>23.3472400406927</v>
      </c>
      <c r="D3259" s="190">
        <v>6.6935882947406702</v>
      </c>
      <c r="E3259" s="186" t="s">
        <v>20</v>
      </c>
      <c r="F3259" s="193">
        <v>1397486</v>
      </c>
      <c r="G3259" s="189">
        <v>13.121165571532201</v>
      </c>
      <c r="H3259" s="190">
        <v>34.410677993883802</v>
      </c>
    </row>
    <row r="3260" spans="1:8" ht="15.6" x14ac:dyDescent="0.3">
      <c r="A3260" s="2">
        <v>264</v>
      </c>
      <c r="B3260" s="183">
        <v>4</v>
      </c>
      <c r="C3260" s="189">
        <v>28.365569762020399</v>
      </c>
      <c r="D3260" s="190">
        <v>10.8617802221692</v>
      </c>
      <c r="E3260" s="186" t="s">
        <v>49</v>
      </c>
      <c r="F3260" s="193">
        <v>1397515</v>
      </c>
      <c r="G3260" s="189">
        <v>6.4442206655693104</v>
      </c>
      <c r="H3260" s="190">
        <v>27.6561857226482</v>
      </c>
    </row>
    <row r="3261" spans="1:8" ht="15.6" x14ac:dyDescent="0.3">
      <c r="A3261" s="2">
        <v>264</v>
      </c>
      <c r="B3261" s="183">
        <v>5</v>
      </c>
      <c r="C3261" s="189">
        <v>14.690440286945501</v>
      </c>
      <c r="D3261" s="190">
        <v>-0.83730019835526404</v>
      </c>
      <c r="E3261" s="186" t="s">
        <v>19</v>
      </c>
      <c r="F3261" s="193">
        <v>1397545</v>
      </c>
      <c r="G3261" s="189">
        <v>20.834347745303099</v>
      </c>
      <c r="H3261" s="190">
        <v>43.834914437854401</v>
      </c>
    </row>
    <row r="3262" spans="1:8" ht="15.6" x14ac:dyDescent="0.3">
      <c r="A3262" s="2">
        <v>264</v>
      </c>
      <c r="B3262" s="183">
        <v>6</v>
      </c>
      <c r="C3262" s="189">
        <v>19.209401993279702</v>
      </c>
      <c r="D3262" s="190">
        <v>3.0059547355567502</v>
      </c>
      <c r="E3262" s="186" t="s">
        <v>48</v>
      </c>
      <c r="F3262" s="193">
        <v>1397574</v>
      </c>
      <c r="G3262" s="189">
        <v>13.513202760173501</v>
      </c>
      <c r="H3262" s="190">
        <v>34.350965916880597</v>
      </c>
    </row>
    <row r="3263" spans="1:8" ht="15.6" x14ac:dyDescent="0.3">
      <c r="A3263" s="2">
        <v>264</v>
      </c>
      <c r="B3263" s="183">
        <v>7</v>
      </c>
      <c r="C3263" s="189">
        <v>25.5608401165427</v>
      </c>
      <c r="D3263" s="190">
        <v>8.5714011488497306</v>
      </c>
      <c r="E3263" s="186" t="s">
        <v>17</v>
      </c>
      <c r="F3263" s="193">
        <v>1397603</v>
      </c>
      <c r="G3263" s="189">
        <v>5.7565916482370501</v>
      </c>
      <c r="H3263" s="190">
        <v>23.878282912629</v>
      </c>
    </row>
    <row r="3264" spans="1:8" ht="15.6" x14ac:dyDescent="0.3">
      <c r="A3264" s="2">
        <v>264</v>
      </c>
      <c r="B3264" s="183">
        <v>8</v>
      </c>
      <c r="C3264" s="189">
        <v>16.4850148512358</v>
      </c>
      <c r="D3264" s="190">
        <v>0.75318456582802196</v>
      </c>
      <c r="E3264" s="186" t="s">
        <v>47</v>
      </c>
      <c r="F3264" s="193">
        <v>1397633</v>
      </c>
      <c r="G3264" s="189">
        <v>13.6807401101279</v>
      </c>
      <c r="H3264" s="190">
        <v>30.006001291561802</v>
      </c>
    </row>
    <row r="3265" spans="1:8" ht="15.6" x14ac:dyDescent="0.3">
      <c r="A3265" s="2">
        <v>264</v>
      </c>
      <c r="B3265" s="183">
        <v>9</v>
      </c>
      <c r="C3265" s="189">
        <v>26.5747226920912</v>
      </c>
      <c r="D3265" s="190">
        <v>9.3679715458942692</v>
      </c>
      <c r="E3265" s="186" t="s">
        <v>16</v>
      </c>
      <c r="F3265" s="193">
        <v>1397662</v>
      </c>
      <c r="G3265" s="189">
        <v>5.2312614995842397</v>
      </c>
      <c r="H3265" s="190">
        <v>18.979777140405002</v>
      </c>
    </row>
    <row r="3266" spans="1:8" ht="15.6" x14ac:dyDescent="0.3">
      <c r="A3266" s="2">
        <v>264</v>
      </c>
      <c r="B3266" s="183">
        <v>10</v>
      </c>
      <c r="C3266" s="189">
        <v>19.5305916900091</v>
      </c>
      <c r="D3266" s="190">
        <v>3.3734418905327499</v>
      </c>
      <c r="E3266" s="186" t="s">
        <v>46</v>
      </c>
      <c r="F3266" s="193">
        <v>1397692</v>
      </c>
      <c r="G3266" s="189">
        <v>10.241897377541701</v>
      </c>
      <c r="H3266" s="190">
        <v>22.940767625939401</v>
      </c>
    </row>
    <row r="3267" spans="1:8" ht="15.6" x14ac:dyDescent="0.3">
      <c r="A3267" s="180">
        <v>264</v>
      </c>
      <c r="B3267" s="184">
        <v>11</v>
      </c>
      <c r="C3267" s="189">
        <v>30.801485672001998</v>
      </c>
      <c r="D3267" s="190">
        <v>13.7113828976891</v>
      </c>
      <c r="E3267" s="187" t="s">
        <v>15</v>
      </c>
      <c r="F3267" s="194">
        <v>1397721</v>
      </c>
      <c r="G3267" s="189">
        <v>3.1443044407858598</v>
      </c>
      <c r="H3267" s="190">
        <v>13.9941447257004</v>
      </c>
    </row>
    <row r="3268" spans="1:8" ht="15.6" x14ac:dyDescent="0.3">
      <c r="A3268" s="2">
        <v>264</v>
      </c>
      <c r="B3268" s="183">
        <v>12</v>
      </c>
      <c r="C3268" s="189">
        <v>25.829738574593701</v>
      </c>
      <c r="D3268" s="190">
        <v>9.9964042347904396</v>
      </c>
      <c r="E3268" s="186" t="s">
        <v>45</v>
      </c>
      <c r="F3268" s="193">
        <v>1397751</v>
      </c>
      <c r="G3268" s="189">
        <v>5.7683856862604204</v>
      </c>
      <c r="H3268" s="190">
        <v>17.073419539998898</v>
      </c>
    </row>
    <row r="3269" spans="1:8" ht="15.6" x14ac:dyDescent="0.3">
      <c r="A3269" s="2">
        <v>265</v>
      </c>
      <c r="B3269" s="183">
        <v>1</v>
      </c>
      <c r="C3269" s="189">
        <v>22.341285052902101</v>
      </c>
      <c r="D3269" s="190">
        <v>7.3144595316480201</v>
      </c>
      <c r="E3269" s="186" t="s">
        <v>15</v>
      </c>
      <c r="F3269" s="193">
        <v>1397781</v>
      </c>
      <c r="G3269" s="189">
        <v>7.8822871290530498</v>
      </c>
      <c r="H3269" s="190">
        <v>20.935225996736801</v>
      </c>
    </row>
    <row r="3270" spans="1:8" ht="15.6" x14ac:dyDescent="0.3">
      <c r="A3270" s="2">
        <v>265</v>
      </c>
      <c r="B3270" s="183">
        <v>2</v>
      </c>
      <c r="C3270" s="189">
        <v>17.807925736121199</v>
      </c>
      <c r="D3270" s="190">
        <v>3.4596513203593098</v>
      </c>
      <c r="E3270" s="186" t="s">
        <v>45</v>
      </c>
      <c r="F3270" s="193">
        <v>1397811</v>
      </c>
      <c r="G3270" s="189">
        <v>11.6825935879135</v>
      </c>
      <c r="H3270" s="190">
        <v>27.867918677238901</v>
      </c>
    </row>
    <row r="3271" spans="1:8" ht="15.6" x14ac:dyDescent="0.3">
      <c r="A3271" s="2">
        <v>265</v>
      </c>
      <c r="B3271" s="183">
        <v>3</v>
      </c>
      <c r="C3271" s="189">
        <v>26.343031233191301</v>
      </c>
      <c r="D3271" s="190">
        <v>10.676844882617299</v>
      </c>
      <c r="E3271" s="186" t="s">
        <v>14</v>
      </c>
      <c r="F3271" s="193">
        <v>1397840</v>
      </c>
      <c r="G3271" s="189">
        <v>2.90171327020823</v>
      </c>
      <c r="H3271" s="190">
        <v>19.711775100221999</v>
      </c>
    </row>
    <row r="3272" spans="1:8" ht="15.6" x14ac:dyDescent="0.3">
      <c r="A3272" s="2">
        <v>265</v>
      </c>
      <c r="B3272" s="183">
        <v>4</v>
      </c>
      <c r="C3272" s="189">
        <v>16.617771753319801</v>
      </c>
      <c r="D3272" s="190">
        <v>2.1035751555796498</v>
      </c>
      <c r="E3272" s="186" t="s">
        <v>44</v>
      </c>
      <c r="F3272" s="193">
        <v>1397870</v>
      </c>
      <c r="G3272" s="189">
        <v>12.320164739833301</v>
      </c>
      <c r="H3272" s="190">
        <v>32.793343711978999</v>
      </c>
    </row>
    <row r="3273" spans="1:8" ht="15.6" x14ac:dyDescent="0.3">
      <c r="A3273" s="2">
        <v>265</v>
      </c>
      <c r="B3273" s="183">
        <v>5</v>
      </c>
      <c r="C3273" s="189">
        <v>22.244847186372301</v>
      </c>
      <c r="D3273" s="190">
        <v>6.8290347587832203</v>
      </c>
      <c r="E3273" s="186" t="s">
        <v>13</v>
      </c>
      <c r="F3273" s="193">
        <v>1397899</v>
      </c>
      <c r="G3273" s="189">
        <v>5.9796757314486602</v>
      </c>
      <c r="H3273" s="190">
        <v>26.470480771435401</v>
      </c>
    </row>
    <row r="3274" spans="1:8" ht="15.6" x14ac:dyDescent="0.3">
      <c r="A3274" s="2">
        <v>265</v>
      </c>
      <c r="B3274" s="183">
        <v>6</v>
      </c>
      <c r="C3274" s="189">
        <v>12.3527845746708</v>
      </c>
      <c r="D3274" s="190">
        <v>-1.9953404228229501</v>
      </c>
      <c r="E3274" s="186" t="s">
        <v>43</v>
      </c>
      <c r="F3274" s="193">
        <v>1397929</v>
      </c>
      <c r="G3274" s="189">
        <v>20.081039664205399</v>
      </c>
      <c r="H3274" s="190">
        <v>42.878514650277403</v>
      </c>
    </row>
    <row r="3275" spans="1:8" ht="15.6" x14ac:dyDescent="0.3">
      <c r="A3275" s="2">
        <v>265</v>
      </c>
      <c r="B3275" s="183">
        <v>7</v>
      </c>
      <c r="C3275" s="189">
        <v>19.431453271364902</v>
      </c>
      <c r="D3275" s="190">
        <v>3.6517065224993002</v>
      </c>
      <c r="E3275" s="186" t="s">
        <v>12</v>
      </c>
      <c r="F3275" s="193">
        <v>1397958</v>
      </c>
      <c r="G3275" s="189">
        <v>13.2533359646271</v>
      </c>
      <c r="H3275" s="190">
        <v>34.207342582295702</v>
      </c>
    </row>
    <row r="3276" spans="1:8" ht="15.6" x14ac:dyDescent="0.3">
      <c r="A3276" s="2">
        <v>265</v>
      </c>
      <c r="B3276" s="183">
        <v>8</v>
      </c>
      <c r="C3276" s="189">
        <v>28.810317076642299</v>
      </c>
      <c r="D3276" s="190">
        <v>11.2837673090915</v>
      </c>
      <c r="E3276" s="186" t="s">
        <v>41</v>
      </c>
      <c r="F3276" s="193">
        <v>1397987</v>
      </c>
      <c r="G3276" s="189">
        <v>6.4388927004216798</v>
      </c>
      <c r="H3276" s="190">
        <v>24.853235241536201</v>
      </c>
    </row>
    <row r="3277" spans="1:8" ht="15.6" x14ac:dyDescent="0.3">
      <c r="A3277" s="2">
        <v>265</v>
      </c>
      <c r="B3277" s="183">
        <v>9</v>
      </c>
      <c r="C3277" s="189">
        <v>20.718792394982501</v>
      </c>
      <c r="D3277" s="190">
        <v>3.2720197483046198</v>
      </c>
      <c r="E3277" s="186" t="s">
        <v>11</v>
      </c>
      <c r="F3277" s="193">
        <v>1398017</v>
      </c>
      <c r="G3277" s="189">
        <v>16.144593622468999</v>
      </c>
      <c r="H3277" s="190">
        <v>33.062583140493899</v>
      </c>
    </row>
    <row r="3278" spans="1:8" ht="15.6" x14ac:dyDescent="0.3">
      <c r="A3278" s="2">
        <v>265</v>
      </c>
      <c r="B3278" s="183">
        <v>10</v>
      </c>
      <c r="C3278" s="189">
        <v>30.825887401757999</v>
      </c>
      <c r="D3278" s="190">
        <v>11.556413075777501</v>
      </c>
      <c r="E3278" s="186" t="s">
        <v>40</v>
      </c>
      <c r="F3278" s="193">
        <v>1398046</v>
      </c>
      <c r="G3278" s="189">
        <v>8.7470221517923701</v>
      </c>
      <c r="H3278" s="190">
        <v>22.9401672172975</v>
      </c>
    </row>
    <row r="3279" spans="1:8" ht="15.6" x14ac:dyDescent="0.3">
      <c r="A3279" s="2">
        <v>265</v>
      </c>
      <c r="B3279" s="183">
        <v>11</v>
      </c>
      <c r="C3279" s="189">
        <v>40.734746174677198</v>
      </c>
      <c r="D3279" s="190">
        <v>20.534838543397601</v>
      </c>
      <c r="E3279" s="186" t="s">
        <v>9</v>
      </c>
      <c r="F3279" s="193">
        <v>1398075</v>
      </c>
      <c r="G3279" s="189">
        <v>2.5238685217815502</v>
      </c>
      <c r="H3279" s="190">
        <v>14.1252888900444</v>
      </c>
    </row>
    <row r="3280" spans="1:8" ht="15.6" x14ac:dyDescent="0.3">
      <c r="A3280" s="2">
        <v>265</v>
      </c>
      <c r="B3280" s="183">
        <v>12</v>
      </c>
      <c r="C3280" s="189">
        <v>30.4031700629514</v>
      </c>
      <c r="D3280" s="190">
        <v>12.3694938359984</v>
      </c>
      <c r="E3280" s="186" t="s">
        <v>39</v>
      </c>
      <c r="F3280" s="193">
        <v>1398105</v>
      </c>
      <c r="G3280" s="189">
        <v>5.8426406762456597</v>
      </c>
      <c r="H3280" s="190">
        <v>17.234895129474602</v>
      </c>
    </row>
    <row r="3281" spans="1:8" ht="15.6" x14ac:dyDescent="0.3">
      <c r="A3281" s="2">
        <v>265</v>
      </c>
      <c r="B3281" s="183">
        <v>13</v>
      </c>
      <c r="C3281" s="189">
        <v>23.1994350051407</v>
      </c>
      <c r="D3281" s="190">
        <v>7.1655960920390003</v>
      </c>
      <c r="E3281" s="186" t="s">
        <v>9</v>
      </c>
      <c r="F3281" s="193">
        <v>1398135</v>
      </c>
      <c r="G3281" s="189">
        <v>7.4491315450816602</v>
      </c>
      <c r="H3281" s="190">
        <v>19.594458084294601</v>
      </c>
    </row>
    <row r="3282" spans="1:8" ht="15.6" x14ac:dyDescent="0.3">
      <c r="A3282" s="2">
        <v>266</v>
      </c>
      <c r="B3282" s="183">
        <v>1</v>
      </c>
      <c r="C3282" s="189">
        <v>17.429281921942</v>
      </c>
      <c r="D3282" s="190">
        <v>2.9798404532045799</v>
      </c>
      <c r="E3282" s="186" t="s">
        <v>39</v>
      </c>
      <c r="F3282" s="193">
        <v>1398165</v>
      </c>
      <c r="G3282" s="189">
        <v>9.29464077295947</v>
      </c>
      <c r="H3282" s="190">
        <v>23.387259878719799</v>
      </c>
    </row>
    <row r="3283" spans="1:8" ht="15.6" x14ac:dyDescent="0.3">
      <c r="A3283" s="2">
        <v>266</v>
      </c>
      <c r="B3283" s="183">
        <v>2</v>
      </c>
      <c r="C3283" s="189">
        <v>26.198383797219101</v>
      </c>
      <c r="D3283" s="190">
        <v>10.907129233979401</v>
      </c>
      <c r="E3283" s="186" t="s">
        <v>8</v>
      </c>
      <c r="F3283" s="193">
        <v>1398194</v>
      </c>
      <c r="G3283" s="189">
        <v>-0.39716158605153501</v>
      </c>
      <c r="H3283" s="190">
        <v>13.572199399421001</v>
      </c>
    </row>
    <row r="3284" spans="1:8" ht="15.6" x14ac:dyDescent="0.3">
      <c r="A3284" s="2">
        <v>266</v>
      </c>
      <c r="B3284" s="183">
        <v>3</v>
      </c>
      <c r="C3284" s="189">
        <v>17.566999033454199</v>
      </c>
      <c r="D3284" s="190">
        <v>3.8650850616659098</v>
      </c>
      <c r="E3284" s="186" t="s">
        <v>38</v>
      </c>
      <c r="F3284" s="193">
        <v>1398224</v>
      </c>
      <c r="G3284" s="189">
        <v>4.62123782294268</v>
      </c>
      <c r="H3284" s="190">
        <v>21.368704995697001</v>
      </c>
    </row>
    <row r="3285" spans="1:8" ht="15.6" x14ac:dyDescent="0.3">
      <c r="A3285" s="2">
        <v>266</v>
      </c>
      <c r="B3285" s="183">
        <v>4</v>
      </c>
      <c r="C3285" s="189">
        <v>9.7837376380989607</v>
      </c>
      <c r="D3285" s="190">
        <v>-2.4660999296910302</v>
      </c>
      <c r="E3285" s="186" t="s">
        <v>8</v>
      </c>
      <c r="F3285" s="193">
        <v>1398254</v>
      </c>
      <c r="G3285" s="189">
        <v>13.414432880578101</v>
      </c>
      <c r="H3285" s="190">
        <v>32.833432191530001</v>
      </c>
    </row>
    <row r="3286" spans="1:8" ht="15.6" x14ac:dyDescent="0.3">
      <c r="A3286" s="2">
        <v>266</v>
      </c>
      <c r="B3286" s="183">
        <v>5</v>
      </c>
      <c r="C3286" s="189">
        <v>16.649104755442799</v>
      </c>
      <c r="D3286" s="190">
        <v>3.3539754329575899</v>
      </c>
      <c r="E3286" s="186" t="s">
        <v>37</v>
      </c>
      <c r="F3286" s="193">
        <v>1398283</v>
      </c>
      <c r="G3286" s="189">
        <v>6.4251220855641398</v>
      </c>
      <c r="H3286" s="190">
        <v>25.777388650466399</v>
      </c>
    </row>
    <row r="3287" spans="1:8" ht="15.6" x14ac:dyDescent="0.3">
      <c r="A3287" s="2">
        <v>266</v>
      </c>
      <c r="B3287" s="183">
        <v>6</v>
      </c>
      <c r="C3287" s="189">
        <v>10.8647899928879</v>
      </c>
      <c r="D3287" s="190">
        <v>-2.1539808217945802</v>
      </c>
      <c r="E3287" s="186" t="s">
        <v>6</v>
      </c>
      <c r="F3287" s="193">
        <v>1398313</v>
      </c>
      <c r="G3287" s="189">
        <v>19.068695878606199</v>
      </c>
      <c r="H3287" s="190">
        <v>40.663125794743202</v>
      </c>
    </row>
    <row r="3288" spans="1:8" ht="15.6" x14ac:dyDescent="0.3">
      <c r="A3288" s="2">
        <v>266</v>
      </c>
      <c r="B3288" s="183">
        <v>7</v>
      </c>
      <c r="C3288" s="189">
        <v>20.620779597050699</v>
      </c>
      <c r="D3288" s="190">
        <v>5.4554670173422499</v>
      </c>
      <c r="E3288" s="186" t="s">
        <v>36</v>
      </c>
      <c r="F3288" s="193">
        <v>1398342</v>
      </c>
      <c r="G3288" s="189">
        <v>12.6702332824535</v>
      </c>
      <c r="H3288" s="190">
        <v>32.695697675993699</v>
      </c>
    </row>
    <row r="3289" spans="1:8" ht="15.6" x14ac:dyDescent="0.3">
      <c r="A3289" s="2">
        <v>266</v>
      </c>
      <c r="B3289" s="183">
        <v>8</v>
      </c>
      <c r="C3289" s="189">
        <v>32.8520766885648</v>
      </c>
      <c r="D3289" s="190">
        <v>15.014812498638801</v>
      </c>
      <c r="E3289" s="186" t="s">
        <v>191</v>
      </c>
      <c r="F3289" s="193">
        <v>1398371</v>
      </c>
      <c r="G3289" s="189">
        <v>7.0129030648506196</v>
      </c>
      <c r="H3289" s="190">
        <v>24.783922035912699</v>
      </c>
    </row>
    <row r="3290" spans="1:8" ht="15.6" x14ac:dyDescent="0.3">
      <c r="A3290" s="2">
        <v>266</v>
      </c>
      <c r="B3290" s="183">
        <v>9</v>
      </c>
      <c r="C3290" s="189">
        <v>25.391286685805301</v>
      </c>
      <c r="D3290" s="190">
        <v>6.2692622593448997</v>
      </c>
      <c r="E3290" s="186" t="s">
        <v>35</v>
      </c>
      <c r="F3290" s="193">
        <v>1398401</v>
      </c>
      <c r="G3290" s="189">
        <v>17.444880312876698</v>
      </c>
      <c r="H3290" s="190">
        <v>34.436570934233103</v>
      </c>
    </row>
    <row r="3291" spans="1:8" ht="15.6" x14ac:dyDescent="0.3">
      <c r="A3291" s="2">
        <v>266</v>
      </c>
      <c r="B3291" s="183">
        <v>10</v>
      </c>
      <c r="C3291" s="189">
        <v>35.156095947105399</v>
      </c>
      <c r="D3291" s="190">
        <v>13.973984297026</v>
      </c>
      <c r="E3291" s="186" t="s">
        <v>64</v>
      </c>
      <c r="F3291" s="193">
        <v>1398430</v>
      </c>
      <c r="G3291" s="189">
        <v>10.435826310862</v>
      </c>
      <c r="H3291" s="190">
        <v>24.8721347396292</v>
      </c>
    </row>
    <row r="3292" spans="1:8" ht="15.6" x14ac:dyDescent="0.3">
      <c r="A3292" s="2">
        <v>266</v>
      </c>
      <c r="B3292" s="183">
        <v>11</v>
      </c>
      <c r="C3292" s="189">
        <v>44.2057195208615</v>
      </c>
      <c r="D3292" s="190">
        <v>22.154454495240401</v>
      </c>
      <c r="E3292" s="186" t="s">
        <v>33</v>
      </c>
      <c r="F3292" s="193">
        <v>1398459</v>
      </c>
      <c r="G3292" s="189">
        <v>3.47081642284203</v>
      </c>
      <c r="H3292" s="190">
        <v>15.615981441138199</v>
      </c>
    </row>
    <row r="3293" spans="1:8" ht="15.6" x14ac:dyDescent="0.3">
      <c r="A3293" s="2">
        <v>266</v>
      </c>
      <c r="B3293" s="183">
        <v>12</v>
      </c>
      <c r="C3293" s="189">
        <v>31.075965791005</v>
      </c>
      <c r="D3293" s="190">
        <v>11.7216003353945</v>
      </c>
      <c r="E3293" s="186" t="s">
        <v>63</v>
      </c>
      <c r="F3293" s="193">
        <v>1398489</v>
      </c>
      <c r="G3293" s="189">
        <v>6.3081872927407598</v>
      </c>
      <c r="H3293" s="190">
        <v>18.990968003552599</v>
      </c>
    </row>
    <row r="3294" spans="1:8" ht="15.6" x14ac:dyDescent="0.3">
      <c r="A3294" s="2">
        <v>267</v>
      </c>
      <c r="B3294" s="183">
        <v>1</v>
      </c>
      <c r="C3294" s="189">
        <v>20.780030310942301</v>
      </c>
      <c r="D3294" s="190">
        <v>4.1512128910469004</v>
      </c>
      <c r="E3294" s="186" t="s">
        <v>33</v>
      </c>
      <c r="F3294" s="193">
        <v>1398519</v>
      </c>
      <c r="G3294" s="189">
        <v>8.7111319604367594</v>
      </c>
      <c r="H3294" s="190">
        <v>22.776296157892499</v>
      </c>
    </row>
    <row r="3295" spans="1:8" ht="15.6" x14ac:dyDescent="0.3">
      <c r="A3295" s="2">
        <v>267</v>
      </c>
      <c r="B3295" s="183">
        <v>2</v>
      </c>
      <c r="C3295" s="189">
        <v>28.450263258517001</v>
      </c>
      <c r="D3295" s="190">
        <v>11.673439212213401</v>
      </c>
      <c r="E3295" s="186" t="s">
        <v>62</v>
      </c>
      <c r="F3295" s="193">
        <v>1398548</v>
      </c>
      <c r="G3295" s="189">
        <v>-0.90065953255958198</v>
      </c>
      <c r="H3295" s="190">
        <v>12.5140082064799</v>
      </c>
    </row>
    <row r="3296" spans="1:8" ht="15.6" x14ac:dyDescent="0.3">
      <c r="A3296" s="2">
        <v>267</v>
      </c>
      <c r="B3296" s="183">
        <v>3</v>
      </c>
      <c r="C3296" s="189">
        <v>17.727597164968799</v>
      </c>
      <c r="D3296" s="190">
        <v>3.7352164232244398</v>
      </c>
      <c r="E3296" s="186" t="s">
        <v>32</v>
      </c>
      <c r="F3296" s="193">
        <v>1398578</v>
      </c>
      <c r="G3296" s="189">
        <v>2.8767188259485601</v>
      </c>
      <c r="H3296" s="190">
        <v>18.030707416437</v>
      </c>
    </row>
    <row r="3297" spans="1:8" ht="15.6" x14ac:dyDescent="0.3">
      <c r="A3297" s="2">
        <v>267</v>
      </c>
      <c r="B3297" s="183">
        <v>4</v>
      </c>
      <c r="C3297" s="189">
        <v>9.6171727010394594</v>
      </c>
      <c r="D3297" s="190">
        <v>-2.0077373176420599</v>
      </c>
      <c r="E3297" s="186" t="s">
        <v>62</v>
      </c>
      <c r="F3297" s="193">
        <v>1398608</v>
      </c>
      <c r="G3297" s="189">
        <v>8.4100264748014002</v>
      </c>
      <c r="H3297" s="190">
        <v>24.989229127645</v>
      </c>
    </row>
    <row r="3298" spans="1:8" ht="15.6" x14ac:dyDescent="0.3">
      <c r="A3298" s="2">
        <v>267</v>
      </c>
      <c r="B3298" s="183">
        <v>5</v>
      </c>
      <c r="C3298" s="189">
        <v>4.4684909515108604</v>
      </c>
      <c r="D3298" s="190">
        <v>-5.6989777339717502</v>
      </c>
      <c r="E3298" s="186" t="s">
        <v>32</v>
      </c>
      <c r="F3298" s="193">
        <v>1398638</v>
      </c>
      <c r="G3298" s="189">
        <v>15.784082949794801</v>
      </c>
      <c r="H3298" s="190">
        <v>34.107015749623301</v>
      </c>
    </row>
    <row r="3299" spans="1:8" ht="15.6" x14ac:dyDescent="0.3">
      <c r="A3299" s="2">
        <v>267</v>
      </c>
      <c r="B3299" s="183">
        <v>6</v>
      </c>
      <c r="C3299" s="189">
        <v>12.79283281222</v>
      </c>
      <c r="D3299" s="190">
        <v>1.26882274786587</v>
      </c>
      <c r="E3299" s="186" t="s">
        <v>61</v>
      </c>
      <c r="F3299" s="193">
        <v>1398667</v>
      </c>
      <c r="G3299" s="189">
        <v>7.8030113579874696</v>
      </c>
      <c r="H3299" s="190">
        <v>25.890438118403299</v>
      </c>
    </row>
    <row r="3300" spans="1:8" ht="15.6" x14ac:dyDescent="0.3">
      <c r="A3300" s="2">
        <v>267</v>
      </c>
      <c r="B3300" s="183">
        <v>7</v>
      </c>
      <c r="C3300" s="189">
        <v>10.6283310306224</v>
      </c>
      <c r="D3300" s="190">
        <v>-1.31929881854117</v>
      </c>
      <c r="E3300" s="186" t="s">
        <v>31</v>
      </c>
      <c r="F3300" s="193">
        <v>1398697</v>
      </c>
      <c r="G3300" s="189">
        <v>18.714553756302099</v>
      </c>
      <c r="H3300" s="190">
        <v>38.332347911719502</v>
      </c>
    </row>
    <row r="3301" spans="1:8" ht="15.6" x14ac:dyDescent="0.3">
      <c r="A3301" s="2">
        <v>267</v>
      </c>
      <c r="B3301" s="183">
        <v>8</v>
      </c>
      <c r="C3301" s="189">
        <v>22.5920379251043</v>
      </c>
      <c r="D3301" s="190">
        <v>7.7513709768389196</v>
      </c>
      <c r="E3301" s="186" t="s">
        <v>60</v>
      </c>
      <c r="F3301" s="193">
        <v>1398726</v>
      </c>
      <c r="G3301" s="189">
        <v>12.5878328025484</v>
      </c>
      <c r="H3301" s="190">
        <v>30.752800925273601</v>
      </c>
    </row>
    <row r="3302" spans="1:8" ht="15.6" x14ac:dyDescent="0.3">
      <c r="A3302" s="2">
        <v>267</v>
      </c>
      <c r="B3302" s="183">
        <v>9</v>
      </c>
      <c r="C3302" s="189">
        <v>36.574171724898299</v>
      </c>
      <c r="D3302" s="190">
        <v>18.2794626632902</v>
      </c>
      <c r="E3302" s="186" t="s">
        <v>29</v>
      </c>
      <c r="F3302" s="193">
        <v>1398755</v>
      </c>
      <c r="G3302" s="189">
        <v>7.4287579190389401</v>
      </c>
      <c r="H3302" s="190">
        <v>23.719690706793401</v>
      </c>
    </row>
    <row r="3303" spans="1:8" ht="15.6" x14ac:dyDescent="0.3">
      <c r="A3303" s="2">
        <v>267</v>
      </c>
      <c r="B3303" s="183">
        <v>10</v>
      </c>
      <c r="C3303" s="189">
        <v>28.7654994827835</v>
      </c>
      <c r="D3303" s="190">
        <v>8.3877627171466305</v>
      </c>
      <c r="E3303" s="186" t="s">
        <v>59</v>
      </c>
      <c r="F3303" s="193">
        <v>1398785</v>
      </c>
      <c r="G3303" s="189">
        <v>16.800717869328601</v>
      </c>
      <c r="H3303" s="190">
        <v>33.438259673014102</v>
      </c>
    </row>
    <row r="3304" spans="1:8" ht="15.6" x14ac:dyDescent="0.3">
      <c r="A3304" s="2">
        <v>267</v>
      </c>
      <c r="B3304" s="183">
        <v>11</v>
      </c>
      <c r="C3304" s="189">
        <v>38.467750760225798</v>
      </c>
      <c r="D3304" s="190">
        <v>15.966889032159999</v>
      </c>
      <c r="E3304" s="186" t="s">
        <v>28</v>
      </c>
      <c r="F3304" s="193">
        <v>1398814</v>
      </c>
      <c r="G3304" s="189">
        <v>9.4211972859281303</v>
      </c>
      <c r="H3304" s="190">
        <v>24.1539169202048</v>
      </c>
    </row>
    <row r="3305" spans="1:8" ht="15.6" x14ac:dyDescent="0.3">
      <c r="A3305" s="2">
        <v>267</v>
      </c>
      <c r="B3305" s="183">
        <v>12</v>
      </c>
      <c r="C3305" s="189">
        <v>47.8333291856298</v>
      </c>
      <c r="D3305" s="190">
        <v>24.1925339414185</v>
      </c>
      <c r="E3305" s="186" t="s">
        <v>57</v>
      </c>
      <c r="F3305" s="193">
        <v>1398843</v>
      </c>
      <c r="G3305" s="189">
        <v>1.6967457973062401</v>
      </c>
      <c r="H3305" s="190">
        <v>14.7991572115428</v>
      </c>
    </row>
    <row r="3306" spans="1:8" ht="15.6" x14ac:dyDescent="0.3">
      <c r="A3306" s="2">
        <v>267</v>
      </c>
      <c r="B3306" s="183">
        <v>13</v>
      </c>
      <c r="C3306" s="189">
        <v>32.357883281709803</v>
      </c>
      <c r="D3306" s="190">
        <v>11.517550822575</v>
      </c>
      <c r="E3306" s="186" t="s">
        <v>27</v>
      </c>
      <c r="F3306" s="193">
        <v>1398873</v>
      </c>
      <c r="G3306" s="189">
        <v>5.5837477272935203</v>
      </c>
      <c r="H3306" s="190">
        <v>20.527160726114499</v>
      </c>
    </row>
    <row r="3307" spans="1:8" ht="15.6" x14ac:dyDescent="0.3">
      <c r="A3307" s="2">
        <v>268</v>
      </c>
      <c r="B3307" s="183">
        <v>1</v>
      </c>
      <c r="C3307" s="189">
        <v>18.128387985745501</v>
      </c>
      <c r="D3307" s="190">
        <v>0.97134887858125196</v>
      </c>
      <c r="E3307" s="186" t="s">
        <v>57</v>
      </c>
      <c r="F3307" s="193">
        <v>1398903</v>
      </c>
      <c r="G3307" s="189">
        <v>11.1732593447624</v>
      </c>
      <c r="H3307" s="190">
        <v>27.867493337768899</v>
      </c>
    </row>
    <row r="3308" spans="1:8" ht="15.6" x14ac:dyDescent="0.3">
      <c r="A3308" s="2">
        <v>268</v>
      </c>
      <c r="B3308" s="183">
        <v>2</v>
      </c>
      <c r="C3308" s="189">
        <v>22.477048109628999</v>
      </c>
      <c r="D3308" s="190">
        <v>6.0285618884535603</v>
      </c>
      <c r="E3308" s="186" t="s">
        <v>26</v>
      </c>
      <c r="F3308" s="193">
        <v>1398932</v>
      </c>
      <c r="G3308" s="189">
        <v>2.2984801231696399</v>
      </c>
      <c r="H3308" s="190">
        <v>17.875642836331199</v>
      </c>
    </row>
    <row r="3309" spans="1:8" ht="15.6" x14ac:dyDescent="0.3">
      <c r="A3309" s="2">
        <v>268</v>
      </c>
      <c r="B3309" s="183">
        <v>3</v>
      </c>
      <c r="C3309" s="189">
        <v>10.6800091948061</v>
      </c>
      <c r="D3309" s="190">
        <v>-1.7606761584152399</v>
      </c>
      <c r="E3309" s="186" t="s">
        <v>56</v>
      </c>
      <c r="F3309" s="193">
        <v>1398962</v>
      </c>
      <c r="G3309" s="189">
        <v>7.9084613093265901</v>
      </c>
      <c r="H3309" s="190">
        <v>23.937015340213399</v>
      </c>
    </row>
    <row r="3310" spans="1:8" ht="15.6" x14ac:dyDescent="0.3">
      <c r="A3310" s="2">
        <v>268</v>
      </c>
      <c r="B3310" s="183">
        <v>4</v>
      </c>
      <c r="C3310" s="189">
        <v>4.2793719889104196</v>
      </c>
      <c r="D3310" s="190">
        <v>-5.57906533024157</v>
      </c>
      <c r="E3310" s="186" t="s">
        <v>26</v>
      </c>
      <c r="F3310" s="193">
        <v>1398992</v>
      </c>
      <c r="G3310" s="189">
        <v>13.2174858939908</v>
      </c>
      <c r="H3310" s="190">
        <v>29.724565906709898</v>
      </c>
    </row>
    <row r="3311" spans="1:8" ht="15.6" x14ac:dyDescent="0.3">
      <c r="A3311" s="2">
        <v>268</v>
      </c>
      <c r="B3311" s="183">
        <v>5</v>
      </c>
      <c r="C3311" s="189">
        <v>12.184737159298001</v>
      </c>
      <c r="D3311" s="190">
        <v>1.5984943026562599</v>
      </c>
      <c r="E3311" s="186" t="s">
        <v>55</v>
      </c>
      <c r="F3311" s="193">
        <v>1399021</v>
      </c>
      <c r="G3311" s="189">
        <v>3.8171952247427301</v>
      </c>
      <c r="H3311" s="190">
        <v>19.418808449773699</v>
      </c>
    </row>
    <row r="3312" spans="1:8" ht="15.6" x14ac:dyDescent="0.3">
      <c r="A3312" s="2">
        <v>268</v>
      </c>
      <c r="B3312" s="183">
        <v>6</v>
      </c>
      <c r="C3312" s="189">
        <v>11.251527836662399</v>
      </c>
      <c r="D3312" s="190">
        <v>0.77245735646572899</v>
      </c>
      <c r="E3312" s="186" t="s">
        <v>25</v>
      </c>
      <c r="F3312" s="193">
        <v>1399051</v>
      </c>
      <c r="G3312" s="189">
        <v>10.760861575105</v>
      </c>
      <c r="H3312" s="190">
        <v>27.576092498853999</v>
      </c>
    </row>
    <row r="3313" spans="1:8" ht="15.6" x14ac:dyDescent="0.3">
      <c r="A3313" s="2">
        <v>268</v>
      </c>
      <c r="B3313" s="183">
        <v>7</v>
      </c>
      <c r="C3313" s="189">
        <v>23.856830931967298</v>
      </c>
      <c r="D3313" s="190">
        <v>11.2483337612782</v>
      </c>
      <c r="E3313" s="186" t="s">
        <v>54</v>
      </c>
      <c r="F3313" s="193">
        <v>1399080</v>
      </c>
      <c r="G3313" s="189">
        <v>4.1018562256408497</v>
      </c>
      <c r="H3313" s="190">
        <v>19.597611302883202</v>
      </c>
    </row>
    <row r="3314" spans="1:8" ht="15.6" x14ac:dyDescent="0.3">
      <c r="A3314" s="2">
        <v>268</v>
      </c>
      <c r="B3314" s="183">
        <v>8</v>
      </c>
      <c r="C3314" s="189">
        <v>24.0625599085649</v>
      </c>
      <c r="D3314" s="190">
        <v>8.9776449639378093</v>
      </c>
      <c r="E3314" s="186" t="s">
        <v>24</v>
      </c>
      <c r="F3314" s="193">
        <v>1399110</v>
      </c>
      <c r="G3314" s="189">
        <v>12.855218533736201</v>
      </c>
      <c r="H3314" s="190">
        <v>28.7121616527787</v>
      </c>
    </row>
    <row r="3315" spans="1:8" ht="15.6" x14ac:dyDescent="0.3">
      <c r="A3315" s="2">
        <v>268</v>
      </c>
      <c r="B3315" s="183">
        <v>9</v>
      </c>
      <c r="C3315" s="189">
        <v>37.983798469443897</v>
      </c>
      <c r="D3315" s="190">
        <v>19.193917605910499</v>
      </c>
      <c r="E3315" s="186" t="s">
        <v>53</v>
      </c>
      <c r="F3315" s="193">
        <v>1399139</v>
      </c>
      <c r="G3315" s="189">
        <v>6.8746113481693998</v>
      </c>
      <c r="H3315" s="190">
        <v>21.281853503754899</v>
      </c>
    </row>
    <row r="3316" spans="1:8" ht="15.6" x14ac:dyDescent="0.3">
      <c r="A3316" s="2">
        <v>268</v>
      </c>
      <c r="B3316" s="183">
        <v>10</v>
      </c>
      <c r="C3316" s="189">
        <v>29.549201628956801</v>
      </c>
      <c r="D3316" s="190">
        <v>8.93514002334941</v>
      </c>
      <c r="E3316" s="186" t="s">
        <v>23</v>
      </c>
      <c r="F3316" s="193">
        <v>1399169</v>
      </c>
      <c r="G3316" s="189">
        <v>13.8154998789645</v>
      </c>
      <c r="H3316" s="190">
        <v>29.7580088483517</v>
      </c>
    </row>
    <row r="3317" spans="1:8" ht="15.6" x14ac:dyDescent="0.3">
      <c r="A3317" s="2">
        <v>268</v>
      </c>
      <c r="B3317" s="183">
        <v>11</v>
      </c>
      <c r="C3317" s="189">
        <v>40.040787579203702</v>
      </c>
      <c r="D3317" s="190">
        <v>17.304170910103899</v>
      </c>
      <c r="E3317" s="186" t="s">
        <v>52</v>
      </c>
      <c r="F3317" s="193">
        <v>1399198</v>
      </c>
      <c r="G3317" s="189">
        <v>6.00858250635115</v>
      </c>
      <c r="H3317" s="190">
        <v>21.1220385812329</v>
      </c>
    </row>
    <row r="3318" spans="1:8" ht="15.6" x14ac:dyDescent="0.3">
      <c r="A3318" s="2">
        <v>268</v>
      </c>
      <c r="B3318" s="183">
        <v>12</v>
      </c>
      <c r="C3318" s="189">
        <v>26.0781620897496</v>
      </c>
      <c r="D3318" s="190">
        <v>4.8017659743435601</v>
      </c>
      <c r="E3318" s="186" t="s">
        <v>22</v>
      </c>
      <c r="F3318" s="193">
        <v>1399228</v>
      </c>
      <c r="G3318" s="189">
        <v>12.8684790003096</v>
      </c>
      <c r="H3318" s="190">
        <v>30.9457699323887</v>
      </c>
    </row>
    <row r="3319" spans="1:8" ht="15.6" x14ac:dyDescent="0.3">
      <c r="A3319" s="2">
        <v>269</v>
      </c>
      <c r="B3319" s="183">
        <v>1</v>
      </c>
      <c r="C3319" s="189">
        <v>33.110355620125503</v>
      </c>
      <c r="D3319" s="190">
        <v>11.2178600838711</v>
      </c>
      <c r="E3319" s="186" t="s">
        <v>51</v>
      </c>
      <c r="F3319" s="193">
        <v>1399257</v>
      </c>
      <c r="G3319" s="189">
        <v>5.2496333600881497</v>
      </c>
      <c r="H3319" s="190">
        <v>23.057197567984201</v>
      </c>
    </row>
    <row r="3320" spans="1:8" ht="15.6" x14ac:dyDescent="0.3">
      <c r="A3320" s="2">
        <v>269</v>
      </c>
      <c r="B3320" s="183">
        <v>2</v>
      </c>
      <c r="C3320" s="189">
        <v>15.292962006910599</v>
      </c>
      <c r="D3320" s="190">
        <v>-1.8118049007196999</v>
      </c>
      <c r="E3320" s="186" t="s">
        <v>21</v>
      </c>
      <c r="F3320" s="193">
        <v>1399287</v>
      </c>
      <c r="G3320" s="189">
        <v>15.142014311712799</v>
      </c>
      <c r="H3320" s="190">
        <v>34.325044106053099</v>
      </c>
    </row>
    <row r="3321" spans="1:8" ht="15.6" x14ac:dyDescent="0.3">
      <c r="A3321" s="2">
        <v>269</v>
      </c>
      <c r="B3321" s="183">
        <v>3</v>
      </c>
      <c r="C3321" s="189">
        <v>17.738948041666301</v>
      </c>
      <c r="D3321" s="190">
        <v>2.0901536287156799</v>
      </c>
      <c r="E3321" s="186" t="s">
        <v>50</v>
      </c>
      <c r="F3321" s="193">
        <v>1399316</v>
      </c>
      <c r="G3321" s="189">
        <v>6.6650102671136597</v>
      </c>
      <c r="H3321" s="190">
        <v>23.977283719468598</v>
      </c>
    </row>
    <row r="3322" spans="1:8" ht="15.6" x14ac:dyDescent="0.3">
      <c r="A3322" s="2">
        <v>269</v>
      </c>
      <c r="B3322" s="183">
        <v>4</v>
      </c>
      <c r="C3322" s="189">
        <v>6.8160315440937804</v>
      </c>
      <c r="D3322" s="190">
        <v>-4.43894755428565</v>
      </c>
      <c r="E3322" s="186" t="s">
        <v>20</v>
      </c>
      <c r="F3322" s="193">
        <v>1399346</v>
      </c>
      <c r="G3322" s="189">
        <v>13.345478702358401</v>
      </c>
      <c r="H3322" s="190">
        <v>30.2769618274314</v>
      </c>
    </row>
    <row r="3323" spans="1:8" ht="15.6" x14ac:dyDescent="0.3">
      <c r="A3323" s="2">
        <v>269</v>
      </c>
      <c r="B3323" s="183">
        <v>5</v>
      </c>
      <c r="C3323" s="189">
        <v>13.330636135230201</v>
      </c>
      <c r="D3323" s="190">
        <v>2.1716747781996202</v>
      </c>
      <c r="E3323" s="186" t="s">
        <v>49</v>
      </c>
      <c r="F3323" s="193">
        <v>1399375</v>
      </c>
      <c r="G3323" s="189">
        <v>3.5810437924011098</v>
      </c>
      <c r="H3323" s="190">
        <v>18.8763117240543</v>
      </c>
    </row>
    <row r="3324" spans="1:8" ht="15.6" x14ac:dyDescent="0.3">
      <c r="A3324" s="2">
        <v>269</v>
      </c>
      <c r="B3324" s="183">
        <v>6</v>
      </c>
      <c r="C3324" s="189">
        <v>11.024412180257499</v>
      </c>
      <c r="D3324" s="190">
        <v>1.0014994119371401</v>
      </c>
      <c r="E3324" s="186" t="s">
        <v>19</v>
      </c>
      <c r="F3324" s="193">
        <v>1399405</v>
      </c>
      <c r="G3324" s="189">
        <v>9.02505991233771</v>
      </c>
      <c r="H3324" s="190">
        <v>24.632547297094799</v>
      </c>
    </row>
    <row r="3325" spans="1:8" ht="15.6" x14ac:dyDescent="0.3">
      <c r="A3325" s="2">
        <v>269</v>
      </c>
      <c r="B3325" s="183">
        <v>7</v>
      </c>
      <c r="C3325" s="189">
        <v>11.206132303354</v>
      </c>
      <c r="D3325" s="190">
        <v>0.93803058165220399</v>
      </c>
      <c r="E3325" s="186" t="s">
        <v>49</v>
      </c>
      <c r="F3325" s="193">
        <v>1399435</v>
      </c>
      <c r="G3325" s="189">
        <v>15.088332305231599</v>
      </c>
      <c r="H3325" s="190">
        <v>30.3790516426644</v>
      </c>
    </row>
    <row r="3326" spans="1:8" ht="15.6" x14ac:dyDescent="0.3">
      <c r="A3326" s="2">
        <v>269</v>
      </c>
      <c r="B3326" s="183">
        <v>8</v>
      </c>
      <c r="C3326" s="189">
        <v>24.074521320348399</v>
      </c>
      <c r="D3326" s="190">
        <v>11.0543826358246</v>
      </c>
      <c r="E3326" s="186" t="s">
        <v>18</v>
      </c>
      <c r="F3326" s="193">
        <v>1399464</v>
      </c>
      <c r="G3326" s="189">
        <v>7.2263821956981102</v>
      </c>
      <c r="H3326" s="190">
        <v>20.678125644549201</v>
      </c>
    </row>
    <row r="3327" spans="1:8" ht="15.6" x14ac:dyDescent="0.3">
      <c r="A3327" s="2">
        <v>269</v>
      </c>
      <c r="B3327" s="183">
        <v>9</v>
      </c>
      <c r="C3327" s="189">
        <v>22.960662253249701</v>
      </c>
      <c r="D3327" s="190">
        <v>7.5018033213030701</v>
      </c>
      <c r="E3327" s="186" t="s">
        <v>48</v>
      </c>
      <c r="F3327" s="193">
        <v>1399494</v>
      </c>
      <c r="G3327" s="189">
        <v>12.280868464863</v>
      </c>
      <c r="H3327" s="190">
        <v>25.886427400573599</v>
      </c>
    </row>
    <row r="3328" spans="1:8" ht="15.6" x14ac:dyDescent="0.3">
      <c r="A3328" s="2">
        <v>269</v>
      </c>
      <c r="B3328" s="183">
        <v>10</v>
      </c>
      <c r="C3328" s="189">
        <v>35.7163003882848</v>
      </c>
      <c r="D3328" s="190">
        <v>17.116454235128401</v>
      </c>
      <c r="E3328" s="186" t="s">
        <v>17</v>
      </c>
      <c r="F3328" s="193">
        <v>1399523</v>
      </c>
      <c r="G3328" s="189">
        <v>4.7066500258041497</v>
      </c>
      <c r="H3328" s="190">
        <v>17.333404435636002</v>
      </c>
    </row>
    <row r="3329" spans="1:8" ht="15.6" x14ac:dyDescent="0.3">
      <c r="A3329" s="2">
        <v>269</v>
      </c>
      <c r="B3329" s="183">
        <v>11</v>
      </c>
      <c r="C3329" s="189">
        <v>28.0199987446351</v>
      </c>
      <c r="D3329" s="190">
        <v>8.2939586114849195</v>
      </c>
      <c r="E3329" s="186" t="s">
        <v>47</v>
      </c>
      <c r="F3329" s="193">
        <v>1399553</v>
      </c>
      <c r="G3329" s="189">
        <v>9.33669601460584</v>
      </c>
      <c r="H3329" s="190">
        <v>24.545783586761299</v>
      </c>
    </row>
    <row r="3330" spans="1:8" ht="15.6" x14ac:dyDescent="0.3">
      <c r="A3330" s="2">
        <v>269</v>
      </c>
      <c r="B3330" s="183">
        <v>12</v>
      </c>
      <c r="C3330" s="189">
        <v>39.785564030662798</v>
      </c>
      <c r="D3330" s="190">
        <v>17.8042842294564</v>
      </c>
      <c r="E3330" s="186" t="s">
        <v>16</v>
      </c>
      <c r="F3330" s="193">
        <v>1399582</v>
      </c>
      <c r="G3330" s="189">
        <v>1.9144002768570001</v>
      </c>
      <c r="H3330" s="190">
        <v>17.552864811945</v>
      </c>
    </row>
    <row r="3331" spans="1:8" ht="15.6" x14ac:dyDescent="0.3">
      <c r="A3331" s="2">
        <v>270</v>
      </c>
      <c r="B3331" s="183">
        <v>1</v>
      </c>
      <c r="C3331" s="189">
        <v>26.6484807085955</v>
      </c>
      <c r="D3331" s="190">
        <v>5.2722186272571996</v>
      </c>
      <c r="E3331" s="186" t="s">
        <v>46</v>
      </c>
      <c r="F3331" s="193">
        <v>1399612</v>
      </c>
      <c r="G3331" s="189">
        <v>11.5924505535062</v>
      </c>
      <c r="H3331" s="190">
        <v>32.109291801758303</v>
      </c>
    </row>
    <row r="3332" spans="1:8" ht="15.6" x14ac:dyDescent="0.3">
      <c r="A3332" s="2">
        <v>270</v>
      </c>
      <c r="B3332" s="183">
        <v>2</v>
      </c>
      <c r="C3332" s="189">
        <v>32.141283469763401</v>
      </c>
      <c r="D3332" s="190">
        <v>10.1956447524172</v>
      </c>
      <c r="E3332" s="186" t="s">
        <v>15</v>
      </c>
      <c r="F3332" s="193">
        <v>1399641</v>
      </c>
      <c r="G3332" s="189">
        <v>6.0925722172680903</v>
      </c>
      <c r="H3332" s="190">
        <v>26.514269402304699</v>
      </c>
    </row>
    <row r="3333" spans="1:8" ht="15.6" x14ac:dyDescent="0.3">
      <c r="A3333" s="2">
        <v>270</v>
      </c>
      <c r="B3333" s="183">
        <v>3</v>
      </c>
      <c r="C3333" s="189">
        <v>13.0630474104364</v>
      </c>
      <c r="D3333" s="190">
        <v>-3.3004281003457501</v>
      </c>
      <c r="E3333" s="186" t="s">
        <v>45</v>
      </c>
      <c r="F3333" s="193">
        <v>1399671</v>
      </c>
      <c r="G3333" s="189">
        <v>19.222526124938501</v>
      </c>
      <c r="H3333" s="190">
        <v>40.370772383699403</v>
      </c>
    </row>
    <row r="3334" spans="1:8" ht="15.6" x14ac:dyDescent="0.3">
      <c r="A3334" s="2">
        <v>270</v>
      </c>
      <c r="B3334" s="183">
        <v>4</v>
      </c>
      <c r="C3334" s="189">
        <v>15.8254523852929</v>
      </c>
      <c r="D3334" s="190">
        <v>0.91576662403315401</v>
      </c>
      <c r="E3334" s="186" t="s">
        <v>14</v>
      </c>
      <c r="F3334" s="193">
        <v>1399700</v>
      </c>
      <c r="G3334" s="189">
        <v>10.619504424961001</v>
      </c>
      <c r="H3334" s="190">
        <v>29.5206312616003</v>
      </c>
    </row>
    <row r="3335" spans="1:8" ht="15.6" x14ac:dyDescent="0.3">
      <c r="A3335" s="2">
        <v>270</v>
      </c>
      <c r="B3335" s="183">
        <v>5</v>
      </c>
      <c r="C3335" s="189">
        <v>20.252112798607602</v>
      </c>
      <c r="D3335" s="190">
        <v>6.4881030147481198</v>
      </c>
      <c r="E3335" s="186" t="s">
        <v>43</v>
      </c>
      <c r="F3335" s="193">
        <v>1399729</v>
      </c>
      <c r="G3335" s="189">
        <v>2.1810617806865</v>
      </c>
      <c r="H3335" s="190">
        <v>18.778951600824101</v>
      </c>
    </row>
    <row r="3336" spans="1:8" ht="15.6" x14ac:dyDescent="0.3">
      <c r="A3336" s="2">
        <v>270</v>
      </c>
      <c r="B3336" s="183">
        <v>6</v>
      </c>
      <c r="C3336" s="189">
        <v>13.8891441356957</v>
      </c>
      <c r="D3336" s="190">
        <v>2.6851160758911301</v>
      </c>
      <c r="E3336" s="186" t="s">
        <v>13</v>
      </c>
      <c r="F3336" s="193">
        <v>1399759</v>
      </c>
      <c r="G3336" s="189">
        <v>9.1198734369161993</v>
      </c>
      <c r="H3336" s="190">
        <v>25.436658181447299</v>
      </c>
    </row>
    <row r="3337" spans="1:8" ht="15.6" x14ac:dyDescent="0.3">
      <c r="A3337" s="2">
        <v>270</v>
      </c>
      <c r="B3337" s="183">
        <v>7</v>
      </c>
      <c r="C3337" s="189">
        <v>11.7443688027522</v>
      </c>
      <c r="D3337" s="190">
        <v>1.4394768829199101</v>
      </c>
      <c r="E3337" s="186" t="s">
        <v>43</v>
      </c>
      <c r="F3337" s="193">
        <v>1399789</v>
      </c>
      <c r="G3337" s="189">
        <v>15.093047756720299</v>
      </c>
      <c r="H3337" s="190">
        <v>30.2316680603886</v>
      </c>
    </row>
    <row r="3338" spans="1:8" ht="15.6" x14ac:dyDescent="0.3">
      <c r="A3338" s="2">
        <v>270</v>
      </c>
      <c r="B3338" s="183">
        <v>8</v>
      </c>
      <c r="C3338" s="189">
        <v>23.128499854939601</v>
      </c>
      <c r="D3338" s="190">
        <v>10.8120762146686</v>
      </c>
      <c r="E3338" s="186" t="s">
        <v>12</v>
      </c>
      <c r="F3338" s="193">
        <v>1399818</v>
      </c>
      <c r="G3338" s="189">
        <v>6.20364163561913</v>
      </c>
      <c r="H3338" s="190">
        <v>18.8108077202102</v>
      </c>
    </row>
    <row r="3339" spans="1:8" ht="15.6" x14ac:dyDescent="0.3">
      <c r="A3339" s="2">
        <v>270</v>
      </c>
      <c r="B3339" s="183">
        <v>9</v>
      </c>
      <c r="C3339" s="189">
        <v>22.2627393255848</v>
      </c>
      <c r="D3339" s="190">
        <v>8.3801658456520904</v>
      </c>
      <c r="E3339" s="186" t="s">
        <v>42</v>
      </c>
      <c r="F3339" s="193">
        <v>1399848</v>
      </c>
      <c r="G3339" s="189">
        <v>8.8687930985835095</v>
      </c>
      <c r="H3339" s="190">
        <v>20.515010528153802</v>
      </c>
    </row>
    <row r="3340" spans="1:8" ht="15.6" x14ac:dyDescent="0.3">
      <c r="A3340" s="2">
        <v>270</v>
      </c>
      <c r="B3340" s="183">
        <v>10</v>
      </c>
      <c r="C3340" s="189">
        <v>18.795421133003799</v>
      </c>
      <c r="D3340" s="190">
        <v>3.56061568300772</v>
      </c>
      <c r="E3340" s="186" t="s">
        <v>12</v>
      </c>
      <c r="F3340" s="193">
        <v>1399878</v>
      </c>
      <c r="G3340" s="189">
        <v>10.4102053885763</v>
      </c>
      <c r="H3340" s="190">
        <v>22.359133258192401</v>
      </c>
    </row>
    <row r="3341" spans="1:8" ht="15.6" x14ac:dyDescent="0.3">
      <c r="A3341" s="2">
        <v>270</v>
      </c>
      <c r="B3341" s="183">
        <v>11</v>
      </c>
      <c r="C3341" s="189">
        <v>31.016836865988999</v>
      </c>
      <c r="D3341" s="190">
        <v>13.395921803572501</v>
      </c>
      <c r="E3341" s="186" t="s">
        <v>41</v>
      </c>
      <c r="F3341" s="193">
        <v>1399907</v>
      </c>
      <c r="G3341" s="189">
        <v>1.6787247242538099</v>
      </c>
      <c r="H3341" s="190">
        <v>13.192517957654699</v>
      </c>
    </row>
    <row r="3342" spans="1:8" ht="15.6" x14ac:dyDescent="0.3">
      <c r="A3342" s="2">
        <v>270</v>
      </c>
      <c r="B3342" s="183">
        <v>12</v>
      </c>
      <c r="C3342" s="189">
        <v>25.258399942886498</v>
      </c>
      <c r="D3342" s="190">
        <v>6.8842844285368603</v>
      </c>
      <c r="E3342" s="186" t="s">
        <v>11</v>
      </c>
      <c r="F3342" s="193">
        <v>1399937</v>
      </c>
      <c r="G3342" s="189">
        <v>5.5004149602740799</v>
      </c>
      <c r="H3342" s="190">
        <v>20.530027977661099</v>
      </c>
    </row>
    <row r="3343" spans="1:8" ht="15.6" x14ac:dyDescent="0.3">
      <c r="A3343" s="2">
        <v>270</v>
      </c>
      <c r="B3343" s="183">
        <v>13</v>
      </c>
      <c r="C3343" s="189">
        <v>37.548295489639301</v>
      </c>
      <c r="D3343" s="190">
        <v>16.7433311374743</v>
      </c>
      <c r="E3343" s="186" t="s">
        <v>40</v>
      </c>
      <c r="F3343" s="193">
        <v>1399966</v>
      </c>
      <c r="G3343" s="189">
        <v>-0.74808867628434395</v>
      </c>
      <c r="H3343" s="190">
        <v>15.734143620407499</v>
      </c>
    </row>
    <row r="3344" spans="1:8" ht="15.6" x14ac:dyDescent="0.3">
      <c r="A3344" s="2">
        <v>271</v>
      </c>
      <c r="B3344" s="183">
        <v>1</v>
      </c>
      <c r="C3344" s="189">
        <v>24.698840404066001</v>
      </c>
      <c r="D3344" s="190">
        <v>4.3410198919947103</v>
      </c>
      <c r="E3344" s="186" t="s">
        <v>10</v>
      </c>
      <c r="F3344" s="193">
        <v>1399996</v>
      </c>
      <c r="G3344" s="189">
        <v>11.838964912489301</v>
      </c>
      <c r="H3344" s="190">
        <v>34.084927419623703</v>
      </c>
    </row>
    <row r="3345" spans="1:8" ht="15.6" x14ac:dyDescent="0.3">
      <c r="A3345" s="2">
        <v>271</v>
      </c>
      <c r="B3345" s="183">
        <v>2</v>
      </c>
      <c r="C3345" s="189">
        <v>29.300962718309702</v>
      </c>
      <c r="D3345" s="190">
        <v>8.7292612544065005</v>
      </c>
      <c r="E3345" s="186" t="s">
        <v>39</v>
      </c>
      <c r="F3345" s="193">
        <v>1400025</v>
      </c>
      <c r="G3345" s="189">
        <v>7.25637009512349</v>
      </c>
      <c r="H3345" s="190">
        <v>29.158920573109601</v>
      </c>
    </row>
    <row r="3346" spans="1:8" ht="15.6" x14ac:dyDescent="0.3">
      <c r="A3346" s="2">
        <v>271</v>
      </c>
      <c r="B3346" s="183">
        <v>3</v>
      </c>
      <c r="C3346" s="189">
        <v>12.502513202329601</v>
      </c>
      <c r="D3346" s="190">
        <v>-2.7875470226512999</v>
      </c>
      <c r="E3346" s="186" t="s">
        <v>9</v>
      </c>
      <c r="F3346" s="193">
        <v>1400055</v>
      </c>
      <c r="G3346" s="189">
        <v>21.763703878606101</v>
      </c>
      <c r="H3346" s="190">
        <v>44.444646708025402</v>
      </c>
    </row>
    <row r="3347" spans="1:8" ht="15.6" x14ac:dyDescent="0.3">
      <c r="A3347" s="2">
        <v>271</v>
      </c>
      <c r="B3347" s="183">
        <v>4</v>
      </c>
      <c r="C3347" s="189">
        <v>17.011185014489399</v>
      </c>
      <c r="D3347" s="190">
        <v>2.4774961295645701</v>
      </c>
      <c r="E3347" s="186" t="s">
        <v>38</v>
      </c>
      <c r="F3347" s="193">
        <v>1400084</v>
      </c>
      <c r="G3347" s="189">
        <v>13.491445940122199</v>
      </c>
      <c r="H3347" s="190">
        <v>33.9874927785607</v>
      </c>
    </row>
    <row r="3348" spans="1:8" ht="15.6" x14ac:dyDescent="0.3">
      <c r="A3348" s="2">
        <v>271</v>
      </c>
      <c r="B3348" s="183">
        <v>5</v>
      </c>
      <c r="C3348" s="189">
        <v>22.960021607010599</v>
      </c>
      <c r="D3348" s="190">
        <v>8.8704993208978706</v>
      </c>
      <c r="E3348" s="186" t="s">
        <v>6</v>
      </c>
      <c r="F3348" s="193">
        <v>1400113</v>
      </c>
      <c r="G3348" s="189">
        <v>5.8458976003878096</v>
      </c>
      <c r="H3348" s="190">
        <v>24.041818587954499</v>
      </c>
    </row>
    <row r="3349" spans="1:8" ht="15.6" x14ac:dyDescent="0.3">
      <c r="A3349" s="2">
        <v>271</v>
      </c>
      <c r="B3349" s="183">
        <v>6</v>
      </c>
      <c r="C3349" s="189">
        <v>16.5591028482573</v>
      </c>
      <c r="D3349" s="190">
        <v>4.4745824410512096</v>
      </c>
      <c r="E3349" s="186" t="s">
        <v>37</v>
      </c>
      <c r="F3349" s="193">
        <v>1400143</v>
      </c>
      <c r="G3349" s="189">
        <v>14.752717465006601</v>
      </c>
      <c r="H3349" s="190">
        <v>31.4703197837907</v>
      </c>
    </row>
    <row r="3350" spans="1:8" ht="15.6" x14ac:dyDescent="0.3">
      <c r="A3350" s="2">
        <v>271</v>
      </c>
      <c r="B3350" s="183">
        <v>7</v>
      </c>
      <c r="C3350" s="189">
        <v>25.950257070598401</v>
      </c>
      <c r="D3350" s="190">
        <v>12.6332462635723</v>
      </c>
      <c r="E3350" s="186" t="s">
        <v>7</v>
      </c>
      <c r="F3350" s="193">
        <v>1400172</v>
      </c>
      <c r="G3350" s="189">
        <v>6.21205185550832</v>
      </c>
      <c r="H3350" s="190">
        <v>19.683480458214799</v>
      </c>
    </row>
    <row r="3351" spans="1:8" ht="15.6" x14ac:dyDescent="0.3">
      <c r="A3351" s="2">
        <v>271</v>
      </c>
      <c r="B3351" s="183">
        <v>8</v>
      </c>
      <c r="C3351" s="189">
        <v>22.4762521074516</v>
      </c>
      <c r="D3351" s="190">
        <v>8.5772360439960895</v>
      </c>
      <c r="E3351" s="186" t="s">
        <v>36</v>
      </c>
      <c r="F3351" s="193">
        <v>1400202</v>
      </c>
      <c r="G3351" s="189">
        <v>8.80055069231239</v>
      </c>
      <c r="H3351" s="190">
        <v>20.2789424676915</v>
      </c>
    </row>
    <row r="3352" spans="1:8" ht="15.6" x14ac:dyDescent="0.3">
      <c r="A3352" s="2">
        <v>271</v>
      </c>
      <c r="B3352" s="183">
        <v>9</v>
      </c>
      <c r="C3352" s="189">
        <v>18.104044344089601</v>
      </c>
      <c r="D3352" s="190">
        <v>3.5852873968686998</v>
      </c>
      <c r="E3352" s="186" t="s">
        <v>7</v>
      </c>
      <c r="F3352" s="193">
        <v>1400232</v>
      </c>
      <c r="G3352" s="189">
        <v>8.6580228877906702</v>
      </c>
      <c r="H3352" s="190">
        <v>19.309492939387301</v>
      </c>
    </row>
    <row r="3353" spans="1:8" ht="15.6" x14ac:dyDescent="0.3">
      <c r="A3353" s="2">
        <v>271</v>
      </c>
      <c r="B3353" s="183">
        <v>10</v>
      </c>
      <c r="C3353" s="189">
        <v>29.785688853425999</v>
      </c>
      <c r="D3353" s="190">
        <v>13.475831035307801</v>
      </c>
      <c r="E3353" s="186" t="s">
        <v>35</v>
      </c>
      <c r="F3353" s="193">
        <v>1400261</v>
      </c>
      <c r="G3353" s="189">
        <v>-0.96762478388281903</v>
      </c>
      <c r="H3353" s="190">
        <v>8.4709474121677495</v>
      </c>
    </row>
    <row r="3354" spans="1:8" ht="15.6" x14ac:dyDescent="0.3">
      <c r="A3354" s="2">
        <v>271</v>
      </c>
      <c r="B3354" s="183">
        <v>11</v>
      </c>
      <c r="C3354" s="189">
        <v>25.9578735197878</v>
      </c>
      <c r="D3354" s="190">
        <v>9.4167683988955009</v>
      </c>
      <c r="E3354" s="186" t="s">
        <v>191</v>
      </c>
      <c r="F3354" s="193">
        <v>1400291</v>
      </c>
      <c r="G3354" s="189">
        <v>-0.40256440399383298</v>
      </c>
      <c r="H3354" s="190">
        <v>11.032237454930399</v>
      </c>
    </row>
    <row r="3355" spans="1:8" ht="15.6" x14ac:dyDescent="0.3">
      <c r="A3355" s="2">
        <v>271</v>
      </c>
      <c r="B3355" s="183">
        <v>12</v>
      </c>
      <c r="C3355" s="189">
        <v>21.4091662009698</v>
      </c>
      <c r="D3355" s="190">
        <v>4.3641287870925103</v>
      </c>
      <c r="E3355" s="186" t="s">
        <v>35</v>
      </c>
      <c r="F3355" s="193">
        <v>1400321</v>
      </c>
      <c r="G3355" s="189">
        <v>4.2980786788907404</v>
      </c>
      <c r="H3355" s="190">
        <v>19.922002136278198</v>
      </c>
    </row>
    <row r="3356" spans="1:8" ht="15.6" x14ac:dyDescent="0.3">
      <c r="A3356" s="2">
        <v>272</v>
      </c>
      <c r="B3356" s="183">
        <v>1</v>
      </c>
      <c r="C3356" s="189">
        <v>32.660520313767996</v>
      </c>
      <c r="D3356" s="190">
        <v>13.3968822145244</v>
      </c>
      <c r="E3356" s="186" t="s">
        <v>64</v>
      </c>
      <c r="F3356" s="193">
        <v>1400350</v>
      </c>
      <c r="G3356" s="189">
        <v>-0.85914552940083599</v>
      </c>
      <c r="H3356" s="190">
        <v>16.498811770301799</v>
      </c>
    </row>
    <row r="3357" spans="1:8" ht="15.6" x14ac:dyDescent="0.3">
      <c r="A3357" s="2">
        <v>272</v>
      </c>
      <c r="B3357" s="183">
        <v>2</v>
      </c>
      <c r="C3357" s="189">
        <v>20.447421611508499</v>
      </c>
      <c r="D3357" s="190">
        <v>2.4845512797488798</v>
      </c>
      <c r="E3357" s="186" t="s">
        <v>34</v>
      </c>
      <c r="F3357" s="193">
        <v>1400380</v>
      </c>
      <c r="G3357" s="189">
        <v>12.7431078127406</v>
      </c>
      <c r="H3357" s="190">
        <v>35.2067163531147</v>
      </c>
    </row>
    <row r="3358" spans="1:8" ht="15.6" x14ac:dyDescent="0.3">
      <c r="A3358" s="2">
        <v>272</v>
      </c>
      <c r="B3358" s="183">
        <v>3</v>
      </c>
      <c r="C3358" s="189">
        <v>25.865655414373499</v>
      </c>
      <c r="D3358" s="190">
        <v>7.9645020901441503</v>
      </c>
      <c r="E3358" s="186" t="s">
        <v>63</v>
      </c>
      <c r="F3358" s="193">
        <v>1400409</v>
      </c>
      <c r="G3358" s="189">
        <v>7.5266523296900498</v>
      </c>
      <c r="H3358" s="190">
        <v>29.5770248281062</v>
      </c>
    </row>
    <row r="3359" spans="1:8" ht="15.6" x14ac:dyDescent="0.3">
      <c r="A3359" s="2">
        <v>272</v>
      </c>
      <c r="B3359" s="183">
        <v>4</v>
      </c>
      <c r="C3359" s="189">
        <v>13.7753901526868</v>
      </c>
      <c r="D3359" s="190">
        <v>-0.41540810344655299</v>
      </c>
      <c r="E3359" s="186" t="s">
        <v>33</v>
      </c>
      <c r="F3359" s="193">
        <v>1400439</v>
      </c>
      <c r="G3359" s="189">
        <v>22.494437538961598</v>
      </c>
      <c r="H3359" s="190">
        <v>46.121868705070703</v>
      </c>
    </row>
    <row r="3360" spans="1:8" ht="15.6" x14ac:dyDescent="0.3">
      <c r="A3360" s="2">
        <v>272</v>
      </c>
      <c r="B3360" s="183">
        <v>5</v>
      </c>
      <c r="C3360" s="189">
        <v>20.200523416537699</v>
      </c>
      <c r="D3360" s="190">
        <v>5.7916253633102297</v>
      </c>
      <c r="E3360" s="186" t="s">
        <v>62</v>
      </c>
      <c r="F3360" s="193">
        <v>1400468</v>
      </c>
      <c r="G3360" s="189">
        <v>15.4904824632267</v>
      </c>
      <c r="H3360" s="190">
        <v>37.1951079179454</v>
      </c>
    </row>
    <row r="3361" spans="1:8" ht="15.6" x14ac:dyDescent="0.3">
      <c r="A3361" s="2">
        <v>272</v>
      </c>
      <c r="B3361" s="183">
        <v>6</v>
      </c>
      <c r="C3361" s="189">
        <v>27.403376813899001</v>
      </c>
      <c r="D3361" s="190">
        <v>12.4799893529719</v>
      </c>
      <c r="E3361" s="186" t="s">
        <v>31</v>
      </c>
      <c r="F3361" s="193">
        <v>1400497</v>
      </c>
      <c r="G3361" s="189">
        <v>9.0715829500779908</v>
      </c>
      <c r="H3361" s="190">
        <v>28.148446047458499</v>
      </c>
    </row>
    <row r="3362" spans="1:8" ht="15.6" x14ac:dyDescent="0.3">
      <c r="A3362" s="2">
        <v>272</v>
      </c>
      <c r="B3362" s="183">
        <v>7</v>
      </c>
      <c r="C3362" s="189">
        <v>19.770946450947001</v>
      </c>
      <c r="D3362" s="190">
        <v>5.9087405186423503</v>
      </c>
      <c r="E3362" s="186" t="s">
        <v>61</v>
      </c>
      <c r="F3362" s="193">
        <v>1400527</v>
      </c>
      <c r="G3362" s="189">
        <v>18.3984457627202</v>
      </c>
      <c r="H3362" s="190">
        <v>34.748085149327501</v>
      </c>
    </row>
    <row r="3363" spans="1:8" ht="15.6" x14ac:dyDescent="0.3">
      <c r="A3363" s="2">
        <v>272</v>
      </c>
      <c r="B3363" s="183">
        <v>8</v>
      </c>
      <c r="C3363" s="189">
        <v>28.1212336389504</v>
      </c>
      <c r="D3363" s="190">
        <v>12.463091518850501</v>
      </c>
      <c r="E3363" s="186" t="s">
        <v>30</v>
      </c>
      <c r="F3363" s="193">
        <v>1400556</v>
      </c>
      <c r="G3363" s="189">
        <v>8.3530980100246293</v>
      </c>
      <c r="H3363" s="190">
        <v>21.2273958705021</v>
      </c>
    </row>
    <row r="3364" spans="1:8" ht="15.6" x14ac:dyDescent="0.3">
      <c r="A3364" s="2">
        <v>272</v>
      </c>
      <c r="B3364" s="183">
        <v>9</v>
      </c>
      <c r="C3364" s="189">
        <v>20.508020982474601</v>
      </c>
      <c r="D3364" s="190">
        <v>4.8294298552804502</v>
      </c>
      <c r="E3364" s="186" t="s">
        <v>60</v>
      </c>
      <c r="F3364" s="193">
        <v>1400586</v>
      </c>
      <c r="G3364" s="189">
        <v>8.9786369553718899</v>
      </c>
      <c r="H3364" s="190">
        <v>20.100367909093499</v>
      </c>
    </row>
    <row r="3365" spans="1:8" ht="15.6" x14ac:dyDescent="0.3">
      <c r="A3365" s="2">
        <v>272</v>
      </c>
      <c r="B3365" s="183">
        <v>10</v>
      </c>
      <c r="C3365" s="189">
        <v>30.426722574319399</v>
      </c>
      <c r="D3365" s="190">
        <v>13.503968163342099</v>
      </c>
      <c r="E3365" s="186" t="s">
        <v>29</v>
      </c>
      <c r="F3365" s="193">
        <v>1400615</v>
      </c>
      <c r="G3365" s="189">
        <v>-1.24404609056382</v>
      </c>
      <c r="H3365" s="190">
        <v>8.0391956282918091</v>
      </c>
    </row>
    <row r="3366" spans="1:8" ht="15.6" x14ac:dyDescent="0.3">
      <c r="A3366" s="2">
        <v>272</v>
      </c>
      <c r="B3366" s="183">
        <v>11</v>
      </c>
      <c r="C3366" s="189">
        <v>24.907293990446998</v>
      </c>
      <c r="D3366" s="190">
        <v>8.8402999839339707</v>
      </c>
      <c r="E3366" s="186" t="s">
        <v>59</v>
      </c>
      <c r="F3366" s="193">
        <v>1400645</v>
      </c>
      <c r="G3366" s="189">
        <v>-1.72050024059675</v>
      </c>
      <c r="H3366" s="190">
        <v>8.3163805287584207</v>
      </c>
    </row>
    <row r="3367" spans="1:8" ht="15.6" x14ac:dyDescent="0.3">
      <c r="A3367" s="2">
        <v>272</v>
      </c>
      <c r="B3367" s="183">
        <v>12</v>
      </c>
      <c r="C3367" s="189">
        <v>21.009885175655601</v>
      </c>
      <c r="D3367" s="190">
        <v>5.2973893575895898</v>
      </c>
      <c r="E3367" s="186" t="s">
        <v>29</v>
      </c>
      <c r="F3367" s="193">
        <v>1400675</v>
      </c>
      <c r="G3367" s="189">
        <v>4.8412210280330797E-2</v>
      </c>
      <c r="H3367" s="190">
        <v>12.396230475693899</v>
      </c>
    </row>
    <row r="3368" spans="1:8" ht="15.6" x14ac:dyDescent="0.3">
      <c r="A3368" s="2">
        <v>273</v>
      </c>
      <c r="B3368" s="183">
        <v>1</v>
      </c>
      <c r="C3368" s="189">
        <v>16.071324658137598</v>
      </c>
      <c r="D3368" s="190">
        <v>0.55286584188016397</v>
      </c>
      <c r="E3368" s="186" t="s">
        <v>59</v>
      </c>
      <c r="F3368" s="193">
        <v>1400705</v>
      </c>
      <c r="G3368" s="189">
        <v>6.4708431826559103</v>
      </c>
      <c r="H3368" s="190">
        <v>22.987833988610401</v>
      </c>
    </row>
    <row r="3369" spans="1:8" ht="15.6" x14ac:dyDescent="0.3">
      <c r="A3369" s="2">
        <v>273</v>
      </c>
      <c r="B3369" s="183">
        <v>2</v>
      </c>
      <c r="C3369" s="189">
        <v>25.5707582000631</v>
      </c>
      <c r="D3369" s="190">
        <v>8.6615768402304703</v>
      </c>
      <c r="E3369" s="186" t="s">
        <v>28</v>
      </c>
      <c r="F3369" s="193">
        <v>1400734</v>
      </c>
      <c r="G3369" s="189">
        <v>1.25940567961961</v>
      </c>
      <c r="H3369" s="190">
        <v>18.8426742176683</v>
      </c>
    </row>
    <row r="3370" spans="1:8" ht="15.6" x14ac:dyDescent="0.3">
      <c r="A3370" s="2">
        <v>273</v>
      </c>
      <c r="B3370" s="183">
        <v>3</v>
      </c>
      <c r="C3370" s="189">
        <v>16.076601314764201</v>
      </c>
      <c r="D3370" s="190">
        <v>1.3009109640595</v>
      </c>
      <c r="E3370" s="186" t="s">
        <v>58</v>
      </c>
      <c r="F3370" s="193">
        <v>1400764</v>
      </c>
      <c r="G3370" s="189">
        <v>13.3936482046397</v>
      </c>
      <c r="H3370" s="190">
        <v>34.830794174540401</v>
      </c>
    </row>
    <row r="3371" spans="1:8" ht="15.6" x14ac:dyDescent="0.3">
      <c r="A3371" s="2">
        <v>273</v>
      </c>
      <c r="B3371" s="183">
        <v>4</v>
      </c>
      <c r="C3371" s="189">
        <v>23.480798211469899</v>
      </c>
      <c r="D3371" s="190">
        <v>8.4538271054843399</v>
      </c>
      <c r="E3371" s="186" t="s">
        <v>27</v>
      </c>
      <c r="F3371" s="193">
        <v>1400793</v>
      </c>
      <c r="G3371" s="189">
        <v>7.25277262446102</v>
      </c>
      <c r="H3371" s="190">
        <v>28.549926361618699</v>
      </c>
    </row>
    <row r="3372" spans="1:8" ht="15.6" x14ac:dyDescent="0.3">
      <c r="A3372" s="2">
        <v>273</v>
      </c>
      <c r="B3372" s="183">
        <v>5</v>
      </c>
      <c r="C3372" s="189">
        <v>15.9953922603416</v>
      </c>
      <c r="D3372" s="190">
        <v>2.7255242057360798</v>
      </c>
      <c r="E3372" s="186" t="s">
        <v>57</v>
      </c>
      <c r="F3372" s="193">
        <v>1400823</v>
      </c>
      <c r="G3372" s="189">
        <v>22.426721249177501</v>
      </c>
      <c r="H3372" s="190">
        <v>46.158226196333203</v>
      </c>
    </row>
    <row r="3373" spans="1:8" ht="15.6" x14ac:dyDescent="0.3">
      <c r="A3373" s="2">
        <v>273</v>
      </c>
      <c r="B3373" s="183">
        <v>6</v>
      </c>
      <c r="C3373" s="189">
        <v>23.758932681680101</v>
      </c>
      <c r="D3373" s="190">
        <v>9.1890475804491594</v>
      </c>
      <c r="E3373" s="186" t="s">
        <v>26</v>
      </c>
      <c r="F3373" s="193">
        <v>1400852</v>
      </c>
      <c r="G3373" s="189">
        <v>16.715512077465</v>
      </c>
      <c r="H3373" s="190">
        <v>38.653508972696898</v>
      </c>
    </row>
    <row r="3374" spans="1:8" ht="15.6" x14ac:dyDescent="0.3">
      <c r="A3374" s="2">
        <v>273</v>
      </c>
      <c r="B3374" s="183">
        <v>7</v>
      </c>
      <c r="C3374" s="189">
        <v>31.8845477504778</v>
      </c>
      <c r="D3374" s="190">
        <v>15.6296400153702</v>
      </c>
      <c r="E3374" s="186" t="s">
        <v>55</v>
      </c>
      <c r="F3374" s="193">
        <v>1400881</v>
      </c>
      <c r="G3374" s="189">
        <v>10.635357542932001</v>
      </c>
      <c r="H3374" s="190">
        <v>29.484593976622101</v>
      </c>
    </row>
    <row r="3375" spans="1:8" ht="15.6" x14ac:dyDescent="0.3">
      <c r="A3375" s="2">
        <v>273</v>
      </c>
      <c r="B3375" s="183">
        <v>8</v>
      </c>
      <c r="C3375" s="189">
        <v>22.353515555236999</v>
      </c>
      <c r="D3375" s="190">
        <v>6.0104710741768903</v>
      </c>
      <c r="E3375" s="186" t="s">
        <v>25</v>
      </c>
      <c r="F3375" s="193">
        <v>1400911</v>
      </c>
      <c r="G3375" s="189">
        <v>18.624346770379201</v>
      </c>
      <c r="H3375" s="190">
        <v>34.653840343221901</v>
      </c>
    </row>
    <row r="3376" spans="1:8" ht="15.6" x14ac:dyDescent="0.3">
      <c r="A3376" s="2">
        <v>273</v>
      </c>
      <c r="B3376" s="183">
        <v>9</v>
      </c>
      <c r="C3376" s="189">
        <v>29.8136784732569</v>
      </c>
      <c r="D3376" s="190">
        <v>11.4270149920966</v>
      </c>
      <c r="E3376" s="186" t="s">
        <v>54</v>
      </c>
      <c r="F3376" s="193">
        <v>1400940</v>
      </c>
      <c r="G3376" s="189">
        <v>7.5919189171434001</v>
      </c>
      <c r="H3376" s="190">
        <v>20.4764560646604</v>
      </c>
    </row>
    <row r="3377" spans="1:8" ht="15.6" x14ac:dyDescent="0.3">
      <c r="A3377" s="2">
        <v>273</v>
      </c>
      <c r="B3377" s="183">
        <v>10</v>
      </c>
      <c r="C3377" s="189">
        <v>38.251354795542198</v>
      </c>
      <c r="D3377" s="190">
        <v>18.7014471107749</v>
      </c>
      <c r="E3377" s="186" t="s">
        <v>23</v>
      </c>
      <c r="F3377" s="193">
        <v>1400969</v>
      </c>
      <c r="G3377" s="189">
        <v>-2.0366713623538799</v>
      </c>
      <c r="H3377" s="190">
        <v>8.2886775773282206</v>
      </c>
    </row>
    <row r="3378" spans="1:8" ht="15.6" x14ac:dyDescent="0.3">
      <c r="A3378" s="2">
        <v>273</v>
      </c>
      <c r="B3378" s="183">
        <v>11</v>
      </c>
      <c r="C3378" s="189">
        <v>28.065953100041298</v>
      </c>
      <c r="D3378" s="190">
        <v>10.336991923915001</v>
      </c>
      <c r="E3378" s="186" t="s">
        <v>53</v>
      </c>
      <c r="F3378" s="193">
        <v>1400999</v>
      </c>
      <c r="G3378" s="189">
        <v>-1.6486727119803899</v>
      </c>
      <c r="H3378" s="190">
        <v>8.7274390628467007</v>
      </c>
    </row>
    <row r="3379" spans="1:8" ht="15.6" x14ac:dyDescent="0.3">
      <c r="A3379" s="2">
        <v>273</v>
      </c>
      <c r="B3379" s="183">
        <v>12</v>
      </c>
      <c r="C3379" s="189">
        <v>21.177374685408498</v>
      </c>
      <c r="D3379" s="190">
        <v>5.1167125461906702</v>
      </c>
      <c r="E3379" s="186" t="s">
        <v>23</v>
      </c>
      <c r="F3379" s="193">
        <v>1401029</v>
      </c>
      <c r="G3379" s="189">
        <v>-0.282373963096202</v>
      </c>
      <c r="H3379" s="190">
        <v>11.1909831948168</v>
      </c>
    </row>
    <row r="3380" spans="1:8" ht="15.6" x14ac:dyDescent="0.3">
      <c r="A3380" s="2">
        <v>273</v>
      </c>
      <c r="B3380" s="183">
        <v>13</v>
      </c>
      <c r="C3380" s="189">
        <v>15.8056388994037</v>
      </c>
      <c r="D3380" s="190">
        <v>0.87654561361121897</v>
      </c>
      <c r="E3380" s="186" t="s">
        <v>53</v>
      </c>
      <c r="F3380" s="193">
        <v>1401059</v>
      </c>
      <c r="G3380" s="189">
        <v>3.7293931108624299</v>
      </c>
      <c r="H3380" s="190">
        <v>17.625021752065901</v>
      </c>
    </row>
    <row r="3381" spans="1:8" ht="15.6" x14ac:dyDescent="0.3">
      <c r="A3381" s="2">
        <v>274</v>
      </c>
      <c r="B3381" s="183">
        <v>1</v>
      </c>
      <c r="C3381" s="189">
        <v>26.035685959606202</v>
      </c>
      <c r="D3381" s="190">
        <v>10.1345284428551</v>
      </c>
      <c r="E3381" s="186" t="s">
        <v>22</v>
      </c>
      <c r="F3381" s="193">
        <v>1401088</v>
      </c>
      <c r="G3381" s="189">
        <v>-2.6268697770212599</v>
      </c>
      <c r="H3381" s="190">
        <v>11.3870415644896</v>
      </c>
    </row>
    <row r="3382" spans="1:8" ht="15.6" x14ac:dyDescent="0.3">
      <c r="A3382" s="2">
        <v>274</v>
      </c>
      <c r="B3382" s="183">
        <v>2</v>
      </c>
      <c r="C3382" s="189">
        <v>18.929236470183898</v>
      </c>
      <c r="D3382" s="190">
        <v>4.9145639985545104</v>
      </c>
      <c r="E3382" s="186" t="s">
        <v>52</v>
      </c>
      <c r="F3382" s="193">
        <v>1401118</v>
      </c>
      <c r="G3382" s="189">
        <v>4.5970389286262296</v>
      </c>
      <c r="H3382" s="190">
        <v>21.7657476720135</v>
      </c>
    </row>
    <row r="3383" spans="1:8" ht="15.6" x14ac:dyDescent="0.3">
      <c r="A3383" s="2">
        <v>274</v>
      </c>
      <c r="B3383" s="183">
        <v>3</v>
      </c>
      <c r="C3383" s="189">
        <v>13.4931996773614</v>
      </c>
      <c r="D3383" s="190">
        <v>1.4412308023710301</v>
      </c>
      <c r="E3383" s="186" t="s">
        <v>22</v>
      </c>
      <c r="F3383" s="193">
        <v>1401148</v>
      </c>
      <c r="G3383" s="189">
        <v>14.329263615583701</v>
      </c>
      <c r="H3383" s="190">
        <v>34.395693990834097</v>
      </c>
    </row>
    <row r="3384" spans="1:8" ht="15.6" x14ac:dyDescent="0.3">
      <c r="A3384" s="2">
        <v>274</v>
      </c>
      <c r="B3384" s="183">
        <v>4</v>
      </c>
      <c r="C3384" s="189">
        <v>22.482626816163702</v>
      </c>
      <c r="D3384" s="190">
        <v>9.4973547768171596</v>
      </c>
      <c r="E3384" s="186" t="s">
        <v>51</v>
      </c>
      <c r="F3384" s="193">
        <v>1401177</v>
      </c>
      <c r="G3384" s="189">
        <v>7.6402624104752999</v>
      </c>
      <c r="H3384" s="190">
        <v>27.8411414797181</v>
      </c>
    </row>
    <row r="3385" spans="1:8" ht="15.6" x14ac:dyDescent="0.3">
      <c r="A3385" s="2">
        <v>274</v>
      </c>
      <c r="B3385" s="183">
        <v>5</v>
      </c>
      <c r="C3385" s="189">
        <v>17.701263554543001</v>
      </c>
      <c r="D3385" s="190">
        <v>4.9189694404672304</v>
      </c>
      <c r="E3385" s="186" t="s">
        <v>21</v>
      </c>
      <c r="F3385" s="193">
        <v>1401207</v>
      </c>
      <c r="G3385" s="189">
        <v>22.208293706565801</v>
      </c>
      <c r="H3385" s="190">
        <v>45.0196187444336</v>
      </c>
    </row>
    <row r="3386" spans="1:8" ht="15.6" x14ac:dyDescent="0.3">
      <c r="A3386" s="2">
        <v>274</v>
      </c>
      <c r="B3386" s="183">
        <v>6</v>
      </c>
      <c r="C3386" s="189">
        <v>26.0003626376648</v>
      </c>
      <c r="D3386" s="190">
        <v>10.961549378548799</v>
      </c>
      <c r="E3386" s="186" t="s">
        <v>50</v>
      </c>
      <c r="F3386" s="193">
        <v>1401236</v>
      </c>
      <c r="G3386" s="189">
        <v>16.4170973599829</v>
      </c>
      <c r="H3386" s="190">
        <v>37.307294938415502</v>
      </c>
    </row>
    <row r="3387" spans="1:8" ht="15.6" x14ac:dyDescent="0.3">
      <c r="A3387" s="2">
        <v>274</v>
      </c>
      <c r="B3387" s="183">
        <v>7</v>
      </c>
      <c r="C3387" s="189">
        <v>34.846840711781098</v>
      </c>
      <c r="D3387" s="190">
        <v>17.1518438339107</v>
      </c>
      <c r="E3387" s="186" t="s">
        <v>19</v>
      </c>
      <c r="F3387" s="193">
        <v>1401265</v>
      </c>
      <c r="G3387" s="189">
        <v>9.35960849305647</v>
      </c>
      <c r="H3387" s="190">
        <v>27.199586347405301</v>
      </c>
    </row>
    <row r="3388" spans="1:8" ht="15.6" x14ac:dyDescent="0.3">
      <c r="A3388" s="2">
        <v>274</v>
      </c>
      <c r="B3388" s="183">
        <v>8</v>
      </c>
      <c r="C3388" s="189">
        <v>23.953242910483201</v>
      </c>
      <c r="D3388" s="190">
        <v>5.3034323888933503</v>
      </c>
      <c r="E3388" s="186" t="s">
        <v>49</v>
      </c>
      <c r="F3388" s="193">
        <v>1401295</v>
      </c>
      <c r="G3388" s="189">
        <v>15.952657412124299</v>
      </c>
      <c r="H3388" s="190">
        <v>32.170935792219304</v>
      </c>
    </row>
    <row r="3389" spans="1:8" ht="15.6" x14ac:dyDescent="0.3">
      <c r="A3389" s="2">
        <v>274</v>
      </c>
      <c r="B3389" s="183">
        <v>9</v>
      </c>
      <c r="C3389" s="189">
        <v>31.517233461432301</v>
      </c>
      <c r="D3389" s="190">
        <v>10.999674900533</v>
      </c>
      <c r="E3389" s="186" t="s">
        <v>18</v>
      </c>
      <c r="F3389" s="193">
        <v>1401324</v>
      </c>
      <c r="G3389" s="189">
        <v>5.4231271556963101</v>
      </c>
      <c r="H3389" s="190">
        <v>19.005453524257199</v>
      </c>
    </row>
    <row r="3390" spans="1:8" ht="15.6" x14ac:dyDescent="0.3">
      <c r="A3390" s="2">
        <v>274</v>
      </c>
      <c r="B3390" s="183">
        <v>10</v>
      </c>
      <c r="C3390" s="189">
        <v>39.786680657333797</v>
      </c>
      <c r="D3390" s="190">
        <v>18.567036906350701</v>
      </c>
      <c r="E3390" s="186" t="s">
        <v>47</v>
      </c>
      <c r="F3390" s="193">
        <v>1401353</v>
      </c>
      <c r="G3390" s="189">
        <v>-3.3198649106667202</v>
      </c>
      <c r="H3390" s="190">
        <v>8.2170619192169099</v>
      </c>
    </row>
    <row r="3391" spans="1:8" ht="15.6" x14ac:dyDescent="0.3">
      <c r="A3391" s="2">
        <v>274</v>
      </c>
      <c r="B3391" s="183">
        <v>11</v>
      </c>
      <c r="C3391" s="189">
        <v>27.5006343108601</v>
      </c>
      <c r="D3391" s="190">
        <v>8.8106210589080494</v>
      </c>
      <c r="E3391" s="186" t="s">
        <v>17</v>
      </c>
      <c r="F3391" s="193">
        <v>1401383</v>
      </c>
      <c r="G3391" s="189">
        <v>-0.44789270743194798</v>
      </c>
      <c r="H3391" s="190">
        <v>11.7111421242184</v>
      </c>
    </row>
    <row r="3392" spans="1:8" ht="15.6" x14ac:dyDescent="0.3">
      <c r="A3392" s="2">
        <v>274</v>
      </c>
      <c r="B3392" s="183">
        <v>12</v>
      </c>
      <c r="C3392" s="189">
        <v>18.258677800298301</v>
      </c>
      <c r="D3392" s="190">
        <v>1.95344288478812</v>
      </c>
      <c r="E3392" s="186" t="s">
        <v>47</v>
      </c>
      <c r="F3392" s="193">
        <v>1401413</v>
      </c>
      <c r="G3392" s="189">
        <v>3.8814242042743099</v>
      </c>
      <c r="H3392" s="190">
        <v>17.472696569015799</v>
      </c>
    </row>
    <row r="3393" spans="1:8" ht="15.6" x14ac:dyDescent="0.3">
      <c r="A3393" s="2">
        <v>275</v>
      </c>
      <c r="B3393" s="183">
        <v>1</v>
      </c>
      <c r="C3393" s="189">
        <v>27.6137303850957</v>
      </c>
      <c r="D3393" s="190">
        <v>10.9748274252605</v>
      </c>
      <c r="E3393" s="186" t="s">
        <v>16</v>
      </c>
      <c r="F3393" s="193">
        <v>1401442</v>
      </c>
      <c r="G3393" s="189">
        <v>-2.7477337333692402</v>
      </c>
      <c r="H3393" s="190">
        <v>10.242681103488801</v>
      </c>
    </row>
    <row r="3394" spans="1:8" ht="15.6" x14ac:dyDescent="0.3">
      <c r="A3394" s="2">
        <v>275</v>
      </c>
      <c r="B3394" s="183">
        <v>2</v>
      </c>
      <c r="C3394" s="189">
        <v>19.880438949988498</v>
      </c>
      <c r="D3394" s="190">
        <v>5.8418703721460696</v>
      </c>
      <c r="E3394" s="186" t="s">
        <v>46</v>
      </c>
      <c r="F3394" s="193">
        <v>1401472</v>
      </c>
      <c r="G3394" s="189">
        <v>2.6670184193640298</v>
      </c>
      <c r="H3394" s="190">
        <v>17.606781610513998</v>
      </c>
    </row>
    <row r="3395" spans="1:8" ht="15.6" x14ac:dyDescent="0.3">
      <c r="A3395" s="2">
        <v>275</v>
      </c>
      <c r="B3395" s="183">
        <v>3</v>
      </c>
      <c r="C3395" s="189">
        <v>14.9639082114763</v>
      </c>
      <c r="D3395" s="190">
        <v>3.3031593194707898</v>
      </c>
      <c r="E3395" s="186" t="s">
        <v>16</v>
      </c>
      <c r="F3395" s="193">
        <v>1401502</v>
      </c>
      <c r="G3395" s="189">
        <v>8.5801338895549595</v>
      </c>
      <c r="H3395" s="190">
        <v>25.290636709664099</v>
      </c>
    </row>
    <row r="3396" spans="1:8" ht="15.6" x14ac:dyDescent="0.3">
      <c r="A3396" s="2">
        <v>275</v>
      </c>
      <c r="B3396" s="183">
        <v>4</v>
      </c>
      <c r="C3396" s="189">
        <v>12.278524171452901</v>
      </c>
      <c r="D3396" s="190">
        <v>1.9227158490752401</v>
      </c>
      <c r="E3396" s="186" t="s">
        <v>46</v>
      </c>
      <c r="F3396" s="193">
        <v>1401532</v>
      </c>
      <c r="G3396" s="189">
        <v>16.3842291879367</v>
      </c>
      <c r="H3396" s="190">
        <v>35.3064884224952</v>
      </c>
    </row>
    <row r="3397" spans="1:8" ht="15.6" x14ac:dyDescent="0.3">
      <c r="A3397" s="2">
        <v>275</v>
      </c>
      <c r="B3397" s="183">
        <v>5</v>
      </c>
      <c r="C3397" s="189">
        <v>21.473577168275298</v>
      </c>
      <c r="D3397" s="190">
        <v>9.5207000831635007</v>
      </c>
      <c r="E3397" s="186" t="s">
        <v>15</v>
      </c>
      <c r="F3397" s="193">
        <v>1401561</v>
      </c>
      <c r="G3397" s="189">
        <v>9.0633207691227398</v>
      </c>
      <c r="H3397" s="190">
        <v>28.008519045501298</v>
      </c>
    </row>
    <row r="3398" spans="1:8" ht="15.6" x14ac:dyDescent="0.3">
      <c r="A3398" s="2">
        <v>275</v>
      </c>
      <c r="B3398" s="183">
        <v>6</v>
      </c>
      <c r="C3398" s="189">
        <v>17.304331865315401</v>
      </c>
      <c r="D3398" s="190">
        <v>4.6687743498016898</v>
      </c>
      <c r="E3398" s="186" t="s">
        <v>45</v>
      </c>
      <c r="F3398" s="193">
        <v>1401591</v>
      </c>
      <c r="G3398" s="189">
        <v>21.324396532005501</v>
      </c>
      <c r="H3398" s="190">
        <v>42.125983779076698</v>
      </c>
    </row>
    <row r="3399" spans="1:8" ht="15.6" x14ac:dyDescent="0.3">
      <c r="A3399" s="2">
        <v>275</v>
      </c>
      <c r="B3399" s="183">
        <v>7</v>
      </c>
      <c r="C3399" s="189">
        <v>25.6552766420198</v>
      </c>
      <c r="D3399" s="190">
        <v>10.2262734917395</v>
      </c>
      <c r="E3399" s="186" t="s">
        <v>14</v>
      </c>
      <c r="F3399" s="193">
        <v>1401620</v>
      </c>
      <c r="G3399" s="189">
        <v>13.955759362354501</v>
      </c>
      <c r="H3399" s="190">
        <v>32.849571762687901</v>
      </c>
    </row>
    <row r="3400" spans="1:8" ht="15.6" x14ac:dyDescent="0.3">
      <c r="A3400" s="2">
        <v>275</v>
      </c>
      <c r="B3400" s="183">
        <v>8</v>
      </c>
      <c r="C3400" s="189">
        <v>35.361744797888299</v>
      </c>
      <c r="D3400" s="190">
        <v>16.8856978317563</v>
      </c>
      <c r="E3400" s="186" t="s">
        <v>43</v>
      </c>
      <c r="F3400" s="193">
        <v>1401649</v>
      </c>
      <c r="G3400" s="189">
        <v>5.7881757713691098</v>
      </c>
      <c r="H3400" s="190">
        <v>22.307224670814499</v>
      </c>
    </row>
    <row r="3401" spans="1:8" ht="15.6" x14ac:dyDescent="0.3">
      <c r="A3401" s="2">
        <v>275</v>
      </c>
      <c r="B3401" s="183">
        <v>9</v>
      </c>
      <c r="C3401" s="189">
        <v>24.862925169661501</v>
      </c>
      <c r="D3401" s="190">
        <v>5.0229594277228502</v>
      </c>
      <c r="E3401" s="186" t="s">
        <v>13</v>
      </c>
      <c r="F3401" s="193">
        <v>1401679</v>
      </c>
      <c r="G3401" s="189">
        <v>12.151269384070501</v>
      </c>
      <c r="H3401" s="190">
        <v>28.744786869323701</v>
      </c>
    </row>
    <row r="3402" spans="1:8" ht="15.6" x14ac:dyDescent="0.3">
      <c r="A3402" s="2">
        <v>275</v>
      </c>
      <c r="B3402" s="183">
        <v>10</v>
      </c>
      <c r="C3402" s="189">
        <v>33.610641542905299</v>
      </c>
      <c r="D3402" s="190">
        <v>11.971849761622</v>
      </c>
      <c r="E3402" s="186" t="s">
        <v>42</v>
      </c>
      <c r="F3402" s="193">
        <v>1401708</v>
      </c>
      <c r="G3402" s="189">
        <v>3.4161179932971302</v>
      </c>
      <c r="H3402" s="190">
        <v>18.1048986362653</v>
      </c>
    </row>
    <row r="3403" spans="1:8" ht="15.6" x14ac:dyDescent="0.3">
      <c r="A3403" s="2">
        <v>275</v>
      </c>
      <c r="B3403" s="183">
        <v>11</v>
      </c>
      <c r="C3403" s="189">
        <v>42.531062874832699</v>
      </c>
      <c r="D3403" s="190">
        <v>19.994467252617099</v>
      </c>
      <c r="E3403" s="186" t="s">
        <v>11</v>
      </c>
      <c r="F3403" s="193">
        <v>1401737</v>
      </c>
      <c r="G3403" s="189">
        <v>-3.6065058140348598</v>
      </c>
      <c r="H3403" s="190">
        <v>9.5974049398481203</v>
      </c>
    </row>
    <row r="3404" spans="1:8" ht="15.6" x14ac:dyDescent="0.3">
      <c r="A3404" s="2">
        <v>275</v>
      </c>
      <c r="B3404" s="183">
        <v>12</v>
      </c>
      <c r="C3404" s="189">
        <v>28.262176387054801</v>
      </c>
      <c r="D3404" s="190">
        <v>8.3479421632585407</v>
      </c>
      <c r="E3404" s="186" t="s">
        <v>41</v>
      </c>
      <c r="F3404" s="193">
        <v>1401767</v>
      </c>
      <c r="G3404" s="189">
        <v>2.62020036711223</v>
      </c>
      <c r="H3404" s="190">
        <v>17.223174303366399</v>
      </c>
    </row>
    <row r="3405" spans="1:8" ht="15.6" x14ac:dyDescent="0.3">
      <c r="A3405" s="2">
        <v>275</v>
      </c>
      <c r="B3405" s="183">
        <v>13</v>
      </c>
      <c r="C3405" s="189">
        <v>16.4295154910101</v>
      </c>
      <c r="D3405" s="190">
        <v>-0.10695896313216501</v>
      </c>
      <c r="E3405" s="186" t="s">
        <v>11</v>
      </c>
      <c r="F3405" s="193">
        <v>1401797</v>
      </c>
      <c r="G3405" s="189">
        <v>10.251201222232501</v>
      </c>
      <c r="H3405" s="190">
        <v>26.257413270051199</v>
      </c>
    </row>
    <row r="3406" spans="1:8" ht="15.6" x14ac:dyDescent="0.3">
      <c r="A3406" s="2">
        <v>276</v>
      </c>
      <c r="B3406" s="183">
        <v>1</v>
      </c>
      <c r="C3406" s="189">
        <v>24.2510671947174</v>
      </c>
      <c r="D3406" s="190">
        <v>8.1668382564405295</v>
      </c>
      <c r="E3406" s="186" t="s">
        <v>40</v>
      </c>
      <c r="F3406" s="193">
        <v>1401826</v>
      </c>
      <c r="G3406" s="189">
        <v>2.9740542897153301</v>
      </c>
      <c r="H3406" s="190">
        <v>17.8811212033097</v>
      </c>
    </row>
    <row r="3407" spans="1:8" ht="15.6" x14ac:dyDescent="0.3">
      <c r="A3407" s="2">
        <v>276</v>
      </c>
      <c r="B3407" s="183">
        <v>2</v>
      </c>
      <c r="C3407" s="189">
        <v>16.7203795573744</v>
      </c>
      <c r="D3407" s="190">
        <v>4.1855180466045896</v>
      </c>
      <c r="E3407" s="186" t="s">
        <v>10</v>
      </c>
      <c r="F3407" s="193">
        <v>1401856</v>
      </c>
      <c r="G3407" s="189">
        <v>8.2594107249721098</v>
      </c>
      <c r="H3407" s="190">
        <v>23.912572856101601</v>
      </c>
    </row>
    <row r="3408" spans="1:8" ht="15.6" x14ac:dyDescent="0.3">
      <c r="A3408" s="2">
        <v>276</v>
      </c>
      <c r="B3408" s="183">
        <v>3</v>
      </c>
      <c r="C3408" s="189">
        <v>13.020543728008599</v>
      </c>
      <c r="D3408" s="190">
        <v>2.6832035675585799</v>
      </c>
      <c r="E3408" s="186" t="s">
        <v>40</v>
      </c>
      <c r="F3408" s="193">
        <v>1401886</v>
      </c>
      <c r="G3408" s="189">
        <v>13.069073891642701</v>
      </c>
      <c r="H3408" s="190">
        <v>29.597624943785402</v>
      </c>
    </row>
    <row r="3409" spans="1:8" ht="15.6" x14ac:dyDescent="0.3">
      <c r="A3409" s="2">
        <v>276</v>
      </c>
      <c r="B3409" s="183">
        <v>4</v>
      </c>
      <c r="C3409" s="189">
        <v>21.910066077149299</v>
      </c>
      <c r="D3409" s="190">
        <v>10.5649963183255</v>
      </c>
      <c r="E3409" s="186" t="s">
        <v>9</v>
      </c>
      <c r="F3409" s="193">
        <v>1401915</v>
      </c>
      <c r="G3409" s="189">
        <v>3.7749387706523301</v>
      </c>
      <c r="H3409" s="190">
        <v>19.4919172894535</v>
      </c>
    </row>
    <row r="3410" spans="1:8" ht="15.6" x14ac:dyDescent="0.3">
      <c r="A3410" s="2">
        <v>276</v>
      </c>
      <c r="B3410" s="183">
        <v>5</v>
      </c>
      <c r="C3410" s="189">
        <v>18.6949533306109</v>
      </c>
      <c r="D3410" s="190">
        <v>7.1671990684445497</v>
      </c>
      <c r="E3410" s="186" t="s">
        <v>39</v>
      </c>
      <c r="F3410" s="193">
        <v>1401945</v>
      </c>
      <c r="G3410" s="189">
        <v>10.8988842421588</v>
      </c>
      <c r="H3410" s="190">
        <v>28.3255013571452</v>
      </c>
    </row>
    <row r="3411" spans="1:8" ht="15.6" x14ac:dyDescent="0.3">
      <c r="A3411" s="2">
        <v>276</v>
      </c>
      <c r="B3411" s="183">
        <v>6</v>
      </c>
      <c r="C3411" s="189">
        <v>27.722509239528002</v>
      </c>
      <c r="D3411" s="190">
        <v>14.1730379105085</v>
      </c>
      <c r="E3411" s="186" t="s">
        <v>8</v>
      </c>
      <c r="F3411" s="193">
        <v>1401974</v>
      </c>
      <c r="G3411" s="189">
        <v>3.2487607873812201</v>
      </c>
      <c r="H3411" s="190">
        <v>19.376349677255</v>
      </c>
    </row>
    <row r="3412" spans="1:8" ht="15.6" x14ac:dyDescent="0.3">
      <c r="A3412" s="2">
        <v>276</v>
      </c>
      <c r="B3412" s="183">
        <v>7</v>
      </c>
      <c r="C3412" s="189">
        <v>22.885408057125701</v>
      </c>
      <c r="D3412" s="190">
        <v>7.4885251356226403</v>
      </c>
      <c r="E3412" s="186" t="s">
        <v>38</v>
      </c>
      <c r="F3412" s="193">
        <v>1402004</v>
      </c>
      <c r="G3412" s="189">
        <v>10.2931526114102</v>
      </c>
      <c r="H3412" s="190">
        <v>26.984346799016901</v>
      </c>
    </row>
    <row r="3413" spans="1:8" ht="15.6" x14ac:dyDescent="0.3">
      <c r="A3413" s="2">
        <v>276</v>
      </c>
      <c r="B3413" s="183">
        <v>8</v>
      </c>
      <c r="C3413" s="189">
        <v>33.937436657967702</v>
      </c>
      <c r="D3413" s="190">
        <v>15.5380936025885</v>
      </c>
      <c r="E3413" s="186" t="s">
        <v>6</v>
      </c>
      <c r="F3413" s="193">
        <v>1402033</v>
      </c>
      <c r="G3413" s="189">
        <v>1.94449622636703</v>
      </c>
      <c r="H3413" s="190">
        <v>17.1894809806316</v>
      </c>
    </row>
    <row r="3414" spans="1:8" ht="15.6" x14ac:dyDescent="0.3">
      <c r="A3414" s="2">
        <v>276</v>
      </c>
      <c r="B3414" s="183">
        <v>9</v>
      </c>
      <c r="C3414" s="189">
        <v>25.305295583192098</v>
      </c>
      <c r="D3414" s="190">
        <v>5.4078225936997599</v>
      </c>
      <c r="E3414" s="186" t="s">
        <v>37</v>
      </c>
      <c r="F3414" s="193">
        <v>1402063</v>
      </c>
      <c r="G3414" s="189">
        <v>9.0702292298839495</v>
      </c>
      <c r="H3414" s="190">
        <v>25.9877645237008</v>
      </c>
    </row>
    <row r="3415" spans="1:8" ht="15.6" x14ac:dyDescent="0.3">
      <c r="A3415" s="2">
        <v>276</v>
      </c>
      <c r="B3415" s="183">
        <v>10</v>
      </c>
      <c r="C3415" s="189">
        <v>35.602072101614603</v>
      </c>
      <c r="D3415" s="190">
        <v>13.5689657982967</v>
      </c>
      <c r="E3415" s="186" t="s">
        <v>7</v>
      </c>
      <c r="F3415" s="193">
        <v>1402092</v>
      </c>
      <c r="G3415" s="189">
        <v>2.5226703642372899</v>
      </c>
      <c r="H3415" s="190">
        <v>18.517069138605301</v>
      </c>
    </row>
    <row r="3416" spans="1:8" ht="15.6" x14ac:dyDescent="0.3">
      <c r="A3416" s="2">
        <v>276</v>
      </c>
      <c r="B3416" s="183">
        <v>11</v>
      </c>
      <c r="C3416" s="189">
        <v>45.617049983247298</v>
      </c>
      <c r="D3416" s="190">
        <v>22.029664820717301</v>
      </c>
      <c r="E3416" s="186" t="s">
        <v>35</v>
      </c>
      <c r="F3416" s="193">
        <v>1402121</v>
      </c>
      <c r="G3416" s="189">
        <v>-2.7388003178879101</v>
      </c>
      <c r="H3416" s="190">
        <v>12.41062977514</v>
      </c>
    </row>
    <row r="3417" spans="1:8" ht="15.6" x14ac:dyDescent="0.3">
      <c r="A3417" s="2">
        <v>276</v>
      </c>
      <c r="B3417" s="183">
        <v>12</v>
      </c>
      <c r="C3417" s="189">
        <v>30.022086696547799</v>
      </c>
      <c r="D3417" s="190">
        <v>9.0200284954968506</v>
      </c>
      <c r="E3417" s="186" t="s">
        <v>191</v>
      </c>
      <c r="F3417" s="193">
        <v>1402151</v>
      </c>
      <c r="G3417" s="189">
        <v>6.7856664950014203</v>
      </c>
      <c r="H3417" s="190">
        <v>24.074797162577202</v>
      </c>
    </row>
    <row r="3418" spans="1:8" ht="15.6" x14ac:dyDescent="0.3">
      <c r="A3418" s="2">
        <v>277</v>
      </c>
      <c r="B3418" s="183">
        <v>1</v>
      </c>
      <c r="C3418" s="189">
        <v>36.956435240571302</v>
      </c>
      <c r="D3418" s="190">
        <v>16.556613417547499</v>
      </c>
      <c r="E3418" s="186" t="s">
        <v>34</v>
      </c>
      <c r="F3418" s="193">
        <v>1402180</v>
      </c>
      <c r="G3418" s="189">
        <v>1.0075103886719601</v>
      </c>
      <c r="H3418" s="190">
        <v>16.882602251171601</v>
      </c>
    </row>
    <row r="3419" spans="1:8" ht="15.6" x14ac:dyDescent="0.3">
      <c r="A3419" s="2">
        <v>277</v>
      </c>
      <c r="B3419" s="183">
        <v>2</v>
      </c>
      <c r="C3419" s="189">
        <v>23.5965422447352</v>
      </c>
      <c r="D3419" s="190">
        <v>7.9434891172978501</v>
      </c>
      <c r="E3419" s="186" t="s">
        <v>64</v>
      </c>
      <c r="F3419" s="193">
        <v>1402210</v>
      </c>
      <c r="G3419" s="189">
        <v>8.1954766848953202</v>
      </c>
      <c r="H3419" s="190">
        <v>24.654157462628401</v>
      </c>
    </row>
    <row r="3420" spans="1:8" ht="15.6" x14ac:dyDescent="0.3">
      <c r="A3420" s="2">
        <v>277</v>
      </c>
      <c r="B3420" s="183">
        <v>3</v>
      </c>
      <c r="C3420" s="189">
        <v>15.685187994472701</v>
      </c>
      <c r="D3420" s="190">
        <v>3.8021967553724498</v>
      </c>
      <c r="E3420" s="186" t="s">
        <v>34</v>
      </c>
      <c r="F3420" s="193">
        <v>1402240</v>
      </c>
      <c r="G3420" s="189">
        <v>13.367801891442999</v>
      </c>
      <c r="H3420" s="190">
        <v>29.761770224802198</v>
      </c>
    </row>
    <row r="3421" spans="1:8" ht="15.6" x14ac:dyDescent="0.3">
      <c r="A3421" s="2">
        <v>277</v>
      </c>
      <c r="B3421" s="183">
        <v>4</v>
      </c>
      <c r="C3421" s="189">
        <v>23.099133929396</v>
      </c>
      <c r="D3421" s="190">
        <v>11.0040850437769</v>
      </c>
      <c r="E3421" s="186" t="s">
        <v>63</v>
      </c>
      <c r="F3421" s="193">
        <v>1402269</v>
      </c>
      <c r="G3421" s="189">
        <v>3.0969203834702901</v>
      </c>
      <c r="H3421" s="190">
        <v>17.862013265216</v>
      </c>
    </row>
    <row r="3422" spans="1:8" ht="15.6" x14ac:dyDescent="0.3">
      <c r="A3422" s="2">
        <v>277</v>
      </c>
      <c r="B3422" s="183">
        <v>5</v>
      </c>
      <c r="C3422" s="189">
        <v>18.2106678715455</v>
      </c>
      <c r="D3422" s="190">
        <v>7.0137580048377499</v>
      </c>
      <c r="E3422" s="186" t="s">
        <v>33</v>
      </c>
      <c r="F3422" s="193">
        <v>1402299</v>
      </c>
      <c r="G3422" s="189">
        <v>7.5635953110257601</v>
      </c>
      <c r="H3422" s="190">
        <v>23.0039999206525</v>
      </c>
    </row>
    <row r="3423" spans="1:8" ht="15.6" x14ac:dyDescent="0.3">
      <c r="A3423" s="2">
        <v>277</v>
      </c>
      <c r="B3423" s="183">
        <v>6</v>
      </c>
      <c r="C3423" s="189">
        <v>13.844099252413701</v>
      </c>
      <c r="D3423" s="190">
        <v>2.5397539057307301</v>
      </c>
      <c r="E3423" s="186" t="s">
        <v>63</v>
      </c>
      <c r="F3423" s="193">
        <v>1402329</v>
      </c>
      <c r="G3423" s="189">
        <v>12.55520568447</v>
      </c>
      <c r="H3423" s="190">
        <v>28.360341616027402</v>
      </c>
    </row>
    <row r="3424" spans="1:8" ht="15.6" x14ac:dyDescent="0.3">
      <c r="A3424" s="2">
        <v>277</v>
      </c>
      <c r="B3424" s="183">
        <v>7</v>
      </c>
      <c r="C3424" s="189">
        <v>22.682410514552</v>
      </c>
      <c r="D3424" s="190">
        <v>9.3308054906571591</v>
      </c>
      <c r="E3424" s="186" t="s">
        <v>32</v>
      </c>
      <c r="F3424" s="193">
        <v>1402358</v>
      </c>
      <c r="G3424" s="189">
        <v>2.94846981822751</v>
      </c>
      <c r="H3424" s="190">
        <v>17.2171990431805</v>
      </c>
    </row>
    <row r="3425" spans="1:8" ht="15.6" x14ac:dyDescent="0.3">
      <c r="A3425" s="2">
        <v>277</v>
      </c>
      <c r="B3425" s="183">
        <v>8</v>
      </c>
      <c r="C3425" s="189">
        <v>19.090739092935902</v>
      </c>
      <c r="D3425" s="190">
        <v>4.10383328382449</v>
      </c>
      <c r="E3425" s="186" t="s">
        <v>62</v>
      </c>
      <c r="F3425" s="193">
        <v>1402388</v>
      </c>
      <c r="G3425" s="189">
        <v>7.3254787533051298</v>
      </c>
      <c r="H3425" s="190">
        <v>22.292506122245602</v>
      </c>
    </row>
    <row r="3426" spans="1:8" ht="15.6" x14ac:dyDescent="0.3">
      <c r="A3426" s="2">
        <v>277</v>
      </c>
      <c r="B3426" s="183">
        <v>9</v>
      </c>
      <c r="C3426" s="189">
        <v>31.629618294445098</v>
      </c>
      <c r="D3426" s="190">
        <v>13.7778679870041</v>
      </c>
      <c r="E3426" s="186" t="s">
        <v>31</v>
      </c>
      <c r="F3426" s="193">
        <v>1402417</v>
      </c>
      <c r="G3426" s="189">
        <v>-0.435590639446433</v>
      </c>
      <c r="H3426" s="190">
        <v>13.877300510351599</v>
      </c>
    </row>
    <row r="3427" spans="1:8" ht="15.6" x14ac:dyDescent="0.3">
      <c r="A3427" s="2">
        <v>277</v>
      </c>
      <c r="B3427" s="183">
        <v>10</v>
      </c>
      <c r="C3427" s="189">
        <v>25.024366813339</v>
      </c>
      <c r="D3427" s="190">
        <v>5.6947432890979197</v>
      </c>
      <c r="E3427" s="186" t="s">
        <v>61</v>
      </c>
      <c r="F3427" s="193">
        <v>1402447</v>
      </c>
      <c r="G3427" s="189">
        <v>7.65579289971416</v>
      </c>
      <c r="H3427" s="190">
        <v>24.7734431708652</v>
      </c>
    </row>
    <row r="3428" spans="1:8" ht="15.6" x14ac:dyDescent="0.3">
      <c r="A3428" s="2">
        <v>277</v>
      </c>
      <c r="B3428" s="183">
        <v>11</v>
      </c>
      <c r="C3428" s="189">
        <v>36.624614678539899</v>
      </c>
      <c r="D3428" s="190">
        <v>14.8116687253805</v>
      </c>
      <c r="E3428" s="186" t="s">
        <v>30</v>
      </c>
      <c r="F3428" s="193">
        <v>1402476</v>
      </c>
      <c r="G3428" s="189">
        <v>2.8019656745613801</v>
      </c>
      <c r="H3428" s="190">
        <v>19.892403594037901</v>
      </c>
    </row>
    <row r="3429" spans="1:8" ht="15.6" x14ac:dyDescent="0.3">
      <c r="A3429" s="2">
        <v>277</v>
      </c>
      <c r="B3429" s="183">
        <v>12</v>
      </c>
      <c r="C3429" s="189">
        <v>24.0863575853535</v>
      </c>
      <c r="D3429" s="190">
        <v>3.2815501669180298</v>
      </c>
      <c r="E3429" s="186" t="s">
        <v>60</v>
      </c>
      <c r="F3429" s="193">
        <v>1402506</v>
      </c>
      <c r="G3429" s="189">
        <v>15.4556240871648</v>
      </c>
      <c r="H3429" s="190">
        <v>35.867064673240201</v>
      </c>
    </row>
    <row r="3430" spans="1:8" ht="15.6" x14ac:dyDescent="0.3">
      <c r="A3430" s="2">
        <v>278</v>
      </c>
      <c r="B3430" s="183">
        <v>1</v>
      </c>
      <c r="C3430" s="189">
        <v>32.537472466989499</v>
      </c>
      <c r="D3430" s="190">
        <v>11.1841619083925</v>
      </c>
      <c r="E3430" s="186" t="s">
        <v>29</v>
      </c>
      <c r="F3430" s="193">
        <v>1402535</v>
      </c>
      <c r="G3430" s="189">
        <v>10.3202135607052</v>
      </c>
      <c r="H3430" s="190">
        <v>29.717244751525701</v>
      </c>
    </row>
    <row r="3431" spans="1:8" ht="15.6" x14ac:dyDescent="0.3">
      <c r="A3431" s="2">
        <v>278</v>
      </c>
      <c r="B3431" s="183">
        <v>2</v>
      </c>
      <c r="C3431" s="189">
        <v>39.216946786803902</v>
      </c>
      <c r="D3431" s="190">
        <v>18.5473130688605</v>
      </c>
      <c r="E3431" s="186" t="s">
        <v>58</v>
      </c>
      <c r="F3431" s="193">
        <v>1402564</v>
      </c>
      <c r="G3431" s="189">
        <v>3.9412599780896298</v>
      </c>
      <c r="H3431" s="190">
        <v>21.599135753695901</v>
      </c>
    </row>
    <row r="3432" spans="1:8" ht="15.6" x14ac:dyDescent="0.3">
      <c r="A3432" s="2">
        <v>278</v>
      </c>
      <c r="B3432" s="183">
        <v>3</v>
      </c>
      <c r="C3432" s="189">
        <v>24.588297877354901</v>
      </c>
      <c r="D3432" s="190">
        <v>8.8618762611035997</v>
      </c>
      <c r="E3432" s="186" t="s">
        <v>28</v>
      </c>
      <c r="F3432" s="193">
        <v>1402594</v>
      </c>
      <c r="G3432" s="189">
        <v>11.822284583121</v>
      </c>
      <c r="H3432" s="190">
        <v>29.656600254588799</v>
      </c>
    </row>
    <row r="3433" spans="1:8" ht="15.6" x14ac:dyDescent="0.3">
      <c r="A3433" s="2">
        <v>278</v>
      </c>
      <c r="B3433" s="183">
        <v>4</v>
      </c>
      <c r="C3433" s="189">
        <v>14.7712215638874</v>
      </c>
      <c r="D3433" s="190">
        <v>2.70706890853045</v>
      </c>
      <c r="E3433" s="186" t="s">
        <v>58</v>
      </c>
      <c r="F3433" s="193">
        <v>1402624</v>
      </c>
      <c r="G3433" s="189">
        <v>17.820385086943801</v>
      </c>
      <c r="H3433" s="190">
        <v>35.1433047595593</v>
      </c>
    </row>
    <row r="3434" spans="1:8" ht="15.6" x14ac:dyDescent="0.3">
      <c r="A3434" s="2">
        <v>278</v>
      </c>
      <c r="B3434" s="183">
        <v>5</v>
      </c>
      <c r="C3434" s="189">
        <v>20.2046499328392</v>
      </c>
      <c r="D3434" s="190">
        <v>7.7031772532516598</v>
      </c>
      <c r="E3434" s="186" t="s">
        <v>27</v>
      </c>
      <c r="F3434" s="193">
        <v>1402653</v>
      </c>
      <c r="G3434" s="189">
        <v>7.1583055770580302</v>
      </c>
      <c r="H3434" s="190">
        <v>22.701865249106699</v>
      </c>
    </row>
    <row r="3435" spans="1:8" ht="15.6" x14ac:dyDescent="0.3">
      <c r="A3435" s="2">
        <v>278</v>
      </c>
      <c r="B3435" s="183">
        <v>6</v>
      </c>
      <c r="C3435" s="189">
        <v>13.337777042123101</v>
      </c>
      <c r="D3435" s="190">
        <v>1.9699848639176201</v>
      </c>
      <c r="E3435" s="186" t="s">
        <v>57</v>
      </c>
      <c r="F3435" s="193">
        <v>1402683</v>
      </c>
      <c r="G3435" s="189">
        <v>11.298624872153599</v>
      </c>
      <c r="H3435" s="190">
        <v>26.452938149256202</v>
      </c>
    </row>
    <row r="3436" spans="1:8" ht="15.6" x14ac:dyDescent="0.3">
      <c r="A3436" s="2">
        <v>278</v>
      </c>
      <c r="B3436" s="183">
        <v>7</v>
      </c>
      <c r="C3436" s="189">
        <v>20.854660836422699</v>
      </c>
      <c r="D3436" s="190">
        <v>8.2386373679196794</v>
      </c>
      <c r="E3436" s="186" t="s">
        <v>26</v>
      </c>
      <c r="F3436" s="193">
        <v>1402712</v>
      </c>
      <c r="G3436" s="189">
        <v>0.94610622122601995</v>
      </c>
      <c r="H3436" s="190">
        <v>14.1015357583815</v>
      </c>
    </row>
    <row r="3437" spans="1:8" ht="15.6" x14ac:dyDescent="0.3">
      <c r="A3437" s="2">
        <v>278</v>
      </c>
      <c r="B3437" s="183">
        <v>8</v>
      </c>
      <c r="C3437" s="189">
        <v>17.707416366424301</v>
      </c>
      <c r="D3437" s="190">
        <v>4.4692530051725203</v>
      </c>
      <c r="E3437" s="186" t="s">
        <v>56</v>
      </c>
      <c r="F3437" s="193">
        <v>1402742</v>
      </c>
      <c r="G3437" s="189">
        <v>3.13693782754294</v>
      </c>
      <c r="H3437" s="190">
        <v>16.209454240900499</v>
      </c>
    </row>
    <row r="3438" spans="1:8" ht="15.6" x14ac:dyDescent="0.3">
      <c r="A3438" s="2">
        <v>278</v>
      </c>
      <c r="B3438" s="183">
        <v>9</v>
      </c>
      <c r="C3438" s="189">
        <v>15.3588472006929</v>
      </c>
      <c r="D3438" s="190">
        <v>0.97950508904348699</v>
      </c>
      <c r="E3438" s="186" t="s">
        <v>26</v>
      </c>
      <c r="F3438" s="193">
        <v>1402772</v>
      </c>
      <c r="G3438" s="189">
        <v>6.3862469471025696</v>
      </c>
      <c r="H3438" s="190">
        <v>20.3276373938665</v>
      </c>
    </row>
    <row r="3439" spans="1:8" ht="15.6" x14ac:dyDescent="0.3">
      <c r="A3439" s="2">
        <v>278</v>
      </c>
      <c r="B3439" s="183">
        <v>10</v>
      </c>
      <c r="C3439" s="189">
        <v>28.7171181645008</v>
      </c>
      <c r="D3439" s="190">
        <v>11.605167969906001</v>
      </c>
      <c r="E3439" s="186" t="s">
        <v>55</v>
      </c>
      <c r="F3439" s="193">
        <v>1402801</v>
      </c>
      <c r="G3439" s="189">
        <v>-0.65383168026220595</v>
      </c>
      <c r="H3439" s="190">
        <v>13.055566145802</v>
      </c>
    </row>
    <row r="3440" spans="1:8" ht="15.6" x14ac:dyDescent="0.3">
      <c r="A3440" s="2">
        <v>278</v>
      </c>
      <c r="B3440" s="183">
        <v>11</v>
      </c>
      <c r="C3440" s="189">
        <v>23.615258269687299</v>
      </c>
      <c r="D3440" s="190">
        <v>5.2748248151152701</v>
      </c>
      <c r="E3440" s="186" t="s">
        <v>25</v>
      </c>
      <c r="F3440" s="193">
        <v>1402831</v>
      </c>
      <c r="G3440" s="189">
        <v>7.9436559519715901</v>
      </c>
      <c r="H3440" s="190">
        <v>24.873421470009799</v>
      </c>
    </row>
    <row r="3441" spans="1:8" ht="15.6" x14ac:dyDescent="0.3">
      <c r="A3441" s="2">
        <v>278</v>
      </c>
      <c r="B3441" s="183">
        <v>12</v>
      </c>
      <c r="C3441" s="189">
        <v>36.167732829081999</v>
      </c>
      <c r="D3441" s="190">
        <v>15.373100907297699</v>
      </c>
      <c r="E3441" s="186" t="s">
        <v>54</v>
      </c>
      <c r="F3441" s="193">
        <v>1402860</v>
      </c>
      <c r="G3441" s="189">
        <v>3.89296277578504</v>
      </c>
      <c r="H3441" s="190">
        <v>21.313650318257999</v>
      </c>
    </row>
    <row r="3442" spans="1:8" ht="15.6" x14ac:dyDescent="0.3">
      <c r="A3442" s="2">
        <v>278</v>
      </c>
      <c r="B3442" s="183">
        <v>13</v>
      </c>
      <c r="C3442" s="189">
        <v>25.787572623295802</v>
      </c>
      <c r="D3442" s="190">
        <v>5.6369691113523999</v>
      </c>
      <c r="E3442" s="186" t="s">
        <v>24</v>
      </c>
      <c r="F3442" s="193">
        <v>1402890</v>
      </c>
      <c r="G3442" s="189">
        <v>17.373048106562798</v>
      </c>
      <c r="H3442" s="190">
        <v>38.684121080705403</v>
      </c>
    </row>
    <row r="3443" spans="1:8" ht="15.6" x14ac:dyDescent="0.3">
      <c r="A3443" s="2">
        <v>279</v>
      </c>
      <c r="B3443" s="183">
        <v>1</v>
      </c>
      <c r="C3443" s="189">
        <v>34.882977799866403</v>
      </c>
      <c r="D3443" s="190">
        <v>14.0556191604039</v>
      </c>
      <c r="E3443" s="186" t="s">
        <v>53</v>
      </c>
      <c r="F3443" s="193">
        <v>1402919</v>
      </c>
      <c r="G3443" s="189">
        <v>11.8398872299357</v>
      </c>
      <c r="H3443" s="190">
        <v>32.362451024604098</v>
      </c>
    </row>
    <row r="3444" spans="1:8" ht="15.6" x14ac:dyDescent="0.3">
      <c r="A3444" s="2">
        <v>279</v>
      </c>
      <c r="B3444" s="183">
        <v>2</v>
      </c>
      <c r="C3444" s="189">
        <v>20.774885001012699</v>
      </c>
      <c r="D3444" s="190">
        <v>4.09764895679338</v>
      </c>
      <c r="E3444" s="186" t="s">
        <v>23</v>
      </c>
      <c r="F3444" s="193">
        <v>1402949</v>
      </c>
      <c r="G3444" s="189">
        <v>23.6274081734406</v>
      </c>
      <c r="H3444" s="190">
        <v>45.023356719119299</v>
      </c>
    </row>
    <row r="3445" spans="1:8" ht="15.6" x14ac:dyDescent="0.3">
      <c r="A3445" s="2">
        <v>279</v>
      </c>
      <c r="B3445" s="183">
        <v>3</v>
      </c>
      <c r="C3445" s="189">
        <v>25.408424791129399</v>
      </c>
      <c r="D3445" s="190">
        <v>9.0808248210271696</v>
      </c>
      <c r="E3445" s="186" t="s">
        <v>52</v>
      </c>
      <c r="F3445" s="193">
        <v>1402978</v>
      </c>
      <c r="G3445" s="189">
        <v>13.831338045309099</v>
      </c>
      <c r="H3445" s="190">
        <v>33.121506164772903</v>
      </c>
    </row>
    <row r="3446" spans="1:8" ht="15.6" x14ac:dyDescent="0.3">
      <c r="A3446" s="2">
        <v>279</v>
      </c>
      <c r="B3446" s="183">
        <v>4</v>
      </c>
      <c r="C3446" s="189">
        <v>28.865214459015299</v>
      </c>
      <c r="D3446" s="190">
        <v>13.007384488584499</v>
      </c>
      <c r="E3446" s="186" t="s">
        <v>21</v>
      </c>
      <c r="F3446" s="193">
        <v>1403007</v>
      </c>
      <c r="G3446" s="189">
        <v>4.6095477902890201</v>
      </c>
      <c r="H3446" s="190">
        <v>21.672871083958199</v>
      </c>
    </row>
    <row r="3447" spans="1:8" ht="15.6" x14ac:dyDescent="0.3">
      <c r="A3447" s="2">
        <v>279</v>
      </c>
      <c r="B3447" s="183">
        <v>5</v>
      </c>
      <c r="C3447" s="189">
        <v>16.943310192040201</v>
      </c>
      <c r="D3447" s="190">
        <v>3.6365975832631801</v>
      </c>
      <c r="E3447" s="186" t="s">
        <v>51</v>
      </c>
      <c r="F3447" s="193">
        <v>1403037</v>
      </c>
      <c r="G3447" s="189">
        <v>10.8918859794091</v>
      </c>
      <c r="H3447" s="190">
        <v>27.242434016433801</v>
      </c>
    </row>
    <row r="3448" spans="1:8" ht="15.6" x14ac:dyDescent="0.3">
      <c r="A3448" s="2">
        <v>279</v>
      </c>
      <c r="B3448" s="183">
        <v>6</v>
      </c>
      <c r="C3448" s="189">
        <v>22.3449536311104</v>
      </c>
      <c r="D3448" s="190">
        <v>8.6665069076161299</v>
      </c>
      <c r="E3448" s="186" t="s">
        <v>20</v>
      </c>
      <c r="F3448" s="193">
        <v>1403066</v>
      </c>
      <c r="G3448" s="189">
        <v>0.86895760977601499</v>
      </c>
      <c r="H3448" s="190">
        <v>14.6905237674703</v>
      </c>
    </row>
    <row r="3449" spans="1:8" ht="15.6" x14ac:dyDescent="0.3">
      <c r="A3449" s="2">
        <v>279</v>
      </c>
      <c r="B3449" s="183">
        <v>7</v>
      </c>
      <c r="C3449" s="189">
        <v>16.5488942212654</v>
      </c>
      <c r="D3449" s="190">
        <v>3.5455619925903199</v>
      </c>
      <c r="E3449" s="186" t="s">
        <v>50</v>
      </c>
      <c r="F3449" s="193">
        <v>1403096</v>
      </c>
      <c r="G3449" s="189">
        <v>3.11150541631029</v>
      </c>
      <c r="H3449" s="190">
        <v>16.001941978172901</v>
      </c>
    </row>
    <row r="3450" spans="1:8" ht="15.6" x14ac:dyDescent="0.3">
      <c r="A3450" s="2">
        <v>279</v>
      </c>
      <c r="B3450" s="183">
        <v>8</v>
      </c>
      <c r="C3450" s="189">
        <v>13.770950165629801</v>
      </c>
      <c r="D3450" s="190">
        <v>0.60066262041254004</v>
      </c>
      <c r="E3450" s="186" t="s">
        <v>20</v>
      </c>
      <c r="F3450" s="193">
        <v>1403126</v>
      </c>
      <c r="G3450" s="189">
        <v>4.6464514386161397</v>
      </c>
      <c r="H3450" s="190">
        <v>17.1982447572104</v>
      </c>
    </row>
    <row r="3451" spans="1:8" ht="15.6" x14ac:dyDescent="0.3">
      <c r="A3451" s="2">
        <v>279</v>
      </c>
      <c r="B3451" s="183">
        <v>9</v>
      </c>
      <c r="C3451" s="189">
        <v>27.095291060461602</v>
      </c>
      <c r="D3451" s="190">
        <v>11.8438726692552</v>
      </c>
      <c r="E3451" s="186" t="s">
        <v>49</v>
      </c>
      <c r="F3451" s="193">
        <v>1403155</v>
      </c>
      <c r="G3451" s="189">
        <v>-3.5352528421477101</v>
      </c>
      <c r="H3451" s="190">
        <v>7.8853405512811499</v>
      </c>
    </row>
    <row r="3452" spans="1:8" ht="15.6" x14ac:dyDescent="0.3">
      <c r="A3452" s="2">
        <v>279</v>
      </c>
      <c r="B3452" s="183">
        <v>10</v>
      </c>
      <c r="C3452" s="189">
        <v>25.1073904651142</v>
      </c>
      <c r="D3452" s="190">
        <v>8.8467166627159894</v>
      </c>
      <c r="E3452" s="186" t="s">
        <v>19</v>
      </c>
      <c r="F3452" s="193">
        <v>1403185</v>
      </c>
      <c r="G3452" s="189">
        <v>1.3582808643714499</v>
      </c>
      <c r="H3452" s="190">
        <v>14.6254360233863</v>
      </c>
    </row>
    <row r="3453" spans="1:8" ht="15.6" x14ac:dyDescent="0.3">
      <c r="A3453" s="2">
        <v>279</v>
      </c>
      <c r="B3453" s="183">
        <v>11</v>
      </c>
      <c r="C3453" s="189">
        <v>21.201905128822698</v>
      </c>
      <c r="D3453" s="190">
        <v>4.2323951568164704</v>
      </c>
      <c r="E3453" s="186" t="s">
        <v>49</v>
      </c>
      <c r="F3453" s="193">
        <v>1403215</v>
      </c>
      <c r="G3453" s="189">
        <v>9.7606527108865198</v>
      </c>
      <c r="H3453" s="190">
        <v>26.076375387725601</v>
      </c>
    </row>
    <row r="3454" spans="1:8" ht="15.6" x14ac:dyDescent="0.3">
      <c r="A3454" s="180">
        <v>279</v>
      </c>
      <c r="B3454" s="184">
        <v>12</v>
      </c>
      <c r="C3454" s="189">
        <v>34.4767340015377</v>
      </c>
      <c r="D3454" s="190">
        <v>15.307739049111699</v>
      </c>
      <c r="E3454" s="187" t="s">
        <v>18</v>
      </c>
      <c r="F3454" s="194">
        <v>1403244</v>
      </c>
      <c r="G3454" s="189">
        <v>5.4487035213755899</v>
      </c>
      <c r="H3454" s="190">
        <v>22.383500373608701</v>
      </c>
    </row>
    <row r="3455" spans="1:8" ht="15.6" x14ac:dyDescent="0.3">
      <c r="A3455" s="2">
        <v>280</v>
      </c>
      <c r="B3455" s="183">
        <v>1</v>
      </c>
      <c r="C3455" s="189">
        <v>26.483744257385801</v>
      </c>
      <c r="D3455" s="190">
        <v>7.7409407733187496</v>
      </c>
      <c r="E3455" s="186" t="s">
        <v>48</v>
      </c>
      <c r="F3455" s="193">
        <v>1403274</v>
      </c>
      <c r="G3455" s="189">
        <v>17.6534017941438</v>
      </c>
      <c r="H3455" s="190">
        <v>38.778803430514998</v>
      </c>
    </row>
    <row r="3456" spans="1:8" ht="15.6" x14ac:dyDescent="0.3">
      <c r="A3456" s="2">
        <v>280</v>
      </c>
      <c r="B3456" s="183">
        <v>2</v>
      </c>
      <c r="C3456" s="189">
        <v>35.623118609961203</v>
      </c>
      <c r="D3456" s="190">
        <v>15.8082424253684</v>
      </c>
      <c r="E3456" s="186" t="s">
        <v>17</v>
      </c>
      <c r="F3456" s="193">
        <v>1403303</v>
      </c>
      <c r="G3456" s="189">
        <v>11.12983624086</v>
      </c>
      <c r="H3456" s="190">
        <v>32.042424609176003</v>
      </c>
    </row>
    <row r="3457" spans="1:8" ht="15.6" x14ac:dyDescent="0.3">
      <c r="A3457" s="2">
        <v>280</v>
      </c>
      <c r="B3457" s="183">
        <v>3</v>
      </c>
      <c r="C3457" s="189">
        <v>21.462617876205499</v>
      </c>
      <c r="D3457" s="190">
        <v>4.6196695911215402</v>
      </c>
      <c r="E3457" s="186" t="s">
        <v>47</v>
      </c>
      <c r="F3457" s="193">
        <v>1403333</v>
      </c>
      <c r="G3457" s="189">
        <v>23.5020996983035</v>
      </c>
      <c r="H3457" s="190">
        <v>46.170720767711501</v>
      </c>
    </row>
    <row r="3458" spans="1:8" ht="15.6" x14ac:dyDescent="0.3">
      <c r="A3458" s="2">
        <v>280</v>
      </c>
      <c r="B3458" s="183">
        <v>4</v>
      </c>
      <c r="C3458" s="189">
        <v>25.016538848364402</v>
      </c>
      <c r="D3458" s="190">
        <v>7.98765393282953</v>
      </c>
      <c r="E3458" s="186" t="s">
        <v>16</v>
      </c>
      <c r="F3458" s="193">
        <v>1403362</v>
      </c>
      <c r="G3458" s="189">
        <v>14.619170586476301</v>
      </c>
      <c r="H3458" s="190">
        <v>35.391895791895003</v>
      </c>
    </row>
    <row r="3459" spans="1:8" ht="15.6" x14ac:dyDescent="0.3">
      <c r="A3459" s="2">
        <v>280</v>
      </c>
      <c r="B3459" s="183">
        <v>5</v>
      </c>
      <c r="C3459" s="189">
        <v>27.740088914601401</v>
      </c>
      <c r="D3459" s="190">
        <v>10.850542172067099</v>
      </c>
      <c r="E3459" s="186" t="s">
        <v>45</v>
      </c>
      <c r="F3459" s="193">
        <v>1403391</v>
      </c>
      <c r="G3459" s="189">
        <v>6.2127770287706303</v>
      </c>
      <c r="H3459" s="190">
        <v>24.6979225655381</v>
      </c>
    </row>
    <row r="3460" spans="1:8" ht="15.6" x14ac:dyDescent="0.3">
      <c r="A3460" s="2">
        <v>280</v>
      </c>
      <c r="B3460" s="183">
        <v>6</v>
      </c>
      <c r="C3460" s="189">
        <v>14.4543302667612</v>
      </c>
      <c r="D3460" s="190">
        <v>0.27324118427527</v>
      </c>
      <c r="E3460" s="186" t="s">
        <v>15</v>
      </c>
      <c r="F3460" s="193">
        <v>1403421</v>
      </c>
      <c r="G3460" s="189">
        <v>13.8822310477677</v>
      </c>
      <c r="H3460" s="190">
        <v>30.984729674252701</v>
      </c>
    </row>
    <row r="3461" spans="1:8" ht="15.6" x14ac:dyDescent="0.3">
      <c r="A3461" s="2">
        <v>280</v>
      </c>
      <c r="B3461" s="183">
        <v>7</v>
      </c>
      <c r="C3461" s="189">
        <v>20.241934407255801</v>
      </c>
      <c r="D3461" s="190">
        <v>5.6555195963995804</v>
      </c>
      <c r="E3461" s="186" t="s">
        <v>44</v>
      </c>
      <c r="F3461" s="193">
        <v>1403450</v>
      </c>
      <c r="G3461" s="189">
        <v>3.3234456056863801</v>
      </c>
      <c r="H3461" s="190">
        <v>17.630922686274101</v>
      </c>
    </row>
    <row r="3462" spans="1:8" ht="15.6" x14ac:dyDescent="0.3">
      <c r="A3462" s="2">
        <v>280</v>
      </c>
      <c r="B3462" s="183">
        <v>8</v>
      </c>
      <c r="C3462" s="189">
        <v>14.2268104729944</v>
      </c>
      <c r="D3462" s="190">
        <v>0.62875782982913797</v>
      </c>
      <c r="E3462" s="186" t="s">
        <v>14</v>
      </c>
      <c r="F3462" s="193">
        <v>1403480</v>
      </c>
      <c r="G3462" s="189">
        <v>5.7810782223925203</v>
      </c>
      <c r="H3462" s="190">
        <v>18.7564724705515</v>
      </c>
    </row>
    <row r="3463" spans="1:8" ht="15.6" x14ac:dyDescent="0.3">
      <c r="A3463" s="2">
        <v>280</v>
      </c>
      <c r="B3463" s="183">
        <v>9</v>
      </c>
      <c r="C3463" s="189">
        <v>26.0046879785891</v>
      </c>
      <c r="D3463" s="190">
        <v>10.984922660496</v>
      </c>
      <c r="E3463" s="186" t="s">
        <v>43</v>
      </c>
      <c r="F3463" s="193">
        <v>1403509</v>
      </c>
      <c r="G3463" s="189">
        <v>-3.1480829356585498</v>
      </c>
      <c r="H3463" s="190">
        <v>7.9132666059147301</v>
      </c>
    </row>
    <row r="3464" spans="1:8" ht="15.6" x14ac:dyDescent="0.3">
      <c r="A3464" s="2">
        <v>280</v>
      </c>
      <c r="B3464" s="183">
        <v>10</v>
      </c>
      <c r="C3464" s="189">
        <v>23.6912973128373</v>
      </c>
      <c r="D3464" s="190">
        <v>8.4926013973848402</v>
      </c>
      <c r="E3464" s="186" t="s">
        <v>13</v>
      </c>
      <c r="F3464" s="193">
        <v>1403539</v>
      </c>
      <c r="G3464" s="189">
        <v>0.18960623142577099</v>
      </c>
      <c r="H3464" s="190">
        <v>11.707747737629299</v>
      </c>
    </row>
    <row r="3465" spans="1:8" ht="15.6" x14ac:dyDescent="0.3">
      <c r="A3465" s="2">
        <v>280</v>
      </c>
      <c r="B3465" s="183">
        <v>11</v>
      </c>
      <c r="C3465" s="189">
        <v>21.267223508906099</v>
      </c>
      <c r="D3465" s="190">
        <v>5.8801474648020298</v>
      </c>
      <c r="E3465" s="186" t="s">
        <v>43</v>
      </c>
      <c r="F3465" s="193">
        <v>1403569</v>
      </c>
      <c r="G3465" s="189">
        <v>5.2294424294783104</v>
      </c>
      <c r="H3465" s="190">
        <v>18.1733111987417</v>
      </c>
    </row>
    <row r="3466" spans="1:8" ht="15.6" x14ac:dyDescent="0.3">
      <c r="A3466" s="2">
        <v>280</v>
      </c>
      <c r="B3466" s="183">
        <v>12</v>
      </c>
      <c r="C3466" s="189">
        <v>18.444759071364899</v>
      </c>
      <c r="D3466" s="190">
        <v>2.9784489987999998</v>
      </c>
      <c r="E3466" s="186" t="s">
        <v>13</v>
      </c>
      <c r="F3466" s="193">
        <v>1403599</v>
      </c>
      <c r="G3466" s="189">
        <v>12.5321129319127</v>
      </c>
      <c r="H3466" s="190">
        <v>28.119061528591502</v>
      </c>
    </row>
    <row r="3467" spans="1:8" ht="15.6" x14ac:dyDescent="0.3">
      <c r="A3467" s="2">
        <v>281</v>
      </c>
      <c r="B3467" s="183">
        <v>1</v>
      </c>
      <c r="C3467" s="189">
        <v>31.9479695032976</v>
      </c>
      <c r="D3467" s="190">
        <v>14.4520768459019</v>
      </c>
      <c r="E3467" s="186" t="s">
        <v>42</v>
      </c>
      <c r="F3467" s="193">
        <v>1403628</v>
      </c>
      <c r="G3467" s="189">
        <v>6.7215816506416699</v>
      </c>
      <c r="H3467" s="190">
        <v>22.892650952687401</v>
      </c>
    </row>
    <row r="3468" spans="1:8" ht="15.6" x14ac:dyDescent="0.3">
      <c r="A3468" s="2">
        <v>281</v>
      </c>
      <c r="B3468" s="183">
        <v>2</v>
      </c>
      <c r="C3468" s="189">
        <v>25.264137501000299</v>
      </c>
      <c r="D3468" s="190">
        <v>8.1120674205996099</v>
      </c>
      <c r="E3468" s="186" t="s">
        <v>12</v>
      </c>
      <c r="F3468" s="193">
        <v>1403658</v>
      </c>
      <c r="G3468" s="189">
        <v>16.444597933185999</v>
      </c>
      <c r="H3468" s="190">
        <v>36.938365212173899</v>
      </c>
    </row>
    <row r="3469" spans="1:8" ht="15.6" x14ac:dyDescent="0.3">
      <c r="A3469" s="2">
        <v>281</v>
      </c>
      <c r="B3469" s="183">
        <v>3</v>
      </c>
      <c r="C3469" s="189">
        <v>33.539413752913497</v>
      </c>
      <c r="D3469" s="190">
        <v>15.016005820667999</v>
      </c>
      <c r="E3469" s="186" t="s">
        <v>41</v>
      </c>
      <c r="F3469" s="193">
        <v>1403687</v>
      </c>
      <c r="G3469" s="189">
        <v>8.9891681435794197</v>
      </c>
      <c r="H3469" s="190">
        <v>29.8159593697243</v>
      </c>
    </row>
    <row r="3470" spans="1:8" ht="15.6" x14ac:dyDescent="0.3">
      <c r="A3470" s="2">
        <v>281</v>
      </c>
      <c r="B3470" s="183">
        <v>4</v>
      </c>
      <c r="C3470" s="189">
        <v>19.778589053696599</v>
      </c>
      <c r="D3470" s="190">
        <v>3.2393273411079702</v>
      </c>
      <c r="E3470" s="186" t="s">
        <v>11</v>
      </c>
      <c r="F3470" s="193">
        <v>1403717</v>
      </c>
      <c r="G3470" s="189">
        <v>22.107325513708801</v>
      </c>
      <c r="H3470" s="190">
        <v>45.542389043116501</v>
      </c>
    </row>
    <row r="3471" spans="1:8" ht="15.6" x14ac:dyDescent="0.3">
      <c r="A3471" s="2">
        <v>281</v>
      </c>
      <c r="B3471" s="183">
        <v>5</v>
      </c>
      <c r="C3471" s="189">
        <v>23.194275888983299</v>
      </c>
      <c r="D3471" s="190">
        <v>6.0742096382977797</v>
      </c>
      <c r="E3471" s="186" t="s">
        <v>40</v>
      </c>
      <c r="F3471" s="193">
        <v>1403746</v>
      </c>
      <c r="G3471" s="189">
        <v>14.5105157259931</v>
      </c>
      <c r="H3471" s="190">
        <v>36.308849798140102</v>
      </c>
    </row>
    <row r="3472" spans="1:8" ht="15.6" x14ac:dyDescent="0.3">
      <c r="A3472" s="2">
        <v>281</v>
      </c>
      <c r="B3472" s="183">
        <v>6</v>
      </c>
      <c r="C3472" s="189">
        <v>26.566883619838102</v>
      </c>
      <c r="D3472" s="190">
        <v>9.1853992587927706</v>
      </c>
      <c r="E3472" s="186" t="s">
        <v>9</v>
      </c>
      <c r="F3472" s="193">
        <v>1403775</v>
      </c>
      <c r="G3472" s="189">
        <v>6.9848545251223904</v>
      </c>
      <c r="H3472" s="190">
        <v>26.4344864142492</v>
      </c>
    </row>
    <row r="3473" spans="1:8" ht="15.6" x14ac:dyDescent="0.3">
      <c r="A3473" s="2">
        <v>281</v>
      </c>
      <c r="B3473" s="183">
        <v>7</v>
      </c>
      <c r="C3473" s="189">
        <v>13.658206743545099</v>
      </c>
      <c r="D3473" s="190">
        <v>-1.3021584962449599</v>
      </c>
      <c r="E3473" s="186" t="s">
        <v>39</v>
      </c>
      <c r="F3473" s="193">
        <v>1403805</v>
      </c>
      <c r="G3473" s="189">
        <v>15.837957707505501</v>
      </c>
      <c r="H3473" s="190">
        <v>33.6305583627285</v>
      </c>
    </row>
    <row r="3474" spans="1:8" ht="15.6" x14ac:dyDescent="0.3">
      <c r="A3474" s="2">
        <v>281</v>
      </c>
      <c r="B3474" s="183">
        <v>8</v>
      </c>
      <c r="C3474" s="189">
        <v>20.635482419620399</v>
      </c>
      <c r="D3474" s="190">
        <v>4.9354066324703103</v>
      </c>
      <c r="E3474" s="186" t="s">
        <v>8</v>
      </c>
      <c r="F3474" s="193">
        <v>1403834</v>
      </c>
      <c r="G3474" s="189">
        <v>5.5386271063518597</v>
      </c>
      <c r="H3474" s="190">
        <v>20.406954855978402</v>
      </c>
    </row>
    <row r="3475" spans="1:8" ht="15.6" x14ac:dyDescent="0.3">
      <c r="A3475" s="2">
        <v>281</v>
      </c>
      <c r="B3475" s="183">
        <v>9</v>
      </c>
      <c r="C3475" s="189">
        <v>30.617296862677598</v>
      </c>
      <c r="D3475" s="190">
        <v>13.986759911780799</v>
      </c>
      <c r="E3475" s="186" t="s">
        <v>37</v>
      </c>
      <c r="F3475" s="193">
        <v>1403863</v>
      </c>
      <c r="G3475" s="189">
        <v>-2.7793946498053899</v>
      </c>
      <c r="H3475" s="190">
        <v>9.3999555521111606</v>
      </c>
    </row>
    <row r="3476" spans="1:8" ht="15.6" x14ac:dyDescent="0.3">
      <c r="A3476" s="2">
        <v>281</v>
      </c>
      <c r="B3476" s="183">
        <v>10</v>
      </c>
      <c r="C3476" s="189">
        <v>25.219137872643699</v>
      </c>
      <c r="D3476" s="190">
        <v>9.1906472608833205</v>
      </c>
      <c r="E3476" s="186" t="s">
        <v>6</v>
      </c>
      <c r="F3476" s="193">
        <v>1403893</v>
      </c>
      <c r="G3476" s="189">
        <v>1.22262047558204</v>
      </c>
      <c r="H3476" s="190">
        <v>12.898774519525601</v>
      </c>
    </row>
    <row r="3477" spans="1:8" ht="15.6" x14ac:dyDescent="0.3">
      <c r="A3477" s="2">
        <v>281</v>
      </c>
      <c r="B3477" s="183">
        <v>11</v>
      </c>
      <c r="C3477" s="189">
        <v>20.930740795220601</v>
      </c>
      <c r="D3477" s="190">
        <v>5.61630876670778</v>
      </c>
      <c r="E3477" s="186" t="s">
        <v>37</v>
      </c>
      <c r="F3477" s="193">
        <v>1403923</v>
      </c>
      <c r="G3477" s="189">
        <v>5.3264486063503398</v>
      </c>
      <c r="H3477" s="190">
        <v>17.139505355156601</v>
      </c>
    </row>
    <row r="3478" spans="1:8" ht="15.6" x14ac:dyDescent="0.3">
      <c r="A3478" s="2">
        <v>281</v>
      </c>
      <c r="B3478" s="183">
        <v>12</v>
      </c>
      <c r="C3478" s="189">
        <v>17.886082558556001</v>
      </c>
      <c r="D3478" s="190">
        <v>3.2528448486372898</v>
      </c>
      <c r="E3478" s="186" t="s">
        <v>6</v>
      </c>
      <c r="F3478" s="193">
        <v>1403953</v>
      </c>
      <c r="G3478" s="189">
        <v>9.8039190929497693</v>
      </c>
      <c r="H3478" s="190">
        <v>22.6444494008446</v>
      </c>
    </row>
    <row r="3479" spans="1:8" ht="15.6" x14ac:dyDescent="0.3">
      <c r="A3479" s="2">
        <v>281</v>
      </c>
      <c r="B3479" s="183">
        <v>13</v>
      </c>
      <c r="C3479" s="189">
        <v>31.736632308778201</v>
      </c>
      <c r="D3479" s="190">
        <v>15.562423464894501</v>
      </c>
      <c r="E3479" s="186" t="s">
        <v>36</v>
      </c>
      <c r="F3479" s="193">
        <v>1403982</v>
      </c>
      <c r="G3479" s="189">
        <v>2.8231739061617098</v>
      </c>
      <c r="H3479" s="190">
        <v>15.167235151257501</v>
      </c>
    </row>
    <row r="3480" spans="1:8" ht="15.6" x14ac:dyDescent="0.3">
      <c r="A3480" s="2">
        <v>282</v>
      </c>
      <c r="B3480" s="183">
        <v>1</v>
      </c>
      <c r="C3480" s="189">
        <v>28.110157338360299</v>
      </c>
      <c r="D3480" s="190">
        <v>12.0592092606856</v>
      </c>
      <c r="E3480" s="186" t="s">
        <v>7</v>
      </c>
      <c r="F3480" s="193">
        <v>1404012</v>
      </c>
      <c r="G3480" s="189">
        <v>7.1362492716806596</v>
      </c>
      <c r="H3480" s="190">
        <v>22.8214047561776</v>
      </c>
    </row>
    <row r="3481" spans="1:8" ht="15.6" x14ac:dyDescent="0.3">
      <c r="A3481" s="2">
        <v>282</v>
      </c>
      <c r="B3481" s="183">
        <v>2</v>
      </c>
      <c r="C3481" s="189">
        <v>21.255289880910901</v>
      </c>
      <c r="D3481" s="190">
        <v>5.7745222963383904</v>
      </c>
      <c r="E3481" s="186" t="s">
        <v>36</v>
      </c>
      <c r="F3481" s="193">
        <v>1404042</v>
      </c>
      <c r="G3481" s="189">
        <v>14.724656919593199</v>
      </c>
      <c r="H3481" s="190">
        <v>34.478959333381297</v>
      </c>
    </row>
    <row r="3482" spans="1:8" ht="15.6" x14ac:dyDescent="0.3">
      <c r="A3482" s="2">
        <v>282</v>
      </c>
      <c r="B3482" s="183">
        <v>3</v>
      </c>
      <c r="C3482" s="189">
        <v>28.168377433600899</v>
      </c>
      <c r="D3482" s="190">
        <v>11.399691863025399</v>
      </c>
      <c r="E3482" s="186" t="s">
        <v>191</v>
      </c>
      <c r="F3482" s="193">
        <v>1404071</v>
      </c>
      <c r="G3482" s="189">
        <v>6.9876936040119197</v>
      </c>
      <c r="H3482" s="190">
        <v>27.247819312803198</v>
      </c>
    </row>
    <row r="3483" spans="1:8" ht="15.6" x14ac:dyDescent="0.3">
      <c r="A3483" s="2">
        <v>282</v>
      </c>
      <c r="B3483" s="183">
        <v>4</v>
      </c>
      <c r="C3483" s="189">
        <v>15.9518875849807</v>
      </c>
      <c r="D3483" s="190">
        <v>0.59015027929072505</v>
      </c>
      <c r="E3483" s="186" t="s">
        <v>35</v>
      </c>
      <c r="F3483" s="193">
        <v>1404101</v>
      </c>
      <c r="G3483" s="189">
        <v>20.439594252606</v>
      </c>
      <c r="H3483" s="190">
        <v>43.657968776368001</v>
      </c>
    </row>
    <row r="3484" spans="1:8" ht="15.6" x14ac:dyDescent="0.3">
      <c r="A3484" s="2">
        <v>282</v>
      </c>
      <c r="B3484" s="183">
        <v>5</v>
      </c>
      <c r="C3484" s="189">
        <v>20.330595573872198</v>
      </c>
      <c r="D3484" s="190">
        <v>4.0485409917299604</v>
      </c>
      <c r="E3484" s="186" t="s">
        <v>64</v>
      </c>
      <c r="F3484" s="193">
        <v>1404130</v>
      </c>
      <c r="G3484" s="189">
        <v>13.821626375616599</v>
      </c>
      <c r="H3484" s="190">
        <v>35.7658433424847</v>
      </c>
    </row>
    <row r="3485" spans="1:8" ht="15.6" x14ac:dyDescent="0.3">
      <c r="A3485" s="2">
        <v>282</v>
      </c>
      <c r="B3485" s="183">
        <v>6</v>
      </c>
      <c r="C3485" s="189">
        <v>25.712268380169899</v>
      </c>
      <c r="D3485" s="190">
        <v>8.5532159191506292</v>
      </c>
      <c r="E3485" s="186" t="s">
        <v>33</v>
      </c>
      <c r="F3485" s="193">
        <v>1404159</v>
      </c>
      <c r="G3485" s="189">
        <v>6.9267814383453503</v>
      </c>
      <c r="H3485" s="190">
        <v>26.732883595544301</v>
      </c>
    </row>
    <row r="3486" spans="1:8" ht="15.6" x14ac:dyDescent="0.3">
      <c r="A3486" s="2">
        <v>282</v>
      </c>
      <c r="B3486" s="183">
        <v>7</v>
      </c>
      <c r="C3486" s="189">
        <v>14.911357875371699</v>
      </c>
      <c r="D3486" s="190">
        <v>-0.85667880060425095</v>
      </c>
      <c r="E3486" s="186" t="s">
        <v>63</v>
      </c>
      <c r="F3486" s="193">
        <v>1404189</v>
      </c>
      <c r="G3486" s="189">
        <v>16.949286010568201</v>
      </c>
      <c r="H3486" s="190">
        <v>35.423451288753498</v>
      </c>
    </row>
    <row r="3487" spans="1:8" ht="15.6" x14ac:dyDescent="0.3">
      <c r="A3487" s="2">
        <v>282</v>
      </c>
      <c r="B3487" s="183">
        <v>8</v>
      </c>
      <c r="C3487" s="189">
        <v>23.612029012571401</v>
      </c>
      <c r="D3487" s="190">
        <v>6.3962607946438199</v>
      </c>
      <c r="E3487" s="186" t="s">
        <v>32</v>
      </c>
      <c r="F3487" s="193">
        <v>1404218</v>
      </c>
      <c r="G3487" s="189">
        <v>7.8805484174464198</v>
      </c>
      <c r="H3487" s="190">
        <v>23.477700576578599</v>
      </c>
    </row>
    <row r="3488" spans="1:8" ht="15.6" x14ac:dyDescent="0.3">
      <c r="A3488" s="2">
        <v>282</v>
      </c>
      <c r="B3488" s="183">
        <v>9</v>
      </c>
      <c r="C3488" s="189">
        <v>34.100751543050599</v>
      </c>
      <c r="D3488" s="190">
        <v>15.5379381644495</v>
      </c>
      <c r="E3488" s="186" t="s">
        <v>61</v>
      </c>
      <c r="F3488" s="193">
        <v>1404247</v>
      </c>
      <c r="G3488" s="189">
        <v>0.78334136641253604</v>
      </c>
      <c r="H3488" s="190">
        <v>13.8516176267901</v>
      </c>
    </row>
    <row r="3489" spans="1:8" ht="15.6" x14ac:dyDescent="0.3">
      <c r="A3489" s="2">
        <v>282</v>
      </c>
      <c r="B3489" s="183">
        <v>10</v>
      </c>
      <c r="C3489" s="189">
        <v>25.815504570110399</v>
      </c>
      <c r="D3489" s="190">
        <v>8.4199246968999102</v>
      </c>
      <c r="E3489" s="186" t="s">
        <v>31</v>
      </c>
      <c r="F3489" s="193">
        <v>1404277</v>
      </c>
      <c r="G3489" s="189">
        <v>6.2015247106093296</v>
      </c>
      <c r="H3489" s="190">
        <v>18.595303413761901</v>
      </c>
    </row>
    <row r="3490" spans="1:8" ht="15.6" x14ac:dyDescent="0.3">
      <c r="A3490" s="2">
        <v>282</v>
      </c>
      <c r="B3490" s="183">
        <v>11</v>
      </c>
      <c r="C3490" s="189">
        <v>19.209903085872199</v>
      </c>
      <c r="D3490" s="190">
        <v>3.5792211621005601</v>
      </c>
      <c r="E3490" s="186" t="s">
        <v>61</v>
      </c>
      <c r="F3490" s="193">
        <v>1404307</v>
      </c>
      <c r="G3490" s="189">
        <v>10.357408073270101</v>
      </c>
      <c r="H3490" s="190">
        <v>22.634002918883901</v>
      </c>
    </row>
    <row r="3491" spans="1:8" ht="15.6" x14ac:dyDescent="0.3">
      <c r="A3491" s="2">
        <v>282</v>
      </c>
      <c r="B3491" s="183">
        <v>12</v>
      </c>
      <c r="C3491" s="189">
        <v>31.572690655931801</v>
      </c>
      <c r="D3491" s="190">
        <v>15.082680030309</v>
      </c>
      <c r="E3491" s="186" t="s">
        <v>30</v>
      </c>
      <c r="F3491" s="193">
        <v>1404336</v>
      </c>
      <c r="G3491" s="189">
        <v>2.6557413162550199</v>
      </c>
      <c r="H3491" s="190">
        <v>13.6127818064419</v>
      </c>
    </row>
    <row r="3492" spans="1:8" ht="15.6" x14ac:dyDescent="0.3">
      <c r="A3492" s="2">
        <v>283</v>
      </c>
      <c r="B3492" s="183">
        <v>1</v>
      </c>
      <c r="C3492" s="189">
        <v>27.4710913297865</v>
      </c>
      <c r="D3492" s="190">
        <v>11.9496669574396</v>
      </c>
      <c r="E3492" s="186" t="s">
        <v>60</v>
      </c>
      <c r="F3492" s="193">
        <v>1404366</v>
      </c>
      <c r="G3492" s="189">
        <v>4.4415579337270303</v>
      </c>
      <c r="H3492" s="190">
        <v>17.201308642964001</v>
      </c>
    </row>
    <row r="3493" spans="1:8" ht="15.6" x14ac:dyDescent="0.3">
      <c r="A3493" s="2">
        <v>283</v>
      </c>
      <c r="B3493" s="183">
        <v>2</v>
      </c>
      <c r="C3493" s="189">
        <v>22.1654724878147</v>
      </c>
      <c r="D3493" s="190">
        <v>7.4785049988674901</v>
      </c>
      <c r="E3493" s="186" t="s">
        <v>30</v>
      </c>
      <c r="F3493" s="193">
        <v>1404396</v>
      </c>
      <c r="G3493" s="189">
        <v>7.4575590982827196</v>
      </c>
      <c r="H3493" s="190">
        <v>23.153091672142999</v>
      </c>
    </row>
    <row r="3494" spans="1:8" ht="15.6" x14ac:dyDescent="0.3">
      <c r="A3494" s="2">
        <v>283</v>
      </c>
      <c r="B3494" s="183">
        <v>3</v>
      </c>
      <c r="C3494" s="189">
        <v>14.634484206212401</v>
      </c>
      <c r="D3494" s="190">
        <v>1.0910998273428001</v>
      </c>
      <c r="E3494" s="186" t="s">
        <v>60</v>
      </c>
      <c r="F3494" s="193">
        <v>1404426</v>
      </c>
      <c r="G3494" s="189">
        <v>14.2397996999872</v>
      </c>
      <c r="H3494" s="190">
        <v>33.222183960781699</v>
      </c>
    </row>
    <row r="3495" spans="1:8" ht="15.6" x14ac:dyDescent="0.3">
      <c r="A3495" s="2">
        <v>283</v>
      </c>
      <c r="B3495" s="183">
        <v>4</v>
      </c>
      <c r="C3495" s="189">
        <v>20.652462801759199</v>
      </c>
      <c r="D3495" s="190">
        <v>6.0390065173280201</v>
      </c>
      <c r="E3495" s="186" t="s">
        <v>29</v>
      </c>
      <c r="F3495" s="193">
        <v>1404455</v>
      </c>
      <c r="G3495" s="189">
        <v>6.5804093530568899</v>
      </c>
      <c r="H3495" s="190">
        <v>25.876045825590801</v>
      </c>
    </row>
    <row r="3496" spans="1:8" ht="15.6" x14ac:dyDescent="0.3">
      <c r="A3496" s="2">
        <v>283</v>
      </c>
      <c r="B3496" s="183">
        <v>5</v>
      </c>
      <c r="C3496" s="189">
        <v>11.255178667239401</v>
      </c>
      <c r="D3496" s="190">
        <v>-2.3292292771587402</v>
      </c>
      <c r="E3496" s="186" t="s">
        <v>59</v>
      </c>
      <c r="F3496" s="193">
        <v>1404485</v>
      </c>
      <c r="G3496" s="189">
        <v>19.2928125248588</v>
      </c>
      <c r="H3496" s="190">
        <v>41.451891627957998</v>
      </c>
    </row>
    <row r="3497" spans="1:8" ht="15.6" x14ac:dyDescent="0.3">
      <c r="A3497" s="2">
        <v>283</v>
      </c>
      <c r="B3497" s="183">
        <v>6</v>
      </c>
      <c r="C3497" s="189">
        <v>17.5187937584585</v>
      </c>
      <c r="D3497" s="190">
        <v>2.5610933877858901</v>
      </c>
      <c r="E3497" s="186" t="s">
        <v>28</v>
      </c>
      <c r="F3497" s="193">
        <v>1404514</v>
      </c>
      <c r="G3497" s="189">
        <v>12.8753182367804</v>
      </c>
      <c r="H3497" s="190">
        <v>34.182590598740198</v>
      </c>
    </row>
    <row r="3498" spans="1:8" ht="15.6" x14ac:dyDescent="0.3">
      <c r="A3498" s="2">
        <v>283</v>
      </c>
      <c r="B3498" s="183">
        <v>7</v>
      </c>
      <c r="C3498" s="189">
        <v>25.848468426020801</v>
      </c>
      <c r="D3498" s="190">
        <v>9.2400504936286207</v>
      </c>
      <c r="E3498" s="186" t="s">
        <v>57</v>
      </c>
      <c r="F3498" s="193">
        <v>1404543</v>
      </c>
      <c r="G3498" s="189">
        <v>6.3851905080466498</v>
      </c>
      <c r="H3498" s="190">
        <v>25.987672821156298</v>
      </c>
    </row>
    <row r="3499" spans="1:8" ht="15.6" x14ac:dyDescent="0.3">
      <c r="A3499" s="2">
        <v>283</v>
      </c>
      <c r="B3499" s="183">
        <v>8</v>
      </c>
      <c r="C3499" s="189">
        <v>18.054074040359001</v>
      </c>
      <c r="D3499" s="190">
        <v>1.3261206145807001</v>
      </c>
      <c r="E3499" s="186" t="s">
        <v>27</v>
      </c>
      <c r="F3499" s="193">
        <v>1404573</v>
      </c>
      <c r="G3499" s="189">
        <v>17.624103799265999</v>
      </c>
      <c r="H3499" s="190">
        <v>36.6592979490175</v>
      </c>
    </row>
    <row r="3500" spans="1:8" ht="15.6" x14ac:dyDescent="0.3">
      <c r="A3500" s="2">
        <v>283</v>
      </c>
      <c r="B3500" s="183">
        <v>9</v>
      </c>
      <c r="C3500" s="189">
        <v>28.448192616441698</v>
      </c>
      <c r="D3500" s="190">
        <v>9.4252627019931108</v>
      </c>
      <c r="E3500" s="186" t="s">
        <v>56</v>
      </c>
      <c r="F3500" s="193">
        <v>1404602</v>
      </c>
      <c r="G3500" s="189">
        <v>10.2218867530307</v>
      </c>
      <c r="H3500" s="190">
        <v>26.493385857203801</v>
      </c>
    </row>
    <row r="3501" spans="1:8" ht="15.6" x14ac:dyDescent="0.3">
      <c r="A3501" s="2">
        <v>283</v>
      </c>
      <c r="B3501" s="183">
        <v>10</v>
      </c>
      <c r="C3501" s="189">
        <v>39.042809092466399</v>
      </c>
      <c r="D3501" s="190">
        <v>18.299056606412599</v>
      </c>
      <c r="E3501" s="186" t="s">
        <v>25</v>
      </c>
      <c r="F3501" s="193">
        <v>1404631</v>
      </c>
      <c r="G3501" s="189">
        <v>4.1224168017644001</v>
      </c>
      <c r="H3501" s="190">
        <v>17.887392560456899</v>
      </c>
    </row>
    <row r="3502" spans="1:8" ht="15.6" x14ac:dyDescent="0.3">
      <c r="A3502" s="2">
        <v>283</v>
      </c>
      <c r="B3502" s="183">
        <v>11</v>
      </c>
      <c r="C3502" s="189">
        <v>27.5501240630743</v>
      </c>
      <c r="D3502" s="190">
        <v>8.6556130413074293</v>
      </c>
      <c r="E3502" s="186" t="s">
        <v>55</v>
      </c>
      <c r="F3502" s="193">
        <v>1404661</v>
      </c>
      <c r="G3502" s="189">
        <v>10.046918013898599</v>
      </c>
      <c r="H3502" s="190">
        <v>23.154410786771798</v>
      </c>
    </row>
    <row r="3503" spans="1:8" ht="15.6" x14ac:dyDescent="0.3">
      <c r="A3503" s="180">
        <v>283</v>
      </c>
      <c r="B3503" s="184">
        <v>12</v>
      </c>
      <c r="C3503" s="189">
        <v>37.528195720499397</v>
      </c>
      <c r="D3503" s="190">
        <v>18.474444342478598</v>
      </c>
      <c r="E3503" s="187" t="s">
        <v>24</v>
      </c>
      <c r="F3503" s="194">
        <v>1404690</v>
      </c>
      <c r="G3503" s="189">
        <v>2.5827267718484901</v>
      </c>
      <c r="H3503" s="190">
        <v>13.695537289114901</v>
      </c>
    </row>
    <row r="3504" spans="1:8" ht="15.6" x14ac:dyDescent="0.3">
      <c r="A3504" s="2">
        <v>284</v>
      </c>
      <c r="B3504" s="183">
        <v>1</v>
      </c>
      <c r="C3504" s="189">
        <v>29.1895463212762</v>
      </c>
      <c r="D3504" s="190">
        <v>12.334376129732201</v>
      </c>
      <c r="E3504" s="186" t="s">
        <v>54</v>
      </c>
      <c r="F3504" s="193">
        <v>1404720</v>
      </c>
      <c r="G3504" s="189">
        <v>4.2380656443080804</v>
      </c>
      <c r="H3504" s="190">
        <v>16.282443578285299</v>
      </c>
    </row>
    <row r="3505" spans="1:8" ht="15.6" x14ac:dyDescent="0.3">
      <c r="A3505" s="2">
        <v>284</v>
      </c>
      <c r="B3505" s="183">
        <v>2</v>
      </c>
      <c r="C3505" s="189">
        <v>22.084756720196498</v>
      </c>
      <c r="D3505" s="190">
        <v>7.0726993341698403</v>
      </c>
      <c r="E3505" s="186" t="s">
        <v>24</v>
      </c>
      <c r="F3505" s="193">
        <v>1404750</v>
      </c>
      <c r="G3505" s="189">
        <v>5.8260074092021599</v>
      </c>
      <c r="H3505" s="190">
        <v>19.708960587049301</v>
      </c>
    </row>
    <row r="3506" spans="1:8" ht="15.6" x14ac:dyDescent="0.3">
      <c r="A3506" s="2">
        <v>284</v>
      </c>
      <c r="B3506" s="183">
        <v>3</v>
      </c>
      <c r="C3506" s="189">
        <v>14.533780892372899</v>
      </c>
      <c r="D3506" s="190">
        <v>1.36335621097738</v>
      </c>
      <c r="E3506" s="186" t="s">
        <v>54</v>
      </c>
      <c r="F3506" s="193">
        <v>1404780</v>
      </c>
      <c r="G3506" s="189">
        <v>9.3901429738223001</v>
      </c>
      <c r="H3506" s="190">
        <v>25.462932012090601</v>
      </c>
    </row>
    <row r="3507" spans="1:8" ht="15.6" x14ac:dyDescent="0.3">
      <c r="A3507" s="2">
        <v>284</v>
      </c>
      <c r="B3507" s="183">
        <v>4</v>
      </c>
      <c r="C3507" s="189">
        <v>7.1488372982412498</v>
      </c>
      <c r="D3507" s="190">
        <v>-4.25976789501307</v>
      </c>
      <c r="E3507" s="186" t="s">
        <v>24</v>
      </c>
      <c r="F3507" s="193">
        <v>1404810</v>
      </c>
      <c r="G3507" s="189">
        <v>16.0971013539015</v>
      </c>
      <c r="H3507" s="190">
        <v>34.359633009404298</v>
      </c>
    </row>
    <row r="3508" spans="1:8" ht="15.6" x14ac:dyDescent="0.3">
      <c r="A3508" s="2">
        <v>284</v>
      </c>
      <c r="B3508" s="183">
        <v>5</v>
      </c>
      <c r="C3508" s="189">
        <v>13.2912143827928</v>
      </c>
      <c r="D3508" s="190">
        <v>0.79848842425126798</v>
      </c>
      <c r="E3508" s="186" t="s">
        <v>53</v>
      </c>
      <c r="F3508" s="193">
        <v>1404839</v>
      </c>
      <c r="G3508" s="189">
        <v>7.9951308560675098</v>
      </c>
      <c r="H3508" s="190">
        <v>26.252488083739799</v>
      </c>
    </row>
    <row r="3509" spans="1:8" ht="15.6" x14ac:dyDescent="0.3">
      <c r="A3509" s="2">
        <v>284</v>
      </c>
      <c r="B3509" s="183">
        <v>6</v>
      </c>
      <c r="C3509" s="189">
        <v>7.3041789233492098</v>
      </c>
      <c r="D3509" s="190">
        <v>-4.5187287740626196</v>
      </c>
      <c r="E3509" s="186" t="s">
        <v>23</v>
      </c>
      <c r="F3509" s="193">
        <v>1404869</v>
      </c>
      <c r="G3509" s="189">
        <v>18.945554737550601</v>
      </c>
      <c r="H3509" s="190">
        <v>39.696988519526599</v>
      </c>
    </row>
    <row r="3510" spans="1:8" ht="15.6" x14ac:dyDescent="0.3">
      <c r="A3510" s="2">
        <v>284</v>
      </c>
      <c r="B3510" s="183">
        <v>7</v>
      </c>
      <c r="C3510" s="189">
        <v>15.848691674919399</v>
      </c>
      <c r="D3510" s="190">
        <v>2.1211788338464999</v>
      </c>
      <c r="E3510" s="186" t="s">
        <v>52</v>
      </c>
      <c r="F3510" s="193">
        <v>1404898</v>
      </c>
      <c r="G3510" s="189">
        <v>12.1432829801686</v>
      </c>
      <c r="H3510" s="190">
        <v>32.248746761229</v>
      </c>
    </row>
    <row r="3511" spans="1:8" ht="15.6" x14ac:dyDescent="0.3">
      <c r="A3511" s="2">
        <v>284</v>
      </c>
      <c r="B3511" s="183">
        <v>8</v>
      </c>
      <c r="C3511" s="189">
        <v>27.166342262083099</v>
      </c>
      <c r="D3511" s="190">
        <v>11.096924322894701</v>
      </c>
      <c r="E3511" s="186" t="s">
        <v>21</v>
      </c>
      <c r="F3511" s="193">
        <v>1404927</v>
      </c>
      <c r="G3511" s="189">
        <v>6.0862273790306203</v>
      </c>
      <c r="H3511" s="190">
        <v>24.783389400714899</v>
      </c>
    </row>
    <row r="3512" spans="1:8" ht="15.6" x14ac:dyDescent="0.3">
      <c r="A3512" s="2">
        <v>284</v>
      </c>
      <c r="B3512" s="183">
        <v>9</v>
      </c>
      <c r="C3512" s="189">
        <v>22.0133997182716</v>
      </c>
      <c r="D3512" s="190">
        <v>4.3585773238229404</v>
      </c>
      <c r="E3512" s="186" t="s">
        <v>51</v>
      </c>
      <c r="F3512" s="193">
        <v>1404957</v>
      </c>
      <c r="G3512" s="189">
        <v>17.884314299814601</v>
      </c>
      <c r="H3512" s="190">
        <v>36.752455553136201</v>
      </c>
    </row>
    <row r="3513" spans="1:8" ht="15.6" x14ac:dyDescent="0.3">
      <c r="A3513" s="2">
        <v>284</v>
      </c>
      <c r="B3513" s="183">
        <v>10</v>
      </c>
      <c r="C3513" s="189">
        <v>33.369811136682301</v>
      </c>
      <c r="D3513" s="190">
        <v>12.798746509764801</v>
      </c>
      <c r="E3513" s="186" t="s">
        <v>20</v>
      </c>
      <c r="F3513" s="193">
        <v>1404986</v>
      </c>
      <c r="G3513" s="189">
        <v>11.6805249211125</v>
      </c>
      <c r="H3513" s="190">
        <v>28.048696660643099</v>
      </c>
    </row>
    <row r="3514" spans="1:8" ht="15.6" x14ac:dyDescent="0.3">
      <c r="A3514" s="2">
        <v>284</v>
      </c>
      <c r="B3514" s="183">
        <v>11</v>
      </c>
      <c r="C3514" s="189">
        <v>43.807233229028903</v>
      </c>
      <c r="D3514" s="190">
        <v>21.286204945481199</v>
      </c>
      <c r="E3514" s="186" t="s">
        <v>49</v>
      </c>
      <c r="F3514" s="193">
        <v>1405015</v>
      </c>
      <c r="G3514" s="189">
        <v>5.7597982670860999</v>
      </c>
      <c r="H3514" s="190">
        <v>19.786839479568201</v>
      </c>
    </row>
    <row r="3515" spans="1:8" ht="15.6" x14ac:dyDescent="0.3">
      <c r="A3515" s="2">
        <v>284</v>
      </c>
      <c r="B3515" s="183">
        <v>12</v>
      </c>
      <c r="C3515" s="189">
        <v>29.869367163315701</v>
      </c>
      <c r="D3515" s="190">
        <v>9.5501202119181805</v>
      </c>
      <c r="E3515" s="186" t="s">
        <v>19</v>
      </c>
      <c r="F3515" s="193">
        <v>1405045</v>
      </c>
      <c r="G3515" s="189">
        <v>11.329679224011899</v>
      </c>
      <c r="H3515" s="190">
        <v>25.329479027784402</v>
      </c>
    </row>
    <row r="3516" spans="1:8" ht="15.6" x14ac:dyDescent="0.3">
      <c r="A3516" s="2">
        <v>284</v>
      </c>
      <c r="B3516" s="183">
        <v>13</v>
      </c>
      <c r="C3516" s="189">
        <v>38.703274353259999</v>
      </c>
      <c r="D3516" s="190">
        <v>18.322074891846</v>
      </c>
      <c r="E3516" s="186" t="s">
        <v>48</v>
      </c>
      <c r="F3516" s="193">
        <v>1405074</v>
      </c>
      <c r="G3516" s="189">
        <v>2.7190126438587598</v>
      </c>
      <c r="H3516" s="190">
        <v>15.182758823524001</v>
      </c>
    </row>
    <row r="3517" spans="1:8" ht="15.6" x14ac:dyDescent="0.3">
      <c r="A3517" s="2">
        <v>285</v>
      </c>
      <c r="B3517" s="183">
        <v>1</v>
      </c>
      <c r="C3517" s="189">
        <v>26.684481056119498</v>
      </c>
      <c r="D3517" s="190">
        <v>9.1788990976228693</v>
      </c>
      <c r="E3517" s="186" t="s">
        <v>18</v>
      </c>
      <c r="F3517" s="193">
        <v>1405104</v>
      </c>
      <c r="G3517" s="189">
        <v>5.1514371903843301</v>
      </c>
      <c r="H3517" s="190">
        <v>19.148554009494301</v>
      </c>
    </row>
    <row r="3518" spans="1:8" ht="15.6" x14ac:dyDescent="0.3">
      <c r="A3518" s="2">
        <v>285</v>
      </c>
      <c r="B3518" s="183">
        <v>2</v>
      </c>
      <c r="C3518" s="189">
        <v>15.8865937021313</v>
      </c>
      <c r="D3518" s="190">
        <v>1.47056805907345</v>
      </c>
      <c r="E3518" s="186" t="s">
        <v>48</v>
      </c>
      <c r="F3518" s="193">
        <v>1405134</v>
      </c>
      <c r="G3518" s="189">
        <v>8.7212385827184598</v>
      </c>
      <c r="H3518" s="190">
        <v>24.220442690638201</v>
      </c>
    </row>
    <row r="3519" spans="1:8" ht="15.6" x14ac:dyDescent="0.3">
      <c r="A3519" s="2">
        <v>285</v>
      </c>
      <c r="B3519" s="183">
        <v>3</v>
      </c>
      <c r="C3519" s="189">
        <v>7.0024232639526103</v>
      </c>
      <c r="D3519" s="190">
        <v>-4.4896307177019299</v>
      </c>
      <c r="E3519" s="186" t="s">
        <v>18</v>
      </c>
      <c r="F3519" s="193">
        <v>1405164</v>
      </c>
      <c r="G3519" s="189">
        <v>13.680455122777699</v>
      </c>
      <c r="H3519" s="190">
        <v>30.250404018212599</v>
      </c>
    </row>
    <row r="3520" spans="1:8" ht="15.6" x14ac:dyDescent="0.3">
      <c r="A3520" s="2">
        <v>285</v>
      </c>
      <c r="B3520" s="183">
        <v>4</v>
      </c>
      <c r="C3520" s="189">
        <v>12.8337801222281</v>
      </c>
      <c r="D3520" s="190">
        <v>0.90418774697446902</v>
      </c>
      <c r="E3520" s="186" t="s">
        <v>47</v>
      </c>
      <c r="F3520" s="193">
        <v>1405193</v>
      </c>
      <c r="G3520" s="189">
        <v>4.1825639045259901</v>
      </c>
      <c r="H3520" s="190">
        <v>19.939555593343702</v>
      </c>
    </row>
    <row r="3521" spans="1:8" ht="15.6" x14ac:dyDescent="0.3">
      <c r="A3521" s="2">
        <v>285</v>
      </c>
      <c r="B3521" s="183">
        <v>5</v>
      </c>
      <c r="C3521" s="189">
        <v>7.8268035628760497</v>
      </c>
      <c r="D3521" s="190">
        <v>-2.91720788044382</v>
      </c>
      <c r="E3521" s="186" t="s">
        <v>17</v>
      </c>
      <c r="F3521" s="193">
        <v>1405223</v>
      </c>
      <c r="G3521" s="189">
        <v>10.701172539381099</v>
      </c>
      <c r="H3521" s="190">
        <v>28.1183814649164</v>
      </c>
    </row>
    <row r="3522" spans="1:8" ht="15.6" x14ac:dyDescent="0.3">
      <c r="A3522" s="2">
        <v>285</v>
      </c>
      <c r="B3522" s="183">
        <v>6</v>
      </c>
      <c r="C3522" s="189">
        <v>16.945025844096399</v>
      </c>
      <c r="D3522" s="190">
        <v>4.9404424660705404</v>
      </c>
      <c r="E3522" s="186" t="s">
        <v>46</v>
      </c>
      <c r="F3522" s="193">
        <v>1405252</v>
      </c>
      <c r="G3522" s="189">
        <v>2.78317301093931</v>
      </c>
      <c r="H3522" s="190">
        <v>19.639447596048001</v>
      </c>
    </row>
    <row r="3523" spans="1:8" ht="15.6" x14ac:dyDescent="0.3">
      <c r="A3523" s="2">
        <v>285</v>
      </c>
      <c r="B3523" s="183">
        <v>7</v>
      </c>
      <c r="C3523" s="189">
        <v>15.489304193263701</v>
      </c>
      <c r="D3523" s="190">
        <v>2.6410005373235599</v>
      </c>
      <c r="E3523" s="186" t="s">
        <v>16</v>
      </c>
      <c r="F3523" s="193">
        <v>1405282</v>
      </c>
      <c r="G3523" s="189">
        <v>12.375451810971001</v>
      </c>
      <c r="H3523" s="190">
        <v>30.680719262389601</v>
      </c>
    </row>
    <row r="3524" spans="1:8" ht="15.6" x14ac:dyDescent="0.3">
      <c r="A3524" s="2">
        <v>285</v>
      </c>
      <c r="B3524" s="183">
        <v>8</v>
      </c>
      <c r="C3524" s="189">
        <v>28.897114189552401</v>
      </c>
      <c r="D3524" s="190">
        <v>13.1685312883319</v>
      </c>
      <c r="E3524" s="186" t="s">
        <v>45</v>
      </c>
      <c r="F3524" s="193">
        <v>1405311</v>
      </c>
      <c r="G3524" s="189">
        <v>6.6498618638014104</v>
      </c>
      <c r="H3524" s="190">
        <v>23.560715914266499</v>
      </c>
    </row>
    <row r="3525" spans="1:8" ht="15.6" x14ac:dyDescent="0.3">
      <c r="A3525" s="2">
        <v>285</v>
      </c>
      <c r="B3525" s="183">
        <v>9</v>
      </c>
      <c r="C3525" s="189">
        <v>24.949773508537302</v>
      </c>
      <c r="D3525" s="190">
        <v>6.7002350629849801</v>
      </c>
      <c r="E3525" s="186" t="s">
        <v>15</v>
      </c>
      <c r="F3525" s="193">
        <v>1405341</v>
      </c>
      <c r="G3525" s="189">
        <v>17.336307409615099</v>
      </c>
      <c r="H3525" s="190">
        <v>34.905305340541297</v>
      </c>
    </row>
    <row r="3526" spans="1:8" ht="15.6" x14ac:dyDescent="0.3">
      <c r="A3526" s="2">
        <v>285</v>
      </c>
      <c r="B3526" s="183">
        <v>10</v>
      </c>
      <c r="C3526" s="189">
        <v>36.4093983500509</v>
      </c>
      <c r="D3526" s="190">
        <v>15.0682348704067</v>
      </c>
      <c r="E3526" s="186" t="s">
        <v>44</v>
      </c>
      <c r="F3526" s="193">
        <v>1405370</v>
      </c>
      <c r="G3526" s="189">
        <v>11.252598564728901</v>
      </c>
      <c r="H3526" s="190">
        <v>26.998752207355899</v>
      </c>
    </row>
    <row r="3527" spans="1:8" ht="15.6" x14ac:dyDescent="0.3">
      <c r="A3527" s="2">
        <v>285</v>
      </c>
      <c r="B3527" s="183">
        <v>11</v>
      </c>
      <c r="C3527" s="189">
        <v>47.094956751087203</v>
      </c>
      <c r="D3527" s="190">
        <v>23.6521222206472</v>
      </c>
      <c r="E3527" s="186" t="s">
        <v>13</v>
      </c>
      <c r="F3527" s="193">
        <v>1405399</v>
      </c>
      <c r="G3527" s="189">
        <v>4.7393177182425097</v>
      </c>
      <c r="H3527" s="190">
        <v>18.8014891419331</v>
      </c>
    </row>
    <row r="3528" spans="1:8" ht="15.6" x14ac:dyDescent="0.3">
      <c r="A3528" s="2">
        <v>285</v>
      </c>
      <c r="B3528" s="183">
        <v>12</v>
      </c>
      <c r="C3528" s="189">
        <v>32.362824996028102</v>
      </c>
      <c r="D3528" s="190">
        <v>10.793716850465399</v>
      </c>
      <c r="E3528" s="186" t="s">
        <v>43</v>
      </c>
      <c r="F3528" s="193">
        <v>1405429</v>
      </c>
      <c r="G3528" s="189">
        <v>10.130778779718501</v>
      </c>
      <c r="H3528" s="190">
        <v>25.643870523900599</v>
      </c>
    </row>
    <row r="3529" spans="1:8" ht="15.6" x14ac:dyDescent="0.3">
      <c r="A3529" s="2">
        <v>286</v>
      </c>
      <c r="B3529" s="183">
        <v>1</v>
      </c>
      <c r="C3529" s="189">
        <v>40.237766174946401</v>
      </c>
      <c r="D3529" s="190">
        <v>18.366886561388799</v>
      </c>
      <c r="E3529" s="186" t="s">
        <v>12</v>
      </c>
      <c r="F3529" s="193">
        <v>1405458</v>
      </c>
      <c r="G3529" s="189">
        <v>1.5088523391792199</v>
      </c>
      <c r="H3529" s="190">
        <v>16.216378884195301</v>
      </c>
    </row>
    <row r="3530" spans="1:8" ht="15.6" x14ac:dyDescent="0.3">
      <c r="A3530" s="2">
        <v>286</v>
      </c>
      <c r="B3530" s="183">
        <v>2</v>
      </c>
      <c r="C3530" s="189">
        <v>23.9161639625726</v>
      </c>
      <c r="D3530" s="190">
        <v>5.7692536545808597</v>
      </c>
      <c r="E3530" s="186" t="s">
        <v>42</v>
      </c>
      <c r="F3530" s="193">
        <v>1405488</v>
      </c>
      <c r="G3530" s="189">
        <v>7.0478923339243202</v>
      </c>
      <c r="H3530" s="190">
        <v>23.647661469808199</v>
      </c>
    </row>
    <row r="3531" spans="1:8" ht="15.6" x14ac:dyDescent="0.3">
      <c r="A3531" s="2">
        <v>286</v>
      </c>
      <c r="B3531" s="183">
        <v>3</v>
      </c>
      <c r="C3531" s="189">
        <v>10.1416303105658</v>
      </c>
      <c r="D3531" s="190">
        <v>-3.42534756144825</v>
      </c>
      <c r="E3531" s="186" t="s">
        <v>12</v>
      </c>
      <c r="F3531" s="193">
        <v>1405518</v>
      </c>
      <c r="G3531" s="189">
        <v>13.5855833903377</v>
      </c>
      <c r="H3531" s="190">
        <v>30.704794365048599</v>
      </c>
    </row>
    <row r="3532" spans="1:8" ht="15.6" x14ac:dyDescent="0.3">
      <c r="A3532" s="2">
        <v>286</v>
      </c>
      <c r="B3532" s="183">
        <v>4</v>
      </c>
      <c r="C3532" s="189">
        <v>14.3920137046383</v>
      </c>
      <c r="D3532" s="190">
        <v>1.3961196929289601</v>
      </c>
      <c r="E3532" s="186" t="s">
        <v>41</v>
      </c>
      <c r="F3532" s="193">
        <v>1405547</v>
      </c>
      <c r="G3532" s="189">
        <v>3.9169859660530499</v>
      </c>
      <c r="H3532" s="190">
        <v>19.441264260064699</v>
      </c>
    </row>
    <row r="3533" spans="1:8" ht="15.6" x14ac:dyDescent="0.3">
      <c r="A3533" s="2">
        <v>286</v>
      </c>
      <c r="B3533" s="183">
        <v>5</v>
      </c>
      <c r="C3533" s="189">
        <v>7.5766754172513702</v>
      </c>
      <c r="D3533" s="190">
        <v>-2.97123896627367</v>
      </c>
      <c r="E3533" s="186" t="s">
        <v>11</v>
      </c>
      <c r="F3533" s="193">
        <v>1405577</v>
      </c>
      <c r="G3533" s="189">
        <v>8.9446556634934904</v>
      </c>
      <c r="H3533" s="190">
        <v>24.929437175113399</v>
      </c>
    </row>
    <row r="3534" spans="1:8" ht="15.6" x14ac:dyDescent="0.3">
      <c r="A3534" s="2">
        <v>286</v>
      </c>
      <c r="B3534" s="183">
        <v>6</v>
      </c>
      <c r="C3534" s="189">
        <v>4.7773533544152098</v>
      </c>
      <c r="D3534" s="190">
        <v>-4.6781184544692698</v>
      </c>
      <c r="E3534" s="186" t="s">
        <v>41</v>
      </c>
      <c r="F3534" s="193">
        <v>1405607</v>
      </c>
      <c r="G3534" s="189">
        <v>14.5917449544029</v>
      </c>
      <c r="H3534" s="190">
        <v>31.334042529140898</v>
      </c>
    </row>
    <row r="3535" spans="1:8" ht="15.6" x14ac:dyDescent="0.3">
      <c r="A3535" s="2">
        <v>286</v>
      </c>
      <c r="B3535" s="183">
        <v>7</v>
      </c>
      <c r="C3535" s="189">
        <v>15.234874601486601</v>
      </c>
      <c r="D3535" s="190">
        <v>4.0886089917188997</v>
      </c>
      <c r="E3535" s="186" t="s">
        <v>10</v>
      </c>
      <c r="F3535" s="193">
        <v>1405636</v>
      </c>
      <c r="G3535" s="189">
        <v>6.0318770003639202</v>
      </c>
      <c r="H3535" s="190">
        <v>21.7479051525596</v>
      </c>
    </row>
    <row r="3536" spans="1:8" ht="15.6" x14ac:dyDescent="0.3">
      <c r="A3536" s="2">
        <v>286</v>
      </c>
      <c r="B3536" s="183">
        <v>8</v>
      </c>
      <c r="C3536" s="189">
        <v>15.752483970581</v>
      </c>
      <c r="D3536" s="190">
        <v>3.2655227519330099</v>
      </c>
      <c r="E3536" s="186" t="s">
        <v>40</v>
      </c>
      <c r="F3536" s="193">
        <v>1405666</v>
      </c>
      <c r="G3536" s="189">
        <v>13.866425081863101</v>
      </c>
      <c r="H3536" s="190">
        <v>29.878400681863901</v>
      </c>
    </row>
    <row r="3537" spans="1:8" ht="15.6" x14ac:dyDescent="0.3">
      <c r="A3537" s="2">
        <v>286</v>
      </c>
      <c r="B3537" s="183">
        <v>9</v>
      </c>
      <c r="C3537" s="189">
        <v>29.7031984782633</v>
      </c>
      <c r="D3537" s="190">
        <v>13.896541061716899</v>
      </c>
      <c r="E3537" s="186" t="s">
        <v>9</v>
      </c>
      <c r="F3537" s="193">
        <v>1405695</v>
      </c>
      <c r="G3537" s="189">
        <v>7.6736072749747297</v>
      </c>
      <c r="H3537" s="190">
        <v>22.289706852863102</v>
      </c>
    </row>
    <row r="3538" spans="1:8" ht="15.6" x14ac:dyDescent="0.3">
      <c r="A3538" s="2">
        <v>286</v>
      </c>
      <c r="B3538" s="183">
        <v>10</v>
      </c>
      <c r="C3538" s="189">
        <v>25.306267664305501</v>
      </c>
      <c r="D3538" s="190">
        <v>7.0014268987205499</v>
      </c>
      <c r="E3538" s="186" t="s">
        <v>39</v>
      </c>
      <c r="F3538" s="193">
        <v>1405725</v>
      </c>
      <c r="G3538" s="189">
        <v>15.5256610918698</v>
      </c>
      <c r="H3538" s="190">
        <v>31.284401223866698</v>
      </c>
    </row>
    <row r="3539" spans="1:8" ht="15.6" x14ac:dyDescent="0.3">
      <c r="A3539" s="2">
        <v>286</v>
      </c>
      <c r="B3539" s="183">
        <v>11</v>
      </c>
      <c r="C3539" s="189">
        <v>36.811145210450398</v>
      </c>
      <c r="D3539" s="190">
        <v>15.645695061840501</v>
      </c>
      <c r="E3539" s="186" t="s">
        <v>8</v>
      </c>
      <c r="F3539" s="193">
        <v>1405754</v>
      </c>
      <c r="G3539" s="189">
        <v>8.6459497497965696</v>
      </c>
      <c r="H3539" s="190">
        <v>23.571095948108901</v>
      </c>
    </row>
    <row r="3540" spans="1:8" ht="15.6" x14ac:dyDescent="0.3">
      <c r="A3540" s="2">
        <v>286</v>
      </c>
      <c r="B3540" s="183">
        <v>12</v>
      </c>
      <c r="C3540" s="189">
        <v>48.656119973444099</v>
      </c>
      <c r="D3540" s="190">
        <v>25.172010803188801</v>
      </c>
      <c r="E3540" s="186" t="s">
        <v>37</v>
      </c>
      <c r="F3540" s="193">
        <v>1405783</v>
      </c>
      <c r="G3540" s="189">
        <v>1.4544528465717601</v>
      </c>
      <c r="H3540" s="190">
        <v>15.704787282505899</v>
      </c>
    </row>
    <row r="3541" spans="1:8" ht="15.6" x14ac:dyDescent="0.3">
      <c r="A3541" s="2">
        <v>286</v>
      </c>
      <c r="B3541" s="183">
        <v>13</v>
      </c>
      <c r="C3541" s="189">
        <v>34.391820859581898</v>
      </c>
      <c r="D3541" s="190">
        <v>11.973723037432499</v>
      </c>
      <c r="E3541" s="186" t="s">
        <v>6</v>
      </c>
      <c r="F3541" s="193">
        <v>1405813</v>
      </c>
      <c r="G3541" s="189">
        <v>7.8573151396719396</v>
      </c>
      <c r="H3541" s="190">
        <v>25.612674927175501</v>
      </c>
    </row>
    <row r="3542" spans="1:8" ht="15.6" x14ac:dyDescent="0.3">
      <c r="A3542" s="2">
        <v>287</v>
      </c>
      <c r="B3542" s="183">
        <v>1</v>
      </c>
      <c r="C3542" s="189">
        <v>40.9969391232041</v>
      </c>
      <c r="D3542" s="190">
        <v>17.961554086842</v>
      </c>
      <c r="E3542" s="186" t="s">
        <v>36</v>
      </c>
      <c r="F3542" s="193">
        <v>1405842</v>
      </c>
      <c r="G3542" s="189">
        <v>0.58327764700691098</v>
      </c>
      <c r="H3542" s="190">
        <v>18.086471005516199</v>
      </c>
    </row>
    <row r="3543" spans="1:8" ht="15.6" x14ac:dyDescent="0.3">
      <c r="A3543" s="2">
        <v>287</v>
      </c>
      <c r="B3543" s="183">
        <v>2</v>
      </c>
      <c r="C3543" s="189">
        <v>20.9976296425308</v>
      </c>
      <c r="D3543" s="190">
        <v>2.7971413732639898</v>
      </c>
      <c r="E3543" s="186" t="s">
        <v>7</v>
      </c>
      <c r="F3543" s="193">
        <v>1405872</v>
      </c>
      <c r="G3543" s="189">
        <v>10.217946511771</v>
      </c>
      <c r="H3543" s="190">
        <v>29.2446653898945</v>
      </c>
    </row>
    <row r="3544" spans="1:8" ht="15.6" x14ac:dyDescent="0.3">
      <c r="A3544" s="2">
        <v>287</v>
      </c>
      <c r="B3544" s="183">
        <v>3</v>
      </c>
      <c r="C3544" s="189">
        <v>22.690129925843902</v>
      </c>
      <c r="D3544" s="190">
        <v>6.2498570255419796</v>
      </c>
      <c r="E3544" s="186" t="s">
        <v>35</v>
      </c>
      <c r="F3544" s="193">
        <v>1405901</v>
      </c>
      <c r="G3544" s="189">
        <v>2.1903909357959499</v>
      </c>
      <c r="H3544" s="190">
        <v>19.0471675068972</v>
      </c>
    </row>
    <row r="3545" spans="1:8" ht="15.6" x14ac:dyDescent="0.3">
      <c r="A3545" s="2">
        <v>287</v>
      </c>
      <c r="B3545" s="183">
        <v>4</v>
      </c>
      <c r="C3545" s="189">
        <v>10.694863171668899</v>
      </c>
      <c r="D3545" s="190">
        <v>-1.4066863632699</v>
      </c>
      <c r="E3545" s="186" t="s">
        <v>191</v>
      </c>
      <c r="F3545" s="193">
        <v>1405931</v>
      </c>
      <c r="G3545" s="189">
        <v>8.8871207602258409</v>
      </c>
      <c r="H3545" s="190">
        <v>25.487493335455198</v>
      </c>
    </row>
    <row r="3546" spans="1:8" ht="15.6" x14ac:dyDescent="0.3">
      <c r="A3546" s="2">
        <v>287</v>
      </c>
      <c r="B3546" s="183">
        <v>5</v>
      </c>
      <c r="C3546" s="189">
        <v>5.40920056550154</v>
      </c>
      <c r="D3546" s="190">
        <v>-4.2870101933678901</v>
      </c>
      <c r="E3546" s="186" t="s">
        <v>35</v>
      </c>
      <c r="F3546" s="193">
        <v>1405961</v>
      </c>
      <c r="G3546" s="189">
        <v>14.409538834526501</v>
      </c>
      <c r="H3546" s="190">
        <v>30.778147056748999</v>
      </c>
    </row>
    <row r="3547" spans="1:8" ht="15.6" x14ac:dyDescent="0.3">
      <c r="A3547" s="2">
        <v>287</v>
      </c>
      <c r="B3547" s="183">
        <v>6</v>
      </c>
      <c r="C3547" s="189">
        <v>14.664935483928501</v>
      </c>
      <c r="D3547" s="190">
        <v>3.9790444935519802</v>
      </c>
      <c r="E3547" s="186" t="s">
        <v>64</v>
      </c>
      <c r="F3547" s="193">
        <v>1405990</v>
      </c>
      <c r="G3547" s="189">
        <v>4.9974769517726703</v>
      </c>
      <c r="H3547" s="190">
        <v>19.762008426081401</v>
      </c>
    </row>
    <row r="3548" spans="1:8" ht="15.6" x14ac:dyDescent="0.3">
      <c r="A3548" s="2">
        <v>287</v>
      </c>
      <c r="B3548" s="183">
        <v>7</v>
      </c>
      <c r="C3548" s="189">
        <v>15.058744048349199</v>
      </c>
      <c r="D3548" s="190">
        <v>3.95004528455806</v>
      </c>
      <c r="E3548" s="186" t="s">
        <v>34</v>
      </c>
      <c r="F3548" s="193">
        <v>1406020</v>
      </c>
      <c r="G3548" s="189">
        <v>10.5182268766889</v>
      </c>
      <c r="H3548" s="190">
        <v>24.767478135044598</v>
      </c>
    </row>
    <row r="3549" spans="1:8" ht="15.6" x14ac:dyDescent="0.3">
      <c r="A3549" s="2">
        <v>287</v>
      </c>
      <c r="B3549" s="183">
        <v>8</v>
      </c>
      <c r="C3549" s="189">
        <v>28.908358535287402</v>
      </c>
      <c r="D3549" s="190">
        <v>15.2298729333622</v>
      </c>
      <c r="E3549" s="186" t="s">
        <v>63</v>
      </c>
      <c r="F3549" s="193">
        <v>1406049</v>
      </c>
      <c r="G3549" s="189">
        <v>3.3865005515329401</v>
      </c>
      <c r="H3549" s="190">
        <v>15.594256479590699</v>
      </c>
    </row>
    <row r="3550" spans="1:8" ht="15.6" x14ac:dyDescent="0.3">
      <c r="A3550" s="2">
        <v>287</v>
      </c>
      <c r="B3550" s="183">
        <v>9</v>
      </c>
      <c r="C3550" s="189">
        <v>28.127068159064599</v>
      </c>
      <c r="D3550" s="190">
        <v>12.0244600523323</v>
      </c>
      <c r="E3550" s="186" t="s">
        <v>33</v>
      </c>
      <c r="F3550" s="193">
        <v>1406079</v>
      </c>
      <c r="G3550" s="189">
        <v>7.8931160303794403</v>
      </c>
      <c r="H3550" s="190">
        <v>20.467549603123199</v>
      </c>
    </row>
    <row r="3551" spans="1:8" ht="15.6" x14ac:dyDescent="0.3">
      <c r="A3551" s="2">
        <v>287</v>
      </c>
      <c r="B3551" s="183">
        <v>10</v>
      </c>
      <c r="C3551" s="189">
        <v>22.9403599380156</v>
      </c>
      <c r="D3551" s="190">
        <v>5.2991147597875496</v>
      </c>
      <c r="E3551" s="186" t="s">
        <v>63</v>
      </c>
      <c r="F3551" s="193">
        <v>1406109</v>
      </c>
      <c r="G3551" s="189">
        <v>12.426715614914899</v>
      </c>
      <c r="H3551" s="190">
        <v>26.685535412240402</v>
      </c>
    </row>
    <row r="3552" spans="1:8" ht="15.6" x14ac:dyDescent="0.3">
      <c r="A3552" s="2">
        <v>287</v>
      </c>
      <c r="B3552" s="183">
        <v>11</v>
      </c>
      <c r="C3552" s="189">
        <v>35.096074722771</v>
      </c>
      <c r="D3552" s="190">
        <v>14.8723527328656</v>
      </c>
      <c r="E3552" s="186" t="s">
        <v>32</v>
      </c>
      <c r="F3552" s="193">
        <v>1406138</v>
      </c>
      <c r="G3552" s="189">
        <v>4.7078646552843102</v>
      </c>
      <c r="H3552" s="190">
        <v>19.087114719953099</v>
      </c>
    </row>
    <row r="3553" spans="1:8" ht="15.6" x14ac:dyDescent="0.3">
      <c r="A3553" s="2">
        <v>287</v>
      </c>
      <c r="B3553" s="183">
        <v>12</v>
      </c>
      <c r="C3553" s="189">
        <v>25.386978261449201</v>
      </c>
      <c r="D3553" s="190">
        <v>4.9017320667222704</v>
      </c>
      <c r="E3553" s="186" t="s">
        <v>62</v>
      </c>
      <c r="F3553" s="193">
        <v>1406168</v>
      </c>
      <c r="G3553" s="189">
        <v>12.2487239652264</v>
      </c>
      <c r="H3553" s="190">
        <v>31.384046066126398</v>
      </c>
    </row>
    <row r="3554" spans="1:8" ht="15.6" x14ac:dyDescent="0.3">
      <c r="A3554" s="2">
        <v>288</v>
      </c>
      <c r="B3554" s="183">
        <v>1</v>
      </c>
      <c r="C3554" s="189">
        <v>34.316694878587199</v>
      </c>
      <c r="D3554" s="190">
        <v>11.988066216044601</v>
      </c>
      <c r="E3554" s="186" t="s">
        <v>31</v>
      </c>
      <c r="F3554" s="193">
        <v>1406197</v>
      </c>
      <c r="G3554" s="189">
        <v>6.1895204170446796</v>
      </c>
      <c r="H3554" s="190">
        <v>26.216368227720501</v>
      </c>
    </row>
    <row r="3555" spans="1:8" ht="15.6" x14ac:dyDescent="0.3">
      <c r="A3555" s="2">
        <v>288</v>
      </c>
      <c r="B3555" s="183">
        <v>2</v>
      </c>
      <c r="C3555" s="189">
        <v>39.312938050041701</v>
      </c>
      <c r="D3555" s="190">
        <v>16.3465249412364</v>
      </c>
      <c r="E3555" s="186" t="s">
        <v>60</v>
      </c>
      <c r="F3555" s="193">
        <v>1406226</v>
      </c>
      <c r="G3555" s="189">
        <v>0.70196907219490801</v>
      </c>
      <c r="H3555" s="190">
        <v>20.476257606482601</v>
      </c>
    </row>
    <row r="3556" spans="1:8" ht="15.6" x14ac:dyDescent="0.3">
      <c r="A3556" s="2">
        <v>288</v>
      </c>
      <c r="B3556" s="183">
        <v>3</v>
      </c>
      <c r="C3556" s="189">
        <v>18.469941857163001</v>
      </c>
      <c r="D3556" s="190">
        <v>1.11584625788237</v>
      </c>
      <c r="E3556" s="186" t="s">
        <v>30</v>
      </c>
      <c r="F3556" s="193">
        <v>1406256</v>
      </c>
      <c r="G3556" s="189">
        <v>13.255709057781299</v>
      </c>
      <c r="H3556" s="190">
        <v>34.001164150189098</v>
      </c>
    </row>
    <row r="3557" spans="1:8" ht="15.6" x14ac:dyDescent="0.3">
      <c r="A3557" s="2">
        <v>288</v>
      </c>
      <c r="B3557" s="183">
        <v>4</v>
      </c>
      <c r="C3557" s="189">
        <v>20.777980916256102</v>
      </c>
      <c r="D3557" s="190">
        <v>5.0656201108306602</v>
      </c>
      <c r="E3557" s="186" t="s">
        <v>59</v>
      </c>
      <c r="F3557" s="193">
        <v>1406285</v>
      </c>
      <c r="G3557" s="189">
        <v>5.3365792707206303</v>
      </c>
      <c r="H3557" s="190">
        <v>23.739469857611699</v>
      </c>
    </row>
    <row r="3558" spans="1:8" ht="15.6" x14ac:dyDescent="0.3">
      <c r="A3558" s="2">
        <v>288</v>
      </c>
      <c r="B3558" s="183">
        <v>5</v>
      </c>
      <c r="C3558" s="189">
        <v>10.477694312519599</v>
      </c>
      <c r="D3558" s="190">
        <v>-1.34497053733642</v>
      </c>
      <c r="E3558" s="186" t="s">
        <v>29</v>
      </c>
      <c r="F3558" s="193">
        <v>1406315</v>
      </c>
      <c r="G3558" s="189">
        <v>13.7335612435868</v>
      </c>
      <c r="H3558" s="190">
        <v>31.573405944784</v>
      </c>
    </row>
    <row r="3559" spans="1:8" ht="15.6" x14ac:dyDescent="0.3">
      <c r="A3559" s="2">
        <v>288</v>
      </c>
      <c r="B3559" s="183">
        <v>6</v>
      </c>
      <c r="C3559" s="189">
        <v>18.0045390302366</v>
      </c>
      <c r="D3559" s="190">
        <v>6.0536338866128698</v>
      </c>
      <c r="E3559" s="186" t="s">
        <v>58</v>
      </c>
      <c r="F3559" s="193">
        <v>1406344</v>
      </c>
      <c r="G3559" s="189">
        <v>4.9145187239667996</v>
      </c>
      <c r="H3559" s="190">
        <v>20.576280518214599</v>
      </c>
    </row>
    <row r="3560" spans="1:8" ht="15.6" x14ac:dyDescent="0.3">
      <c r="A3560" s="2">
        <v>288</v>
      </c>
      <c r="B3560" s="183">
        <v>7</v>
      </c>
      <c r="C3560" s="189">
        <v>15.732109193304501</v>
      </c>
      <c r="D3560" s="190">
        <v>4.4715149554412497</v>
      </c>
      <c r="E3560" s="186" t="s">
        <v>28</v>
      </c>
      <c r="F3560" s="193">
        <v>1406374</v>
      </c>
      <c r="G3560" s="189">
        <v>10.837940911635901</v>
      </c>
      <c r="H3560" s="190">
        <v>25.181830431450798</v>
      </c>
    </row>
    <row r="3561" spans="1:8" ht="15.6" x14ac:dyDescent="0.3">
      <c r="A3561" s="2">
        <v>288</v>
      </c>
      <c r="B3561" s="183">
        <v>8</v>
      </c>
      <c r="C3561" s="189">
        <v>14.8420896564042</v>
      </c>
      <c r="D3561" s="190">
        <v>2.8875636837085001</v>
      </c>
      <c r="E3561" s="186" t="s">
        <v>58</v>
      </c>
      <c r="F3561" s="193">
        <v>1406404</v>
      </c>
      <c r="G3561" s="189">
        <v>14.4481330211187</v>
      </c>
      <c r="H3561" s="190">
        <v>27.212197495405899</v>
      </c>
    </row>
    <row r="3562" spans="1:8" ht="15.6" x14ac:dyDescent="0.3">
      <c r="A3562" s="2">
        <v>288</v>
      </c>
      <c r="B3562" s="183">
        <v>9</v>
      </c>
      <c r="C3562" s="189">
        <v>27.163301591976602</v>
      </c>
      <c r="D3562" s="190">
        <v>12.4384051334268</v>
      </c>
      <c r="E3562" s="186" t="s">
        <v>27</v>
      </c>
      <c r="F3562" s="193">
        <v>1406433</v>
      </c>
      <c r="G3562" s="189">
        <v>5.3990096808816901</v>
      </c>
      <c r="H3562" s="190">
        <v>16.2075970722547</v>
      </c>
    </row>
    <row r="3563" spans="1:8" ht="15.6" x14ac:dyDescent="0.3">
      <c r="A3563" s="2">
        <v>288</v>
      </c>
      <c r="B3563" s="183">
        <v>10</v>
      </c>
      <c r="C3563" s="189">
        <v>23.848323579630499</v>
      </c>
      <c r="D3563" s="190">
        <v>7.9082904882949796</v>
      </c>
      <c r="E3563" s="186" t="s">
        <v>57</v>
      </c>
      <c r="F3563" s="193">
        <v>1406463</v>
      </c>
      <c r="G3563" s="189">
        <v>6.7098058800654004</v>
      </c>
      <c r="H3563" s="190">
        <v>17.981622598161302</v>
      </c>
    </row>
    <row r="3564" spans="1:8" ht="15.6" x14ac:dyDescent="0.3">
      <c r="A3564" s="2">
        <v>288</v>
      </c>
      <c r="B3564" s="183">
        <v>11</v>
      </c>
      <c r="C3564" s="189">
        <v>19.005379180265599</v>
      </c>
      <c r="D3564" s="190">
        <v>2.5849543045166898</v>
      </c>
      <c r="E3564" s="186" t="s">
        <v>27</v>
      </c>
      <c r="F3564" s="193">
        <v>1406493</v>
      </c>
      <c r="G3564" s="189">
        <v>9.0027707684049005</v>
      </c>
      <c r="H3564" s="190">
        <v>22.432047353285299</v>
      </c>
    </row>
    <row r="3565" spans="1:8" ht="15.6" x14ac:dyDescent="0.3">
      <c r="A3565" s="2">
        <v>288</v>
      </c>
      <c r="B3565" s="183">
        <v>12</v>
      </c>
      <c r="C3565" s="189">
        <v>31.794170173154601</v>
      </c>
      <c r="D3565" s="190">
        <v>12.8996682353318</v>
      </c>
      <c r="E3565" s="186" t="s">
        <v>56</v>
      </c>
      <c r="F3565" s="193">
        <v>1406522</v>
      </c>
      <c r="G3565" s="189">
        <v>1.2720430656342001</v>
      </c>
      <c r="H3565" s="190">
        <v>15.575099566101199</v>
      </c>
    </row>
    <row r="3566" spans="1:8" ht="15.6" x14ac:dyDescent="0.3">
      <c r="A3566" s="2">
        <v>289</v>
      </c>
      <c r="B3566" s="183">
        <v>1</v>
      </c>
      <c r="C3566" s="189">
        <v>23.235493619113299</v>
      </c>
      <c r="D3566" s="190">
        <v>3.93762088452254</v>
      </c>
      <c r="E3566" s="186" t="s">
        <v>26</v>
      </c>
      <c r="F3566" s="193">
        <v>1406552</v>
      </c>
      <c r="G3566" s="189">
        <v>10.354337818026</v>
      </c>
      <c r="H3566" s="190">
        <v>30.504056297342999</v>
      </c>
    </row>
    <row r="3567" spans="1:8" ht="15.6" x14ac:dyDescent="0.3">
      <c r="A3567" s="2">
        <v>289</v>
      </c>
      <c r="B3567" s="183">
        <v>2</v>
      </c>
      <c r="C3567" s="189">
        <v>30.802051800391499</v>
      </c>
      <c r="D3567" s="190">
        <v>9.9632364145174002</v>
      </c>
      <c r="E3567" s="186" t="s">
        <v>55</v>
      </c>
      <c r="F3567" s="193">
        <v>1406581</v>
      </c>
      <c r="G3567" s="189">
        <v>5.9116864496005501</v>
      </c>
      <c r="H3567" s="190">
        <v>27.208462012511301</v>
      </c>
    </row>
    <row r="3568" spans="1:8" ht="15.6" x14ac:dyDescent="0.3">
      <c r="A3568" s="2">
        <v>289</v>
      </c>
      <c r="B3568" s="183">
        <v>3</v>
      </c>
      <c r="C3568" s="189">
        <v>13.9663815511298</v>
      </c>
      <c r="D3568" s="190">
        <v>-2.8998448918935602</v>
      </c>
      <c r="E3568" s="186" t="s">
        <v>25</v>
      </c>
      <c r="F3568" s="193">
        <v>1406611</v>
      </c>
      <c r="G3568" s="189">
        <v>21.9567110684387</v>
      </c>
      <c r="H3568" s="190">
        <v>45.851375969023202</v>
      </c>
    </row>
    <row r="3569" spans="1:8" ht="15.6" x14ac:dyDescent="0.3">
      <c r="A3569" s="2">
        <v>289</v>
      </c>
      <c r="B3569" s="183">
        <v>4</v>
      </c>
      <c r="C3569" s="189">
        <v>17.471487167126899</v>
      </c>
      <c r="D3569" s="190">
        <v>1.41987005438033</v>
      </c>
      <c r="E3569" s="186" t="s">
        <v>54</v>
      </c>
      <c r="F3569" s="193">
        <v>1406640</v>
      </c>
      <c r="G3569" s="189">
        <v>14.917599491507801</v>
      </c>
      <c r="H3569" s="190">
        <v>36.875740743964798</v>
      </c>
    </row>
    <row r="3570" spans="1:8" ht="15.6" x14ac:dyDescent="0.3">
      <c r="A3570" s="2">
        <v>289</v>
      </c>
      <c r="B3570" s="183">
        <v>5</v>
      </c>
      <c r="C3570" s="189">
        <v>22.024528012453501</v>
      </c>
      <c r="D3570" s="190">
        <v>6.71783770230551</v>
      </c>
      <c r="E3570" s="186" t="s">
        <v>23</v>
      </c>
      <c r="F3570" s="193">
        <v>1406669</v>
      </c>
      <c r="G3570" s="189">
        <v>7.5634113879313398</v>
      </c>
      <c r="H3570" s="190">
        <v>27.5021578715115</v>
      </c>
    </row>
    <row r="3571" spans="1:8" ht="15.6" x14ac:dyDescent="0.3">
      <c r="A3571" s="2">
        <v>289</v>
      </c>
      <c r="B3571" s="183">
        <v>6</v>
      </c>
      <c r="C3571" s="189">
        <v>13.294430731787701</v>
      </c>
      <c r="D3571" s="190">
        <v>0.93309322727119404</v>
      </c>
      <c r="E3571" s="186" t="s">
        <v>53</v>
      </c>
      <c r="F3571" s="193">
        <v>1406699</v>
      </c>
      <c r="G3571" s="189">
        <v>18.508258067683698</v>
      </c>
      <c r="H3571" s="190">
        <v>37.5708718067973</v>
      </c>
    </row>
    <row r="3572" spans="1:8" ht="15.6" x14ac:dyDescent="0.3">
      <c r="A3572" s="2">
        <v>289</v>
      </c>
      <c r="B3572" s="183">
        <v>7</v>
      </c>
      <c r="C3572" s="189">
        <v>21.503159438292901</v>
      </c>
      <c r="D3572" s="190">
        <v>8.3472626918434099</v>
      </c>
      <c r="E3572" s="186" t="s">
        <v>22</v>
      </c>
      <c r="F3572" s="193">
        <v>1406728</v>
      </c>
      <c r="G3572" s="189">
        <v>10.1476230028209</v>
      </c>
      <c r="H3572" s="190">
        <v>26.259858406670499</v>
      </c>
    </row>
    <row r="3573" spans="1:8" ht="15.6" x14ac:dyDescent="0.3">
      <c r="A3573" s="2">
        <v>289</v>
      </c>
      <c r="B3573" s="183">
        <v>8</v>
      </c>
      <c r="C3573" s="189">
        <v>17.3489838322567</v>
      </c>
      <c r="D3573" s="190">
        <v>4.4817525952826296</v>
      </c>
      <c r="E3573" s="186" t="s">
        <v>52</v>
      </c>
      <c r="F3573" s="193">
        <v>1406758</v>
      </c>
      <c r="G3573" s="189">
        <v>15.284218927279801</v>
      </c>
      <c r="H3573" s="190">
        <v>28.832259520599401</v>
      </c>
    </row>
    <row r="3574" spans="1:8" ht="15.6" x14ac:dyDescent="0.3">
      <c r="A3574" s="2">
        <v>289</v>
      </c>
      <c r="B3574" s="183">
        <v>9</v>
      </c>
      <c r="C3574" s="189">
        <v>27.9617712123049</v>
      </c>
      <c r="D3574" s="190">
        <v>12.907612356564499</v>
      </c>
      <c r="E3574" s="186" t="s">
        <v>21</v>
      </c>
      <c r="F3574" s="193">
        <v>1406787</v>
      </c>
      <c r="G3574" s="189">
        <v>5.4329554268553997</v>
      </c>
      <c r="H3574" s="190">
        <v>16.237160003789199</v>
      </c>
    </row>
    <row r="3575" spans="1:8" ht="15.6" x14ac:dyDescent="0.3">
      <c r="A3575" s="2">
        <v>289</v>
      </c>
      <c r="B3575" s="183">
        <v>10</v>
      </c>
      <c r="C3575" s="189">
        <v>23.142741305106501</v>
      </c>
      <c r="D3575" s="190">
        <v>7.6745560023621602</v>
      </c>
      <c r="E3575" s="186" t="s">
        <v>51</v>
      </c>
      <c r="F3575" s="193">
        <v>1406817</v>
      </c>
      <c r="G3575" s="189">
        <v>5.4188517330661501</v>
      </c>
      <c r="H3575" s="190">
        <v>15.553604732847999</v>
      </c>
    </row>
    <row r="3576" spans="1:8" ht="15.6" x14ac:dyDescent="0.3">
      <c r="A3576" s="2">
        <v>289</v>
      </c>
      <c r="B3576" s="183">
        <v>11</v>
      </c>
      <c r="C3576" s="189">
        <v>18.464656280571901</v>
      </c>
      <c r="D3576" s="190">
        <v>3.2552094687422302</v>
      </c>
      <c r="E3576" s="186" t="s">
        <v>21</v>
      </c>
      <c r="F3576" s="193">
        <v>1406847</v>
      </c>
      <c r="G3576" s="189">
        <v>5.0874142020293602</v>
      </c>
      <c r="H3576" s="190">
        <v>15.9553057519975</v>
      </c>
    </row>
    <row r="3577" spans="1:8" ht="15.6" x14ac:dyDescent="0.3">
      <c r="A3577" s="2">
        <v>289</v>
      </c>
      <c r="B3577" s="183">
        <v>12</v>
      </c>
      <c r="C3577" s="189">
        <v>31.5229454299105</v>
      </c>
      <c r="D3577" s="190">
        <v>14.5684303886958</v>
      </c>
      <c r="E3577" s="186" t="s">
        <v>50</v>
      </c>
      <c r="F3577" s="193">
        <v>1406876</v>
      </c>
      <c r="G3577" s="189">
        <v>-3.4925009444680999</v>
      </c>
      <c r="H3577" s="190">
        <v>7.1403479493801898</v>
      </c>
    </row>
    <row r="3578" spans="1:8" ht="15.6" x14ac:dyDescent="0.3">
      <c r="A3578" s="2">
        <v>289</v>
      </c>
      <c r="B3578" s="183">
        <v>13</v>
      </c>
      <c r="C3578" s="189">
        <v>26.893509774806599</v>
      </c>
      <c r="D3578" s="190">
        <v>9.3980012747106905</v>
      </c>
      <c r="E3578" s="186" t="s">
        <v>20</v>
      </c>
      <c r="F3578" s="193">
        <v>1406906</v>
      </c>
      <c r="G3578" s="189">
        <v>0.22286316991434199</v>
      </c>
      <c r="H3578" s="190">
        <v>15.091308661405</v>
      </c>
    </row>
    <row r="3579" spans="1:8" ht="15.6" x14ac:dyDescent="0.3">
      <c r="A3579" s="2">
        <v>290</v>
      </c>
      <c r="B3579" s="183">
        <v>1</v>
      </c>
      <c r="C3579" s="189">
        <v>18.381685574227301</v>
      </c>
      <c r="D3579" s="190">
        <v>1.15321509324837</v>
      </c>
      <c r="E3579" s="186" t="s">
        <v>50</v>
      </c>
      <c r="F3579" s="193">
        <v>1406936</v>
      </c>
      <c r="G3579" s="189">
        <v>10.934033338518701</v>
      </c>
      <c r="H3579" s="190">
        <v>31.4297007558012</v>
      </c>
    </row>
    <row r="3580" spans="1:8" ht="15.6" x14ac:dyDescent="0.3">
      <c r="A3580" s="2">
        <v>290</v>
      </c>
      <c r="B3580" s="183">
        <v>2</v>
      </c>
      <c r="C3580" s="189">
        <v>25.0051561381437</v>
      </c>
      <c r="D3580" s="190">
        <v>6.9624248040753303</v>
      </c>
      <c r="E3580" s="186" t="s">
        <v>19</v>
      </c>
      <c r="F3580" s="193">
        <v>1406965</v>
      </c>
      <c r="G3580" s="189">
        <v>6.4760665528773904</v>
      </c>
      <c r="H3580" s="190">
        <v>27.694432244431098</v>
      </c>
    </row>
    <row r="3581" spans="1:8" ht="15.6" x14ac:dyDescent="0.3">
      <c r="A3581" s="2">
        <v>290</v>
      </c>
      <c r="B3581" s="183">
        <v>3</v>
      </c>
      <c r="C3581" s="189">
        <v>12.4675937932948</v>
      </c>
      <c r="D3581" s="190">
        <v>-2.2188322090676</v>
      </c>
      <c r="E3581" s="186" t="s">
        <v>49</v>
      </c>
      <c r="F3581" s="193">
        <v>1406995</v>
      </c>
      <c r="G3581" s="189">
        <v>21.9069400355136</v>
      </c>
      <c r="H3581" s="190">
        <v>45.891240953065498</v>
      </c>
    </row>
    <row r="3582" spans="1:8" ht="15.6" x14ac:dyDescent="0.3">
      <c r="A3582" s="2">
        <v>290</v>
      </c>
      <c r="B3582" s="183">
        <v>4</v>
      </c>
      <c r="C3582" s="189">
        <v>18.535053404556098</v>
      </c>
      <c r="D3582" s="190">
        <v>3.6674778806272301</v>
      </c>
      <c r="E3582" s="186" t="s">
        <v>18</v>
      </c>
      <c r="F3582" s="193">
        <v>1407024</v>
      </c>
      <c r="G3582" s="189">
        <v>15.364178359706001</v>
      </c>
      <c r="H3582" s="190">
        <v>38.179889943941099</v>
      </c>
    </row>
    <row r="3583" spans="1:8" ht="15.6" x14ac:dyDescent="0.3">
      <c r="A3583" s="2">
        <v>290</v>
      </c>
      <c r="B3583" s="183">
        <v>5</v>
      </c>
      <c r="C3583" s="189">
        <v>25.6032161355126</v>
      </c>
      <c r="D3583" s="190">
        <v>10.309947887409001</v>
      </c>
      <c r="E3583" s="186" t="s">
        <v>47</v>
      </c>
      <c r="F3583" s="193">
        <v>1407053</v>
      </c>
      <c r="G3583" s="189">
        <v>9.2780384040113208</v>
      </c>
      <c r="H3583" s="190">
        <v>30.395332086241702</v>
      </c>
    </row>
    <row r="3584" spans="1:8" ht="15.6" x14ac:dyDescent="0.3">
      <c r="A3584" s="2">
        <v>290</v>
      </c>
      <c r="B3584" s="183">
        <v>6</v>
      </c>
      <c r="C3584" s="189">
        <v>17.618616496783702</v>
      </c>
      <c r="D3584" s="190">
        <v>3.98563026724486</v>
      </c>
      <c r="E3584" s="186" t="s">
        <v>17</v>
      </c>
      <c r="F3584" s="193">
        <v>1407083</v>
      </c>
      <c r="G3584" s="189">
        <v>22.244475125024699</v>
      </c>
      <c r="H3584" s="190">
        <v>41.825324775558698</v>
      </c>
    </row>
    <row r="3585" spans="1:8" ht="15.6" x14ac:dyDescent="0.3">
      <c r="A3585" s="2">
        <v>290</v>
      </c>
      <c r="B3585" s="183">
        <v>7</v>
      </c>
      <c r="C3585" s="189">
        <v>25.771781115171201</v>
      </c>
      <c r="D3585" s="190">
        <v>10.5416115885642</v>
      </c>
      <c r="E3585" s="186" t="s">
        <v>46</v>
      </c>
      <c r="F3585" s="193">
        <v>1407112</v>
      </c>
      <c r="G3585" s="189">
        <v>13.406350526792799</v>
      </c>
      <c r="H3585" s="190">
        <v>29.1525763918604</v>
      </c>
    </row>
    <row r="3586" spans="1:8" ht="15.6" x14ac:dyDescent="0.3">
      <c r="A3586" s="2">
        <v>290</v>
      </c>
      <c r="B3586" s="183">
        <v>8</v>
      </c>
      <c r="C3586" s="189">
        <v>34.987297690735097</v>
      </c>
      <c r="D3586" s="190">
        <v>17.958058239388901</v>
      </c>
      <c r="E3586" s="186" t="s">
        <v>15</v>
      </c>
      <c r="F3586" s="193">
        <v>1407141</v>
      </c>
      <c r="G3586" s="189">
        <v>4.5363890066577399</v>
      </c>
      <c r="H3586" s="190">
        <v>16.653850617475101</v>
      </c>
    </row>
    <row r="3587" spans="1:8" ht="15.6" x14ac:dyDescent="0.3">
      <c r="A3587" s="2">
        <v>290</v>
      </c>
      <c r="B3587" s="183">
        <v>9</v>
      </c>
      <c r="C3587" s="189">
        <v>26.467375254885599</v>
      </c>
      <c r="D3587" s="190">
        <v>9.5407328467127801</v>
      </c>
      <c r="E3587" s="186" t="s">
        <v>45</v>
      </c>
      <c r="F3587" s="193">
        <v>1407171</v>
      </c>
      <c r="G3587" s="189">
        <v>5.44467187365023</v>
      </c>
      <c r="H3587" s="190">
        <v>16.060954477934001</v>
      </c>
    </row>
    <row r="3588" spans="1:8" ht="15.6" x14ac:dyDescent="0.3">
      <c r="A3588" s="2">
        <v>290</v>
      </c>
      <c r="B3588" s="183">
        <v>10</v>
      </c>
      <c r="C3588" s="189">
        <v>18.763214958749099</v>
      </c>
      <c r="D3588" s="190">
        <v>3.0938725469749802</v>
      </c>
      <c r="E3588" s="186" t="s">
        <v>15</v>
      </c>
      <c r="F3588" s="193">
        <v>1407201</v>
      </c>
      <c r="G3588" s="189">
        <v>4.6961047858021896</v>
      </c>
      <c r="H3588" s="190">
        <v>15.043457172478799</v>
      </c>
    </row>
    <row r="3589" spans="1:8" ht="15.6" x14ac:dyDescent="0.3">
      <c r="A3589" s="2">
        <v>290</v>
      </c>
      <c r="B3589" s="183">
        <v>11</v>
      </c>
      <c r="C3589" s="189">
        <v>30.3897446319151</v>
      </c>
      <c r="D3589" s="190">
        <v>13.744224771769399</v>
      </c>
      <c r="E3589" s="186" t="s">
        <v>44</v>
      </c>
      <c r="F3589" s="193">
        <v>1407230</v>
      </c>
      <c r="G3589" s="189">
        <v>-4.4464018234904898</v>
      </c>
      <c r="H3589" s="190">
        <v>4.9045549350220501</v>
      </c>
    </row>
    <row r="3590" spans="1:8" ht="15.6" x14ac:dyDescent="0.3">
      <c r="A3590" s="2">
        <v>290</v>
      </c>
      <c r="B3590" s="183">
        <v>12</v>
      </c>
      <c r="C3590" s="189">
        <v>26.072025602785601</v>
      </c>
      <c r="D3590" s="190">
        <v>9.8398568011026395</v>
      </c>
      <c r="E3590" s="186" t="s">
        <v>14</v>
      </c>
      <c r="F3590" s="193">
        <v>1407260</v>
      </c>
      <c r="G3590" s="189">
        <v>-3.11681309087307</v>
      </c>
      <c r="H3590" s="190">
        <v>8.6322658188093708</v>
      </c>
    </row>
    <row r="3591" spans="1:8" ht="15.6" x14ac:dyDescent="0.3">
      <c r="A3591" s="2">
        <v>291</v>
      </c>
      <c r="B3591" s="183">
        <v>1</v>
      </c>
      <c r="C3591" s="189">
        <v>20.4669640999597</v>
      </c>
      <c r="D3591" s="190">
        <v>4.5228252044759998</v>
      </c>
      <c r="E3591" s="186" t="s">
        <v>44</v>
      </c>
      <c r="F3591" s="193">
        <v>1407290</v>
      </c>
      <c r="G3591" s="189">
        <v>2.45878867947091</v>
      </c>
      <c r="H3591" s="190">
        <v>18.308134499294201</v>
      </c>
    </row>
    <row r="3592" spans="1:8" ht="15.6" x14ac:dyDescent="0.3">
      <c r="A3592" s="2">
        <v>291</v>
      </c>
      <c r="B3592" s="183">
        <v>2</v>
      </c>
      <c r="C3592" s="189">
        <v>12.4796152121286</v>
      </c>
      <c r="D3592" s="190">
        <v>-1.90147552862953</v>
      </c>
      <c r="E3592" s="186" t="s">
        <v>14</v>
      </c>
      <c r="F3592" s="193">
        <v>1407320</v>
      </c>
      <c r="G3592" s="189">
        <v>13.2704534134078</v>
      </c>
      <c r="H3592" s="190">
        <v>33.278497623090303</v>
      </c>
    </row>
    <row r="3593" spans="1:8" ht="15.6" x14ac:dyDescent="0.3">
      <c r="A3593" s="2">
        <v>291</v>
      </c>
      <c r="B3593" s="183">
        <v>3</v>
      </c>
      <c r="C3593" s="189">
        <v>19.7998422874307</v>
      </c>
      <c r="D3593" s="190">
        <v>4.9683093950829704</v>
      </c>
      <c r="E3593" s="186" t="s">
        <v>43</v>
      </c>
      <c r="F3593" s="193">
        <v>1407349</v>
      </c>
      <c r="G3593" s="189">
        <v>7.2310959027881099</v>
      </c>
      <c r="H3593" s="190">
        <v>27.5230441159827</v>
      </c>
    </row>
    <row r="3594" spans="1:8" ht="15.6" x14ac:dyDescent="0.3">
      <c r="A3594" s="2">
        <v>291</v>
      </c>
      <c r="B3594" s="183">
        <v>4</v>
      </c>
      <c r="C3594" s="189">
        <v>12.472581674985699</v>
      </c>
      <c r="D3594" s="190">
        <v>-0.29792187010809701</v>
      </c>
      <c r="E3594" s="186" t="s">
        <v>13</v>
      </c>
      <c r="F3594" s="193">
        <v>1407379</v>
      </c>
      <c r="G3594" s="189">
        <v>21.201933320797899</v>
      </c>
      <c r="H3594" s="190">
        <v>44.619405761627</v>
      </c>
    </row>
    <row r="3595" spans="1:8" ht="15.6" x14ac:dyDescent="0.3">
      <c r="A3595" s="2">
        <v>291</v>
      </c>
      <c r="B3595" s="183">
        <v>5</v>
      </c>
      <c r="C3595" s="189">
        <v>20.593306765130801</v>
      </c>
      <c r="D3595" s="190">
        <v>6.6984818796645502</v>
      </c>
      <c r="E3595" s="186" t="s">
        <v>42</v>
      </c>
      <c r="F3595" s="193">
        <v>1407408</v>
      </c>
      <c r="G3595" s="189">
        <v>15.499999697787899</v>
      </c>
      <c r="H3595" s="190">
        <v>38.335636319177901</v>
      </c>
    </row>
    <row r="3596" spans="1:8" ht="15.6" x14ac:dyDescent="0.3">
      <c r="A3596" s="2">
        <v>291</v>
      </c>
      <c r="B3596" s="183">
        <v>6</v>
      </c>
      <c r="C3596" s="189">
        <v>29.368667162321199</v>
      </c>
      <c r="D3596" s="190">
        <v>13.9807129142355</v>
      </c>
      <c r="E3596" s="186" t="s">
        <v>11</v>
      </c>
      <c r="F3596" s="193">
        <v>1407437</v>
      </c>
      <c r="G3596" s="189">
        <v>10.462593370302701</v>
      </c>
      <c r="H3596" s="190">
        <v>31.520960438727698</v>
      </c>
    </row>
    <row r="3597" spans="1:8" ht="15.6" x14ac:dyDescent="0.3">
      <c r="A3597" s="2">
        <v>291</v>
      </c>
      <c r="B3597" s="183">
        <v>7</v>
      </c>
      <c r="C3597" s="189">
        <v>21.427773271574701</v>
      </c>
      <c r="D3597" s="190">
        <v>6.0911884153104596</v>
      </c>
      <c r="E3597" s="186" t="s">
        <v>41</v>
      </c>
      <c r="F3597" s="193">
        <v>1407467</v>
      </c>
      <c r="G3597" s="189">
        <v>23.033039620040501</v>
      </c>
      <c r="H3597" s="190">
        <v>42.107407226759499</v>
      </c>
    </row>
    <row r="3598" spans="1:8" ht="15.6" x14ac:dyDescent="0.3">
      <c r="A3598" s="2">
        <v>291</v>
      </c>
      <c r="B3598" s="183">
        <v>8</v>
      </c>
      <c r="C3598" s="189">
        <v>29.229798675789201</v>
      </c>
      <c r="D3598" s="190">
        <v>11.498106065458099</v>
      </c>
      <c r="E3598" s="186" t="s">
        <v>10</v>
      </c>
      <c r="F3598" s="193">
        <v>1407496</v>
      </c>
      <c r="G3598" s="189">
        <v>13.1488615821232</v>
      </c>
      <c r="H3598" s="190">
        <v>28.343375672647198</v>
      </c>
    </row>
    <row r="3599" spans="1:8" ht="15.6" x14ac:dyDescent="0.3">
      <c r="A3599" s="2">
        <v>291</v>
      </c>
      <c r="B3599" s="183">
        <v>9</v>
      </c>
      <c r="C3599" s="189">
        <v>37.426266686640403</v>
      </c>
      <c r="D3599" s="190">
        <v>17.715196916977899</v>
      </c>
      <c r="E3599" s="186" t="s">
        <v>39</v>
      </c>
      <c r="F3599" s="193">
        <v>1407525</v>
      </c>
      <c r="G3599" s="189">
        <v>3.37763560194748</v>
      </c>
      <c r="H3599" s="190">
        <v>15.4916449639899</v>
      </c>
    </row>
    <row r="3600" spans="1:8" ht="15.6" x14ac:dyDescent="0.3">
      <c r="A3600" s="2">
        <v>291</v>
      </c>
      <c r="B3600" s="183">
        <v>10</v>
      </c>
      <c r="C3600" s="189">
        <v>25.290171812101601</v>
      </c>
      <c r="D3600" s="190">
        <v>6.9176603584443397</v>
      </c>
      <c r="E3600" s="186" t="s">
        <v>9</v>
      </c>
      <c r="F3600" s="193">
        <v>1407555</v>
      </c>
      <c r="G3600" s="189">
        <v>4.3692439305325799</v>
      </c>
      <c r="H3600" s="190">
        <v>15.6846717899271</v>
      </c>
    </row>
    <row r="3601" spans="1:8" ht="15.6" x14ac:dyDescent="0.3">
      <c r="A3601" s="2">
        <v>291</v>
      </c>
      <c r="B3601" s="183">
        <v>11</v>
      </c>
      <c r="C3601" s="189">
        <v>34.656548813594497</v>
      </c>
      <c r="D3601" s="190">
        <v>16.034796233583901</v>
      </c>
      <c r="E3601" s="186" t="s">
        <v>38</v>
      </c>
      <c r="F3601" s="193">
        <v>1407584</v>
      </c>
      <c r="G3601" s="189">
        <v>-4.6296461207222901</v>
      </c>
      <c r="H3601" s="190">
        <v>5.1087296917468903</v>
      </c>
    </row>
    <row r="3602" spans="1:8" ht="15.6" x14ac:dyDescent="0.3">
      <c r="A3602" s="2">
        <v>291</v>
      </c>
      <c r="B3602" s="183">
        <v>12</v>
      </c>
      <c r="C3602" s="189">
        <v>26.875739435143501</v>
      </c>
      <c r="D3602" s="190">
        <v>9.9702232790570697</v>
      </c>
      <c r="E3602" s="186" t="s">
        <v>8</v>
      </c>
      <c r="F3602" s="193">
        <v>1407614</v>
      </c>
      <c r="G3602" s="189">
        <v>-3.3250316565530502</v>
      </c>
      <c r="H3602" s="190">
        <v>7.7558496065345102</v>
      </c>
    </row>
    <row r="3603" spans="1:8" ht="15.6" x14ac:dyDescent="0.3">
      <c r="A3603" s="2">
        <v>292</v>
      </c>
      <c r="B3603" s="183">
        <v>1</v>
      </c>
      <c r="C3603" s="189">
        <v>20.458878351743301</v>
      </c>
      <c r="D3603" s="190">
        <v>4.81769970040361</v>
      </c>
      <c r="E3603" s="186" t="s">
        <v>38</v>
      </c>
      <c r="F3603" s="193">
        <v>1407644</v>
      </c>
      <c r="G3603" s="189">
        <v>0.44872671463237201</v>
      </c>
      <c r="H3603" s="190">
        <v>14.0580235834371</v>
      </c>
    </row>
    <row r="3604" spans="1:8" ht="15.6" x14ac:dyDescent="0.3">
      <c r="A3604" s="2">
        <v>292</v>
      </c>
      <c r="B3604" s="183">
        <v>2</v>
      </c>
      <c r="C3604" s="189">
        <v>13.7407388760607</v>
      </c>
      <c r="D3604" s="190">
        <v>-0.110564251970438</v>
      </c>
      <c r="E3604" s="186" t="s">
        <v>8</v>
      </c>
      <c r="F3604" s="193">
        <v>1407674</v>
      </c>
      <c r="G3604" s="189">
        <v>7.31558043000644</v>
      </c>
      <c r="H3604" s="190">
        <v>23.837026669673001</v>
      </c>
    </row>
    <row r="3605" spans="1:8" ht="15.6" x14ac:dyDescent="0.3">
      <c r="A3605" s="2">
        <v>292</v>
      </c>
      <c r="B3605" s="183">
        <v>3</v>
      </c>
      <c r="C3605" s="189">
        <v>8.0484897126434696</v>
      </c>
      <c r="D3605" s="190">
        <v>-3.4064588807017002</v>
      </c>
      <c r="E3605" s="186" t="s">
        <v>38</v>
      </c>
      <c r="F3605" s="193">
        <v>1407704</v>
      </c>
      <c r="G3605" s="189">
        <v>16.299476067673599</v>
      </c>
      <c r="H3605" s="190">
        <v>35.340988513360401</v>
      </c>
    </row>
    <row r="3606" spans="1:8" ht="15.6" x14ac:dyDescent="0.3">
      <c r="A3606" s="2">
        <v>292</v>
      </c>
      <c r="B3606" s="183">
        <v>4</v>
      </c>
      <c r="C3606" s="189">
        <v>16.711195993223399</v>
      </c>
      <c r="D3606" s="190">
        <v>4.4920200578215201</v>
      </c>
      <c r="E3606" s="186" t="s">
        <v>6</v>
      </c>
      <c r="F3606" s="193">
        <v>1407733</v>
      </c>
      <c r="G3606" s="189">
        <v>8.5590852517710996</v>
      </c>
      <c r="H3606" s="190">
        <v>27.661038042316999</v>
      </c>
    </row>
    <row r="3607" spans="1:8" ht="15.6" x14ac:dyDescent="0.3">
      <c r="A3607" s="2">
        <v>292</v>
      </c>
      <c r="B3607" s="183">
        <v>5</v>
      </c>
      <c r="C3607" s="189">
        <v>13.050995119927199</v>
      </c>
      <c r="D3607" s="190">
        <v>1.72708874757005</v>
      </c>
      <c r="E3607" s="186" t="s">
        <v>37</v>
      </c>
      <c r="F3607" s="193">
        <v>1407763</v>
      </c>
      <c r="G3607" s="189">
        <v>21.076054840296798</v>
      </c>
      <c r="H3607" s="190">
        <v>43.2063389141288</v>
      </c>
    </row>
    <row r="3608" spans="1:8" ht="15.6" x14ac:dyDescent="0.3">
      <c r="A3608" s="2">
        <v>292</v>
      </c>
      <c r="B3608" s="183">
        <v>6</v>
      </c>
      <c r="C3608" s="189">
        <v>21.980522925063401</v>
      </c>
      <c r="D3608" s="190">
        <v>8.7550781653253509</v>
      </c>
      <c r="E3608" s="186" t="s">
        <v>7</v>
      </c>
      <c r="F3608" s="193">
        <v>1407792</v>
      </c>
      <c r="G3608" s="189">
        <v>15.6316601866446</v>
      </c>
      <c r="H3608" s="190">
        <v>37.173449349226402</v>
      </c>
    </row>
    <row r="3609" spans="1:8" ht="15.6" x14ac:dyDescent="0.3">
      <c r="A3609" s="2">
        <v>292</v>
      </c>
      <c r="B3609" s="183">
        <v>7</v>
      </c>
      <c r="C3609" s="189">
        <v>31.5028780775489</v>
      </c>
      <c r="D3609" s="190">
        <v>15.938656185958701</v>
      </c>
      <c r="E3609" s="186" t="s">
        <v>35</v>
      </c>
      <c r="F3609" s="193">
        <v>1407821</v>
      </c>
      <c r="G3609" s="189">
        <v>10.232323961001599</v>
      </c>
      <c r="H3609" s="190">
        <v>29.736873560495301</v>
      </c>
    </row>
    <row r="3610" spans="1:8" ht="15.6" x14ac:dyDescent="0.3">
      <c r="A3610" s="2">
        <v>292</v>
      </c>
      <c r="B3610" s="183">
        <v>8</v>
      </c>
      <c r="C3610" s="189">
        <v>23.476202811207902</v>
      </c>
      <c r="D3610" s="190">
        <v>6.4112606495222701</v>
      </c>
      <c r="E3610" s="186" t="s">
        <v>191</v>
      </c>
      <c r="F3610" s="193">
        <v>1407851</v>
      </c>
      <c r="G3610" s="189">
        <v>20.302204937129801</v>
      </c>
      <c r="H3610" s="190">
        <v>38.467202180075297</v>
      </c>
    </row>
    <row r="3611" spans="1:8" ht="15.6" x14ac:dyDescent="0.3">
      <c r="A3611" s="2">
        <v>292</v>
      </c>
      <c r="B3611" s="183">
        <v>9</v>
      </c>
      <c r="C3611" s="189">
        <v>31.546435271392902</v>
      </c>
      <c r="D3611" s="190">
        <v>11.604435642591101</v>
      </c>
      <c r="E3611" s="186" t="s">
        <v>34</v>
      </c>
      <c r="F3611" s="193">
        <v>1407880</v>
      </c>
      <c r="G3611" s="189">
        <v>10.1663051317688</v>
      </c>
      <c r="H3611" s="190">
        <v>25.2854734492646</v>
      </c>
    </row>
    <row r="3612" spans="1:8" ht="15.6" x14ac:dyDescent="0.3">
      <c r="A3612" s="2">
        <v>292</v>
      </c>
      <c r="B3612" s="183">
        <v>10</v>
      </c>
      <c r="C3612" s="189">
        <v>39.925818937022399</v>
      </c>
      <c r="D3612" s="190">
        <v>18.113816244467099</v>
      </c>
      <c r="E3612" s="186" t="s">
        <v>63</v>
      </c>
      <c r="F3612" s="193">
        <v>1407909</v>
      </c>
      <c r="G3612" s="189">
        <v>0.85923084360376201</v>
      </c>
      <c r="H3612" s="190">
        <v>13.6852416720067</v>
      </c>
    </row>
    <row r="3613" spans="1:8" ht="15.6" x14ac:dyDescent="0.3">
      <c r="A3613" s="2">
        <v>292</v>
      </c>
      <c r="B3613" s="183">
        <v>11</v>
      </c>
      <c r="C3613" s="189">
        <v>25.995761449675399</v>
      </c>
      <c r="D3613" s="190">
        <v>6.3100570306503503</v>
      </c>
      <c r="E3613" s="186" t="s">
        <v>33</v>
      </c>
      <c r="F3613" s="193">
        <v>1407939</v>
      </c>
      <c r="G3613" s="189">
        <v>3.9249770011518499</v>
      </c>
      <c r="H3613" s="190">
        <v>16.9024570381033</v>
      </c>
    </row>
    <row r="3614" spans="1:8" ht="15.6" x14ac:dyDescent="0.3">
      <c r="A3614" s="2">
        <v>292</v>
      </c>
      <c r="B3614" s="183">
        <v>12</v>
      </c>
      <c r="C3614" s="189">
        <v>34.906749085690699</v>
      </c>
      <c r="D3614" s="190">
        <v>15.018380919655099</v>
      </c>
      <c r="E3614" s="186" t="s">
        <v>62</v>
      </c>
      <c r="F3614" s="193">
        <v>1407968</v>
      </c>
      <c r="G3614" s="189">
        <v>-3.9195803250531398</v>
      </c>
      <c r="H3614" s="190">
        <v>7.87620087958891</v>
      </c>
    </row>
    <row r="3615" spans="1:8" ht="15.6" x14ac:dyDescent="0.3">
      <c r="A3615" s="2">
        <v>292</v>
      </c>
      <c r="B3615" s="183">
        <v>13</v>
      </c>
      <c r="C3615" s="189">
        <v>24.148279847067499</v>
      </c>
      <c r="D3615" s="190">
        <v>6.7171934787709997</v>
      </c>
      <c r="E3615" s="186" t="s">
        <v>32</v>
      </c>
      <c r="F3615" s="193">
        <v>1407998</v>
      </c>
      <c r="G3615" s="189">
        <v>0.46902858667341601</v>
      </c>
      <c r="H3615" s="190">
        <v>13.999696948559</v>
      </c>
    </row>
    <row r="3616" spans="1:8" ht="15.6" x14ac:dyDescent="0.3">
      <c r="A3616" s="2">
        <v>293</v>
      </c>
      <c r="B3616" s="183">
        <v>1</v>
      </c>
      <c r="C3616" s="189">
        <v>15.2141598392513</v>
      </c>
      <c r="D3616" s="190">
        <v>0.59160913312854302</v>
      </c>
      <c r="E3616" s="186" t="s">
        <v>62</v>
      </c>
      <c r="F3616" s="193">
        <v>1408028</v>
      </c>
      <c r="G3616" s="189">
        <v>6.61762755831655</v>
      </c>
      <c r="H3616" s="190">
        <v>21.989011550907801</v>
      </c>
    </row>
    <row r="3617" spans="1:8" ht="15.6" x14ac:dyDescent="0.3">
      <c r="A3617" s="2">
        <v>293</v>
      </c>
      <c r="B3617" s="183">
        <v>2</v>
      </c>
      <c r="C3617" s="189">
        <v>8.9595090621064806</v>
      </c>
      <c r="D3617" s="190">
        <v>-2.5400429493116601</v>
      </c>
      <c r="E3617" s="186" t="s">
        <v>32</v>
      </c>
      <c r="F3617" s="193">
        <v>1408058</v>
      </c>
      <c r="G3617" s="189">
        <v>13.1757494783668</v>
      </c>
      <c r="H3617" s="190">
        <v>29.863685271083401</v>
      </c>
    </row>
    <row r="3618" spans="1:8" ht="15.6" x14ac:dyDescent="0.3">
      <c r="A3618" s="2">
        <v>293</v>
      </c>
      <c r="B3618" s="183">
        <v>3</v>
      </c>
      <c r="C3618" s="189">
        <v>17.732214604679701</v>
      </c>
      <c r="D3618" s="190">
        <v>5.9954710903286603</v>
      </c>
      <c r="E3618" s="186" t="s">
        <v>61</v>
      </c>
      <c r="F3618" s="193">
        <v>1408087</v>
      </c>
      <c r="G3618" s="189">
        <v>4.0185253685296596</v>
      </c>
      <c r="H3618" s="190">
        <v>19.916461794581998</v>
      </c>
    </row>
    <row r="3619" spans="1:8" ht="15.6" x14ac:dyDescent="0.3">
      <c r="A3619" s="2">
        <v>293</v>
      </c>
      <c r="B3619" s="183">
        <v>4</v>
      </c>
      <c r="C3619" s="189">
        <v>15.1296995701583</v>
      </c>
      <c r="D3619" s="190">
        <v>4.5356601062185602</v>
      </c>
      <c r="E3619" s="186" t="s">
        <v>31</v>
      </c>
      <c r="F3619" s="193">
        <v>1408117</v>
      </c>
      <c r="G3619" s="189">
        <v>11.0821599500724</v>
      </c>
      <c r="H3619" s="190">
        <v>29.103130041260599</v>
      </c>
    </row>
    <row r="3620" spans="1:8" ht="15.6" x14ac:dyDescent="0.3">
      <c r="A3620" s="2">
        <v>293</v>
      </c>
      <c r="B3620" s="183">
        <v>5</v>
      </c>
      <c r="C3620" s="189">
        <v>24.7667657528124</v>
      </c>
      <c r="D3620" s="190">
        <v>12.7849230787376</v>
      </c>
      <c r="E3620" s="186" t="s">
        <v>60</v>
      </c>
      <c r="F3620" s="193">
        <v>1408146</v>
      </c>
      <c r="G3620" s="189">
        <v>4.1450574090119803</v>
      </c>
      <c r="H3620" s="190">
        <v>21.820500912677598</v>
      </c>
    </row>
    <row r="3621" spans="1:8" ht="15.6" x14ac:dyDescent="0.3">
      <c r="A3621" s="2">
        <v>293</v>
      </c>
      <c r="B3621" s="183">
        <v>6</v>
      </c>
      <c r="C3621" s="189">
        <v>21.5109726826784</v>
      </c>
      <c r="D3621" s="190">
        <v>8.4633448937038107</v>
      </c>
      <c r="E3621" s="186" t="s">
        <v>30</v>
      </c>
      <c r="F3621" s="193">
        <v>1408176</v>
      </c>
      <c r="G3621" s="189">
        <v>15.1651928362798</v>
      </c>
      <c r="H3621" s="190">
        <v>34.4260741827038</v>
      </c>
    </row>
    <row r="3622" spans="1:8" ht="15.6" x14ac:dyDescent="0.3">
      <c r="A3622" s="2">
        <v>293</v>
      </c>
      <c r="B3622" s="183">
        <v>7</v>
      </c>
      <c r="C3622" s="189">
        <v>31.346924067387899</v>
      </c>
      <c r="D3622" s="190">
        <v>15.443287213756699</v>
      </c>
      <c r="E3622" s="186" t="s">
        <v>59</v>
      </c>
      <c r="F3622" s="193">
        <v>1408205</v>
      </c>
      <c r="G3622" s="189">
        <v>8.04734718856154</v>
      </c>
      <c r="H3622" s="190">
        <v>25.357902457280201</v>
      </c>
    </row>
    <row r="3623" spans="1:8" ht="15.6" x14ac:dyDescent="0.3">
      <c r="A3623" s="2">
        <v>293</v>
      </c>
      <c r="B3623" s="183">
        <v>8</v>
      </c>
      <c r="C3623" s="189">
        <v>23.6607540248452</v>
      </c>
      <c r="D3623" s="190">
        <v>5.4633969261867597</v>
      </c>
      <c r="E3623" s="186" t="s">
        <v>29</v>
      </c>
      <c r="F3623" s="193">
        <v>1408235</v>
      </c>
      <c r="G3623" s="189">
        <v>15.5566324053062</v>
      </c>
      <c r="H3623" s="190">
        <v>32.964506324141603</v>
      </c>
    </row>
    <row r="3624" spans="1:8" ht="15.6" x14ac:dyDescent="0.3">
      <c r="A3624" s="2">
        <v>293</v>
      </c>
      <c r="B3624" s="183">
        <v>9</v>
      </c>
      <c r="C3624" s="189">
        <v>32.957320978833998</v>
      </c>
      <c r="D3624" s="190">
        <v>11.878921954979001</v>
      </c>
      <c r="E3624" s="186" t="s">
        <v>58</v>
      </c>
      <c r="F3624" s="193">
        <v>1408264</v>
      </c>
      <c r="G3624" s="189">
        <v>6.3916593216042701</v>
      </c>
      <c r="H3624" s="190">
        <v>21.879715076754302</v>
      </c>
    </row>
    <row r="3625" spans="1:8" ht="15.6" x14ac:dyDescent="0.3">
      <c r="A3625" s="2">
        <v>293</v>
      </c>
      <c r="B3625" s="183">
        <v>10</v>
      </c>
      <c r="C3625" s="189">
        <v>42.663954901759702</v>
      </c>
      <c r="D3625" s="190">
        <v>19.695860029635799</v>
      </c>
      <c r="E3625" s="186" t="s">
        <v>27</v>
      </c>
      <c r="F3625" s="193">
        <v>1408293</v>
      </c>
      <c r="G3625" s="189">
        <v>-1.3963218335171299</v>
      </c>
      <c r="H3625" s="190">
        <v>12.5752718714224</v>
      </c>
    </row>
    <row r="3626" spans="1:8" ht="15.6" x14ac:dyDescent="0.3">
      <c r="A3626" s="2">
        <v>293</v>
      </c>
      <c r="B3626" s="183">
        <v>11</v>
      </c>
      <c r="C3626" s="189">
        <v>28.066314062507701</v>
      </c>
      <c r="D3626" s="190">
        <v>7.11430288407609</v>
      </c>
      <c r="E3626" s="186" t="s">
        <v>57</v>
      </c>
      <c r="F3626" s="193">
        <v>1408323</v>
      </c>
      <c r="G3626" s="189">
        <v>4.8539100295301898</v>
      </c>
      <c r="H3626" s="190">
        <v>20.1552585352565</v>
      </c>
    </row>
    <row r="3627" spans="1:8" ht="15.6" x14ac:dyDescent="0.3">
      <c r="A3627" s="2">
        <v>293</v>
      </c>
      <c r="B3627" s="183">
        <v>12</v>
      </c>
      <c r="C3627" s="189">
        <v>36.127527082138002</v>
      </c>
      <c r="D3627" s="190">
        <v>14.8912683587651</v>
      </c>
      <c r="E3627" s="186" t="s">
        <v>26</v>
      </c>
      <c r="F3627" s="193">
        <v>1408352</v>
      </c>
      <c r="G3627" s="189">
        <v>-1.49482927654222</v>
      </c>
      <c r="H3627" s="190">
        <v>12.900226743413</v>
      </c>
    </row>
    <row r="3628" spans="1:8" ht="15.6" x14ac:dyDescent="0.3">
      <c r="A3628" s="2">
        <v>294</v>
      </c>
      <c r="B3628" s="183">
        <v>1</v>
      </c>
      <c r="C3628" s="189">
        <v>22.211868535730101</v>
      </c>
      <c r="D3628" s="190">
        <v>4.5336218864309297</v>
      </c>
      <c r="E3628" s="186" t="s">
        <v>56</v>
      </c>
      <c r="F3628" s="193">
        <v>1408382</v>
      </c>
      <c r="G3628" s="189">
        <v>6.1479591576999599</v>
      </c>
      <c r="H3628" s="190">
        <v>22.157120637141102</v>
      </c>
    </row>
    <row r="3629" spans="1:8" ht="15.6" x14ac:dyDescent="0.3">
      <c r="A3629" s="2">
        <v>294</v>
      </c>
      <c r="B3629" s="183">
        <v>2</v>
      </c>
      <c r="C3629" s="189">
        <v>12.1090929094835</v>
      </c>
      <c r="D3629" s="190">
        <v>-1.16767805732314</v>
      </c>
      <c r="E3629" s="186" t="s">
        <v>26</v>
      </c>
      <c r="F3629" s="193">
        <v>1408412</v>
      </c>
      <c r="G3629" s="189">
        <v>13.486314002290801</v>
      </c>
      <c r="H3629" s="190">
        <v>30.090049534172099</v>
      </c>
    </row>
    <row r="3630" spans="1:8" ht="15.6" x14ac:dyDescent="0.3">
      <c r="A3630" s="2">
        <v>294</v>
      </c>
      <c r="B3630" s="183">
        <v>3</v>
      </c>
      <c r="C3630" s="189">
        <v>19.8429731583375</v>
      </c>
      <c r="D3630" s="190">
        <v>7.10838457445566</v>
      </c>
      <c r="E3630" s="186" t="s">
        <v>55</v>
      </c>
      <c r="F3630" s="193">
        <v>1408441</v>
      </c>
      <c r="G3630" s="189">
        <v>3.9639095051273001</v>
      </c>
      <c r="H3630" s="190">
        <v>19.0461841070825</v>
      </c>
    </row>
    <row r="3631" spans="1:8" ht="15.6" x14ac:dyDescent="0.3">
      <c r="A3631" s="2">
        <v>294</v>
      </c>
      <c r="B3631" s="183">
        <v>4</v>
      </c>
      <c r="C3631" s="189">
        <v>15.770283562725901</v>
      </c>
      <c r="D3631" s="190">
        <v>5.1835093932382996</v>
      </c>
      <c r="E3631" s="186" t="s">
        <v>25</v>
      </c>
      <c r="F3631" s="193">
        <v>1408471</v>
      </c>
      <c r="G3631" s="189">
        <v>8.5623580414331695</v>
      </c>
      <c r="H3631" s="190">
        <v>24.457351958908799</v>
      </c>
    </row>
    <row r="3632" spans="1:8" ht="15.6" x14ac:dyDescent="0.3">
      <c r="A3632" s="2">
        <v>294</v>
      </c>
      <c r="B3632" s="183">
        <v>5</v>
      </c>
      <c r="C3632" s="189">
        <v>13.430237310144999</v>
      </c>
      <c r="D3632" s="190">
        <v>3.4951196568674501</v>
      </c>
      <c r="E3632" s="186" t="s">
        <v>55</v>
      </c>
      <c r="F3632" s="193">
        <v>1408501</v>
      </c>
      <c r="G3632" s="189">
        <v>14.7081061429549</v>
      </c>
      <c r="H3632" s="190">
        <v>31.8668487314172</v>
      </c>
    </row>
    <row r="3633" spans="1:8" ht="15.6" x14ac:dyDescent="0.3">
      <c r="A3633" s="2">
        <v>294</v>
      </c>
      <c r="B3633" s="183">
        <v>6</v>
      </c>
      <c r="C3633" s="189">
        <v>22.2330949395208</v>
      </c>
      <c r="D3633" s="190">
        <v>10.4558314108397</v>
      </c>
      <c r="E3633" s="186" t="s">
        <v>24</v>
      </c>
      <c r="F3633" s="193">
        <v>1408530</v>
      </c>
      <c r="G3633" s="189">
        <v>6.4573004670910699</v>
      </c>
      <c r="H3633" s="190">
        <v>22.726485272036498</v>
      </c>
    </row>
    <row r="3634" spans="1:8" ht="15.6" x14ac:dyDescent="0.3">
      <c r="A3634" s="2">
        <v>294</v>
      </c>
      <c r="B3634" s="183">
        <v>7</v>
      </c>
      <c r="C3634" s="189">
        <v>18.638556804341</v>
      </c>
      <c r="D3634" s="190">
        <v>5.5066840123415304</v>
      </c>
      <c r="E3634" s="186" t="s">
        <v>54</v>
      </c>
      <c r="F3634" s="193">
        <v>1408560</v>
      </c>
      <c r="G3634" s="189">
        <v>13.682666797319399</v>
      </c>
      <c r="H3634" s="190">
        <v>30.499334108888402</v>
      </c>
    </row>
    <row r="3635" spans="1:8" ht="15.6" x14ac:dyDescent="0.3">
      <c r="A3635" s="2">
        <v>294</v>
      </c>
      <c r="B3635" s="183">
        <v>8</v>
      </c>
      <c r="C3635" s="189">
        <v>28.899489710452801</v>
      </c>
      <c r="D3635" s="190">
        <v>12.829703795725299</v>
      </c>
      <c r="E3635" s="186" t="s">
        <v>23</v>
      </c>
      <c r="F3635" s="193">
        <v>1408589</v>
      </c>
      <c r="G3635" s="189">
        <v>4.8353530866980297</v>
      </c>
      <c r="H3635" s="190">
        <v>20.1115086378671</v>
      </c>
    </row>
    <row r="3636" spans="1:8" ht="15.6" x14ac:dyDescent="0.3">
      <c r="A3636" s="2">
        <v>294</v>
      </c>
      <c r="B3636" s="183">
        <v>9</v>
      </c>
      <c r="C3636" s="189">
        <v>22.368319423686899</v>
      </c>
      <c r="D3636" s="190">
        <v>4.1769951648769901</v>
      </c>
      <c r="E3636" s="186" t="s">
        <v>53</v>
      </c>
      <c r="F3636" s="193">
        <v>1408619</v>
      </c>
      <c r="G3636" s="189">
        <v>10.902433579319</v>
      </c>
      <c r="H3636" s="190">
        <v>27.533830200901399</v>
      </c>
    </row>
    <row r="3637" spans="1:8" ht="15.6" x14ac:dyDescent="0.3">
      <c r="A3637" s="2">
        <v>294</v>
      </c>
      <c r="B3637" s="183">
        <v>10</v>
      </c>
      <c r="C3637" s="189">
        <v>33.271998459891101</v>
      </c>
      <c r="D3637" s="190">
        <v>12.342220836747201</v>
      </c>
      <c r="E3637" s="186" t="s">
        <v>22</v>
      </c>
      <c r="F3637" s="193">
        <v>1408648</v>
      </c>
      <c r="G3637" s="189">
        <v>3.3805463192541798</v>
      </c>
      <c r="H3637" s="190">
        <v>19.1652374340145</v>
      </c>
    </row>
    <row r="3638" spans="1:8" ht="15.6" x14ac:dyDescent="0.3">
      <c r="A3638" s="2">
        <v>294</v>
      </c>
      <c r="B3638" s="183">
        <v>11</v>
      </c>
      <c r="C3638" s="189">
        <v>44.504774343517099</v>
      </c>
      <c r="D3638" s="190">
        <v>21.383025050923401</v>
      </c>
      <c r="E3638" s="186" t="s">
        <v>51</v>
      </c>
      <c r="F3638" s="193">
        <v>1408677</v>
      </c>
      <c r="G3638" s="189">
        <v>-2.5823651806272099</v>
      </c>
      <c r="H3638" s="190">
        <v>12.520987074491799</v>
      </c>
    </row>
    <row r="3639" spans="1:8" ht="15.6" x14ac:dyDescent="0.3">
      <c r="A3639" s="2">
        <v>294</v>
      </c>
      <c r="B3639" s="183">
        <v>12</v>
      </c>
      <c r="C3639" s="189">
        <v>30.157981932610902</v>
      </c>
      <c r="D3639" s="190">
        <v>8.3694606939919503</v>
      </c>
      <c r="E3639" s="186" t="s">
        <v>21</v>
      </c>
      <c r="F3639" s="193">
        <v>1408707</v>
      </c>
      <c r="G3639" s="189">
        <v>6.93416734794903</v>
      </c>
      <c r="H3639" s="190">
        <v>24.6782106935954</v>
      </c>
    </row>
    <row r="3640" spans="1:8" ht="15.6" x14ac:dyDescent="0.3">
      <c r="A3640" s="2">
        <v>294</v>
      </c>
      <c r="B3640" s="183">
        <v>13</v>
      </c>
      <c r="C3640" s="189">
        <v>37.745613256822701</v>
      </c>
      <c r="D3640" s="190">
        <v>15.646230448913499</v>
      </c>
      <c r="E3640" s="186" t="s">
        <v>50</v>
      </c>
      <c r="F3640" s="193">
        <v>1408736</v>
      </c>
      <c r="G3640" s="189">
        <v>1.80746885334402</v>
      </c>
      <c r="H3640" s="190">
        <v>18.783874741480201</v>
      </c>
    </row>
    <row r="3641" spans="1:8" ht="15.6" x14ac:dyDescent="0.3">
      <c r="A3641" s="2">
        <v>295</v>
      </c>
      <c r="B3641" s="183">
        <v>1</v>
      </c>
      <c r="C3641" s="189">
        <v>22.184343765367402</v>
      </c>
      <c r="D3641" s="190">
        <v>4.6292710970396103</v>
      </c>
      <c r="E3641" s="186" t="s">
        <v>20</v>
      </c>
      <c r="F3641" s="193">
        <v>1408766</v>
      </c>
      <c r="G3641" s="189">
        <v>11.760032716276701</v>
      </c>
      <c r="H3641" s="190">
        <v>29.802351494270699</v>
      </c>
    </row>
    <row r="3642" spans="1:8" ht="15.6" x14ac:dyDescent="0.3">
      <c r="A3642" s="2">
        <v>295</v>
      </c>
      <c r="B3642" s="183">
        <v>2</v>
      </c>
      <c r="C3642" s="189">
        <v>28.033787053008201</v>
      </c>
      <c r="D3642" s="190">
        <v>11.948327558755899</v>
      </c>
      <c r="E3642" s="186" t="s">
        <v>49</v>
      </c>
      <c r="F3642" s="193">
        <v>1408795</v>
      </c>
      <c r="G3642" s="189">
        <v>3.4658420641727501</v>
      </c>
      <c r="H3642" s="190">
        <v>19.467793987182802</v>
      </c>
    </row>
    <row r="3643" spans="1:8" ht="15.6" x14ac:dyDescent="0.3">
      <c r="A3643" s="2">
        <v>295</v>
      </c>
      <c r="B3643" s="183">
        <v>3</v>
      </c>
      <c r="C3643" s="189">
        <v>19.175615244568601</v>
      </c>
      <c r="D3643" s="190">
        <v>6.8405719001484204</v>
      </c>
      <c r="E3643" s="186" t="s">
        <v>19</v>
      </c>
      <c r="F3643" s="193">
        <v>1408825</v>
      </c>
      <c r="G3643" s="189">
        <v>8.7749475094448997</v>
      </c>
      <c r="H3643" s="190">
        <v>24.805717711981199</v>
      </c>
    </row>
    <row r="3644" spans="1:8" ht="15.6" x14ac:dyDescent="0.3">
      <c r="A3644" s="2">
        <v>295</v>
      </c>
      <c r="B3644" s="183">
        <v>4</v>
      </c>
      <c r="C3644" s="189">
        <v>14.149678211899101</v>
      </c>
      <c r="D3644" s="190">
        <v>3.6962480064825698</v>
      </c>
      <c r="E3644" s="186" t="s">
        <v>49</v>
      </c>
      <c r="F3644" s="193">
        <v>1408855</v>
      </c>
      <c r="G3644" s="189">
        <v>13.571133108760201</v>
      </c>
      <c r="H3644" s="190">
        <v>29.7564903767258</v>
      </c>
    </row>
    <row r="3645" spans="1:8" ht="15.6" x14ac:dyDescent="0.3">
      <c r="A3645" s="2">
        <v>295</v>
      </c>
      <c r="B3645" s="183">
        <v>5</v>
      </c>
      <c r="C3645" s="189">
        <v>21.742348257294601</v>
      </c>
      <c r="D3645" s="190">
        <v>10.1450651226035</v>
      </c>
      <c r="E3645" s="186" t="s">
        <v>18</v>
      </c>
      <c r="F3645" s="193">
        <v>1408884</v>
      </c>
      <c r="G3645" s="189">
        <v>3.9146415460104498</v>
      </c>
      <c r="H3645" s="190">
        <v>18.600260414840001</v>
      </c>
    </row>
    <row r="3646" spans="1:8" ht="15.6" x14ac:dyDescent="0.3">
      <c r="A3646" s="2">
        <v>295</v>
      </c>
      <c r="B3646" s="183">
        <v>6</v>
      </c>
      <c r="C3646" s="189">
        <v>17.802671402481</v>
      </c>
      <c r="D3646" s="190">
        <v>5.8760033578733504</v>
      </c>
      <c r="E3646" s="186" t="s">
        <v>48</v>
      </c>
      <c r="F3646" s="193">
        <v>1408914</v>
      </c>
      <c r="G3646" s="189">
        <v>8.2545104449669697</v>
      </c>
      <c r="H3646" s="190">
        <v>23.0623572264324</v>
      </c>
    </row>
    <row r="3647" spans="1:8" ht="15.6" x14ac:dyDescent="0.3">
      <c r="A3647" s="2">
        <v>295</v>
      </c>
      <c r="B3647" s="183">
        <v>7</v>
      </c>
      <c r="C3647" s="189">
        <v>13.910360573564001</v>
      </c>
      <c r="D3647" s="190">
        <v>0.92691630501103595</v>
      </c>
      <c r="E3647" s="186" t="s">
        <v>18</v>
      </c>
      <c r="F3647" s="193">
        <v>1408944</v>
      </c>
      <c r="G3647" s="189">
        <v>11.825818479079</v>
      </c>
      <c r="H3647" s="190">
        <v>26.592451704903901</v>
      </c>
    </row>
    <row r="3648" spans="1:8" ht="15.6" x14ac:dyDescent="0.3">
      <c r="A3648" s="2">
        <v>295</v>
      </c>
      <c r="B3648" s="183">
        <v>8</v>
      </c>
      <c r="C3648" s="189">
        <v>24.967875165993998</v>
      </c>
      <c r="D3648" s="190">
        <v>9.2221879875112691</v>
      </c>
      <c r="E3648" s="186" t="s">
        <v>47</v>
      </c>
      <c r="F3648" s="193">
        <v>1408973</v>
      </c>
      <c r="G3648" s="189">
        <v>2.2674423626575702</v>
      </c>
      <c r="H3648" s="190">
        <v>15.9718617271878</v>
      </c>
    </row>
    <row r="3649" spans="1:8" ht="15.6" x14ac:dyDescent="0.3">
      <c r="A3649" s="2">
        <v>295</v>
      </c>
      <c r="B3649" s="183">
        <v>9</v>
      </c>
      <c r="C3649" s="189">
        <v>20.1188440970583</v>
      </c>
      <c r="D3649" s="190">
        <v>2.8423705758276401</v>
      </c>
      <c r="E3649" s="186" t="s">
        <v>17</v>
      </c>
      <c r="F3649" s="193">
        <v>1409003</v>
      </c>
      <c r="G3649" s="189">
        <v>7.9330079679998802</v>
      </c>
      <c r="H3649" s="190">
        <v>23.7230268963479</v>
      </c>
    </row>
    <row r="3650" spans="1:8" ht="15.6" x14ac:dyDescent="0.3">
      <c r="A3650" s="2">
        <v>295</v>
      </c>
      <c r="B3650" s="183">
        <v>10</v>
      </c>
      <c r="C3650" s="189">
        <v>32.248796135292103</v>
      </c>
      <c r="D3650" s="190">
        <v>12.235977392077499</v>
      </c>
      <c r="E3650" s="186" t="s">
        <v>46</v>
      </c>
      <c r="F3650" s="193">
        <v>1409032</v>
      </c>
      <c r="G3650" s="189">
        <v>2.0026847517245501</v>
      </c>
      <c r="H3650" s="190">
        <v>17.873606504551201</v>
      </c>
    </row>
    <row r="3651" spans="1:8" ht="15.6" x14ac:dyDescent="0.3">
      <c r="A3651" s="2">
        <v>295</v>
      </c>
      <c r="B3651" s="183">
        <v>11</v>
      </c>
      <c r="C3651" s="189">
        <v>44.702367862283197</v>
      </c>
      <c r="D3651" s="190">
        <v>22.222884804422801</v>
      </c>
      <c r="E3651" s="186" t="s">
        <v>15</v>
      </c>
      <c r="F3651" s="193">
        <v>1409061</v>
      </c>
      <c r="G3651" s="189">
        <v>-2.4868850094689301</v>
      </c>
      <c r="H3651" s="190">
        <v>13.4756959178677</v>
      </c>
    </row>
    <row r="3652" spans="1:8" ht="15.6" x14ac:dyDescent="0.3">
      <c r="A3652" s="2">
        <v>295</v>
      </c>
      <c r="B3652" s="183">
        <v>12</v>
      </c>
      <c r="C3652" s="189">
        <v>31.816833470283701</v>
      </c>
      <c r="D3652" s="190">
        <v>10.013413338782</v>
      </c>
      <c r="E3652" s="186" t="s">
        <v>45</v>
      </c>
      <c r="F3652" s="193">
        <v>1409091</v>
      </c>
      <c r="G3652" s="189">
        <v>9.3430244994639295</v>
      </c>
      <c r="H3652" s="190">
        <v>29.064094775100301</v>
      </c>
    </row>
    <row r="3653" spans="1:8" ht="15.6" x14ac:dyDescent="0.3">
      <c r="A3653" s="2">
        <v>296</v>
      </c>
      <c r="B3653" s="183">
        <v>1</v>
      </c>
      <c r="C3653" s="189">
        <v>39.950629369412098</v>
      </c>
      <c r="D3653" s="190">
        <v>17.733593006407201</v>
      </c>
      <c r="E3653" s="186" t="s">
        <v>14</v>
      </c>
      <c r="F3653" s="193">
        <v>1409120</v>
      </c>
      <c r="G3653" s="189">
        <v>4.53998767103809</v>
      </c>
      <c r="H3653" s="190">
        <v>23.474614363552998</v>
      </c>
    </row>
    <row r="3654" spans="1:8" ht="15.6" x14ac:dyDescent="0.3">
      <c r="A3654" s="2">
        <v>296</v>
      </c>
      <c r="B3654" s="183">
        <v>2</v>
      </c>
      <c r="C3654" s="189">
        <v>24.254497525957699</v>
      </c>
      <c r="D3654" s="190">
        <v>6.7732183612766699</v>
      </c>
      <c r="E3654" s="186" t="s">
        <v>44</v>
      </c>
      <c r="F3654" s="193">
        <v>1409150</v>
      </c>
      <c r="G3654" s="189">
        <v>15.5933964160039</v>
      </c>
      <c r="H3654" s="190">
        <v>35.335767815233297</v>
      </c>
    </row>
    <row r="3655" spans="1:8" ht="15.6" x14ac:dyDescent="0.3">
      <c r="A3655" s="2">
        <v>296</v>
      </c>
      <c r="B3655" s="183">
        <v>3</v>
      </c>
      <c r="C3655" s="189">
        <v>29.6106491184959</v>
      </c>
      <c r="D3655" s="190">
        <v>13.253036102008201</v>
      </c>
      <c r="E3655" s="186" t="s">
        <v>13</v>
      </c>
      <c r="F3655" s="193">
        <v>1409179</v>
      </c>
      <c r="G3655" s="189">
        <v>6.5400715215794998</v>
      </c>
      <c r="H3655" s="190">
        <v>24.071639347388299</v>
      </c>
    </row>
    <row r="3656" spans="1:8" ht="15.6" x14ac:dyDescent="0.3">
      <c r="A3656" s="2">
        <v>296</v>
      </c>
      <c r="B3656" s="183">
        <v>4</v>
      </c>
      <c r="C3656" s="189">
        <v>18.944347388989399</v>
      </c>
      <c r="D3656" s="190">
        <v>6.0597326428233602</v>
      </c>
      <c r="E3656" s="186" t="s">
        <v>43</v>
      </c>
      <c r="F3656" s="193">
        <v>1409209</v>
      </c>
      <c r="G3656" s="189">
        <v>13.09723835408</v>
      </c>
      <c r="H3656" s="190">
        <v>30.268263434620501</v>
      </c>
    </row>
    <row r="3657" spans="1:8" ht="15.6" x14ac:dyDescent="0.3">
      <c r="A3657" s="2">
        <v>296</v>
      </c>
      <c r="B3657" s="183">
        <v>5</v>
      </c>
      <c r="C3657" s="189">
        <v>24.447080338054601</v>
      </c>
      <c r="D3657" s="190">
        <v>11.3387800804981</v>
      </c>
      <c r="E3657" s="186" t="s">
        <v>12</v>
      </c>
      <c r="F3657" s="193">
        <v>1409238</v>
      </c>
      <c r="G3657" s="189">
        <v>3.3550185623055699</v>
      </c>
      <c r="H3657" s="190">
        <v>18.3886763897418</v>
      </c>
    </row>
    <row r="3658" spans="1:8" ht="15.6" x14ac:dyDescent="0.3">
      <c r="A3658" s="2">
        <v>296</v>
      </c>
      <c r="B3658" s="183">
        <v>6</v>
      </c>
      <c r="C3658" s="189">
        <v>17.4030449847345</v>
      </c>
      <c r="D3658" s="190">
        <v>5.2996126104727903</v>
      </c>
      <c r="E3658" s="186" t="s">
        <v>42</v>
      </c>
      <c r="F3658" s="193">
        <v>1409268</v>
      </c>
      <c r="G3658" s="189">
        <v>7.3629567703145398</v>
      </c>
      <c r="H3658" s="190">
        <v>21.815387164061001</v>
      </c>
    </row>
    <row r="3659" spans="1:8" ht="15.6" x14ac:dyDescent="0.3">
      <c r="A3659" s="2">
        <v>296</v>
      </c>
      <c r="B3659" s="183">
        <v>7</v>
      </c>
      <c r="C3659" s="189">
        <v>12.4269807276335</v>
      </c>
      <c r="D3659" s="190">
        <v>0.426150833887807</v>
      </c>
      <c r="E3659" s="186" t="s">
        <v>12</v>
      </c>
      <c r="F3659" s="193">
        <v>1409298</v>
      </c>
      <c r="G3659" s="189">
        <v>9.4996110629386603</v>
      </c>
      <c r="H3659" s="190">
        <v>23.083710517239499</v>
      </c>
    </row>
    <row r="3660" spans="1:8" ht="15.6" x14ac:dyDescent="0.3">
      <c r="A3660" s="2">
        <v>296</v>
      </c>
      <c r="B3660" s="183">
        <v>8</v>
      </c>
      <c r="C3660" s="189">
        <v>22.878230279026599</v>
      </c>
      <c r="D3660" s="190">
        <v>8.9421687588936898</v>
      </c>
      <c r="E3660" s="186" t="s">
        <v>41</v>
      </c>
      <c r="F3660" s="193">
        <v>1409327</v>
      </c>
      <c r="G3660" s="189">
        <v>-0.97258146393384304</v>
      </c>
      <c r="H3660" s="190">
        <v>10.900553128026001</v>
      </c>
    </row>
    <row r="3661" spans="1:8" ht="15.6" x14ac:dyDescent="0.3">
      <c r="A3661" s="2">
        <v>296</v>
      </c>
      <c r="B3661" s="183">
        <v>9</v>
      </c>
      <c r="C3661" s="189">
        <v>20.815605352016</v>
      </c>
      <c r="D3661" s="190">
        <v>5.6846377709481901</v>
      </c>
      <c r="E3661" s="186" t="s">
        <v>11</v>
      </c>
      <c r="F3661" s="193">
        <v>1409357</v>
      </c>
      <c r="G3661" s="189">
        <v>1.60722430893471</v>
      </c>
      <c r="H3661" s="190">
        <v>14.412183133232499</v>
      </c>
    </row>
    <row r="3662" spans="1:8" ht="15.6" x14ac:dyDescent="0.3">
      <c r="A3662" s="2">
        <v>296</v>
      </c>
      <c r="B3662" s="183">
        <v>10</v>
      </c>
      <c r="C3662" s="189">
        <v>34.849792862458003</v>
      </c>
      <c r="D3662" s="190">
        <v>17.311094027132398</v>
      </c>
      <c r="E3662" s="186" t="s">
        <v>40</v>
      </c>
      <c r="F3662" s="193">
        <v>1409386</v>
      </c>
      <c r="G3662" s="189">
        <v>-4.8645411931039799</v>
      </c>
      <c r="H3662" s="190">
        <v>7.5071237161566398</v>
      </c>
    </row>
    <row r="3663" spans="1:8" ht="15.6" x14ac:dyDescent="0.3">
      <c r="A3663" s="2">
        <v>296</v>
      </c>
      <c r="B3663" s="183">
        <v>11</v>
      </c>
      <c r="C3663" s="189">
        <v>30.113409309162599</v>
      </c>
      <c r="D3663" s="190">
        <v>11.2467111997899</v>
      </c>
      <c r="E3663" s="186" t="s">
        <v>10</v>
      </c>
      <c r="F3663" s="193">
        <v>1409416</v>
      </c>
      <c r="G3663" s="189">
        <v>2.57189379182365</v>
      </c>
      <c r="H3663" s="190">
        <v>18.427333007089398</v>
      </c>
    </row>
    <row r="3664" spans="1:8" ht="15.6" x14ac:dyDescent="0.3">
      <c r="A3664" s="2">
        <v>296</v>
      </c>
      <c r="B3664" s="183">
        <v>12</v>
      </c>
      <c r="C3664" s="189">
        <v>22.225858775301401</v>
      </c>
      <c r="D3664" s="190">
        <v>3.05604425379512</v>
      </c>
      <c r="E3664" s="186" t="s">
        <v>40</v>
      </c>
      <c r="F3664" s="193">
        <v>1409446</v>
      </c>
      <c r="G3664" s="189">
        <v>15.0151805481488</v>
      </c>
      <c r="H3664" s="190">
        <v>35.4218717165204</v>
      </c>
    </row>
    <row r="3665" spans="1:8" ht="15.6" x14ac:dyDescent="0.3">
      <c r="A3665" s="2">
        <v>297</v>
      </c>
      <c r="B3665" s="183">
        <v>1</v>
      </c>
      <c r="C3665" s="189">
        <v>32.945852296715401</v>
      </c>
      <c r="D3665" s="190">
        <v>12.085797074545001</v>
      </c>
      <c r="E3665" s="186" t="s">
        <v>9</v>
      </c>
      <c r="F3665" s="193">
        <v>1409475</v>
      </c>
      <c r="G3665" s="189">
        <v>11.017059928876</v>
      </c>
      <c r="H3665" s="190">
        <v>31.677857434285102</v>
      </c>
    </row>
    <row r="3666" spans="1:8" ht="15.6" x14ac:dyDescent="0.3">
      <c r="A3666" s="2">
        <v>297</v>
      </c>
      <c r="B3666" s="183">
        <v>2</v>
      </c>
      <c r="C3666" s="189">
        <v>41.9438366718447</v>
      </c>
      <c r="D3666" s="190">
        <v>20.3618395191696</v>
      </c>
      <c r="E3666" s="186" t="s">
        <v>38</v>
      </c>
      <c r="F3666" s="193">
        <v>1409504</v>
      </c>
      <c r="G3666" s="189">
        <v>5.5681829943224601</v>
      </c>
      <c r="H3666" s="190">
        <v>25.491151876470202</v>
      </c>
    </row>
    <row r="3667" spans="1:8" ht="15.6" x14ac:dyDescent="0.3">
      <c r="A3667" s="2">
        <v>297</v>
      </c>
      <c r="B3667" s="183">
        <v>3</v>
      </c>
      <c r="C3667" s="189">
        <v>26.5923050376087</v>
      </c>
      <c r="D3667" s="190">
        <v>9.0434520994990706</v>
      </c>
      <c r="E3667" s="186" t="s">
        <v>8</v>
      </c>
      <c r="F3667" s="193">
        <v>1409534</v>
      </c>
      <c r="G3667" s="189">
        <v>17.059116892299301</v>
      </c>
      <c r="H3667" s="190">
        <v>38.165298879005803</v>
      </c>
    </row>
    <row r="3668" spans="1:8" ht="15.6" x14ac:dyDescent="0.3">
      <c r="A3668" s="2">
        <v>297</v>
      </c>
      <c r="B3668" s="183">
        <v>4</v>
      </c>
      <c r="C3668" s="189">
        <v>30.969677294087401</v>
      </c>
      <c r="D3668" s="190">
        <v>13.906238557195</v>
      </c>
      <c r="E3668" s="186" t="s">
        <v>37</v>
      </c>
      <c r="F3668" s="193">
        <v>1409563</v>
      </c>
      <c r="G3668" s="189">
        <v>8.1676987792957707</v>
      </c>
      <c r="H3668" s="190">
        <v>27.148114503226498</v>
      </c>
    </row>
    <row r="3669" spans="1:8" ht="15.6" x14ac:dyDescent="0.3">
      <c r="A3669" s="2">
        <v>297</v>
      </c>
      <c r="B3669" s="183">
        <v>5</v>
      </c>
      <c r="C3669" s="189">
        <v>17.763530446204001</v>
      </c>
      <c r="D3669" s="190">
        <v>3.9011155801455</v>
      </c>
      <c r="E3669" s="186" t="s">
        <v>6</v>
      </c>
      <c r="F3669" s="193">
        <v>1409593</v>
      </c>
      <c r="G3669" s="189">
        <v>16.534702459095602</v>
      </c>
      <c r="H3669" s="190">
        <v>34.793639158926503</v>
      </c>
    </row>
    <row r="3670" spans="1:8" ht="15.6" x14ac:dyDescent="0.3">
      <c r="A3670" s="2">
        <v>297</v>
      </c>
      <c r="B3670" s="183">
        <v>6</v>
      </c>
      <c r="C3670" s="189">
        <v>21.792245235664399</v>
      </c>
      <c r="D3670" s="190">
        <v>7.6925860049166497</v>
      </c>
      <c r="E3670" s="186" t="s">
        <v>36</v>
      </c>
      <c r="F3670" s="193">
        <v>1409622</v>
      </c>
      <c r="G3670" s="189">
        <v>6.5003182522456804</v>
      </c>
      <c r="H3670" s="190">
        <v>22.258616615131899</v>
      </c>
    </row>
    <row r="3671" spans="1:8" ht="15.6" x14ac:dyDescent="0.3">
      <c r="A3671" s="2">
        <v>297</v>
      </c>
      <c r="B3671" s="183">
        <v>7</v>
      </c>
      <c r="C3671" s="189">
        <v>13.202104243890499</v>
      </c>
      <c r="D3671" s="190">
        <v>0.51056608626778799</v>
      </c>
      <c r="E3671" s="186" t="s">
        <v>7</v>
      </c>
      <c r="F3671" s="193">
        <v>1409652</v>
      </c>
      <c r="G3671" s="189">
        <v>10.0329355120725</v>
      </c>
      <c r="H3671" s="190">
        <v>24.253282646447499</v>
      </c>
    </row>
    <row r="3672" spans="1:8" ht="15.6" x14ac:dyDescent="0.3">
      <c r="A3672" s="2">
        <v>297</v>
      </c>
      <c r="B3672" s="183">
        <v>8</v>
      </c>
      <c r="C3672" s="189">
        <v>21.7959031260324</v>
      </c>
      <c r="D3672" s="190">
        <v>7.9618688631532102</v>
      </c>
      <c r="E3672" s="186" t="s">
        <v>35</v>
      </c>
      <c r="F3672" s="193">
        <v>1409681</v>
      </c>
      <c r="G3672" s="189">
        <v>-0.86264334358799799</v>
      </c>
      <c r="H3672" s="190">
        <v>11.002859386149</v>
      </c>
    </row>
    <row r="3673" spans="1:8" ht="15.6" x14ac:dyDescent="0.3">
      <c r="A3673" s="2">
        <v>297</v>
      </c>
      <c r="B3673" s="183">
        <v>9</v>
      </c>
      <c r="C3673" s="189">
        <v>19.015091142974601</v>
      </c>
      <c r="D3673" s="190">
        <v>4.9467023162897004</v>
      </c>
      <c r="E3673" s="186" t="s">
        <v>191</v>
      </c>
      <c r="F3673" s="193">
        <v>1409711</v>
      </c>
      <c r="G3673" s="189">
        <v>0.46359433177966197</v>
      </c>
      <c r="H3673" s="190">
        <v>12.105201026331301</v>
      </c>
    </row>
    <row r="3674" spans="1:8" ht="15.6" x14ac:dyDescent="0.3">
      <c r="A3674" s="2">
        <v>297</v>
      </c>
      <c r="B3674" s="183">
        <v>10</v>
      </c>
      <c r="C3674" s="189">
        <v>16.985676010580299</v>
      </c>
      <c r="D3674" s="190">
        <v>2.4031130267765799</v>
      </c>
      <c r="E3674" s="186" t="s">
        <v>35</v>
      </c>
      <c r="F3674" s="193">
        <v>1409741</v>
      </c>
      <c r="G3674" s="189">
        <v>3.4543065341753598</v>
      </c>
      <c r="H3674" s="190">
        <v>16.0532813118155</v>
      </c>
    </row>
    <row r="3675" spans="1:8" ht="15.6" x14ac:dyDescent="0.3">
      <c r="A3675" s="2">
        <v>297</v>
      </c>
      <c r="B3675" s="183">
        <v>11</v>
      </c>
      <c r="C3675" s="189">
        <v>30.814935527960699</v>
      </c>
      <c r="D3675" s="190">
        <v>14.0475441352378</v>
      </c>
      <c r="E3675" s="186" t="s">
        <v>64</v>
      </c>
      <c r="F3675" s="193">
        <v>1409770</v>
      </c>
      <c r="G3675" s="189">
        <v>-2.5893043107537501</v>
      </c>
      <c r="H3675" s="190">
        <v>9.7164257080929008</v>
      </c>
    </row>
    <row r="3676" spans="1:8" ht="15.6" x14ac:dyDescent="0.3">
      <c r="A3676" s="2">
        <v>297</v>
      </c>
      <c r="B3676" s="183">
        <v>12</v>
      </c>
      <c r="C3676" s="189">
        <v>27.1738135509081</v>
      </c>
      <c r="D3676" s="190">
        <v>9.6301362176596292</v>
      </c>
      <c r="E3676" s="186" t="s">
        <v>34</v>
      </c>
      <c r="F3676" s="193">
        <v>1409800</v>
      </c>
      <c r="G3676" s="189">
        <v>4.8666470967095004</v>
      </c>
      <c r="H3676" s="190">
        <v>20.472282255846601</v>
      </c>
    </row>
    <row r="3677" spans="1:8" ht="15.6" x14ac:dyDescent="0.3">
      <c r="A3677" s="2">
        <v>297</v>
      </c>
      <c r="B3677" s="183">
        <v>13</v>
      </c>
      <c r="C3677" s="189">
        <v>21.4933103927651</v>
      </c>
      <c r="D3677" s="190">
        <v>3.95189386107038</v>
      </c>
      <c r="E3677" s="186" t="s">
        <v>64</v>
      </c>
      <c r="F3677" s="193">
        <v>1409830</v>
      </c>
      <c r="G3677" s="189">
        <v>16.466721078088099</v>
      </c>
      <c r="H3677" s="190">
        <v>36.405828347676703</v>
      </c>
    </row>
    <row r="3678" spans="1:8" ht="15.6" x14ac:dyDescent="0.3">
      <c r="A3678" s="2">
        <v>298</v>
      </c>
      <c r="B3678" s="183">
        <v>1</v>
      </c>
      <c r="C3678" s="189">
        <v>32.748650980911798</v>
      </c>
      <c r="D3678" s="190">
        <v>13.605620982177101</v>
      </c>
      <c r="E3678" s="186" t="s">
        <v>33</v>
      </c>
      <c r="F3678" s="193">
        <v>1409859</v>
      </c>
      <c r="G3678" s="189">
        <v>11.285223790260501</v>
      </c>
      <c r="H3678" s="190">
        <v>31.685884857205501</v>
      </c>
    </row>
    <row r="3679" spans="1:8" ht="15.6" x14ac:dyDescent="0.3">
      <c r="A3679" s="2">
        <v>298</v>
      </c>
      <c r="B3679" s="183">
        <v>2</v>
      </c>
      <c r="C3679" s="189">
        <v>21.5769313953801</v>
      </c>
      <c r="D3679" s="190">
        <v>4.6922519837889096</v>
      </c>
      <c r="E3679" s="186" t="s">
        <v>63</v>
      </c>
      <c r="F3679" s="193">
        <v>1409889</v>
      </c>
      <c r="G3679" s="189">
        <v>24.7027342617559</v>
      </c>
      <c r="H3679" s="190">
        <v>48.142565222359202</v>
      </c>
    </row>
    <row r="3680" spans="1:8" ht="15.6" x14ac:dyDescent="0.3">
      <c r="A3680" s="2">
        <v>298</v>
      </c>
      <c r="B3680" s="183">
        <v>3</v>
      </c>
      <c r="C3680" s="189">
        <v>27.063390828151402</v>
      </c>
      <c r="D3680" s="190">
        <v>9.6185900317017605</v>
      </c>
      <c r="E3680" s="186" t="s">
        <v>32</v>
      </c>
      <c r="F3680" s="193">
        <v>1409918</v>
      </c>
      <c r="G3680" s="189">
        <v>16.5184567987246</v>
      </c>
      <c r="H3680" s="190">
        <v>38.501354289579197</v>
      </c>
    </row>
    <row r="3681" spans="1:8" ht="15.6" x14ac:dyDescent="0.3">
      <c r="A3681" s="2">
        <v>298</v>
      </c>
      <c r="B3681" s="183">
        <v>4</v>
      </c>
      <c r="C3681" s="189">
        <v>30.7254813166719</v>
      </c>
      <c r="D3681" s="190">
        <v>13.1008029562087</v>
      </c>
      <c r="E3681" s="186" t="s">
        <v>61</v>
      </c>
      <c r="F3681" s="193">
        <v>1409947</v>
      </c>
      <c r="G3681" s="189">
        <v>8.5214774408016503</v>
      </c>
      <c r="H3681" s="190">
        <v>28.6864109153532</v>
      </c>
    </row>
    <row r="3682" spans="1:8" ht="15.6" x14ac:dyDescent="0.3">
      <c r="A3682" s="2">
        <v>298</v>
      </c>
      <c r="B3682" s="183">
        <v>5</v>
      </c>
      <c r="C3682" s="189">
        <v>16.102602469293899</v>
      </c>
      <c r="D3682" s="190">
        <v>1.24429016032976</v>
      </c>
      <c r="E3682" s="186" t="s">
        <v>31</v>
      </c>
      <c r="F3682" s="193">
        <v>1409977</v>
      </c>
      <c r="G3682" s="189">
        <v>18.761994622664599</v>
      </c>
      <c r="H3682" s="190">
        <v>38.007403768232102</v>
      </c>
    </row>
    <row r="3683" spans="1:8" ht="15.6" x14ac:dyDescent="0.3">
      <c r="A3683" s="2">
        <v>298</v>
      </c>
      <c r="B3683" s="183">
        <v>6</v>
      </c>
      <c r="C3683" s="189">
        <v>20.043320902262</v>
      </c>
      <c r="D3683" s="190">
        <v>4.8352902212916504</v>
      </c>
      <c r="E3683" s="186" t="s">
        <v>60</v>
      </c>
      <c r="F3683" s="193">
        <v>1410006</v>
      </c>
      <c r="G3683" s="189">
        <v>8.6275136531162993</v>
      </c>
      <c r="H3683" s="190">
        <v>25.011608081939698</v>
      </c>
    </row>
    <row r="3684" spans="1:8" ht="15.6" x14ac:dyDescent="0.3">
      <c r="A3684" s="2">
        <v>298</v>
      </c>
      <c r="B3684" s="183">
        <v>7</v>
      </c>
      <c r="C3684" s="189">
        <v>26.526136396889601</v>
      </c>
      <c r="D3684" s="190">
        <v>10.8794704854388</v>
      </c>
      <c r="E3684" s="186" t="s">
        <v>29</v>
      </c>
      <c r="F3684" s="193">
        <v>1410035</v>
      </c>
      <c r="G3684" s="189">
        <v>-1.04901879829018</v>
      </c>
      <c r="H3684" s="190">
        <v>12.315407339825899</v>
      </c>
    </row>
    <row r="3685" spans="1:8" ht="15.6" x14ac:dyDescent="0.3">
      <c r="A3685" s="2">
        <v>298</v>
      </c>
      <c r="B3685" s="183">
        <v>8</v>
      </c>
      <c r="C3685" s="189">
        <v>20.174636943622399</v>
      </c>
      <c r="D3685" s="190">
        <v>5.3600630386286996</v>
      </c>
      <c r="E3685" s="186" t="s">
        <v>59</v>
      </c>
      <c r="F3685" s="193">
        <v>1410065</v>
      </c>
      <c r="G3685" s="189">
        <v>1.4623577712335301</v>
      </c>
      <c r="H3685" s="190">
        <v>13.7323570309274</v>
      </c>
    </row>
    <row r="3686" spans="1:8" ht="15.6" x14ac:dyDescent="0.3">
      <c r="A3686" s="2">
        <v>298</v>
      </c>
      <c r="B3686" s="183">
        <v>9</v>
      </c>
      <c r="C3686" s="189">
        <v>16.362102406895801</v>
      </c>
      <c r="D3686" s="190">
        <v>1.9394222304504201</v>
      </c>
      <c r="E3686" s="186" t="s">
        <v>29</v>
      </c>
      <c r="F3686" s="193">
        <v>1410095</v>
      </c>
      <c r="G3686" s="189">
        <v>3.8219775100803601</v>
      </c>
      <c r="H3686" s="190">
        <v>15.8324741430909</v>
      </c>
    </row>
    <row r="3687" spans="1:8" ht="15.6" x14ac:dyDescent="0.3">
      <c r="A3687" s="2">
        <v>298</v>
      </c>
      <c r="B3687" s="183">
        <v>10</v>
      </c>
      <c r="C3687" s="189">
        <v>29.3616015250449</v>
      </c>
      <c r="D3687" s="190">
        <v>13.3754237961972</v>
      </c>
      <c r="E3687" s="186" t="s">
        <v>58</v>
      </c>
      <c r="F3687" s="193">
        <v>1410124</v>
      </c>
      <c r="G3687" s="189">
        <v>-3.1420769447121799</v>
      </c>
      <c r="H3687" s="190">
        <v>7.6593002014483398</v>
      </c>
    </row>
    <row r="3688" spans="1:8" ht="15.6" x14ac:dyDescent="0.3">
      <c r="A3688" s="180">
        <v>298</v>
      </c>
      <c r="B3688" s="184">
        <v>11</v>
      </c>
      <c r="C3688" s="189">
        <v>26.6317741330509</v>
      </c>
      <c r="D3688" s="190">
        <v>10.6307129675667</v>
      </c>
      <c r="E3688" s="187" t="s">
        <v>28</v>
      </c>
      <c r="F3688" s="194">
        <v>1410154</v>
      </c>
      <c r="G3688" s="189">
        <v>1.4887151991837999</v>
      </c>
      <c r="H3688" s="190">
        <v>13.8555285370786</v>
      </c>
    </row>
    <row r="3689" spans="1:8" ht="15.6" x14ac:dyDescent="0.3">
      <c r="A3689" s="2">
        <v>298</v>
      </c>
      <c r="B3689" s="183">
        <v>12</v>
      </c>
      <c r="C3689" s="189">
        <v>23.8228401281267</v>
      </c>
      <c r="D3689" s="190">
        <v>7.8070012316486697</v>
      </c>
      <c r="E3689" s="186" t="s">
        <v>58</v>
      </c>
      <c r="F3689" s="193">
        <v>1410184</v>
      </c>
      <c r="G3689" s="189">
        <v>8.0538459974261496</v>
      </c>
      <c r="H3689" s="190">
        <v>23.134609206560501</v>
      </c>
    </row>
    <row r="3690" spans="1:8" ht="15.6" x14ac:dyDescent="0.3">
      <c r="A3690" s="2">
        <v>299</v>
      </c>
      <c r="B3690" s="183">
        <v>1</v>
      </c>
      <c r="C3690" s="189">
        <v>19.766353311578101</v>
      </c>
      <c r="D3690" s="190">
        <v>4.1671431283184504</v>
      </c>
      <c r="E3690" s="186" t="s">
        <v>28</v>
      </c>
      <c r="F3690" s="193">
        <v>1410214</v>
      </c>
      <c r="G3690" s="189">
        <v>17.279571824153699</v>
      </c>
      <c r="H3690" s="190">
        <v>36.152230737394099</v>
      </c>
    </row>
    <row r="3691" spans="1:8" ht="15.6" x14ac:dyDescent="0.3">
      <c r="A3691" s="2">
        <v>299</v>
      </c>
      <c r="B3691" s="183">
        <v>2</v>
      </c>
      <c r="C3691" s="189">
        <v>30.350612724919799</v>
      </c>
      <c r="D3691" s="190">
        <v>13.141941297416</v>
      </c>
      <c r="E3691" s="186" t="s">
        <v>57</v>
      </c>
      <c r="F3691" s="193">
        <v>1410243</v>
      </c>
      <c r="G3691" s="189">
        <v>10.2548961162186</v>
      </c>
      <c r="H3691" s="190">
        <v>29.778931175615199</v>
      </c>
    </row>
    <row r="3692" spans="1:8" ht="15.6" x14ac:dyDescent="0.3">
      <c r="A3692" s="2">
        <v>299</v>
      </c>
      <c r="B3692" s="183">
        <v>3</v>
      </c>
      <c r="C3692" s="189">
        <v>20.072670205327402</v>
      </c>
      <c r="D3692" s="190">
        <v>4.2511336185197397</v>
      </c>
      <c r="E3692" s="186" t="s">
        <v>27</v>
      </c>
      <c r="F3692" s="193">
        <v>1410273</v>
      </c>
      <c r="G3692" s="189">
        <v>22.371541426215099</v>
      </c>
      <c r="H3692" s="190">
        <v>45.396971356404102</v>
      </c>
    </row>
    <row r="3693" spans="1:8" ht="15.6" x14ac:dyDescent="0.3">
      <c r="A3693" s="2">
        <v>299</v>
      </c>
      <c r="B3693" s="183">
        <v>4</v>
      </c>
      <c r="C3693" s="189">
        <v>25.036043661189002</v>
      </c>
      <c r="D3693" s="190">
        <v>8.1132996465880698</v>
      </c>
      <c r="E3693" s="186" t="s">
        <v>56</v>
      </c>
      <c r="F3693" s="193">
        <v>1410302</v>
      </c>
      <c r="G3693" s="189">
        <v>14.989499447152101</v>
      </c>
      <c r="H3693" s="190">
        <v>37.349009028459903</v>
      </c>
    </row>
    <row r="3694" spans="1:8" ht="15.6" x14ac:dyDescent="0.3">
      <c r="A3694" s="2">
        <v>299</v>
      </c>
      <c r="B3694" s="183">
        <v>5</v>
      </c>
      <c r="C3694" s="189">
        <v>29.070701010383999</v>
      </c>
      <c r="D3694" s="190">
        <v>11.373813985133999</v>
      </c>
      <c r="E3694" s="186" t="s">
        <v>25</v>
      </c>
      <c r="F3694" s="193">
        <v>1410331</v>
      </c>
      <c r="G3694" s="189">
        <v>8.0515538002421696</v>
      </c>
      <c r="H3694" s="190">
        <v>28.951693151454101</v>
      </c>
    </row>
    <row r="3695" spans="1:8" ht="15.6" x14ac:dyDescent="0.3">
      <c r="A3695" s="2">
        <v>299</v>
      </c>
      <c r="B3695" s="183">
        <v>6</v>
      </c>
      <c r="C3695" s="189">
        <v>15.0077501888287</v>
      </c>
      <c r="D3695" s="190">
        <v>-0.59148071121003098</v>
      </c>
      <c r="E3695" s="186" t="s">
        <v>55</v>
      </c>
      <c r="F3695" s="193">
        <v>1410361</v>
      </c>
      <c r="G3695" s="189">
        <v>19.733624852331001</v>
      </c>
      <c r="H3695" s="190">
        <v>39.939990585542603</v>
      </c>
    </row>
    <row r="3696" spans="1:8" ht="15.6" x14ac:dyDescent="0.3">
      <c r="A3696" s="2">
        <v>299</v>
      </c>
      <c r="B3696" s="183">
        <v>7</v>
      </c>
      <c r="C3696" s="189">
        <v>20.238031290849801</v>
      </c>
      <c r="D3696" s="190">
        <v>3.9011618263260499</v>
      </c>
      <c r="E3696" s="186" t="s">
        <v>24</v>
      </c>
      <c r="F3696" s="193">
        <v>1410390</v>
      </c>
      <c r="G3696" s="189">
        <v>9.8515037627277096</v>
      </c>
      <c r="H3696" s="190">
        <v>26.929585611696499</v>
      </c>
    </row>
    <row r="3697" spans="1:8" ht="15.6" x14ac:dyDescent="0.3">
      <c r="A3697" s="2">
        <v>299</v>
      </c>
      <c r="B3697" s="183">
        <v>8</v>
      </c>
      <c r="C3697" s="189">
        <v>28.129267076888699</v>
      </c>
      <c r="D3697" s="190">
        <v>10.9582315300419</v>
      </c>
      <c r="E3697" s="186" t="s">
        <v>53</v>
      </c>
      <c r="F3697" s="193">
        <v>1410419</v>
      </c>
      <c r="G3697" s="189">
        <v>0.62007488497556595</v>
      </c>
      <c r="H3697" s="190">
        <v>14.763285366949299</v>
      </c>
    </row>
    <row r="3698" spans="1:8" ht="15.6" x14ac:dyDescent="0.3">
      <c r="A3698" s="2">
        <v>299</v>
      </c>
      <c r="B3698" s="183">
        <v>9</v>
      </c>
      <c r="C3698" s="189">
        <v>20.5256658061924</v>
      </c>
      <c r="D3698" s="190">
        <v>4.3706455025675597</v>
      </c>
      <c r="E3698" s="186" t="s">
        <v>23</v>
      </c>
      <c r="F3698" s="193">
        <v>1410449</v>
      </c>
      <c r="G3698" s="189">
        <v>4.8731206943986196</v>
      </c>
      <c r="H3698" s="190">
        <v>17.9109310317208</v>
      </c>
    </row>
    <row r="3699" spans="1:8" ht="15.6" x14ac:dyDescent="0.3">
      <c r="A3699" s="2">
        <v>299</v>
      </c>
      <c r="B3699" s="183">
        <v>10</v>
      </c>
      <c r="C3699" s="189">
        <v>31.7854962313572</v>
      </c>
      <c r="D3699" s="190">
        <v>14.617875172509599</v>
      </c>
      <c r="E3699" s="186" t="s">
        <v>52</v>
      </c>
      <c r="F3699" s="193">
        <v>1410478</v>
      </c>
      <c r="G3699" s="189">
        <v>-2.2641988687053902</v>
      </c>
      <c r="H3699" s="190">
        <v>8.8147459260132202</v>
      </c>
    </row>
    <row r="3700" spans="1:8" ht="15.6" x14ac:dyDescent="0.3">
      <c r="A3700" s="2">
        <v>299</v>
      </c>
      <c r="B3700" s="183">
        <v>11</v>
      </c>
      <c r="C3700" s="189">
        <v>26.478689424232101</v>
      </c>
      <c r="D3700" s="190">
        <v>10.3289821897151</v>
      </c>
      <c r="E3700" s="186" t="s">
        <v>22</v>
      </c>
      <c r="F3700" s="193">
        <v>1410508</v>
      </c>
      <c r="G3700" s="189">
        <v>1.87300364196728</v>
      </c>
      <c r="H3700" s="190">
        <v>13.256948494523799</v>
      </c>
    </row>
    <row r="3701" spans="1:8" ht="15.6" x14ac:dyDescent="0.3">
      <c r="A3701" s="2">
        <v>299</v>
      </c>
      <c r="B3701" s="183">
        <v>12</v>
      </c>
      <c r="C3701" s="189">
        <v>22.982761835838801</v>
      </c>
      <c r="D3701" s="190">
        <v>7.7188608790267796</v>
      </c>
      <c r="E3701" s="186" t="s">
        <v>52</v>
      </c>
      <c r="F3701" s="193">
        <v>1410538</v>
      </c>
      <c r="G3701" s="189">
        <v>6.1578700956478398</v>
      </c>
      <c r="H3701" s="190">
        <v>18.6355382856101</v>
      </c>
    </row>
    <row r="3702" spans="1:8" ht="15.6" x14ac:dyDescent="0.3">
      <c r="A3702" s="2">
        <v>300</v>
      </c>
      <c r="B3702" s="183">
        <v>1</v>
      </c>
      <c r="C3702" s="189">
        <v>20.396800474150801</v>
      </c>
      <c r="D3702" s="190">
        <v>5.7852711840492503</v>
      </c>
      <c r="E3702" s="186" t="s">
        <v>22</v>
      </c>
      <c r="F3702" s="193">
        <v>1410568</v>
      </c>
      <c r="G3702" s="189">
        <v>10.9585126598881</v>
      </c>
      <c r="H3702" s="190">
        <v>25.666696310811201</v>
      </c>
    </row>
    <row r="3703" spans="1:8" ht="15.6" x14ac:dyDescent="0.3">
      <c r="A3703" s="2">
        <v>300</v>
      </c>
      <c r="B3703" s="183">
        <v>2</v>
      </c>
      <c r="C3703" s="189">
        <v>32.5700686266104</v>
      </c>
      <c r="D3703" s="190">
        <v>16.550670526317599</v>
      </c>
      <c r="E3703" s="186" t="s">
        <v>51</v>
      </c>
      <c r="F3703" s="193">
        <v>1410597</v>
      </c>
      <c r="G3703" s="189">
        <v>2.73542095025106</v>
      </c>
      <c r="H3703" s="190">
        <v>17.5276025912565</v>
      </c>
    </row>
    <row r="3704" spans="1:8" ht="15.6" x14ac:dyDescent="0.3">
      <c r="A3704" s="2">
        <v>300</v>
      </c>
      <c r="B3704" s="183">
        <v>3</v>
      </c>
      <c r="C3704" s="189">
        <v>25.503841170776401</v>
      </c>
      <c r="D3704" s="190">
        <v>10.0256742181462</v>
      </c>
      <c r="E3704" s="186" t="s">
        <v>21</v>
      </c>
      <c r="F3704" s="193">
        <v>1410627</v>
      </c>
      <c r="G3704" s="189">
        <v>8.9817865670831498</v>
      </c>
      <c r="H3704" s="190">
        <v>27.709301435495401</v>
      </c>
    </row>
    <row r="3705" spans="1:8" ht="15.6" x14ac:dyDescent="0.3">
      <c r="A3705" s="2">
        <v>300</v>
      </c>
      <c r="B3705" s="183">
        <v>4</v>
      </c>
      <c r="C3705" s="189">
        <v>15.928949231987501</v>
      </c>
      <c r="D3705" s="190">
        <v>1.4503221365335901</v>
      </c>
      <c r="E3705" s="186" t="s">
        <v>51</v>
      </c>
      <c r="F3705" s="193">
        <v>1410657</v>
      </c>
      <c r="G3705" s="189">
        <v>20.2315098549781</v>
      </c>
      <c r="H3705" s="190">
        <v>42.532220015340698</v>
      </c>
    </row>
    <row r="3706" spans="1:8" ht="15.6" x14ac:dyDescent="0.3">
      <c r="A3706" s="2">
        <v>300</v>
      </c>
      <c r="B3706" s="183">
        <v>5</v>
      </c>
      <c r="C3706" s="189">
        <v>21.0211374004557</v>
      </c>
      <c r="D3706" s="190">
        <v>5.1966960357295902</v>
      </c>
      <c r="E3706" s="186" t="s">
        <v>20</v>
      </c>
      <c r="F3706" s="193">
        <v>1410686</v>
      </c>
      <c r="G3706" s="189">
        <v>13.521189683143501</v>
      </c>
      <c r="H3706" s="190">
        <v>35.587656316638203</v>
      </c>
    </row>
    <row r="3707" spans="1:8" ht="15.6" x14ac:dyDescent="0.3">
      <c r="A3707" s="2">
        <v>300</v>
      </c>
      <c r="B3707" s="183">
        <v>6</v>
      </c>
      <c r="C3707" s="189">
        <v>26.403917826588501</v>
      </c>
      <c r="D3707" s="190">
        <v>9.3989958078368598</v>
      </c>
      <c r="E3707" s="186" t="s">
        <v>49</v>
      </c>
      <c r="F3707" s="193">
        <v>1410715</v>
      </c>
      <c r="G3707" s="189">
        <v>7.1944471540769799</v>
      </c>
      <c r="H3707" s="190">
        <v>28.0715429553163</v>
      </c>
    </row>
    <row r="3708" spans="1:8" ht="15.6" x14ac:dyDescent="0.3">
      <c r="A3708" s="2">
        <v>300</v>
      </c>
      <c r="B3708" s="183">
        <v>7</v>
      </c>
      <c r="C3708" s="189">
        <v>14.8023158748532</v>
      </c>
      <c r="D3708" s="190">
        <v>-1.0552852842887499</v>
      </c>
      <c r="E3708" s="186" t="s">
        <v>19</v>
      </c>
      <c r="F3708" s="193">
        <v>1410745</v>
      </c>
      <c r="G3708" s="189">
        <v>19.457258665570201</v>
      </c>
      <c r="H3708" s="190">
        <v>40.213529172631603</v>
      </c>
    </row>
    <row r="3709" spans="1:8" ht="15.6" x14ac:dyDescent="0.3">
      <c r="A3709" s="2">
        <v>300</v>
      </c>
      <c r="B3709" s="183">
        <v>8</v>
      </c>
      <c r="C3709" s="189">
        <v>22.209875405238598</v>
      </c>
      <c r="D3709" s="190">
        <v>4.9116023282216599</v>
      </c>
      <c r="E3709" s="186" t="s">
        <v>48</v>
      </c>
      <c r="F3709" s="193">
        <v>1410774</v>
      </c>
      <c r="G3709" s="189">
        <v>10.4391019129352</v>
      </c>
      <c r="H3709" s="190">
        <v>28.101735885419501</v>
      </c>
    </row>
    <row r="3710" spans="1:8" ht="15.6" x14ac:dyDescent="0.3">
      <c r="A3710" s="2">
        <v>300</v>
      </c>
      <c r="B3710" s="183">
        <v>9</v>
      </c>
      <c r="C3710" s="189">
        <v>31.752035812178601</v>
      </c>
      <c r="D3710" s="190">
        <v>12.975110361424701</v>
      </c>
      <c r="E3710" s="186" t="s">
        <v>17</v>
      </c>
      <c r="F3710" s="193">
        <v>1410803</v>
      </c>
      <c r="G3710" s="189">
        <v>2.5486902085349099</v>
      </c>
      <c r="H3710" s="190">
        <v>17.4915106232346</v>
      </c>
    </row>
    <row r="3711" spans="1:8" ht="15.6" x14ac:dyDescent="0.3">
      <c r="A3711" s="2">
        <v>300</v>
      </c>
      <c r="B3711" s="183">
        <v>10</v>
      </c>
      <c r="C3711" s="189">
        <v>22.380028754891701</v>
      </c>
      <c r="D3711" s="190">
        <v>4.6383744733333296</v>
      </c>
      <c r="E3711" s="186" t="s">
        <v>47</v>
      </c>
      <c r="F3711" s="193">
        <v>1410833</v>
      </c>
      <c r="G3711" s="189">
        <v>9.0123467841860094</v>
      </c>
      <c r="H3711" s="190">
        <v>22.92098203846</v>
      </c>
    </row>
    <row r="3712" spans="1:8" ht="15.6" x14ac:dyDescent="0.3">
      <c r="A3712" s="2">
        <v>300</v>
      </c>
      <c r="B3712" s="183">
        <v>11</v>
      </c>
      <c r="C3712" s="189">
        <v>32.514084997558903</v>
      </c>
      <c r="D3712" s="190">
        <v>14.0447523931928</v>
      </c>
      <c r="E3712" s="186" t="s">
        <v>16</v>
      </c>
      <c r="F3712" s="193">
        <v>1410862</v>
      </c>
      <c r="G3712" s="189">
        <v>2.3759235870744999</v>
      </c>
      <c r="H3712" s="190">
        <v>14.3357077614034</v>
      </c>
    </row>
    <row r="3713" spans="1:8" ht="15.6" x14ac:dyDescent="0.3">
      <c r="A3713" s="2">
        <v>300</v>
      </c>
      <c r="B3713" s="183">
        <v>12</v>
      </c>
      <c r="C3713" s="189">
        <v>24.968495634628599</v>
      </c>
      <c r="D3713" s="190">
        <v>8.4375038530039603</v>
      </c>
      <c r="E3713" s="186" t="s">
        <v>46</v>
      </c>
      <c r="F3713" s="193">
        <v>1410892</v>
      </c>
      <c r="G3713" s="189">
        <v>6.7493383236501501</v>
      </c>
      <c r="H3713" s="190">
        <v>18.7949110518556</v>
      </c>
    </row>
    <row r="3714" spans="1:8" ht="15.6" x14ac:dyDescent="0.3">
      <c r="A3714" s="2">
        <v>300</v>
      </c>
      <c r="B3714" s="183">
        <v>13</v>
      </c>
      <c r="C3714" s="189">
        <v>20.233427163377399</v>
      </c>
      <c r="D3714" s="190">
        <v>5.3640889620408396</v>
      </c>
      <c r="E3714" s="186" t="s">
        <v>16</v>
      </c>
      <c r="F3714" s="193">
        <v>1410922</v>
      </c>
      <c r="G3714" s="189">
        <v>10.0362303921452</v>
      </c>
      <c r="H3714" s="190">
        <v>23.020062999758</v>
      </c>
    </row>
    <row r="3715" spans="1:8" ht="15.6" x14ac:dyDescent="0.3">
      <c r="A3715" s="2">
        <v>301</v>
      </c>
      <c r="B3715" s="183">
        <v>1</v>
      </c>
      <c r="C3715" s="189">
        <v>16.439067842256399</v>
      </c>
      <c r="D3715" s="190">
        <v>2.8666357979992201</v>
      </c>
      <c r="E3715" s="186" t="s">
        <v>46</v>
      </c>
      <c r="F3715" s="193">
        <v>1410952</v>
      </c>
      <c r="G3715" s="189">
        <v>13.2509038983289</v>
      </c>
      <c r="H3715" s="190">
        <v>28.223638980799301</v>
      </c>
    </row>
    <row r="3716" spans="1:8" ht="15.6" x14ac:dyDescent="0.3">
      <c r="A3716" s="2">
        <v>301</v>
      </c>
      <c r="B3716" s="183">
        <v>2</v>
      </c>
      <c r="C3716" s="189">
        <v>26.160205532570998</v>
      </c>
      <c r="D3716" s="190">
        <v>11.36211673711</v>
      </c>
      <c r="E3716" s="186" t="s">
        <v>15</v>
      </c>
      <c r="F3716" s="193">
        <v>1410981</v>
      </c>
      <c r="G3716" s="189">
        <v>3.3005929367957898</v>
      </c>
      <c r="H3716" s="190">
        <v>18.300645003798898</v>
      </c>
    </row>
    <row r="3717" spans="1:8" ht="15.6" x14ac:dyDescent="0.3">
      <c r="A3717" s="2">
        <v>301</v>
      </c>
      <c r="B3717" s="183">
        <v>3</v>
      </c>
      <c r="C3717" s="189">
        <v>18.474436421270401</v>
      </c>
      <c r="D3717" s="190">
        <v>4.6913533118785899</v>
      </c>
      <c r="E3717" s="186" t="s">
        <v>45</v>
      </c>
      <c r="F3717" s="193">
        <v>1411011</v>
      </c>
      <c r="G3717" s="189">
        <v>9.0234225585474608</v>
      </c>
      <c r="H3717" s="190">
        <v>27.137490461790801</v>
      </c>
    </row>
    <row r="3718" spans="1:8" ht="15.6" x14ac:dyDescent="0.3">
      <c r="A3718" s="2">
        <v>301</v>
      </c>
      <c r="B3718" s="183">
        <v>4</v>
      </c>
      <c r="C3718" s="189">
        <v>10.112917167308099</v>
      </c>
      <c r="D3718" s="190">
        <v>-2.59873369698265</v>
      </c>
      <c r="E3718" s="186" t="s">
        <v>15</v>
      </c>
      <c r="F3718" s="193">
        <v>1411041</v>
      </c>
      <c r="G3718" s="189">
        <v>19.438094674496099</v>
      </c>
      <c r="H3718" s="190">
        <v>40.566775873923199</v>
      </c>
    </row>
    <row r="3719" spans="1:8" ht="15.6" x14ac:dyDescent="0.3">
      <c r="A3719" s="2">
        <v>301</v>
      </c>
      <c r="B3719" s="183">
        <v>5</v>
      </c>
      <c r="C3719" s="189">
        <v>15.9850742096581</v>
      </c>
      <c r="D3719" s="190">
        <v>1.82415854432485</v>
      </c>
      <c r="E3719" s="186" t="s">
        <v>44</v>
      </c>
      <c r="F3719" s="193">
        <v>1411070</v>
      </c>
      <c r="G3719" s="189">
        <v>12.6513960867035</v>
      </c>
      <c r="H3719" s="190">
        <v>33.589363528157797</v>
      </c>
    </row>
    <row r="3720" spans="1:8" ht="15.6" x14ac:dyDescent="0.3">
      <c r="A3720" s="2">
        <v>301</v>
      </c>
      <c r="B3720" s="183">
        <v>6</v>
      </c>
      <c r="C3720" s="189">
        <v>23.284231716321401</v>
      </c>
      <c r="D3720" s="190">
        <v>7.6689120173818903</v>
      </c>
      <c r="E3720" s="186" t="s">
        <v>13</v>
      </c>
      <c r="F3720" s="193">
        <v>1411099</v>
      </c>
      <c r="G3720" s="189">
        <v>6.2274636788947797</v>
      </c>
      <c r="H3720" s="190">
        <v>26.2036401899624</v>
      </c>
    </row>
    <row r="3721" spans="1:8" ht="15.6" x14ac:dyDescent="0.3">
      <c r="A3721" s="2">
        <v>301</v>
      </c>
      <c r="B3721" s="183">
        <v>7</v>
      </c>
      <c r="C3721" s="189">
        <v>15.488134854042601</v>
      </c>
      <c r="D3721" s="190">
        <v>-0.231848373369101</v>
      </c>
      <c r="E3721" s="186" t="s">
        <v>43</v>
      </c>
      <c r="F3721" s="193">
        <v>1411129</v>
      </c>
      <c r="G3721" s="189">
        <v>18.2954118095967</v>
      </c>
      <c r="H3721" s="190">
        <v>38.745884627670897</v>
      </c>
    </row>
    <row r="3722" spans="1:8" ht="15.6" x14ac:dyDescent="0.3">
      <c r="A3722" s="2">
        <v>301</v>
      </c>
      <c r="B3722" s="183">
        <v>8</v>
      </c>
      <c r="C3722" s="189">
        <v>25.480634626698102</v>
      </c>
      <c r="D3722" s="190">
        <v>7.3964865196885397</v>
      </c>
      <c r="E3722" s="186" t="s">
        <v>12</v>
      </c>
      <c r="F3722" s="193">
        <v>1411158</v>
      </c>
      <c r="G3722" s="189">
        <v>10.8133707034841</v>
      </c>
      <c r="H3722" s="190">
        <v>28.7044242230881</v>
      </c>
    </row>
    <row r="3723" spans="1:8" ht="15.6" x14ac:dyDescent="0.3">
      <c r="A3723" s="2">
        <v>301</v>
      </c>
      <c r="B3723" s="183">
        <v>9</v>
      </c>
      <c r="C3723" s="189">
        <v>36.680704960973301</v>
      </c>
      <c r="D3723" s="190">
        <v>16.311385937906099</v>
      </c>
      <c r="E3723" s="186" t="s">
        <v>41</v>
      </c>
      <c r="F3723" s="193">
        <v>1411187</v>
      </c>
      <c r="G3723" s="189">
        <v>4.6302502588993004</v>
      </c>
      <c r="H3723" s="190">
        <v>20.163307366527601</v>
      </c>
    </row>
    <row r="3724" spans="1:8" ht="15.6" x14ac:dyDescent="0.3">
      <c r="A3724" s="2">
        <v>301</v>
      </c>
      <c r="B3724" s="183">
        <v>10</v>
      </c>
      <c r="C3724" s="189">
        <v>25.518895136245899</v>
      </c>
      <c r="D3724" s="190">
        <v>6.0552035459201097</v>
      </c>
      <c r="E3724" s="186" t="s">
        <v>11</v>
      </c>
      <c r="F3724" s="193">
        <v>1411217</v>
      </c>
      <c r="G3724" s="189">
        <v>12.7981571470307</v>
      </c>
      <c r="H3724" s="190">
        <v>27.6320091258298</v>
      </c>
    </row>
    <row r="3725" spans="1:8" ht="15.6" x14ac:dyDescent="0.3">
      <c r="A3725" s="2">
        <v>301</v>
      </c>
      <c r="B3725" s="183">
        <v>11</v>
      </c>
      <c r="C3725" s="189">
        <v>34.8889577257263</v>
      </c>
      <c r="D3725" s="190">
        <v>14.885527614247801</v>
      </c>
      <c r="E3725" s="186" t="s">
        <v>40</v>
      </c>
      <c r="F3725" s="193">
        <v>1411246</v>
      </c>
      <c r="G3725" s="189">
        <v>5.9762717299641599</v>
      </c>
      <c r="H3725" s="190">
        <v>18.840461363903302</v>
      </c>
    </row>
    <row r="3726" spans="1:8" ht="15.6" x14ac:dyDescent="0.3">
      <c r="A3726" s="2">
        <v>301</v>
      </c>
      <c r="B3726" s="183">
        <v>12</v>
      </c>
      <c r="C3726" s="189">
        <v>24.9007283826191</v>
      </c>
      <c r="D3726" s="190">
        <v>7.5448081783184904</v>
      </c>
      <c r="E3726" s="186" t="s">
        <v>10</v>
      </c>
      <c r="F3726" s="193">
        <v>1411276</v>
      </c>
      <c r="G3726" s="189">
        <v>10.021132940204501</v>
      </c>
      <c r="H3726" s="190">
        <v>23.150037477481099</v>
      </c>
    </row>
    <row r="3727" spans="1:8" ht="15.6" x14ac:dyDescent="0.3">
      <c r="A3727" s="2">
        <v>302</v>
      </c>
      <c r="B3727" s="183">
        <v>1</v>
      </c>
      <c r="C3727" s="189">
        <v>17.662888520970998</v>
      </c>
      <c r="D3727" s="190">
        <v>2.78128883074739</v>
      </c>
      <c r="E3727" s="186" t="s">
        <v>40</v>
      </c>
      <c r="F3727" s="193">
        <v>1411306</v>
      </c>
      <c r="G3727" s="189">
        <v>12.8003923124772</v>
      </c>
      <c r="H3727" s="190">
        <v>27.009040588308601</v>
      </c>
    </row>
    <row r="3728" spans="1:8" ht="15.6" x14ac:dyDescent="0.3">
      <c r="A3728" s="2">
        <v>302</v>
      </c>
      <c r="B3728" s="183">
        <v>2</v>
      </c>
      <c r="C3728" s="189">
        <v>26.6781186500823</v>
      </c>
      <c r="D3728" s="190">
        <v>11.198710646215501</v>
      </c>
      <c r="E3728" s="186" t="s">
        <v>9</v>
      </c>
      <c r="F3728" s="193">
        <v>1411335</v>
      </c>
      <c r="G3728" s="189">
        <v>2.3433705797773001</v>
      </c>
      <c r="H3728" s="190">
        <v>15.924669050560899</v>
      </c>
    </row>
    <row r="3729" spans="1:8" ht="15.6" x14ac:dyDescent="0.3">
      <c r="A3729" s="2">
        <v>302</v>
      </c>
      <c r="B3729" s="183">
        <v>3</v>
      </c>
      <c r="C3729" s="189">
        <v>18.201404166419501</v>
      </c>
      <c r="D3729" s="190">
        <v>4.6904632343485497</v>
      </c>
      <c r="E3729" s="186" t="s">
        <v>39</v>
      </c>
      <c r="F3729" s="193">
        <v>1411365</v>
      </c>
      <c r="G3729" s="189">
        <v>5.3603778889508096</v>
      </c>
      <c r="H3729" s="190">
        <v>20.888695248589901</v>
      </c>
    </row>
    <row r="3730" spans="1:8" ht="15.6" x14ac:dyDescent="0.3">
      <c r="A3730" s="2">
        <v>302</v>
      </c>
      <c r="B3730" s="183">
        <v>4</v>
      </c>
      <c r="C3730" s="189">
        <v>10.5771350113226</v>
      </c>
      <c r="D3730" s="190">
        <v>-1.3090722300453499</v>
      </c>
      <c r="E3730" s="186" t="s">
        <v>9</v>
      </c>
      <c r="F3730" s="193">
        <v>1411395</v>
      </c>
      <c r="G3730" s="189">
        <v>11.206557316785799</v>
      </c>
      <c r="H3730" s="190">
        <v>28.6884038217392</v>
      </c>
    </row>
    <row r="3731" spans="1:8" ht="15.6" x14ac:dyDescent="0.3">
      <c r="A3731" s="2">
        <v>302</v>
      </c>
      <c r="B3731" s="183">
        <v>5</v>
      </c>
      <c r="C3731" s="189">
        <v>17.0169704477001</v>
      </c>
      <c r="D3731" s="190">
        <v>4.2902928045510604</v>
      </c>
      <c r="E3731" s="186" t="s">
        <v>38</v>
      </c>
      <c r="F3731" s="193">
        <v>1411424</v>
      </c>
      <c r="G3731" s="189">
        <v>3.0737984979189901</v>
      </c>
      <c r="H3731" s="190">
        <v>20.166509837807901</v>
      </c>
    </row>
    <row r="3732" spans="1:8" ht="15.6" x14ac:dyDescent="0.3">
      <c r="A3732" s="2">
        <v>302</v>
      </c>
      <c r="B3732" s="183">
        <v>6</v>
      </c>
      <c r="C3732" s="189">
        <v>11.4832700526966</v>
      </c>
      <c r="D3732" s="190">
        <v>-0.93740979261818302</v>
      </c>
      <c r="E3732" s="186" t="s">
        <v>8</v>
      </c>
      <c r="F3732" s="193">
        <v>1411454</v>
      </c>
      <c r="G3732" s="189">
        <v>12.5384259813973</v>
      </c>
      <c r="H3732" s="190">
        <v>31.889493087020401</v>
      </c>
    </row>
    <row r="3733" spans="1:8" ht="15.6" x14ac:dyDescent="0.3">
      <c r="A3733" s="2">
        <v>302</v>
      </c>
      <c r="B3733" s="183">
        <v>7</v>
      </c>
      <c r="C3733" s="189">
        <v>21.097852242244901</v>
      </c>
      <c r="D3733" s="190">
        <v>6.8427740532970498</v>
      </c>
      <c r="E3733" s="186" t="s">
        <v>37</v>
      </c>
      <c r="F3733" s="193">
        <v>1411483</v>
      </c>
      <c r="G3733" s="189">
        <v>5.7061191612039002</v>
      </c>
      <c r="H3733" s="190">
        <v>24.2599813429701</v>
      </c>
    </row>
    <row r="3734" spans="1:8" ht="15.6" x14ac:dyDescent="0.3">
      <c r="A3734" s="2">
        <v>302</v>
      </c>
      <c r="B3734" s="183">
        <v>8</v>
      </c>
      <c r="C3734" s="189">
        <v>17.1608787637443</v>
      </c>
      <c r="D3734" s="190">
        <v>1.5583166474721699</v>
      </c>
      <c r="E3734" s="186" t="s">
        <v>6</v>
      </c>
      <c r="F3734" s="193">
        <v>1411513</v>
      </c>
      <c r="G3734" s="189">
        <v>17.2326054641083</v>
      </c>
      <c r="H3734" s="190">
        <v>36.705554719577499</v>
      </c>
    </row>
    <row r="3735" spans="1:8" ht="15.6" x14ac:dyDescent="0.3">
      <c r="A3735" s="2">
        <v>302</v>
      </c>
      <c r="B3735" s="183">
        <v>9</v>
      </c>
      <c r="C3735" s="189">
        <v>29.3354905600706</v>
      </c>
      <c r="D3735" s="190">
        <v>10.5155232597492</v>
      </c>
      <c r="E3735" s="186" t="s">
        <v>36</v>
      </c>
      <c r="F3735" s="193">
        <v>1411542</v>
      </c>
      <c r="G3735" s="189">
        <v>11.283867028723</v>
      </c>
      <c r="H3735" s="190">
        <v>28.892627637579299</v>
      </c>
    </row>
    <row r="3736" spans="1:8" ht="15.6" x14ac:dyDescent="0.3">
      <c r="A3736" s="2">
        <v>302</v>
      </c>
      <c r="B3736" s="183">
        <v>10</v>
      </c>
      <c r="C3736" s="189">
        <v>41.7100213104722</v>
      </c>
      <c r="D3736" s="190">
        <v>19.955280564554599</v>
      </c>
      <c r="E3736" s="186" t="s">
        <v>191</v>
      </c>
      <c r="F3736" s="193">
        <v>1411571</v>
      </c>
      <c r="G3736" s="189">
        <v>6.1859377929879402</v>
      </c>
      <c r="H3736" s="190">
        <v>21.832011165631801</v>
      </c>
    </row>
    <row r="3737" spans="1:8" ht="15.6" x14ac:dyDescent="0.3">
      <c r="A3737" s="2">
        <v>302</v>
      </c>
      <c r="B3737" s="183">
        <v>11</v>
      </c>
      <c r="C3737" s="189">
        <v>29.145779037595702</v>
      </c>
      <c r="D3737" s="190">
        <v>8.1594623810317692</v>
      </c>
      <c r="E3737" s="186" t="s">
        <v>35</v>
      </c>
      <c r="F3737" s="193">
        <v>1411601</v>
      </c>
      <c r="G3737" s="189">
        <v>14.7085490825131</v>
      </c>
      <c r="H3737" s="190">
        <v>30.439100449787698</v>
      </c>
    </row>
    <row r="3738" spans="1:8" ht="15.6" x14ac:dyDescent="0.3">
      <c r="A3738" s="180">
        <v>302</v>
      </c>
      <c r="B3738" s="184">
        <v>12</v>
      </c>
      <c r="C3738" s="189">
        <v>38.188559203650001</v>
      </c>
      <c r="D3738" s="190">
        <v>16.6246088278893</v>
      </c>
      <c r="E3738" s="187" t="s">
        <v>64</v>
      </c>
      <c r="F3738" s="194">
        <v>1411630</v>
      </c>
      <c r="G3738" s="189">
        <v>7.0979419922653504</v>
      </c>
      <c r="H3738" s="190">
        <v>21.045844399649699</v>
      </c>
    </row>
    <row r="3739" spans="1:8" ht="15.6" x14ac:dyDescent="0.3">
      <c r="A3739" s="2">
        <v>303</v>
      </c>
      <c r="B3739" s="183">
        <v>1</v>
      </c>
      <c r="C3739" s="189">
        <v>25.3645510428655</v>
      </c>
      <c r="D3739" s="190">
        <v>6.8606755011686902</v>
      </c>
      <c r="E3739" s="186" t="s">
        <v>34</v>
      </c>
      <c r="F3739" s="193">
        <v>1411660</v>
      </c>
      <c r="G3739" s="189">
        <v>11.327896765674801</v>
      </c>
      <c r="H3739" s="190">
        <v>26.220968155149599</v>
      </c>
    </row>
    <row r="3740" spans="1:8" ht="15.6" x14ac:dyDescent="0.3">
      <c r="A3740" s="2">
        <v>303</v>
      </c>
      <c r="B3740" s="183">
        <v>2</v>
      </c>
      <c r="C3740" s="189">
        <v>32.771676851453797</v>
      </c>
      <c r="D3740" s="190">
        <v>14.4206215496128</v>
      </c>
      <c r="E3740" s="186" t="s">
        <v>63</v>
      </c>
      <c r="F3740" s="193">
        <v>1411689</v>
      </c>
      <c r="G3740" s="189">
        <v>1.5793452014893301</v>
      </c>
      <c r="H3740" s="190">
        <v>15.436889250530101</v>
      </c>
    </row>
    <row r="3741" spans="1:8" ht="15.6" x14ac:dyDescent="0.3">
      <c r="A3741" s="2">
        <v>303</v>
      </c>
      <c r="B3741" s="183">
        <v>3</v>
      </c>
      <c r="C3741" s="189">
        <v>20.163676946784701</v>
      </c>
      <c r="D3741" s="190">
        <v>5.1716839423707599</v>
      </c>
      <c r="E3741" s="186" t="s">
        <v>33</v>
      </c>
      <c r="F3741" s="193">
        <v>1411719</v>
      </c>
      <c r="G3741" s="189">
        <v>4.9439284410530302</v>
      </c>
      <c r="H3741" s="190">
        <v>20.1400186438891</v>
      </c>
    </row>
    <row r="3742" spans="1:8" ht="15.6" x14ac:dyDescent="0.3">
      <c r="A3742" s="2">
        <v>303</v>
      </c>
      <c r="B3742" s="183">
        <v>4</v>
      </c>
      <c r="C3742" s="189">
        <v>10.3660582621657</v>
      </c>
      <c r="D3742" s="190">
        <v>-1.65955559586631</v>
      </c>
      <c r="E3742" s="186" t="s">
        <v>63</v>
      </c>
      <c r="F3742" s="193">
        <v>1411749</v>
      </c>
      <c r="G3742" s="189">
        <v>9.4821983675941599</v>
      </c>
      <c r="H3742" s="190">
        <v>25.510416855774501</v>
      </c>
    </row>
    <row r="3743" spans="1:8" ht="15.6" x14ac:dyDescent="0.3">
      <c r="A3743" s="2">
        <v>303</v>
      </c>
      <c r="B3743" s="183">
        <v>5</v>
      </c>
      <c r="C3743" s="189">
        <v>3.9365291977394898</v>
      </c>
      <c r="D3743" s="190">
        <v>-6.1246828738657797</v>
      </c>
      <c r="E3743" s="186" t="s">
        <v>33</v>
      </c>
      <c r="F3743" s="193">
        <v>1411779</v>
      </c>
      <c r="G3743" s="189">
        <v>15.0941145483197</v>
      </c>
      <c r="H3743" s="190">
        <v>32.060683587900101</v>
      </c>
    </row>
    <row r="3744" spans="1:8" ht="15.6" x14ac:dyDescent="0.3">
      <c r="A3744" s="2">
        <v>303</v>
      </c>
      <c r="B3744" s="183">
        <v>6</v>
      </c>
      <c r="C3744" s="189">
        <v>11.2259464734238</v>
      </c>
      <c r="D3744" s="190">
        <v>8.2493767491887304E-2</v>
      </c>
      <c r="E3744" s="186" t="s">
        <v>62</v>
      </c>
      <c r="F3744" s="193">
        <v>1411808</v>
      </c>
      <c r="G3744" s="189">
        <v>5.9062089520095</v>
      </c>
      <c r="H3744" s="190">
        <v>22.259031707824001</v>
      </c>
    </row>
    <row r="3745" spans="1:8" ht="15.6" x14ac:dyDescent="0.3">
      <c r="A3745" s="2">
        <v>303</v>
      </c>
      <c r="B3745" s="183">
        <v>7</v>
      </c>
      <c r="C3745" s="189">
        <v>8.8081761307737896</v>
      </c>
      <c r="D3745" s="190">
        <v>-2.3503247492953299</v>
      </c>
      <c r="E3745" s="186" t="s">
        <v>32</v>
      </c>
      <c r="F3745" s="193">
        <v>1411838</v>
      </c>
      <c r="G3745" s="189">
        <v>13.5972568027635</v>
      </c>
      <c r="H3745" s="190">
        <v>31.3950150569475</v>
      </c>
    </row>
    <row r="3746" spans="1:8" ht="15.6" x14ac:dyDescent="0.3">
      <c r="A3746" s="2">
        <v>303</v>
      </c>
      <c r="B3746" s="183">
        <v>8</v>
      </c>
      <c r="C3746" s="189">
        <v>20.6054559418662</v>
      </c>
      <c r="D3746" s="190">
        <v>7.0815838688789299</v>
      </c>
      <c r="E3746" s="186" t="s">
        <v>61</v>
      </c>
      <c r="F3746" s="193">
        <v>1411867</v>
      </c>
      <c r="G3746" s="189">
        <v>6.4935150735045797</v>
      </c>
      <c r="H3746" s="190">
        <v>23.3881230192323</v>
      </c>
    </row>
    <row r="3747" spans="1:8" ht="15.6" x14ac:dyDescent="0.3">
      <c r="A3747" s="2">
        <v>303</v>
      </c>
      <c r="B3747" s="183">
        <v>9</v>
      </c>
      <c r="C3747" s="189">
        <v>19.021111314953401</v>
      </c>
      <c r="D3747" s="190">
        <v>3.3478081654883902</v>
      </c>
      <c r="E3747" s="186" t="s">
        <v>31</v>
      </c>
      <c r="F3747" s="193">
        <v>1411897</v>
      </c>
      <c r="G3747" s="189">
        <v>16.872054128563001</v>
      </c>
      <c r="H3747" s="190">
        <v>34.772462816981303</v>
      </c>
    </row>
    <row r="3748" spans="1:8" ht="15.6" x14ac:dyDescent="0.3">
      <c r="A3748" s="2">
        <v>303</v>
      </c>
      <c r="B3748" s="183">
        <v>10</v>
      </c>
      <c r="C3748" s="189">
        <v>32.017143667856303</v>
      </c>
      <c r="D3748" s="190">
        <v>12.7454085725246</v>
      </c>
      <c r="E3748" s="186" t="s">
        <v>60</v>
      </c>
      <c r="F3748" s="193">
        <v>1411926</v>
      </c>
      <c r="G3748" s="189">
        <v>11.438808315406099</v>
      </c>
      <c r="H3748" s="190">
        <v>27.971286113887</v>
      </c>
    </row>
    <row r="3749" spans="1:8" ht="15.6" x14ac:dyDescent="0.3">
      <c r="A3749" s="2">
        <v>303</v>
      </c>
      <c r="B3749" s="183">
        <v>11</v>
      </c>
      <c r="C3749" s="189">
        <v>44.685968541672601</v>
      </c>
      <c r="D3749" s="190">
        <v>22.373182839367299</v>
      </c>
      <c r="E3749" s="186" t="s">
        <v>29</v>
      </c>
      <c r="F3749" s="193">
        <v>1411955</v>
      </c>
      <c r="G3749" s="189">
        <v>6.1656575623464303</v>
      </c>
      <c r="H3749" s="190">
        <v>21.199469822762001</v>
      </c>
    </row>
    <row r="3750" spans="1:8" ht="15.6" x14ac:dyDescent="0.3">
      <c r="A3750" s="2">
        <v>303</v>
      </c>
      <c r="B3750" s="183">
        <v>12</v>
      </c>
      <c r="C3750" s="189">
        <v>31.9290449980194</v>
      </c>
      <c r="D3750" s="190">
        <v>10.1364783899259</v>
      </c>
      <c r="E3750" s="186" t="s">
        <v>59</v>
      </c>
      <c r="F3750" s="193">
        <v>1411985</v>
      </c>
      <c r="G3750" s="189">
        <v>13.7167656443452</v>
      </c>
      <c r="H3750" s="190">
        <v>30.124565966789</v>
      </c>
    </row>
    <row r="3751" spans="1:8" ht="15.6" x14ac:dyDescent="0.3">
      <c r="A3751" s="2">
        <v>303</v>
      </c>
      <c r="B3751" s="183">
        <v>13</v>
      </c>
      <c r="C3751" s="189">
        <v>41.092573788884202</v>
      </c>
      <c r="D3751" s="190">
        <v>18.374177454061201</v>
      </c>
      <c r="E3751" s="186" t="s">
        <v>28</v>
      </c>
      <c r="F3751" s="193">
        <v>1412014</v>
      </c>
      <c r="G3751" s="189">
        <v>5.5917796071697499</v>
      </c>
      <c r="H3751" s="190">
        <v>20.967526629586398</v>
      </c>
    </row>
    <row r="3752" spans="1:8" ht="15.6" x14ac:dyDescent="0.3">
      <c r="A3752" s="2">
        <v>304</v>
      </c>
      <c r="B3752" s="183">
        <v>1</v>
      </c>
      <c r="C3752" s="189">
        <v>25.419580809087702</v>
      </c>
      <c r="D3752" s="190">
        <v>5.8366910071746902</v>
      </c>
      <c r="E3752" s="186" t="s">
        <v>58</v>
      </c>
      <c r="F3752" s="193">
        <v>1412044</v>
      </c>
      <c r="G3752" s="189">
        <v>11.760917134513001</v>
      </c>
      <c r="H3752" s="190">
        <v>29.117629555054702</v>
      </c>
    </row>
    <row r="3753" spans="1:8" ht="15.6" x14ac:dyDescent="0.3">
      <c r="A3753" s="2">
        <v>304</v>
      </c>
      <c r="B3753" s="183">
        <v>2</v>
      </c>
      <c r="C3753" s="189">
        <v>29.6482922406326</v>
      </c>
      <c r="D3753" s="190">
        <v>10.7447284813174</v>
      </c>
      <c r="E3753" s="186" t="s">
        <v>27</v>
      </c>
      <c r="F3753" s="193">
        <v>1412073</v>
      </c>
      <c r="G3753" s="189">
        <v>2.8276852208338399</v>
      </c>
      <c r="H3753" s="190">
        <v>19.1307608544098</v>
      </c>
    </row>
    <row r="3754" spans="1:8" ht="15.6" x14ac:dyDescent="0.3">
      <c r="A3754" s="2">
        <v>304</v>
      </c>
      <c r="B3754" s="183">
        <v>3</v>
      </c>
      <c r="C3754" s="189">
        <v>14.281514013048699</v>
      </c>
      <c r="D3754" s="190">
        <v>-1.0460763140001099E-3</v>
      </c>
      <c r="E3754" s="186" t="s">
        <v>57</v>
      </c>
      <c r="F3754" s="193">
        <v>1412103</v>
      </c>
      <c r="G3754" s="189">
        <v>9.1861623381475006</v>
      </c>
      <c r="H3754" s="190">
        <v>25.915933676765601</v>
      </c>
    </row>
    <row r="3755" spans="1:8" ht="15.6" x14ac:dyDescent="0.3">
      <c r="A3755" s="2">
        <v>304</v>
      </c>
      <c r="B3755" s="183">
        <v>4</v>
      </c>
      <c r="C3755" s="189">
        <v>4.6954453598876702</v>
      </c>
      <c r="D3755" s="190">
        <v>-6.0306392348303399</v>
      </c>
      <c r="E3755" s="186" t="s">
        <v>27</v>
      </c>
      <c r="F3755" s="193">
        <v>1412133</v>
      </c>
      <c r="G3755" s="189">
        <v>14.8926609545512</v>
      </c>
      <c r="H3755" s="190">
        <v>31.5259476507496</v>
      </c>
    </row>
    <row r="3756" spans="1:8" ht="15.6" x14ac:dyDescent="0.3">
      <c r="A3756" s="2">
        <v>304</v>
      </c>
      <c r="B3756" s="183">
        <v>5</v>
      </c>
      <c r="C3756" s="189">
        <v>10.972423968464099</v>
      </c>
      <c r="D3756" s="190">
        <v>-0.11448319983755</v>
      </c>
      <c r="E3756" s="186" t="s">
        <v>56</v>
      </c>
      <c r="F3756" s="193">
        <v>1412162</v>
      </c>
      <c r="G3756" s="189">
        <v>4.8107649070657201</v>
      </c>
      <c r="H3756" s="190">
        <v>20.0986682723393</v>
      </c>
    </row>
    <row r="3757" spans="1:8" ht="15.6" x14ac:dyDescent="0.3">
      <c r="A3757" s="2">
        <v>304</v>
      </c>
      <c r="B3757" s="183">
        <v>6</v>
      </c>
      <c r="C3757" s="189">
        <v>8.2277016273668497</v>
      </c>
      <c r="D3757" s="190">
        <v>-1.97784331597361</v>
      </c>
      <c r="E3757" s="186" t="s">
        <v>26</v>
      </c>
      <c r="F3757" s="193">
        <v>1412192</v>
      </c>
      <c r="G3757" s="189">
        <v>9.9109729554015793</v>
      </c>
      <c r="H3757" s="190">
        <v>25.808736990325102</v>
      </c>
    </row>
    <row r="3758" spans="1:8" ht="15.6" x14ac:dyDescent="0.3">
      <c r="A3758" s="2">
        <v>304</v>
      </c>
      <c r="B3758" s="183">
        <v>7</v>
      </c>
      <c r="C3758" s="189">
        <v>19.664121429732798</v>
      </c>
      <c r="D3758" s="190">
        <v>7.8611132887786699</v>
      </c>
      <c r="E3758" s="186" t="s">
        <v>55</v>
      </c>
      <c r="F3758" s="193">
        <v>1412221</v>
      </c>
      <c r="G3758" s="189">
        <v>1.69993809839623</v>
      </c>
      <c r="H3758" s="190">
        <v>16.231206395110299</v>
      </c>
    </row>
    <row r="3759" spans="1:8" ht="15.6" x14ac:dyDescent="0.3">
      <c r="A3759" s="2">
        <v>304</v>
      </c>
      <c r="B3759" s="183">
        <v>8</v>
      </c>
      <c r="C3759" s="189">
        <v>20.7727964191163</v>
      </c>
      <c r="D3759" s="190">
        <v>7.3567211396941499</v>
      </c>
      <c r="E3759" s="186" t="s">
        <v>25</v>
      </c>
      <c r="F3759" s="193">
        <v>1412251</v>
      </c>
      <c r="G3759" s="189">
        <v>8.72036265565721</v>
      </c>
      <c r="H3759" s="190">
        <v>23.6608060645089</v>
      </c>
    </row>
    <row r="3760" spans="1:8" ht="15.6" x14ac:dyDescent="0.3">
      <c r="A3760" s="2">
        <v>304</v>
      </c>
      <c r="B3760" s="183">
        <v>9</v>
      </c>
      <c r="C3760" s="189">
        <v>35.865070350787299</v>
      </c>
      <c r="D3760" s="190">
        <v>19.284847960290701</v>
      </c>
      <c r="E3760" s="186" t="s">
        <v>54</v>
      </c>
      <c r="F3760" s="193">
        <v>1412280</v>
      </c>
      <c r="G3760" s="189">
        <v>3.2132352729593698</v>
      </c>
      <c r="H3760" s="190">
        <v>16.643767981013301</v>
      </c>
    </row>
    <row r="3761" spans="1:8" ht="15.6" x14ac:dyDescent="0.3">
      <c r="A3761" s="2">
        <v>304</v>
      </c>
      <c r="B3761" s="183">
        <v>10</v>
      </c>
      <c r="C3761" s="189">
        <v>31.7838470277166</v>
      </c>
      <c r="D3761" s="190">
        <v>12.764347471242401</v>
      </c>
      <c r="E3761" s="186" t="s">
        <v>24</v>
      </c>
      <c r="F3761" s="193">
        <v>1412310</v>
      </c>
      <c r="G3761" s="189">
        <v>10.385669468842099</v>
      </c>
      <c r="H3761" s="190">
        <v>25.195276083801101</v>
      </c>
    </row>
    <row r="3762" spans="1:8" ht="15.6" x14ac:dyDescent="0.3">
      <c r="A3762" s="2">
        <v>304</v>
      </c>
      <c r="B3762" s="183">
        <v>11</v>
      </c>
      <c r="C3762" s="189">
        <v>44.456626347494698</v>
      </c>
      <c r="D3762" s="190">
        <v>22.770115446142999</v>
      </c>
      <c r="E3762" s="186" t="s">
        <v>53</v>
      </c>
      <c r="F3762" s="193">
        <v>1412339</v>
      </c>
      <c r="G3762" s="189">
        <v>4.0165505027109303</v>
      </c>
      <c r="H3762" s="190">
        <v>18.017177712175599</v>
      </c>
    </row>
    <row r="3763" spans="1:8" ht="15.6" x14ac:dyDescent="0.3">
      <c r="A3763" s="2">
        <v>304</v>
      </c>
      <c r="B3763" s="183">
        <v>12</v>
      </c>
      <c r="C3763" s="189">
        <v>33.2224645471996</v>
      </c>
      <c r="D3763" s="190">
        <v>11.4644961027289</v>
      </c>
      <c r="E3763" s="186" t="s">
        <v>23</v>
      </c>
      <c r="F3763" s="193">
        <v>1412369</v>
      </c>
      <c r="G3763" s="189">
        <v>10.4482907223412</v>
      </c>
      <c r="H3763" s="190">
        <v>27.5905635452465</v>
      </c>
    </row>
    <row r="3764" spans="1:8" ht="15.6" x14ac:dyDescent="0.3">
      <c r="A3764" s="2">
        <v>305</v>
      </c>
      <c r="B3764" s="183">
        <v>1</v>
      </c>
      <c r="C3764" s="189">
        <v>42.652644483406696</v>
      </c>
      <c r="D3764" s="190">
        <v>19.3937317487309</v>
      </c>
      <c r="E3764" s="186" t="s">
        <v>52</v>
      </c>
      <c r="F3764" s="193">
        <v>1412398</v>
      </c>
      <c r="G3764" s="189">
        <v>2.8861196582262698</v>
      </c>
      <c r="H3764" s="190">
        <v>20.165019035625399</v>
      </c>
    </row>
    <row r="3765" spans="1:8" ht="15.6" x14ac:dyDescent="0.3">
      <c r="A3765" s="2">
        <v>305</v>
      </c>
      <c r="B3765" s="183">
        <v>2</v>
      </c>
      <c r="C3765" s="189">
        <v>24.572345764798801</v>
      </c>
      <c r="D3765" s="190">
        <v>4.4360771670287003</v>
      </c>
      <c r="E3765" s="186" t="s">
        <v>22</v>
      </c>
      <c r="F3765" s="193">
        <v>1412428</v>
      </c>
      <c r="G3765" s="189">
        <v>12.721991278489501</v>
      </c>
      <c r="H3765" s="190">
        <v>32.837580441089898</v>
      </c>
    </row>
    <row r="3766" spans="1:8" ht="15.6" x14ac:dyDescent="0.3">
      <c r="A3766" s="2">
        <v>305</v>
      </c>
      <c r="B3766" s="183">
        <v>3</v>
      </c>
      <c r="C3766" s="189">
        <v>26.606077847281099</v>
      </c>
      <c r="D3766" s="190">
        <v>7.6464783949094501</v>
      </c>
      <c r="E3766" s="186" t="s">
        <v>51</v>
      </c>
      <c r="F3766" s="193">
        <v>1412457</v>
      </c>
      <c r="G3766" s="189">
        <v>5.1453998971525499</v>
      </c>
      <c r="H3766" s="190">
        <v>23.728750482412401</v>
      </c>
    </row>
    <row r="3767" spans="1:8" ht="15.6" x14ac:dyDescent="0.3">
      <c r="A3767" s="2">
        <v>305</v>
      </c>
      <c r="B3767" s="183">
        <v>4</v>
      </c>
      <c r="C3767" s="189">
        <v>10.619213185518801</v>
      </c>
      <c r="D3767" s="190">
        <v>-3.0215689996203401</v>
      </c>
      <c r="E3767" s="186" t="s">
        <v>21</v>
      </c>
      <c r="F3767" s="193">
        <v>1412487</v>
      </c>
      <c r="G3767" s="189">
        <v>13.9953238196301</v>
      </c>
      <c r="H3767" s="190">
        <v>32.216393281154403</v>
      </c>
    </row>
    <row r="3768" spans="1:8" ht="15.6" x14ac:dyDescent="0.3">
      <c r="A3768" s="2">
        <v>305</v>
      </c>
      <c r="B3768" s="183">
        <v>5</v>
      </c>
      <c r="C3768" s="189">
        <v>14.9135955664732</v>
      </c>
      <c r="D3768" s="190">
        <v>2.0262352078296799</v>
      </c>
      <c r="E3768" s="186" t="s">
        <v>50</v>
      </c>
      <c r="F3768" s="193">
        <v>1412516</v>
      </c>
      <c r="G3768" s="189">
        <v>4.5457194251585404</v>
      </c>
      <c r="H3768" s="190">
        <v>20.6952478168364</v>
      </c>
    </row>
    <row r="3769" spans="1:8" ht="15.6" x14ac:dyDescent="0.3">
      <c r="A3769" s="2">
        <v>305</v>
      </c>
      <c r="B3769" s="183">
        <v>6</v>
      </c>
      <c r="C3769" s="189">
        <v>9.1163883104405201</v>
      </c>
      <c r="D3769" s="190">
        <v>-1.5224357768357599</v>
      </c>
      <c r="E3769" s="186" t="s">
        <v>20</v>
      </c>
      <c r="F3769" s="193">
        <v>1412546</v>
      </c>
      <c r="G3769" s="189">
        <v>10.077737579714301</v>
      </c>
      <c r="H3769" s="190">
        <v>25.985554808470098</v>
      </c>
    </row>
    <row r="3770" spans="1:8" ht="15.6" x14ac:dyDescent="0.3">
      <c r="A3770" s="2">
        <v>305</v>
      </c>
      <c r="B3770" s="183">
        <v>7</v>
      </c>
      <c r="C3770" s="189">
        <v>18.976002368636099</v>
      </c>
      <c r="D3770" s="190">
        <v>7.5032427119309197</v>
      </c>
      <c r="E3770" s="186" t="s">
        <v>49</v>
      </c>
      <c r="F3770" s="193">
        <v>1412575</v>
      </c>
      <c r="G3770" s="189">
        <v>1.2424938970539301</v>
      </c>
      <c r="H3770" s="190">
        <v>15.147398348821801</v>
      </c>
    </row>
    <row r="3771" spans="1:8" ht="15.6" x14ac:dyDescent="0.3">
      <c r="A3771" s="2">
        <v>305</v>
      </c>
      <c r="B3771" s="183">
        <v>8</v>
      </c>
      <c r="C3771" s="189">
        <v>19.528204472743202</v>
      </c>
      <c r="D3771" s="190">
        <v>7.5035332806180897</v>
      </c>
      <c r="E3771" s="186" t="s">
        <v>19</v>
      </c>
      <c r="F3771" s="193">
        <v>1412605</v>
      </c>
      <c r="G3771" s="189">
        <v>6.38628998508658</v>
      </c>
      <c r="H3771" s="190">
        <v>19.7066501538891</v>
      </c>
    </row>
    <row r="3772" spans="1:8" ht="15.6" x14ac:dyDescent="0.3">
      <c r="A3772" s="2">
        <v>305</v>
      </c>
      <c r="B3772" s="183">
        <v>9</v>
      </c>
      <c r="C3772" s="189">
        <v>19.8275927880407</v>
      </c>
      <c r="D3772" s="190">
        <v>6.1149466317508798</v>
      </c>
      <c r="E3772" s="186" t="s">
        <v>49</v>
      </c>
      <c r="F3772" s="193">
        <v>1412635</v>
      </c>
      <c r="G3772" s="189">
        <v>11.097120352517299</v>
      </c>
      <c r="H3772" s="190">
        <v>24.007974248976701</v>
      </c>
    </row>
    <row r="3773" spans="1:8" ht="15.6" x14ac:dyDescent="0.3">
      <c r="A3773" s="2">
        <v>305</v>
      </c>
      <c r="B3773" s="183">
        <v>10</v>
      </c>
      <c r="C3773" s="189">
        <v>33.479763083180003</v>
      </c>
      <c r="D3773" s="190">
        <v>16.857450822196299</v>
      </c>
      <c r="E3773" s="186" t="s">
        <v>18</v>
      </c>
      <c r="F3773" s="193">
        <v>1412664</v>
      </c>
      <c r="G3773" s="189">
        <v>4.08051306428057</v>
      </c>
      <c r="H3773" s="190">
        <v>15.608932506949699</v>
      </c>
    </row>
    <row r="3774" spans="1:8" ht="15.6" x14ac:dyDescent="0.3">
      <c r="A3774" s="2">
        <v>305</v>
      </c>
      <c r="B3774" s="183">
        <v>11</v>
      </c>
      <c r="C3774" s="189">
        <v>28.839254972313299</v>
      </c>
      <c r="D3774" s="190">
        <v>10.7449839421369</v>
      </c>
      <c r="E3774" s="186" t="s">
        <v>48</v>
      </c>
      <c r="F3774" s="193">
        <v>1412694</v>
      </c>
      <c r="G3774" s="189">
        <v>7.9014207564016203</v>
      </c>
      <c r="H3774" s="190">
        <v>21.206741053465901</v>
      </c>
    </row>
    <row r="3775" spans="1:8" ht="15.6" x14ac:dyDescent="0.3">
      <c r="A3775" s="2">
        <v>305</v>
      </c>
      <c r="B3775" s="183">
        <v>12</v>
      </c>
      <c r="C3775" s="189">
        <v>42.057353369189599</v>
      </c>
      <c r="D3775" s="190">
        <v>21.5995929497441</v>
      </c>
      <c r="E3775" s="186" t="s">
        <v>17</v>
      </c>
      <c r="F3775" s="193">
        <v>1412723</v>
      </c>
      <c r="G3775" s="189">
        <v>0.50729665552786196</v>
      </c>
      <c r="H3775" s="190">
        <v>13.801820547553501</v>
      </c>
    </row>
    <row r="3776" spans="1:8" ht="15.6" x14ac:dyDescent="0.3">
      <c r="A3776" s="2">
        <v>305</v>
      </c>
      <c r="B3776" s="183">
        <v>13</v>
      </c>
      <c r="C3776" s="189">
        <v>32.778052745130701</v>
      </c>
      <c r="D3776" s="190">
        <v>11.6346004696675</v>
      </c>
      <c r="E3776" s="186" t="s">
        <v>47</v>
      </c>
      <c r="F3776" s="193">
        <v>1412753</v>
      </c>
      <c r="G3776" s="189">
        <v>6.9351074988137897</v>
      </c>
      <c r="H3776" s="190">
        <v>25.2068230824792</v>
      </c>
    </row>
    <row r="3777" spans="1:8" ht="15.6" x14ac:dyDescent="0.3">
      <c r="A3777" s="2">
        <v>306</v>
      </c>
      <c r="B3777" s="183">
        <v>1</v>
      </c>
      <c r="C3777" s="189">
        <v>41.709171556049199</v>
      </c>
      <c r="D3777" s="190">
        <v>18.697707528696501</v>
      </c>
      <c r="E3777" s="186" t="s">
        <v>16</v>
      </c>
      <c r="F3777" s="193">
        <v>1412782</v>
      </c>
      <c r="G3777" s="189">
        <v>0.84445790955146904</v>
      </c>
      <c r="H3777" s="190">
        <v>20.089348483418501</v>
      </c>
    </row>
    <row r="3778" spans="1:8" ht="15.6" x14ac:dyDescent="0.3">
      <c r="A3778" s="2">
        <v>306</v>
      </c>
      <c r="B3778" s="183">
        <v>2</v>
      </c>
      <c r="C3778" s="189">
        <v>22.447612694806999</v>
      </c>
      <c r="D3778" s="190">
        <v>2.8741545653299001</v>
      </c>
      <c r="E3778" s="186" t="s">
        <v>46</v>
      </c>
      <c r="F3778" s="193">
        <v>1412812</v>
      </c>
      <c r="G3778" s="189">
        <v>14.22673779806</v>
      </c>
      <c r="H3778" s="190">
        <v>36.466874426467101</v>
      </c>
    </row>
    <row r="3779" spans="1:8" ht="15.6" x14ac:dyDescent="0.3">
      <c r="A3779" s="2">
        <v>306</v>
      </c>
      <c r="B3779" s="183">
        <v>3</v>
      </c>
      <c r="C3779" s="189">
        <v>24.214271299412701</v>
      </c>
      <c r="D3779" s="190">
        <v>5.9533406864641298</v>
      </c>
      <c r="E3779" s="186" t="s">
        <v>15</v>
      </c>
      <c r="F3779" s="193">
        <v>1412841</v>
      </c>
      <c r="G3779" s="189">
        <v>7.3909340284866403</v>
      </c>
      <c r="H3779" s="190">
        <v>27.678782511116999</v>
      </c>
    </row>
    <row r="3780" spans="1:8" ht="15.6" x14ac:dyDescent="0.3">
      <c r="A3780" s="2">
        <v>306</v>
      </c>
      <c r="B3780" s="183">
        <v>4</v>
      </c>
      <c r="C3780" s="189">
        <v>9.6981742469618695</v>
      </c>
      <c r="D3780" s="190">
        <v>-3.5312380817901499</v>
      </c>
      <c r="E3780" s="186" t="s">
        <v>45</v>
      </c>
      <c r="F3780" s="193">
        <v>1412871</v>
      </c>
      <c r="G3780" s="189">
        <v>18.115910996657</v>
      </c>
      <c r="H3780" s="190">
        <v>37.846005840132797</v>
      </c>
    </row>
    <row r="3781" spans="1:8" ht="15.6" x14ac:dyDescent="0.3">
      <c r="A3781" s="2">
        <v>306</v>
      </c>
      <c r="B3781" s="183">
        <v>5</v>
      </c>
      <c r="C3781" s="189">
        <v>15.077081976772201</v>
      </c>
      <c r="D3781" s="190">
        <v>2.2224606420214101</v>
      </c>
      <c r="E3781" s="186" t="s">
        <v>14</v>
      </c>
      <c r="F3781" s="193">
        <v>1412900</v>
      </c>
      <c r="G3781" s="189">
        <v>8.8913598956245803</v>
      </c>
      <c r="H3781" s="190">
        <v>26.410011418409201</v>
      </c>
    </row>
    <row r="3782" spans="1:8" ht="15.6" x14ac:dyDescent="0.3">
      <c r="A3782" s="2">
        <v>306</v>
      </c>
      <c r="B3782" s="183">
        <v>6</v>
      </c>
      <c r="C3782" s="189">
        <v>10.0095372523127</v>
      </c>
      <c r="D3782" s="190">
        <v>-0.84025012095284302</v>
      </c>
      <c r="E3782" s="186" t="s">
        <v>44</v>
      </c>
      <c r="F3782" s="193">
        <v>1412930</v>
      </c>
      <c r="G3782" s="189">
        <v>15.8944137677084</v>
      </c>
      <c r="H3782" s="190">
        <v>32.071256141419603</v>
      </c>
    </row>
    <row r="3783" spans="1:8" ht="15.6" x14ac:dyDescent="0.3">
      <c r="A3783" s="2">
        <v>306</v>
      </c>
      <c r="B3783" s="183">
        <v>7</v>
      </c>
      <c r="C3783" s="189">
        <v>20.3042311271087</v>
      </c>
      <c r="D3783" s="190">
        <v>8.0605299513084798</v>
      </c>
      <c r="E3783" s="186" t="s">
        <v>13</v>
      </c>
      <c r="F3783" s="193">
        <v>1412959</v>
      </c>
      <c r="G3783" s="189">
        <v>6.85343396402632</v>
      </c>
      <c r="H3783" s="190">
        <v>20.390624686513799</v>
      </c>
    </row>
    <row r="3784" spans="1:8" ht="15.6" x14ac:dyDescent="0.3">
      <c r="A3784" s="2">
        <v>306</v>
      </c>
      <c r="B3784" s="183">
        <v>8</v>
      </c>
      <c r="C3784" s="189">
        <v>19.263111735488899</v>
      </c>
      <c r="D3784" s="190">
        <v>6.2476067566097298</v>
      </c>
      <c r="E3784" s="186" t="s">
        <v>43</v>
      </c>
      <c r="F3784" s="193">
        <v>1412989</v>
      </c>
      <c r="G3784" s="189">
        <v>10.4247235407119</v>
      </c>
      <c r="H3784" s="190">
        <v>22.414227314151901</v>
      </c>
    </row>
    <row r="3785" spans="1:8" ht="15.6" x14ac:dyDescent="0.3">
      <c r="A3785" s="2">
        <v>306</v>
      </c>
      <c r="B3785" s="183">
        <v>9</v>
      </c>
      <c r="C3785" s="189">
        <v>32.139690374216499</v>
      </c>
      <c r="D3785" s="190">
        <v>16.740509544554101</v>
      </c>
      <c r="E3785" s="186" t="s">
        <v>12</v>
      </c>
      <c r="F3785" s="193">
        <v>1413018</v>
      </c>
      <c r="G3785" s="189">
        <v>2.3440898048637999</v>
      </c>
      <c r="H3785" s="190">
        <v>12.1919082652692</v>
      </c>
    </row>
    <row r="3786" spans="1:8" ht="15.6" x14ac:dyDescent="0.3">
      <c r="A3786" s="2">
        <v>306</v>
      </c>
      <c r="B3786" s="183">
        <v>10</v>
      </c>
      <c r="C3786" s="189">
        <v>28.901443257438899</v>
      </c>
      <c r="D3786" s="190">
        <v>12.5210929084478</v>
      </c>
      <c r="E3786" s="186" t="s">
        <v>42</v>
      </c>
      <c r="F3786" s="193">
        <v>1413048</v>
      </c>
      <c r="G3786" s="189">
        <v>3.34598373586247</v>
      </c>
      <c r="H3786" s="190">
        <v>13.7859638556452</v>
      </c>
    </row>
    <row r="3787" spans="1:8" ht="15.6" x14ac:dyDescent="0.3">
      <c r="A3787" s="2">
        <v>306</v>
      </c>
      <c r="B3787" s="183">
        <v>11</v>
      </c>
      <c r="C3787" s="189">
        <v>24.6725951428573</v>
      </c>
      <c r="D3787" s="190">
        <v>7.7107312274729596</v>
      </c>
      <c r="E3787" s="186" t="s">
        <v>12</v>
      </c>
      <c r="F3787" s="193">
        <v>1413078</v>
      </c>
      <c r="G3787" s="189">
        <v>5.0286244198447703</v>
      </c>
      <c r="H3787" s="190">
        <v>17.729643350478099</v>
      </c>
    </row>
    <row r="3788" spans="1:8" ht="15.6" x14ac:dyDescent="0.3">
      <c r="A3788" s="2">
        <v>306</v>
      </c>
      <c r="B3788" s="183">
        <v>12</v>
      </c>
      <c r="C3788" s="189">
        <v>38.244080731951897</v>
      </c>
      <c r="D3788" s="190">
        <v>19.0262418139339</v>
      </c>
      <c r="E3788" s="186" t="s">
        <v>41</v>
      </c>
      <c r="F3788" s="193">
        <v>1413107</v>
      </c>
      <c r="G3788" s="189">
        <v>-2.5741356137668001</v>
      </c>
      <c r="H3788" s="190">
        <v>10.776195311973099</v>
      </c>
    </row>
    <row r="3789" spans="1:8" ht="15.6" x14ac:dyDescent="0.3">
      <c r="A3789" s="2">
        <v>307</v>
      </c>
      <c r="B3789" s="183">
        <v>1</v>
      </c>
      <c r="C3789" s="189">
        <v>29.555005572228701</v>
      </c>
      <c r="D3789" s="190">
        <v>9.6902280982001692</v>
      </c>
      <c r="E3789" s="186" t="s">
        <v>11</v>
      </c>
      <c r="F3789" s="193">
        <v>1413137</v>
      </c>
      <c r="G3789" s="189">
        <v>5.1422649691910598</v>
      </c>
      <c r="H3789" s="190">
        <v>24.483888635205901</v>
      </c>
    </row>
    <row r="3790" spans="1:8" ht="15.6" x14ac:dyDescent="0.3">
      <c r="A3790" s="2">
        <v>307</v>
      </c>
      <c r="B3790" s="183">
        <v>2</v>
      </c>
      <c r="C3790" s="189">
        <v>15.582381779075201</v>
      </c>
      <c r="D3790" s="190">
        <v>-2.2438737467594501</v>
      </c>
      <c r="E3790" s="186" t="s">
        <v>41</v>
      </c>
      <c r="F3790" s="193">
        <v>1413167</v>
      </c>
      <c r="G3790" s="189">
        <v>20.549479624921499</v>
      </c>
      <c r="H3790" s="190">
        <v>44.786783326046297</v>
      </c>
    </row>
    <row r="3791" spans="1:8" ht="15.6" x14ac:dyDescent="0.3">
      <c r="A3791" s="2">
        <v>307</v>
      </c>
      <c r="B3791" s="183">
        <v>3</v>
      </c>
      <c r="C3791" s="189">
        <v>19.349267229312499</v>
      </c>
      <c r="D3791" s="190">
        <v>1.7170501870357999</v>
      </c>
      <c r="E3791" s="186" t="s">
        <v>10</v>
      </c>
      <c r="F3791" s="193">
        <v>1413196</v>
      </c>
      <c r="G3791" s="189">
        <v>15.021379838716699</v>
      </c>
      <c r="H3791" s="190">
        <v>38.063969361333399</v>
      </c>
    </row>
    <row r="3792" spans="1:8" ht="15.6" x14ac:dyDescent="0.3">
      <c r="A3792" s="2">
        <v>307</v>
      </c>
      <c r="B3792" s="183">
        <v>4</v>
      </c>
      <c r="C3792" s="189">
        <v>22.912123424358299</v>
      </c>
      <c r="D3792" s="190">
        <v>6.0549569283279796</v>
      </c>
      <c r="E3792" s="186" t="s">
        <v>39</v>
      </c>
      <c r="F3792" s="193">
        <v>1413225</v>
      </c>
      <c r="G3792" s="189">
        <v>8.4467035173671299</v>
      </c>
      <c r="H3792" s="190">
        <v>29.7875612281622</v>
      </c>
    </row>
    <row r="3793" spans="1:8" ht="15.6" x14ac:dyDescent="0.3">
      <c r="A3793" s="2">
        <v>307</v>
      </c>
      <c r="B3793" s="183">
        <v>5</v>
      </c>
      <c r="C3793" s="189">
        <v>11.381977279680401</v>
      </c>
      <c r="D3793" s="190">
        <v>-1.7221839280215001</v>
      </c>
      <c r="E3793" s="186" t="s">
        <v>9</v>
      </c>
      <c r="F3793" s="193">
        <v>1413255</v>
      </c>
      <c r="G3793" s="189">
        <v>21.2144593246311</v>
      </c>
      <c r="H3793" s="190">
        <v>42.3612969997587</v>
      </c>
    </row>
    <row r="3794" spans="1:8" ht="15.6" x14ac:dyDescent="0.3">
      <c r="A3794" s="2">
        <v>307</v>
      </c>
      <c r="B3794" s="183">
        <v>6</v>
      </c>
      <c r="C3794" s="189">
        <v>18.168593832170401</v>
      </c>
      <c r="D3794" s="190">
        <v>4.7512099504104199</v>
      </c>
      <c r="E3794" s="186" t="s">
        <v>38</v>
      </c>
      <c r="F3794" s="193">
        <v>1413284</v>
      </c>
      <c r="G3794" s="189">
        <v>13.0675474007848</v>
      </c>
      <c r="H3794" s="190">
        <v>31.596679433646301</v>
      </c>
    </row>
    <row r="3795" spans="1:8" ht="15.6" x14ac:dyDescent="0.3">
      <c r="A3795" s="2">
        <v>307</v>
      </c>
      <c r="B3795" s="183">
        <v>7</v>
      </c>
      <c r="C3795" s="189">
        <v>26.944927206441101</v>
      </c>
      <c r="D3795" s="190">
        <v>12.7849572838482</v>
      </c>
      <c r="E3795" s="186" t="s">
        <v>6</v>
      </c>
      <c r="F3795" s="193">
        <v>1413313</v>
      </c>
      <c r="G3795" s="189">
        <v>5.7201420160867196</v>
      </c>
      <c r="H3795" s="190">
        <v>21.004249858614401</v>
      </c>
    </row>
    <row r="3796" spans="1:8" ht="15.6" x14ac:dyDescent="0.3">
      <c r="A3796" s="2">
        <v>307</v>
      </c>
      <c r="B3796" s="183">
        <v>8</v>
      </c>
      <c r="C3796" s="189">
        <v>22.517031774778498</v>
      </c>
      <c r="D3796" s="190">
        <v>8.4073638295894195</v>
      </c>
      <c r="E3796" s="186" t="s">
        <v>37</v>
      </c>
      <c r="F3796" s="193">
        <v>1413343</v>
      </c>
      <c r="G3796" s="189">
        <v>11.0234214526311</v>
      </c>
      <c r="H3796" s="190">
        <v>23.865248514825399</v>
      </c>
    </row>
    <row r="3797" spans="1:8" ht="15.6" x14ac:dyDescent="0.3">
      <c r="A3797" s="2">
        <v>307</v>
      </c>
      <c r="B3797" s="183">
        <v>9</v>
      </c>
      <c r="C3797" s="189">
        <v>33.695980546038101</v>
      </c>
      <c r="D3797" s="190">
        <v>17.627695508722201</v>
      </c>
      <c r="E3797" s="186" t="s">
        <v>7</v>
      </c>
      <c r="F3797" s="193">
        <v>1413372</v>
      </c>
      <c r="G3797" s="189">
        <v>2.3862770090869998</v>
      </c>
      <c r="H3797" s="190">
        <v>12.3579329738602</v>
      </c>
    </row>
    <row r="3798" spans="1:8" ht="15.6" x14ac:dyDescent="0.3">
      <c r="A3798" s="2">
        <v>307</v>
      </c>
      <c r="B3798" s="183">
        <v>10</v>
      </c>
      <c r="C3798" s="189">
        <v>28.387527962047798</v>
      </c>
      <c r="D3798" s="190">
        <v>12.146660628167901</v>
      </c>
      <c r="E3798" s="186" t="s">
        <v>36</v>
      </c>
      <c r="F3798" s="193">
        <v>1413402</v>
      </c>
      <c r="G3798" s="189">
        <v>2.4647491955135599</v>
      </c>
      <c r="H3798" s="190">
        <v>11.9763856246324</v>
      </c>
    </row>
    <row r="3799" spans="1:8" ht="15.6" x14ac:dyDescent="0.3">
      <c r="A3799" s="2">
        <v>307</v>
      </c>
      <c r="B3799" s="183">
        <v>11</v>
      </c>
      <c r="C3799" s="189">
        <v>23.7127291263769</v>
      </c>
      <c r="D3799" s="190">
        <v>7.8212429101529599</v>
      </c>
      <c r="E3799" s="186" t="s">
        <v>7</v>
      </c>
      <c r="F3799" s="193">
        <v>1413432</v>
      </c>
      <c r="G3799" s="189">
        <v>1.9874379338685899</v>
      </c>
      <c r="H3799" s="190">
        <v>12.3712819774554</v>
      </c>
    </row>
    <row r="3800" spans="1:8" ht="15.6" x14ac:dyDescent="0.3">
      <c r="A3800" s="2">
        <v>307</v>
      </c>
      <c r="B3800" s="183">
        <v>12</v>
      </c>
      <c r="C3800" s="189">
        <v>19.9390077223117</v>
      </c>
      <c r="D3800" s="190">
        <v>4.0752652238542497</v>
      </c>
      <c r="E3800" s="186" t="s">
        <v>36</v>
      </c>
      <c r="F3800" s="193">
        <v>1413462</v>
      </c>
      <c r="G3800" s="189">
        <v>3.5780341521570702</v>
      </c>
      <c r="H3800" s="190">
        <v>16.648622555482198</v>
      </c>
    </row>
    <row r="3801" spans="1:8" ht="15.6" x14ac:dyDescent="0.3">
      <c r="A3801" s="2">
        <v>308</v>
      </c>
      <c r="B3801" s="183">
        <v>1</v>
      </c>
      <c r="C3801" s="189">
        <v>32.392826535164303</v>
      </c>
      <c r="D3801" s="190">
        <v>14.494324344542401</v>
      </c>
      <c r="E3801" s="186" t="s">
        <v>191</v>
      </c>
      <c r="F3801" s="193">
        <v>1413491</v>
      </c>
      <c r="G3801" s="189">
        <v>-3.4416138718582401</v>
      </c>
      <c r="H3801" s="190">
        <v>10.6565786373541</v>
      </c>
    </row>
    <row r="3802" spans="1:8" ht="15.6" x14ac:dyDescent="0.3">
      <c r="A3802" s="2">
        <v>308</v>
      </c>
      <c r="B3802" s="183">
        <v>2</v>
      </c>
      <c r="C3802" s="189">
        <v>23.1731460958522</v>
      </c>
      <c r="D3802" s="190">
        <v>5.6060129050620402</v>
      </c>
      <c r="E3802" s="186" t="s">
        <v>35</v>
      </c>
      <c r="F3802" s="193">
        <v>1413521</v>
      </c>
      <c r="G3802" s="189">
        <v>5.7151154981499603</v>
      </c>
      <c r="H3802" s="190">
        <v>25.272466360161498</v>
      </c>
    </row>
    <row r="3803" spans="1:8" ht="15.6" x14ac:dyDescent="0.3">
      <c r="A3803" s="2">
        <v>308</v>
      </c>
      <c r="B3803" s="183">
        <v>3</v>
      </c>
      <c r="C3803" s="189">
        <v>11.360241351165801</v>
      </c>
      <c r="D3803" s="190">
        <v>-3.57037046247877</v>
      </c>
      <c r="E3803" s="186" t="s">
        <v>191</v>
      </c>
      <c r="F3803" s="193">
        <v>1413551</v>
      </c>
      <c r="G3803" s="189">
        <v>20.5973296939104</v>
      </c>
      <c r="H3803" s="190">
        <v>44.0003161456847</v>
      </c>
    </row>
    <row r="3804" spans="1:8" ht="15.6" x14ac:dyDescent="0.3">
      <c r="A3804" s="2">
        <v>308</v>
      </c>
      <c r="B3804" s="183">
        <v>4</v>
      </c>
      <c r="C3804" s="189">
        <v>16.9051881083181</v>
      </c>
      <c r="D3804" s="190">
        <v>1.7809640824670001</v>
      </c>
      <c r="E3804" s="186" t="s">
        <v>34</v>
      </c>
      <c r="F3804" s="193">
        <v>1413580</v>
      </c>
      <c r="G3804" s="189">
        <v>14.6338572113333</v>
      </c>
      <c r="H3804" s="190">
        <v>37.467969637805801</v>
      </c>
    </row>
    <row r="3805" spans="1:8" ht="15.6" x14ac:dyDescent="0.3">
      <c r="A3805" s="2">
        <v>308</v>
      </c>
      <c r="B3805" s="183">
        <v>5</v>
      </c>
      <c r="C3805" s="189">
        <v>23.347816814011601</v>
      </c>
      <c r="D3805" s="190">
        <v>7.9877471820922903</v>
      </c>
      <c r="E3805" s="186" t="s">
        <v>63</v>
      </c>
      <c r="F3805" s="193">
        <v>1413609</v>
      </c>
      <c r="G3805" s="189">
        <v>8.6107594223447492</v>
      </c>
      <c r="H3805" s="190">
        <v>30.495175103289899</v>
      </c>
    </row>
    <row r="3806" spans="1:8" ht="15.6" x14ac:dyDescent="0.3">
      <c r="A3806" s="2">
        <v>308</v>
      </c>
      <c r="B3806" s="183">
        <v>6</v>
      </c>
      <c r="C3806" s="189">
        <v>15.072925365704</v>
      </c>
      <c r="D3806" s="190">
        <v>1.6504453465296101</v>
      </c>
      <c r="E3806" s="186" t="s">
        <v>33</v>
      </c>
      <c r="F3806" s="193">
        <v>1413639</v>
      </c>
      <c r="G3806" s="189">
        <v>23.543146344205201</v>
      </c>
      <c r="H3806" s="190">
        <v>45.668463003217099</v>
      </c>
    </row>
    <row r="3807" spans="1:8" ht="15.6" x14ac:dyDescent="0.3">
      <c r="A3807" s="2">
        <v>308</v>
      </c>
      <c r="B3807" s="183">
        <v>7</v>
      </c>
      <c r="C3807" s="189">
        <v>23.142560861027199</v>
      </c>
      <c r="D3807" s="190">
        <v>8.3812343097578506</v>
      </c>
      <c r="E3807" s="186" t="s">
        <v>62</v>
      </c>
      <c r="F3807" s="193">
        <v>1413668</v>
      </c>
      <c r="G3807" s="189">
        <v>16.292841113298401</v>
      </c>
      <c r="H3807" s="190">
        <v>35.043404692215503</v>
      </c>
    </row>
    <row r="3808" spans="1:8" ht="15.6" x14ac:dyDescent="0.3">
      <c r="A3808" s="2">
        <v>308</v>
      </c>
      <c r="B3808" s="183">
        <v>8</v>
      </c>
      <c r="C3808" s="189">
        <v>32.390012630450897</v>
      </c>
      <c r="D3808" s="190">
        <v>15.883818505521599</v>
      </c>
      <c r="E3808" s="186" t="s">
        <v>31</v>
      </c>
      <c r="F3808" s="193">
        <v>1413697</v>
      </c>
      <c r="G3808" s="189">
        <v>8.5990854451408101</v>
      </c>
      <c r="H3808" s="190">
        <v>23.557885068438399</v>
      </c>
    </row>
    <row r="3809" spans="1:8" ht="15.6" x14ac:dyDescent="0.3">
      <c r="A3809" s="2">
        <v>308</v>
      </c>
      <c r="B3809" s="183">
        <v>9</v>
      </c>
      <c r="C3809" s="189">
        <v>24.093551490851599</v>
      </c>
      <c r="D3809" s="190">
        <v>7.3814747888078998</v>
      </c>
      <c r="E3809" s="186" t="s">
        <v>61</v>
      </c>
      <c r="F3809" s="193">
        <v>1413727</v>
      </c>
      <c r="G3809" s="189">
        <v>12.312790767281101</v>
      </c>
      <c r="H3809" s="190">
        <v>24.834781974255002</v>
      </c>
    </row>
    <row r="3810" spans="1:8" ht="15.6" x14ac:dyDescent="0.3">
      <c r="A3810" s="2">
        <v>308</v>
      </c>
      <c r="B3810" s="183">
        <v>10</v>
      </c>
      <c r="C3810" s="189">
        <v>32.993532948249502</v>
      </c>
      <c r="D3810" s="190">
        <v>14.864108012702401</v>
      </c>
      <c r="E3810" s="186" t="s">
        <v>30</v>
      </c>
      <c r="F3810" s="193">
        <v>1413756</v>
      </c>
      <c r="G3810" s="189">
        <v>2.2543377042685901</v>
      </c>
      <c r="H3810" s="190">
        <v>12.3482216284744</v>
      </c>
    </row>
    <row r="3811" spans="1:8" ht="15.6" x14ac:dyDescent="0.3">
      <c r="A3811" s="2">
        <v>308</v>
      </c>
      <c r="B3811" s="183">
        <v>11</v>
      </c>
      <c r="C3811" s="189">
        <v>24.5246320580511</v>
      </c>
      <c r="D3811" s="190">
        <v>7.8462873627964003</v>
      </c>
      <c r="E3811" s="186" t="s">
        <v>60</v>
      </c>
      <c r="F3811" s="193">
        <v>1413786</v>
      </c>
      <c r="G3811" s="189">
        <v>1.6808479522569699</v>
      </c>
      <c r="H3811" s="190">
        <v>11.7043031510341</v>
      </c>
    </row>
    <row r="3812" spans="1:8" ht="15.6" x14ac:dyDescent="0.3">
      <c r="A3812" s="2">
        <v>308</v>
      </c>
      <c r="B3812" s="183">
        <v>12</v>
      </c>
      <c r="C3812" s="189">
        <v>19.024915654814201</v>
      </c>
      <c r="D3812" s="190">
        <v>3.5971869811510002</v>
      </c>
      <c r="E3812" s="186" t="s">
        <v>30</v>
      </c>
      <c r="F3812" s="193">
        <v>1413816</v>
      </c>
      <c r="G3812" s="189">
        <v>1.8319441042794999</v>
      </c>
      <c r="H3812" s="190">
        <v>13.1032410309732</v>
      </c>
    </row>
    <row r="3813" spans="1:8" ht="15.6" x14ac:dyDescent="0.3">
      <c r="A3813" s="2">
        <v>308</v>
      </c>
      <c r="B3813" s="183">
        <v>13</v>
      </c>
      <c r="C3813" s="189">
        <v>14.511808033747901</v>
      </c>
      <c r="D3813" s="190">
        <v>-0.238237762431912</v>
      </c>
      <c r="E3813" s="186" t="s">
        <v>60</v>
      </c>
      <c r="F3813" s="193">
        <v>1413846</v>
      </c>
      <c r="G3813" s="189">
        <v>5.1831641742201402</v>
      </c>
      <c r="H3813" s="190">
        <v>19.434801805392901</v>
      </c>
    </row>
    <row r="3814" spans="1:8" ht="15.6" x14ac:dyDescent="0.3">
      <c r="A3814" s="2">
        <v>309</v>
      </c>
      <c r="B3814" s="183">
        <v>1</v>
      </c>
      <c r="C3814" s="189">
        <v>24.6017070697525</v>
      </c>
      <c r="D3814" s="190">
        <v>8.3970706480855206</v>
      </c>
      <c r="E3814" s="186" t="s">
        <v>29</v>
      </c>
      <c r="F3814" s="193">
        <v>1413875</v>
      </c>
      <c r="G3814" s="189">
        <v>-1.2765575888446501</v>
      </c>
      <c r="H3814" s="190">
        <v>13.8153814109391</v>
      </c>
    </row>
    <row r="3815" spans="1:8" ht="15.6" x14ac:dyDescent="0.3">
      <c r="A3815" s="2">
        <v>309</v>
      </c>
      <c r="B3815" s="183">
        <v>2</v>
      </c>
      <c r="C3815" s="189">
        <v>15.952373878758999</v>
      </c>
      <c r="D3815" s="190">
        <v>1.45834200612405</v>
      </c>
      <c r="E3815" s="186" t="s">
        <v>59</v>
      </c>
      <c r="F3815" s="193">
        <v>1413905</v>
      </c>
      <c r="G3815" s="189">
        <v>7.9099694900740598</v>
      </c>
      <c r="H3815" s="190">
        <v>26.833038105156501</v>
      </c>
    </row>
    <row r="3816" spans="1:8" ht="15.6" x14ac:dyDescent="0.3">
      <c r="A3816" s="2">
        <v>309</v>
      </c>
      <c r="B3816" s="183">
        <v>3</v>
      </c>
      <c r="C3816" s="189">
        <v>8.4790566328785104</v>
      </c>
      <c r="D3816" s="190">
        <v>-3.6446661371198901</v>
      </c>
      <c r="E3816" s="186" t="s">
        <v>29</v>
      </c>
      <c r="F3816" s="193">
        <v>1413935</v>
      </c>
      <c r="G3816" s="189">
        <v>20.437767719432198</v>
      </c>
      <c r="H3816" s="190">
        <v>42.514892214282803</v>
      </c>
    </row>
    <row r="3817" spans="1:8" ht="15.6" x14ac:dyDescent="0.3">
      <c r="A3817" s="2">
        <v>309</v>
      </c>
      <c r="B3817" s="183">
        <v>4</v>
      </c>
      <c r="C3817" s="189">
        <v>16.305778170388901</v>
      </c>
      <c r="D3817" s="190">
        <v>3.2136860421101701</v>
      </c>
      <c r="E3817" s="186" t="s">
        <v>58</v>
      </c>
      <c r="F3817" s="193">
        <v>1413964</v>
      </c>
      <c r="G3817" s="189">
        <v>14.1642304896151</v>
      </c>
      <c r="H3817" s="190">
        <v>36.360043632326601</v>
      </c>
    </row>
    <row r="3818" spans="1:8" ht="15.6" x14ac:dyDescent="0.3">
      <c r="A3818" s="2">
        <v>309</v>
      </c>
      <c r="B3818" s="183">
        <v>5</v>
      </c>
      <c r="C3818" s="189">
        <v>25.212874938701798</v>
      </c>
      <c r="D3818" s="190">
        <v>10.9035480949663</v>
      </c>
      <c r="E3818" s="186" t="s">
        <v>27</v>
      </c>
      <c r="F3818" s="193">
        <v>1413993</v>
      </c>
      <c r="G3818" s="189">
        <v>8.9393119430033092</v>
      </c>
      <c r="H3818" s="190">
        <v>30.6791939200941</v>
      </c>
    </row>
    <row r="3819" spans="1:8" ht="15.6" x14ac:dyDescent="0.3">
      <c r="A3819" s="2">
        <v>309</v>
      </c>
      <c r="B3819" s="183">
        <v>6</v>
      </c>
      <c r="C3819" s="189">
        <v>19.1470072034605</v>
      </c>
      <c r="D3819" s="190">
        <v>4.9854000310959199</v>
      </c>
      <c r="E3819" s="186" t="s">
        <v>57</v>
      </c>
      <c r="F3819" s="193">
        <v>1414023</v>
      </c>
      <c r="G3819" s="189">
        <v>24.517530937912301</v>
      </c>
      <c r="H3819" s="190">
        <v>46.431965412700002</v>
      </c>
    </row>
    <row r="3820" spans="1:8" ht="15.6" x14ac:dyDescent="0.3">
      <c r="A3820" s="2">
        <v>309</v>
      </c>
      <c r="B3820" s="183">
        <v>7</v>
      </c>
      <c r="C3820" s="189">
        <v>27.902277169718001</v>
      </c>
      <c r="D3820" s="190">
        <v>11.2907898108739</v>
      </c>
      <c r="E3820" s="186" t="s">
        <v>26</v>
      </c>
      <c r="F3820" s="193">
        <v>1414052</v>
      </c>
      <c r="G3820" s="189">
        <v>16.872381561841902</v>
      </c>
      <c r="H3820" s="190">
        <v>34.971908811031</v>
      </c>
    </row>
    <row r="3821" spans="1:8" ht="15.6" x14ac:dyDescent="0.3">
      <c r="A3821" s="2">
        <v>309</v>
      </c>
      <c r="B3821" s="183">
        <v>8</v>
      </c>
      <c r="C3821" s="189">
        <v>37.061617541279404</v>
      </c>
      <c r="D3821" s="190">
        <v>17.8411450305613</v>
      </c>
      <c r="E3821" s="186" t="s">
        <v>55</v>
      </c>
      <c r="F3821" s="193">
        <v>1414081</v>
      </c>
      <c r="G3821" s="189">
        <v>8.1612841023095104</v>
      </c>
      <c r="H3821" s="190">
        <v>22.6423549825458</v>
      </c>
    </row>
    <row r="3822" spans="1:8" ht="15.6" x14ac:dyDescent="0.3">
      <c r="A3822" s="2">
        <v>309</v>
      </c>
      <c r="B3822" s="183">
        <v>9</v>
      </c>
      <c r="C3822" s="189">
        <v>24.737838717390801</v>
      </c>
      <c r="D3822" s="190">
        <v>5.7300754796732098</v>
      </c>
      <c r="E3822" s="186" t="s">
        <v>25</v>
      </c>
      <c r="F3822" s="193">
        <v>1414111</v>
      </c>
      <c r="G3822" s="189">
        <v>11.0043135146365</v>
      </c>
      <c r="H3822" s="190">
        <v>23.858790592150498</v>
      </c>
    </row>
    <row r="3823" spans="1:8" ht="15.6" x14ac:dyDescent="0.3">
      <c r="A3823" s="2">
        <v>309</v>
      </c>
      <c r="B3823" s="183">
        <v>10</v>
      </c>
      <c r="C3823" s="189">
        <v>32.484834545726997</v>
      </c>
      <c r="D3823" s="190">
        <v>12.870332006654399</v>
      </c>
      <c r="E3823" s="186" t="s">
        <v>54</v>
      </c>
      <c r="F3823" s="193">
        <v>1414140</v>
      </c>
      <c r="G3823" s="189">
        <v>0.84176992960842401</v>
      </c>
      <c r="H3823" s="190">
        <v>11.7516810652515</v>
      </c>
    </row>
    <row r="3824" spans="1:8" ht="15.6" x14ac:dyDescent="0.3">
      <c r="A3824" s="2">
        <v>309</v>
      </c>
      <c r="B3824" s="183">
        <v>11</v>
      </c>
      <c r="C3824" s="189">
        <v>22.179321724145701</v>
      </c>
      <c r="D3824" s="190">
        <v>5.0228899846301402</v>
      </c>
      <c r="E3824" s="186" t="s">
        <v>24</v>
      </c>
      <c r="F3824" s="193">
        <v>1414170</v>
      </c>
      <c r="G3824" s="189">
        <v>1.7455942415671899</v>
      </c>
      <c r="H3824" s="190">
        <v>13.1401118591535</v>
      </c>
    </row>
    <row r="3825" spans="1:8" ht="15.6" x14ac:dyDescent="0.3">
      <c r="A3825" s="2">
        <v>309</v>
      </c>
      <c r="B3825" s="183">
        <v>12</v>
      </c>
      <c r="C3825" s="189">
        <v>15.051230421683201</v>
      </c>
      <c r="D3825" s="190">
        <v>-0.179598373209097</v>
      </c>
      <c r="E3825" s="186" t="s">
        <v>54</v>
      </c>
      <c r="F3825" s="193">
        <v>1414200</v>
      </c>
      <c r="G3825" s="189">
        <v>4.4381697455075102</v>
      </c>
      <c r="H3825" s="190">
        <v>17.574356542011898</v>
      </c>
    </row>
    <row r="3826" spans="1:8" ht="15.6" x14ac:dyDescent="0.3">
      <c r="A3826" s="2">
        <v>310</v>
      </c>
      <c r="B3826" s="183">
        <v>1</v>
      </c>
      <c r="C3826" s="189">
        <v>24.8637286943517</v>
      </c>
      <c r="D3826" s="190">
        <v>8.7257826922559705</v>
      </c>
      <c r="E3826" s="186" t="s">
        <v>23</v>
      </c>
      <c r="F3826" s="193">
        <v>1414229</v>
      </c>
      <c r="G3826" s="189">
        <v>-2.7105070712324002</v>
      </c>
      <c r="H3826" s="190">
        <v>10.426765499754801</v>
      </c>
    </row>
    <row r="3827" spans="1:8" ht="15.6" x14ac:dyDescent="0.3">
      <c r="A3827" s="2">
        <v>310</v>
      </c>
      <c r="B3827" s="183">
        <v>2</v>
      </c>
      <c r="C3827" s="189">
        <v>16.969529504409799</v>
      </c>
      <c r="D3827" s="190">
        <v>2.9391878272507101</v>
      </c>
      <c r="E3827" s="186" t="s">
        <v>53</v>
      </c>
      <c r="F3827" s="193">
        <v>1414259</v>
      </c>
      <c r="G3827" s="189">
        <v>3.2846780680530299</v>
      </c>
      <c r="H3827" s="190">
        <v>19.085736132119901</v>
      </c>
    </row>
    <row r="3828" spans="1:8" ht="15.6" x14ac:dyDescent="0.3">
      <c r="A3828" s="2">
        <v>310</v>
      </c>
      <c r="B3828" s="183">
        <v>3</v>
      </c>
      <c r="C3828" s="189">
        <v>10.966266038411099</v>
      </c>
      <c r="D3828" s="190">
        <v>-0.71938720668815304</v>
      </c>
      <c r="E3828" s="186" t="s">
        <v>23</v>
      </c>
      <c r="F3828" s="193">
        <v>1414289</v>
      </c>
      <c r="G3828" s="189">
        <v>10.964401724702</v>
      </c>
      <c r="H3828" s="190">
        <v>29.092018193427801</v>
      </c>
    </row>
    <row r="3829" spans="1:8" ht="15.6" x14ac:dyDescent="0.3">
      <c r="A3829" s="2">
        <v>310</v>
      </c>
      <c r="B3829" s="183">
        <v>4</v>
      </c>
      <c r="C3829" s="189">
        <v>19.793921215373501</v>
      </c>
      <c r="D3829" s="190">
        <v>7.5553461462026696</v>
      </c>
      <c r="E3829" s="186" t="s">
        <v>52</v>
      </c>
      <c r="F3829" s="193">
        <v>1414318</v>
      </c>
      <c r="G3829" s="189">
        <v>3.2800068144222401</v>
      </c>
      <c r="H3829" s="190">
        <v>21.226560141235201</v>
      </c>
    </row>
    <row r="3830" spans="1:8" ht="15.6" x14ac:dyDescent="0.3">
      <c r="A3830" s="2">
        <v>310</v>
      </c>
      <c r="B3830" s="183">
        <v>5</v>
      </c>
      <c r="C3830" s="189">
        <v>16.693392041570299</v>
      </c>
      <c r="D3830" s="190">
        <v>4.9168610852838803</v>
      </c>
      <c r="E3830" s="186" t="s">
        <v>22</v>
      </c>
      <c r="F3830" s="193">
        <v>1414348</v>
      </c>
      <c r="G3830" s="189">
        <v>14.773963093495899</v>
      </c>
      <c r="H3830" s="190">
        <v>35.840282382953497</v>
      </c>
    </row>
    <row r="3831" spans="1:8" ht="15.6" x14ac:dyDescent="0.3">
      <c r="A3831" s="2">
        <v>310</v>
      </c>
      <c r="B3831" s="183">
        <v>6</v>
      </c>
      <c r="C3831" s="189">
        <v>26.6526952053282</v>
      </c>
      <c r="D3831" s="190">
        <v>12.9671866766367</v>
      </c>
      <c r="E3831" s="186" t="s">
        <v>51</v>
      </c>
      <c r="F3831" s="193">
        <v>1414377</v>
      </c>
      <c r="G3831" s="189">
        <v>9.6269012304471193</v>
      </c>
      <c r="H3831" s="190">
        <v>29.973782374397</v>
      </c>
    </row>
    <row r="3832" spans="1:8" ht="15.6" x14ac:dyDescent="0.3">
      <c r="A3832" s="2">
        <v>310</v>
      </c>
      <c r="B3832" s="183">
        <v>7</v>
      </c>
      <c r="C3832" s="189">
        <v>21.4549695148702</v>
      </c>
      <c r="D3832" s="190">
        <v>6.45983864605323</v>
      </c>
      <c r="E3832" s="186" t="s">
        <v>21</v>
      </c>
      <c r="F3832" s="193">
        <v>1414407</v>
      </c>
      <c r="G3832" s="189">
        <v>22.813826548788501</v>
      </c>
      <c r="H3832" s="190">
        <v>42.973549928571899</v>
      </c>
    </row>
    <row r="3833" spans="1:8" ht="15.6" x14ac:dyDescent="0.3">
      <c r="A3833" s="2">
        <v>310</v>
      </c>
      <c r="B3833" s="183">
        <v>8</v>
      </c>
      <c r="C3833" s="189">
        <v>30.491902476777899</v>
      </c>
      <c r="D3833" s="190">
        <v>12.2446474923086</v>
      </c>
      <c r="E3833" s="186" t="s">
        <v>50</v>
      </c>
      <c r="F3833" s="193">
        <v>1414436</v>
      </c>
      <c r="G3833" s="189">
        <v>14.080421885540799</v>
      </c>
      <c r="H3833" s="190">
        <v>31.005584091735901</v>
      </c>
    </row>
    <row r="3834" spans="1:8" ht="15.6" x14ac:dyDescent="0.3">
      <c r="A3834" s="2">
        <v>310</v>
      </c>
      <c r="B3834" s="183">
        <v>9</v>
      </c>
      <c r="C3834" s="189">
        <v>39.828201327672197</v>
      </c>
      <c r="D3834" s="190">
        <v>18.614392349549199</v>
      </c>
      <c r="E3834" s="186" t="s">
        <v>19</v>
      </c>
      <c r="F3834" s="193">
        <v>1414465</v>
      </c>
      <c r="G3834" s="189">
        <v>5.0061969326623501</v>
      </c>
      <c r="H3834" s="190">
        <v>19.2213421677233</v>
      </c>
    </row>
    <row r="3835" spans="1:8" ht="15.6" x14ac:dyDescent="0.3">
      <c r="A3835" s="2">
        <v>310</v>
      </c>
      <c r="B3835" s="183">
        <v>10</v>
      </c>
      <c r="C3835" s="189">
        <v>25.733379480381</v>
      </c>
      <c r="D3835" s="190">
        <v>5.2725648452753697</v>
      </c>
      <c r="E3835" s="186" t="s">
        <v>49</v>
      </c>
      <c r="F3835" s="193">
        <v>1414495</v>
      </c>
      <c r="G3835" s="189">
        <v>8.7128574556559304</v>
      </c>
      <c r="H3835" s="190">
        <v>22.6586728997178</v>
      </c>
    </row>
    <row r="3836" spans="1:8" ht="15.6" x14ac:dyDescent="0.3">
      <c r="A3836" s="2">
        <v>310</v>
      </c>
      <c r="B3836" s="183">
        <v>11</v>
      </c>
      <c r="C3836" s="189">
        <v>33.759903126920896</v>
      </c>
      <c r="D3836" s="190">
        <v>12.8698432711795</v>
      </c>
      <c r="E3836" s="186" t="s">
        <v>18</v>
      </c>
      <c r="F3836" s="193">
        <v>1414524</v>
      </c>
      <c r="G3836" s="189">
        <v>-0.17871610214002301</v>
      </c>
      <c r="H3836" s="190">
        <v>12.3419187310027</v>
      </c>
    </row>
    <row r="3837" spans="1:8" ht="15.6" x14ac:dyDescent="0.3">
      <c r="A3837" s="2">
        <v>310</v>
      </c>
      <c r="B3837" s="183">
        <v>12</v>
      </c>
      <c r="C3837" s="189">
        <v>21.547421321493498</v>
      </c>
      <c r="D3837" s="190">
        <v>3.4401374890369598</v>
      </c>
      <c r="E3837" s="186" t="s">
        <v>48</v>
      </c>
      <c r="F3837" s="193">
        <v>1414554</v>
      </c>
      <c r="G3837" s="189">
        <v>3.9821607662319201</v>
      </c>
      <c r="H3837" s="190">
        <v>17.794252845399001</v>
      </c>
    </row>
    <row r="3838" spans="1:8" ht="15.6" x14ac:dyDescent="0.3">
      <c r="A3838" s="2">
        <v>311</v>
      </c>
      <c r="B3838" s="183">
        <v>1</v>
      </c>
      <c r="C3838" s="189">
        <v>29.973676526781901</v>
      </c>
      <c r="D3838" s="190">
        <v>11.650054111021699</v>
      </c>
      <c r="E3838" s="186" t="s">
        <v>17</v>
      </c>
      <c r="F3838" s="193">
        <v>1414583</v>
      </c>
      <c r="G3838" s="189">
        <v>-2.8963294941861801</v>
      </c>
      <c r="H3838" s="190">
        <v>10.3285461959219</v>
      </c>
    </row>
    <row r="3839" spans="1:8" ht="15.6" x14ac:dyDescent="0.3">
      <c r="A3839" s="2">
        <v>311</v>
      </c>
      <c r="B3839" s="183">
        <v>2</v>
      </c>
      <c r="C3839" s="189">
        <v>19.2497979715497</v>
      </c>
      <c r="D3839" s="190">
        <v>4.0670107089182599</v>
      </c>
      <c r="E3839" s="186" t="s">
        <v>47</v>
      </c>
      <c r="F3839" s="193">
        <v>1414613</v>
      </c>
      <c r="G3839" s="189">
        <v>2.9384586880792201</v>
      </c>
      <c r="H3839" s="190">
        <v>17.9887004579445</v>
      </c>
    </row>
    <row r="3840" spans="1:8" ht="15.6" x14ac:dyDescent="0.3">
      <c r="A3840" s="2">
        <v>311</v>
      </c>
      <c r="B3840" s="183">
        <v>3</v>
      </c>
      <c r="C3840" s="189">
        <v>11.987243267902899</v>
      </c>
      <c r="D3840" s="190">
        <v>0.107729689381993</v>
      </c>
      <c r="E3840" s="186" t="s">
        <v>17</v>
      </c>
      <c r="F3840" s="193">
        <v>1414643</v>
      </c>
      <c r="G3840" s="189">
        <v>8.7972489177575603</v>
      </c>
      <c r="H3840" s="190">
        <v>24.998567030891198</v>
      </c>
    </row>
    <row r="3841" spans="1:8" ht="15.6" x14ac:dyDescent="0.3">
      <c r="A3841" s="2">
        <v>311</v>
      </c>
      <c r="B3841" s="183">
        <v>4</v>
      </c>
      <c r="C3841" s="189">
        <v>8.7427490853284198</v>
      </c>
      <c r="D3841" s="190">
        <v>-0.98949251233346702</v>
      </c>
      <c r="E3841" s="186" t="s">
        <v>47</v>
      </c>
      <c r="F3841" s="193">
        <v>1414673</v>
      </c>
      <c r="G3841" s="189">
        <v>14.8867818359507</v>
      </c>
      <c r="H3841" s="190">
        <v>32.4101992416577</v>
      </c>
    </row>
    <row r="3842" spans="1:8" ht="15.6" x14ac:dyDescent="0.3">
      <c r="A3842" s="2">
        <v>311</v>
      </c>
      <c r="B3842" s="183">
        <v>5</v>
      </c>
      <c r="C3842" s="189">
        <v>18.15758642214</v>
      </c>
      <c r="D3842" s="190">
        <v>7.3126862030868098</v>
      </c>
      <c r="E3842" s="186" t="s">
        <v>16</v>
      </c>
      <c r="F3842" s="193">
        <v>1414702</v>
      </c>
      <c r="G3842" s="189">
        <v>6.3328542408744504</v>
      </c>
      <c r="H3842" s="190">
        <v>23.5091794829283</v>
      </c>
    </row>
    <row r="3843" spans="1:8" ht="15.6" x14ac:dyDescent="0.3">
      <c r="A3843" s="2">
        <v>311</v>
      </c>
      <c r="B3843" s="183">
        <v>6</v>
      </c>
      <c r="C3843" s="189">
        <v>16.280150222832201</v>
      </c>
      <c r="D3843" s="190">
        <v>5.2201188996351497</v>
      </c>
      <c r="E3843" s="186" t="s">
        <v>46</v>
      </c>
      <c r="F3843" s="193">
        <v>1414732</v>
      </c>
      <c r="G3843" s="189">
        <v>16.246629858459301</v>
      </c>
      <c r="H3843" s="190">
        <v>35.4193229753308</v>
      </c>
    </row>
    <row r="3844" spans="1:8" ht="15.6" x14ac:dyDescent="0.3">
      <c r="A3844" s="2">
        <v>311</v>
      </c>
      <c r="B3844" s="183">
        <v>7</v>
      </c>
      <c r="C3844" s="189">
        <v>26.0618601469609</v>
      </c>
      <c r="D3844" s="190">
        <v>12.611846422137999</v>
      </c>
      <c r="E3844" s="186" t="s">
        <v>15</v>
      </c>
      <c r="F3844" s="193">
        <v>1414761</v>
      </c>
      <c r="G3844" s="189">
        <v>9.6653813646403304</v>
      </c>
      <c r="H3844" s="190">
        <v>27.505140689357201</v>
      </c>
    </row>
    <row r="3845" spans="1:8" ht="15.6" x14ac:dyDescent="0.3">
      <c r="A3845" s="2">
        <v>311</v>
      </c>
      <c r="B3845" s="183">
        <v>8</v>
      </c>
      <c r="C3845" s="189">
        <v>21.020733508484501</v>
      </c>
      <c r="D3845" s="190">
        <v>5.39375646431888</v>
      </c>
      <c r="E3845" s="186" t="s">
        <v>45</v>
      </c>
      <c r="F3845" s="193">
        <v>1414791</v>
      </c>
      <c r="G3845" s="189">
        <v>18.559126142794099</v>
      </c>
      <c r="H3845" s="190">
        <v>36.359967495812299</v>
      </c>
    </row>
    <row r="3846" spans="1:8" ht="15.6" x14ac:dyDescent="0.3">
      <c r="A3846" s="2">
        <v>311</v>
      </c>
      <c r="B3846" s="183">
        <v>9</v>
      </c>
      <c r="C3846" s="189">
        <v>30.6878421492627</v>
      </c>
      <c r="D3846" s="190">
        <v>11.5746328072123</v>
      </c>
      <c r="E3846" s="186" t="s">
        <v>14</v>
      </c>
      <c r="F3846" s="193">
        <v>1414820</v>
      </c>
      <c r="G3846" s="189">
        <v>9.4104902570974396</v>
      </c>
      <c r="H3846" s="190">
        <v>25.262886572725101</v>
      </c>
    </row>
    <row r="3847" spans="1:8" ht="15.6" x14ac:dyDescent="0.3">
      <c r="A3847" s="2">
        <v>311</v>
      </c>
      <c r="B3847" s="183">
        <v>10</v>
      </c>
      <c r="C3847" s="189">
        <v>41.184525330237399</v>
      </c>
      <c r="D3847" s="190">
        <v>19.185019477426199</v>
      </c>
      <c r="E3847" s="186" t="s">
        <v>43</v>
      </c>
      <c r="F3847" s="193">
        <v>1414849</v>
      </c>
      <c r="G3847" s="189">
        <v>1.13203663352476</v>
      </c>
      <c r="H3847" s="190">
        <v>15.4675074479069</v>
      </c>
    </row>
    <row r="3848" spans="1:8" ht="15.6" x14ac:dyDescent="0.3">
      <c r="A3848" s="2">
        <v>311</v>
      </c>
      <c r="B3848" s="183">
        <v>11</v>
      </c>
      <c r="C3848" s="189">
        <v>27.726206925829899</v>
      </c>
      <c r="D3848" s="190">
        <v>6.3847354875981503</v>
      </c>
      <c r="E3848" s="186" t="s">
        <v>13</v>
      </c>
      <c r="F3848" s="193">
        <v>1414879</v>
      </c>
      <c r="G3848" s="189">
        <v>7.1395941824179898</v>
      </c>
      <c r="H3848" s="190">
        <v>22.921780880211099</v>
      </c>
    </row>
    <row r="3849" spans="1:8" ht="15.6" x14ac:dyDescent="0.3">
      <c r="A3849" s="2">
        <v>311</v>
      </c>
      <c r="B3849" s="183">
        <v>12</v>
      </c>
      <c r="C3849" s="189">
        <v>36.440420947179199</v>
      </c>
      <c r="D3849" s="190">
        <v>14.213105994862699</v>
      </c>
      <c r="E3849" s="186" t="s">
        <v>42</v>
      </c>
      <c r="F3849" s="193">
        <v>1414908</v>
      </c>
      <c r="G3849" s="189">
        <v>0.185613281299882</v>
      </c>
      <c r="H3849" s="190">
        <v>15.0929777938785</v>
      </c>
    </row>
    <row r="3850" spans="1:8" ht="15.6" x14ac:dyDescent="0.3">
      <c r="A3850" s="2">
        <v>311</v>
      </c>
      <c r="B3850" s="183">
        <v>13</v>
      </c>
      <c r="C3850" s="189">
        <v>21.783777367359399</v>
      </c>
      <c r="D3850" s="190">
        <v>2.5712177732548298</v>
      </c>
      <c r="E3850" s="186" t="s">
        <v>12</v>
      </c>
      <c r="F3850" s="193">
        <v>1414938</v>
      </c>
      <c r="G3850" s="189">
        <v>8.47715242894383</v>
      </c>
      <c r="H3850" s="190">
        <v>25.384068498623702</v>
      </c>
    </row>
    <row r="3851" spans="1:8" ht="15.6" x14ac:dyDescent="0.3">
      <c r="A3851" s="2">
        <v>312</v>
      </c>
      <c r="B3851" s="183">
        <v>1</v>
      </c>
      <c r="C3851" s="189">
        <v>28.085931434046302</v>
      </c>
      <c r="D3851" s="190">
        <v>9.4058410718520609</v>
      </c>
      <c r="E3851" s="186" t="s">
        <v>41</v>
      </c>
      <c r="F3851" s="193">
        <v>1414967</v>
      </c>
      <c r="G3851" s="189">
        <v>2.0416332432706699</v>
      </c>
      <c r="H3851" s="190">
        <v>17.9253870704039</v>
      </c>
    </row>
    <row r="3852" spans="1:8" ht="15.6" x14ac:dyDescent="0.3">
      <c r="A3852" s="2">
        <v>312</v>
      </c>
      <c r="B3852" s="183">
        <v>2</v>
      </c>
      <c r="C3852" s="189">
        <v>16.097728560218801</v>
      </c>
      <c r="D3852" s="190">
        <v>2.1264272820502601</v>
      </c>
      <c r="E3852" s="186" t="s">
        <v>11</v>
      </c>
      <c r="F3852" s="193">
        <v>1414997</v>
      </c>
      <c r="G3852" s="189">
        <v>9.0925809577457404</v>
      </c>
      <c r="H3852" s="190">
        <v>25.5189869447637</v>
      </c>
    </row>
    <row r="3853" spans="1:8" ht="15.6" x14ac:dyDescent="0.3">
      <c r="A3853" s="2">
        <v>312</v>
      </c>
      <c r="B3853" s="183">
        <v>3</v>
      </c>
      <c r="C3853" s="189">
        <v>10.1423609163212</v>
      </c>
      <c r="D3853" s="190">
        <v>-0.26671438828833499</v>
      </c>
      <c r="E3853" s="186" t="s">
        <v>41</v>
      </c>
      <c r="F3853" s="193">
        <v>1415027</v>
      </c>
      <c r="G3853" s="189">
        <v>14.4109274075524</v>
      </c>
      <c r="H3853" s="190">
        <v>30.9412893870254</v>
      </c>
    </row>
    <row r="3854" spans="1:8" ht="15.6" x14ac:dyDescent="0.3">
      <c r="A3854" s="2">
        <v>312</v>
      </c>
      <c r="B3854" s="183">
        <v>4</v>
      </c>
      <c r="C3854" s="189">
        <v>18.690706333235699</v>
      </c>
      <c r="D3854" s="190">
        <v>7.8281810759888097</v>
      </c>
      <c r="E3854" s="186" t="s">
        <v>10</v>
      </c>
      <c r="F3854" s="193">
        <v>1415056</v>
      </c>
      <c r="G3854" s="189">
        <v>4.4474241237629002</v>
      </c>
      <c r="H3854" s="190">
        <v>19.728118034089299</v>
      </c>
    </row>
    <row r="3855" spans="1:8" ht="15.6" x14ac:dyDescent="0.3">
      <c r="A3855" s="2">
        <v>312</v>
      </c>
      <c r="B3855" s="183">
        <v>5</v>
      </c>
      <c r="C3855" s="189">
        <v>16.429246162931399</v>
      </c>
      <c r="D3855" s="190">
        <v>6.1085275567561803</v>
      </c>
      <c r="E3855" s="186" t="s">
        <v>40</v>
      </c>
      <c r="F3855" s="193">
        <v>1415086</v>
      </c>
      <c r="G3855" s="189">
        <v>10.3382568286306</v>
      </c>
      <c r="H3855" s="190">
        <v>26.698687906697799</v>
      </c>
    </row>
    <row r="3856" spans="1:8" ht="15.6" x14ac:dyDescent="0.3">
      <c r="A3856" s="2">
        <v>312</v>
      </c>
      <c r="B3856" s="183">
        <v>6</v>
      </c>
      <c r="C3856" s="189">
        <v>13.9090723675146</v>
      </c>
      <c r="D3856" s="190">
        <v>3.0248883925474699</v>
      </c>
      <c r="E3856" s="186" t="s">
        <v>10</v>
      </c>
      <c r="F3856" s="193">
        <v>1415116</v>
      </c>
      <c r="G3856" s="189">
        <v>17.462546488907002</v>
      </c>
      <c r="H3856" s="190">
        <v>34.3430589484664</v>
      </c>
    </row>
    <row r="3857" spans="1:8" ht="15.6" x14ac:dyDescent="0.3">
      <c r="A3857" s="2">
        <v>312</v>
      </c>
      <c r="B3857" s="183">
        <v>7</v>
      </c>
      <c r="C3857" s="189">
        <v>23.234012598191601</v>
      </c>
      <c r="D3857" s="190">
        <v>9.6239542656283099</v>
      </c>
      <c r="E3857" s="186" t="s">
        <v>39</v>
      </c>
      <c r="F3857" s="193">
        <v>1415145</v>
      </c>
      <c r="G3857" s="189">
        <v>8.4685695259089009</v>
      </c>
      <c r="H3857" s="190">
        <v>23.789668927697601</v>
      </c>
    </row>
    <row r="3858" spans="1:8" ht="15.6" x14ac:dyDescent="0.3">
      <c r="A3858" s="2">
        <v>312</v>
      </c>
      <c r="B3858" s="183">
        <v>8</v>
      </c>
      <c r="C3858" s="189">
        <v>18.416732745624898</v>
      </c>
      <c r="D3858" s="190">
        <v>2.6400643060220901</v>
      </c>
      <c r="E3858" s="186" t="s">
        <v>9</v>
      </c>
      <c r="F3858" s="193">
        <v>1415175</v>
      </c>
      <c r="G3858" s="189">
        <v>13.7329549485511</v>
      </c>
      <c r="H3858" s="190">
        <v>29.690765965022099</v>
      </c>
    </row>
    <row r="3859" spans="1:8" ht="15.6" x14ac:dyDescent="0.3">
      <c r="A3859" s="2">
        <v>312</v>
      </c>
      <c r="B3859" s="183">
        <v>9</v>
      </c>
      <c r="C3859" s="189">
        <v>29.289118949288401</v>
      </c>
      <c r="D3859" s="190">
        <v>10.2784419823462</v>
      </c>
      <c r="E3859" s="186" t="s">
        <v>38</v>
      </c>
      <c r="F3859" s="193">
        <v>1415204</v>
      </c>
      <c r="G3859" s="189">
        <v>5.1351024290724903</v>
      </c>
      <c r="H3859" s="190">
        <v>20.3070554831368</v>
      </c>
    </row>
    <row r="3860" spans="1:8" ht="15.6" x14ac:dyDescent="0.3">
      <c r="A3860" s="2">
        <v>312</v>
      </c>
      <c r="B3860" s="183">
        <v>10</v>
      </c>
      <c r="C3860" s="189">
        <v>41.395715362744397</v>
      </c>
      <c r="D3860" s="190">
        <v>19.662365564229201</v>
      </c>
      <c r="E3860" s="186" t="s">
        <v>6</v>
      </c>
      <c r="F3860" s="193">
        <v>1415233</v>
      </c>
      <c r="G3860" s="189">
        <v>-1.7609637393214701</v>
      </c>
      <c r="H3860" s="190">
        <v>12.880734433694199</v>
      </c>
    </row>
    <row r="3861" spans="1:8" ht="15.6" x14ac:dyDescent="0.3">
      <c r="A3861" s="2">
        <v>312</v>
      </c>
      <c r="B3861" s="183">
        <v>11</v>
      </c>
      <c r="C3861" s="189">
        <v>29.557426392948098</v>
      </c>
      <c r="D3861" s="190">
        <v>7.8814606446676496</v>
      </c>
      <c r="E3861" s="186" t="s">
        <v>37</v>
      </c>
      <c r="F3861" s="193">
        <v>1415263</v>
      </c>
      <c r="G3861" s="189">
        <v>6.8470123945488597</v>
      </c>
      <c r="H3861" s="190">
        <v>24.576219713455</v>
      </c>
    </row>
    <row r="3862" spans="1:8" ht="15.6" x14ac:dyDescent="0.3">
      <c r="A3862" s="2">
        <v>312</v>
      </c>
      <c r="B3862" s="183">
        <v>12</v>
      </c>
      <c r="C3862" s="189">
        <v>38.754043617500301</v>
      </c>
      <c r="D3862" s="190">
        <v>15.6980833090524</v>
      </c>
      <c r="E3862" s="186" t="s">
        <v>7</v>
      </c>
      <c r="F3862" s="193">
        <v>1415292</v>
      </c>
      <c r="G3862" s="189">
        <v>1.7173111712376199</v>
      </c>
      <c r="H3862" s="190">
        <v>19.138234301971</v>
      </c>
    </row>
    <row r="3863" spans="1:8" ht="15.6" x14ac:dyDescent="0.3">
      <c r="A3863" s="2">
        <v>313</v>
      </c>
      <c r="B3863" s="183">
        <v>1</v>
      </c>
      <c r="C3863" s="189">
        <v>22.5253183721283</v>
      </c>
      <c r="D3863" s="190">
        <v>2.8700928479320398</v>
      </c>
      <c r="E3863" s="186" t="s">
        <v>36</v>
      </c>
      <c r="F3863" s="193">
        <v>1415322</v>
      </c>
      <c r="G3863" s="189">
        <v>13.5371871995355</v>
      </c>
      <c r="H3863" s="190">
        <v>33.103130142184298</v>
      </c>
    </row>
    <row r="3864" spans="1:8" ht="15.6" x14ac:dyDescent="0.3">
      <c r="A3864" s="2">
        <v>313</v>
      </c>
      <c r="B3864" s="183">
        <v>2</v>
      </c>
      <c r="C3864" s="189">
        <v>27.8615037146294</v>
      </c>
      <c r="D3864" s="190">
        <v>9.4547088565947099</v>
      </c>
      <c r="E3864" s="186" t="s">
        <v>191</v>
      </c>
      <c r="F3864" s="193">
        <v>1415351</v>
      </c>
      <c r="G3864" s="189">
        <v>6.6475167653848901</v>
      </c>
      <c r="H3864" s="190">
        <v>24.511069526481599</v>
      </c>
    </row>
    <row r="3865" spans="1:8" ht="15.6" x14ac:dyDescent="0.3">
      <c r="A3865" s="2">
        <v>313</v>
      </c>
      <c r="B3865" s="183">
        <v>3</v>
      </c>
      <c r="C3865" s="189">
        <v>15.9991175290866</v>
      </c>
      <c r="D3865" s="190">
        <v>2.7486597829769499</v>
      </c>
      <c r="E3865" s="186" t="s">
        <v>35</v>
      </c>
      <c r="F3865" s="193">
        <v>1415381</v>
      </c>
      <c r="G3865" s="189">
        <v>14.304258502407301</v>
      </c>
      <c r="H3865" s="190">
        <v>31.840726935306499</v>
      </c>
    </row>
    <row r="3866" spans="1:8" ht="15.6" x14ac:dyDescent="0.3">
      <c r="A3866" s="2">
        <v>313</v>
      </c>
      <c r="B3866" s="183">
        <v>4</v>
      </c>
      <c r="C3866" s="189">
        <v>22.700361734584401</v>
      </c>
      <c r="D3866" s="190">
        <v>10.0057066199013</v>
      </c>
      <c r="E3866" s="186" t="s">
        <v>64</v>
      </c>
      <c r="F3866" s="193">
        <v>1415410</v>
      </c>
      <c r="G3866" s="189">
        <v>4.3994298755354597</v>
      </c>
      <c r="H3866" s="190">
        <v>19.9435184020025</v>
      </c>
    </row>
    <row r="3867" spans="1:8" ht="15.6" x14ac:dyDescent="0.3">
      <c r="A3867" s="2">
        <v>313</v>
      </c>
      <c r="B3867" s="183">
        <v>5</v>
      </c>
      <c r="C3867" s="189">
        <v>17.344670508279702</v>
      </c>
      <c r="D3867" s="190">
        <v>6.4278109350905197</v>
      </c>
      <c r="E3867" s="186" t="s">
        <v>34</v>
      </c>
      <c r="F3867" s="193">
        <v>1415440</v>
      </c>
      <c r="G3867" s="189">
        <v>9.4555528819232197</v>
      </c>
      <c r="H3867" s="190">
        <v>25.104524003901201</v>
      </c>
    </row>
    <row r="3868" spans="1:8" ht="15.6" x14ac:dyDescent="0.3">
      <c r="A3868" s="2">
        <v>313</v>
      </c>
      <c r="B3868" s="183">
        <v>6</v>
      </c>
      <c r="C3868" s="189">
        <v>13.414779410437101</v>
      </c>
      <c r="D3868" s="190">
        <v>2.9180083443950502</v>
      </c>
      <c r="E3868" s="186" t="s">
        <v>64</v>
      </c>
      <c r="F3868" s="193">
        <v>1415470</v>
      </c>
      <c r="G3868" s="189">
        <v>14.2859830558884</v>
      </c>
      <c r="H3868" s="190">
        <v>29.765411689238402</v>
      </c>
    </row>
    <row r="3869" spans="1:8" ht="15.6" x14ac:dyDescent="0.3">
      <c r="A3869" s="2">
        <v>313</v>
      </c>
      <c r="B3869" s="183">
        <v>7</v>
      </c>
      <c r="C3869" s="189">
        <v>21.9153979227309</v>
      </c>
      <c r="D3869" s="190">
        <v>9.5028946922200799</v>
      </c>
      <c r="E3869" s="186" t="s">
        <v>33</v>
      </c>
      <c r="F3869" s="193">
        <v>1415499</v>
      </c>
      <c r="G3869" s="189">
        <v>4.2658951895242696</v>
      </c>
      <c r="H3869" s="190">
        <v>17.878612937251098</v>
      </c>
    </row>
    <row r="3870" spans="1:8" ht="15.6" x14ac:dyDescent="0.3">
      <c r="A3870" s="2">
        <v>313</v>
      </c>
      <c r="B3870" s="183">
        <v>8</v>
      </c>
      <c r="C3870" s="189">
        <v>18.777609373446801</v>
      </c>
      <c r="D3870" s="190">
        <v>4.9937590146041604</v>
      </c>
      <c r="E3870" s="186" t="s">
        <v>63</v>
      </c>
      <c r="F3870" s="193">
        <v>1415529</v>
      </c>
      <c r="G3870" s="189">
        <v>6.8901138520911296</v>
      </c>
      <c r="H3870" s="190">
        <v>20.446351295021099</v>
      </c>
    </row>
    <row r="3871" spans="1:8" ht="15.6" x14ac:dyDescent="0.3">
      <c r="A3871" s="2">
        <v>313</v>
      </c>
      <c r="B3871" s="183">
        <v>9</v>
      </c>
      <c r="C3871" s="189">
        <v>31.1070320646383</v>
      </c>
      <c r="D3871" s="190">
        <v>14.6918870883782</v>
      </c>
      <c r="E3871" s="186" t="s">
        <v>32</v>
      </c>
      <c r="F3871" s="193">
        <v>1415558</v>
      </c>
      <c r="G3871" s="189">
        <v>-2.0706298986072902</v>
      </c>
      <c r="H3871" s="190">
        <v>10.325544916431699</v>
      </c>
    </row>
    <row r="3872" spans="1:8" ht="15.6" x14ac:dyDescent="0.3">
      <c r="A3872" s="2">
        <v>313</v>
      </c>
      <c r="B3872" s="183">
        <v>10</v>
      </c>
      <c r="C3872" s="189">
        <v>26.7115367743164</v>
      </c>
      <c r="D3872" s="190">
        <v>8.6144349194651895</v>
      </c>
      <c r="E3872" s="186" t="s">
        <v>62</v>
      </c>
      <c r="F3872" s="193">
        <v>1415588</v>
      </c>
      <c r="G3872" s="189">
        <v>2.6893429167882701</v>
      </c>
      <c r="H3872" s="190">
        <v>17.342477497112501</v>
      </c>
    </row>
    <row r="3873" spans="1:8" ht="15.6" x14ac:dyDescent="0.3">
      <c r="A3873" s="2">
        <v>313</v>
      </c>
      <c r="B3873" s="183">
        <v>11</v>
      </c>
      <c r="C3873" s="189">
        <v>39.829004131739197</v>
      </c>
      <c r="D3873" s="190">
        <v>19.154775871082599</v>
      </c>
      <c r="E3873" s="186" t="s">
        <v>31</v>
      </c>
      <c r="F3873" s="193">
        <v>1415617</v>
      </c>
      <c r="G3873" s="189">
        <v>-2.9359620715300001</v>
      </c>
      <c r="H3873" s="190">
        <v>11.840090540556201</v>
      </c>
    </row>
    <row r="3874" spans="1:8" ht="15.6" x14ac:dyDescent="0.3">
      <c r="A3874" s="2">
        <v>313</v>
      </c>
      <c r="B3874" s="183">
        <v>12</v>
      </c>
      <c r="C3874" s="189">
        <v>29.893403653681101</v>
      </c>
      <c r="D3874" s="190">
        <v>8.7463136058414204</v>
      </c>
      <c r="E3874" s="186" t="s">
        <v>61</v>
      </c>
      <c r="F3874" s="193">
        <v>1415647</v>
      </c>
      <c r="G3874" s="189">
        <v>7.5417516716707897</v>
      </c>
      <c r="H3874" s="190">
        <v>26.537757890554701</v>
      </c>
    </row>
    <row r="3875" spans="1:8" ht="15.6" x14ac:dyDescent="0.3">
      <c r="A3875" s="2">
        <v>313</v>
      </c>
      <c r="B3875" s="183">
        <v>13</v>
      </c>
      <c r="C3875" s="189">
        <v>39.678559299597097</v>
      </c>
      <c r="D3875" s="190">
        <v>17.014172181960401</v>
      </c>
      <c r="E3875" s="186" t="s">
        <v>30</v>
      </c>
      <c r="F3875" s="193">
        <v>1415676</v>
      </c>
      <c r="G3875" s="189">
        <v>3.51885419204141</v>
      </c>
      <c r="H3875" s="190">
        <v>22.6683264188949</v>
      </c>
    </row>
    <row r="3876" spans="1:8" ht="15.6" x14ac:dyDescent="0.3">
      <c r="A3876" s="2">
        <v>314</v>
      </c>
      <c r="B3876" s="183">
        <v>1</v>
      </c>
      <c r="C3876" s="189">
        <v>24.132912375037101</v>
      </c>
      <c r="D3876" s="190">
        <v>4.9305788095643504</v>
      </c>
      <c r="E3876" s="186" t="s">
        <v>60</v>
      </c>
      <c r="F3876" s="193">
        <v>1415706</v>
      </c>
      <c r="G3876" s="189">
        <v>17.087798988434301</v>
      </c>
      <c r="H3876" s="190">
        <v>38.381215320509803</v>
      </c>
    </row>
    <row r="3877" spans="1:8" ht="15.6" x14ac:dyDescent="0.3">
      <c r="A3877" s="2">
        <v>314</v>
      </c>
      <c r="B3877" s="183">
        <v>2</v>
      </c>
      <c r="C3877" s="189">
        <v>29.696284432164401</v>
      </c>
      <c r="D3877" s="190">
        <v>11.6331100025729</v>
      </c>
      <c r="E3877" s="186" t="s">
        <v>29</v>
      </c>
      <c r="F3877" s="193">
        <v>1415735</v>
      </c>
      <c r="G3877" s="189">
        <v>9.5067891475605908</v>
      </c>
      <c r="H3877" s="190">
        <v>28.8561031834519</v>
      </c>
    </row>
    <row r="3878" spans="1:8" ht="15.6" x14ac:dyDescent="0.3">
      <c r="A3878" s="2">
        <v>314</v>
      </c>
      <c r="B3878" s="183">
        <v>3</v>
      </c>
      <c r="C3878" s="189">
        <v>17.624121828097</v>
      </c>
      <c r="D3878" s="190">
        <v>4.1052456810610201</v>
      </c>
      <c r="E3878" s="186" t="s">
        <v>59</v>
      </c>
      <c r="F3878" s="193">
        <v>1415765</v>
      </c>
      <c r="G3878" s="189">
        <v>18.340236200516198</v>
      </c>
      <c r="H3878" s="190">
        <v>37.208473590400203</v>
      </c>
    </row>
    <row r="3879" spans="1:8" ht="15.6" x14ac:dyDescent="0.3">
      <c r="A3879" s="2">
        <v>314</v>
      </c>
      <c r="B3879" s="183">
        <v>4</v>
      </c>
      <c r="C3879" s="189">
        <v>23.125493252717501</v>
      </c>
      <c r="D3879" s="190">
        <v>9.6558453190703908</v>
      </c>
      <c r="E3879" s="186" t="s">
        <v>28</v>
      </c>
      <c r="F3879" s="193">
        <v>1415794</v>
      </c>
      <c r="G3879" s="189">
        <v>8.4579699291569401</v>
      </c>
      <c r="H3879" s="190">
        <v>25.254728807083399</v>
      </c>
    </row>
    <row r="3880" spans="1:8" ht="15.6" x14ac:dyDescent="0.3">
      <c r="A3880" s="2">
        <v>314</v>
      </c>
      <c r="B3880" s="183">
        <v>5</v>
      </c>
      <c r="C3880" s="189">
        <v>15.2050759546165</v>
      </c>
      <c r="D3880" s="190">
        <v>3.4869741605159899</v>
      </c>
      <c r="E3880" s="186" t="s">
        <v>58</v>
      </c>
      <c r="F3880" s="193">
        <v>1415824</v>
      </c>
      <c r="G3880" s="189">
        <v>14.1060870005723</v>
      </c>
      <c r="H3880" s="190">
        <v>30.101021405750899</v>
      </c>
    </row>
    <row r="3881" spans="1:8" ht="15.6" x14ac:dyDescent="0.3">
      <c r="A3881" s="2">
        <v>314</v>
      </c>
      <c r="B3881" s="183">
        <v>6</v>
      </c>
      <c r="C3881" s="189">
        <v>21.8330495544736</v>
      </c>
      <c r="D3881" s="190">
        <v>9.0302108843123694</v>
      </c>
      <c r="E3881" s="186" t="s">
        <v>27</v>
      </c>
      <c r="F3881" s="193">
        <v>1415853</v>
      </c>
      <c r="G3881" s="189">
        <v>3.6593018447930801</v>
      </c>
      <c r="H3881" s="190">
        <v>17.2800263407626</v>
      </c>
    </row>
    <row r="3882" spans="1:8" ht="15.6" x14ac:dyDescent="0.3">
      <c r="A3882" s="2">
        <v>314</v>
      </c>
      <c r="B3882" s="183">
        <v>7</v>
      </c>
      <c r="C3882" s="189">
        <v>17.103594341498901</v>
      </c>
      <c r="D3882" s="190">
        <v>4.1813263127580003</v>
      </c>
      <c r="E3882" s="186" t="s">
        <v>57</v>
      </c>
      <c r="F3882" s="193">
        <v>1415883</v>
      </c>
      <c r="G3882" s="189">
        <v>5.2932137156507002</v>
      </c>
      <c r="H3882" s="190">
        <v>17.9756716778212</v>
      </c>
    </row>
    <row r="3883" spans="1:8" ht="15.6" x14ac:dyDescent="0.3">
      <c r="A3883" s="2">
        <v>314</v>
      </c>
      <c r="B3883" s="183">
        <v>8</v>
      </c>
      <c r="C3883" s="189">
        <v>13.8669548513862</v>
      </c>
      <c r="D3883" s="190">
        <v>0.321279051980217</v>
      </c>
      <c r="E3883" s="186" t="s">
        <v>27</v>
      </c>
      <c r="F3883" s="193">
        <v>1415913</v>
      </c>
      <c r="G3883" s="189">
        <v>6.2593037036516703</v>
      </c>
      <c r="H3883" s="190">
        <v>18.8225615639404</v>
      </c>
    </row>
    <row r="3884" spans="1:8" ht="15.6" x14ac:dyDescent="0.3">
      <c r="A3884" s="2">
        <v>314</v>
      </c>
      <c r="B3884" s="183">
        <v>9</v>
      </c>
      <c r="C3884" s="189">
        <v>26.5976998390761</v>
      </c>
      <c r="D3884" s="190">
        <v>10.745106539975399</v>
      </c>
      <c r="E3884" s="186" t="s">
        <v>56</v>
      </c>
      <c r="F3884" s="193">
        <v>1415942</v>
      </c>
      <c r="G3884" s="189">
        <v>-2.4545842280928398</v>
      </c>
      <c r="H3884" s="190">
        <v>9.3357386519159995</v>
      </c>
    </row>
    <row r="3885" spans="1:8" ht="15.6" x14ac:dyDescent="0.3">
      <c r="A3885" s="2">
        <v>314</v>
      </c>
      <c r="B3885" s="183">
        <v>10</v>
      </c>
      <c r="C3885" s="189">
        <v>23.2071351752233</v>
      </c>
      <c r="D3885" s="190">
        <v>6.3444539413285996</v>
      </c>
      <c r="E3885" s="186" t="s">
        <v>26</v>
      </c>
      <c r="F3885" s="193">
        <v>1415972</v>
      </c>
      <c r="G3885" s="189">
        <v>2.6149346431948701</v>
      </c>
      <c r="H3885" s="190">
        <v>16.861405941258202</v>
      </c>
    </row>
    <row r="3886" spans="1:8" ht="15.6" x14ac:dyDescent="0.3">
      <c r="A3886" s="2">
        <v>314</v>
      </c>
      <c r="B3886" s="183">
        <v>11</v>
      </c>
      <c r="C3886" s="189">
        <v>36.639555179281103</v>
      </c>
      <c r="D3886" s="190">
        <v>17.3974276924476</v>
      </c>
      <c r="E3886" s="186" t="s">
        <v>55</v>
      </c>
      <c r="F3886" s="193">
        <v>1416001</v>
      </c>
      <c r="G3886" s="189">
        <v>-2.18727725149115</v>
      </c>
      <c r="H3886" s="190">
        <v>12.5368495699788</v>
      </c>
    </row>
    <row r="3887" spans="1:8" ht="15.6" x14ac:dyDescent="0.3">
      <c r="A3887" s="2">
        <v>314</v>
      </c>
      <c r="B3887" s="183">
        <v>12</v>
      </c>
      <c r="C3887" s="189">
        <v>28.898800006528599</v>
      </c>
      <c r="D3887" s="190">
        <v>9.1204814536733299</v>
      </c>
      <c r="E3887" s="186" t="s">
        <v>25</v>
      </c>
      <c r="F3887" s="193">
        <v>1416031</v>
      </c>
      <c r="G3887" s="189">
        <v>8.9320827752028702</v>
      </c>
      <c r="H3887" s="190">
        <v>28.344023364234499</v>
      </c>
    </row>
    <row r="3888" spans="1:8" ht="15.6" x14ac:dyDescent="0.3">
      <c r="A3888" s="2">
        <v>315</v>
      </c>
      <c r="B3888" s="183">
        <v>1</v>
      </c>
      <c r="C3888" s="189">
        <v>39.602463917063098</v>
      </c>
      <c r="D3888" s="190">
        <v>18.383621989383599</v>
      </c>
      <c r="E3888" s="186" t="s">
        <v>54</v>
      </c>
      <c r="F3888" s="193">
        <v>1416060</v>
      </c>
      <c r="G3888" s="189">
        <v>4.8146849501152298</v>
      </c>
      <c r="H3888" s="190">
        <v>24.568416287806802</v>
      </c>
    </row>
    <row r="3889" spans="1:8" ht="15.6" x14ac:dyDescent="0.3">
      <c r="A3889" s="2">
        <v>315</v>
      </c>
      <c r="B3889" s="183">
        <v>2</v>
      </c>
      <c r="C3889" s="189">
        <v>26.228050366119501</v>
      </c>
      <c r="D3889" s="190">
        <v>7.8709554830674504</v>
      </c>
      <c r="E3889" s="186" t="s">
        <v>24</v>
      </c>
      <c r="F3889" s="193">
        <v>1416090</v>
      </c>
      <c r="G3889" s="189">
        <v>18.3300768479026</v>
      </c>
      <c r="H3889" s="190">
        <v>40.639196769614202</v>
      </c>
    </row>
    <row r="3890" spans="1:8" ht="15.6" x14ac:dyDescent="0.3">
      <c r="A3890" s="2">
        <v>315</v>
      </c>
      <c r="B3890" s="183">
        <v>3</v>
      </c>
      <c r="C3890" s="189">
        <v>32.174639096457298</v>
      </c>
      <c r="D3890" s="190">
        <v>14.095167187283501</v>
      </c>
      <c r="E3890" s="186" t="s">
        <v>53</v>
      </c>
      <c r="F3890" s="193">
        <v>1416119</v>
      </c>
      <c r="G3890" s="189">
        <v>10.490137330060801</v>
      </c>
      <c r="H3890" s="190">
        <v>31.102776392359399</v>
      </c>
    </row>
    <row r="3891" spans="1:8" ht="15.6" x14ac:dyDescent="0.3">
      <c r="A3891" s="2">
        <v>315</v>
      </c>
      <c r="B3891" s="183">
        <v>4</v>
      </c>
      <c r="C3891" s="189">
        <v>18.895217304597399</v>
      </c>
      <c r="D3891" s="190">
        <v>4.3820723274677702</v>
      </c>
      <c r="E3891" s="186" t="s">
        <v>23</v>
      </c>
      <c r="F3891" s="193">
        <v>1416149</v>
      </c>
      <c r="G3891" s="189">
        <v>21.1569573107247</v>
      </c>
      <c r="H3891" s="190">
        <v>41.548138283403503</v>
      </c>
    </row>
    <row r="3892" spans="1:8" ht="15.6" x14ac:dyDescent="0.3">
      <c r="A3892" s="2">
        <v>315</v>
      </c>
      <c r="B3892" s="183">
        <v>5</v>
      </c>
      <c r="C3892" s="189">
        <v>22.891679676920699</v>
      </c>
      <c r="D3892" s="190">
        <v>8.1003109497993009</v>
      </c>
      <c r="E3892" s="186" t="s">
        <v>52</v>
      </c>
      <c r="F3892" s="193">
        <v>1416178</v>
      </c>
      <c r="G3892" s="189">
        <v>11.5462592521272</v>
      </c>
      <c r="H3892" s="190">
        <v>29.510225305230101</v>
      </c>
    </row>
    <row r="3893" spans="1:8" ht="15.6" x14ac:dyDescent="0.3">
      <c r="A3893" s="2">
        <v>315</v>
      </c>
      <c r="B3893" s="183">
        <v>6</v>
      </c>
      <c r="C3893" s="189">
        <v>27.3334815407623</v>
      </c>
      <c r="D3893" s="190">
        <v>12.308348646057301</v>
      </c>
      <c r="E3893" s="186" t="s">
        <v>21</v>
      </c>
      <c r="F3893" s="193">
        <v>1416207</v>
      </c>
      <c r="G3893" s="189">
        <v>2.3733618520582702</v>
      </c>
      <c r="H3893" s="190">
        <v>17.452195747261602</v>
      </c>
    </row>
    <row r="3894" spans="1:8" ht="15.6" x14ac:dyDescent="0.3">
      <c r="A3894" s="2">
        <v>315</v>
      </c>
      <c r="B3894" s="183">
        <v>7</v>
      </c>
      <c r="C3894" s="189">
        <v>18.420579379601399</v>
      </c>
      <c r="D3894" s="190">
        <v>4.6320394560301796</v>
      </c>
      <c r="E3894" s="186" t="s">
        <v>51</v>
      </c>
      <c r="F3894" s="193">
        <v>1416237</v>
      </c>
      <c r="G3894" s="189">
        <v>5.6922648016598503</v>
      </c>
      <c r="H3894" s="190">
        <v>19.1910592541158</v>
      </c>
    </row>
    <row r="3895" spans="1:8" ht="15.6" x14ac:dyDescent="0.3">
      <c r="A3895" s="2">
        <v>315</v>
      </c>
      <c r="B3895" s="183">
        <v>8</v>
      </c>
      <c r="C3895" s="189">
        <v>12.971496487890001</v>
      </c>
      <c r="D3895" s="190">
        <v>-0.30127548551605499</v>
      </c>
      <c r="E3895" s="186" t="s">
        <v>21</v>
      </c>
      <c r="F3895" s="193">
        <v>1416267</v>
      </c>
      <c r="G3895" s="189">
        <v>6.4957179655709698</v>
      </c>
      <c r="H3895" s="190">
        <v>18.786931387796098</v>
      </c>
    </row>
    <row r="3896" spans="1:8" ht="15.6" x14ac:dyDescent="0.3">
      <c r="A3896" s="2">
        <v>315</v>
      </c>
      <c r="B3896" s="183">
        <v>9</v>
      </c>
      <c r="C3896" s="189">
        <v>24.633897654658799</v>
      </c>
      <c r="D3896" s="190">
        <v>9.7017944246364802</v>
      </c>
      <c r="E3896" s="186" t="s">
        <v>50</v>
      </c>
      <c r="F3896" s="193">
        <v>1416296</v>
      </c>
      <c r="G3896" s="189">
        <v>-3.19098615492641</v>
      </c>
      <c r="H3896" s="190">
        <v>7.5479143219873999</v>
      </c>
    </row>
    <row r="3897" spans="1:8" ht="15.6" x14ac:dyDescent="0.3">
      <c r="A3897" s="2">
        <v>315</v>
      </c>
      <c r="B3897" s="183">
        <v>10</v>
      </c>
      <c r="C3897" s="189">
        <v>22.257191607059301</v>
      </c>
      <c r="D3897" s="190">
        <v>6.9709737715501801</v>
      </c>
      <c r="E3897" s="186" t="s">
        <v>20</v>
      </c>
      <c r="F3897" s="193">
        <v>1416326</v>
      </c>
      <c r="G3897" s="189">
        <v>-0.531910454172277</v>
      </c>
      <c r="H3897" s="190">
        <v>11.2429619951294</v>
      </c>
    </row>
    <row r="3898" spans="1:8" ht="15.6" x14ac:dyDescent="0.3">
      <c r="A3898" s="2">
        <v>315</v>
      </c>
      <c r="B3898" s="183">
        <v>11</v>
      </c>
      <c r="C3898" s="189">
        <v>19.294329996923398</v>
      </c>
      <c r="D3898" s="190">
        <v>3.5902435504587502</v>
      </c>
      <c r="E3898" s="186" t="s">
        <v>50</v>
      </c>
      <c r="F3898" s="193">
        <v>1416356</v>
      </c>
      <c r="G3898" s="189">
        <v>5.0894455077679996</v>
      </c>
      <c r="H3898" s="190">
        <v>19.232575767272898</v>
      </c>
    </row>
    <row r="3899" spans="1:8" ht="15.6" x14ac:dyDescent="0.3">
      <c r="A3899" s="2">
        <v>315</v>
      </c>
      <c r="B3899" s="183">
        <v>12</v>
      </c>
      <c r="C3899" s="189">
        <v>32.871976696319301</v>
      </c>
      <c r="D3899" s="190">
        <v>15.0669216393069</v>
      </c>
      <c r="E3899" s="186" t="s">
        <v>19</v>
      </c>
      <c r="F3899" s="193">
        <v>1416385</v>
      </c>
      <c r="G3899" s="189">
        <v>0.34077191924758399</v>
      </c>
      <c r="H3899" s="190">
        <v>14.9626546822352</v>
      </c>
    </row>
    <row r="3900" spans="1:8" ht="15.6" x14ac:dyDescent="0.3">
      <c r="A3900" s="2">
        <v>316</v>
      </c>
      <c r="B3900" s="183">
        <v>1</v>
      </c>
      <c r="C3900" s="189">
        <v>27.278515563345501</v>
      </c>
      <c r="D3900" s="190">
        <v>9.3439295979045696</v>
      </c>
      <c r="E3900" s="186" t="s">
        <v>49</v>
      </c>
      <c r="F3900" s="193">
        <v>1416415</v>
      </c>
      <c r="G3900" s="189">
        <v>10.600386629373499</v>
      </c>
      <c r="H3900" s="190">
        <v>29.675830804824798</v>
      </c>
    </row>
    <row r="3901" spans="1:8" ht="15.6" x14ac:dyDescent="0.3">
      <c r="A3901" s="2">
        <v>316</v>
      </c>
      <c r="B3901" s="183">
        <v>2</v>
      </c>
      <c r="C3901" s="189">
        <v>38.476508374777097</v>
      </c>
      <c r="D3901" s="190">
        <v>19.1796910961165</v>
      </c>
      <c r="E3901" s="186" t="s">
        <v>18</v>
      </c>
      <c r="F3901" s="193">
        <v>1416444</v>
      </c>
      <c r="G3901" s="189">
        <v>5.1386684308260202</v>
      </c>
      <c r="H3901" s="190">
        <v>24.538211477047401</v>
      </c>
    </row>
    <row r="3902" spans="1:8" ht="15.6" x14ac:dyDescent="0.3">
      <c r="A3902" s="2">
        <v>316</v>
      </c>
      <c r="B3902" s="183">
        <v>3</v>
      </c>
      <c r="C3902" s="189">
        <v>27.068228622258701</v>
      </c>
      <c r="D3902" s="190">
        <v>9.68359400284948</v>
      </c>
      <c r="E3902" s="186" t="s">
        <v>48</v>
      </c>
      <c r="F3902" s="193">
        <v>1416474</v>
      </c>
      <c r="G3902" s="189">
        <v>17.4709402154059</v>
      </c>
      <c r="H3902" s="190">
        <v>40.0419312367125</v>
      </c>
    </row>
    <row r="3903" spans="1:8" ht="15.6" x14ac:dyDescent="0.3">
      <c r="A3903" s="2">
        <v>316</v>
      </c>
      <c r="B3903" s="183">
        <v>4</v>
      </c>
      <c r="C3903" s="189">
        <v>32.835047011115698</v>
      </c>
      <c r="D3903" s="190">
        <v>14.838992107520699</v>
      </c>
      <c r="E3903" s="186" t="s">
        <v>17</v>
      </c>
      <c r="F3903" s="193">
        <v>1416503</v>
      </c>
      <c r="G3903" s="189">
        <v>9.8952738242109604</v>
      </c>
      <c r="H3903" s="190">
        <v>31.283923696546299</v>
      </c>
    </row>
    <row r="3904" spans="1:8" ht="15.6" x14ac:dyDescent="0.3">
      <c r="A3904" s="2">
        <v>316</v>
      </c>
      <c r="B3904" s="183">
        <v>5</v>
      </c>
      <c r="C3904" s="189">
        <v>18.569823946328999</v>
      </c>
      <c r="D3904" s="190">
        <v>3.1322901797940701</v>
      </c>
      <c r="E3904" s="186" t="s">
        <v>47</v>
      </c>
      <c r="F3904" s="193">
        <v>1416533</v>
      </c>
      <c r="G3904" s="189">
        <v>22.3052898644824</v>
      </c>
      <c r="H3904" s="190">
        <v>43.850006152314798</v>
      </c>
    </row>
    <row r="3905" spans="1:8" ht="15.6" x14ac:dyDescent="0.3">
      <c r="A3905" s="2">
        <v>316</v>
      </c>
      <c r="B3905" s="183">
        <v>6</v>
      </c>
      <c r="C3905" s="189">
        <v>21.9032286998365</v>
      </c>
      <c r="D3905" s="190">
        <v>5.9646988419820799</v>
      </c>
      <c r="E3905" s="186" t="s">
        <v>16</v>
      </c>
      <c r="F3905" s="193">
        <v>1416562</v>
      </c>
      <c r="G3905" s="189">
        <v>13.068838908645199</v>
      </c>
      <c r="H3905" s="190">
        <v>31.787020166762002</v>
      </c>
    </row>
    <row r="3906" spans="1:8" ht="15.6" x14ac:dyDescent="0.3">
      <c r="A3906" s="2">
        <v>316</v>
      </c>
      <c r="B3906" s="183">
        <v>7</v>
      </c>
      <c r="C3906" s="189">
        <v>26.369198149011201</v>
      </c>
      <c r="D3906" s="190">
        <v>10.0867853526017</v>
      </c>
      <c r="E3906" s="186" t="s">
        <v>45</v>
      </c>
      <c r="F3906" s="193">
        <v>1416591</v>
      </c>
      <c r="G3906" s="189">
        <v>3.6466686914600399</v>
      </c>
      <c r="H3906" s="190">
        <v>19.224913945644001</v>
      </c>
    </row>
    <row r="3907" spans="1:8" ht="15.6" x14ac:dyDescent="0.3">
      <c r="A3907" s="2">
        <v>316</v>
      </c>
      <c r="B3907" s="183">
        <v>8</v>
      </c>
      <c r="C3907" s="189">
        <v>16.758962276044901</v>
      </c>
      <c r="D3907" s="190">
        <v>1.8873763993606401</v>
      </c>
      <c r="E3907" s="186" t="s">
        <v>15</v>
      </c>
      <c r="F3907" s="193">
        <v>1416621</v>
      </c>
      <c r="G3907" s="189">
        <v>7.2420533009309196</v>
      </c>
      <c r="H3907" s="190">
        <v>20.947748589582002</v>
      </c>
    </row>
    <row r="3908" spans="1:8" ht="15.6" x14ac:dyDescent="0.3">
      <c r="A3908" s="2">
        <v>316</v>
      </c>
      <c r="B3908" s="183">
        <v>9</v>
      </c>
      <c r="C3908" s="189">
        <v>26.5572235589553</v>
      </c>
      <c r="D3908" s="190">
        <v>10.638670336091501</v>
      </c>
      <c r="E3908" s="186" t="s">
        <v>44</v>
      </c>
      <c r="F3908" s="193">
        <v>1416650</v>
      </c>
      <c r="G3908" s="189">
        <v>-2.4976360805354698</v>
      </c>
      <c r="H3908" s="190">
        <v>8.9272498313865896</v>
      </c>
    </row>
    <row r="3909" spans="1:8" ht="15.6" x14ac:dyDescent="0.3">
      <c r="A3909" s="2">
        <v>316</v>
      </c>
      <c r="B3909" s="183">
        <v>10</v>
      </c>
      <c r="C3909" s="189">
        <v>21.962731592403799</v>
      </c>
      <c r="D3909" s="190">
        <v>6.5597354269759398</v>
      </c>
      <c r="E3909" s="186" t="s">
        <v>14</v>
      </c>
      <c r="F3909" s="193">
        <v>1416680</v>
      </c>
      <c r="G3909" s="189">
        <v>-2.3347792422135201E-2</v>
      </c>
      <c r="H3909" s="190">
        <v>11.3440978485028</v>
      </c>
    </row>
    <row r="3910" spans="1:8" ht="15.6" x14ac:dyDescent="0.3">
      <c r="A3910" s="2">
        <v>316</v>
      </c>
      <c r="B3910" s="183">
        <v>11</v>
      </c>
      <c r="C3910" s="189">
        <v>18.4370023253434</v>
      </c>
      <c r="D3910" s="190">
        <v>3.48255448933637</v>
      </c>
      <c r="E3910" s="186" t="s">
        <v>44</v>
      </c>
      <c r="F3910" s="193">
        <v>1416710</v>
      </c>
      <c r="G3910" s="189">
        <v>3.75968255197352</v>
      </c>
      <c r="H3910" s="190">
        <v>16.024483845842902</v>
      </c>
    </row>
    <row r="3911" spans="1:8" ht="15.6" x14ac:dyDescent="0.3">
      <c r="A3911" s="2">
        <v>316</v>
      </c>
      <c r="B3911" s="183">
        <v>12</v>
      </c>
      <c r="C3911" s="189">
        <v>15.5419296433517</v>
      </c>
      <c r="D3911" s="190">
        <v>0.94431155486082696</v>
      </c>
      <c r="E3911" s="186" t="s">
        <v>14</v>
      </c>
      <c r="F3911" s="193">
        <v>1416740</v>
      </c>
      <c r="G3911" s="189">
        <v>9.6393480578154005</v>
      </c>
      <c r="H3911" s="190">
        <v>23.900710229127402</v>
      </c>
    </row>
    <row r="3912" spans="1:8" ht="15.6" x14ac:dyDescent="0.3">
      <c r="A3912" s="2">
        <v>316</v>
      </c>
      <c r="B3912" s="183">
        <v>13</v>
      </c>
      <c r="C3912" s="189">
        <v>29.081741188091002</v>
      </c>
      <c r="D3912" s="190">
        <v>12.7086258023143</v>
      </c>
      <c r="E3912" s="186" t="s">
        <v>43</v>
      </c>
      <c r="F3912" s="193">
        <v>1416769</v>
      </c>
      <c r="G3912" s="189">
        <v>3.80898497825088</v>
      </c>
      <c r="H3912" s="190">
        <v>18.2590880318186</v>
      </c>
    </row>
    <row r="3913" spans="1:8" ht="15.6" x14ac:dyDescent="0.3">
      <c r="A3913" s="2">
        <v>317</v>
      </c>
      <c r="B3913" s="183">
        <v>1</v>
      </c>
      <c r="C3913" s="189">
        <v>24.817227380190001</v>
      </c>
      <c r="D3913" s="190">
        <v>8.8694341660338001</v>
      </c>
      <c r="E3913" s="186" t="s">
        <v>13</v>
      </c>
      <c r="F3913" s="193">
        <v>1416799</v>
      </c>
      <c r="G3913" s="189">
        <v>11.825043882619401</v>
      </c>
      <c r="H3913" s="190">
        <v>30.036301572884099</v>
      </c>
    </row>
    <row r="3914" spans="1:8" ht="15.6" x14ac:dyDescent="0.3">
      <c r="A3914" s="2">
        <v>317</v>
      </c>
      <c r="B3914" s="183">
        <v>2</v>
      </c>
      <c r="C3914" s="189">
        <v>35.2272438439255</v>
      </c>
      <c r="D3914" s="190">
        <v>17.994856487991498</v>
      </c>
      <c r="E3914" s="186" t="s">
        <v>42</v>
      </c>
      <c r="F3914" s="193">
        <v>1416828</v>
      </c>
      <c r="G3914" s="189">
        <v>4.4714725910275099</v>
      </c>
      <c r="H3914" s="190">
        <v>22.953676539454801</v>
      </c>
    </row>
    <row r="3915" spans="1:8" ht="15.6" x14ac:dyDescent="0.3">
      <c r="A3915" s="2">
        <v>317</v>
      </c>
      <c r="B3915" s="183">
        <v>3</v>
      </c>
      <c r="C3915" s="189">
        <v>25.032990071443599</v>
      </c>
      <c r="D3915" s="190">
        <v>8.8769120402891204</v>
      </c>
      <c r="E3915" s="186" t="s">
        <v>12</v>
      </c>
      <c r="F3915" s="193">
        <v>1416858</v>
      </c>
      <c r="G3915" s="189">
        <v>15.383398036394601</v>
      </c>
      <c r="H3915" s="190">
        <v>37.413509288641897</v>
      </c>
    </row>
    <row r="3916" spans="1:8" ht="15.6" x14ac:dyDescent="0.3">
      <c r="A3916" s="2">
        <v>317</v>
      </c>
      <c r="B3916" s="183">
        <v>4</v>
      </c>
      <c r="C3916" s="189">
        <v>30.444258516173701</v>
      </c>
      <c r="D3916" s="190">
        <v>13.1946787986706</v>
      </c>
      <c r="E3916" s="186" t="s">
        <v>41</v>
      </c>
      <c r="F3916" s="193">
        <v>1416887</v>
      </c>
      <c r="G3916" s="189">
        <v>8.38815174011925</v>
      </c>
      <c r="H3916" s="190">
        <v>29.783614690736499</v>
      </c>
    </row>
    <row r="3917" spans="1:8" ht="15.6" x14ac:dyDescent="0.3">
      <c r="A3917" s="2">
        <v>317</v>
      </c>
      <c r="B3917" s="183">
        <v>5</v>
      </c>
      <c r="C3917" s="189">
        <v>16.930827401343599</v>
      </c>
      <c r="D3917" s="190">
        <v>1.1994197663916499</v>
      </c>
      <c r="E3917" s="186" t="s">
        <v>11</v>
      </c>
      <c r="F3917" s="193">
        <v>1416917</v>
      </c>
      <c r="G3917" s="189">
        <v>21.836108428294501</v>
      </c>
      <c r="H3917" s="190">
        <v>43.886592527323401</v>
      </c>
    </row>
    <row r="3918" spans="1:8" ht="15.6" x14ac:dyDescent="0.3">
      <c r="A3918" s="2">
        <v>317</v>
      </c>
      <c r="B3918" s="183">
        <v>6</v>
      </c>
      <c r="C3918" s="189">
        <v>21.2056122625652</v>
      </c>
      <c r="D3918" s="190">
        <v>4.5555046238389503</v>
      </c>
      <c r="E3918" s="186" t="s">
        <v>40</v>
      </c>
      <c r="F3918" s="193">
        <v>1416946</v>
      </c>
      <c r="G3918" s="189">
        <v>13.120626094989101</v>
      </c>
      <c r="H3918" s="190">
        <v>32.301613719630801</v>
      </c>
    </row>
    <row r="3919" spans="1:8" ht="15.6" x14ac:dyDescent="0.3">
      <c r="A3919" s="2">
        <v>317</v>
      </c>
      <c r="B3919" s="183">
        <v>7</v>
      </c>
      <c r="C3919" s="189">
        <v>27.3530482139737</v>
      </c>
      <c r="D3919" s="190">
        <v>9.8271173877860498</v>
      </c>
      <c r="E3919" s="186" t="s">
        <v>9</v>
      </c>
      <c r="F3919" s="193">
        <v>1416975</v>
      </c>
      <c r="G3919" s="189">
        <v>4.0623938868288603</v>
      </c>
      <c r="H3919" s="190">
        <v>20.1964169570929</v>
      </c>
    </row>
    <row r="3920" spans="1:8" ht="15.6" x14ac:dyDescent="0.3">
      <c r="A3920" s="2">
        <v>317</v>
      </c>
      <c r="B3920" s="183">
        <v>8</v>
      </c>
      <c r="C3920" s="189">
        <v>17.609773097638101</v>
      </c>
      <c r="D3920" s="190">
        <v>1.2743350740684201</v>
      </c>
      <c r="E3920" s="186" t="s">
        <v>39</v>
      </c>
      <c r="F3920" s="193">
        <v>1417005</v>
      </c>
      <c r="G3920" s="189">
        <v>9.2240765209340001</v>
      </c>
      <c r="H3920" s="190">
        <v>23.769158716542002</v>
      </c>
    </row>
    <row r="3921" spans="1:8" ht="15.6" x14ac:dyDescent="0.3">
      <c r="A3921" s="2">
        <v>317</v>
      </c>
      <c r="B3921" s="183">
        <v>9</v>
      </c>
      <c r="C3921" s="189">
        <v>27.510587454837498</v>
      </c>
      <c r="D3921" s="190">
        <v>10.0081830220933</v>
      </c>
      <c r="E3921" s="186" t="s">
        <v>8</v>
      </c>
      <c r="F3921" s="193">
        <v>1417034</v>
      </c>
      <c r="G3921" s="189">
        <v>0.58515746651658296</v>
      </c>
      <c r="H3921" s="190">
        <v>13.0799509093446</v>
      </c>
    </row>
    <row r="3922" spans="1:8" ht="15.6" x14ac:dyDescent="0.3">
      <c r="A3922" s="2">
        <v>317</v>
      </c>
      <c r="B3922" s="183">
        <v>10</v>
      </c>
      <c r="C3922" s="189">
        <v>20.482053770476199</v>
      </c>
      <c r="D3922" s="190">
        <v>4.3175037270958603</v>
      </c>
      <c r="E3922" s="186" t="s">
        <v>38</v>
      </c>
      <c r="F3922" s="193">
        <v>1417064</v>
      </c>
      <c r="G3922" s="189">
        <v>4.8900062110831604</v>
      </c>
      <c r="H3922" s="190">
        <v>17.2456691772704</v>
      </c>
    </row>
    <row r="3923" spans="1:8" ht="15.6" x14ac:dyDescent="0.3">
      <c r="A3923" s="2">
        <v>317</v>
      </c>
      <c r="B3923" s="183">
        <v>11</v>
      </c>
      <c r="C3923" s="189">
        <v>32.402844494468603</v>
      </c>
      <c r="D3923" s="190">
        <v>15.4499310488003</v>
      </c>
      <c r="E3923" s="186" t="s">
        <v>6</v>
      </c>
      <c r="F3923" s="193">
        <v>1417093</v>
      </c>
      <c r="G3923" s="189">
        <v>-1.3245104924386899</v>
      </c>
      <c r="H3923" s="190">
        <v>9.5444163025031798</v>
      </c>
    </row>
    <row r="3924" spans="1:8" ht="15.6" x14ac:dyDescent="0.3">
      <c r="A3924" s="180">
        <v>317</v>
      </c>
      <c r="B3924" s="184">
        <v>12</v>
      </c>
      <c r="C3924" s="189">
        <v>28.315424552802</v>
      </c>
      <c r="D3924" s="190">
        <v>12.4515381441882</v>
      </c>
      <c r="E3924" s="187" t="s">
        <v>37</v>
      </c>
      <c r="F3924" s="194">
        <v>1417123</v>
      </c>
      <c r="G3924" s="189">
        <v>2.7261771458261701</v>
      </c>
      <c r="H3924" s="190">
        <v>14.830096472609799</v>
      </c>
    </row>
    <row r="3925" spans="1:8" ht="15.6" x14ac:dyDescent="0.3">
      <c r="A3925" s="2">
        <v>318</v>
      </c>
      <c r="B3925" s="183">
        <v>1</v>
      </c>
      <c r="C3925" s="189">
        <v>25.1815031686039</v>
      </c>
      <c r="D3925" s="190">
        <v>10.1762153283881</v>
      </c>
      <c r="E3925" s="186" t="s">
        <v>6</v>
      </c>
      <c r="F3925" s="193">
        <v>1417153</v>
      </c>
      <c r="G3925" s="189">
        <v>6.9199057294672697</v>
      </c>
      <c r="H3925" s="190">
        <v>21.228567682808201</v>
      </c>
    </row>
    <row r="3926" spans="1:8" ht="15.6" x14ac:dyDescent="0.3">
      <c r="A3926" s="2">
        <v>318</v>
      </c>
      <c r="B3926" s="183">
        <v>2</v>
      </c>
      <c r="C3926" s="189">
        <v>20.803139973211898</v>
      </c>
      <c r="D3926" s="190">
        <v>6.6669918052180996</v>
      </c>
      <c r="E3926" s="186" t="s">
        <v>37</v>
      </c>
      <c r="F3926" s="193">
        <v>1417183</v>
      </c>
      <c r="G3926" s="189">
        <v>12.4057528834641</v>
      </c>
      <c r="H3926" s="190">
        <v>29.751765845504899</v>
      </c>
    </row>
    <row r="3927" spans="1:8" ht="15.6" x14ac:dyDescent="0.3">
      <c r="A3927" s="2">
        <v>318</v>
      </c>
      <c r="B3927" s="183">
        <v>3</v>
      </c>
      <c r="C3927" s="189">
        <v>29.4629593841752</v>
      </c>
      <c r="D3927" s="190">
        <v>14.1203477993574</v>
      </c>
      <c r="E3927" s="186" t="s">
        <v>7</v>
      </c>
      <c r="F3927" s="193">
        <v>1417212</v>
      </c>
      <c r="G3927" s="189">
        <v>3.6712159521269898</v>
      </c>
      <c r="H3927" s="190">
        <v>21.2510223664747</v>
      </c>
    </row>
    <row r="3928" spans="1:8" ht="15.6" x14ac:dyDescent="0.3">
      <c r="A3928" s="2">
        <v>318</v>
      </c>
      <c r="B3928" s="183">
        <v>4</v>
      </c>
      <c r="C3928" s="189">
        <v>20.243822987448699</v>
      </c>
      <c r="D3928" s="190">
        <v>5.5440048293770197</v>
      </c>
      <c r="E3928" s="186" t="s">
        <v>36</v>
      </c>
      <c r="F3928" s="193">
        <v>1417242</v>
      </c>
      <c r="G3928" s="189">
        <v>13.6045991854108</v>
      </c>
      <c r="H3928" s="190">
        <v>34.656685488601298</v>
      </c>
    </row>
    <row r="3929" spans="1:8" ht="15.6" x14ac:dyDescent="0.3">
      <c r="A3929" s="2">
        <v>318</v>
      </c>
      <c r="B3929" s="183">
        <v>5</v>
      </c>
      <c r="C3929" s="189">
        <v>25.924965045088999</v>
      </c>
      <c r="D3929" s="190">
        <v>9.9273697343856906</v>
      </c>
      <c r="E3929" s="186" t="s">
        <v>191</v>
      </c>
      <c r="F3929" s="193">
        <v>1417271</v>
      </c>
      <c r="G3929" s="189">
        <v>7.0414749736209297</v>
      </c>
      <c r="H3929" s="190">
        <v>27.787001818994199</v>
      </c>
    </row>
    <row r="3930" spans="1:8" ht="15.6" x14ac:dyDescent="0.3">
      <c r="A3930" s="2">
        <v>318</v>
      </c>
      <c r="B3930" s="183">
        <v>6</v>
      </c>
      <c r="C3930" s="189">
        <v>14.9260158915048</v>
      </c>
      <c r="D3930" s="190">
        <v>-0.47045447110466698</v>
      </c>
      <c r="E3930" s="186" t="s">
        <v>35</v>
      </c>
      <c r="F3930" s="193">
        <v>1417301</v>
      </c>
      <c r="G3930" s="189">
        <v>20.452493840399299</v>
      </c>
      <c r="H3930" s="190">
        <v>42.4522025618896</v>
      </c>
    </row>
    <row r="3931" spans="1:8" ht="15.6" x14ac:dyDescent="0.3">
      <c r="A3931" s="2">
        <v>318</v>
      </c>
      <c r="B3931" s="183">
        <v>7</v>
      </c>
      <c r="C3931" s="189">
        <v>21.4637633391302</v>
      </c>
      <c r="D3931" s="190">
        <v>4.4744055514637502</v>
      </c>
      <c r="E3931" s="186" t="s">
        <v>64</v>
      </c>
      <c r="F3931" s="193">
        <v>1417330</v>
      </c>
      <c r="G3931" s="189">
        <v>12.3146075146187</v>
      </c>
      <c r="H3931" s="190">
        <v>31.7715439952105</v>
      </c>
    </row>
    <row r="3932" spans="1:8" ht="15.6" x14ac:dyDescent="0.3">
      <c r="A3932" s="2">
        <v>318</v>
      </c>
      <c r="B3932" s="183">
        <v>8</v>
      </c>
      <c r="C3932" s="189">
        <v>30.259940794240599</v>
      </c>
      <c r="D3932" s="190">
        <v>11.533257601552201</v>
      </c>
      <c r="E3932" s="186" t="s">
        <v>33</v>
      </c>
      <c r="F3932" s="193">
        <v>1417359</v>
      </c>
      <c r="G3932" s="189">
        <v>4.2770871252090004</v>
      </c>
      <c r="H3932" s="190">
        <v>21.0514818148343</v>
      </c>
    </row>
    <row r="3933" spans="1:8" ht="15.6" x14ac:dyDescent="0.3">
      <c r="A3933" s="2">
        <v>318</v>
      </c>
      <c r="B3933" s="183">
        <v>9</v>
      </c>
      <c r="C3933" s="189">
        <v>20.344563800195399</v>
      </c>
      <c r="D3933" s="190">
        <v>2.2828589306718201</v>
      </c>
      <c r="E3933" s="186" t="s">
        <v>63</v>
      </c>
      <c r="F3933" s="193">
        <v>1417389</v>
      </c>
      <c r="G3933" s="189">
        <v>11.823914130893099</v>
      </c>
      <c r="H3933" s="190">
        <v>27.579295475106299</v>
      </c>
    </row>
    <row r="3934" spans="1:8" ht="15.6" x14ac:dyDescent="0.3">
      <c r="A3934" s="2">
        <v>318</v>
      </c>
      <c r="B3934" s="183">
        <v>10</v>
      </c>
      <c r="C3934" s="189">
        <v>29.9374993832032</v>
      </c>
      <c r="D3934" s="190">
        <v>10.679031684189701</v>
      </c>
      <c r="E3934" s="186" t="s">
        <v>32</v>
      </c>
      <c r="F3934" s="193">
        <v>1417418</v>
      </c>
      <c r="G3934" s="189">
        <v>4.4686718997160799</v>
      </c>
      <c r="H3934" s="190">
        <v>18.130683600253299</v>
      </c>
    </row>
    <row r="3935" spans="1:8" ht="15.6" x14ac:dyDescent="0.3">
      <c r="A3935" s="2">
        <v>318</v>
      </c>
      <c r="B3935" s="183">
        <v>11</v>
      </c>
      <c r="C3935" s="189">
        <v>20.3149859337435</v>
      </c>
      <c r="D3935" s="190">
        <v>3.2925246610190499</v>
      </c>
      <c r="E3935" s="186" t="s">
        <v>62</v>
      </c>
      <c r="F3935" s="193">
        <v>1417448</v>
      </c>
      <c r="G3935" s="189">
        <v>10.296264687770901</v>
      </c>
      <c r="H3935" s="190">
        <v>23.638471383547699</v>
      </c>
    </row>
    <row r="3936" spans="1:8" ht="15.6" x14ac:dyDescent="0.3">
      <c r="A3936" s="2">
        <v>318</v>
      </c>
      <c r="B3936" s="183">
        <v>12</v>
      </c>
      <c r="C3936" s="189">
        <v>31.195786836238899</v>
      </c>
      <c r="D3936" s="190">
        <v>13.7802185859452</v>
      </c>
      <c r="E3936" s="186" t="s">
        <v>31</v>
      </c>
      <c r="F3936" s="193">
        <v>1417477</v>
      </c>
      <c r="G3936" s="189">
        <v>3.3136582063556501</v>
      </c>
      <c r="H3936" s="190">
        <v>15.1100081333429</v>
      </c>
    </row>
    <row r="3937" spans="1:8" ht="15.6" x14ac:dyDescent="0.3">
      <c r="A3937" s="2">
        <v>319</v>
      </c>
      <c r="B3937" s="183">
        <v>1</v>
      </c>
      <c r="C3937" s="189">
        <v>25.483475082073401</v>
      </c>
      <c r="D3937" s="190">
        <v>9.9767086526782496</v>
      </c>
      <c r="E3937" s="186" t="s">
        <v>61</v>
      </c>
      <c r="F3937" s="193">
        <v>1417507</v>
      </c>
      <c r="G3937" s="189">
        <v>6.5072526854525403</v>
      </c>
      <c r="H3937" s="190">
        <v>19.3015760671639</v>
      </c>
    </row>
    <row r="3938" spans="1:8" ht="15.6" x14ac:dyDescent="0.3">
      <c r="A3938" s="2">
        <v>319</v>
      </c>
      <c r="B3938" s="183">
        <v>2</v>
      </c>
      <c r="C3938" s="189">
        <v>20.703975619211199</v>
      </c>
      <c r="D3938" s="190">
        <v>6.7420505242878503</v>
      </c>
      <c r="E3938" s="186" t="s">
        <v>31</v>
      </c>
      <c r="F3938" s="193">
        <v>1417537</v>
      </c>
      <c r="G3938" s="189">
        <v>9.2458564050128498</v>
      </c>
      <c r="H3938" s="190">
        <v>23.8510446145869</v>
      </c>
    </row>
    <row r="3939" spans="1:8" ht="15.6" x14ac:dyDescent="0.3">
      <c r="A3939" s="2">
        <v>319</v>
      </c>
      <c r="B3939" s="183">
        <v>3</v>
      </c>
      <c r="C3939" s="189">
        <v>14.994675928968499</v>
      </c>
      <c r="D3939" s="190">
        <v>2.3663700570779</v>
      </c>
      <c r="E3939" s="186" t="s">
        <v>61</v>
      </c>
      <c r="F3939" s="193">
        <v>1417567</v>
      </c>
      <c r="G3939" s="189">
        <v>13.4321049042774</v>
      </c>
      <c r="H3939" s="190">
        <v>30.397905326598099</v>
      </c>
    </row>
    <row r="3940" spans="1:8" ht="15.6" x14ac:dyDescent="0.3">
      <c r="A3940" s="2">
        <v>319</v>
      </c>
      <c r="B3940" s="183">
        <v>4</v>
      </c>
      <c r="C3940" s="189">
        <v>21.975327147444901</v>
      </c>
      <c r="D3940" s="190">
        <v>8.2209295967199694</v>
      </c>
      <c r="E3940" s="186" t="s">
        <v>30</v>
      </c>
      <c r="F3940" s="193">
        <v>1417596</v>
      </c>
      <c r="G3940" s="189">
        <v>4.1449049821468602</v>
      </c>
      <c r="H3940" s="190">
        <v>21.1672576996529</v>
      </c>
    </row>
    <row r="3941" spans="1:8" ht="15.6" x14ac:dyDescent="0.3">
      <c r="A3941" s="2">
        <v>319</v>
      </c>
      <c r="B3941" s="183">
        <v>5</v>
      </c>
      <c r="C3941" s="189">
        <v>14.0640209320186</v>
      </c>
      <c r="D3941" s="190">
        <v>0.94959271460808103</v>
      </c>
      <c r="E3941" s="186" t="s">
        <v>60</v>
      </c>
      <c r="F3941" s="193">
        <v>1417626</v>
      </c>
      <c r="G3941" s="189">
        <v>13.307713396686699</v>
      </c>
      <c r="H3941" s="190">
        <v>33.2110362999763</v>
      </c>
    </row>
    <row r="3942" spans="1:8" ht="15.6" x14ac:dyDescent="0.3">
      <c r="A3942" s="2">
        <v>319</v>
      </c>
      <c r="B3942" s="183">
        <v>6</v>
      </c>
      <c r="C3942" s="189">
        <v>20.747008791914499</v>
      </c>
      <c r="D3942" s="190">
        <v>6.2281516668865802</v>
      </c>
      <c r="E3942" s="186" t="s">
        <v>29</v>
      </c>
      <c r="F3942" s="193">
        <v>1417655</v>
      </c>
      <c r="G3942" s="189">
        <v>6.4702984756050101</v>
      </c>
      <c r="H3942" s="190">
        <v>26.0657293949677</v>
      </c>
    </row>
    <row r="3943" spans="1:8" ht="15.6" x14ac:dyDescent="0.3">
      <c r="A3943" s="2">
        <v>319</v>
      </c>
      <c r="B3943" s="183">
        <v>7</v>
      </c>
      <c r="C3943" s="189">
        <v>13.1951061142356</v>
      </c>
      <c r="D3943" s="190">
        <v>-1.4285742762562901</v>
      </c>
      <c r="E3943" s="186" t="s">
        <v>59</v>
      </c>
      <c r="F3943" s="193">
        <v>1417685</v>
      </c>
      <c r="G3943" s="189">
        <v>18.645381628866801</v>
      </c>
      <c r="H3943" s="190">
        <v>39.8114810983665</v>
      </c>
    </row>
    <row r="3944" spans="1:8" ht="15.6" x14ac:dyDescent="0.3">
      <c r="A3944" s="2">
        <v>319</v>
      </c>
      <c r="B3944" s="183">
        <v>8</v>
      </c>
      <c r="C3944" s="189">
        <v>22.449852187716601</v>
      </c>
      <c r="D3944" s="190">
        <v>5.5103070720102396</v>
      </c>
      <c r="E3944" s="186" t="s">
        <v>28</v>
      </c>
      <c r="F3944" s="193">
        <v>1417714</v>
      </c>
      <c r="G3944" s="189">
        <v>11.1681295917358</v>
      </c>
      <c r="H3944" s="190">
        <v>30.327774742391298</v>
      </c>
    </row>
    <row r="3945" spans="1:8" ht="15.6" x14ac:dyDescent="0.3">
      <c r="A3945" s="2">
        <v>319</v>
      </c>
      <c r="B3945" s="183">
        <v>9</v>
      </c>
      <c r="C3945" s="189">
        <v>33.862810533605902</v>
      </c>
      <c r="D3945" s="190">
        <v>14.3523851147282</v>
      </c>
      <c r="E3945" s="186" t="s">
        <v>57</v>
      </c>
      <c r="F3945" s="193">
        <v>1417743</v>
      </c>
      <c r="G3945" s="189">
        <v>4.62117313825485</v>
      </c>
      <c r="H3945" s="190">
        <v>21.647393119221299</v>
      </c>
    </row>
    <row r="3946" spans="1:8" ht="15.6" x14ac:dyDescent="0.3">
      <c r="A3946" s="2">
        <v>319</v>
      </c>
      <c r="B3946" s="183">
        <v>10</v>
      </c>
      <c r="C3946" s="189">
        <v>23.952053793098099</v>
      </c>
      <c r="D3946" s="190">
        <v>4.3552000998473401</v>
      </c>
      <c r="E3946" s="186" t="s">
        <v>27</v>
      </c>
      <c r="F3946" s="193">
        <v>1417773</v>
      </c>
      <c r="G3946" s="189">
        <v>14.318785063899201</v>
      </c>
      <c r="H3946" s="190">
        <v>31.0288570676897</v>
      </c>
    </row>
    <row r="3947" spans="1:8" ht="15.6" x14ac:dyDescent="0.3">
      <c r="A3947" s="2">
        <v>319</v>
      </c>
      <c r="B3947" s="183">
        <v>11</v>
      </c>
      <c r="C3947" s="189">
        <v>33.373734164605203</v>
      </c>
      <c r="D3947" s="190">
        <v>12.560661848776</v>
      </c>
      <c r="E3947" s="186" t="s">
        <v>56</v>
      </c>
      <c r="F3947" s="193">
        <v>1417802</v>
      </c>
      <c r="G3947" s="189">
        <v>7.92894499969964</v>
      </c>
      <c r="H3947" s="190">
        <v>22.5107335859893</v>
      </c>
    </row>
    <row r="3948" spans="1:8" ht="15.6" x14ac:dyDescent="0.3">
      <c r="A3948" s="2">
        <v>319</v>
      </c>
      <c r="B3948" s="183">
        <v>12</v>
      </c>
      <c r="C3948" s="189">
        <v>21.687528404794801</v>
      </c>
      <c r="D3948" s="190">
        <v>3.6368636214405701</v>
      </c>
      <c r="E3948" s="186" t="s">
        <v>26</v>
      </c>
      <c r="F3948" s="193">
        <v>1417832</v>
      </c>
      <c r="G3948" s="189">
        <v>14.496650467794501</v>
      </c>
      <c r="H3948" s="190">
        <v>28.915648036292001</v>
      </c>
    </row>
    <row r="3949" spans="1:8" ht="15.6" x14ac:dyDescent="0.3">
      <c r="A3949" s="2">
        <v>319</v>
      </c>
      <c r="B3949" s="183">
        <v>13</v>
      </c>
      <c r="C3949" s="189">
        <v>31.508031002764</v>
      </c>
      <c r="D3949" s="190">
        <v>13.246539328755</v>
      </c>
      <c r="E3949" s="186" t="s">
        <v>55</v>
      </c>
      <c r="F3949" s="193">
        <v>1417861</v>
      </c>
      <c r="G3949" s="189">
        <v>6.2670951373232802</v>
      </c>
      <c r="H3949" s="190">
        <v>19.2655876191678</v>
      </c>
    </row>
    <row r="3950" spans="1:8" ht="15.6" x14ac:dyDescent="0.3">
      <c r="A3950" s="2">
        <v>320</v>
      </c>
      <c r="B3950" s="183">
        <v>1</v>
      </c>
      <c r="C3950" s="189">
        <v>22.8922158870066</v>
      </c>
      <c r="D3950" s="190">
        <v>7.2726323267225403</v>
      </c>
      <c r="E3950" s="186" t="s">
        <v>25</v>
      </c>
      <c r="F3950" s="193">
        <v>1417891</v>
      </c>
      <c r="G3950" s="189">
        <v>9.0613973873846003</v>
      </c>
      <c r="H3950" s="190">
        <v>23.174825829931901</v>
      </c>
    </row>
    <row r="3951" spans="1:8" ht="15.6" x14ac:dyDescent="0.3">
      <c r="A3951" s="2">
        <v>320</v>
      </c>
      <c r="B3951" s="183">
        <v>2</v>
      </c>
      <c r="C3951" s="189">
        <v>15.182734471813699</v>
      </c>
      <c r="D3951" s="190">
        <v>1.98132910446567</v>
      </c>
      <c r="E3951" s="186" t="s">
        <v>55</v>
      </c>
      <c r="F3951" s="193">
        <v>1417921</v>
      </c>
      <c r="G3951" s="189">
        <v>11.880062698041799</v>
      </c>
      <c r="H3951" s="190">
        <v>27.402152565635699</v>
      </c>
    </row>
    <row r="3952" spans="1:8" ht="15.6" x14ac:dyDescent="0.3">
      <c r="A3952" s="2">
        <v>320</v>
      </c>
      <c r="B3952" s="183">
        <v>3</v>
      </c>
      <c r="C3952" s="189">
        <v>21.702067029941599</v>
      </c>
      <c r="D3952" s="190">
        <v>8.0262235606060504</v>
      </c>
      <c r="E3952" s="186" t="s">
        <v>24</v>
      </c>
      <c r="F3952" s="193">
        <v>1417950</v>
      </c>
      <c r="G3952" s="189">
        <v>1.4717960665115299</v>
      </c>
      <c r="H3952" s="190">
        <v>16.273401750288102</v>
      </c>
    </row>
    <row r="3953" spans="1:8" ht="15.6" x14ac:dyDescent="0.3">
      <c r="A3953" s="2">
        <v>320</v>
      </c>
      <c r="B3953" s="183">
        <v>4</v>
      </c>
      <c r="C3953" s="189">
        <v>14.0491120454857</v>
      </c>
      <c r="D3953" s="190">
        <v>1.8126395596614799</v>
      </c>
      <c r="E3953" s="186" t="s">
        <v>54</v>
      </c>
      <c r="F3953" s="193">
        <v>1417980</v>
      </c>
      <c r="G3953" s="189">
        <v>6.61614573173871</v>
      </c>
      <c r="H3953" s="190">
        <v>23.269687572533201</v>
      </c>
    </row>
    <row r="3954" spans="1:8" ht="15.6" x14ac:dyDescent="0.3">
      <c r="A3954" s="2">
        <v>320</v>
      </c>
      <c r="B3954" s="183">
        <v>5</v>
      </c>
      <c r="C3954" s="189">
        <v>8.0159714885522195</v>
      </c>
      <c r="D3954" s="190">
        <v>-3.4126199803269701</v>
      </c>
      <c r="E3954" s="186" t="s">
        <v>24</v>
      </c>
      <c r="F3954" s="193">
        <v>1418010</v>
      </c>
      <c r="G3954" s="189">
        <v>14.504217335275101</v>
      </c>
      <c r="H3954" s="190">
        <v>33.106985502482502</v>
      </c>
    </row>
    <row r="3955" spans="1:8" ht="15.6" x14ac:dyDescent="0.3">
      <c r="A3955" s="2">
        <v>320</v>
      </c>
      <c r="B3955" s="183">
        <v>6</v>
      </c>
      <c r="C3955" s="189">
        <v>16.100726403072301</v>
      </c>
      <c r="D3955" s="190">
        <v>3.1025771832846298</v>
      </c>
      <c r="E3955" s="186" t="s">
        <v>53</v>
      </c>
      <c r="F3955" s="193">
        <v>1418039</v>
      </c>
      <c r="G3955" s="189">
        <v>6.6899754163794096</v>
      </c>
      <c r="H3955" s="190">
        <v>24.775100942200702</v>
      </c>
    </row>
    <row r="3956" spans="1:8" ht="15.6" x14ac:dyDescent="0.3">
      <c r="A3956" s="2">
        <v>320</v>
      </c>
      <c r="B3956" s="183">
        <v>7</v>
      </c>
      <c r="C3956" s="189">
        <v>12.1450934664702</v>
      </c>
      <c r="D3956" s="190">
        <v>-1.5680539712652599</v>
      </c>
      <c r="E3956" s="186" t="s">
        <v>23</v>
      </c>
      <c r="F3956" s="193">
        <v>1418069</v>
      </c>
      <c r="G3956" s="189">
        <v>17.004662654729501</v>
      </c>
      <c r="H3956" s="190">
        <v>36.477547508507797</v>
      </c>
    </row>
    <row r="3957" spans="1:8" ht="15.6" x14ac:dyDescent="0.3">
      <c r="A3957" s="2">
        <v>320</v>
      </c>
      <c r="B3957" s="183">
        <v>8</v>
      </c>
      <c r="C3957" s="189">
        <v>23.825873799980901</v>
      </c>
      <c r="D3957" s="190">
        <v>7.1502935292206198</v>
      </c>
      <c r="E3957" s="186" t="s">
        <v>52</v>
      </c>
      <c r="F3957" s="193">
        <v>1418098</v>
      </c>
      <c r="G3957" s="189">
        <v>10.4005677529507</v>
      </c>
      <c r="H3957" s="190">
        <v>28.481171289618299</v>
      </c>
    </row>
    <row r="3958" spans="1:8" ht="15.6" x14ac:dyDescent="0.3">
      <c r="A3958" s="2">
        <v>320</v>
      </c>
      <c r="B3958" s="183">
        <v>9</v>
      </c>
      <c r="C3958" s="189">
        <v>37.135607183495097</v>
      </c>
      <c r="D3958" s="190">
        <v>17.294022019195602</v>
      </c>
      <c r="E3958" s="186" t="s">
        <v>21</v>
      </c>
      <c r="F3958" s="193">
        <v>1418127</v>
      </c>
      <c r="G3958" s="189">
        <v>5.2708148306654303</v>
      </c>
      <c r="H3958" s="190">
        <v>21.825957927288499</v>
      </c>
    </row>
    <row r="3959" spans="1:8" ht="15.6" x14ac:dyDescent="0.3">
      <c r="A3959" s="2">
        <v>320</v>
      </c>
      <c r="B3959" s="183">
        <v>10</v>
      </c>
      <c r="C3959" s="189">
        <v>27.520554296117002</v>
      </c>
      <c r="D3959" s="190">
        <v>6.8895978438728402</v>
      </c>
      <c r="E3959" s="186" t="s">
        <v>51</v>
      </c>
      <c r="F3959" s="193">
        <v>1418157</v>
      </c>
      <c r="G3959" s="189">
        <v>15.8157789974777</v>
      </c>
      <c r="H3959" s="190">
        <v>32.966147813209702</v>
      </c>
    </row>
    <row r="3960" spans="1:8" ht="15.6" x14ac:dyDescent="0.3">
      <c r="A3960" s="2">
        <v>320</v>
      </c>
      <c r="B3960" s="183">
        <v>11</v>
      </c>
      <c r="C3960" s="189">
        <v>37.291586026669599</v>
      </c>
      <c r="D3960" s="190">
        <v>15.242832425152899</v>
      </c>
      <c r="E3960" s="186" t="s">
        <v>20</v>
      </c>
      <c r="F3960" s="193">
        <v>1418186</v>
      </c>
      <c r="G3960" s="189">
        <v>9.6041431455499993</v>
      </c>
      <c r="H3960" s="190">
        <v>24.931876132053901</v>
      </c>
    </row>
    <row r="3961" spans="1:8" ht="15.6" x14ac:dyDescent="0.3">
      <c r="A3961" s="2">
        <v>320</v>
      </c>
      <c r="B3961" s="183">
        <v>12</v>
      </c>
      <c r="C3961" s="189">
        <v>24.1097135048635</v>
      </c>
      <c r="D3961" s="190">
        <v>4.7520509511733096</v>
      </c>
      <c r="E3961" s="186" t="s">
        <v>50</v>
      </c>
      <c r="F3961" s="193">
        <v>1418216</v>
      </c>
      <c r="G3961" s="189">
        <v>16.429468772505</v>
      </c>
      <c r="H3961" s="190">
        <v>32.449743440649698</v>
      </c>
    </row>
    <row r="3962" spans="1:8" ht="15.6" x14ac:dyDescent="0.3">
      <c r="A3962" s="2">
        <v>321</v>
      </c>
      <c r="B3962" s="183">
        <v>1</v>
      </c>
      <c r="C3962" s="189">
        <v>32.4714831390367</v>
      </c>
      <c r="D3962" s="190">
        <v>12.9178607902275</v>
      </c>
      <c r="E3962" s="186" t="s">
        <v>19</v>
      </c>
      <c r="F3962" s="193">
        <v>1418245</v>
      </c>
      <c r="G3962" s="189">
        <v>7.22369417281792</v>
      </c>
      <c r="H3962" s="190">
        <v>22.136241879986098</v>
      </c>
    </row>
    <row r="3963" spans="1:8" ht="15.6" x14ac:dyDescent="0.3">
      <c r="A3963" s="2">
        <v>321</v>
      </c>
      <c r="B3963" s="183">
        <v>2</v>
      </c>
      <c r="C3963" s="189">
        <v>19.710548241842801</v>
      </c>
      <c r="D3963" s="190">
        <v>3.7450140928360698</v>
      </c>
      <c r="E3963" s="186" t="s">
        <v>49</v>
      </c>
      <c r="F3963" s="193">
        <v>1418275</v>
      </c>
      <c r="G3963" s="189">
        <v>11.408690437130801</v>
      </c>
      <c r="H3963" s="190">
        <v>27.486192701829399</v>
      </c>
    </row>
    <row r="3964" spans="1:8" ht="15.6" x14ac:dyDescent="0.3">
      <c r="A3964" s="2">
        <v>321</v>
      </c>
      <c r="B3964" s="183">
        <v>3</v>
      </c>
      <c r="C3964" s="189">
        <v>24.547977365889299</v>
      </c>
      <c r="D3964" s="190">
        <v>9.0501963970298398</v>
      </c>
      <c r="E3964" s="186" t="s">
        <v>18</v>
      </c>
      <c r="F3964" s="193">
        <v>1418304</v>
      </c>
      <c r="G3964" s="189">
        <v>1.1792737109015199</v>
      </c>
      <c r="H3964" s="190">
        <v>15.9559802346383</v>
      </c>
    </row>
    <row r="3965" spans="1:8" ht="15.6" x14ac:dyDescent="0.3">
      <c r="A3965" s="2">
        <v>321</v>
      </c>
      <c r="B3965" s="183">
        <v>4</v>
      </c>
      <c r="C3965" s="189">
        <v>13.993962052482001</v>
      </c>
      <c r="D3965" s="190">
        <v>1.4363502378031401</v>
      </c>
      <c r="E3965" s="186" t="s">
        <v>48</v>
      </c>
      <c r="F3965" s="193">
        <v>1418334</v>
      </c>
      <c r="G3965" s="189">
        <v>5.4733063083652604</v>
      </c>
      <c r="H3965" s="190">
        <v>20.994565838828901</v>
      </c>
    </row>
    <row r="3966" spans="1:8" ht="15.6" x14ac:dyDescent="0.3">
      <c r="A3966" s="2">
        <v>321</v>
      </c>
      <c r="B3966" s="183">
        <v>5</v>
      </c>
      <c r="C3966" s="189">
        <v>7.2916394427603999</v>
      </c>
      <c r="D3966" s="190">
        <v>-3.4377496479115699</v>
      </c>
      <c r="E3966" s="186" t="s">
        <v>18</v>
      </c>
      <c r="F3966" s="193">
        <v>1418364</v>
      </c>
      <c r="G3966" s="189">
        <v>10.576120722467101</v>
      </c>
      <c r="H3966" s="190">
        <v>26.8874673539007</v>
      </c>
    </row>
    <row r="3967" spans="1:8" ht="15.6" x14ac:dyDescent="0.3">
      <c r="A3967" s="2">
        <v>321</v>
      </c>
      <c r="B3967" s="183">
        <v>6</v>
      </c>
      <c r="C3967" s="189">
        <v>15.0481101291161</v>
      </c>
      <c r="D3967" s="190">
        <v>3.45089662120755</v>
      </c>
      <c r="E3967" s="186" t="s">
        <v>47</v>
      </c>
      <c r="F3967" s="193">
        <v>1418393</v>
      </c>
      <c r="G3967" s="189">
        <v>1.50643865871615</v>
      </c>
      <c r="H3967" s="190">
        <v>16.7915279885964</v>
      </c>
    </row>
    <row r="3968" spans="1:8" ht="15.6" x14ac:dyDescent="0.3">
      <c r="A3968" s="2">
        <v>321</v>
      </c>
      <c r="B3968" s="183">
        <v>7</v>
      </c>
      <c r="C3968" s="189">
        <v>13.0771341973744</v>
      </c>
      <c r="D3968" s="190">
        <v>1.23527529141388</v>
      </c>
      <c r="E3968" s="186" t="s">
        <v>17</v>
      </c>
      <c r="F3968" s="193">
        <v>1418423</v>
      </c>
      <c r="G3968" s="189">
        <v>8.0134904381837995</v>
      </c>
      <c r="H3968" s="190">
        <v>24.532780421009001</v>
      </c>
    </row>
    <row r="3969" spans="1:8" ht="15.6" x14ac:dyDescent="0.3">
      <c r="A3969" s="2">
        <v>321</v>
      </c>
      <c r="B3969" s="183">
        <v>8</v>
      </c>
      <c r="C3969" s="189">
        <v>26.0690478322799</v>
      </c>
      <c r="D3969" s="190">
        <v>11.951981965944</v>
      </c>
      <c r="E3969" s="186" t="s">
        <v>46</v>
      </c>
      <c r="F3969" s="193">
        <v>1418452</v>
      </c>
      <c r="G3969" s="189">
        <v>1.26665900499972</v>
      </c>
      <c r="H3969" s="190">
        <v>16.6357507579655</v>
      </c>
    </row>
    <row r="3970" spans="1:8" ht="15.6" x14ac:dyDescent="0.3">
      <c r="A3970" s="2">
        <v>321</v>
      </c>
      <c r="B3970" s="183">
        <v>9</v>
      </c>
      <c r="C3970" s="189">
        <v>25.075413335672302</v>
      </c>
      <c r="D3970" s="190">
        <v>8.5147928321127004</v>
      </c>
      <c r="E3970" s="186" t="s">
        <v>16</v>
      </c>
      <c r="F3970" s="193">
        <v>1418482</v>
      </c>
      <c r="G3970" s="189">
        <v>10.6705430314893</v>
      </c>
      <c r="H3970" s="190">
        <v>27.1763313466139</v>
      </c>
    </row>
    <row r="3971" spans="1:8" ht="15.6" x14ac:dyDescent="0.3">
      <c r="A3971" s="2">
        <v>321</v>
      </c>
      <c r="B3971" s="183">
        <v>10</v>
      </c>
      <c r="C3971" s="189">
        <v>39.0967786787972</v>
      </c>
      <c r="D3971" s="190">
        <v>19.1651671220155</v>
      </c>
      <c r="E3971" s="186" t="s">
        <v>45</v>
      </c>
      <c r="F3971" s="193">
        <v>1418511</v>
      </c>
      <c r="G3971" s="189">
        <v>5.9675415082224896</v>
      </c>
      <c r="H3971" s="190">
        <v>21.3952513287763</v>
      </c>
    </row>
    <row r="3972" spans="1:8" ht="15.6" x14ac:dyDescent="0.3">
      <c r="A3972" s="2">
        <v>321</v>
      </c>
      <c r="B3972" s="183">
        <v>11</v>
      </c>
      <c r="C3972" s="189">
        <v>29.9153979988569</v>
      </c>
      <c r="D3972" s="190">
        <v>8.9434073943928603</v>
      </c>
      <c r="E3972" s="186" t="s">
        <v>15</v>
      </c>
      <c r="F3972" s="193">
        <v>1418541</v>
      </c>
      <c r="G3972" s="189">
        <v>15.4537108044204</v>
      </c>
      <c r="H3972" s="190">
        <v>32.550794238769797</v>
      </c>
    </row>
    <row r="3973" spans="1:8" ht="15.6" x14ac:dyDescent="0.3">
      <c r="A3973" s="2">
        <v>321</v>
      </c>
      <c r="B3973" s="183">
        <v>12</v>
      </c>
      <c r="C3973" s="189">
        <v>40.519689238774902</v>
      </c>
      <c r="D3973" s="190">
        <v>17.764555609450301</v>
      </c>
      <c r="E3973" s="186" t="s">
        <v>44</v>
      </c>
      <c r="F3973" s="193">
        <v>1418570</v>
      </c>
      <c r="G3973" s="189">
        <v>8.6389238221999296</v>
      </c>
      <c r="H3973" s="190">
        <v>24.6602694038157</v>
      </c>
    </row>
    <row r="3974" spans="1:8" ht="15.6" x14ac:dyDescent="0.3">
      <c r="A3974" s="2">
        <v>322</v>
      </c>
      <c r="B3974" s="183">
        <v>1</v>
      </c>
      <c r="C3974" s="189">
        <v>26.3487105292308</v>
      </c>
      <c r="D3974" s="190">
        <v>5.76309818071437</v>
      </c>
      <c r="E3974" s="186" t="s">
        <v>14</v>
      </c>
      <c r="F3974" s="193">
        <v>1418600</v>
      </c>
      <c r="G3974" s="189">
        <v>16.107109110537799</v>
      </c>
      <c r="H3974" s="190">
        <v>34.310434079765599</v>
      </c>
    </row>
    <row r="3975" spans="1:8" ht="15.6" x14ac:dyDescent="0.3">
      <c r="A3975" s="2">
        <v>322</v>
      </c>
      <c r="B3975" s="183">
        <v>2</v>
      </c>
      <c r="C3975" s="189">
        <v>32.691379669089599</v>
      </c>
      <c r="D3975" s="190">
        <v>11.970758768296101</v>
      </c>
      <c r="E3975" s="186" t="s">
        <v>43</v>
      </c>
      <c r="F3975" s="193">
        <v>1418629</v>
      </c>
      <c r="G3975" s="189">
        <v>7.1383690873200303</v>
      </c>
      <c r="H3975" s="190">
        <v>24.527990899998599</v>
      </c>
    </row>
    <row r="3976" spans="1:8" ht="15.6" x14ac:dyDescent="0.3">
      <c r="A3976" s="2">
        <v>322</v>
      </c>
      <c r="B3976" s="183">
        <v>3</v>
      </c>
      <c r="C3976" s="189">
        <v>15.9947914240788</v>
      </c>
      <c r="D3976" s="190">
        <v>-2.1390991277546501E-2</v>
      </c>
      <c r="E3976" s="186" t="s">
        <v>13</v>
      </c>
      <c r="F3976" s="193">
        <v>1418659</v>
      </c>
      <c r="G3976" s="189">
        <v>14.486344931801799</v>
      </c>
      <c r="H3976" s="190">
        <v>32.623579288583301</v>
      </c>
    </row>
    <row r="3977" spans="1:8" ht="15.6" x14ac:dyDescent="0.3">
      <c r="A3977" s="2">
        <v>322</v>
      </c>
      <c r="B3977" s="183">
        <v>4</v>
      </c>
      <c r="C3977" s="189">
        <v>18.767724783528202</v>
      </c>
      <c r="D3977" s="190">
        <v>3.7857562392489799</v>
      </c>
      <c r="E3977" s="186" t="s">
        <v>42</v>
      </c>
      <c r="F3977" s="193">
        <v>1418688</v>
      </c>
      <c r="G3977" s="189">
        <v>4.8819233029133899</v>
      </c>
      <c r="H3977" s="190">
        <v>21.2224409957301</v>
      </c>
    </row>
    <row r="3978" spans="1:8" ht="15.6" x14ac:dyDescent="0.3">
      <c r="A3978" s="2">
        <v>322</v>
      </c>
      <c r="B3978" s="183">
        <v>5</v>
      </c>
      <c r="C3978" s="189">
        <v>8.3154839332688901</v>
      </c>
      <c r="D3978" s="190">
        <v>-3.1995148393350199</v>
      </c>
      <c r="E3978" s="186" t="s">
        <v>12</v>
      </c>
      <c r="F3978" s="193">
        <v>1418718</v>
      </c>
      <c r="G3978" s="189">
        <v>10.499046232998801</v>
      </c>
      <c r="H3978" s="190">
        <v>26.683370627097801</v>
      </c>
    </row>
    <row r="3979" spans="1:8" ht="15.6" x14ac:dyDescent="0.3">
      <c r="A3979" s="2">
        <v>322</v>
      </c>
      <c r="B3979" s="183">
        <v>6</v>
      </c>
      <c r="C3979" s="189">
        <v>14.6462523496626</v>
      </c>
      <c r="D3979" s="190">
        <v>3.0496050376457999</v>
      </c>
      <c r="E3979" s="186" t="s">
        <v>41</v>
      </c>
      <c r="F3979" s="193">
        <v>1418747</v>
      </c>
      <c r="G3979" s="189">
        <v>0.89310635902653601</v>
      </c>
      <c r="H3979" s="190">
        <v>15.378243161146299</v>
      </c>
    </row>
    <row r="3980" spans="1:8" ht="15.6" x14ac:dyDescent="0.3">
      <c r="A3980" s="2">
        <v>322</v>
      </c>
      <c r="B3980" s="183">
        <v>7</v>
      </c>
      <c r="C3980" s="189">
        <v>11.928596645914</v>
      </c>
      <c r="D3980" s="190">
        <v>1.0910170131007899</v>
      </c>
      <c r="E3980" s="186" t="s">
        <v>11</v>
      </c>
      <c r="F3980" s="193">
        <v>1418777</v>
      </c>
      <c r="G3980" s="189">
        <v>5.4371829153388402</v>
      </c>
      <c r="H3980" s="190">
        <v>20.3423839290726</v>
      </c>
    </row>
    <row r="3981" spans="1:8" ht="15.6" x14ac:dyDescent="0.3">
      <c r="A3981" s="2">
        <v>322</v>
      </c>
      <c r="B3981" s="183">
        <v>8</v>
      </c>
      <c r="C3981" s="189">
        <v>11.9400576621175</v>
      </c>
      <c r="D3981" s="190">
        <v>0.54710867079636705</v>
      </c>
      <c r="E3981" s="186" t="s">
        <v>41</v>
      </c>
      <c r="F3981" s="193">
        <v>1418807</v>
      </c>
      <c r="G3981" s="189">
        <v>10.9781976760892</v>
      </c>
      <c r="H3981" s="190">
        <v>26.040516130565599</v>
      </c>
    </row>
    <row r="3982" spans="1:8" ht="15.6" x14ac:dyDescent="0.3">
      <c r="A3982" s="2">
        <v>322</v>
      </c>
      <c r="B3982" s="183">
        <v>9</v>
      </c>
      <c r="C3982" s="189">
        <v>25.9455994658394</v>
      </c>
      <c r="D3982" s="190">
        <v>11.8087621092177</v>
      </c>
      <c r="E3982" s="186" t="s">
        <v>10</v>
      </c>
      <c r="F3982" s="193">
        <v>1418836</v>
      </c>
      <c r="G3982" s="189">
        <v>4.0884153269027701</v>
      </c>
      <c r="H3982" s="190">
        <v>17.817933018058199</v>
      </c>
    </row>
    <row r="3983" spans="1:8" ht="15.6" x14ac:dyDescent="0.3">
      <c r="A3983" s="2">
        <v>322</v>
      </c>
      <c r="B3983" s="183">
        <v>10</v>
      </c>
      <c r="C3983" s="189">
        <v>24.835138545060499</v>
      </c>
      <c r="D3983" s="190">
        <v>8.3294405773894606</v>
      </c>
      <c r="E3983" s="186" t="s">
        <v>40</v>
      </c>
      <c r="F3983" s="193">
        <v>1418866</v>
      </c>
      <c r="G3983" s="189">
        <v>11.4253163010431</v>
      </c>
      <c r="H3983" s="190">
        <v>26.114783064512601</v>
      </c>
    </row>
    <row r="3984" spans="1:8" ht="15.6" x14ac:dyDescent="0.3">
      <c r="A3984" s="2">
        <v>322</v>
      </c>
      <c r="B3984" s="183">
        <v>11</v>
      </c>
      <c r="C3984" s="189">
        <v>38.438843786710798</v>
      </c>
      <c r="D3984" s="190">
        <v>18.904835870410398</v>
      </c>
      <c r="E3984" s="186" t="s">
        <v>9</v>
      </c>
      <c r="F3984" s="193">
        <v>1418895</v>
      </c>
      <c r="G3984" s="189">
        <v>5.7322263719011701</v>
      </c>
      <c r="H3984" s="190">
        <v>19.625255149026099</v>
      </c>
    </row>
    <row r="3985" spans="1:8" ht="15.6" x14ac:dyDescent="0.3">
      <c r="A3985" s="2">
        <v>322</v>
      </c>
      <c r="B3985" s="183">
        <v>12</v>
      </c>
      <c r="C3985" s="189">
        <v>30.231214436386299</v>
      </c>
      <c r="D3985" s="190">
        <v>9.7787573882813206</v>
      </c>
      <c r="E3985" s="186" t="s">
        <v>39</v>
      </c>
      <c r="F3985" s="193">
        <v>1418925</v>
      </c>
      <c r="G3985" s="189">
        <v>12.7983938291366</v>
      </c>
      <c r="H3985" s="190">
        <v>29.408052338910402</v>
      </c>
    </row>
    <row r="3986" spans="1:8" ht="15.6" x14ac:dyDescent="0.3">
      <c r="A3986" s="2">
        <v>322</v>
      </c>
      <c r="B3986" s="183">
        <v>13</v>
      </c>
      <c r="C3986" s="189">
        <v>41.684062554960398</v>
      </c>
      <c r="D3986" s="190">
        <v>19.111106996365798</v>
      </c>
      <c r="E3986" s="186" t="s">
        <v>8</v>
      </c>
      <c r="F3986" s="193">
        <v>1418954</v>
      </c>
      <c r="G3986" s="189">
        <v>5.4415053944928804</v>
      </c>
      <c r="H3986" s="190">
        <v>22.126009396137601</v>
      </c>
    </row>
    <row r="3987" spans="1:8" ht="15.6" x14ac:dyDescent="0.3">
      <c r="A3987" s="2">
        <v>323</v>
      </c>
      <c r="B3987" s="183">
        <v>1</v>
      </c>
      <c r="C3987" s="189">
        <v>27.004170863422999</v>
      </c>
      <c r="D3987" s="190">
        <v>5.9391834847502301</v>
      </c>
      <c r="E3987" s="186" t="s">
        <v>38</v>
      </c>
      <c r="F3987" s="193">
        <v>1418984</v>
      </c>
      <c r="G3987" s="189">
        <v>14.725119377475799</v>
      </c>
      <c r="H3987" s="190">
        <v>35.229411551320602</v>
      </c>
    </row>
    <row r="3988" spans="1:8" ht="15.6" x14ac:dyDescent="0.3">
      <c r="A3988" s="2">
        <v>323</v>
      </c>
      <c r="B3988" s="183">
        <v>2</v>
      </c>
      <c r="C3988" s="189">
        <v>31.276709322566099</v>
      </c>
      <c r="D3988" s="190">
        <v>10.2509671499009</v>
      </c>
      <c r="E3988" s="186" t="s">
        <v>6</v>
      </c>
      <c r="F3988" s="193">
        <v>1419013</v>
      </c>
      <c r="G3988" s="189">
        <v>7.2744876814347998</v>
      </c>
      <c r="H3988" s="190">
        <v>27.044819190982199</v>
      </c>
    </row>
    <row r="3989" spans="1:8" ht="15.6" x14ac:dyDescent="0.3">
      <c r="A3989" s="2">
        <v>323</v>
      </c>
      <c r="B3989" s="183">
        <v>3</v>
      </c>
      <c r="C3989" s="189">
        <v>12.731658735906199</v>
      </c>
      <c r="D3989" s="190">
        <v>-2.8655332837952399</v>
      </c>
      <c r="E3989" s="186" t="s">
        <v>37</v>
      </c>
      <c r="F3989" s="193">
        <v>1419043</v>
      </c>
      <c r="G3989" s="189">
        <v>18.079640178509301</v>
      </c>
      <c r="H3989" s="190">
        <v>38.034063059243003</v>
      </c>
    </row>
    <row r="3990" spans="1:8" ht="15.6" x14ac:dyDescent="0.3">
      <c r="A3990" s="2">
        <v>323</v>
      </c>
      <c r="B3990" s="183">
        <v>4</v>
      </c>
      <c r="C3990" s="189">
        <v>15.1838978920445</v>
      </c>
      <c r="D3990" s="190">
        <v>0.722079283733147</v>
      </c>
      <c r="E3990" s="186" t="s">
        <v>7</v>
      </c>
      <c r="F3990" s="193">
        <v>1419072</v>
      </c>
      <c r="G3990" s="189">
        <v>8.9468116009845406</v>
      </c>
      <c r="H3990" s="190">
        <v>26.734082723101402</v>
      </c>
    </row>
    <row r="3991" spans="1:8" ht="15.6" x14ac:dyDescent="0.3">
      <c r="A3991" s="2">
        <v>323</v>
      </c>
      <c r="B3991" s="183">
        <v>5</v>
      </c>
      <c r="C3991" s="189">
        <v>5.7570594485956397</v>
      </c>
      <c r="D3991" s="190">
        <v>-5.2124613852120403</v>
      </c>
      <c r="E3991" s="186" t="s">
        <v>36</v>
      </c>
      <c r="F3991" s="193">
        <v>1419102</v>
      </c>
      <c r="G3991" s="189">
        <v>15.795348933761201</v>
      </c>
      <c r="H3991" s="190">
        <v>32.894008451839397</v>
      </c>
    </row>
    <row r="3992" spans="1:8" ht="15.6" x14ac:dyDescent="0.3">
      <c r="A3992" s="2">
        <v>323</v>
      </c>
      <c r="B3992" s="183">
        <v>6</v>
      </c>
      <c r="C3992" s="189">
        <v>13.0997528461894</v>
      </c>
      <c r="D3992" s="190">
        <v>1.66664669888994</v>
      </c>
      <c r="E3992" s="186" t="s">
        <v>191</v>
      </c>
      <c r="F3992" s="193">
        <v>1419131</v>
      </c>
      <c r="G3992" s="189">
        <v>5.7906787777955397</v>
      </c>
      <c r="H3992" s="190">
        <v>21.0202909314648</v>
      </c>
    </row>
    <row r="3993" spans="1:8" ht="15.6" x14ac:dyDescent="0.3">
      <c r="A3993" s="2">
        <v>323</v>
      </c>
      <c r="B3993" s="183">
        <v>7</v>
      </c>
      <c r="C3993" s="189">
        <v>11.450753895131999</v>
      </c>
      <c r="D3993" s="190">
        <v>0.56500696518374005</v>
      </c>
      <c r="E3993" s="186" t="s">
        <v>35</v>
      </c>
      <c r="F3993" s="193">
        <v>1419161</v>
      </c>
      <c r="G3993" s="189">
        <v>10.6246310087423</v>
      </c>
      <c r="H3993" s="190">
        <v>25.084017392750699</v>
      </c>
    </row>
    <row r="3994" spans="1:8" ht="15.6" x14ac:dyDescent="0.3">
      <c r="A3994" s="2">
        <v>323</v>
      </c>
      <c r="B3994" s="183">
        <v>8</v>
      </c>
      <c r="C3994" s="189">
        <v>24.436398519456901</v>
      </c>
      <c r="D3994" s="190">
        <v>11.527490416902699</v>
      </c>
      <c r="E3994" s="186" t="s">
        <v>64</v>
      </c>
      <c r="F3994" s="193">
        <v>1419190</v>
      </c>
      <c r="G3994" s="189">
        <v>2.63984388428864</v>
      </c>
      <c r="H3994" s="190">
        <v>14.9760075133982</v>
      </c>
    </row>
    <row r="3995" spans="1:8" ht="15.6" x14ac:dyDescent="0.3">
      <c r="A3995" s="2">
        <v>323</v>
      </c>
      <c r="B3995" s="183">
        <v>9</v>
      </c>
      <c r="C3995" s="189">
        <v>24.782545248096699</v>
      </c>
      <c r="D3995" s="190">
        <v>10.1801971354286</v>
      </c>
      <c r="E3995" s="186" t="s">
        <v>34</v>
      </c>
      <c r="F3995" s="193">
        <v>1419220</v>
      </c>
      <c r="G3995" s="189">
        <v>7.1044845492576503</v>
      </c>
      <c r="H3995" s="190">
        <v>19.2356341993511</v>
      </c>
    </row>
    <row r="3996" spans="1:8" ht="15.6" x14ac:dyDescent="0.3">
      <c r="A3996" s="2">
        <v>323</v>
      </c>
      <c r="B3996" s="183">
        <v>10</v>
      </c>
      <c r="C3996" s="189">
        <v>22.028745041987701</v>
      </c>
      <c r="D3996" s="190">
        <v>5.9890287951081396</v>
      </c>
      <c r="E3996" s="186" t="s">
        <v>64</v>
      </c>
      <c r="F3996" s="193">
        <v>1419250</v>
      </c>
      <c r="G3996" s="189">
        <v>11.310013492109601</v>
      </c>
      <c r="H3996" s="190">
        <v>24.242934753723599</v>
      </c>
    </row>
    <row r="3997" spans="1:8" ht="15.6" x14ac:dyDescent="0.3">
      <c r="A3997" s="2">
        <v>323</v>
      </c>
      <c r="B3997" s="183">
        <v>11</v>
      </c>
      <c r="C3997" s="189">
        <v>35.052308483530602</v>
      </c>
      <c r="D3997" s="190">
        <v>16.5688848680728</v>
      </c>
      <c r="E3997" s="186" t="s">
        <v>33</v>
      </c>
      <c r="F3997" s="193">
        <v>1419279</v>
      </c>
      <c r="G3997" s="189">
        <v>3.9280052117848401</v>
      </c>
      <c r="H3997" s="190">
        <v>16.4159421089158</v>
      </c>
    </row>
    <row r="3998" spans="1:8" ht="15.6" x14ac:dyDescent="0.3">
      <c r="A3998" s="2">
        <v>323</v>
      </c>
      <c r="B3998" s="183">
        <v>12</v>
      </c>
      <c r="C3998" s="189">
        <v>28.4953089054213</v>
      </c>
      <c r="D3998" s="190">
        <v>9.1931796725034296</v>
      </c>
      <c r="E3998" s="186" t="s">
        <v>63</v>
      </c>
      <c r="F3998" s="193">
        <v>1419309</v>
      </c>
      <c r="G3998" s="189">
        <v>8.9187231551830202</v>
      </c>
      <c r="H3998" s="190">
        <v>25.160929607711601</v>
      </c>
    </row>
    <row r="3999" spans="1:8" ht="15.6" x14ac:dyDescent="0.3">
      <c r="A3999" s="2">
        <v>324</v>
      </c>
      <c r="B3999" s="183">
        <v>1</v>
      </c>
      <c r="C3999" s="189">
        <v>40.058328188330698</v>
      </c>
      <c r="D3999" s="190">
        <v>18.4739132723465</v>
      </c>
      <c r="E3999" s="186" t="s">
        <v>32</v>
      </c>
      <c r="F3999" s="193">
        <v>1419338</v>
      </c>
      <c r="G3999" s="189">
        <v>1.91667118439165</v>
      </c>
      <c r="H3999" s="190">
        <v>19.378017837613701</v>
      </c>
    </row>
    <row r="4000" spans="1:8" ht="15.6" x14ac:dyDescent="0.3">
      <c r="A4000" s="2">
        <v>324</v>
      </c>
      <c r="B4000" s="183">
        <v>2</v>
      </c>
      <c r="C4000" s="189">
        <v>25.143425807631001</v>
      </c>
      <c r="D4000" s="190">
        <v>4.78394457815339</v>
      </c>
      <c r="E4000" s="186" t="s">
        <v>62</v>
      </c>
      <c r="F4000" s="193">
        <v>1419368</v>
      </c>
      <c r="G4000" s="189">
        <v>13.8428284312228</v>
      </c>
      <c r="H4000" s="190">
        <v>36.139309664361001</v>
      </c>
    </row>
    <row r="4001" spans="1:8" ht="15.6" x14ac:dyDescent="0.3">
      <c r="A4001" s="2">
        <v>324</v>
      </c>
      <c r="B4001" s="183">
        <v>3</v>
      </c>
      <c r="C4001" s="189">
        <v>28.326308258602602</v>
      </c>
      <c r="D4001" s="190">
        <v>8.1819855028663202</v>
      </c>
      <c r="E4001" s="186" t="s">
        <v>31</v>
      </c>
      <c r="F4001" s="193">
        <v>1419397</v>
      </c>
      <c r="G4001" s="189">
        <v>7.9231044603702303</v>
      </c>
      <c r="H4001" s="190">
        <v>29.3662782443214</v>
      </c>
    </row>
    <row r="4002" spans="1:8" ht="15.6" x14ac:dyDescent="0.3">
      <c r="A4002" s="2">
        <v>324</v>
      </c>
      <c r="B4002" s="183">
        <v>4</v>
      </c>
      <c r="C4002" s="189">
        <v>10.950667307972401</v>
      </c>
      <c r="D4002" s="190">
        <v>-3.9856520077415998</v>
      </c>
      <c r="E4002" s="186" t="s">
        <v>61</v>
      </c>
      <c r="F4002" s="193">
        <v>1419427</v>
      </c>
      <c r="G4002" s="189">
        <v>21.1516173156819</v>
      </c>
      <c r="H4002" s="190">
        <v>42.7796405040433</v>
      </c>
    </row>
    <row r="4003" spans="1:8" ht="15.6" x14ac:dyDescent="0.3">
      <c r="A4003" s="2">
        <v>324</v>
      </c>
      <c r="B4003" s="183">
        <v>5</v>
      </c>
      <c r="C4003" s="189">
        <v>14.590993743309699</v>
      </c>
      <c r="D4003" s="190">
        <v>0.33242827639135802</v>
      </c>
      <c r="E4003" s="186" t="s">
        <v>30</v>
      </c>
      <c r="F4003" s="193">
        <v>1419456</v>
      </c>
      <c r="G4003" s="189">
        <v>12.431852904151</v>
      </c>
      <c r="H4003" s="190">
        <v>31.7899859003338</v>
      </c>
    </row>
    <row r="4004" spans="1:8" ht="15.6" x14ac:dyDescent="0.3">
      <c r="A4004" s="2">
        <v>324</v>
      </c>
      <c r="B4004" s="183">
        <v>6</v>
      </c>
      <c r="C4004" s="189">
        <v>20.189279148738802</v>
      </c>
      <c r="D4004" s="190">
        <v>6.3326425450955099</v>
      </c>
      <c r="E4004" s="186" t="s">
        <v>59</v>
      </c>
      <c r="F4004" s="193">
        <v>1419485</v>
      </c>
      <c r="G4004" s="189">
        <v>4.1379067156250402</v>
      </c>
      <c r="H4004" s="190">
        <v>21.121367301050199</v>
      </c>
    </row>
    <row r="4005" spans="1:8" ht="15.6" x14ac:dyDescent="0.3">
      <c r="A4005" s="2">
        <v>324</v>
      </c>
      <c r="B4005" s="183">
        <v>7</v>
      </c>
      <c r="C4005" s="189">
        <v>14.617112747475099</v>
      </c>
      <c r="D4005" s="190">
        <v>2.54561862358113</v>
      </c>
      <c r="E4005" s="186" t="s">
        <v>29</v>
      </c>
      <c r="F4005" s="193">
        <v>1419515</v>
      </c>
      <c r="G4005" s="189">
        <v>11.2814598869883</v>
      </c>
      <c r="H4005" s="190">
        <v>26.931407125656701</v>
      </c>
    </row>
    <row r="4006" spans="1:8" ht="15.6" x14ac:dyDescent="0.3">
      <c r="A4006" s="2">
        <v>324</v>
      </c>
      <c r="B4006" s="183">
        <v>8</v>
      </c>
      <c r="C4006" s="189">
        <v>25.686992808295301</v>
      </c>
      <c r="D4006" s="190">
        <v>12.3318465882053</v>
      </c>
      <c r="E4006" s="186" t="s">
        <v>58</v>
      </c>
      <c r="F4006" s="193">
        <v>1419544</v>
      </c>
      <c r="G4006" s="189">
        <v>3.1641080281771399</v>
      </c>
      <c r="H4006" s="190">
        <v>15.901113855400901</v>
      </c>
    </row>
    <row r="4007" spans="1:8" ht="15.6" x14ac:dyDescent="0.3">
      <c r="A4007" s="2">
        <v>324</v>
      </c>
      <c r="B4007" s="183">
        <v>9</v>
      </c>
      <c r="C4007" s="189">
        <v>24.280164096615</v>
      </c>
      <c r="D4007" s="190">
        <v>10.161319099978</v>
      </c>
      <c r="E4007" s="186" t="s">
        <v>28</v>
      </c>
      <c r="F4007" s="193">
        <v>1419574</v>
      </c>
      <c r="G4007" s="189">
        <v>6.83450027129222</v>
      </c>
      <c r="H4007" s="190">
        <v>18.177606156449301</v>
      </c>
    </row>
    <row r="4008" spans="1:8" ht="15.6" x14ac:dyDescent="0.3">
      <c r="A4008" s="2">
        <v>324</v>
      </c>
      <c r="B4008" s="183">
        <v>10</v>
      </c>
      <c r="C4008" s="189">
        <v>21.4340598829871</v>
      </c>
      <c r="D4008" s="190">
        <v>6.5099496405202597</v>
      </c>
      <c r="E4008" s="186" t="s">
        <v>58</v>
      </c>
      <c r="F4008" s="193">
        <v>1419604</v>
      </c>
      <c r="G4008" s="189">
        <v>8.6462665860695402</v>
      </c>
      <c r="H4008" s="190">
        <v>19.5369957714822</v>
      </c>
    </row>
    <row r="4009" spans="1:8" ht="15.6" x14ac:dyDescent="0.3">
      <c r="A4009" s="2">
        <v>324</v>
      </c>
      <c r="B4009" s="183">
        <v>11</v>
      </c>
      <c r="C4009" s="189">
        <v>34.187326485722203</v>
      </c>
      <c r="D4009" s="190">
        <v>17.424477613844601</v>
      </c>
      <c r="E4009" s="186" t="s">
        <v>27</v>
      </c>
      <c r="F4009" s="193">
        <v>1419633</v>
      </c>
      <c r="G4009" s="189">
        <v>0.43907272812172699</v>
      </c>
      <c r="H4009" s="190">
        <v>9.9998457243316796</v>
      </c>
    </row>
    <row r="4010" spans="1:8" ht="15.6" x14ac:dyDescent="0.3">
      <c r="A4010" s="2">
        <v>324</v>
      </c>
      <c r="B4010" s="183">
        <v>12</v>
      </c>
      <c r="C4010" s="189">
        <v>30.364879438898601</v>
      </c>
      <c r="D4010" s="190">
        <v>13.0709024530983</v>
      </c>
      <c r="E4010" s="186" t="s">
        <v>57</v>
      </c>
      <c r="F4010" s="193">
        <v>1419663</v>
      </c>
      <c r="G4010" s="189">
        <v>1.43423238693799</v>
      </c>
      <c r="H4010" s="190">
        <v>13.3511030343127</v>
      </c>
    </row>
    <row r="4011" spans="1:8" ht="15.6" x14ac:dyDescent="0.3">
      <c r="A4011" s="2">
        <v>324</v>
      </c>
      <c r="B4011" s="183">
        <v>13</v>
      </c>
      <c r="C4011" s="189">
        <v>24.961404656913501</v>
      </c>
      <c r="D4011" s="190">
        <v>6.9985009364250104</v>
      </c>
      <c r="E4011" s="186" t="s">
        <v>27</v>
      </c>
      <c r="F4011" s="193">
        <v>1419693</v>
      </c>
      <c r="G4011" s="189">
        <v>6.1295100700859901</v>
      </c>
      <c r="H4011" s="190">
        <v>22.685129837908399</v>
      </c>
    </row>
    <row r="4012" spans="1:8" ht="15.6" x14ac:dyDescent="0.3">
      <c r="A4012" s="2">
        <v>325</v>
      </c>
      <c r="B4012" s="183">
        <v>1</v>
      </c>
      <c r="C4012" s="189">
        <v>35.295544886992602</v>
      </c>
      <c r="D4012" s="190">
        <v>15.2504842369557</v>
      </c>
      <c r="E4012" s="186" t="s">
        <v>56</v>
      </c>
      <c r="F4012" s="193">
        <v>1419722</v>
      </c>
      <c r="G4012" s="189">
        <v>0.13904937808435899</v>
      </c>
      <c r="H4012" s="190">
        <v>18.397551231352001</v>
      </c>
    </row>
    <row r="4013" spans="1:8" ht="15.6" x14ac:dyDescent="0.3">
      <c r="A4013" s="2">
        <v>325</v>
      </c>
      <c r="B4013" s="183">
        <v>2</v>
      </c>
      <c r="C4013" s="189">
        <v>20.852718084854999</v>
      </c>
      <c r="D4013" s="190">
        <v>2.51263971053725</v>
      </c>
      <c r="E4013" s="186" t="s">
        <v>26</v>
      </c>
      <c r="F4013" s="193">
        <v>1419752</v>
      </c>
      <c r="G4013" s="189">
        <v>13.808505690615201</v>
      </c>
      <c r="H4013" s="190">
        <v>36.739728519149203</v>
      </c>
    </row>
    <row r="4014" spans="1:8" ht="15.6" x14ac:dyDescent="0.3">
      <c r="A4014" s="2">
        <v>325</v>
      </c>
      <c r="B4014" s="183">
        <v>3</v>
      </c>
      <c r="C4014" s="189">
        <v>24.715827098038599</v>
      </c>
      <c r="D4014" s="190">
        <v>6.5650860382865401</v>
      </c>
      <c r="E4014" s="186" t="s">
        <v>55</v>
      </c>
      <c r="F4014" s="193">
        <v>1419781</v>
      </c>
      <c r="G4014" s="189">
        <v>8.2719643119325195</v>
      </c>
      <c r="H4014" s="190">
        <v>30.3822181619486</v>
      </c>
    </row>
    <row r="4015" spans="1:8" ht="15.6" x14ac:dyDescent="0.3">
      <c r="A4015" s="2">
        <v>325</v>
      </c>
      <c r="B4015" s="183">
        <v>4</v>
      </c>
      <c r="C4015" s="189">
        <v>11.039432921758699</v>
      </c>
      <c r="D4015" s="190">
        <v>-3.15317646498788</v>
      </c>
      <c r="E4015" s="186" t="s">
        <v>25</v>
      </c>
      <c r="F4015" s="193">
        <v>1419811</v>
      </c>
      <c r="G4015" s="189">
        <v>22.809818499000599</v>
      </c>
      <c r="H4015" s="190">
        <v>45.839244528167399</v>
      </c>
    </row>
    <row r="4016" spans="1:8" ht="15.6" x14ac:dyDescent="0.3">
      <c r="A4016" s="2">
        <v>325</v>
      </c>
      <c r="B4016" s="183">
        <v>5</v>
      </c>
      <c r="C4016" s="189">
        <v>16.639470069075799</v>
      </c>
      <c r="D4016" s="190">
        <v>2.35451551764768</v>
      </c>
      <c r="E4016" s="186" t="s">
        <v>54</v>
      </c>
      <c r="F4016" s="193">
        <v>1419840</v>
      </c>
      <c r="G4016" s="189">
        <v>15.0573412461098</v>
      </c>
      <c r="H4016" s="190">
        <v>35.817369542185297</v>
      </c>
    </row>
    <row r="4017" spans="1:8" ht="15.6" x14ac:dyDescent="0.3">
      <c r="A4017" s="2">
        <v>325</v>
      </c>
      <c r="B4017" s="183">
        <v>6</v>
      </c>
      <c r="C4017" s="189">
        <v>23.950357275887299</v>
      </c>
      <c r="D4017" s="190">
        <v>9.3374827818228603</v>
      </c>
      <c r="E4017" s="186" t="s">
        <v>23</v>
      </c>
      <c r="F4017" s="193">
        <v>1419869</v>
      </c>
      <c r="G4017" s="189">
        <v>7.8220575643375803</v>
      </c>
      <c r="H4017" s="190">
        <v>25.8037931834616</v>
      </c>
    </row>
    <row r="4018" spans="1:8" ht="15.6" x14ac:dyDescent="0.3">
      <c r="A4018" s="2">
        <v>325</v>
      </c>
      <c r="B4018" s="183">
        <v>7</v>
      </c>
      <c r="C4018" s="189">
        <v>18.0381811606394</v>
      </c>
      <c r="D4018" s="190">
        <v>4.4855669371487297</v>
      </c>
      <c r="E4018" s="186" t="s">
        <v>53</v>
      </c>
      <c r="F4018" s="193">
        <v>1419899</v>
      </c>
      <c r="G4018" s="189">
        <v>15.992999378259301</v>
      </c>
      <c r="H4018" s="190">
        <v>31.355447829992201</v>
      </c>
    </row>
    <row r="4019" spans="1:8" ht="15.6" x14ac:dyDescent="0.3">
      <c r="A4019" s="2">
        <v>325</v>
      </c>
      <c r="B4019" s="183">
        <v>8</v>
      </c>
      <c r="C4019" s="189">
        <v>28.400725307257499</v>
      </c>
      <c r="D4019" s="190">
        <v>13.019608269391499</v>
      </c>
      <c r="E4019" s="186" t="s">
        <v>22</v>
      </c>
      <c r="F4019" s="193">
        <v>1419928</v>
      </c>
      <c r="G4019" s="189">
        <v>7.1149817219021303</v>
      </c>
      <c r="H4019" s="190">
        <v>19.2896126177612</v>
      </c>
    </row>
    <row r="4020" spans="1:8" ht="15.6" x14ac:dyDescent="0.3">
      <c r="A4020" s="2">
        <v>325</v>
      </c>
      <c r="B4020" s="183">
        <v>9</v>
      </c>
      <c r="C4020" s="189">
        <v>22.760185063709901</v>
      </c>
      <c r="D4020" s="190">
        <v>7.1837390524339098</v>
      </c>
      <c r="E4020" s="186" t="s">
        <v>52</v>
      </c>
      <c r="F4020" s="193">
        <v>1419958</v>
      </c>
      <c r="G4020" s="189">
        <v>8.7903534779647696</v>
      </c>
      <c r="H4020" s="190">
        <v>19.4967026900189</v>
      </c>
    </row>
    <row r="4021" spans="1:8" ht="15.6" x14ac:dyDescent="0.3">
      <c r="A4021" s="2">
        <v>325</v>
      </c>
      <c r="B4021" s="183">
        <v>10</v>
      </c>
      <c r="C4021" s="189">
        <v>33.768953531420699</v>
      </c>
      <c r="D4021" s="190">
        <v>16.9136496295455</v>
      </c>
      <c r="E4021" s="186" t="s">
        <v>21</v>
      </c>
      <c r="F4021" s="193">
        <v>1419987</v>
      </c>
      <c r="G4021" s="189">
        <v>-0.15909146765462101</v>
      </c>
      <c r="H4021" s="190">
        <v>8.5889052655326292</v>
      </c>
    </row>
    <row r="4022" spans="1:8" ht="15.6" x14ac:dyDescent="0.3">
      <c r="A4022" s="2">
        <v>325</v>
      </c>
      <c r="B4022" s="183">
        <v>11</v>
      </c>
      <c r="C4022" s="189">
        <v>28.987119310155901</v>
      </c>
      <c r="D4022" s="190">
        <v>12.6296031708934</v>
      </c>
      <c r="E4022" s="186" t="s">
        <v>51</v>
      </c>
      <c r="F4022" s="193">
        <v>1420017</v>
      </c>
      <c r="G4022" s="189">
        <v>-0.852577228378818</v>
      </c>
      <c r="H4022" s="190">
        <v>8.8705149576449998</v>
      </c>
    </row>
    <row r="4023" spans="1:8" ht="15.6" x14ac:dyDescent="0.3">
      <c r="A4023" s="2">
        <v>325</v>
      </c>
      <c r="B4023" s="183">
        <v>12</v>
      </c>
      <c r="C4023" s="189">
        <v>25.201771665482902</v>
      </c>
      <c r="D4023" s="190">
        <v>8.8304600026089695</v>
      </c>
      <c r="E4023" s="186" t="s">
        <v>21</v>
      </c>
      <c r="F4023" s="193">
        <v>1420047</v>
      </c>
      <c r="G4023" s="189">
        <v>0.198009992467816</v>
      </c>
      <c r="H4023" s="190">
        <v>12.7133847277107</v>
      </c>
    </row>
    <row r="4024" spans="1:8" ht="15.6" x14ac:dyDescent="0.3">
      <c r="A4024" s="2">
        <v>326</v>
      </c>
      <c r="B4024" s="183">
        <v>1</v>
      </c>
      <c r="C4024" s="189">
        <v>19.345458127979899</v>
      </c>
      <c r="D4024" s="190">
        <v>2.97423466760354</v>
      </c>
      <c r="E4024" s="186" t="s">
        <v>51</v>
      </c>
      <c r="F4024" s="193">
        <v>1420077</v>
      </c>
      <c r="G4024" s="189">
        <v>6.2982548378526104</v>
      </c>
      <c r="H4024" s="190">
        <v>23.611383227688801</v>
      </c>
    </row>
    <row r="4025" spans="1:8" ht="15.6" x14ac:dyDescent="0.3">
      <c r="A4025" s="2">
        <v>326</v>
      </c>
      <c r="B4025" s="183">
        <v>2</v>
      </c>
      <c r="C4025" s="189">
        <v>27.625566058585001</v>
      </c>
      <c r="D4025" s="190">
        <v>9.9402011019867995</v>
      </c>
      <c r="E4025" s="186" t="s">
        <v>20</v>
      </c>
      <c r="F4025" s="193">
        <v>1420106</v>
      </c>
      <c r="G4025" s="189">
        <v>0.78495581279564297</v>
      </c>
      <c r="H4025" s="190">
        <v>19.240102296740901</v>
      </c>
    </row>
    <row r="4026" spans="1:8" ht="15.6" x14ac:dyDescent="0.3">
      <c r="A4026" s="2">
        <v>326</v>
      </c>
      <c r="B4026" s="183">
        <v>3</v>
      </c>
      <c r="C4026" s="189">
        <v>15.724987536992399</v>
      </c>
      <c r="D4026" s="190">
        <v>0.35470199158979998</v>
      </c>
      <c r="E4026" s="186" t="s">
        <v>50</v>
      </c>
      <c r="F4026" s="193">
        <v>1420136</v>
      </c>
      <c r="G4026" s="189">
        <v>13.852117355555301</v>
      </c>
      <c r="H4026" s="190">
        <v>36.115810297526203</v>
      </c>
    </row>
    <row r="4027" spans="1:8" ht="15.6" x14ac:dyDescent="0.3">
      <c r="A4027" s="2">
        <v>326</v>
      </c>
      <c r="B4027" s="183">
        <v>4</v>
      </c>
      <c r="C4027" s="189">
        <v>21.661664450238298</v>
      </c>
      <c r="D4027" s="190">
        <v>6.0892846240074503</v>
      </c>
      <c r="E4027" s="186" t="s">
        <v>19</v>
      </c>
      <c r="F4027" s="193">
        <v>1420165</v>
      </c>
      <c r="G4027" s="189">
        <v>7.9043280918167698</v>
      </c>
      <c r="H4027" s="190">
        <v>29.749628677621601</v>
      </c>
    </row>
    <row r="4028" spans="1:8" ht="15.6" x14ac:dyDescent="0.3">
      <c r="A4028" s="2">
        <v>326</v>
      </c>
      <c r="B4028" s="183">
        <v>5</v>
      </c>
      <c r="C4028" s="189">
        <v>12.708117726506</v>
      </c>
      <c r="D4028" s="190">
        <v>-0.69206674450796701</v>
      </c>
      <c r="E4028" s="186" t="s">
        <v>49</v>
      </c>
      <c r="F4028" s="193">
        <v>1420195</v>
      </c>
      <c r="G4028" s="189">
        <v>23.255387737919399</v>
      </c>
      <c r="H4028" s="190">
        <v>46.904705938192699</v>
      </c>
    </row>
    <row r="4029" spans="1:8" ht="15.6" x14ac:dyDescent="0.3">
      <c r="A4029" s="2">
        <v>326</v>
      </c>
      <c r="B4029" s="183">
        <v>6</v>
      </c>
      <c r="C4029" s="189">
        <v>20.3873037182499</v>
      </c>
      <c r="D4029" s="190">
        <v>5.9342294198680996</v>
      </c>
      <c r="E4029" s="186" t="s">
        <v>18</v>
      </c>
      <c r="F4029" s="193">
        <v>1420224</v>
      </c>
      <c r="G4029" s="189">
        <v>16.943366110595399</v>
      </c>
      <c r="H4029" s="190">
        <v>38.221123025284498</v>
      </c>
    </row>
    <row r="4030" spans="1:8" ht="15.6" x14ac:dyDescent="0.3">
      <c r="A4030" s="2">
        <v>326</v>
      </c>
      <c r="B4030" s="183">
        <v>7</v>
      </c>
      <c r="C4030" s="189">
        <v>29.381184094432999</v>
      </c>
      <c r="D4030" s="190">
        <v>13.505951227861299</v>
      </c>
      <c r="E4030" s="186" t="s">
        <v>47</v>
      </c>
      <c r="F4030" s="193">
        <v>1420253</v>
      </c>
      <c r="G4030" s="189">
        <v>10.5839382397618</v>
      </c>
      <c r="H4030" s="190">
        <v>28.471338464247602</v>
      </c>
    </row>
    <row r="4031" spans="1:8" ht="15.6" x14ac:dyDescent="0.3">
      <c r="A4031" s="2">
        <v>326</v>
      </c>
      <c r="B4031" s="183">
        <v>8</v>
      </c>
      <c r="C4031" s="189">
        <v>21.878550198532299</v>
      </c>
      <c r="D4031" s="190">
        <v>5.9218432790640998</v>
      </c>
      <c r="E4031" s="186" t="s">
        <v>17</v>
      </c>
      <c r="F4031" s="193">
        <v>1420283</v>
      </c>
      <c r="G4031" s="189">
        <v>18.120502535596099</v>
      </c>
      <c r="H4031" s="190">
        <v>33.037340949964303</v>
      </c>
    </row>
    <row r="4032" spans="1:8" ht="15.6" x14ac:dyDescent="0.3">
      <c r="A4032" s="2">
        <v>326</v>
      </c>
      <c r="B4032" s="183">
        <v>9</v>
      </c>
      <c r="C4032" s="189">
        <v>30.65488984337</v>
      </c>
      <c r="D4032" s="190">
        <v>12.6111703598867</v>
      </c>
      <c r="E4032" s="186" t="s">
        <v>46</v>
      </c>
      <c r="F4032" s="193">
        <v>1420312</v>
      </c>
      <c r="G4032" s="189">
        <v>8.18229718808443</v>
      </c>
      <c r="H4032" s="190">
        <v>20.115332220888799</v>
      </c>
    </row>
    <row r="4033" spans="1:8" ht="15.6" x14ac:dyDescent="0.3">
      <c r="A4033" s="2">
        <v>326</v>
      </c>
      <c r="B4033" s="183">
        <v>10</v>
      </c>
      <c r="C4033" s="189">
        <v>20.597765766484802</v>
      </c>
      <c r="D4033" s="190">
        <v>3.7633024348467998</v>
      </c>
      <c r="E4033" s="186" t="s">
        <v>16</v>
      </c>
      <c r="F4033" s="193">
        <v>1420342</v>
      </c>
      <c r="G4033" s="189">
        <v>8.7069333512037996</v>
      </c>
      <c r="H4033" s="190">
        <v>19.655782600365299</v>
      </c>
    </row>
    <row r="4034" spans="1:8" ht="15.6" x14ac:dyDescent="0.3">
      <c r="A4034" s="2">
        <v>326</v>
      </c>
      <c r="B4034" s="183">
        <v>11</v>
      </c>
      <c r="C4034" s="189">
        <v>30.526599301786302</v>
      </c>
      <c r="D4034" s="190">
        <v>13.025001260096699</v>
      </c>
      <c r="E4034" s="186" t="s">
        <v>45</v>
      </c>
      <c r="F4034" s="193">
        <v>1420371</v>
      </c>
      <c r="G4034" s="189">
        <v>-1.1368078381895299</v>
      </c>
      <c r="H4034" s="190">
        <v>8.3984722628752699</v>
      </c>
    </row>
    <row r="4035" spans="1:8" ht="15.6" x14ac:dyDescent="0.3">
      <c r="A4035" s="2">
        <v>326</v>
      </c>
      <c r="B4035" s="183">
        <v>12</v>
      </c>
      <c r="C4035" s="189">
        <v>24.505995657633299</v>
      </c>
      <c r="D4035" s="190">
        <v>8.2698803623309001</v>
      </c>
      <c r="E4035" s="186" t="s">
        <v>15</v>
      </c>
      <c r="F4035" s="193">
        <v>1420401</v>
      </c>
      <c r="G4035" s="189">
        <v>-1.0676684502325999</v>
      </c>
      <c r="H4035" s="190">
        <v>9.9038399340010308</v>
      </c>
    </row>
    <row r="4036" spans="1:8" ht="15.6" x14ac:dyDescent="0.3">
      <c r="A4036" s="2">
        <v>327</v>
      </c>
      <c r="B4036" s="183">
        <v>1</v>
      </c>
      <c r="C4036" s="189">
        <v>19.198477783571299</v>
      </c>
      <c r="D4036" s="190">
        <v>3.7322680238965602</v>
      </c>
      <c r="E4036" s="186" t="s">
        <v>45</v>
      </c>
      <c r="F4036" s="193">
        <v>1420431</v>
      </c>
      <c r="G4036" s="189">
        <v>1.92741281588466</v>
      </c>
      <c r="H4036" s="190">
        <v>15.9158936509779</v>
      </c>
    </row>
    <row r="4037" spans="1:8" ht="15.6" x14ac:dyDescent="0.3">
      <c r="A4037" s="2">
        <v>327</v>
      </c>
      <c r="B4037" s="183">
        <v>2</v>
      </c>
      <c r="C4037" s="189">
        <v>12.1698556007489</v>
      </c>
      <c r="D4037" s="190">
        <v>-1.9113102260465999</v>
      </c>
      <c r="E4037" s="186" t="s">
        <v>15</v>
      </c>
      <c r="F4037" s="193">
        <v>1420461</v>
      </c>
      <c r="G4037" s="189">
        <v>9.5465914969818506</v>
      </c>
      <c r="H4037" s="190">
        <v>27.2221277859955</v>
      </c>
    </row>
    <row r="4038" spans="1:8" ht="15.6" x14ac:dyDescent="0.3">
      <c r="A4038" s="2">
        <v>327</v>
      </c>
      <c r="B4038" s="183">
        <v>3</v>
      </c>
      <c r="C4038" s="189">
        <v>19.366965718638799</v>
      </c>
      <c r="D4038" s="190">
        <v>4.8177983217512503</v>
      </c>
      <c r="E4038" s="186" t="s">
        <v>44</v>
      </c>
      <c r="F4038" s="193">
        <v>1420490</v>
      </c>
      <c r="G4038" s="189">
        <v>2.9911657370161802</v>
      </c>
      <c r="H4038" s="190">
        <v>20.852309830060499</v>
      </c>
    </row>
    <row r="4039" spans="1:8" ht="15.6" x14ac:dyDescent="0.3">
      <c r="A4039" s="2">
        <v>327</v>
      </c>
      <c r="B4039" s="183">
        <v>4</v>
      </c>
      <c r="C4039" s="189">
        <v>12.002453256329501</v>
      </c>
      <c r="D4039" s="190">
        <v>-0.49863567329812197</v>
      </c>
      <c r="E4039" s="186" t="s">
        <v>14</v>
      </c>
      <c r="F4039" s="193">
        <v>1420520</v>
      </c>
      <c r="G4039" s="189">
        <v>13.944170954113</v>
      </c>
      <c r="H4039" s="190">
        <v>34.905415581869597</v>
      </c>
    </row>
    <row r="4040" spans="1:8" ht="15.6" x14ac:dyDescent="0.3">
      <c r="A4040" s="2">
        <v>327</v>
      </c>
      <c r="B4040" s="183">
        <v>5</v>
      </c>
      <c r="C4040" s="189">
        <v>20.207900312978499</v>
      </c>
      <c r="D4040" s="190">
        <v>6.9004831899809398</v>
      </c>
      <c r="E4040" s="186" t="s">
        <v>43</v>
      </c>
      <c r="F4040" s="193">
        <v>1420549</v>
      </c>
      <c r="G4040" s="189">
        <v>7.7590296229139</v>
      </c>
      <c r="H4040" s="190">
        <v>28.774602729591599</v>
      </c>
    </row>
    <row r="4041" spans="1:8" ht="15.6" x14ac:dyDescent="0.3">
      <c r="A4041" s="2">
        <v>327</v>
      </c>
      <c r="B4041" s="183">
        <v>6</v>
      </c>
      <c r="C4041" s="189">
        <v>15.2643298040361</v>
      </c>
      <c r="D4041" s="190">
        <v>2.4360289852036101</v>
      </c>
      <c r="E4041" s="186" t="s">
        <v>13</v>
      </c>
      <c r="F4041" s="193">
        <v>1420579</v>
      </c>
      <c r="G4041" s="189">
        <v>23.346094223065599</v>
      </c>
      <c r="H4041" s="190">
        <v>46.436506273412199</v>
      </c>
    </row>
    <row r="4042" spans="1:8" ht="15.6" x14ac:dyDescent="0.3">
      <c r="A4042" s="2">
        <v>327</v>
      </c>
      <c r="B4042" s="183">
        <v>7</v>
      </c>
      <c r="C4042" s="189">
        <v>24.555734052743801</v>
      </c>
      <c r="D4042" s="190">
        <v>9.5682890792061297</v>
      </c>
      <c r="E4042" s="186" t="s">
        <v>42</v>
      </c>
      <c r="F4042" s="193">
        <v>1420608</v>
      </c>
      <c r="G4042" s="189">
        <v>17.685720787263801</v>
      </c>
      <c r="H4042" s="190">
        <v>38.163351583064902</v>
      </c>
    </row>
    <row r="4043" spans="1:8" ht="15.6" x14ac:dyDescent="0.3">
      <c r="A4043" s="2">
        <v>327</v>
      </c>
      <c r="B4043" s="183">
        <v>8</v>
      </c>
      <c r="C4043" s="189">
        <v>34.816773651328297</v>
      </c>
      <c r="D4043" s="190">
        <v>17.129140367116499</v>
      </c>
      <c r="E4043" s="186" t="s">
        <v>11</v>
      </c>
      <c r="F4043" s="193">
        <v>1420637</v>
      </c>
      <c r="G4043" s="189">
        <v>10.9764456906404</v>
      </c>
      <c r="H4043" s="190">
        <v>27.963381734827099</v>
      </c>
    </row>
    <row r="4044" spans="1:8" ht="15.6" x14ac:dyDescent="0.3">
      <c r="A4044" s="2">
        <v>327</v>
      </c>
      <c r="B4044" s="183">
        <v>9</v>
      </c>
      <c r="C4044" s="189">
        <v>45.546992212979703</v>
      </c>
      <c r="D4044" s="190">
        <v>24.776145513253901</v>
      </c>
      <c r="E4044" s="186" t="s">
        <v>40</v>
      </c>
      <c r="F4044" s="193">
        <v>1420666</v>
      </c>
      <c r="G4044" s="189">
        <v>3.60930489931176</v>
      </c>
      <c r="H4044" s="190">
        <v>17.0950847850999</v>
      </c>
    </row>
    <row r="4045" spans="1:8" ht="15.6" x14ac:dyDescent="0.3">
      <c r="A4045" s="2">
        <v>327</v>
      </c>
      <c r="B4045" s="183">
        <v>10</v>
      </c>
      <c r="C4045" s="189">
        <v>32.2886560522373</v>
      </c>
      <c r="D4045" s="190">
        <v>11.840111504571899</v>
      </c>
      <c r="E4045" s="186" t="s">
        <v>10</v>
      </c>
      <c r="F4045" s="193">
        <v>1420696</v>
      </c>
      <c r="G4045" s="189">
        <v>6.7221614484976904</v>
      </c>
      <c r="H4045" s="190">
        <v>19.143876517416999</v>
      </c>
    </row>
    <row r="4046" spans="1:8" ht="15.6" x14ac:dyDescent="0.3">
      <c r="A4046" s="2">
        <v>327</v>
      </c>
      <c r="B4046" s="183">
        <v>11</v>
      </c>
      <c r="C4046" s="189">
        <v>40.3050425891308</v>
      </c>
      <c r="D4046" s="190">
        <v>19.467641670879399</v>
      </c>
      <c r="E4046" s="186" t="s">
        <v>39</v>
      </c>
      <c r="F4046" s="193">
        <v>1420725</v>
      </c>
      <c r="G4046" s="189">
        <v>-2.37700093485208</v>
      </c>
      <c r="H4046" s="190">
        <v>7.9922834961604297</v>
      </c>
    </row>
    <row r="4047" spans="1:8" ht="15.6" x14ac:dyDescent="0.3">
      <c r="A4047" s="2">
        <v>327</v>
      </c>
      <c r="B4047" s="183">
        <v>12</v>
      </c>
      <c r="C4047" s="189">
        <v>28.857463427960798</v>
      </c>
      <c r="D4047" s="190">
        <v>10.542346520196199</v>
      </c>
      <c r="E4047" s="186" t="s">
        <v>9</v>
      </c>
      <c r="F4047" s="193">
        <v>1420755</v>
      </c>
      <c r="G4047" s="189">
        <v>-1.38571341180179</v>
      </c>
      <c r="H4047" s="190">
        <v>9.8149821446931593</v>
      </c>
    </row>
    <row r="4048" spans="1:8" ht="15.6" x14ac:dyDescent="0.3">
      <c r="A4048" s="2">
        <v>327</v>
      </c>
      <c r="B4048" s="183">
        <v>13</v>
      </c>
      <c r="C4048" s="189">
        <v>20.420086962055901</v>
      </c>
      <c r="D4048" s="190">
        <v>4.1416899390309698</v>
      </c>
      <c r="E4048" s="186" t="s">
        <v>39</v>
      </c>
      <c r="F4048" s="193">
        <v>1420785</v>
      </c>
      <c r="G4048" s="189">
        <v>1.33978115861048</v>
      </c>
      <c r="H4048" s="190">
        <v>14.4340827412233</v>
      </c>
    </row>
    <row r="4049" spans="1:8" ht="15.6" x14ac:dyDescent="0.3">
      <c r="A4049" s="2">
        <v>328</v>
      </c>
      <c r="B4049" s="183">
        <v>1</v>
      </c>
      <c r="C4049" s="189">
        <v>12.625608788983101</v>
      </c>
      <c r="D4049" s="190">
        <v>-1.46877808949024</v>
      </c>
      <c r="E4049" s="186" t="s">
        <v>9</v>
      </c>
      <c r="F4049" s="193">
        <v>1420815</v>
      </c>
      <c r="G4049" s="189">
        <v>6.9554091046676199</v>
      </c>
      <c r="H4049" s="190">
        <v>22.4880809953588</v>
      </c>
    </row>
    <row r="4050" spans="1:8" ht="15.6" x14ac:dyDescent="0.3">
      <c r="A4050" s="2">
        <v>328</v>
      </c>
      <c r="B4050" s="183">
        <v>2</v>
      </c>
      <c r="C4050" s="189">
        <v>20.032596761633201</v>
      </c>
      <c r="D4050" s="190">
        <v>5.9089537104574497</v>
      </c>
      <c r="E4050" s="186" t="s">
        <v>38</v>
      </c>
      <c r="F4050" s="193">
        <v>1420844</v>
      </c>
      <c r="G4050" s="189">
        <v>-0.50273019618690995</v>
      </c>
      <c r="H4050" s="190">
        <v>14.493486413041801</v>
      </c>
    </row>
    <row r="4051" spans="1:8" ht="15.6" x14ac:dyDescent="0.3">
      <c r="A4051" s="2">
        <v>328</v>
      </c>
      <c r="B4051" s="183">
        <v>3</v>
      </c>
      <c r="C4051" s="189">
        <v>13.7234202061617</v>
      </c>
      <c r="D4051" s="190">
        <v>1.9631800258816501</v>
      </c>
      <c r="E4051" s="186" t="s">
        <v>8</v>
      </c>
      <c r="F4051" s="193">
        <v>1420874</v>
      </c>
      <c r="G4051" s="189">
        <v>6.0222997086942298</v>
      </c>
      <c r="H4051" s="190">
        <v>23.1649874478104</v>
      </c>
    </row>
    <row r="4052" spans="1:8" ht="15.6" x14ac:dyDescent="0.3">
      <c r="A4052" s="2">
        <v>328</v>
      </c>
      <c r="B4052" s="183">
        <v>4</v>
      </c>
      <c r="C4052" s="189">
        <v>10.5161008370105</v>
      </c>
      <c r="D4052" s="190">
        <v>2.6336045395122E-2</v>
      </c>
      <c r="E4052" s="186" t="s">
        <v>38</v>
      </c>
      <c r="F4052" s="193">
        <v>1420904</v>
      </c>
      <c r="G4052" s="189">
        <v>15.1884318247343</v>
      </c>
      <c r="H4052" s="190">
        <v>34.929942518547499</v>
      </c>
    </row>
    <row r="4053" spans="1:8" ht="15.6" x14ac:dyDescent="0.3">
      <c r="A4053" s="2">
        <v>328</v>
      </c>
      <c r="B4053" s="183">
        <v>5</v>
      </c>
      <c r="C4053" s="189">
        <v>20.197114838955201</v>
      </c>
      <c r="D4053" s="190">
        <v>8.2348082922811194</v>
      </c>
      <c r="E4053" s="186" t="s">
        <v>6</v>
      </c>
      <c r="F4053" s="193">
        <v>1420933</v>
      </c>
      <c r="G4053" s="189">
        <v>8.9330667785025</v>
      </c>
      <c r="H4053" s="190">
        <v>28.751135676410701</v>
      </c>
    </row>
    <row r="4054" spans="1:8" ht="15.6" x14ac:dyDescent="0.3">
      <c r="A4054" s="2">
        <v>328</v>
      </c>
      <c r="B4054" s="183">
        <v>6</v>
      </c>
      <c r="C4054" s="189">
        <v>17.3280500492084</v>
      </c>
      <c r="D4054" s="190">
        <v>4.5820227036182004</v>
      </c>
      <c r="E4054" s="186" t="s">
        <v>37</v>
      </c>
      <c r="F4054" s="193">
        <v>1420963</v>
      </c>
      <c r="G4054" s="189">
        <v>22.993053491756299</v>
      </c>
      <c r="H4054" s="190">
        <v>44.197027887067797</v>
      </c>
    </row>
    <row r="4055" spans="1:8" ht="15.6" x14ac:dyDescent="0.3">
      <c r="A4055" s="2">
        <v>328</v>
      </c>
      <c r="B4055" s="183">
        <v>7</v>
      </c>
      <c r="C4055" s="189">
        <v>27.314839711322598</v>
      </c>
      <c r="D4055" s="190">
        <v>11.4555168043844</v>
      </c>
      <c r="E4055" s="186" t="s">
        <v>7</v>
      </c>
      <c r="F4055" s="193">
        <v>1420992</v>
      </c>
      <c r="G4055" s="189">
        <v>16.245130027023102</v>
      </c>
      <c r="H4055" s="190">
        <v>34.870144924419201</v>
      </c>
    </row>
    <row r="4056" spans="1:8" ht="15.6" x14ac:dyDescent="0.3">
      <c r="A4056" s="2">
        <v>328</v>
      </c>
      <c r="B4056" s="183">
        <v>8</v>
      </c>
      <c r="C4056" s="189">
        <v>38.158523000765399</v>
      </c>
      <c r="D4056" s="190">
        <v>18.769771542539001</v>
      </c>
      <c r="E4056" s="186" t="s">
        <v>35</v>
      </c>
      <c r="F4056" s="193">
        <v>1421021</v>
      </c>
      <c r="G4056" s="189">
        <v>8.4049408809618296</v>
      </c>
      <c r="H4056" s="190">
        <v>24.2229736884278</v>
      </c>
    </row>
    <row r="4057" spans="1:8" ht="15.6" x14ac:dyDescent="0.3">
      <c r="A4057" s="2">
        <v>328</v>
      </c>
      <c r="B4057" s="183">
        <v>9</v>
      </c>
      <c r="C4057" s="189">
        <v>26.2902125766946</v>
      </c>
      <c r="D4057" s="190">
        <v>5.7121815597149901</v>
      </c>
      <c r="E4057" s="186" t="s">
        <v>191</v>
      </c>
      <c r="F4057" s="193">
        <v>1421051</v>
      </c>
      <c r="G4057" s="189">
        <v>13.7139356415826</v>
      </c>
      <c r="H4057" s="190">
        <v>29.1923395067919</v>
      </c>
    </row>
    <row r="4058" spans="1:8" ht="15.6" x14ac:dyDescent="0.3">
      <c r="A4058" s="2">
        <v>328</v>
      </c>
      <c r="B4058" s="183">
        <v>10</v>
      </c>
      <c r="C4058" s="189">
        <v>34.028836620217398</v>
      </c>
      <c r="D4058" s="190">
        <v>12.1540072359657</v>
      </c>
      <c r="E4058" s="186" t="s">
        <v>34</v>
      </c>
      <c r="F4058" s="193">
        <v>1421080</v>
      </c>
      <c r="G4058" s="189">
        <v>4.1513158939000201</v>
      </c>
      <c r="H4058" s="190">
        <v>17.6649766204945</v>
      </c>
    </row>
    <row r="4059" spans="1:8" ht="15.6" x14ac:dyDescent="0.3">
      <c r="A4059" s="2">
        <v>328</v>
      </c>
      <c r="B4059" s="183">
        <v>11</v>
      </c>
      <c r="C4059" s="189">
        <v>42.298288042890903</v>
      </c>
      <c r="D4059" s="190">
        <v>20.1122231114703</v>
      </c>
      <c r="E4059" s="186" t="s">
        <v>63</v>
      </c>
      <c r="F4059" s="193">
        <v>1421109</v>
      </c>
      <c r="G4059" s="189">
        <v>-3.89249353080544</v>
      </c>
      <c r="H4059" s="190">
        <v>8.1255545274919303</v>
      </c>
    </row>
    <row r="4060" spans="1:8" ht="15.6" x14ac:dyDescent="0.3">
      <c r="A4060" s="2">
        <v>328</v>
      </c>
      <c r="B4060" s="183">
        <v>12</v>
      </c>
      <c r="C4060" s="189">
        <v>28.4785789043652</v>
      </c>
      <c r="D4060" s="190">
        <v>9.0967711583483801</v>
      </c>
      <c r="E4060" s="186" t="s">
        <v>33</v>
      </c>
      <c r="F4060" s="193">
        <v>1421139</v>
      </c>
      <c r="G4060" s="189">
        <v>0.28198488420976098</v>
      </c>
      <c r="H4060" s="190">
        <v>13.9923218797505</v>
      </c>
    </row>
    <row r="4061" spans="1:8" ht="15.6" x14ac:dyDescent="0.3">
      <c r="A4061" s="2">
        <v>329</v>
      </c>
      <c r="B4061" s="183">
        <v>1</v>
      </c>
      <c r="C4061" s="189">
        <v>16.643028304657999</v>
      </c>
      <c r="D4061" s="190">
        <v>0.47002551952946803</v>
      </c>
      <c r="E4061" s="186" t="s">
        <v>63</v>
      </c>
      <c r="F4061" s="193">
        <v>1421169</v>
      </c>
      <c r="G4061" s="189">
        <v>6.6598570974777704</v>
      </c>
      <c r="H4061" s="190">
        <v>22.247955747800201</v>
      </c>
    </row>
    <row r="4062" spans="1:8" ht="15.6" x14ac:dyDescent="0.3">
      <c r="A4062" s="2">
        <v>329</v>
      </c>
      <c r="B4062" s="183">
        <v>2</v>
      </c>
      <c r="C4062" s="189">
        <v>22.992593045018602</v>
      </c>
      <c r="D4062" s="190">
        <v>7.4546577346101603</v>
      </c>
      <c r="E4062" s="186" t="s">
        <v>32</v>
      </c>
      <c r="F4062" s="193">
        <v>1421198</v>
      </c>
      <c r="G4062" s="189">
        <v>-0.67662519141514299</v>
      </c>
      <c r="H4062" s="190">
        <v>13.835148853416401</v>
      </c>
    </row>
    <row r="4063" spans="1:8" ht="15.6" x14ac:dyDescent="0.3">
      <c r="A4063" s="2">
        <v>329</v>
      </c>
      <c r="B4063" s="183">
        <v>3</v>
      </c>
      <c r="C4063" s="189">
        <v>14.7799755572827</v>
      </c>
      <c r="D4063" s="190">
        <v>2.7299226424926899</v>
      </c>
      <c r="E4063" s="186" t="s">
        <v>62</v>
      </c>
      <c r="F4063" s="193">
        <v>1421228</v>
      </c>
      <c r="G4063" s="189">
        <v>4.5486976782922497</v>
      </c>
      <c r="H4063" s="190">
        <v>20.066144579611802</v>
      </c>
    </row>
    <row r="4064" spans="1:8" ht="15.6" x14ac:dyDescent="0.3">
      <c r="A4064" s="2">
        <v>329</v>
      </c>
      <c r="B4064" s="183">
        <v>4</v>
      </c>
      <c r="C4064" s="189">
        <v>11.3818257605396</v>
      </c>
      <c r="D4064" s="190">
        <v>1.3295539442157001</v>
      </c>
      <c r="E4064" s="186" t="s">
        <v>32</v>
      </c>
      <c r="F4064" s="193">
        <v>1421258</v>
      </c>
      <c r="G4064" s="189">
        <v>10.100664001749401</v>
      </c>
      <c r="H4064" s="190">
        <v>26.903571517462499</v>
      </c>
    </row>
    <row r="4065" spans="1:8" ht="15.6" x14ac:dyDescent="0.3">
      <c r="A4065" s="2">
        <v>329</v>
      </c>
      <c r="B4065" s="183">
        <v>5</v>
      </c>
      <c r="C4065" s="189">
        <v>10.145084855866701</v>
      </c>
      <c r="D4065" s="190">
        <v>0.75253006361437402</v>
      </c>
      <c r="E4065" s="186" t="s">
        <v>62</v>
      </c>
      <c r="F4065" s="193">
        <v>1421288</v>
      </c>
      <c r="G4065" s="189">
        <v>18.192037609826102</v>
      </c>
      <c r="H4065" s="190">
        <v>36.8331533103025</v>
      </c>
    </row>
    <row r="4066" spans="1:8" ht="15.6" x14ac:dyDescent="0.3">
      <c r="A4066" s="2">
        <v>329</v>
      </c>
      <c r="B4066" s="183">
        <v>6</v>
      </c>
      <c r="C4066" s="189">
        <v>19.930405553256101</v>
      </c>
      <c r="D4066" s="190">
        <v>8.4460301471726709</v>
      </c>
      <c r="E4066" s="186" t="s">
        <v>31</v>
      </c>
      <c r="F4066" s="193">
        <v>1421317</v>
      </c>
      <c r="G4066" s="189">
        <v>11.110470124568</v>
      </c>
      <c r="H4066" s="190">
        <v>29.1473811020124</v>
      </c>
    </row>
    <row r="4067" spans="1:8" ht="15.6" x14ac:dyDescent="0.3">
      <c r="A4067" s="2">
        <v>329</v>
      </c>
      <c r="B4067" s="183">
        <v>7</v>
      </c>
      <c r="C4067" s="189">
        <v>31.094384352139599</v>
      </c>
      <c r="D4067" s="190">
        <v>17.1530662301607</v>
      </c>
      <c r="E4067" s="186" t="s">
        <v>60</v>
      </c>
      <c r="F4067" s="193">
        <v>1421346</v>
      </c>
      <c r="G4067" s="189">
        <v>4.8185503084879997</v>
      </c>
      <c r="H4067" s="190">
        <v>21.1606697178639</v>
      </c>
    </row>
    <row r="4068" spans="1:8" ht="15.6" x14ac:dyDescent="0.3">
      <c r="A4068" s="2">
        <v>329</v>
      </c>
      <c r="B4068" s="183">
        <v>8</v>
      </c>
      <c r="C4068" s="189">
        <v>27.134744933104201</v>
      </c>
      <c r="D4068" s="190">
        <v>10.584929191595201</v>
      </c>
      <c r="E4068" s="186" t="s">
        <v>30</v>
      </c>
      <c r="F4068" s="193">
        <v>1421376</v>
      </c>
      <c r="G4068" s="189">
        <v>12.526464877698199</v>
      </c>
      <c r="H4068" s="190">
        <v>28.9154895046563</v>
      </c>
    </row>
    <row r="4069" spans="1:8" ht="15.6" x14ac:dyDescent="0.3">
      <c r="A4069" s="2">
        <v>329</v>
      </c>
      <c r="B4069" s="183">
        <v>9</v>
      </c>
      <c r="C4069" s="189">
        <v>38.320762201988103</v>
      </c>
      <c r="D4069" s="190">
        <v>18.277008019911701</v>
      </c>
      <c r="E4069" s="186" t="s">
        <v>59</v>
      </c>
      <c r="F4069" s="193">
        <v>1421405</v>
      </c>
      <c r="G4069" s="189">
        <v>4.0725492519823803</v>
      </c>
      <c r="H4069" s="190">
        <v>18.741932456008101</v>
      </c>
    </row>
    <row r="4070" spans="1:8" ht="15.6" x14ac:dyDescent="0.3">
      <c r="A4070" s="2">
        <v>329</v>
      </c>
      <c r="B4070" s="183">
        <v>10</v>
      </c>
      <c r="C4070" s="189">
        <v>26.955294405841801</v>
      </c>
      <c r="D4070" s="190">
        <v>5.9757599057873296</v>
      </c>
      <c r="E4070" s="186" t="s">
        <v>29</v>
      </c>
      <c r="F4070" s="193">
        <v>1421435</v>
      </c>
      <c r="G4070" s="189">
        <v>9.7453487306323794</v>
      </c>
      <c r="H4070" s="190">
        <v>25.813759440458298</v>
      </c>
    </row>
    <row r="4071" spans="1:8" ht="15.6" x14ac:dyDescent="0.3">
      <c r="A4071" s="2">
        <v>329</v>
      </c>
      <c r="B4071" s="183">
        <v>11</v>
      </c>
      <c r="C4071" s="189">
        <v>36.145606667091599</v>
      </c>
      <c r="D4071" s="190">
        <v>13.680087059621</v>
      </c>
      <c r="E4071" s="186" t="s">
        <v>58</v>
      </c>
      <c r="F4071" s="193">
        <v>1421464</v>
      </c>
      <c r="G4071" s="189">
        <v>2.0537504708101899</v>
      </c>
      <c r="H4071" s="190">
        <v>17.0968034569065</v>
      </c>
    </row>
    <row r="4072" spans="1:8" ht="15.6" x14ac:dyDescent="0.3">
      <c r="A4072" s="2">
        <v>329</v>
      </c>
      <c r="B4072" s="183">
        <v>12</v>
      </c>
      <c r="C4072" s="189">
        <v>45.183452757916299</v>
      </c>
      <c r="D4072" s="190">
        <v>21.753585040681301</v>
      </c>
      <c r="E4072" s="186" t="s">
        <v>27</v>
      </c>
      <c r="F4072" s="193">
        <v>1421493</v>
      </c>
      <c r="G4072" s="189">
        <v>-4.1903350313913403</v>
      </c>
      <c r="H4072" s="190">
        <v>10.063375463880799</v>
      </c>
    </row>
    <row r="4073" spans="1:8" ht="15.6" x14ac:dyDescent="0.3">
      <c r="A4073" s="2">
        <v>330</v>
      </c>
      <c r="B4073" s="183">
        <v>1</v>
      </c>
      <c r="C4073" s="189">
        <v>28.709158837831598</v>
      </c>
      <c r="D4073" s="190">
        <v>8.2810861668921802</v>
      </c>
      <c r="E4073" s="186" t="s">
        <v>57</v>
      </c>
      <c r="F4073" s="193">
        <v>1421523</v>
      </c>
      <c r="G4073" s="189">
        <v>3.9441237194480299</v>
      </c>
      <c r="H4073" s="190">
        <v>20.7068104709724</v>
      </c>
    </row>
    <row r="4074" spans="1:8" ht="15.6" x14ac:dyDescent="0.3">
      <c r="A4074" s="2">
        <v>330</v>
      </c>
      <c r="B4074" s="183">
        <v>2</v>
      </c>
      <c r="C4074" s="189">
        <v>14.2362667283113</v>
      </c>
      <c r="D4074" s="190">
        <v>-1.4279737751545001</v>
      </c>
      <c r="E4074" s="186" t="s">
        <v>27</v>
      </c>
      <c r="F4074" s="193">
        <v>1421553</v>
      </c>
      <c r="G4074" s="189">
        <v>13.342160238257801</v>
      </c>
      <c r="H4074" s="190">
        <v>31.1040008274061</v>
      </c>
    </row>
    <row r="4075" spans="1:8" ht="15.6" x14ac:dyDescent="0.3">
      <c r="A4075" s="2">
        <v>330</v>
      </c>
      <c r="B4075" s="183">
        <v>3</v>
      </c>
      <c r="C4075" s="189">
        <v>19.910828647816501</v>
      </c>
      <c r="D4075" s="190">
        <v>5.4806334711603402</v>
      </c>
      <c r="E4075" s="186" t="s">
        <v>56</v>
      </c>
      <c r="F4075" s="193">
        <v>1421582</v>
      </c>
      <c r="G4075" s="189">
        <v>4.6635493746306196</v>
      </c>
      <c r="H4075" s="190">
        <v>20.679150249743198</v>
      </c>
    </row>
    <row r="4076" spans="1:8" ht="15.6" x14ac:dyDescent="0.3">
      <c r="A4076" s="2">
        <v>330</v>
      </c>
      <c r="B4076" s="183">
        <v>4</v>
      </c>
      <c r="C4076" s="189">
        <v>13.206887490627899</v>
      </c>
      <c r="D4076" s="190">
        <v>2.27750562218537</v>
      </c>
      <c r="E4076" s="186" t="s">
        <v>26</v>
      </c>
      <c r="F4076" s="193">
        <v>1421612</v>
      </c>
      <c r="G4076" s="189">
        <v>9.9139278531187092</v>
      </c>
      <c r="H4076" s="190">
        <v>26.078077436443198</v>
      </c>
    </row>
    <row r="4077" spans="1:8" ht="15.6" x14ac:dyDescent="0.3">
      <c r="A4077" s="2">
        <v>330</v>
      </c>
      <c r="B4077" s="183">
        <v>5</v>
      </c>
      <c r="C4077" s="189">
        <v>10.6343343225398</v>
      </c>
      <c r="D4077" s="190">
        <v>1.3333131704543399</v>
      </c>
      <c r="E4077" s="186" t="s">
        <v>56</v>
      </c>
      <c r="F4077" s="193">
        <v>1421642</v>
      </c>
      <c r="G4077" s="189">
        <v>15.3173143815545</v>
      </c>
      <c r="H4077" s="190">
        <v>32.017063330940303</v>
      </c>
    </row>
    <row r="4078" spans="1:8" ht="15.6" x14ac:dyDescent="0.3">
      <c r="A4078" s="2">
        <v>330</v>
      </c>
      <c r="B4078" s="183">
        <v>6</v>
      </c>
      <c r="C4078" s="189">
        <v>19.723572465409301</v>
      </c>
      <c r="D4078" s="190">
        <v>8.9777828111060192</v>
      </c>
      <c r="E4078" s="186" t="s">
        <v>25</v>
      </c>
      <c r="F4078" s="193">
        <v>1421671</v>
      </c>
      <c r="G4078" s="189">
        <v>6.4155721991173804</v>
      </c>
      <c r="H4078" s="190">
        <v>21.9918389062349</v>
      </c>
    </row>
    <row r="4079" spans="1:8" ht="15.6" x14ac:dyDescent="0.3">
      <c r="A4079" s="2">
        <v>330</v>
      </c>
      <c r="B4079" s="183">
        <v>7</v>
      </c>
      <c r="C4079" s="189">
        <v>17.721646169620801</v>
      </c>
      <c r="D4079" s="190">
        <v>6.1805559081552399</v>
      </c>
      <c r="E4079" s="186" t="s">
        <v>55</v>
      </c>
      <c r="F4079" s="193">
        <v>1421701</v>
      </c>
      <c r="G4079" s="189">
        <v>12.746035346589601</v>
      </c>
      <c r="H4079" s="190">
        <v>28.520246317913699</v>
      </c>
    </row>
    <row r="4080" spans="1:8" ht="15.6" x14ac:dyDescent="0.3">
      <c r="A4080" s="2">
        <v>330</v>
      </c>
      <c r="B4080" s="183">
        <v>8</v>
      </c>
      <c r="C4080" s="189">
        <v>28.288909244869501</v>
      </c>
      <c r="D4080" s="190">
        <v>14.135127741102099</v>
      </c>
      <c r="E4080" s="186" t="s">
        <v>24</v>
      </c>
      <c r="F4080" s="193">
        <v>1421730</v>
      </c>
      <c r="G4080" s="189">
        <v>3.98784584894188</v>
      </c>
      <c r="H4080" s="190">
        <v>17.876347534092901</v>
      </c>
    </row>
    <row r="4081" spans="1:8" ht="15.6" x14ac:dyDescent="0.3">
      <c r="A4081" s="2">
        <v>330</v>
      </c>
      <c r="B4081" s="183">
        <v>9</v>
      </c>
      <c r="C4081" s="189">
        <v>24.280402188020499</v>
      </c>
      <c r="D4081" s="190">
        <v>7.6769170285479698</v>
      </c>
      <c r="E4081" s="186" t="s">
        <v>54</v>
      </c>
      <c r="F4081" s="193">
        <v>1421760</v>
      </c>
      <c r="G4081" s="189">
        <v>8.1560506288312595</v>
      </c>
      <c r="H4081" s="190">
        <v>22.680111256393701</v>
      </c>
    </row>
    <row r="4082" spans="1:8" ht="15.6" x14ac:dyDescent="0.3">
      <c r="A4082" s="2">
        <v>330</v>
      </c>
      <c r="B4082" s="183">
        <v>10</v>
      </c>
      <c r="C4082" s="189">
        <v>36.260019678153199</v>
      </c>
      <c r="D4082" s="190">
        <v>16.684997306033999</v>
      </c>
      <c r="E4082" s="186" t="s">
        <v>23</v>
      </c>
      <c r="F4082" s="193">
        <v>1421789</v>
      </c>
      <c r="G4082" s="189">
        <v>8.7847225321085298E-2</v>
      </c>
      <c r="H4082" s="190">
        <v>13.909452645576</v>
      </c>
    </row>
    <row r="4083" spans="1:8" ht="15.6" x14ac:dyDescent="0.3">
      <c r="A4083" s="2">
        <v>330</v>
      </c>
      <c r="B4083" s="183">
        <v>11</v>
      </c>
      <c r="C4083" s="189">
        <v>27.089119660775602</v>
      </c>
      <c r="D4083" s="190">
        <v>6.6145244397339003</v>
      </c>
      <c r="E4083" s="186" t="s">
        <v>53</v>
      </c>
      <c r="F4083" s="193">
        <v>1421819</v>
      </c>
      <c r="G4083" s="189">
        <v>6.9579966893672296</v>
      </c>
      <c r="H4083" s="190">
        <v>23.720534714899799</v>
      </c>
    </row>
    <row r="4084" spans="1:8" ht="15.6" x14ac:dyDescent="0.3">
      <c r="A4084" s="2">
        <v>330</v>
      </c>
      <c r="B4084" s="183">
        <v>12</v>
      </c>
      <c r="C4084" s="189">
        <v>37.764933285580398</v>
      </c>
      <c r="D4084" s="190">
        <v>15.212373238856999</v>
      </c>
      <c r="E4084" s="186" t="s">
        <v>22</v>
      </c>
      <c r="F4084" s="193">
        <v>1421848</v>
      </c>
      <c r="G4084" s="189">
        <v>1.3417976029823699</v>
      </c>
      <c r="H4084" s="190">
        <v>18.1720921838252</v>
      </c>
    </row>
    <row r="4085" spans="1:8" ht="15.6" x14ac:dyDescent="0.3">
      <c r="A4085" s="2">
        <v>330</v>
      </c>
      <c r="B4085" s="183">
        <v>13</v>
      </c>
      <c r="C4085" s="189">
        <v>23.230109055527901</v>
      </c>
      <c r="D4085" s="190">
        <v>2.3833465086307699</v>
      </c>
      <c r="E4085" s="186" t="s">
        <v>52</v>
      </c>
      <c r="F4085" s="193">
        <v>1421878</v>
      </c>
      <c r="G4085" s="189">
        <v>13.4094806002567</v>
      </c>
      <c r="H4085" s="190">
        <v>33.815654061089397</v>
      </c>
    </row>
    <row r="4086" spans="1:8" ht="15.6" x14ac:dyDescent="0.3">
      <c r="A4086" s="2">
        <v>331</v>
      </c>
      <c r="B4086" s="183">
        <v>1</v>
      </c>
      <c r="C4086" s="189">
        <v>29.353222000613901</v>
      </c>
      <c r="D4086" s="190">
        <v>8.5842124905045907</v>
      </c>
      <c r="E4086" s="186" t="s">
        <v>21</v>
      </c>
      <c r="F4086" s="193">
        <v>1421907</v>
      </c>
      <c r="G4086" s="189">
        <v>8.08930859943057</v>
      </c>
      <c r="H4086" s="190">
        <v>27.4948603535423</v>
      </c>
    </row>
    <row r="4087" spans="1:8" ht="15.6" x14ac:dyDescent="0.3">
      <c r="A4087" s="2">
        <v>331</v>
      </c>
      <c r="B4087" s="183">
        <v>2</v>
      </c>
      <c r="C4087" s="189">
        <v>14.3749309749837</v>
      </c>
      <c r="D4087" s="190">
        <v>-0.66693836123400696</v>
      </c>
      <c r="E4087" s="186" t="s">
        <v>51</v>
      </c>
      <c r="F4087" s="193">
        <v>1421937</v>
      </c>
      <c r="G4087" s="189">
        <v>18.994715628843199</v>
      </c>
      <c r="H4087" s="190">
        <v>38.475926781471998</v>
      </c>
    </row>
    <row r="4088" spans="1:8" ht="15.6" x14ac:dyDescent="0.3">
      <c r="A4088" s="2">
        <v>331</v>
      </c>
      <c r="B4088" s="183">
        <v>3</v>
      </c>
      <c r="C4088" s="189">
        <v>20.214853783187301</v>
      </c>
      <c r="D4088" s="190">
        <v>6.2651770274081704</v>
      </c>
      <c r="E4088" s="186" t="s">
        <v>20</v>
      </c>
      <c r="F4088" s="193">
        <v>1421966</v>
      </c>
      <c r="G4088" s="189">
        <v>9.2639643159242997</v>
      </c>
      <c r="H4088" s="190">
        <v>26.607527102869302</v>
      </c>
    </row>
    <row r="4089" spans="1:8" ht="15.6" x14ac:dyDescent="0.3">
      <c r="A4089" s="2">
        <v>331</v>
      </c>
      <c r="B4089" s="183">
        <v>4</v>
      </c>
      <c r="C4089" s="189">
        <v>13.4325071902933</v>
      </c>
      <c r="D4089" s="190">
        <v>2.6637774791985902</v>
      </c>
      <c r="E4089" s="186" t="s">
        <v>50</v>
      </c>
      <c r="F4089" s="193">
        <v>1421996</v>
      </c>
      <c r="G4089" s="189">
        <v>15.3842233024021</v>
      </c>
      <c r="H4089" s="190">
        <v>32.306059788592499</v>
      </c>
    </row>
    <row r="4090" spans="1:8" ht="15.6" x14ac:dyDescent="0.3">
      <c r="A4090" s="2">
        <v>331</v>
      </c>
      <c r="B4090" s="183">
        <v>5</v>
      </c>
      <c r="C4090" s="189">
        <v>20.880245369757102</v>
      </c>
      <c r="D4090" s="190">
        <v>9.4447168811156708</v>
      </c>
      <c r="E4090" s="186" t="s">
        <v>19</v>
      </c>
      <c r="F4090" s="193">
        <v>1422025</v>
      </c>
      <c r="G4090" s="189">
        <v>5.6990624933193796</v>
      </c>
      <c r="H4090" s="190">
        <v>20.821134350669102</v>
      </c>
    </row>
    <row r="4091" spans="1:8" ht="15.6" x14ac:dyDescent="0.3">
      <c r="A4091" s="2">
        <v>331</v>
      </c>
      <c r="B4091" s="183">
        <v>6</v>
      </c>
      <c r="C4091" s="189">
        <v>16.985566059848299</v>
      </c>
      <c r="D4091" s="190">
        <v>5.85027515501696</v>
      </c>
      <c r="E4091" s="186" t="s">
        <v>49</v>
      </c>
      <c r="F4091" s="193">
        <v>1422055</v>
      </c>
      <c r="G4091" s="189">
        <v>10.3198965155963</v>
      </c>
      <c r="H4091" s="190">
        <v>24.966646848665601</v>
      </c>
    </row>
    <row r="4092" spans="1:8" ht="15.6" x14ac:dyDescent="0.3">
      <c r="A4092" s="2">
        <v>331</v>
      </c>
      <c r="B4092" s="183">
        <v>7</v>
      </c>
      <c r="C4092" s="189">
        <v>13.4287189151331</v>
      </c>
      <c r="D4092" s="190">
        <v>1.60032667611075</v>
      </c>
      <c r="E4092" s="186" t="s">
        <v>19</v>
      </c>
      <c r="F4092" s="193">
        <v>1422085</v>
      </c>
      <c r="G4092" s="189">
        <v>13.0854826387981</v>
      </c>
      <c r="H4092" s="190">
        <v>26.9041359942957</v>
      </c>
    </row>
    <row r="4093" spans="1:8" ht="15.6" x14ac:dyDescent="0.3">
      <c r="A4093" s="2">
        <v>331</v>
      </c>
      <c r="B4093" s="183">
        <v>8</v>
      </c>
      <c r="C4093" s="189">
        <v>23.804488686079999</v>
      </c>
      <c r="D4093" s="190">
        <v>9.3820754344754</v>
      </c>
      <c r="E4093" s="186" t="s">
        <v>48</v>
      </c>
      <c r="F4093" s="193">
        <v>1422114</v>
      </c>
      <c r="G4093" s="189">
        <v>2.5335255765950202</v>
      </c>
      <c r="H4093" s="190">
        <v>14.807986245617</v>
      </c>
    </row>
    <row r="4094" spans="1:8" ht="15.6" x14ac:dyDescent="0.3">
      <c r="A4094" s="2">
        <v>331</v>
      </c>
      <c r="B4094" s="183">
        <v>9</v>
      </c>
      <c r="C4094" s="189">
        <v>20.238715859719399</v>
      </c>
      <c r="D4094" s="190">
        <v>4.2594697004010103</v>
      </c>
      <c r="E4094" s="186" t="s">
        <v>18</v>
      </c>
      <c r="F4094" s="193">
        <v>1422144</v>
      </c>
      <c r="G4094" s="189">
        <v>5.1790886422092903</v>
      </c>
      <c r="H4094" s="190">
        <v>18.637695407348399</v>
      </c>
    </row>
    <row r="4095" spans="1:8" ht="15.6" x14ac:dyDescent="0.3">
      <c r="A4095" s="2">
        <v>331</v>
      </c>
      <c r="B4095" s="183">
        <v>10</v>
      </c>
      <c r="C4095" s="189">
        <v>33.1839844296736</v>
      </c>
      <c r="D4095" s="190">
        <v>14.6092280799067</v>
      </c>
      <c r="E4095" s="186" t="s">
        <v>47</v>
      </c>
      <c r="F4095" s="193">
        <v>1422173</v>
      </c>
      <c r="G4095" s="189">
        <v>-2.0208005385318701</v>
      </c>
      <c r="H4095" s="190">
        <v>11.397809251266001</v>
      </c>
    </row>
    <row r="4096" spans="1:8" ht="15.6" x14ac:dyDescent="0.3">
      <c r="A4096" s="2">
        <v>331</v>
      </c>
      <c r="B4096" s="183">
        <v>11</v>
      </c>
      <c r="C4096" s="189">
        <v>26.1572017875414</v>
      </c>
      <c r="D4096" s="190">
        <v>6.60133788511106</v>
      </c>
      <c r="E4096" s="186" t="s">
        <v>17</v>
      </c>
      <c r="F4096" s="193">
        <v>1422203</v>
      </c>
      <c r="G4096" s="189">
        <v>6.1099026462597603</v>
      </c>
      <c r="H4096" s="190">
        <v>23.487893164080798</v>
      </c>
    </row>
    <row r="4097" spans="1:8" ht="15.6" x14ac:dyDescent="0.3">
      <c r="A4097" s="2">
        <v>331</v>
      </c>
      <c r="B4097" s="183">
        <v>12</v>
      </c>
      <c r="C4097" s="189">
        <v>37.659802798944803</v>
      </c>
      <c r="D4097" s="190">
        <v>15.743627195271401</v>
      </c>
      <c r="E4097" s="186" t="s">
        <v>46</v>
      </c>
      <c r="F4097" s="193">
        <v>1422232</v>
      </c>
      <c r="G4097" s="189">
        <v>1.9112291157195</v>
      </c>
      <c r="H4097" s="190">
        <v>20.135519149070301</v>
      </c>
    </row>
    <row r="4098" spans="1:8" ht="15.6" x14ac:dyDescent="0.3">
      <c r="A4098" s="2">
        <v>332</v>
      </c>
      <c r="B4098" s="183">
        <v>1</v>
      </c>
      <c r="C4098" s="189">
        <v>24.0865940016512</v>
      </c>
      <c r="D4098" s="190">
        <v>3.7206230065296801</v>
      </c>
      <c r="E4098" s="186" t="s">
        <v>16</v>
      </c>
      <c r="F4098" s="193">
        <v>1422262</v>
      </c>
      <c r="G4098" s="189">
        <v>16.343369940409499</v>
      </c>
      <c r="H4098" s="190">
        <v>38.606572998438899</v>
      </c>
    </row>
    <row r="4099" spans="1:8" ht="15.6" x14ac:dyDescent="0.3">
      <c r="A4099" s="2">
        <v>332</v>
      </c>
      <c r="B4099" s="183">
        <v>2</v>
      </c>
      <c r="C4099" s="189">
        <v>30.5321614671278</v>
      </c>
      <c r="D4099" s="190">
        <v>10.491591549961001</v>
      </c>
      <c r="E4099" s="186" t="s">
        <v>45</v>
      </c>
      <c r="F4099" s="193">
        <v>1422291</v>
      </c>
      <c r="G4099" s="189">
        <v>10.7231075085906</v>
      </c>
      <c r="H4099" s="190">
        <v>31.704121338778801</v>
      </c>
    </row>
    <row r="4100" spans="1:8" ht="15.6" x14ac:dyDescent="0.3">
      <c r="A4100" s="2">
        <v>332</v>
      </c>
      <c r="B4100" s="183">
        <v>3</v>
      </c>
      <c r="C4100" s="189">
        <v>16.623961939679401</v>
      </c>
      <c r="D4100" s="190">
        <v>1.8480027468277</v>
      </c>
      <c r="E4100" s="186" t="s">
        <v>15</v>
      </c>
      <c r="F4100" s="193">
        <v>1422321</v>
      </c>
      <c r="G4100" s="189">
        <v>22.485526062956801</v>
      </c>
      <c r="H4100" s="190">
        <v>43.402525290343497</v>
      </c>
    </row>
    <row r="4101" spans="1:8" ht="15.6" x14ac:dyDescent="0.3">
      <c r="A4101" s="2">
        <v>332</v>
      </c>
      <c r="B4101" s="183">
        <v>4</v>
      </c>
      <c r="C4101" s="189">
        <v>22.1776212066856</v>
      </c>
      <c r="D4101" s="190">
        <v>7.9016121765080802</v>
      </c>
      <c r="E4101" s="186" t="s">
        <v>44</v>
      </c>
      <c r="F4101" s="193">
        <v>1422350</v>
      </c>
      <c r="G4101" s="189">
        <v>12.8232689186943</v>
      </c>
      <c r="H4101" s="190">
        <v>31.476035900478099</v>
      </c>
    </row>
    <row r="4102" spans="1:8" ht="15.6" x14ac:dyDescent="0.3">
      <c r="A4102" s="2">
        <v>332</v>
      </c>
      <c r="B4102" s="183">
        <v>5</v>
      </c>
      <c r="C4102" s="189">
        <v>27.561484487175001</v>
      </c>
      <c r="D4102" s="190">
        <v>13.5178756039014</v>
      </c>
      <c r="E4102" s="186" t="s">
        <v>13</v>
      </c>
      <c r="F4102" s="193">
        <v>1422379</v>
      </c>
      <c r="G4102" s="189">
        <v>4.1000479342057998</v>
      </c>
      <c r="H4102" s="190">
        <v>20.381623516125899</v>
      </c>
    </row>
    <row r="4103" spans="1:8" ht="15.6" x14ac:dyDescent="0.3">
      <c r="A4103" s="2">
        <v>332</v>
      </c>
      <c r="B4103" s="183">
        <v>6</v>
      </c>
      <c r="C4103" s="189">
        <v>19.292385411954299</v>
      </c>
      <c r="D4103" s="190">
        <v>6.8513615710933697</v>
      </c>
      <c r="E4103" s="186" t="s">
        <v>43</v>
      </c>
      <c r="F4103" s="193">
        <v>1422409</v>
      </c>
      <c r="G4103" s="189">
        <v>9.9631380308716402</v>
      </c>
      <c r="H4103" s="190">
        <v>25.330754653147601</v>
      </c>
    </row>
    <row r="4104" spans="1:8" ht="15.6" x14ac:dyDescent="0.3">
      <c r="A4104" s="2">
        <v>332</v>
      </c>
      <c r="B4104" s="183">
        <v>7</v>
      </c>
      <c r="C4104" s="189">
        <v>13.077909871053</v>
      </c>
      <c r="D4104" s="190">
        <v>1.17544188999375</v>
      </c>
      <c r="E4104" s="186" t="s">
        <v>13</v>
      </c>
      <c r="F4104" s="193">
        <v>1422439</v>
      </c>
      <c r="G4104" s="189">
        <v>12.813389718317501</v>
      </c>
      <c r="H4104" s="190">
        <v>26.620989939148899</v>
      </c>
    </row>
    <row r="4105" spans="1:8" ht="15.6" x14ac:dyDescent="0.3">
      <c r="A4105" s="2">
        <v>332</v>
      </c>
      <c r="B4105" s="183">
        <v>8</v>
      </c>
      <c r="C4105" s="189">
        <v>22.036699319920999</v>
      </c>
      <c r="D4105" s="190">
        <v>8.3305661311087498</v>
      </c>
      <c r="E4105" s="186" t="s">
        <v>42</v>
      </c>
      <c r="F4105" s="193">
        <v>1422468</v>
      </c>
      <c r="G4105" s="189">
        <v>1.43523545061035</v>
      </c>
      <c r="H4105" s="190">
        <v>13.0640008875873</v>
      </c>
    </row>
    <row r="4106" spans="1:8" ht="15.6" x14ac:dyDescent="0.3">
      <c r="A4106" s="2">
        <v>332</v>
      </c>
      <c r="B4106" s="183">
        <v>9</v>
      </c>
      <c r="C4106" s="189">
        <v>19.013328389536898</v>
      </c>
      <c r="D4106" s="190">
        <v>4.5863858678100096</v>
      </c>
      <c r="E4106" s="186" t="s">
        <v>12</v>
      </c>
      <c r="F4106" s="193">
        <v>1422498</v>
      </c>
      <c r="G4106" s="189">
        <v>2.04986225871325</v>
      </c>
      <c r="H4106" s="190">
        <v>13.692565135752</v>
      </c>
    </row>
    <row r="4107" spans="1:8" ht="15.6" x14ac:dyDescent="0.3">
      <c r="A4107" s="2">
        <v>332</v>
      </c>
      <c r="B4107" s="183">
        <v>10</v>
      </c>
      <c r="C4107" s="189">
        <v>16.0271232155206</v>
      </c>
      <c r="D4107" s="190">
        <v>1.0156406898490999</v>
      </c>
      <c r="E4107" s="186" t="s">
        <v>42</v>
      </c>
      <c r="F4107" s="193">
        <v>1422528</v>
      </c>
      <c r="G4107" s="189">
        <v>4.7251752184041003</v>
      </c>
      <c r="H4107" s="190">
        <v>17.8178350986922</v>
      </c>
    </row>
    <row r="4108" spans="1:8" ht="15.6" x14ac:dyDescent="0.3">
      <c r="A4108" s="2">
        <v>332</v>
      </c>
      <c r="B4108" s="183">
        <v>11</v>
      </c>
      <c r="C4108" s="189">
        <v>29.267261866209299</v>
      </c>
      <c r="D4108" s="190">
        <v>11.820647262637999</v>
      </c>
      <c r="E4108" s="186" t="s">
        <v>11</v>
      </c>
      <c r="F4108" s="193">
        <v>1422557</v>
      </c>
      <c r="G4108" s="189">
        <v>-1.7263086102840901</v>
      </c>
      <c r="H4108" s="190">
        <v>11.6102558229602</v>
      </c>
    </row>
    <row r="4109" spans="1:8" ht="15.6" x14ac:dyDescent="0.3">
      <c r="A4109" s="2">
        <v>332</v>
      </c>
      <c r="B4109" s="183">
        <v>12</v>
      </c>
      <c r="C4109" s="189">
        <v>23.726481649955101</v>
      </c>
      <c r="D4109" s="190">
        <v>5.5230425846725604</v>
      </c>
      <c r="E4109" s="186" t="s">
        <v>41</v>
      </c>
      <c r="F4109" s="193">
        <v>1422587</v>
      </c>
      <c r="G4109" s="189">
        <v>7.1432637515760904</v>
      </c>
      <c r="H4109" s="190">
        <v>24.7022955884512</v>
      </c>
    </row>
    <row r="4110" spans="1:8" ht="15.6" x14ac:dyDescent="0.3">
      <c r="A4110" s="2">
        <v>332</v>
      </c>
      <c r="B4110" s="183">
        <v>13</v>
      </c>
      <c r="C4110" s="189">
        <v>35.596456482304802</v>
      </c>
      <c r="D4110" s="190">
        <v>15.335030676777899</v>
      </c>
      <c r="E4110" s="186" t="s">
        <v>10</v>
      </c>
      <c r="F4110" s="193">
        <v>1422616</v>
      </c>
      <c r="G4110" s="189">
        <v>3.2869570347102202</v>
      </c>
      <c r="H4110" s="190">
        <v>21.883883634000298</v>
      </c>
    </row>
    <row r="4111" spans="1:8" ht="15.6" x14ac:dyDescent="0.3">
      <c r="A4111" s="2">
        <v>333</v>
      </c>
      <c r="B4111" s="183">
        <v>1</v>
      </c>
      <c r="C4111" s="189">
        <v>24.469578867612601</v>
      </c>
      <c r="D4111" s="190">
        <v>5.7789288534379404</v>
      </c>
      <c r="E4111" s="186" t="s">
        <v>40</v>
      </c>
      <c r="F4111" s="193">
        <v>1422646</v>
      </c>
      <c r="G4111" s="189">
        <v>17.6092749990462</v>
      </c>
      <c r="H4111" s="190">
        <v>40.199638272440502</v>
      </c>
    </row>
    <row r="4112" spans="1:8" ht="15.6" x14ac:dyDescent="0.3">
      <c r="A4112" s="2">
        <v>333</v>
      </c>
      <c r="B4112" s="183">
        <v>2</v>
      </c>
      <c r="C4112" s="189">
        <v>31.839117315675999</v>
      </c>
      <c r="D4112" s="190">
        <v>13.110985093689999</v>
      </c>
      <c r="E4112" s="186" t="s">
        <v>9</v>
      </c>
      <c r="F4112" s="193">
        <v>1422675</v>
      </c>
      <c r="G4112" s="189">
        <v>11.289686171218801</v>
      </c>
      <c r="H4112" s="190">
        <v>32.876214125430799</v>
      </c>
    </row>
    <row r="4113" spans="1:8" ht="15.6" x14ac:dyDescent="0.3">
      <c r="A4113" s="2">
        <v>333</v>
      </c>
      <c r="B4113" s="183">
        <v>3</v>
      </c>
      <c r="C4113" s="189">
        <v>19.1193250409118</v>
      </c>
      <c r="D4113" s="190">
        <v>4.1230456058964302</v>
      </c>
      <c r="E4113" s="186" t="s">
        <v>39</v>
      </c>
      <c r="F4113" s="193">
        <v>1422705</v>
      </c>
      <c r="G4113" s="189">
        <v>24.044934854066799</v>
      </c>
      <c r="H4113" s="190">
        <v>46.254409648892498</v>
      </c>
    </row>
    <row r="4114" spans="1:8" ht="15.6" x14ac:dyDescent="0.3">
      <c r="A4114" s="2">
        <v>333</v>
      </c>
      <c r="B4114" s="183">
        <v>4</v>
      </c>
      <c r="C4114" s="189">
        <v>23.895636247974501</v>
      </c>
      <c r="D4114" s="190">
        <v>8.63754234072562</v>
      </c>
      <c r="E4114" s="186" t="s">
        <v>8</v>
      </c>
      <c r="F4114" s="193">
        <v>1422734</v>
      </c>
      <c r="G4114" s="189">
        <v>15.175969782725</v>
      </c>
      <c r="H4114" s="190">
        <v>35.128871933522497</v>
      </c>
    </row>
    <row r="4115" spans="1:8" ht="15.6" x14ac:dyDescent="0.3">
      <c r="A4115" s="2">
        <v>333</v>
      </c>
      <c r="B4115" s="183">
        <v>5</v>
      </c>
      <c r="C4115" s="189">
        <v>28.1781236438249</v>
      </c>
      <c r="D4115" s="190">
        <v>12.655974924954201</v>
      </c>
      <c r="E4115" s="186" t="s">
        <v>37</v>
      </c>
      <c r="F4115" s="193">
        <v>1422763</v>
      </c>
      <c r="G4115" s="189">
        <v>6.6748732626056402</v>
      </c>
      <c r="H4115" s="190">
        <v>24.037306964249002</v>
      </c>
    </row>
    <row r="4116" spans="1:8" ht="15.6" x14ac:dyDescent="0.3">
      <c r="A4116" s="2">
        <v>333</v>
      </c>
      <c r="B4116" s="183">
        <v>6</v>
      </c>
      <c r="C4116" s="189">
        <v>17.322461545666499</v>
      </c>
      <c r="D4116" s="190">
        <v>3.4474720754287098</v>
      </c>
      <c r="E4116" s="186" t="s">
        <v>6</v>
      </c>
      <c r="F4116" s="193">
        <v>1422793</v>
      </c>
      <c r="G4116" s="189">
        <v>12.6192872712308</v>
      </c>
      <c r="H4116" s="190">
        <v>28.135649051057399</v>
      </c>
    </row>
    <row r="4117" spans="1:8" ht="15.6" x14ac:dyDescent="0.3">
      <c r="A4117" s="2">
        <v>333</v>
      </c>
      <c r="B4117" s="183">
        <v>7</v>
      </c>
      <c r="C4117" s="189">
        <v>24.1688513366121</v>
      </c>
      <c r="D4117" s="190">
        <v>9.3380878574293007</v>
      </c>
      <c r="E4117" s="186" t="s">
        <v>36</v>
      </c>
      <c r="F4117" s="193">
        <v>1422822</v>
      </c>
      <c r="G4117" s="189">
        <v>1.6219246559676801</v>
      </c>
      <c r="H4117" s="190">
        <v>14.2692201637495</v>
      </c>
    </row>
    <row r="4118" spans="1:8" ht="15.6" x14ac:dyDescent="0.3">
      <c r="A4118" s="2">
        <v>333</v>
      </c>
      <c r="B4118" s="183">
        <v>8</v>
      </c>
      <c r="C4118" s="189">
        <v>18.504334912015601</v>
      </c>
      <c r="D4118" s="190">
        <v>4.0506494819419796</v>
      </c>
      <c r="E4118" s="186" t="s">
        <v>7</v>
      </c>
      <c r="F4118" s="193">
        <v>1422852</v>
      </c>
      <c r="G4118" s="189">
        <v>2.4163252341955599</v>
      </c>
      <c r="H4118" s="190">
        <v>14.031091017930899</v>
      </c>
    </row>
    <row r="4119" spans="1:8" ht="15.6" x14ac:dyDescent="0.3">
      <c r="A4119" s="2">
        <v>333</v>
      </c>
      <c r="B4119" s="183">
        <v>9</v>
      </c>
      <c r="C4119" s="189">
        <v>14.854059768291901</v>
      </c>
      <c r="D4119" s="190">
        <v>0.65485203572438899</v>
      </c>
      <c r="E4119" s="186" t="s">
        <v>36</v>
      </c>
      <c r="F4119" s="193">
        <v>1422882</v>
      </c>
      <c r="G4119" s="189">
        <v>3.5278799726209602</v>
      </c>
      <c r="H4119" s="190">
        <v>15.2520725605471</v>
      </c>
    </row>
    <row r="4120" spans="1:8" ht="15.6" x14ac:dyDescent="0.3">
      <c r="A4120" s="2">
        <v>333</v>
      </c>
      <c r="B4120" s="183">
        <v>10</v>
      </c>
      <c r="C4120" s="189">
        <v>27.832362838700199</v>
      </c>
      <c r="D4120" s="190">
        <v>11.8541442287646</v>
      </c>
      <c r="E4120" s="186" t="s">
        <v>191</v>
      </c>
      <c r="F4120" s="193">
        <v>1422911</v>
      </c>
      <c r="G4120" s="189">
        <v>-3.9856219042802299</v>
      </c>
      <c r="H4120" s="190">
        <v>7.0122760777376998</v>
      </c>
    </row>
    <row r="4121" spans="1:8" ht="15.6" x14ac:dyDescent="0.3">
      <c r="A4121" s="2">
        <v>333</v>
      </c>
      <c r="B4121" s="183">
        <v>11</v>
      </c>
      <c r="C4121" s="189">
        <v>24.7141303414658</v>
      </c>
      <c r="D4121" s="190">
        <v>8.4135695468863592</v>
      </c>
      <c r="E4121" s="186" t="s">
        <v>35</v>
      </c>
      <c r="F4121" s="193">
        <v>1422941</v>
      </c>
      <c r="G4121" s="189">
        <v>0.958703072862923</v>
      </c>
      <c r="H4121" s="190">
        <v>14.4189772960975</v>
      </c>
    </row>
    <row r="4122" spans="1:8" ht="15.6" x14ac:dyDescent="0.3">
      <c r="A4122" s="2">
        <v>333</v>
      </c>
      <c r="B4122" s="183">
        <v>12</v>
      </c>
      <c r="C4122" s="189">
        <v>20.4748010203718</v>
      </c>
      <c r="D4122" s="190">
        <v>4.04504016240681</v>
      </c>
      <c r="E4122" s="186" t="s">
        <v>191</v>
      </c>
      <c r="F4122" s="193">
        <v>1422971</v>
      </c>
      <c r="G4122" s="189">
        <v>9.7966860162920799</v>
      </c>
      <c r="H4122" s="190">
        <v>27.0881786366086</v>
      </c>
    </row>
    <row r="4123" spans="1:8" ht="15.6" x14ac:dyDescent="0.3">
      <c r="A4123" s="2">
        <v>334</v>
      </c>
      <c r="B4123" s="183">
        <v>1</v>
      </c>
      <c r="C4123" s="189">
        <v>32.602618941789302</v>
      </c>
      <c r="D4123" s="190">
        <v>14.5762374307145</v>
      </c>
      <c r="E4123" s="186" t="s">
        <v>34</v>
      </c>
      <c r="F4123" s="193">
        <v>1423000</v>
      </c>
      <c r="G4123" s="189">
        <v>5.0148480501142902</v>
      </c>
      <c r="H4123" s="190">
        <v>23.1002246185788</v>
      </c>
    </row>
    <row r="4124" spans="1:8" ht="15.6" x14ac:dyDescent="0.3">
      <c r="A4124" s="2">
        <v>334</v>
      </c>
      <c r="B4124" s="183">
        <v>2</v>
      </c>
      <c r="C4124" s="189">
        <v>24.234373634469499</v>
      </c>
      <c r="D4124" s="190">
        <v>7.5526354583054296</v>
      </c>
      <c r="E4124" s="186" t="s">
        <v>64</v>
      </c>
      <c r="F4124" s="193">
        <v>1423030</v>
      </c>
      <c r="G4124" s="189">
        <v>17.343620901672999</v>
      </c>
      <c r="H4124" s="190">
        <v>39.323984457894298</v>
      </c>
    </row>
    <row r="4125" spans="1:8" ht="15.6" x14ac:dyDescent="0.3">
      <c r="A4125" s="2">
        <v>334</v>
      </c>
      <c r="B4125" s="183">
        <v>3</v>
      </c>
      <c r="C4125" s="189">
        <v>32.0813262378636</v>
      </c>
      <c r="D4125" s="190">
        <v>14.605644273066799</v>
      </c>
      <c r="E4125" s="186" t="s">
        <v>33</v>
      </c>
      <c r="F4125" s="193">
        <v>1423059</v>
      </c>
      <c r="G4125" s="189">
        <v>10.3904824843956</v>
      </c>
      <c r="H4125" s="190">
        <v>31.9603325870387</v>
      </c>
    </row>
    <row r="4126" spans="1:8" ht="15.6" x14ac:dyDescent="0.3">
      <c r="A4126" s="2">
        <v>334</v>
      </c>
      <c r="B4126" s="183">
        <v>4</v>
      </c>
      <c r="C4126" s="189">
        <v>20.017931198693802</v>
      </c>
      <c r="D4126" s="190">
        <v>4.6261392083467099</v>
      </c>
      <c r="E4126" s="186" t="s">
        <v>63</v>
      </c>
      <c r="F4126" s="193">
        <v>1423089</v>
      </c>
      <c r="G4126" s="189">
        <v>24.034262370448602</v>
      </c>
      <c r="H4126" s="190">
        <v>47.203231451981303</v>
      </c>
    </row>
    <row r="4127" spans="1:8" ht="15.6" x14ac:dyDescent="0.3">
      <c r="A4127" s="2">
        <v>334</v>
      </c>
      <c r="B4127" s="183">
        <v>5</v>
      </c>
      <c r="C4127" s="189">
        <v>24.221467641587399</v>
      </c>
      <c r="D4127" s="190">
        <v>7.9174981768884196</v>
      </c>
      <c r="E4127" s="186" t="s">
        <v>32</v>
      </c>
      <c r="F4127" s="193">
        <v>1423118</v>
      </c>
      <c r="G4127" s="189">
        <v>15.9642317482027</v>
      </c>
      <c r="H4127" s="190">
        <v>36.885215368762303</v>
      </c>
    </row>
    <row r="4128" spans="1:8" ht="15.6" x14ac:dyDescent="0.3">
      <c r="A4128" s="2">
        <v>334</v>
      </c>
      <c r="B4128" s="183">
        <v>6</v>
      </c>
      <c r="C4128" s="189">
        <v>28.2893754621747</v>
      </c>
      <c r="D4128" s="190">
        <v>11.311121301223601</v>
      </c>
      <c r="E4128" s="186" t="s">
        <v>61</v>
      </c>
      <c r="F4128" s="193">
        <v>1423147</v>
      </c>
      <c r="G4128" s="189">
        <v>7.55697585074304</v>
      </c>
      <c r="H4128" s="190">
        <v>25.613462780714499</v>
      </c>
    </row>
    <row r="4129" spans="1:8" ht="15.6" x14ac:dyDescent="0.3">
      <c r="A4129" s="2">
        <v>334</v>
      </c>
      <c r="B4129" s="183">
        <v>7</v>
      </c>
      <c r="C4129" s="189">
        <v>16.101634708550801</v>
      </c>
      <c r="D4129" s="190">
        <v>0.79573946662417705</v>
      </c>
      <c r="E4129" s="186" t="s">
        <v>31</v>
      </c>
      <c r="F4129" s="193">
        <v>1423177</v>
      </c>
      <c r="G4129" s="189">
        <v>13.6753140011082</v>
      </c>
      <c r="H4129" s="190">
        <v>29.5094036587994</v>
      </c>
    </row>
    <row r="4130" spans="1:8" ht="15.6" x14ac:dyDescent="0.3">
      <c r="A4130" s="2">
        <v>334</v>
      </c>
      <c r="B4130" s="183">
        <v>8</v>
      </c>
      <c r="C4130" s="189">
        <v>23.487938266787701</v>
      </c>
      <c r="D4130" s="190">
        <v>7.2081084537574096</v>
      </c>
      <c r="E4130" s="186" t="s">
        <v>60</v>
      </c>
      <c r="F4130" s="193">
        <v>1423206</v>
      </c>
      <c r="G4130" s="189">
        <v>2.61897916533451</v>
      </c>
      <c r="H4130" s="190">
        <v>15.685550648404099</v>
      </c>
    </row>
    <row r="4131" spans="1:8" ht="15.6" x14ac:dyDescent="0.3">
      <c r="A4131" s="2">
        <v>334</v>
      </c>
      <c r="B4131" s="183">
        <v>9</v>
      </c>
      <c r="C4131" s="189">
        <v>16.529703680469201</v>
      </c>
      <c r="D4131" s="190">
        <v>1.3303586996627099</v>
      </c>
      <c r="E4131" s="186" t="s">
        <v>30</v>
      </c>
      <c r="F4131" s="193">
        <v>1423236</v>
      </c>
      <c r="G4131" s="189">
        <v>4.6256444508681902</v>
      </c>
      <c r="H4131" s="190">
        <v>16.792755476793602</v>
      </c>
    </row>
    <row r="4132" spans="1:8" ht="15.6" x14ac:dyDescent="0.3">
      <c r="A4132" s="2">
        <v>334</v>
      </c>
      <c r="B4132" s="183">
        <v>10</v>
      </c>
      <c r="C4132" s="189">
        <v>27.940157068542401</v>
      </c>
      <c r="D4132" s="190">
        <v>11.5949052870091</v>
      </c>
      <c r="E4132" s="186" t="s">
        <v>59</v>
      </c>
      <c r="F4132" s="193">
        <v>1423265</v>
      </c>
      <c r="G4132" s="189">
        <v>-3.4434871974026802</v>
      </c>
      <c r="H4132" s="190">
        <v>7.26780267379233</v>
      </c>
    </row>
    <row r="4133" spans="1:8" ht="15.6" x14ac:dyDescent="0.3">
      <c r="A4133" s="2">
        <v>334</v>
      </c>
      <c r="B4133" s="183">
        <v>11</v>
      </c>
      <c r="C4133" s="189">
        <v>23.675235830880901</v>
      </c>
      <c r="D4133" s="190">
        <v>8.00193802112301</v>
      </c>
      <c r="E4133" s="186" t="s">
        <v>29</v>
      </c>
      <c r="F4133" s="193">
        <v>1423295</v>
      </c>
      <c r="G4133" s="189">
        <v>0.17256159368023599</v>
      </c>
      <c r="H4133" s="190">
        <v>11.8848294389968</v>
      </c>
    </row>
    <row r="4134" spans="1:8" ht="15.6" x14ac:dyDescent="0.3">
      <c r="A4134" s="2">
        <v>334</v>
      </c>
      <c r="B4134" s="183">
        <v>12</v>
      </c>
      <c r="C4134" s="189">
        <v>20.448625973125601</v>
      </c>
      <c r="D4134" s="190">
        <v>5.2591635088902997</v>
      </c>
      <c r="E4134" s="186" t="s">
        <v>59</v>
      </c>
      <c r="F4134" s="193">
        <v>1423325</v>
      </c>
      <c r="G4134" s="189">
        <v>5.5922955493215802</v>
      </c>
      <c r="H4134" s="190">
        <v>19.3512550174555</v>
      </c>
    </row>
    <row r="4135" spans="1:8" ht="15.6" x14ac:dyDescent="0.3">
      <c r="A4135" s="2">
        <v>335</v>
      </c>
      <c r="B4135" s="183">
        <v>1</v>
      </c>
      <c r="C4135" s="189">
        <v>17.402376340324398</v>
      </c>
      <c r="D4135" s="190">
        <v>2.8604522242478998</v>
      </c>
      <c r="E4135" s="186" t="s">
        <v>29</v>
      </c>
      <c r="F4135" s="193">
        <v>1423355</v>
      </c>
      <c r="G4135" s="189">
        <v>13.338541582686201</v>
      </c>
      <c r="H4135" s="190">
        <v>30.178212240898599</v>
      </c>
    </row>
    <row r="4136" spans="1:8" ht="15.6" x14ac:dyDescent="0.3">
      <c r="A4136" s="2">
        <v>335</v>
      </c>
      <c r="B4136" s="183">
        <v>2</v>
      </c>
      <c r="C4136" s="189">
        <v>29.250847778688399</v>
      </c>
      <c r="D4136" s="190">
        <v>13.3193908336715</v>
      </c>
      <c r="E4136" s="186" t="s">
        <v>58</v>
      </c>
      <c r="F4136" s="193">
        <v>1423384</v>
      </c>
      <c r="G4136" s="189">
        <v>6.4735219497006202</v>
      </c>
      <c r="H4136" s="190">
        <v>23.7560093113226</v>
      </c>
    </row>
    <row r="4137" spans="1:8" ht="15.6" x14ac:dyDescent="0.3">
      <c r="A4137" s="2">
        <v>335</v>
      </c>
      <c r="B4137" s="183">
        <v>3</v>
      </c>
      <c r="C4137" s="189">
        <v>22.444296057269799</v>
      </c>
      <c r="D4137" s="190">
        <v>7.4851142868032499</v>
      </c>
      <c r="E4137" s="186" t="s">
        <v>28</v>
      </c>
      <c r="F4137" s="193">
        <v>1423414</v>
      </c>
      <c r="G4137" s="189">
        <v>16.213179999423499</v>
      </c>
      <c r="H4137" s="190">
        <v>37.181102872150198</v>
      </c>
    </row>
    <row r="4138" spans="1:8" ht="15.6" x14ac:dyDescent="0.3">
      <c r="A4138" s="2">
        <v>335</v>
      </c>
      <c r="B4138" s="183">
        <v>4</v>
      </c>
      <c r="C4138" s="189">
        <v>29.827509921774102</v>
      </c>
      <c r="D4138" s="190">
        <v>13.5486133237041</v>
      </c>
      <c r="E4138" s="186" t="s">
        <v>57</v>
      </c>
      <c r="F4138" s="193">
        <v>1423443</v>
      </c>
      <c r="G4138" s="189">
        <v>8.8187709957205502</v>
      </c>
      <c r="H4138" s="190">
        <v>29.831191627763399</v>
      </c>
    </row>
    <row r="4139" spans="1:8" ht="15.6" x14ac:dyDescent="0.3">
      <c r="A4139" s="2">
        <v>335</v>
      </c>
      <c r="B4139" s="183">
        <v>5</v>
      </c>
      <c r="C4139" s="189">
        <v>18.4527401910671</v>
      </c>
      <c r="D4139" s="190">
        <v>3.12071875637145</v>
      </c>
      <c r="E4139" s="186" t="s">
        <v>27</v>
      </c>
      <c r="F4139" s="193">
        <v>1423473</v>
      </c>
      <c r="G4139" s="189">
        <v>22.621714519447899</v>
      </c>
      <c r="H4139" s="190">
        <v>45.854027763847398</v>
      </c>
    </row>
    <row r="4140" spans="1:8" ht="15.6" x14ac:dyDescent="0.3">
      <c r="A4140" s="2">
        <v>335</v>
      </c>
      <c r="B4140" s="183">
        <v>6</v>
      </c>
      <c r="C4140" s="189">
        <v>22.954704613029101</v>
      </c>
      <c r="D4140" s="190">
        <v>6.2996956347775797</v>
      </c>
      <c r="E4140" s="186" t="s">
        <v>56</v>
      </c>
      <c r="F4140" s="193">
        <v>1423502</v>
      </c>
      <c r="G4140" s="189">
        <v>15.0940277597671</v>
      </c>
      <c r="H4140" s="190">
        <v>36.216408915030499</v>
      </c>
    </row>
    <row r="4141" spans="1:8" ht="15.6" x14ac:dyDescent="0.3">
      <c r="A4141" s="2">
        <v>335</v>
      </c>
      <c r="B4141" s="183">
        <v>7</v>
      </c>
      <c r="C4141" s="189">
        <v>28.2537241624442</v>
      </c>
      <c r="D4141" s="190">
        <v>10.4698353304902</v>
      </c>
      <c r="E4141" s="186" t="s">
        <v>25</v>
      </c>
      <c r="F4141" s="193">
        <v>1423531</v>
      </c>
      <c r="G4141" s="189">
        <v>6.9190236271580101</v>
      </c>
      <c r="H4141" s="190">
        <v>25.193599589809001</v>
      </c>
    </row>
    <row r="4142" spans="1:8" ht="15.6" x14ac:dyDescent="0.3">
      <c r="A4142" s="2">
        <v>335</v>
      </c>
      <c r="B4142" s="183">
        <v>8</v>
      </c>
      <c r="C4142" s="189">
        <v>16.5829909363562</v>
      </c>
      <c r="D4142" s="190">
        <v>-7.7276987740306701E-3</v>
      </c>
      <c r="E4142" s="186" t="s">
        <v>55</v>
      </c>
      <c r="F4142" s="193">
        <v>1423561</v>
      </c>
      <c r="G4142" s="189">
        <v>13.898843349206301</v>
      </c>
      <c r="H4142" s="190">
        <v>30.378950935665099</v>
      </c>
    </row>
    <row r="4143" spans="1:8" ht="15.6" x14ac:dyDescent="0.3">
      <c r="A4143" s="2">
        <v>335</v>
      </c>
      <c r="B4143" s="183">
        <v>9</v>
      </c>
      <c r="C4143" s="189">
        <v>24.950058670983601</v>
      </c>
      <c r="D4143" s="190">
        <v>7.1084563689077802</v>
      </c>
      <c r="E4143" s="186" t="s">
        <v>24</v>
      </c>
      <c r="F4143" s="193">
        <v>1423590</v>
      </c>
      <c r="G4143" s="189">
        <v>4.0711720447663797</v>
      </c>
      <c r="H4143" s="190">
        <v>17.989389378874598</v>
      </c>
    </row>
    <row r="4144" spans="1:8" ht="15.6" x14ac:dyDescent="0.3">
      <c r="A4144" s="2">
        <v>335</v>
      </c>
      <c r="B4144" s="183">
        <v>10</v>
      </c>
      <c r="C4144" s="189">
        <v>34.906976650457302</v>
      </c>
      <c r="D4144" s="190">
        <v>16.175591190618</v>
      </c>
      <c r="E4144" s="186" t="s">
        <v>53</v>
      </c>
      <c r="F4144" s="193">
        <v>1423619</v>
      </c>
      <c r="G4144" s="189">
        <v>-3.3431044997953401</v>
      </c>
      <c r="H4144" s="190">
        <v>8.4206523315761306</v>
      </c>
    </row>
    <row r="4145" spans="1:8" ht="15.6" x14ac:dyDescent="0.3">
      <c r="A4145" s="2">
        <v>335</v>
      </c>
      <c r="B4145" s="183">
        <v>11</v>
      </c>
      <c r="C4145" s="189">
        <v>26.586684095152101</v>
      </c>
      <c r="D4145" s="190">
        <v>9.4092132153809693</v>
      </c>
      <c r="E4145" s="186" t="s">
        <v>23</v>
      </c>
      <c r="F4145" s="193">
        <v>1423649</v>
      </c>
      <c r="G4145" s="189">
        <v>1.1112522131948199</v>
      </c>
      <c r="H4145" s="190">
        <v>13.0330723549288</v>
      </c>
    </row>
    <row r="4146" spans="1:8" ht="15.6" x14ac:dyDescent="0.3">
      <c r="A4146" s="2">
        <v>335</v>
      </c>
      <c r="B4146" s="183">
        <v>12</v>
      </c>
      <c r="C4146" s="189">
        <v>20.748112133177401</v>
      </c>
      <c r="D4146" s="190">
        <v>5.16848745543105</v>
      </c>
      <c r="E4146" s="186" t="s">
        <v>53</v>
      </c>
      <c r="F4146" s="193">
        <v>1423679</v>
      </c>
      <c r="G4146" s="189">
        <v>5.8401076955700102</v>
      </c>
      <c r="H4146" s="190">
        <v>18.5084547468417</v>
      </c>
    </row>
    <row r="4147" spans="1:8" ht="15.6" x14ac:dyDescent="0.3">
      <c r="A4147" s="2">
        <v>335</v>
      </c>
      <c r="B4147" s="183">
        <v>13</v>
      </c>
      <c r="C4147" s="189">
        <v>17.213472962501601</v>
      </c>
      <c r="D4147" s="190">
        <v>3.0295279045450201</v>
      </c>
      <c r="E4147" s="186" t="s">
        <v>23</v>
      </c>
      <c r="F4147" s="193">
        <v>1423709</v>
      </c>
      <c r="G4147" s="189">
        <v>10.944215854278299</v>
      </c>
      <c r="H4147" s="190">
        <v>25.137889514445199</v>
      </c>
    </row>
    <row r="4148" spans="1:8" ht="15.6" x14ac:dyDescent="0.3">
      <c r="A4148" s="2">
        <v>336</v>
      </c>
      <c r="B4148" s="183">
        <v>1</v>
      </c>
      <c r="C4148" s="189">
        <v>29.6491848595807</v>
      </c>
      <c r="D4148" s="190">
        <v>14.4316537813342</v>
      </c>
      <c r="E4148" s="186" t="s">
        <v>52</v>
      </c>
      <c r="F4148" s="193">
        <v>1423738</v>
      </c>
      <c r="G4148" s="189">
        <v>2.9563001071652799</v>
      </c>
      <c r="H4148" s="190">
        <v>16.683464983101999</v>
      </c>
    </row>
    <row r="4149" spans="1:8" ht="15.6" x14ac:dyDescent="0.3">
      <c r="A4149" s="2">
        <v>336</v>
      </c>
      <c r="B4149" s="183">
        <v>2</v>
      </c>
      <c r="C4149" s="189">
        <v>24.7902663122678</v>
      </c>
      <c r="D4149" s="190">
        <v>10.5325544606685</v>
      </c>
      <c r="E4149" s="186" t="s">
        <v>22</v>
      </c>
      <c r="F4149" s="193">
        <v>1423768</v>
      </c>
      <c r="G4149" s="189">
        <v>7.4632743197102203</v>
      </c>
      <c r="H4149" s="190">
        <v>24.0916340186517</v>
      </c>
    </row>
    <row r="4150" spans="1:8" ht="15.6" x14ac:dyDescent="0.3">
      <c r="A4150" s="2">
        <v>336</v>
      </c>
      <c r="B4150" s="183">
        <v>3</v>
      </c>
      <c r="C4150" s="189">
        <v>18.151077957556701</v>
      </c>
      <c r="D4150" s="190">
        <v>4.7050607339878896</v>
      </c>
      <c r="E4150" s="186" t="s">
        <v>52</v>
      </c>
      <c r="F4150" s="193">
        <v>1423798</v>
      </c>
      <c r="G4150" s="189">
        <v>15.2156381024848</v>
      </c>
      <c r="H4150" s="190">
        <v>35.0190734828426</v>
      </c>
    </row>
    <row r="4151" spans="1:8" ht="15.6" x14ac:dyDescent="0.3">
      <c r="A4151" s="2">
        <v>336</v>
      </c>
      <c r="B4151" s="183">
        <v>4</v>
      </c>
      <c r="C4151" s="189">
        <v>24.6806896145069</v>
      </c>
      <c r="D4151" s="190">
        <v>9.8156961278196206</v>
      </c>
      <c r="E4151" s="186" t="s">
        <v>21</v>
      </c>
      <c r="F4151" s="193">
        <v>1423827</v>
      </c>
      <c r="G4151" s="189">
        <v>7.5890051223598203</v>
      </c>
      <c r="H4151" s="190">
        <v>27.536706085266299</v>
      </c>
    </row>
    <row r="4152" spans="1:8" ht="15.6" x14ac:dyDescent="0.3">
      <c r="A4152" s="2">
        <v>336</v>
      </c>
      <c r="B4152" s="183">
        <v>5</v>
      </c>
      <c r="C4152" s="189">
        <v>14.9031117636386</v>
      </c>
      <c r="D4152" s="190">
        <v>0.39959061217164898</v>
      </c>
      <c r="E4152" s="186" t="s">
        <v>51</v>
      </c>
      <c r="F4152" s="193">
        <v>1423857</v>
      </c>
      <c r="G4152" s="189">
        <v>20.5439106396115</v>
      </c>
      <c r="H4152" s="190">
        <v>42.7856832177592</v>
      </c>
    </row>
    <row r="4153" spans="1:8" ht="15.6" x14ac:dyDescent="0.3">
      <c r="A4153" s="2">
        <v>336</v>
      </c>
      <c r="B4153" s="183">
        <v>6</v>
      </c>
      <c r="C4153" s="189">
        <v>20.831904118755102</v>
      </c>
      <c r="D4153" s="190">
        <v>4.6483720776113104</v>
      </c>
      <c r="E4153" s="186" t="s">
        <v>20</v>
      </c>
      <c r="F4153" s="193">
        <v>1423886</v>
      </c>
      <c r="G4153" s="189">
        <v>13.236946637402401</v>
      </c>
      <c r="H4153" s="190">
        <v>33.756959648190801</v>
      </c>
    </row>
    <row r="4154" spans="1:8" ht="15.6" x14ac:dyDescent="0.3">
      <c r="A4154" s="2">
        <v>336</v>
      </c>
      <c r="B4154" s="183">
        <v>7</v>
      </c>
      <c r="C4154" s="189">
        <v>28.6818388794836</v>
      </c>
      <c r="D4154" s="190">
        <v>10.7014689428414</v>
      </c>
      <c r="E4154" s="186" t="s">
        <v>49</v>
      </c>
      <c r="F4154" s="193">
        <v>1423915</v>
      </c>
      <c r="G4154" s="189">
        <v>5.5819292566594196</v>
      </c>
      <c r="H4154" s="190">
        <v>23.747824728107101</v>
      </c>
    </row>
    <row r="4155" spans="1:8" ht="15.6" x14ac:dyDescent="0.3">
      <c r="A4155" s="2">
        <v>336</v>
      </c>
      <c r="B4155" s="183">
        <v>8</v>
      </c>
      <c r="C4155" s="189">
        <v>38.9660277953937</v>
      </c>
      <c r="D4155" s="190">
        <v>18.794034097085799</v>
      </c>
      <c r="E4155" s="186" t="s">
        <v>18</v>
      </c>
      <c r="F4155" s="193">
        <v>1423944</v>
      </c>
      <c r="G4155" s="189">
        <v>-1.3752732037486699</v>
      </c>
      <c r="H4155" s="190">
        <v>14.2204188514037</v>
      </c>
    </row>
    <row r="4156" spans="1:8" ht="15.6" x14ac:dyDescent="0.3">
      <c r="A4156" s="2">
        <v>336</v>
      </c>
      <c r="B4156" s="183">
        <v>9</v>
      </c>
      <c r="C4156" s="189">
        <v>28.175286517145</v>
      </c>
      <c r="D4156" s="190">
        <v>8.5988100650126391</v>
      </c>
      <c r="E4156" s="186" t="s">
        <v>48</v>
      </c>
      <c r="F4156" s="193">
        <v>1423974</v>
      </c>
      <c r="G4156" s="189">
        <v>6.2895185147100596</v>
      </c>
      <c r="H4156" s="190">
        <v>21.429594482430399</v>
      </c>
    </row>
    <row r="4157" spans="1:8" ht="15.6" x14ac:dyDescent="0.3">
      <c r="A4157" s="2">
        <v>336</v>
      </c>
      <c r="B4157" s="183">
        <v>10</v>
      </c>
      <c r="C4157" s="189">
        <v>37.879186368947899</v>
      </c>
      <c r="D4157" s="190">
        <v>17.326902585373499</v>
      </c>
      <c r="E4157" s="186" t="s">
        <v>17</v>
      </c>
      <c r="F4157" s="193">
        <v>1424003</v>
      </c>
      <c r="G4157" s="189">
        <v>0.122551743810211</v>
      </c>
      <c r="H4157" s="190">
        <v>13.2716200420584</v>
      </c>
    </row>
    <row r="4158" spans="1:8" ht="15.6" x14ac:dyDescent="0.3">
      <c r="A4158" s="2">
        <v>336</v>
      </c>
      <c r="B4158" s="183">
        <v>11</v>
      </c>
      <c r="C4158" s="189">
        <v>27.003063281330899</v>
      </c>
      <c r="D4158" s="190">
        <v>8.74574731886681</v>
      </c>
      <c r="E4158" s="186" t="s">
        <v>47</v>
      </c>
      <c r="F4158" s="193">
        <v>1424033</v>
      </c>
      <c r="G4158" s="189">
        <v>6.2728275954738804</v>
      </c>
      <c r="H4158" s="190">
        <v>19.521342676149001</v>
      </c>
    </row>
    <row r="4159" spans="1:8" ht="15.6" x14ac:dyDescent="0.3">
      <c r="A4159" s="2">
        <v>336</v>
      </c>
      <c r="B4159" s="183">
        <v>12</v>
      </c>
      <c r="C4159" s="189">
        <v>19.467617204676799</v>
      </c>
      <c r="D4159" s="190">
        <v>3.7788445933495201</v>
      </c>
      <c r="E4159" s="186" t="s">
        <v>17</v>
      </c>
      <c r="F4159" s="193">
        <v>1424063</v>
      </c>
      <c r="G4159" s="189">
        <v>11.4078402290992</v>
      </c>
      <c r="H4159" s="190">
        <v>25.140147479266101</v>
      </c>
    </row>
    <row r="4160" spans="1:8" ht="15.6" x14ac:dyDescent="0.3">
      <c r="A4160" s="2">
        <v>337</v>
      </c>
      <c r="B4160" s="183">
        <v>1</v>
      </c>
      <c r="C4160" s="189">
        <v>30.8014310581122</v>
      </c>
      <c r="D4160" s="190">
        <v>14.703025159410601</v>
      </c>
      <c r="E4160" s="186" t="s">
        <v>46</v>
      </c>
      <c r="F4160" s="193">
        <v>1424092</v>
      </c>
      <c r="G4160" s="189">
        <v>3.02670496217188</v>
      </c>
      <c r="H4160" s="190">
        <v>15.567325669351799</v>
      </c>
    </row>
    <row r="4161" spans="1:8" ht="15.6" x14ac:dyDescent="0.3">
      <c r="A4161" s="2">
        <v>337</v>
      </c>
      <c r="B4161" s="183">
        <v>2</v>
      </c>
      <c r="C4161" s="189">
        <v>24.8748779891576</v>
      </c>
      <c r="D4161" s="190">
        <v>10.5865111306583</v>
      </c>
      <c r="E4161" s="186" t="s">
        <v>16</v>
      </c>
      <c r="F4161" s="193">
        <v>1424122</v>
      </c>
      <c r="G4161" s="189">
        <v>5.3193680293074701</v>
      </c>
      <c r="H4161" s="190">
        <v>19.5413440067823</v>
      </c>
    </row>
    <row r="4162" spans="1:8" ht="15.6" x14ac:dyDescent="0.3">
      <c r="A4162" s="2">
        <v>337</v>
      </c>
      <c r="B4162" s="183">
        <v>3</v>
      </c>
      <c r="C4162" s="189">
        <v>18.570457116325901</v>
      </c>
      <c r="D4162" s="190">
        <v>5.6806535808523799</v>
      </c>
      <c r="E4162" s="186" t="s">
        <v>46</v>
      </c>
      <c r="F4162" s="193">
        <v>1424152</v>
      </c>
      <c r="G4162" s="189">
        <v>8.8235826950812797</v>
      </c>
      <c r="H4162" s="190">
        <v>25.141456752252001</v>
      </c>
    </row>
    <row r="4163" spans="1:8" ht="15.6" x14ac:dyDescent="0.3">
      <c r="A4163" s="2">
        <v>337</v>
      </c>
      <c r="B4163" s="183">
        <v>4</v>
      </c>
      <c r="C4163" s="189">
        <v>11.7737623617735</v>
      </c>
      <c r="D4163" s="190">
        <v>-0.13848044380353799</v>
      </c>
      <c r="E4163" s="186" t="s">
        <v>16</v>
      </c>
      <c r="F4163" s="193">
        <v>1424182</v>
      </c>
      <c r="G4163" s="189">
        <v>15.6028484363061</v>
      </c>
      <c r="H4163" s="190">
        <v>34.2951871169181</v>
      </c>
    </row>
    <row r="4164" spans="1:8" ht="15.6" x14ac:dyDescent="0.3">
      <c r="A4164" s="2">
        <v>337</v>
      </c>
      <c r="B4164" s="183">
        <v>5</v>
      </c>
      <c r="C4164" s="189">
        <v>18.0139609119745</v>
      </c>
      <c r="D4164" s="190">
        <v>4.68884122849395</v>
      </c>
      <c r="E4164" s="186" t="s">
        <v>45</v>
      </c>
      <c r="F4164" s="193">
        <v>1424211</v>
      </c>
      <c r="G4164" s="189">
        <v>7.6375437238435904</v>
      </c>
      <c r="H4164" s="190">
        <v>26.286895571862001</v>
      </c>
    </row>
    <row r="4165" spans="1:8" ht="15.6" x14ac:dyDescent="0.3">
      <c r="A4165" s="2">
        <v>337</v>
      </c>
      <c r="B4165" s="183">
        <v>6</v>
      </c>
      <c r="C4165" s="189">
        <v>10.8001299729059</v>
      </c>
      <c r="D4165" s="190">
        <v>-2.4415996366164898</v>
      </c>
      <c r="E4165" s="186" t="s">
        <v>15</v>
      </c>
      <c r="F4165" s="193">
        <v>1424241</v>
      </c>
      <c r="G4165" s="189">
        <v>18.800473797980501</v>
      </c>
      <c r="H4165" s="190">
        <v>39.4864035902268</v>
      </c>
    </row>
    <row r="4166" spans="1:8" ht="15.6" x14ac:dyDescent="0.3">
      <c r="A4166" s="2">
        <v>337</v>
      </c>
      <c r="B4166" s="183">
        <v>7</v>
      </c>
      <c r="C4166" s="189">
        <v>18.954751421364701</v>
      </c>
      <c r="D4166" s="190">
        <v>3.5678521391430502</v>
      </c>
      <c r="E4166" s="186" t="s">
        <v>44</v>
      </c>
      <c r="F4166" s="193">
        <v>1424270</v>
      </c>
      <c r="G4166" s="189">
        <v>11.3664684789916</v>
      </c>
      <c r="H4166" s="190">
        <v>30.803491462519801</v>
      </c>
    </row>
    <row r="4167" spans="1:8" ht="15.6" x14ac:dyDescent="0.3">
      <c r="A4167" s="2">
        <v>337</v>
      </c>
      <c r="B4167" s="183">
        <v>8</v>
      </c>
      <c r="C4167" s="189">
        <v>29.814404481899999</v>
      </c>
      <c r="D4167" s="190">
        <v>11.900994498491499</v>
      </c>
      <c r="E4167" s="186" t="s">
        <v>13</v>
      </c>
      <c r="F4167" s="193">
        <v>1424299</v>
      </c>
      <c r="G4167" s="189">
        <v>4.4823699367957301</v>
      </c>
      <c r="H4167" s="190">
        <v>22.275629318711601</v>
      </c>
    </row>
    <row r="4168" spans="1:8" ht="15.6" x14ac:dyDescent="0.3">
      <c r="A4168" s="2">
        <v>337</v>
      </c>
      <c r="B4168" s="183">
        <v>9</v>
      </c>
      <c r="C4168" s="189">
        <v>21.8953243381502</v>
      </c>
      <c r="D4168" s="190">
        <v>2.9841692640357902</v>
      </c>
      <c r="E4168" s="186" t="s">
        <v>43</v>
      </c>
      <c r="F4168" s="193">
        <v>1424329</v>
      </c>
      <c r="G4168" s="189">
        <v>14.884623650899799</v>
      </c>
      <c r="H4168" s="190">
        <v>33.202508659303298</v>
      </c>
    </row>
    <row r="4169" spans="1:8" ht="15.6" x14ac:dyDescent="0.3">
      <c r="A4169" s="2">
        <v>337</v>
      </c>
      <c r="B4169" s="183">
        <v>10</v>
      </c>
      <c r="C4169" s="189">
        <v>32.165524378873698</v>
      </c>
      <c r="D4169" s="190">
        <v>11.091400359833999</v>
      </c>
      <c r="E4169" s="186" t="s">
        <v>12</v>
      </c>
      <c r="F4169" s="193">
        <v>1424358</v>
      </c>
      <c r="G4169" s="189">
        <v>8.6864263594052709</v>
      </c>
      <c r="H4169" s="190">
        <v>24.918524095804699</v>
      </c>
    </row>
    <row r="4170" spans="1:8" ht="15.6" x14ac:dyDescent="0.3">
      <c r="A4170" s="2">
        <v>337</v>
      </c>
      <c r="B4170" s="183">
        <v>11</v>
      </c>
      <c r="C4170" s="189">
        <v>41.989788865210897</v>
      </c>
      <c r="D4170" s="190">
        <v>19.820491995806002</v>
      </c>
      <c r="E4170" s="186" t="s">
        <v>41</v>
      </c>
      <c r="F4170" s="193">
        <v>1424387</v>
      </c>
      <c r="G4170" s="189">
        <v>3.3053081561050801</v>
      </c>
      <c r="H4170" s="190">
        <v>17.5736243840661</v>
      </c>
    </row>
    <row r="4171" spans="1:8" ht="15.6" x14ac:dyDescent="0.3">
      <c r="A4171" s="2">
        <v>337</v>
      </c>
      <c r="B4171" s="183">
        <v>12</v>
      </c>
      <c r="C4171" s="189">
        <v>29.085815931437299</v>
      </c>
      <c r="D4171" s="190">
        <v>9.6748248345072891</v>
      </c>
      <c r="E4171" s="186" t="s">
        <v>11</v>
      </c>
      <c r="F4171" s="193">
        <v>1424417</v>
      </c>
      <c r="G4171" s="189">
        <v>10.235574091678201</v>
      </c>
      <c r="H4171" s="190">
        <v>24.765969818960201</v>
      </c>
    </row>
    <row r="4172" spans="1:8" ht="15.6" x14ac:dyDescent="0.3">
      <c r="A4172" s="2">
        <v>338</v>
      </c>
      <c r="B4172" s="183">
        <v>1</v>
      </c>
      <c r="C4172" s="189">
        <v>19.306832753493101</v>
      </c>
      <c r="D4172" s="190">
        <v>3.1984227627125699</v>
      </c>
      <c r="E4172" s="186" t="s">
        <v>41</v>
      </c>
      <c r="F4172" s="193">
        <v>1424447</v>
      </c>
      <c r="G4172" s="189">
        <v>15.3662287208825</v>
      </c>
      <c r="H4172" s="190">
        <v>30.4150309697247</v>
      </c>
    </row>
    <row r="4173" spans="1:8" ht="15.6" x14ac:dyDescent="0.3">
      <c r="A4173" s="2">
        <v>338</v>
      </c>
      <c r="B4173" s="183">
        <v>2</v>
      </c>
      <c r="C4173" s="189">
        <v>28.103679510818399</v>
      </c>
      <c r="D4173" s="190">
        <v>11.8597436539798</v>
      </c>
      <c r="E4173" s="186" t="s">
        <v>10</v>
      </c>
      <c r="F4173" s="193">
        <v>1424476</v>
      </c>
      <c r="G4173" s="189">
        <v>5.2763500926171503</v>
      </c>
      <c r="H4173" s="190">
        <v>19.216749670751899</v>
      </c>
    </row>
    <row r="4174" spans="1:8" ht="15.6" x14ac:dyDescent="0.3">
      <c r="A4174" s="2">
        <v>338</v>
      </c>
      <c r="B4174" s="183">
        <v>3</v>
      </c>
      <c r="C4174" s="189">
        <v>19.0616787432424</v>
      </c>
      <c r="D4174" s="190">
        <v>5.4390836486036198</v>
      </c>
      <c r="E4174" s="186" t="s">
        <v>40</v>
      </c>
      <c r="F4174" s="193">
        <v>1424506</v>
      </c>
      <c r="G4174" s="189">
        <v>7.8244456207155899</v>
      </c>
      <c r="H4174" s="190">
        <v>22.949360714158701</v>
      </c>
    </row>
    <row r="4175" spans="1:8" ht="15.6" x14ac:dyDescent="0.3">
      <c r="A4175" s="2">
        <v>338</v>
      </c>
      <c r="B4175" s="183">
        <v>4</v>
      </c>
      <c r="C4175" s="189">
        <v>11.328546395394399</v>
      </c>
      <c r="D4175" s="190">
        <v>-0.31283568477915502</v>
      </c>
      <c r="E4175" s="186" t="s">
        <v>10</v>
      </c>
      <c r="F4175" s="193">
        <v>1424536</v>
      </c>
      <c r="G4175" s="189">
        <v>11.7548531780189</v>
      </c>
      <c r="H4175" s="190">
        <v>28.107532948659699</v>
      </c>
    </row>
    <row r="4176" spans="1:8" ht="15.6" x14ac:dyDescent="0.3">
      <c r="A4176" s="2">
        <v>338</v>
      </c>
      <c r="B4176" s="183">
        <v>5</v>
      </c>
      <c r="C4176" s="189">
        <v>17.411289536375001</v>
      </c>
      <c r="D4176" s="190">
        <v>5.0105717183753997</v>
      </c>
      <c r="E4176" s="186" t="s">
        <v>39</v>
      </c>
      <c r="F4176" s="193">
        <v>1424565</v>
      </c>
      <c r="G4176" s="189">
        <v>2.3300666447177298</v>
      </c>
      <c r="H4176" s="190">
        <v>17.964998509603799</v>
      </c>
    </row>
    <row r="4177" spans="1:8" ht="15.6" x14ac:dyDescent="0.3">
      <c r="A4177" s="2">
        <v>338</v>
      </c>
      <c r="B4177" s="183">
        <v>6</v>
      </c>
      <c r="C4177" s="189">
        <v>11.7725738144287</v>
      </c>
      <c r="D4177" s="190">
        <v>-0.122976575569143</v>
      </c>
      <c r="E4177" s="186" t="s">
        <v>9</v>
      </c>
      <c r="F4177" s="193">
        <v>1424595</v>
      </c>
      <c r="G4177" s="189">
        <v>9.0920815570406592</v>
      </c>
      <c r="H4177" s="190">
        <v>26.516995761137</v>
      </c>
    </row>
    <row r="4178" spans="1:8" ht="15.6" x14ac:dyDescent="0.3">
      <c r="A4178" s="2">
        <v>338</v>
      </c>
      <c r="B4178" s="183">
        <v>7</v>
      </c>
      <c r="C4178" s="189">
        <v>20.887877642019301</v>
      </c>
      <c r="D4178" s="190">
        <v>7.4531571081532402</v>
      </c>
      <c r="E4178" s="186" t="s">
        <v>38</v>
      </c>
      <c r="F4178" s="193">
        <v>1424624</v>
      </c>
      <c r="G4178" s="189">
        <v>1.3155208746937499</v>
      </c>
      <c r="H4178" s="190">
        <v>17.920049470541301</v>
      </c>
    </row>
    <row r="4179" spans="1:8" ht="15.6" x14ac:dyDescent="0.3">
      <c r="A4179" s="2">
        <v>338</v>
      </c>
      <c r="B4179" s="183">
        <v>8</v>
      </c>
      <c r="C4179" s="189">
        <v>17.887739217497</v>
      </c>
      <c r="D4179" s="190">
        <v>3.2272486417304802</v>
      </c>
      <c r="E4179" s="186" t="s">
        <v>8</v>
      </c>
      <c r="F4179" s="193">
        <v>1424654</v>
      </c>
      <c r="G4179" s="189">
        <v>10.272650848761399</v>
      </c>
      <c r="H4179" s="190">
        <v>28.286150908838199</v>
      </c>
    </row>
    <row r="4180" spans="1:8" ht="15.6" x14ac:dyDescent="0.3">
      <c r="A4180" s="2">
        <v>338</v>
      </c>
      <c r="B4180" s="183">
        <v>9</v>
      </c>
      <c r="C4180" s="189">
        <v>31.077408390834801</v>
      </c>
      <c r="D4180" s="190">
        <v>13.4005501117371</v>
      </c>
      <c r="E4180" s="186" t="s">
        <v>37</v>
      </c>
      <c r="F4180" s="193">
        <v>1424683</v>
      </c>
      <c r="G4180" s="189">
        <v>4.26464514409329</v>
      </c>
      <c r="H4180" s="190">
        <v>21.169573724877502</v>
      </c>
    </row>
    <row r="4181" spans="1:8" ht="15.6" x14ac:dyDescent="0.3">
      <c r="A4181" s="2">
        <v>338</v>
      </c>
      <c r="B4181" s="183">
        <v>10</v>
      </c>
      <c r="C4181" s="189">
        <v>24.643456290463099</v>
      </c>
      <c r="D4181" s="190">
        <v>5.2202407995501501</v>
      </c>
      <c r="E4181" s="186" t="s">
        <v>6</v>
      </c>
      <c r="F4181" s="193">
        <v>1424713</v>
      </c>
      <c r="G4181" s="189">
        <v>15.4273721783781</v>
      </c>
      <c r="H4181" s="190">
        <v>33.672002731947202</v>
      </c>
    </row>
    <row r="4182" spans="1:8" ht="15.6" x14ac:dyDescent="0.3">
      <c r="A4182" s="2">
        <v>338</v>
      </c>
      <c r="B4182" s="183">
        <v>11</v>
      </c>
      <c r="C4182" s="189">
        <v>35.665033534175898</v>
      </c>
      <c r="D4182" s="190">
        <v>13.8775209054194</v>
      </c>
      <c r="E4182" s="186" t="s">
        <v>36</v>
      </c>
      <c r="F4182" s="193">
        <v>1424742</v>
      </c>
      <c r="G4182" s="189">
        <v>10.1873663666174</v>
      </c>
      <c r="H4182" s="190">
        <v>26.784476865435099</v>
      </c>
    </row>
    <row r="4183" spans="1:8" ht="15.6" x14ac:dyDescent="0.3">
      <c r="A4183" s="2">
        <v>338</v>
      </c>
      <c r="B4183" s="183">
        <v>12</v>
      </c>
      <c r="C4183" s="189">
        <v>46.155407235091097</v>
      </c>
      <c r="D4183" s="190">
        <v>22.964874466085998</v>
      </c>
      <c r="E4183" s="186" t="s">
        <v>191</v>
      </c>
      <c r="F4183" s="193">
        <v>1424771</v>
      </c>
      <c r="G4183" s="189">
        <v>4.7841774990253301</v>
      </c>
      <c r="H4183" s="190">
        <v>19.684081791256499</v>
      </c>
    </row>
    <row r="4184" spans="1:8" ht="15.6" x14ac:dyDescent="0.3">
      <c r="A4184" s="2">
        <v>338</v>
      </c>
      <c r="B4184" s="183">
        <v>13</v>
      </c>
      <c r="C4184" s="189">
        <v>31.927198167207301</v>
      </c>
      <c r="D4184" s="190">
        <v>11.3430927259898</v>
      </c>
      <c r="E4184" s="186" t="s">
        <v>35</v>
      </c>
      <c r="F4184" s="193">
        <v>1424801</v>
      </c>
      <c r="G4184" s="189">
        <v>11.7305614954166</v>
      </c>
      <c r="H4184" s="190">
        <v>27.737774660322401</v>
      </c>
    </row>
    <row r="4185" spans="1:8" ht="15.6" x14ac:dyDescent="0.3">
      <c r="A4185" s="2">
        <v>339</v>
      </c>
      <c r="B4185" s="183">
        <v>1</v>
      </c>
      <c r="C4185" s="189">
        <v>39.5511480079699</v>
      </c>
      <c r="D4185" s="190">
        <v>19.130073242414898</v>
      </c>
      <c r="E4185" s="186" t="s">
        <v>64</v>
      </c>
      <c r="F4185" s="193">
        <v>1424830</v>
      </c>
      <c r="G4185" s="189">
        <v>3.0376030400672902</v>
      </c>
      <c r="H4185" s="190">
        <v>17.687778542061999</v>
      </c>
    </row>
    <row r="4186" spans="1:8" ht="15.6" x14ac:dyDescent="0.3">
      <c r="A4186" s="2">
        <v>339</v>
      </c>
      <c r="B4186" s="183">
        <v>2</v>
      </c>
      <c r="C4186" s="189">
        <v>24.825419096875802</v>
      </c>
      <c r="D4186" s="190">
        <v>8.1828665380091792</v>
      </c>
      <c r="E4186" s="186" t="s">
        <v>34</v>
      </c>
      <c r="F4186" s="193">
        <v>1424860</v>
      </c>
      <c r="G4186" s="189">
        <v>7.1489761563450802</v>
      </c>
      <c r="H4186" s="190">
        <v>22.997911029160701</v>
      </c>
    </row>
    <row r="4187" spans="1:8" ht="15.6" x14ac:dyDescent="0.3">
      <c r="A4187" s="2">
        <v>339</v>
      </c>
      <c r="B4187" s="183">
        <v>3</v>
      </c>
      <c r="C4187" s="189">
        <v>12.9353366772278</v>
      </c>
      <c r="D4187" s="190">
        <v>-0.111613575545225</v>
      </c>
      <c r="E4187" s="186" t="s">
        <v>64</v>
      </c>
      <c r="F4187" s="193">
        <v>1424890</v>
      </c>
      <c r="G4187" s="189">
        <v>11.6169497197982</v>
      </c>
      <c r="H4187" s="190">
        <v>27.929482714700701</v>
      </c>
    </row>
    <row r="4188" spans="1:8" ht="15.6" x14ac:dyDescent="0.3">
      <c r="A4188" s="2">
        <v>339</v>
      </c>
      <c r="B4188" s="183">
        <v>4</v>
      </c>
      <c r="C4188" s="189">
        <v>17.634396058292101</v>
      </c>
      <c r="D4188" s="190">
        <v>4.6925241335669403</v>
      </c>
      <c r="E4188" s="186" t="s">
        <v>33</v>
      </c>
      <c r="F4188" s="193">
        <v>1424919</v>
      </c>
      <c r="G4188" s="189">
        <v>1.61995358686933</v>
      </c>
      <c r="H4188" s="190">
        <v>16.4629891026119</v>
      </c>
    </row>
    <row r="4189" spans="1:8" ht="15.6" x14ac:dyDescent="0.3">
      <c r="A4189" s="2">
        <v>339</v>
      </c>
      <c r="B4189" s="183">
        <v>5</v>
      </c>
      <c r="C4189" s="189">
        <v>10.8314134345647</v>
      </c>
      <c r="D4189" s="190">
        <v>-0.46644745242160202</v>
      </c>
      <c r="E4189" s="186" t="s">
        <v>63</v>
      </c>
      <c r="F4189" s="193">
        <v>1424949</v>
      </c>
      <c r="G4189" s="189">
        <v>6.2621145209029301</v>
      </c>
      <c r="H4189" s="190">
        <v>21.830542044689398</v>
      </c>
    </row>
    <row r="4190" spans="1:8" ht="15.6" x14ac:dyDescent="0.3">
      <c r="A4190" s="2">
        <v>339</v>
      </c>
      <c r="B4190" s="183">
        <v>6</v>
      </c>
      <c r="C4190" s="189">
        <v>7.1868021754952904</v>
      </c>
      <c r="D4190" s="190">
        <v>-3.5290087351324999</v>
      </c>
      <c r="E4190" s="186" t="s">
        <v>33</v>
      </c>
      <c r="F4190" s="193">
        <v>1424979</v>
      </c>
      <c r="G4190" s="189">
        <v>11.6257582766246</v>
      </c>
      <c r="H4190" s="190">
        <v>27.9814844041592</v>
      </c>
    </row>
    <row r="4191" spans="1:8" ht="15.6" x14ac:dyDescent="0.3">
      <c r="A4191" s="2">
        <v>339</v>
      </c>
      <c r="B4191" s="183">
        <v>7</v>
      </c>
      <c r="C4191" s="189">
        <v>17.911693435433101</v>
      </c>
      <c r="D4191" s="190">
        <v>5.35344677050968</v>
      </c>
      <c r="E4191" s="186" t="s">
        <v>62</v>
      </c>
      <c r="F4191" s="193">
        <v>1425008</v>
      </c>
      <c r="G4191" s="189">
        <v>2.9727559539669302</v>
      </c>
      <c r="H4191" s="190">
        <v>18.271115089182</v>
      </c>
    </row>
    <row r="4192" spans="1:8" ht="15.6" x14ac:dyDescent="0.3">
      <c r="A4192" s="2">
        <v>339</v>
      </c>
      <c r="B4192" s="183">
        <v>8</v>
      </c>
      <c r="C4192" s="189">
        <v>17.376270930156</v>
      </c>
      <c r="D4192" s="190">
        <v>3.2257301749043199</v>
      </c>
      <c r="E4192" s="186" t="s">
        <v>32</v>
      </c>
      <c r="F4192" s="193">
        <v>1425038</v>
      </c>
      <c r="G4192" s="189">
        <v>10.6316127978543</v>
      </c>
      <c r="H4192" s="190">
        <v>26.899954381178301</v>
      </c>
    </row>
    <row r="4193" spans="1:8" ht="15.6" x14ac:dyDescent="0.3">
      <c r="A4193" s="2">
        <v>339</v>
      </c>
      <c r="B4193" s="183">
        <v>9</v>
      </c>
      <c r="C4193" s="189">
        <v>31.5628311179272</v>
      </c>
      <c r="D4193" s="190">
        <v>14.2064364799059</v>
      </c>
      <c r="E4193" s="186" t="s">
        <v>61</v>
      </c>
      <c r="F4193" s="193">
        <v>1425067</v>
      </c>
      <c r="G4193" s="189">
        <v>5.2000973984011303</v>
      </c>
      <c r="H4193" s="190">
        <v>20.595140004877798</v>
      </c>
    </row>
    <row r="4194" spans="1:8" ht="15.6" x14ac:dyDescent="0.3">
      <c r="A4194" s="2">
        <v>339</v>
      </c>
      <c r="B4194" s="183">
        <v>10</v>
      </c>
      <c r="C4194" s="189">
        <v>25.915246686387601</v>
      </c>
      <c r="D4194" s="190">
        <v>6.7159676897961598</v>
      </c>
      <c r="E4194" s="186" t="s">
        <v>31</v>
      </c>
      <c r="F4194" s="193">
        <v>1425097</v>
      </c>
      <c r="G4194" s="189">
        <v>15.363816951616601</v>
      </c>
      <c r="H4194" s="190">
        <v>32.531851472306798</v>
      </c>
    </row>
    <row r="4195" spans="1:8" ht="15.6" x14ac:dyDescent="0.3">
      <c r="A4195" s="2">
        <v>339</v>
      </c>
      <c r="B4195" s="183">
        <v>11</v>
      </c>
      <c r="C4195" s="189">
        <v>37.639271257234299</v>
      </c>
      <c r="D4195" s="190">
        <v>15.995137466073899</v>
      </c>
      <c r="E4195" s="186" t="s">
        <v>60</v>
      </c>
      <c r="F4195" s="193">
        <v>1425126</v>
      </c>
      <c r="G4195" s="189">
        <v>9.9386310889779494</v>
      </c>
      <c r="H4195" s="190">
        <v>26.2188983949709</v>
      </c>
    </row>
    <row r="4196" spans="1:8" ht="15.6" x14ac:dyDescent="0.3">
      <c r="A4196" s="2">
        <v>339</v>
      </c>
      <c r="B4196" s="183">
        <v>12</v>
      </c>
      <c r="C4196" s="189">
        <v>49.270940730117204</v>
      </c>
      <c r="D4196" s="190">
        <v>25.664268726577198</v>
      </c>
      <c r="E4196" s="186" t="s">
        <v>29</v>
      </c>
      <c r="F4196" s="193">
        <v>1425155</v>
      </c>
      <c r="G4196" s="189">
        <v>3.7587108533407099</v>
      </c>
      <c r="H4196" s="190">
        <v>19.079196961473599</v>
      </c>
    </row>
    <row r="4197" spans="1:8" ht="15.6" x14ac:dyDescent="0.3">
      <c r="A4197" s="2">
        <v>340</v>
      </c>
      <c r="B4197" s="183">
        <v>1</v>
      </c>
      <c r="C4197" s="189">
        <v>34.237278430375603</v>
      </c>
      <c r="D4197" s="190">
        <v>12.6147458136184</v>
      </c>
      <c r="E4197" s="186" t="s">
        <v>59</v>
      </c>
      <c r="F4197" s="193">
        <v>1425185</v>
      </c>
      <c r="G4197" s="189">
        <v>10.927788850774499</v>
      </c>
      <c r="H4197" s="190">
        <v>28.9177741765617</v>
      </c>
    </row>
    <row r="4198" spans="1:8" ht="15.6" x14ac:dyDescent="0.3">
      <c r="A4198" s="2">
        <v>340</v>
      </c>
      <c r="B4198" s="183">
        <v>2</v>
      </c>
      <c r="C4198" s="189">
        <v>39.797451900350502</v>
      </c>
      <c r="D4198" s="190">
        <v>18.1843458623995</v>
      </c>
      <c r="E4198" s="186" t="s">
        <v>28</v>
      </c>
      <c r="F4198" s="193">
        <v>1425214</v>
      </c>
      <c r="G4198" s="189">
        <v>2.3794738310463899</v>
      </c>
      <c r="H4198" s="190">
        <v>19.413072706012201</v>
      </c>
    </row>
    <row r="4199" spans="1:8" ht="15.6" x14ac:dyDescent="0.3">
      <c r="A4199" s="2">
        <v>340</v>
      </c>
      <c r="B4199" s="183">
        <v>3</v>
      </c>
      <c r="C4199" s="189">
        <v>21.288526820084101</v>
      </c>
      <c r="D4199" s="190">
        <v>4.3709971644110102</v>
      </c>
      <c r="E4199" s="186" t="s">
        <v>58</v>
      </c>
      <c r="F4199" s="193">
        <v>1425244</v>
      </c>
      <c r="G4199" s="189">
        <v>9.6494519391160907</v>
      </c>
      <c r="H4199" s="190">
        <v>27.5783775497239</v>
      </c>
    </row>
    <row r="4200" spans="1:8" ht="15.6" x14ac:dyDescent="0.3">
      <c r="A4200" s="2">
        <v>340</v>
      </c>
      <c r="B4200" s="183">
        <v>4</v>
      </c>
      <c r="C4200" s="189">
        <v>7.8873530981796396</v>
      </c>
      <c r="D4200" s="190">
        <v>-4.5625751062703399</v>
      </c>
      <c r="E4200" s="186" t="s">
        <v>28</v>
      </c>
      <c r="F4200" s="193">
        <v>1425274</v>
      </c>
      <c r="G4200" s="189">
        <v>16.534950733567701</v>
      </c>
      <c r="H4200" s="190">
        <v>34.082307216316799</v>
      </c>
    </row>
    <row r="4201" spans="1:8" ht="15.6" x14ac:dyDescent="0.3">
      <c r="A4201" s="2">
        <v>340</v>
      </c>
      <c r="B4201" s="183">
        <v>5</v>
      </c>
      <c r="C4201" s="189">
        <v>12.3524776360826</v>
      </c>
      <c r="D4201" s="190">
        <v>4.3310273341510198E-2</v>
      </c>
      <c r="E4201" s="186" t="s">
        <v>57</v>
      </c>
      <c r="F4201" s="193">
        <v>1425303</v>
      </c>
      <c r="G4201" s="189">
        <v>6.29439848040741</v>
      </c>
      <c r="H4201" s="190">
        <v>22.040800350199302</v>
      </c>
    </row>
    <row r="4202" spans="1:8" ht="15.6" x14ac:dyDescent="0.3">
      <c r="A4202" s="2">
        <v>340</v>
      </c>
      <c r="B4202" s="183">
        <v>6</v>
      </c>
      <c r="C4202" s="189">
        <v>6.6954432533262302</v>
      </c>
      <c r="D4202" s="190">
        <v>-3.7878815403409498</v>
      </c>
      <c r="E4202" s="186" t="s">
        <v>27</v>
      </c>
      <c r="F4202" s="193">
        <v>1425333</v>
      </c>
      <c r="G4202" s="189">
        <v>10.9018456486031</v>
      </c>
      <c r="H4202" s="190">
        <v>26.4877558127919</v>
      </c>
    </row>
    <row r="4203" spans="1:8" ht="15.6" x14ac:dyDescent="0.3">
      <c r="A4203" s="2">
        <v>340</v>
      </c>
      <c r="B4203" s="183">
        <v>7</v>
      </c>
      <c r="C4203" s="189">
        <v>16.240369285157001</v>
      </c>
      <c r="D4203" s="190">
        <v>4.67835700804181</v>
      </c>
      <c r="E4203" s="186" t="s">
        <v>56</v>
      </c>
      <c r="F4203" s="193">
        <v>1425362</v>
      </c>
      <c r="G4203" s="189">
        <v>1.3071451028471699</v>
      </c>
      <c r="H4203" s="190">
        <v>15.2332852711945</v>
      </c>
    </row>
    <row r="4204" spans="1:8" ht="15.6" x14ac:dyDescent="0.3">
      <c r="A4204" s="2">
        <v>340</v>
      </c>
      <c r="B4204" s="183">
        <v>8</v>
      </c>
      <c r="C4204" s="189">
        <v>16.526485811797802</v>
      </c>
      <c r="D4204" s="190">
        <v>4.2573071416376598</v>
      </c>
      <c r="E4204" s="186" t="s">
        <v>26</v>
      </c>
      <c r="F4204" s="193">
        <v>1425392</v>
      </c>
      <c r="G4204" s="189">
        <v>6.2157109215950204</v>
      </c>
      <c r="H4204" s="190">
        <v>20.226811193499699</v>
      </c>
    </row>
    <row r="4205" spans="1:8" ht="15.6" x14ac:dyDescent="0.3">
      <c r="A4205" s="2">
        <v>340</v>
      </c>
      <c r="B4205" s="183">
        <v>9</v>
      </c>
      <c r="C4205" s="189">
        <v>16.606651108439198</v>
      </c>
      <c r="D4205" s="190">
        <v>2.6841589165890598</v>
      </c>
      <c r="E4205" s="186" t="s">
        <v>56</v>
      </c>
      <c r="F4205" s="193">
        <v>1425422</v>
      </c>
      <c r="G4205" s="189">
        <v>12.4956445632714</v>
      </c>
      <c r="H4205" s="190">
        <v>26.931595164851299</v>
      </c>
    </row>
    <row r="4206" spans="1:8" ht="15.6" x14ac:dyDescent="0.3">
      <c r="A4206" s="2">
        <v>340</v>
      </c>
      <c r="B4206" s="183">
        <v>10</v>
      </c>
      <c r="C4206" s="189">
        <v>30.438685671995</v>
      </c>
      <c r="D4206" s="190">
        <v>13.3938722864252</v>
      </c>
      <c r="E4206" s="186" t="s">
        <v>25</v>
      </c>
      <c r="F4206" s="193">
        <v>1425451</v>
      </c>
      <c r="G4206" s="189">
        <v>6.6617627657317504</v>
      </c>
      <c r="H4206" s="190">
        <v>20.305303917015799</v>
      </c>
    </row>
    <row r="4207" spans="1:8" ht="15.6" x14ac:dyDescent="0.3">
      <c r="A4207" s="2">
        <v>340</v>
      </c>
      <c r="B4207" s="183">
        <v>11</v>
      </c>
      <c r="C4207" s="189">
        <v>25.160991571855899</v>
      </c>
      <c r="D4207" s="190">
        <v>6.7537686424044203</v>
      </c>
      <c r="E4207" s="186" t="s">
        <v>55</v>
      </c>
      <c r="F4207" s="193">
        <v>1425481</v>
      </c>
      <c r="G4207" s="189">
        <v>14.2250666609305</v>
      </c>
      <c r="H4207" s="190">
        <v>30.017189733204599</v>
      </c>
    </row>
    <row r="4208" spans="1:8" ht="15.6" x14ac:dyDescent="0.3">
      <c r="A4208" s="2">
        <v>340</v>
      </c>
      <c r="B4208" s="183">
        <v>12</v>
      </c>
      <c r="C4208" s="189">
        <v>37.644617528486201</v>
      </c>
      <c r="D4208" s="190">
        <v>16.7359991857384</v>
      </c>
      <c r="E4208" s="186" t="s">
        <v>24</v>
      </c>
      <c r="F4208" s="193">
        <v>1425510</v>
      </c>
      <c r="G4208" s="189">
        <v>7.7020628478665403</v>
      </c>
      <c r="H4208" s="190">
        <v>23.509374415348098</v>
      </c>
    </row>
    <row r="4209" spans="1:8" ht="15.6" x14ac:dyDescent="0.3">
      <c r="A4209" s="2">
        <v>341</v>
      </c>
      <c r="B4209" s="183">
        <v>1</v>
      </c>
      <c r="C4209" s="189">
        <v>26.827705614238599</v>
      </c>
      <c r="D4209" s="190">
        <v>6.1565253122873296</v>
      </c>
      <c r="E4209" s="186" t="s">
        <v>54</v>
      </c>
      <c r="F4209" s="193">
        <v>1425540</v>
      </c>
      <c r="G4209" s="189">
        <v>16.510334511347398</v>
      </c>
      <c r="H4209" s="190">
        <v>36.550562389930001</v>
      </c>
    </row>
    <row r="4210" spans="1:8" ht="15.6" x14ac:dyDescent="0.3">
      <c r="A4210" s="2">
        <v>341</v>
      </c>
      <c r="B4210" s="183">
        <v>2</v>
      </c>
      <c r="C4210" s="189">
        <v>34.533098442849102</v>
      </c>
      <c r="D4210" s="190">
        <v>12.5654895948297</v>
      </c>
      <c r="E4210" s="186" t="s">
        <v>23</v>
      </c>
      <c r="F4210" s="193">
        <v>1425569</v>
      </c>
      <c r="G4210" s="189">
        <v>9.1083032858362198</v>
      </c>
      <c r="H4210" s="190">
        <v>29.247139984575998</v>
      </c>
    </row>
    <row r="4211" spans="1:8" ht="15.6" x14ac:dyDescent="0.3">
      <c r="A4211" s="2">
        <v>341</v>
      </c>
      <c r="B4211" s="183">
        <v>3</v>
      </c>
      <c r="C4211" s="189">
        <v>38.2997737277067</v>
      </c>
      <c r="D4211" s="190">
        <v>16.2905304693377</v>
      </c>
      <c r="E4211" s="186" t="s">
        <v>52</v>
      </c>
      <c r="F4211" s="193">
        <v>1425598</v>
      </c>
      <c r="G4211" s="189">
        <v>1.8949762837336199</v>
      </c>
      <c r="H4211" s="190">
        <v>21.130135667028298</v>
      </c>
    </row>
    <row r="4212" spans="1:8" ht="15.6" x14ac:dyDescent="0.3">
      <c r="A4212" s="2">
        <v>341</v>
      </c>
      <c r="B4212" s="183">
        <v>4</v>
      </c>
      <c r="C4212" s="189">
        <v>18.193242680955599</v>
      </c>
      <c r="D4212" s="190">
        <v>1.5237617715746099</v>
      </c>
      <c r="E4212" s="186" t="s">
        <v>22</v>
      </c>
      <c r="F4212" s="193">
        <v>1425628</v>
      </c>
      <c r="G4212" s="189">
        <v>12.5153072611634</v>
      </c>
      <c r="H4212" s="190">
        <v>32.2153767498056</v>
      </c>
    </row>
    <row r="4213" spans="1:8" ht="15.6" x14ac:dyDescent="0.3">
      <c r="A4213" s="2">
        <v>341</v>
      </c>
      <c r="B4213" s="183">
        <v>5</v>
      </c>
      <c r="C4213" s="189">
        <v>20.355743538682201</v>
      </c>
      <c r="D4213" s="190">
        <v>4.9781885501191701</v>
      </c>
      <c r="E4213" s="186" t="s">
        <v>51</v>
      </c>
      <c r="F4213" s="193">
        <v>1425657</v>
      </c>
      <c r="G4213" s="189">
        <v>4.1160812968770903</v>
      </c>
      <c r="H4213" s="190">
        <v>21.445893195165802</v>
      </c>
    </row>
    <row r="4214" spans="1:8" ht="15.6" x14ac:dyDescent="0.3">
      <c r="A4214" s="2">
        <v>341</v>
      </c>
      <c r="B4214" s="183">
        <v>6</v>
      </c>
      <c r="C4214" s="189">
        <v>9.9971144338630609</v>
      </c>
      <c r="D4214" s="190">
        <v>-2.0128884935562299</v>
      </c>
      <c r="E4214" s="186" t="s">
        <v>21</v>
      </c>
      <c r="F4214" s="193">
        <v>1425687</v>
      </c>
      <c r="G4214" s="189">
        <v>11.0363803101525</v>
      </c>
      <c r="H4214" s="190">
        <v>27.714823069817001</v>
      </c>
    </row>
    <row r="4215" spans="1:8" ht="15.6" x14ac:dyDescent="0.3">
      <c r="A4215" s="2">
        <v>341</v>
      </c>
      <c r="B4215" s="183">
        <v>7</v>
      </c>
      <c r="C4215" s="189">
        <v>17.605297009644399</v>
      </c>
      <c r="D4215" s="190">
        <v>5.3634658673560702</v>
      </c>
      <c r="E4215" s="186" t="s">
        <v>50</v>
      </c>
      <c r="F4215" s="193">
        <v>1425716</v>
      </c>
      <c r="G4215" s="189">
        <v>1.6931074751839399</v>
      </c>
      <c r="H4215" s="190">
        <v>16.127268096844499</v>
      </c>
    </row>
    <row r="4216" spans="1:8" ht="15.6" x14ac:dyDescent="0.3">
      <c r="A4216" s="2">
        <v>341</v>
      </c>
      <c r="B4216" s="183">
        <v>8</v>
      </c>
      <c r="C4216" s="189">
        <v>15.8365014619504</v>
      </c>
      <c r="D4216" s="190">
        <v>4.0147154731338199</v>
      </c>
      <c r="E4216" s="186" t="s">
        <v>20</v>
      </c>
      <c r="F4216" s="193">
        <v>1425746</v>
      </c>
      <c r="G4216" s="189">
        <v>6.3158914104704698</v>
      </c>
      <c r="H4216" s="190">
        <v>19.891501799088701</v>
      </c>
    </row>
    <row r="4217" spans="1:8" ht="15.6" x14ac:dyDescent="0.3">
      <c r="A4217" s="2">
        <v>341</v>
      </c>
      <c r="B4217" s="183">
        <v>9</v>
      </c>
      <c r="C4217" s="189">
        <v>15.880001357589</v>
      </c>
      <c r="D4217" s="190">
        <v>3.2207132952297601</v>
      </c>
      <c r="E4217" s="186" t="s">
        <v>50</v>
      </c>
      <c r="F4217" s="193">
        <v>1425776</v>
      </c>
      <c r="G4217" s="189">
        <v>10.513280056967799</v>
      </c>
      <c r="H4217" s="190">
        <v>23.309146021081101</v>
      </c>
    </row>
    <row r="4218" spans="1:8" ht="15.6" x14ac:dyDescent="0.3">
      <c r="A4218" s="2">
        <v>341</v>
      </c>
      <c r="B4218" s="183">
        <v>10</v>
      </c>
      <c r="C4218" s="189">
        <v>29.777312124096099</v>
      </c>
      <c r="D4218" s="190">
        <v>14.517329610037301</v>
      </c>
      <c r="E4218" s="186" t="s">
        <v>19</v>
      </c>
      <c r="F4218" s="193">
        <v>1425805</v>
      </c>
      <c r="G4218" s="189">
        <v>3.5030704178236598</v>
      </c>
      <c r="H4218" s="190">
        <v>14.6940477810909</v>
      </c>
    </row>
    <row r="4219" spans="1:8" ht="15.6" x14ac:dyDescent="0.3">
      <c r="A4219" s="2">
        <v>341</v>
      </c>
      <c r="B4219" s="183">
        <v>11</v>
      </c>
      <c r="C4219" s="189">
        <v>27.283299080931901</v>
      </c>
      <c r="D4219" s="190">
        <v>10.7228624140576</v>
      </c>
      <c r="E4219" s="186" t="s">
        <v>49</v>
      </c>
      <c r="F4219" s="193">
        <v>1425835</v>
      </c>
      <c r="G4219" s="189">
        <v>7.3100671370472297</v>
      </c>
      <c r="H4219" s="190">
        <v>19.494179892050699</v>
      </c>
    </row>
    <row r="4220" spans="1:8" ht="15.6" x14ac:dyDescent="0.3">
      <c r="A4220" s="2">
        <v>341</v>
      </c>
      <c r="B4220" s="183">
        <v>12</v>
      </c>
      <c r="C4220" s="189">
        <v>22.595989396274099</v>
      </c>
      <c r="D4220" s="190">
        <v>5.3188809983900098</v>
      </c>
      <c r="E4220" s="186" t="s">
        <v>19</v>
      </c>
      <c r="F4220" s="193">
        <v>1425865</v>
      </c>
      <c r="G4220" s="189">
        <v>11.858912403350301</v>
      </c>
      <c r="H4220" s="190">
        <v>26.593683384440201</v>
      </c>
    </row>
    <row r="4221" spans="1:8" ht="15.6" x14ac:dyDescent="0.3">
      <c r="A4221" s="2">
        <v>341</v>
      </c>
      <c r="B4221" s="183">
        <v>13</v>
      </c>
      <c r="C4221" s="189">
        <v>35.480244619810598</v>
      </c>
      <c r="D4221" s="190">
        <v>15.7076629770718</v>
      </c>
      <c r="E4221" s="186" t="s">
        <v>48</v>
      </c>
      <c r="F4221" s="193">
        <v>1425894</v>
      </c>
      <c r="G4221" s="189">
        <v>4.3312699228092697</v>
      </c>
      <c r="H4221" s="190">
        <v>19.918194218803599</v>
      </c>
    </row>
    <row r="4222" spans="1:8" ht="15.6" x14ac:dyDescent="0.3">
      <c r="A4222" s="2">
        <v>342</v>
      </c>
      <c r="B4222" s="183">
        <v>1</v>
      </c>
      <c r="C4222" s="189">
        <v>25.306031620074101</v>
      </c>
      <c r="D4222" s="190">
        <v>5.4798128045582599</v>
      </c>
      <c r="E4222" s="186" t="s">
        <v>18</v>
      </c>
      <c r="F4222" s="193">
        <v>1425924</v>
      </c>
      <c r="G4222" s="189">
        <v>13.7154605099878</v>
      </c>
      <c r="H4222" s="190">
        <v>34.7885466142382</v>
      </c>
    </row>
    <row r="4223" spans="1:8" ht="15.6" x14ac:dyDescent="0.3">
      <c r="A4223" s="2">
        <v>342</v>
      </c>
      <c r="B4223" s="183">
        <v>2</v>
      </c>
      <c r="C4223" s="189">
        <v>31.581220877817</v>
      </c>
      <c r="D4223" s="190">
        <v>10.633202809065899</v>
      </c>
      <c r="E4223" s="186" t="s">
        <v>47</v>
      </c>
      <c r="F4223" s="193">
        <v>1425953</v>
      </c>
      <c r="G4223" s="189">
        <v>7.7351193065086896</v>
      </c>
      <c r="H4223" s="190">
        <v>29.285096985455599</v>
      </c>
    </row>
    <row r="4224" spans="1:8" ht="15.6" x14ac:dyDescent="0.3">
      <c r="A4224" s="2">
        <v>342</v>
      </c>
      <c r="B4224" s="183">
        <v>3</v>
      </c>
      <c r="C4224" s="189">
        <v>13.704396285550301</v>
      </c>
      <c r="D4224" s="190">
        <v>-2.9797446328775701</v>
      </c>
      <c r="E4224" s="186" t="s">
        <v>17</v>
      </c>
      <c r="F4224" s="193">
        <v>1425983</v>
      </c>
      <c r="G4224" s="189">
        <v>22.470062864246501</v>
      </c>
      <c r="H4224" s="190">
        <v>45.7812782613492</v>
      </c>
    </row>
    <row r="4225" spans="1:8" ht="15.6" x14ac:dyDescent="0.3">
      <c r="A4225" s="2">
        <v>342</v>
      </c>
      <c r="B4225" s="183">
        <v>4</v>
      </c>
      <c r="C4225" s="189">
        <v>16.232866438330898</v>
      </c>
      <c r="D4225" s="190">
        <v>0.30781129656353001</v>
      </c>
      <c r="E4225" s="186" t="s">
        <v>46</v>
      </c>
      <c r="F4225" s="193">
        <v>1426012</v>
      </c>
      <c r="G4225" s="189">
        <v>14.759077237060801</v>
      </c>
      <c r="H4225" s="190">
        <v>35.837385715504098</v>
      </c>
    </row>
    <row r="4226" spans="1:8" ht="15.6" x14ac:dyDescent="0.3">
      <c r="A4226" s="2">
        <v>342</v>
      </c>
      <c r="B4226" s="183">
        <v>5</v>
      </c>
      <c r="C4226" s="189">
        <v>19.846201528388399</v>
      </c>
      <c r="D4226" s="190">
        <v>4.6740260836849297</v>
      </c>
      <c r="E4226" s="186" t="s">
        <v>15</v>
      </c>
      <c r="F4226" s="193">
        <v>1426041</v>
      </c>
      <c r="G4226" s="189">
        <v>6.8794078791254698</v>
      </c>
      <c r="H4226" s="190">
        <v>25.675750952069802</v>
      </c>
    </row>
    <row r="4227" spans="1:8" ht="15.6" x14ac:dyDescent="0.3">
      <c r="A4227" s="2">
        <v>342</v>
      </c>
      <c r="B4227" s="183">
        <v>6</v>
      </c>
      <c r="C4227" s="189">
        <v>10.873516265472</v>
      </c>
      <c r="D4227" s="190">
        <v>-1.46730065497454</v>
      </c>
      <c r="E4227" s="186" t="s">
        <v>45</v>
      </c>
      <c r="F4227" s="193">
        <v>1426071</v>
      </c>
      <c r="G4227" s="189">
        <v>15.714059072214299</v>
      </c>
      <c r="H4227" s="190">
        <v>33.332096587071199</v>
      </c>
    </row>
    <row r="4228" spans="1:8" ht="15.6" x14ac:dyDescent="0.3">
      <c r="A4228" s="2">
        <v>342</v>
      </c>
      <c r="B4228" s="183">
        <v>7</v>
      </c>
      <c r="C4228" s="189">
        <v>19.673575186841202</v>
      </c>
      <c r="D4228" s="190">
        <v>6.5377960922068103</v>
      </c>
      <c r="E4228" s="186" t="s">
        <v>14</v>
      </c>
      <c r="F4228" s="193">
        <v>1426100</v>
      </c>
      <c r="G4228" s="189">
        <v>6.7326351484390603</v>
      </c>
      <c r="H4228" s="190">
        <v>21.64033659623</v>
      </c>
    </row>
    <row r="4229" spans="1:8" ht="15.6" x14ac:dyDescent="0.3">
      <c r="A4229" s="2">
        <v>342</v>
      </c>
      <c r="B4229" s="183">
        <v>8</v>
      </c>
      <c r="C4229" s="189">
        <v>17.1010833725224</v>
      </c>
      <c r="D4229" s="190">
        <v>4.0828074150405502</v>
      </c>
      <c r="E4229" s="186" t="s">
        <v>44</v>
      </c>
      <c r="F4229" s="193">
        <v>1426130</v>
      </c>
      <c r="G4229" s="189">
        <v>11.543506181582</v>
      </c>
      <c r="H4229" s="190">
        <v>24.572947010418702</v>
      </c>
    </row>
    <row r="4230" spans="1:8" ht="15.6" x14ac:dyDescent="0.3">
      <c r="A4230" s="2">
        <v>342</v>
      </c>
      <c r="B4230" s="183">
        <v>9</v>
      </c>
      <c r="C4230" s="189">
        <v>29.6356750246605</v>
      </c>
      <c r="D4230" s="190">
        <v>14.514001902722701</v>
      </c>
      <c r="E4230" s="186" t="s">
        <v>13</v>
      </c>
      <c r="F4230" s="193">
        <v>1426159</v>
      </c>
      <c r="G4230" s="189">
        <v>3.57055504300128</v>
      </c>
      <c r="H4230" s="190">
        <v>14.1911529007594</v>
      </c>
    </row>
    <row r="4231" spans="1:8" ht="15.6" x14ac:dyDescent="0.3">
      <c r="A4231" s="2">
        <v>342</v>
      </c>
      <c r="B4231" s="183">
        <v>10</v>
      </c>
      <c r="C4231" s="189">
        <v>26.449986747459199</v>
      </c>
      <c r="D4231" s="190">
        <v>10.7676848702183</v>
      </c>
      <c r="E4231" s="186" t="s">
        <v>43</v>
      </c>
      <c r="F4231" s="193">
        <v>1426189</v>
      </c>
      <c r="G4231" s="189">
        <v>5.44074092011821</v>
      </c>
      <c r="H4231" s="190">
        <v>15.7929163002115</v>
      </c>
    </row>
    <row r="4232" spans="1:8" ht="15.6" x14ac:dyDescent="0.3">
      <c r="A4232" s="2">
        <v>342</v>
      </c>
      <c r="B4232" s="183">
        <v>11</v>
      </c>
      <c r="C4232" s="189">
        <v>22.672255645233701</v>
      </c>
      <c r="D4232" s="190">
        <v>6.8672537124828299</v>
      </c>
      <c r="E4232" s="186" t="s">
        <v>13</v>
      </c>
      <c r="F4232" s="193">
        <v>1426219</v>
      </c>
      <c r="G4232" s="189">
        <v>6.5796748847741302</v>
      </c>
      <c r="H4232" s="190">
        <v>17.9787480317367</v>
      </c>
    </row>
    <row r="4233" spans="1:8" ht="15.6" x14ac:dyDescent="0.3">
      <c r="A4233" s="2">
        <v>342</v>
      </c>
      <c r="B4233" s="183">
        <v>12</v>
      </c>
      <c r="C4233" s="189">
        <v>18.6910728207034</v>
      </c>
      <c r="D4233" s="190">
        <v>2.6821130073273398</v>
      </c>
      <c r="E4233" s="186" t="s">
        <v>43</v>
      </c>
      <c r="F4233" s="193">
        <v>1426249</v>
      </c>
      <c r="G4233" s="189">
        <v>9.3674922221015695</v>
      </c>
      <c r="H4233" s="190">
        <v>23.769559852699899</v>
      </c>
    </row>
    <row r="4234" spans="1:8" ht="15.6" x14ac:dyDescent="0.3">
      <c r="A4234" s="2">
        <v>343</v>
      </c>
      <c r="B4234" s="183">
        <v>1</v>
      </c>
      <c r="C4234" s="189">
        <v>30.847637276767099</v>
      </c>
      <c r="D4234" s="190">
        <v>12.5005680709505</v>
      </c>
      <c r="E4234" s="186" t="s">
        <v>12</v>
      </c>
      <c r="F4234" s="193">
        <v>1426278</v>
      </c>
      <c r="G4234" s="189">
        <v>1.8325533040601201</v>
      </c>
      <c r="H4234" s="190">
        <v>17.6776575165411</v>
      </c>
    </row>
    <row r="4235" spans="1:8" ht="15.6" x14ac:dyDescent="0.3">
      <c r="A4235" s="2">
        <v>343</v>
      </c>
      <c r="B4235" s="183">
        <v>2</v>
      </c>
      <c r="C4235" s="189">
        <v>20.573386322603501</v>
      </c>
      <c r="D4235" s="190">
        <v>2.6893466096166998</v>
      </c>
      <c r="E4235" s="186" t="s">
        <v>42</v>
      </c>
      <c r="F4235" s="193">
        <v>1426308</v>
      </c>
      <c r="G4235" s="189">
        <v>12.4957582950633</v>
      </c>
      <c r="H4235" s="190">
        <v>33.872798977801303</v>
      </c>
    </row>
    <row r="4236" spans="1:8" ht="15.6" x14ac:dyDescent="0.3">
      <c r="A4236" s="2">
        <v>343</v>
      </c>
      <c r="B4236" s="183">
        <v>3</v>
      </c>
      <c r="C4236" s="189">
        <v>25.836893757011101</v>
      </c>
      <c r="D4236" s="190">
        <v>7.3206072030917904</v>
      </c>
      <c r="E4236" s="186" t="s">
        <v>11</v>
      </c>
      <c r="F4236" s="193">
        <v>1426337</v>
      </c>
      <c r="G4236" s="189">
        <v>7.3301584951964696</v>
      </c>
      <c r="H4236" s="190">
        <v>29.0570121158602</v>
      </c>
    </row>
    <row r="4237" spans="1:8" ht="15.6" x14ac:dyDescent="0.3">
      <c r="A4237" s="2">
        <v>343</v>
      </c>
      <c r="B4237" s="183">
        <v>4</v>
      </c>
      <c r="C4237" s="189">
        <v>11.406005452240899</v>
      </c>
      <c r="D4237" s="190">
        <v>-3.5839958826511098</v>
      </c>
      <c r="E4237" s="186" t="s">
        <v>41</v>
      </c>
      <c r="F4237" s="193">
        <v>1426367</v>
      </c>
      <c r="G4237" s="189">
        <v>22.818904270116999</v>
      </c>
      <c r="H4237" s="190">
        <v>46.708540127253002</v>
      </c>
    </row>
    <row r="4238" spans="1:8" ht="15.6" x14ac:dyDescent="0.3">
      <c r="A4238" s="2">
        <v>343</v>
      </c>
      <c r="B4238" s="183">
        <v>5</v>
      </c>
      <c r="C4238" s="189">
        <v>16.086767901809601</v>
      </c>
      <c r="D4238" s="190">
        <v>1.0321184185344701</v>
      </c>
      <c r="E4238" s="186" t="s">
        <v>10</v>
      </c>
      <c r="F4238" s="193">
        <v>1426396</v>
      </c>
      <c r="G4238" s="189">
        <v>15.875710638687501</v>
      </c>
      <c r="H4238" s="190">
        <v>38.068965999835299</v>
      </c>
    </row>
    <row r="4239" spans="1:8" ht="15.6" x14ac:dyDescent="0.3">
      <c r="A4239" s="2">
        <v>343</v>
      </c>
      <c r="B4239" s="183">
        <v>6</v>
      </c>
      <c r="C4239" s="189">
        <v>22.2087541298411</v>
      </c>
      <c r="D4239" s="190">
        <v>6.9459564782012899</v>
      </c>
      <c r="E4239" s="186" t="s">
        <v>39</v>
      </c>
      <c r="F4239" s="193">
        <v>1426425</v>
      </c>
      <c r="G4239" s="189">
        <v>8.9843881355183797</v>
      </c>
      <c r="H4239" s="190">
        <v>29.0866683108841</v>
      </c>
    </row>
    <row r="4240" spans="1:8" ht="15.6" x14ac:dyDescent="0.3">
      <c r="A4240" s="2">
        <v>343</v>
      </c>
      <c r="B4240" s="183">
        <v>7</v>
      </c>
      <c r="C4240" s="189">
        <v>14.5330701526222</v>
      </c>
      <c r="D4240" s="190">
        <v>1.0860482010138299</v>
      </c>
      <c r="E4240" s="186" t="s">
        <v>9</v>
      </c>
      <c r="F4240" s="193">
        <v>1426455</v>
      </c>
      <c r="G4240" s="189">
        <v>19.934923662423898</v>
      </c>
      <c r="H4240" s="190">
        <v>38.143591752089598</v>
      </c>
    </row>
    <row r="4241" spans="1:8" ht="15.6" x14ac:dyDescent="0.3">
      <c r="A4241" s="2">
        <v>343</v>
      </c>
      <c r="B4241" s="183">
        <v>8</v>
      </c>
      <c r="C4241" s="189">
        <v>24.0436031577335</v>
      </c>
      <c r="D4241" s="190">
        <v>9.0407123931328695</v>
      </c>
      <c r="E4241" s="186" t="s">
        <v>38</v>
      </c>
      <c r="F4241" s="193">
        <v>1426484</v>
      </c>
      <c r="G4241" s="189">
        <v>11.1715999629363</v>
      </c>
      <c r="H4241" s="190">
        <v>25.981669591907199</v>
      </c>
    </row>
    <row r="4242" spans="1:8" ht="15.6" x14ac:dyDescent="0.3">
      <c r="A4242" s="2">
        <v>343</v>
      </c>
      <c r="B4242" s="183">
        <v>9</v>
      </c>
      <c r="C4242" s="189">
        <v>35.102133073957503</v>
      </c>
      <c r="D4242" s="190">
        <v>18.338388643607299</v>
      </c>
      <c r="E4242" s="186" t="s">
        <v>6</v>
      </c>
      <c r="F4242" s="193">
        <v>1426513</v>
      </c>
      <c r="G4242" s="189">
        <v>3.5780727609593201</v>
      </c>
      <c r="H4242" s="190">
        <v>15.075085589305599</v>
      </c>
    </row>
    <row r="4243" spans="1:8" ht="15.6" x14ac:dyDescent="0.3">
      <c r="A4243" s="2">
        <v>343</v>
      </c>
      <c r="B4243" s="183">
        <v>10</v>
      </c>
      <c r="C4243" s="189">
        <v>28.476619972101101</v>
      </c>
      <c r="D4243" s="190">
        <v>11.7871290693757</v>
      </c>
      <c r="E4243" s="186" t="s">
        <v>37</v>
      </c>
      <c r="F4243" s="193">
        <v>1426543</v>
      </c>
      <c r="G4243" s="189">
        <v>5.5892596310775904</v>
      </c>
      <c r="H4243" s="190">
        <v>15.8760813700091</v>
      </c>
    </row>
    <row r="4244" spans="1:8" ht="15.6" x14ac:dyDescent="0.3">
      <c r="A4244" s="2">
        <v>343</v>
      </c>
      <c r="B4244" s="183">
        <v>11</v>
      </c>
      <c r="C4244" s="189">
        <v>22.146590282825201</v>
      </c>
      <c r="D4244" s="190">
        <v>6.3689510375358003</v>
      </c>
      <c r="E4244" s="186" t="s">
        <v>6</v>
      </c>
      <c r="F4244" s="193">
        <v>1426573</v>
      </c>
      <c r="G4244" s="189">
        <v>5.5387416817486903</v>
      </c>
      <c r="H4244" s="190">
        <v>15.731852777101</v>
      </c>
    </row>
    <row r="4245" spans="1:8" ht="15.6" x14ac:dyDescent="0.3">
      <c r="A4245" s="2">
        <v>343</v>
      </c>
      <c r="B4245" s="183">
        <v>12</v>
      </c>
      <c r="C4245" s="189">
        <v>17.7457247655583</v>
      </c>
      <c r="D4245" s="190">
        <v>2.7090465085537501</v>
      </c>
      <c r="E4245" s="186" t="s">
        <v>37</v>
      </c>
      <c r="F4245" s="193">
        <v>1426603</v>
      </c>
      <c r="G4245" s="189">
        <v>5.6542809499099098</v>
      </c>
      <c r="H4245" s="190">
        <v>17.254425110056101</v>
      </c>
    </row>
    <row r="4246" spans="1:8" ht="15.6" x14ac:dyDescent="0.3">
      <c r="A4246" s="2">
        <v>343</v>
      </c>
      <c r="B4246" s="183">
        <v>13</v>
      </c>
      <c r="C4246" s="189">
        <v>30.401726631214299</v>
      </c>
      <c r="D4246" s="190">
        <v>13.6602258233032</v>
      </c>
      <c r="E4246" s="186" t="s">
        <v>7</v>
      </c>
      <c r="F4246" s="193">
        <v>1426632</v>
      </c>
      <c r="G4246" s="189">
        <v>-2.9035068940454498</v>
      </c>
      <c r="H4246" s="190">
        <v>8.9512523398085992</v>
      </c>
    </row>
    <row r="4247" spans="1:8" ht="15.6" x14ac:dyDescent="0.3">
      <c r="A4247" s="2">
        <v>344</v>
      </c>
      <c r="B4247" s="183">
        <v>1</v>
      </c>
      <c r="C4247" s="189">
        <v>23.800255158906001</v>
      </c>
      <c r="D4247" s="190">
        <v>7.1897483894310499</v>
      </c>
      <c r="E4247" s="186" t="s">
        <v>36</v>
      </c>
      <c r="F4247" s="193">
        <v>1426662</v>
      </c>
      <c r="G4247" s="189">
        <v>2.0874799487934501</v>
      </c>
      <c r="H4247" s="190">
        <v>18.5693656408001</v>
      </c>
    </row>
    <row r="4248" spans="1:8" ht="15.6" x14ac:dyDescent="0.3">
      <c r="A4248" s="2">
        <v>344</v>
      </c>
      <c r="B4248" s="183">
        <v>2</v>
      </c>
      <c r="C4248" s="189">
        <v>13.940324455924101</v>
      </c>
      <c r="D4248" s="190">
        <v>-1.1156773442430401</v>
      </c>
      <c r="E4248" s="186" t="s">
        <v>7</v>
      </c>
      <c r="F4248" s="193">
        <v>1426692</v>
      </c>
      <c r="G4248" s="189">
        <v>13.2338305514049</v>
      </c>
      <c r="H4248" s="190">
        <v>34.056413668422202</v>
      </c>
    </row>
    <row r="4249" spans="1:8" ht="15.6" x14ac:dyDescent="0.3">
      <c r="A4249" s="2">
        <v>344</v>
      </c>
      <c r="B4249" s="183">
        <v>3</v>
      </c>
      <c r="C4249" s="189">
        <v>19.777898354653601</v>
      </c>
      <c r="D4249" s="190">
        <v>4.3173489381806398</v>
      </c>
      <c r="E4249" s="186" t="s">
        <v>35</v>
      </c>
      <c r="F4249" s="193">
        <v>1426721</v>
      </c>
      <c r="G4249" s="189">
        <v>7.4386116186881104</v>
      </c>
      <c r="H4249" s="190">
        <v>28.422554374055299</v>
      </c>
    </row>
    <row r="4250" spans="1:8" ht="15.6" x14ac:dyDescent="0.3">
      <c r="A4250" s="2">
        <v>344</v>
      </c>
      <c r="B4250" s="183">
        <v>4</v>
      </c>
      <c r="C4250" s="189">
        <v>10.4589345794667</v>
      </c>
      <c r="D4250" s="190">
        <v>-2.8044136794766699</v>
      </c>
      <c r="E4250" s="186" t="s">
        <v>191</v>
      </c>
      <c r="F4250" s="193">
        <v>1426751</v>
      </c>
      <c r="G4250" s="189">
        <v>22.242735257107199</v>
      </c>
      <c r="H4250" s="190">
        <v>46.058693654230701</v>
      </c>
    </row>
    <row r="4251" spans="1:8" ht="15.6" x14ac:dyDescent="0.3">
      <c r="A4251" s="2">
        <v>344</v>
      </c>
      <c r="B4251" s="183">
        <v>5</v>
      </c>
      <c r="C4251" s="189">
        <v>17.718557826163</v>
      </c>
      <c r="D4251" s="190">
        <v>3.4590332812494902</v>
      </c>
      <c r="E4251" s="186" t="s">
        <v>34</v>
      </c>
      <c r="F4251" s="193">
        <v>1426780</v>
      </c>
      <c r="G4251" s="189">
        <v>16.235430370946901</v>
      </c>
      <c r="H4251" s="190">
        <v>38.943524191799703</v>
      </c>
    </row>
    <row r="4252" spans="1:8" ht="15.6" x14ac:dyDescent="0.3">
      <c r="A4252" s="2">
        <v>344</v>
      </c>
      <c r="B4252" s="183">
        <v>6</v>
      </c>
      <c r="C4252" s="189">
        <v>26.445243542742599</v>
      </c>
      <c r="D4252" s="190">
        <v>10.911451444090799</v>
      </c>
      <c r="E4252" s="186" t="s">
        <v>63</v>
      </c>
      <c r="F4252" s="193">
        <v>1426809</v>
      </c>
      <c r="G4252" s="189">
        <v>10.6274193147941</v>
      </c>
      <c r="H4252" s="190">
        <v>31.101540213197001</v>
      </c>
    </row>
    <row r="4253" spans="1:8" ht="15.6" x14ac:dyDescent="0.3">
      <c r="A4253" s="2">
        <v>344</v>
      </c>
      <c r="B4253" s="183">
        <v>7</v>
      </c>
      <c r="C4253" s="189">
        <v>19.475147038503302</v>
      </c>
      <c r="D4253" s="190">
        <v>4.2728780066511298</v>
      </c>
      <c r="E4253" s="186" t="s">
        <v>33</v>
      </c>
      <c r="F4253" s="193">
        <v>1426839</v>
      </c>
      <c r="G4253" s="189">
        <v>22.273310512923</v>
      </c>
      <c r="H4253" s="190">
        <v>40.374816210682198</v>
      </c>
    </row>
    <row r="4254" spans="1:8" ht="15.6" x14ac:dyDescent="0.3">
      <c r="A4254" s="2">
        <v>344</v>
      </c>
      <c r="B4254" s="183">
        <v>8</v>
      </c>
      <c r="C4254" s="189">
        <v>28.756063961162202</v>
      </c>
      <c r="D4254" s="190">
        <v>11.196791346157701</v>
      </c>
      <c r="E4254" s="186" t="s">
        <v>62</v>
      </c>
      <c r="F4254" s="193">
        <v>1426868</v>
      </c>
      <c r="G4254" s="189">
        <v>13.115264578475101</v>
      </c>
      <c r="H4254" s="190">
        <v>27.498888397394602</v>
      </c>
    </row>
    <row r="4255" spans="1:8" ht="15.6" x14ac:dyDescent="0.3">
      <c r="A4255" s="2">
        <v>344</v>
      </c>
      <c r="B4255" s="183">
        <v>9</v>
      </c>
      <c r="C4255" s="189">
        <v>37.966289849001001</v>
      </c>
      <c r="D4255" s="190">
        <v>18.558741792798799</v>
      </c>
      <c r="E4255" s="186" t="s">
        <v>31</v>
      </c>
      <c r="F4255" s="193">
        <v>1426897</v>
      </c>
      <c r="G4255" s="189">
        <v>4.4639125573040204</v>
      </c>
      <c r="H4255" s="190">
        <v>15.8161806892063</v>
      </c>
    </row>
    <row r="4256" spans="1:8" ht="15.6" x14ac:dyDescent="0.3">
      <c r="A4256" s="2">
        <v>344</v>
      </c>
      <c r="B4256" s="183">
        <v>10</v>
      </c>
      <c r="C4256" s="189">
        <v>26.8127422194686</v>
      </c>
      <c r="D4256" s="190">
        <v>8.8499760771025908</v>
      </c>
      <c r="E4256" s="186" t="s">
        <v>61</v>
      </c>
      <c r="F4256" s="193">
        <v>1426927</v>
      </c>
      <c r="G4256" s="189">
        <v>5.31542996144145</v>
      </c>
      <c r="H4256" s="190">
        <v>15.920287031991499</v>
      </c>
    </row>
    <row r="4257" spans="1:8" ht="15.6" x14ac:dyDescent="0.3">
      <c r="A4257" s="2">
        <v>344</v>
      </c>
      <c r="B4257" s="183">
        <v>11</v>
      </c>
      <c r="C4257" s="189">
        <v>18.568153363860599</v>
      </c>
      <c r="D4257" s="190">
        <v>2.6588586534879601</v>
      </c>
      <c r="E4257" s="186" t="s">
        <v>31</v>
      </c>
      <c r="F4257" s="193">
        <v>1426957</v>
      </c>
      <c r="G4257" s="189">
        <v>5.1945481224888796</v>
      </c>
      <c r="H4257" s="190">
        <v>16.232771333945401</v>
      </c>
    </row>
    <row r="4258" spans="1:8" ht="15.6" x14ac:dyDescent="0.3">
      <c r="A4258" s="2">
        <v>344</v>
      </c>
      <c r="B4258" s="183">
        <v>12</v>
      </c>
      <c r="C4258" s="189">
        <v>29.977884815558401</v>
      </c>
      <c r="D4258" s="190">
        <v>13.127449575551299</v>
      </c>
      <c r="E4258" s="186" t="s">
        <v>60</v>
      </c>
      <c r="F4258" s="193">
        <v>1426986</v>
      </c>
      <c r="G4258" s="189">
        <v>-3.8053450352540401</v>
      </c>
      <c r="H4258" s="190">
        <v>6.6848171249295598</v>
      </c>
    </row>
    <row r="4259" spans="1:8" ht="15.6" x14ac:dyDescent="0.3">
      <c r="A4259" s="2">
        <v>345</v>
      </c>
      <c r="B4259" s="183">
        <v>1</v>
      </c>
      <c r="C4259" s="189">
        <v>23.597246588312899</v>
      </c>
      <c r="D4259" s="190">
        <v>7.6803551501951404</v>
      </c>
      <c r="E4259" s="186" t="s">
        <v>30</v>
      </c>
      <c r="F4259" s="193">
        <v>1427016</v>
      </c>
      <c r="G4259" s="189">
        <v>-1.26228411652808</v>
      </c>
      <c r="H4259" s="190">
        <v>12.251214618102001</v>
      </c>
    </row>
    <row r="4260" spans="1:8" ht="15.6" x14ac:dyDescent="0.3">
      <c r="A4260" s="2">
        <v>345</v>
      </c>
      <c r="B4260" s="183">
        <v>2</v>
      </c>
      <c r="C4260" s="189">
        <v>15.6434868577311</v>
      </c>
      <c r="D4260" s="190">
        <v>1.30813750033224</v>
      </c>
      <c r="E4260" s="186" t="s">
        <v>60</v>
      </c>
      <c r="F4260" s="193">
        <v>1427046</v>
      </c>
      <c r="G4260" s="189">
        <v>5.3022794301448402</v>
      </c>
      <c r="H4260" s="190">
        <v>22.211700802555999</v>
      </c>
    </row>
    <row r="4261" spans="1:8" ht="15.6" x14ac:dyDescent="0.3">
      <c r="A4261" s="2">
        <v>345</v>
      </c>
      <c r="B4261" s="183">
        <v>3</v>
      </c>
      <c r="C4261" s="189">
        <v>8.1130036593422794</v>
      </c>
      <c r="D4261" s="190">
        <v>-3.9490986313011098</v>
      </c>
      <c r="E4261" s="186" t="s">
        <v>30</v>
      </c>
      <c r="F4261" s="193">
        <v>1427076</v>
      </c>
      <c r="G4261" s="189">
        <v>15.070244476516301</v>
      </c>
      <c r="H4261" s="190">
        <v>34.8342821902868</v>
      </c>
    </row>
    <row r="4262" spans="1:8" ht="15.6" x14ac:dyDescent="0.3">
      <c r="A4262" s="2">
        <v>345</v>
      </c>
      <c r="B4262" s="183">
        <v>4</v>
      </c>
      <c r="C4262" s="189">
        <v>15.606707167900501</v>
      </c>
      <c r="D4262" s="190">
        <v>2.8486023723484899</v>
      </c>
      <c r="E4262" s="186" t="s">
        <v>59</v>
      </c>
      <c r="F4262" s="193">
        <v>1427105</v>
      </c>
      <c r="G4262" s="189">
        <v>7.9641818222960703</v>
      </c>
      <c r="H4262" s="190">
        <v>27.857517287730399</v>
      </c>
    </row>
    <row r="4263" spans="1:8" ht="15.6" x14ac:dyDescent="0.3">
      <c r="A4263" s="2">
        <v>345</v>
      </c>
      <c r="B4263" s="183">
        <v>5</v>
      </c>
      <c r="C4263" s="189">
        <v>10.868533571064599</v>
      </c>
      <c r="D4263" s="190">
        <v>-0.92243787935675203</v>
      </c>
      <c r="E4263" s="186" t="s">
        <v>29</v>
      </c>
      <c r="F4263" s="193">
        <v>1427135</v>
      </c>
      <c r="G4263" s="189">
        <v>21.744240717106301</v>
      </c>
      <c r="H4263" s="190">
        <v>44.684878091480698</v>
      </c>
    </row>
    <row r="4264" spans="1:8" ht="15.6" x14ac:dyDescent="0.3">
      <c r="A4264" s="2">
        <v>345</v>
      </c>
      <c r="B4264" s="183">
        <v>6</v>
      </c>
      <c r="C4264" s="189">
        <v>20.099816250303601</v>
      </c>
      <c r="D4264" s="190">
        <v>6.5071059932620399</v>
      </c>
      <c r="E4264" s="186" t="s">
        <v>58</v>
      </c>
      <c r="F4264" s="193">
        <v>1427164</v>
      </c>
      <c r="G4264" s="189">
        <v>16.509078413433901</v>
      </c>
      <c r="H4264" s="190">
        <v>38.380124735078503</v>
      </c>
    </row>
    <row r="4265" spans="1:8" ht="15.6" x14ac:dyDescent="0.3">
      <c r="A4265" s="2">
        <v>345</v>
      </c>
      <c r="B4265" s="183">
        <v>7</v>
      </c>
      <c r="C4265" s="189">
        <v>30.7178399905772</v>
      </c>
      <c r="D4265" s="190">
        <v>14.824400184673699</v>
      </c>
      <c r="E4265" s="186" t="s">
        <v>27</v>
      </c>
      <c r="F4265" s="193">
        <v>1427193</v>
      </c>
      <c r="G4265" s="189">
        <v>11.3640856730336</v>
      </c>
      <c r="H4265" s="190">
        <v>30.6556708830764</v>
      </c>
    </row>
    <row r="4266" spans="1:8" ht="15.6" x14ac:dyDescent="0.3">
      <c r="A4266" s="2">
        <v>345</v>
      </c>
      <c r="B4266" s="183">
        <v>8</v>
      </c>
      <c r="C4266" s="189">
        <v>23.640528873019701</v>
      </c>
      <c r="D4266" s="190">
        <v>6.3482346446865501</v>
      </c>
      <c r="E4266" s="186" t="s">
        <v>57</v>
      </c>
      <c r="F4266" s="193">
        <v>1427223</v>
      </c>
      <c r="G4266" s="189">
        <v>21.483514064962801</v>
      </c>
      <c r="H4266" s="190">
        <v>38.918748156569499</v>
      </c>
    </row>
    <row r="4267" spans="1:8" ht="15.6" x14ac:dyDescent="0.3">
      <c r="A4267" s="2">
        <v>345</v>
      </c>
      <c r="B4267" s="183">
        <v>9</v>
      </c>
      <c r="C4267" s="189">
        <v>32.224604030958403</v>
      </c>
      <c r="D4267" s="190">
        <v>12.0913817877891</v>
      </c>
      <c r="E4267" s="186" t="s">
        <v>26</v>
      </c>
      <c r="F4267" s="193">
        <v>1427252</v>
      </c>
      <c r="G4267" s="189">
        <v>11.882387559327601</v>
      </c>
      <c r="H4267" s="190">
        <v>26.0633973548744</v>
      </c>
    </row>
    <row r="4268" spans="1:8" ht="15.6" x14ac:dyDescent="0.3">
      <c r="A4268" s="2">
        <v>345</v>
      </c>
      <c r="B4268" s="183">
        <v>10</v>
      </c>
      <c r="C4268" s="189">
        <v>40.191570730511899</v>
      </c>
      <c r="D4268" s="190">
        <v>18.559005123937499</v>
      </c>
      <c r="E4268" s="186" t="s">
        <v>55</v>
      </c>
      <c r="F4268" s="193">
        <v>1427281</v>
      </c>
      <c r="G4268" s="189">
        <v>2.71433783843429</v>
      </c>
      <c r="H4268" s="190">
        <v>14.5130825332774</v>
      </c>
    </row>
    <row r="4269" spans="1:8" ht="15.6" x14ac:dyDescent="0.3">
      <c r="A4269" s="2">
        <v>345</v>
      </c>
      <c r="B4269" s="183">
        <v>11</v>
      </c>
      <c r="C4269" s="189">
        <v>26.4508329429088</v>
      </c>
      <c r="D4269" s="190">
        <v>7.2847568190451097</v>
      </c>
      <c r="E4269" s="186" t="s">
        <v>25</v>
      </c>
      <c r="F4269" s="193">
        <v>1427311</v>
      </c>
      <c r="G4269" s="189">
        <v>4.2385565316735896</v>
      </c>
      <c r="H4269" s="190">
        <v>16.152050995329901</v>
      </c>
    </row>
    <row r="4270" spans="1:8" ht="15.6" x14ac:dyDescent="0.3">
      <c r="A4270" s="2">
        <v>345</v>
      </c>
      <c r="B4270" s="183">
        <v>12</v>
      </c>
      <c r="C4270" s="189">
        <v>35.751362100284901</v>
      </c>
      <c r="D4270" s="190">
        <v>16.462956591390199</v>
      </c>
      <c r="E4270" s="186" t="s">
        <v>54</v>
      </c>
      <c r="F4270" s="193">
        <v>1427340</v>
      </c>
      <c r="G4270" s="189">
        <v>-4.3757158677685899</v>
      </c>
      <c r="H4270" s="190">
        <v>6.3958185267560097</v>
      </c>
    </row>
    <row r="4271" spans="1:8" ht="15.6" x14ac:dyDescent="0.3">
      <c r="A4271" s="2">
        <v>346</v>
      </c>
      <c r="B4271" s="183">
        <v>1</v>
      </c>
      <c r="C4271" s="189">
        <v>25.829671250552099</v>
      </c>
      <c r="D4271" s="190">
        <v>8.6774311061668197</v>
      </c>
      <c r="E4271" s="186" t="s">
        <v>24</v>
      </c>
      <c r="F4271" s="193">
        <v>1427370</v>
      </c>
      <c r="G4271" s="189">
        <v>-1.7184976672444401</v>
      </c>
      <c r="H4271" s="190">
        <v>11.192462410565</v>
      </c>
    </row>
    <row r="4272" spans="1:8" ht="15.6" x14ac:dyDescent="0.3">
      <c r="A4272" s="2">
        <v>346</v>
      </c>
      <c r="B4272" s="183">
        <v>2</v>
      </c>
      <c r="C4272" s="189">
        <v>16.460602791545899</v>
      </c>
      <c r="D4272" s="190">
        <v>1.8055964554012001</v>
      </c>
      <c r="E4272" s="186" t="s">
        <v>54</v>
      </c>
      <c r="F4272" s="193">
        <v>1427400</v>
      </c>
      <c r="G4272" s="189">
        <v>3.4955883378948598</v>
      </c>
      <c r="H4272" s="190">
        <v>18.7075420987114</v>
      </c>
    </row>
    <row r="4273" spans="1:8" ht="15.6" x14ac:dyDescent="0.3">
      <c r="A4273" s="2">
        <v>346</v>
      </c>
      <c r="B4273" s="183">
        <v>3</v>
      </c>
      <c r="C4273" s="189">
        <v>8.9187477328692193</v>
      </c>
      <c r="D4273" s="190">
        <v>-2.8334023476093799</v>
      </c>
      <c r="E4273" s="186" t="s">
        <v>24</v>
      </c>
      <c r="F4273" s="193">
        <v>1427430</v>
      </c>
      <c r="G4273" s="189">
        <v>10.071906113212201</v>
      </c>
      <c r="H4273" s="190">
        <v>26.963529286398401</v>
      </c>
    </row>
    <row r="4274" spans="1:8" ht="15.6" x14ac:dyDescent="0.3">
      <c r="A4274" s="2">
        <v>346</v>
      </c>
      <c r="B4274" s="183">
        <v>4</v>
      </c>
      <c r="C4274" s="189">
        <v>16.668871958280601</v>
      </c>
      <c r="D4274" s="190">
        <v>4.7796919002841598</v>
      </c>
      <c r="E4274" s="186" t="s">
        <v>53</v>
      </c>
      <c r="F4274" s="193">
        <v>1427459</v>
      </c>
      <c r="G4274" s="189">
        <v>1.5398746267238601</v>
      </c>
      <c r="H4274" s="190">
        <v>17.713103812454701</v>
      </c>
    </row>
    <row r="4275" spans="1:8" ht="15.6" x14ac:dyDescent="0.3">
      <c r="A4275" s="2">
        <v>346</v>
      </c>
      <c r="B4275" s="183">
        <v>5</v>
      </c>
      <c r="C4275" s="189">
        <v>13.657104543467</v>
      </c>
      <c r="D4275" s="190">
        <v>2.8177546795462902</v>
      </c>
      <c r="E4275" s="186" t="s">
        <v>23</v>
      </c>
      <c r="F4275" s="193">
        <v>1427489</v>
      </c>
      <c r="G4275" s="189">
        <v>9.7332186708476502</v>
      </c>
      <c r="H4275" s="190">
        <v>28.520807654826701</v>
      </c>
    </row>
    <row r="4276" spans="1:8" ht="15.6" x14ac:dyDescent="0.3">
      <c r="A4276" s="2">
        <v>346</v>
      </c>
      <c r="B4276" s="183">
        <v>6</v>
      </c>
      <c r="C4276" s="189">
        <v>11.774033347998801</v>
      </c>
      <c r="D4276" s="190">
        <v>1.00605754370539</v>
      </c>
      <c r="E4276" s="186" t="s">
        <v>53</v>
      </c>
      <c r="F4276" s="193">
        <v>1427519</v>
      </c>
      <c r="G4276" s="189">
        <v>22.214927196977602</v>
      </c>
      <c r="H4276" s="190">
        <v>43.311700674797699</v>
      </c>
    </row>
    <row r="4277" spans="1:8" ht="15.6" x14ac:dyDescent="0.3">
      <c r="A4277" s="2">
        <v>346</v>
      </c>
      <c r="B4277" s="183">
        <v>7</v>
      </c>
      <c r="C4277" s="189">
        <v>21.915597462558701</v>
      </c>
      <c r="D4277" s="190">
        <v>8.5600670302684208</v>
      </c>
      <c r="E4277" s="186" t="s">
        <v>22</v>
      </c>
      <c r="F4277" s="193">
        <v>1427548</v>
      </c>
      <c r="G4277" s="189">
        <v>16.486363361562798</v>
      </c>
      <c r="H4277" s="190">
        <v>36.0743965953301</v>
      </c>
    </row>
    <row r="4278" spans="1:8" ht="15.6" x14ac:dyDescent="0.3">
      <c r="A4278" s="2">
        <v>346</v>
      </c>
      <c r="B4278" s="183">
        <v>8</v>
      </c>
      <c r="C4278" s="189">
        <v>33.427233441754701</v>
      </c>
      <c r="D4278" s="190">
        <v>16.896215825029198</v>
      </c>
      <c r="E4278" s="186" t="s">
        <v>51</v>
      </c>
      <c r="F4278" s="193">
        <v>1427577</v>
      </c>
      <c r="G4278" s="189">
        <v>10.2251097978173</v>
      </c>
      <c r="H4278" s="190">
        <v>27.349315032880298</v>
      </c>
    </row>
    <row r="4279" spans="1:8" ht="15.6" x14ac:dyDescent="0.3">
      <c r="A4279" s="2">
        <v>346</v>
      </c>
      <c r="B4279" s="183">
        <v>9</v>
      </c>
      <c r="C4279" s="189">
        <v>25.6294767004124</v>
      </c>
      <c r="D4279" s="190">
        <v>6.5645779970486098</v>
      </c>
      <c r="E4279" s="186" t="s">
        <v>21</v>
      </c>
      <c r="F4279" s="193">
        <v>1427607</v>
      </c>
      <c r="G4279" s="189">
        <v>17.829919095443302</v>
      </c>
      <c r="H4279" s="190">
        <v>34.581402537616498</v>
      </c>
    </row>
    <row r="4280" spans="1:8" ht="15.6" x14ac:dyDescent="0.3">
      <c r="A4280" s="2">
        <v>346</v>
      </c>
      <c r="B4280" s="183">
        <v>10</v>
      </c>
      <c r="C4280" s="189">
        <v>34.213454247654902</v>
      </c>
      <c r="D4280" s="190">
        <v>12.429411292977401</v>
      </c>
      <c r="E4280" s="186" t="s">
        <v>50</v>
      </c>
      <c r="F4280" s="193">
        <v>1427636</v>
      </c>
      <c r="G4280" s="189">
        <v>8.4481432977632096</v>
      </c>
      <c r="H4280" s="190">
        <v>22.9736988683097</v>
      </c>
    </row>
    <row r="4281" spans="1:8" ht="15.6" x14ac:dyDescent="0.3">
      <c r="A4281" s="2">
        <v>346</v>
      </c>
      <c r="B4281" s="183">
        <v>11</v>
      </c>
      <c r="C4281" s="189">
        <v>42.729502338619199</v>
      </c>
      <c r="D4281" s="190">
        <v>19.6584315564373</v>
      </c>
      <c r="E4281" s="186" t="s">
        <v>19</v>
      </c>
      <c r="F4281" s="193">
        <v>1427665</v>
      </c>
      <c r="G4281" s="189">
        <v>-0.14082981220603299</v>
      </c>
      <c r="H4281" s="190">
        <v>12.7790057990295</v>
      </c>
    </row>
    <row r="4282" spans="1:8" ht="15.6" x14ac:dyDescent="0.3">
      <c r="A4282" s="2">
        <v>346</v>
      </c>
      <c r="B4282" s="183">
        <v>12</v>
      </c>
      <c r="C4282" s="189">
        <v>27.881170359782299</v>
      </c>
      <c r="D4282" s="190">
        <v>7.3793237938056198</v>
      </c>
      <c r="E4282" s="186" t="s">
        <v>49</v>
      </c>
      <c r="F4282" s="193">
        <v>1427695</v>
      </c>
      <c r="G4282" s="189">
        <v>3.98234785582896</v>
      </c>
      <c r="H4282" s="190">
        <v>18.221165557479502</v>
      </c>
    </row>
    <row r="4283" spans="1:8" ht="15.6" x14ac:dyDescent="0.3">
      <c r="A4283" s="2">
        <v>346</v>
      </c>
      <c r="B4283" s="183">
        <v>13</v>
      </c>
      <c r="C4283" s="189">
        <v>35.872182942263002</v>
      </c>
      <c r="D4283" s="190">
        <v>15.237139496009</v>
      </c>
      <c r="E4283" s="186" t="s">
        <v>18</v>
      </c>
      <c r="F4283" s="193">
        <v>1427724</v>
      </c>
      <c r="G4283" s="189">
        <v>-3.26081572565325</v>
      </c>
      <c r="H4283" s="190">
        <v>10.2594894822137</v>
      </c>
    </row>
    <row r="4284" spans="1:8" ht="15.6" x14ac:dyDescent="0.3">
      <c r="A4284" s="2">
        <v>347</v>
      </c>
      <c r="B4284" s="183">
        <v>1</v>
      </c>
      <c r="C4284" s="189">
        <v>21.803418100159501</v>
      </c>
      <c r="D4284" s="190">
        <v>4.6559429997934103</v>
      </c>
      <c r="E4284" s="186" t="s">
        <v>48</v>
      </c>
      <c r="F4284" s="193">
        <v>1427754</v>
      </c>
      <c r="G4284" s="189">
        <v>3.0344278822412201</v>
      </c>
      <c r="H4284" s="190">
        <v>18.553627539817899</v>
      </c>
    </row>
    <row r="4285" spans="1:8" ht="15.6" x14ac:dyDescent="0.3">
      <c r="A4285" s="2">
        <v>347</v>
      </c>
      <c r="B4285" s="183">
        <v>2</v>
      </c>
      <c r="C4285" s="189">
        <v>10.9291702601111</v>
      </c>
      <c r="D4285" s="190">
        <v>-1.96402728229833</v>
      </c>
      <c r="E4285" s="186" t="s">
        <v>18</v>
      </c>
      <c r="F4285" s="193">
        <v>1427784</v>
      </c>
      <c r="G4285" s="189">
        <v>9.73306068229234</v>
      </c>
      <c r="H4285" s="190">
        <v>26.0669277534092</v>
      </c>
    </row>
    <row r="4286" spans="1:8" ht="15.6" x14ac:dyDescent="0.3">
      <c r="A4286" s="2">
        <v>347</v>
      </c>
      <c r="B4286" s="183">
        <v>3</v>
      </c>
      <c r="C4286" s="189">
        <v>17.687641940134402</v>
      </c>
      <c r="D4286" s="190">
        <v>5.4513722043903599</v>
      </c>
      <c r="E4286" s="186" t="s">
        <v>47</v>
      </c>
      <c r="F4286" s="193">
        <v>1427813</v>
      </c>
      <c r="G4286" s="189">
        <v>0.573557221985878</v>
      </c>
      <c r="H4286" s="190">
        <v>15.366829936732699</v>
      </c>
    </row>
    <row r="4287" spans="1:8" ht="15.6" x14ac:dyDescent="0.3">
      <c r="A4287" s="2">
        <v>347</v>
      </c>
      <c r="B4287" s="183">
        <v>4</v>
      </c>
      <c r="C4287" s="189">
        <v>14.0701944508412</v>
      </c>
      <c r="D4287" s="190">
        <v>3.7701426605391202</v>
      </c>
      <c r="E4287" s="186" t="s">
        <v>17</v>
      </c>
      <c r="F4287" s="193">
        <v>1427843</v>
      </c>
      <c r="G4287" s="189">
        <v>5.6980688987899004</v>
      </c>
      <c r="H4287" s="190">
        <v>21.731282719724099</v>
      </c>
    </row>
    <row r="4288" spans="1:8" ht="15.6" x14ac:dyDescent="0.3">
      <c r="A4288" s="2">
        <v>347</v>
      </c>
      <c r="B4288" s="183">
        <v>5</v>
      </c>
      <c r="C4288" s="189">
        <v>13.017604918568599</v>
      </c>
      <c r="D4288" s="190">
        <v>3.1848678023715502</v>
      </c>
      <c r="E4288" s="186" t="s">
        <v>47</v>
      </c>
      <c r="F4288" s="193">
        <v>1427873</v>
      </c>
      <c r="G4288" s="189">
        <v>13.2151329133519</v>
      </c>
      <c r="H4288" s="190">
        <v>30.89093705418</v>
      </c>
    </row>
    <row r="4289" spans="1:8" ht="15.6" x14ac:dyDescent="0.3">
      <c r="A4289" s="2">
        <v>347</v>
      </c>
      <c r="B4289" s="183">
        <v>6</v>
      </c>
      <c r="C4289" s="189">
        <v>23.579882176595401</v>
      </c>
      <c r="D4289" s="190">
        <v>11.838476913769201</v>
      </c>
      <c r="E4289" s="186" t="s">
        <v>16</v>
      </c>
      <c r="F4289" s="193">
        <v>1427902</v>
      </c>
      <c r="G4289" s="189">
        <v>6.4264582285726304</v>
      </c>
      <c r="H4289" s="190">
        <v>23.098013586831001</v>
      </c>
    </row>
    <row r="4290" spans="1:8" ht="15.6" x14ac:dyDescent="0.3">
      <c r="A4290" s="2">
        <v>347</v>
      </c>
      <c r="B4290" s="183">
        <v>7</v>
      </c>
      <c r="C4290" s="189">
        <v>21.8511391213652</v>
      </c>
      <c r="D4290" s="190">
        <v>8.1561489161512792</v>
      </c>
      <c r="E4290" s="186" t="s">
        <v>46</v>
      </c>
      <c r="F4290" s="193">
        <v>1427932</v>
      </c>
      <c r="G4290" s="189">
        <v>15.2027050789599</v>
      </c>
      <c r="H4290" s="190">
        <v>32.007993357211298</v>
      </c>
    </row>
    <row r="4291" spans="1:8" ht="15.6" x14ac:dyDescent="0.3">
      <c r="A4291" s="2">
        <v>347</v>
      </c>
      <c r="B4291" s="183">
        <v>8</v>
      </c>
      <c r="C4291" s="189">
        <v>33.441387331297001</v>
      </c>
      <c r="D4291" s="190">
        <v>16.190613542801898</v>
      </c>
      <c r="E4291" s="186" t="s">
        <v>15</v>
      </c>
      <c r="F4291" s="193">
        <v>1427961</v>
      </c>
      <c r="G4291" s="189">
        <v>7.1155718529363403</v>
      </c>
      <c r="H4291" s="190">
        <v>22.102726130834501</v>
      </c>
    </row>
    <row r="4292" spans="1:8" ht="15.6" x14ac:dyDescent="0.3">
      <c r="A4292" s="2">
        <v>347</v>
      </c>
      <c r="B4292" s="183">
        <v>9</v>
      </c>
      <c r="C4292" s="189">
        <v>25.3108165602954</v>
      </c>
      <c r="D4292" s="190">
        <v>5.6837096348178902</v>
      </c>
      <c r="E4292" s="186" t="s">
        <v>45</v>
      </c>
      <c r="F4292" s="193">
        <v>1427991</v>
      </c>
      <c r="G4292" s="189">
        <v>12.8139857983625</v>
      </c>
      <c r="H4292" s="190">
        <v>29.0223653523955</v>
      </c>
    </row>
    <row r="4293" spans="1:8" ht="15.6" x14ac:dyDescent="0.3">
      <c r="A4293" s="2">
        <v>347</v>
      </c>
      <c r="B4293" s="183">
        <v>10</v>
      </c>
      <c r="C4293" s="189">
        <v>35.111594128893401</v>
      </c>
      <c r="D4293" s="190">
        <v>13.071801282035601</v>
      </c>
      <c r="E4293" s="186" t="s">
        <v>14</v>
      </c>
      <c r="F4293" s="193">
        <v>1428020</v>
      </c>
      <c r="G4293" s="189">
        <v>4.5121059770128404</v>
      </c>
      <c r="H4293" s="190">
        <v>19.657603893152999</v>
      </c>
    </row>
    <row r="4294" spans="1:8" ht="15.6" x14ac:dyDescent="0.3">
      <c r="A4294" s="2">
        <v>347</v>
      </c>
      <c r="B4294" s="183">
        <v>11</v>
      </c>
      <c r="C4294" s="189">
        <v>45.276846646808202</v>
      </c>
      <c r="D4294" s="190">
        <v>21.601136482091501</v>
      </c>
      <c r="E4294" s="186" t="s">
        <v>43</v>
      </c>
      <c r="F4294" s="193">
        <v>1428049</v>
      </c>
      <c r="G4294" s="189">
        <v>-2.5518936241851402</v>
      </c>
      <c r="H4294" s="190">
        <v>11.833626616168001</v>
      </c>
    </row>
    <row r="4295" spans="1:8" ht="15.6" x14ac:dyDescent="0.3">
      <c r="A4295" s="2">
        <v>347</v>
      </c>
      <c r="B4295" s="183">
        <v>12</v>
      </c>
      <c r="C4295" s="189">
        <v>29.775802748718199</v>
      </c>
      <c r="D4295" s="190">
        <v>8.1308622719128998</v>
      </c>
      <c r="E4295" s="186" t="s">
        <v>13</v>
      </c>
      <c r="F4295" s="193">
        <v>1428079</v>
      </c>
      <c r="G4295" s="189">
        <v>5.2754120435149403</v>
      </c>
      <c r="H4295" s="190">
        <v>22.458377994527002</v>
      </c>
    </row>
    <row r="4296" spans="1:8" ht="15.6" x14ac:dyDescent="0.3">
      <c r="A4296" s="2">
        <v>348</v>
      </c>
      <c r="B4296" s="183">
        <v>1</v>
      </c>
      <c r="C4296" s="189">
        <v>35.910405534121999</v>
      </c>
      <c r="D4296" s="190">
        <v>14.3032885387849</v>
      </c>
      <c r="E4296" s="186" t="s">
        <v>42</v>
      </c>
      <c r="F4296" s="193">
        <v>1428108</v>
      </c>
      <c r="G4296" s="189">
        <v>-0.438822585224031</v>
      </c>
      <c r="H4296" s="190">
        <v>16.080305081589302</v>
      </c>
    </row>
    <row r="4297" spans="1:8" ht="15.6" x14ac:dyDescent="0.3">
      <c r="A4297" s="2">
        <v>348</v>
      </c>
      <c r="B4297" s="183">
        <v>2</v>
      </c>
      <c r="C4297" s="189">
        <v>19.0371704608919</v>
      </c>
      <c r="D4297" s="190">
        <v>2.5211757386256299</v>
      </c>
      <c r="E4297" s="186" t="s">
        <v>12</v>
      </c>
      <c r="F4297" s="193">
        <v>1428138</v>
      </c>
      <c r="G4297" s="189">
        <v>8.6816890900696393</v>
      </c>
      <c r="H4297" s="190">
        <v>26.232945040131099</v>
      </c>
    </row>
    <row r="4298" spans="1:8" ht="15.6" x14ac:dyDescent="0.3">
      <c r="A4298" s="2">
        <v>348</v>
      </c>
      <c r="B4298" s="183">
        <v>3</v>
      </c>
      <c r="C4298" s="189">
        <v>8.86404282098548</v>
      </c>
      <c r="D4298" s="190">
        <v>-2.6317417662577398</v>
      </c>
      <c r="E4298" s="186" t="s">
        <v>42</v>
      </c>
      <c r="F4298" s="193">
        <v>1428168</v>
      </c>
      <c r="G4298" s="189">
        <v>15.774599500111099</v>
      </c>
      <c r="H4298" s="190">
        <v>33.012290203508897</v>
      </c>
    </row>
    <row r="4299" spans="1:8" ht="15.6" x14ac:dyDescent="0.3">
      <c r="A4299" s="2">
        <v>348</v>
      </c>
      <c r="B4299" s="183">
        <v>4</v>
      </c>
      <c r="C4299" s="189">
        <v>16.213390755423099</v>
      </c>
      <c r="D4299" s="190">
        <v>4.9349810992458902</v>
      </c>
      <c r="E4299" s="186" t="s">
        <v>11</v>
      </c>
      <c r="F4299" s="193">
        <v>1428197</v>
      </c>
      <c r="G4299" s="189">
        <v>5.6010219103096297</v>
      </c>
      <c r="H4299" s="190">
        <v>21.226317605576899</v>
      </c>
    </row>
    <row r="4300" spans="1:8" ht="15.6" x14ac:dyDescent="0.3">
      <c r="A4300" s="2">
        <v>348</v>
      </c>
      <c r="B4300" s="183">
        <v>5</v>
      </c>
      <c r="C4300" s="189">
        <v>13.469877924627999</v>
      </c>
      <c r="D4300" s="190">
        <v>3.6736729473229999</v>
      </c>
      <c r="E4300" s="186" t="s">
        <v>41</v>
      </c>
      <c r="F4300" s="193">
        <v>1428227</v>
      </c>
      <c r="G4300" s="189">
        <v>11.070097208661</v>
      </c>
      <c r="H4300" s="190">
        <v>27.185385367669099</v>
      </c>
    </row>
    <row r="4301" spans="1:8" ht="15.6" x14ac:dyDescent="0.3">
      <c r="A4301" s="2">
        <v>348</v>
      </c>
      <c r="B4301" s="183">
        <v>6</v>
      </c>
      <c r="C4301" s="189">
        <v>12.0168506875609</v>
      </c>
      <c r="D4301" s="190">
        <v>2.3241234650694702</v>
      </c>
      <c r="E4301" s="186" t="s">
        <v>11</v>
      </c>
      <c r="F4301" s="193">
        <v>1428257</v>
      </c>
      <c r="G4301" s="189">
        <v>17.417301918787398</v>
      </c>
      <c r="H4301" s="190">
        <v>33.751338538726998</v>
      </c>
    </row>
    <row r="4302" spans="1:8" ht="15.6" x14ac:dyDescent="0.3">
      <c r="A4302" s="2">
        <v>348</v>
      </c>
      <c r="B4302" s="183">
        <v>7</v>
      </c>
      <c r="C4302" s="189">
        <v>21.7953250244537</v>
      </c>
      <c r="D4302" s="190">
        <v>9.6798592233905794</v>
      </c>
      <c r="E4302" s="186" t="s">
        <v>40</v>
      </c>
      <c r="F4302" s="193">
        <v>1428286</v>
      </c>
      <c r="G4302" s="189">
        <v>8.4099624683474996</v>
      </c>
      <c r="H4302" s="190">
        <v>22.995901307887301</v>
      </c>
    </row>
    <row r="4303" spans="1:8" ht="15.6" x14ac:dyDescent="0.3">
      <c r="A4303" s="2">
        <v>348</v>
      </c>
      <c r="B4303" s="183">
        <v>8</v>
      </c>
      <c r="C4303" s="189">
        <v>19.0348826402425</v>
      </c>
      <c r="D4303" s="190">
        <v>4.9086046026773902</v>
      </c>
      <c r="E4303" s="186" t="s">
        <v>10</v>
      </c>
      <c r="F4303" s="193">
        <v>1428316</v>
      </c>
      <c r="G4303" s="189">
        <v>12.577126578690301</v>
      </c>
      <c r="H4303" s="190">
        <v>27.023023450844601</v>
      </c>
    </row>
    <row r="4304" spans="1:8" ht="15.6" x14ac:dyDescent="0.3">
      <c r="A4304" s="2">
        <v>348</v>
      </c>
      <c r="B4304" s="183">
        <v>9</v>
      </c>
      <c r="C4304" s="189">
        <v>30.520058025659999</v>
      </c>
      <c r="D4304" s="190">
        <v>13.1650404198988</v>
      </c>
      <c r="E4304" s="186" t="s">
        <v>39</v>
      </c>
      <c r="F4304" s="193">
        <v>1428345</v>
      </c>
      <c r="G4304" s="189">
        <v>3.3659390552776101</v>
      </c>
      <c r="H4304" s="190">
        <v>16.716975237073701</v>
      </c>
    </row>
    <row r="4305" spans="1:8" ht="15.6" x14ac:dyDescent="0.3">
      <c r="A4305" s="2">
        <v>348</v>
      </c>
      <c r="B4305" s="183">
        <v>10</v>
      </c>
      <c r="C4305" s="189">
        <v>23.431022363956099</v>
      </c>
      <c r="D4305" s="190">
        <v>4.59356046891756</v>
      </c>
      <c r="E4305" s="186" t="s">
        <v>9</v>
      </c>
      <c r="F4305" s="193">
        <v>1428375</v>
      </c>
      <c r="G4305" s="189">
        <v>8.3578012308596801</v>
      </c>
      <c r="H4305" s="190">
        <v>24.015870843760698</v>
      </c>
    </row>
    <row r="4306" spans="1:8" ht="15.6" x14ac:dyDescent="0.3">
      <c r="A4306" s="2">
        <v>348</v>
      </c>
      <c r="B4306" s="183">
        <v>11</v>
      </c>
      <c r="C4306" s="189">
        <v>34.807915844050797</v>
      </c>
      <c r="D4306" s="190">
        <v>13.5535469886904</v>
      </c>
      <c r="E4306" s="186" t="s">
        <v>38</v>
      </c>
      <c r="F4306" s="193">
        <v>1428404</v>
      </c>
      <c r="G4306" s="189">
        <v>1.65628024529041</v>
      </c>
      <c r="H4306" s="190">
        <v>17.3678472388575</v>
      </c>
    </row>
    <row r="4307" spans="1:8" ht="15.6" x14ac:dyDescent="0.3">
      <c r="A4307" s="2">
        <v>348</v>
      </c>
      <c r="B4307" s="183">
        <v>12</v>
      </c>
      <c r="C4307" s="189">
        <v>46.3279471973147</v>
      </c>
      <c r="D4307" s="190">
        <v>22.864281834402401</v>
      </c>
      <c r="E4307" s="186" t="s">
        <v>6</v>
      </c>
      <c r="F4307" s="193">
        <v>1428433</v>
      </c>
      <c r="G4307" s="189">
        <v>-3.6273283633919799</v>
      </c>
      <c r="H4307" s="190">
        <v>12.2545149023025</v>
      </c>
    </row>
    <row r="4308" spans="1:8" ht="15.6" x14ac:dyDescent="0.3">
      <c r="A4308" s="2">
        <v>349</v>
      </c>
      <c r="B4308" s="183">
        <v>1</v>
      </c>
      <c r="C4308" s="189">
        <v>30.7379382647235</v>
      </c>
      <c r="D4308" s="190">
        <v>8.7624917239454501</v>
      </c>
      <c r="E4308" s="186" t="s">
        <v>37</v>
      </c>
      <c r="F4308" s="193">
        <v>1428463</v>
      </c>
      <c r="G4308" s="189">
        <v>7.7086267844912797</v>
      </c>
      <c r="H4308" s="190">
        <v>27.607135447377399</v>
      </c>
    </row>
    <row r="4309" spans="1:8" ht="15.6" x14ac:dyDescent="0.3">
      <c r="A4309" s="2">
        <v>349</v>
      </c>
      <c r="B4309" s="183">
        <v>2</v>
      </c>
      <c r="C4309" s="189">
        <v>35.936135933337503</v>
      </c>
      <c r="D4309" s="190">
        <v>14.3127480107184</v>
      </c>
      <c r="E4309" s="186" t="s">
        <v>7</v>
      </c>
      <c r="F4309" s="193">
        <v>1428492</v>
      </c>
      <c r="G4309" s="189">
        <v>2.6391495483331902</v>
      </c>
      <c r="H4309" s="190">
        <v>21.5346364103175</v>
      </c>
    </row>
    <row r="4310" spans="1:8" ht="15.6" x14ac:dyDescent="0.3">
      <c r="A4310" s="2">
        <v>349</v>
      </c>
      <c r="B4310" s="183">
        <v>3</v>
      </c>
      <c r="C4310" s="189">
        <v>19.1275612258754</v>
      </c>
      <c r="D4310" s="190">
        <v>3.2874221126302299</v>
      </c>
      <c r="E4310" s="186" t="s">
        <v>36</v>
      </c>
      <c r="F4310" s="193">
        <v>1428522</v>
      </c>
      <c r="G4310" s="189">
        <v>13.234273832983799</v>
      </c>
      <c r="H4310" s="190">
        <v>32.408421592445201</v>
      </c>
    </row>
    <row r="4311" spans="1:8" ht="15.6" x14ac:dyDescent="0.3">
      <c r="A4311" s="2">
        <v>349</v>
      </c>
      <c r="B4311" s="183">
        <v>4</v>
      </c>
      <c r="C4311" s="189">
        <v>24.379044208367201</v>
      </c>
      <c r="D4311" s="190">
        <v>9.9255448934323205</v>
      </c>
      <c r="E4311" s="186" t="s">
        <v>191</v>
      </c>
      <c r="F4311" s="193">
        <v>1428551</v>
      </c>
      <c r="G4311" s="189">
        <v>4.3299749269727696</v>
      </c>
      <c r="H4311" s="190">
        <v>21.216582462267102</v>
      </c>
    </row>
    <row r="4312" spans="1:8" ht="15.6" x14ac:dyDescent="0.3">
      <c r="A4312" s="2">
        <v>349</v>
      </c>
      <c r="B4312" s="183">
        <v>5</v>
      </c>
      <c r="C4312" s="189">
        <v>17.017205851675701</v>
      </c>
      <c r="D4312" s="190">
        <v>5.55339884173807</v>
      </c>
      <c r="E4312" s="186" t="s">
        <v>35</v>
      </c>
      <c r="F4312" s="193">
        <v>1428581</v>
      </c>
      <c r="G4312" s="189">
        <v>10.9268019793146</v>
      </c>
      <c r="H4312" s="190">
        <v>27.563781121414198</v>
      </c>
    </row>
    <row r="4313" spans="1:8" ht="15.6" x14ac:dyDescent="0.3">
      <c r="A4313" s="2">
        <v>349</v>
      </c>
      <c r="B4313" s="183">
        <v>6</v>
      </c>
      <c r="C4313" s="189">
        <v>12.782655441739299</v>
      </c>
      <c r="D4313" s="190">
        <v>2.6112368273685602</v>
      </c>
      <c r="E4313" s="186" t="s">
        <v>191</v>
      </c>
      <c r="F4313" s="193">
        <v>1428611</v>
      </c>
      <c r="G4313" s="189">
        <v>16.686357181881899</v>
      </c>
      <c r="H4313" s="190">
        <v>32.700095177430399</v>
      </c>
    </row>
    <row r="4314" spans="1:8" ht="15.6" x14ac:dyDescent="0.3">
      <c r="A4314" s="2">
        <v>349</v>
      </c>
      <c r="B4314" s="183">
        <v>7</v>
      </c>
      <c r="C4314" s="189">
        <v>21.02829278798</v>
      </c>
      <c r="D4314" s="190">
        <v>9.1989711966309802</v>
      </c>
      <c r="E4314" s="186" t="s">
        <v>34</v>
      </c>
      <c r="F4314" s="193">
        <v>1428640</v>
      </c>
      <c r="G4314" s="189">
        <v>6.6621994530749404</v>
      </c>
      <c r="H4314" s="190">
        <v>20.464354463423501</v>
      </c>
    </row>
    <row r="4315" spans="1:8" ht="15.6" x14ac:dyDescent="0.3">
      <c r="A4315" s="2">
        <v>349</v>
      </c>
      <c r="B4315" s="183">
        <v>8</v>
      </c>
      <c r="C4315" s="189">
        <v>17.848617324910499</v>
      </c>
      <c r="D4315" s="190">
        <v>5.11813554470924</v>
      </c>
      <c r="E4315" s="186" t="s">
        <v>64</v>
      </c>
      <c r="F4315" s="193">
        <v>1428670</v>
      </c>
      <c r="G4315" s="189">
        <v>8.8096727062134601</v>
      </c>
      <c r="H4315" s="190">
        <v>21.659539633775001</v>
      </c>
    </row>
    <row r="4316" spans="1:8" ht="15.6" x14ac:dyDescent="0.3">
      <c r="A4316" s="2">
        <v>349</v>
      </c>
      <c r="B4316" s="183">
        <v>9</v>
      </c>
      <c r="C4316" s="189">
        <v>29.283667376256499</v>
      </c>
      <c r="D4316" s="190">
        <v>14.1606241692152</v>
      </c>
      <c r="E4316" s="186" t="s">
        <v>33</v>
      </c>
      <c r="F4316" s="193">
        <v>1428699</v>
      </c>
      <c r="G4316" s="189">
        <v>-1.1234531978528099</v>
      </c>
      <c r="H4316" s="190">
        <v>9.9402296177780496</v>
      </c>
    </row>
    <row r="4317" spans="1:8" ht="15.6" x14ac:dyDescent="0.3">
      <c r="A4317" s="2">
        <v>349</v>
      </c>
      <c r="B4317" s="183">
        <v>10</v>
      </c>
      <c r="C4317" s="189">
        <v>25.965173339287201</v>
      </c>
      <c r="D4317" s="190">
        <v>9.3350635106215503</v>
      </c>
      <c r="E4317" s="186" t="s">
        <v>63</v>
      </c>
      <c r="F4317" s="193">
        <v>1428729</v>
      </c>
      <c r="G4317" s="189">
        <v>0.75574731457494204</v>
      </c>
      <c r="H4317" s="190">
        <v>13.124183567608499</v>
      </c>
    </row>
    <row r="4318" spans="1:8" ht="15.6" x14ac:dyDescent="0.3">
      <c r="A4318" s="2">
        <v>349</v>
      </c>
      <c r="B4318" s="183">
        <v>11</v>
      </c>
      <c r="C4318" s="189">
        <v>20.714776977025299</v>
      </c>
      <c r="D4318" s="190">
        <v>3.2379428661391398</v>
      </c>
      <c r="E4318" s="186" t="s">
        <v>33</v>
      </c>
      <c r="F4318" s="193">
        <v>1428759</v>
      </c>
      <c r="G4318" s="189">
        <v>6.0386903596784203</v>
      </c>
      <c r="H4318" s="190">
        <v>21.360282678526701</v>
      </c>
    </row>
    <row r="4319" spans="1:8" ht="15.6" x14ac:dyDescent="0.3">
      <c r="A4319" s="2">
        <v>349</v>
      </c>
      <c r="B4319" s="183">
        <v>12</v>
      </c>
      <c r="C4319" s="189">
        <v>33.025978408983001</v>
      </c>
      <c r="D4319" s="190">
        <v>12.959750768114899</v>
      </c>
      <c r="E4319" s="186" t="s">
        <v>62</v>
      </c>
      <c r="F4319" s="193">
        <v>1428788</v>
      </c>
      <c r="G4319" s="189">
        <v>0.79694671934132</v>
      </c>
      <c r="H4319" s="190">
        <v>17.052152356139199</v>
      </c>
    </row>
    <row r="4320" spans="1:8" ht="15.6" x14ac:dyDescent="0.3">
      <c r="A4320" s="2">
        <v>349</v>
      </c>
      <c r="B4320" s="183">
        <v>13</v>
      </c>
      <c r="C4320" s="189">
        <v>22.646194032842502</v>
      </c>
      <c r="D4320" s="190">
        <v>2.6371748953204999</v>
      </c>
      <c r="E4320" s="186" t="s">
        <v>32</v>
      </c>
      <c r="F4320" s="193">
        <v>1428818</v>
      </c>
      <c r="G4320" s="189">
        <v>13.7901313226048</v>
      </c>
      <c r="H4320" s="190">
        <v>35.305767925238499</v>
      </c>
    </row>
    <row r="4321" spans="1:8" ht="15.6" x14ac:dyDescent="0.3">
      <c r="A4321" s="2">
        <v>350</v>
      </c>
      <c r="B4321" s="183">
        <v>1</v>
      </c>
      <c r="C4321" s="189">
        <v>30.7485861601149</v>
      </c>
      <c r="D4321" s="190">
        <v>9.6736786768596499</v>
      </c>
      <c r="E4321" s="186" t="s">
        <v>61</v>
      </c>
      <c r="F4321" s="193">
        <v>1428847</v>
      </c>
      <c r="G4321" s="189">
        <v>9.8925179161754695</v>
      </c>
      <c r="H4321" s="190">
        <v>31.436404908405201</v>
      </c>
    </row>
    <row r="4322" spans="1:8" ht="15.6" x14ac:dyDescent="0.3">
      <c r="A4322" s="2">
        <v>350</v>
      </c>
      <c r="B4322" s="183">
        <v>2</v>
      </c>
      <c r="C4322" s="189">
        <v>36.721646724653603</v>
      </c>
      <c r="D4322" s="190">
        <v>15.983552625216101</v>
      </c>
      <c r="E4322" s="186" t="s">
        <v>30</v>
      </c>
      <c r="F4322" s="193">
        <v>1428876</v>
      </c>
      <c r="G4322" s="189">
        <v>4.4214795429858498</v>
      </c>
      <c r="H4322" s="190">
        <v>24.731219091450399</v>
      </c>
    </row>
    <row r="4323" spans="1:8" ht="15.6" x14ac:dyDescent="0.3">
      <c r="A4323" s="2">
        <v>350</v>
      </c>
      <c r="B4323" s="183">
        <v>3</v>
      </c>
      <c r="C4323" s="189">
        <v>21.648471275693701</v>
      </c>
      <c r="D4323" s="190">
        <v>5.9994434982368396</v>
      </c>
      <c r="E4323" s="186" t="s">
        <v>60</v>
      </c>
      <c r="F4323" s="193">
        <v>1428906</v>
      </c>
      <c r="G4323" s="189">
        <v>16.087104842134199</v>
      </c>
      <c r="H4323" s="190">
        <v>36.745343757136702</v>
      </c>
    </row>
    <row r="4324" spans="1:8" ht="15.6" x14ac:dyDescent="0.3">
      <c r="A4324" s="2">
        <v>350</v>
      </c>
      <c r="B4324" s="183">
        <v>4</v>
      </c>
      <c r="C4324" s="189">
        <v>27.100648012922601</v>
      </c>
      <c r="D4324" s="190">
        <v>12.065399847031101</v>
      </c>
      <c r="E4324" s="186" t="s">
        <v>29</v>
      </c>
      <c r="F4324" s="193">
        <v>1428935</v>
      </c>
      <c r="G4324" s="189">
        <v>7.5347459591721497</v>
      </c>
      <c r="H4324" s="190">
        <v>25.909497071718299</v>
      </c>
    </row>
    <row r="4325" spans="1:8" ht="15.6" x14ac:dyDescent="0.3">
      <c r="A4325" s="2">
        <v>350</v>
      </c>
      <c r="B4325" s="183">
        <v>5</v>
      </c>
      <c r="C4325" s="189">
        <v>17.828289912283399</v>
      </c>
      <c r="D4325" s="190">
        <v>5.3399806409957096</v>
      </c>
      <c r="E4325" s="186" t="s">
        <v>59</v>
      </c>
      <c r="F4325" s="193">
        <v>1428965</v>
      </c>
      <c r="G4325" s="189">
        <v>15.731952624819399</v>
      </c>
      <c r="H4325" s="190">
        <v>33.185573855790402</v>
      </c>
    </row>
    <row r="4326" spans="1:8" ht="15.6" x14ac:dyDescent="0.3">
      <c r="A4326" s="2">
        <v>350</v>
      </c>
      <c r="B4326" s="183">
        <v>6</v>
      </c>
      <c r="C4326" s="189">
        <v>23.978836554693199</v>
      </c>
      <c r="D4326" s="190">
        <v>10.7238937267529</v>
      </c>
      <c r="E4326" s="186" t="s">
        <v>28</v>
      </c>
      <c r="F4326" s="193">
        <v>1428994</v>
      </c>
      <c r="G4326" s="189">
        <v>6.0914022195594901</v>
      </c>
      <c r="H4326" s="190">
        <v>20.8097282431488</v>
      </c>
    </row>
    <row r="4327" spans="1:8" ht="15.6" x14ac:dyDescent="0.3">
      <c r="A4327" s="2">
        <v>350</v>
      </c>
      <c r="B4327" s="183">
        <v>7</v>
      </c>
      <c r="C4327" s="189">
        <v>17.6617455346973</v>
      </c>
      <c r="D4327" s="190">
        <v>4.7632285418132101</v>
      </c>
      <c r="E4327" s="186" t="s">
        <v>58</v>
      </c>
      <c r="F4327" s="193">
        <v>1429024</v>
      </c>
      <c r="G4327" s="189">
        <v>8.6710174377048208</v>
      </c>
      <c r="H4327" s="190">
        <v>21.6585775329876</v>
      </c>
    </row>
    <row r="4328" spans="1:8" ht="15.6" x14ac:dyDescent="0.3">
      <c r="A4328" s="2">
        <v>350</v>
      </c>
      <c r="B4328" s="183">
        <v>8</v>
      </c>
      <c r="C4328" s="189">
        <v>27.403701462558701</v>
      </c>
      <c r="D4328" s="190">
        <v>12.9024510441751</v>
      </c>
      <c r="E4328" s="186" t="s">
        <v>27</v>
      </c>
      <c r="F4328" s="193">
        <v>1429053</v>
      </c>
      <c r="G4328" s="189">
        <v>-1.9288375865885501</v>
      </c>
      <c r="H4328" s="190">
        <v>8.6055206040756307</v>
      </c>
    </row>
    <row r="4329" spans="1:8" ht="15.6" x14ac:dyDescent="0.3">
      <c r="A4329" s="2">
        <v>350</v>
      </c>
      <c r="B4329" s="183">
        <v>9</v>
      </c>
      <c r="C4329" s="189">
        <v>24.294647759621999</v>
      </c>
      <c r="D4329" s="190">
        <v>9.1478647421467194</v>
      </c>
      <c r="E4329" s="186" t="s">
        <v>57</v>
      </c>
      <c r="F4329" s="193">
        <v>1429083</v>
      </c>
      <c r="G4329" s="189">
        <v>-1.65166551603309</v>
      </c>
      <c r="H4329" s="190">
        <v>9.0034398363935697</v>
      </c>
    </row>
    <row r="4330" spans="1:8" ht="15.6" x14ac:dyDescent="0.3">
      <c r="A4330" s="2">
        <v>350</v>
      </c>
      <c r="B4330" s="183">
        <v>10</v>
      </c>
      <c r="C4330" s="189">
        <v>21.3182010754213</v>
      </c>
      <c r="D4330" s="190">
        <v>5.6459816865025596</v>
      </c>
      <c r="E4330" s="186" t="s">
        <v>27</v>
      </c>
      <c r="F4330" s="193">
        <v>1429113</v>
      </c>
      <c r="G4330" s="189">
        <v>0.50142798816550704</v>
      </c>
      <c r="H4330" s="190">
        <v>12.6636306752872</v>
      </c>
    </row>
    <row r="4331" spans="1:8" ht="15.6" x14ac:dyDescent="0.3">
      <c r="A4331" s="2">
        <v>350</v>
      </c>
      <c r="B4331" s="183">
        <v>11</v>
      </c>
      <c r="C4331" s="189">
        <v>35.125203172836599</v>
      </c>
      <c r="D4331" s="190">
        <v>17.3462083617339</v>
      </c>
      <c r="E4331" s="186" t="s">
        <v>56</v>
      </c>
      <c r="F4331" s="193">
        <v>1429142</v>
      </c>
      <c r="G4331" s="189">
        <v>-5.5627191797967797</v>
      </c>
      <c r="H4331" s="190">
        <v>6.6006071053656701</v>
      </c>
    </row>
    <row r="4332" spans="1:8" ht="15.6" x14ac:dyDescent="0.3">
      <c r="A4332" s="2">
        <v>350</v>
      </c>
      <c r="B4332" s="183">
        <v>12</v>
      </c>
      <c r="C4332" s="189">
        <v>29.850553736082801</v>
      </c>
      <c r="D4332" s="190">
        <v>11.1752751330301</v>
      </c>
      <c r="E4332" s="186" t="s">
        <v>26</v>
      </c>
      <c r="F4332" s="193">
        <v>1429172</v>
      </c>
      <c r="G4332" s="189">
        <v>2.05749290071505</v>
      </c>
      <c r="H4332" s="190">
        <v>18.726357629688099</v>
      </c>
    </row>
    <row r="4333" spans="1:8" ht="15.6" x14ac:dyDescent="0.3">
      <c r="A4333" s="2">
        <v>351</v>
      </c>
      <c r="B4333" s="183">
        <v>1</v>
      </c>
      <c r="C4333" s="189">
        <v>21.344672168660001</v>
      </c>
      <c r="D4333" s="190">
        <v>3.0620721291080799</v>
      </c>
      <c r="E4333" s="186" t="s">
        <v>56</v>
      </c>
      <c r="F4333" s="193">
        <v>1429202</v>
      </c>
      <c r="G4333" s="189">
        <v>15.5178287307497</v>
      </c>
      <c r="H4333" s="190">
        <v>37.268974448835202</v>
      </c>
    </row>
    <row r="4334" spans="1:8" ht="15.6" x14ac:dyDescent="0.3">
      <c r="A4334" s="2">
        <v>351</v>
      </c>
      <c r="B4334" s="183">
        <v>2</v>
      </c>
      <c r="C4334" s="189">
        <v>30.241873139814501</v>
      </c>
      <c r="D4334" s="190">
        <v>11.1415099338682</v>
      </c>
      <c r="E4334" s="186" t="s">
        <v>25</v>
      </c>
      <c r="F4334" s="193">
        <v>1429231</v>
      </c>
      <c r="G4334" s="189">
        <v>10.791161723288701</v>
      </c>
      <c r="H4334" s="190">
        <v>32.609943640382603</v>
      </c>
    </row>
    <row r="4335" spans="1:8" ht="15.6" x14ac:dyDescent="0.3">
      <c r="A4335" s="2">
        <v>351</v>
      </c>
      <c r="B4335" s="183">
        <v>3</v>
      </c>
      <c r="C4335" s="189">
        <v>18.334328482480402</v>
      </c>
      <c r="D4335" s="190">
        <v>2.7676685401888599</v>
      </c>
      <c r="E4335" s="186" t="s">
        <v>55</v>
      </c>
      <c r="F4335" s="193">
        <v>1429261</v>
      </c>
      <c r="G4335" s="189">
        <v>25.4140625130659</v>
      </c>
      <c r="H4335" s="190">
        <v>49.227712784046098</v>
      </c>
    </row>
    <row r="4336" spans="1:8" ht="15.6" x14ac:dyDescent="0.3">
      <c r="A4336" s="2">
        <v>351</v>
      </c>
      <c r="B4336" s="183">
        <v>4</v>
      </c>
      <c r="C4336" s="189">
        <v>24.3128735761324</v>
      </c>
      <c r="D4336" s="190">
        <v>8.5271506086745692</v>
      </c>
      <c r="E4336" s="186" t="s">
        <v>24</v>
      </c>
      <c r="F4336" s="193">
        <v>1429290</v>
      </c>
      <c r="G4336" s="189">
        <v>17.329254008313299</v>
      </c>
      <c r="H4336" s="190">
        <v>39.111232616114698</v>
      </c>
    </row>
    <row r="4337" spans="1:8" ht="15.6" x14ac:dyDescent="0.3">
      <c r="A4337" s="2">
        <v>351</v>
      </c>
      <c r="B4337" s="183">
        <v>5</v>
      </c>
      <c r="C4337" s="189">
        <v>29.320199412068</v>
      </c>
      <c r="D4337" s="190">
        <v>13.3009545519299</v>
      </c>
      <c r="E4337" s="186" t="s">
        <v>53</v>
      </c>
      <c r="F4337" s="193">
        <v>1429319</v>
      </c>
      <c r="G4337" s="189">
        <v>9.5397332097690395</v>
      </c>
      <c r="H4337" s="190">
        <v>29.064120567762799</v>
      </c>
    </row>
    <row r="4338" spans="1:8" ht="15.6" x14ac:dyDescent="0.3">
      <c r="A4338" s="2">
        <v>351</v>
      </c>
      <c r="B4338" s="183">
        <v>6</v>
      </c>
      <c r="C4338" s="189">
        <v>17.634439518688399</v>
      </c>
      <c r="D4338" s="190">
        <v>3.6736795524666102</v>
      </c>
      <c r="E4338" s="186" t="s">
        <v>23</v>
      </c>
      <c r="F4338" s="193">
        <v>1429349</v>
      </c>
      <c r="G4338" s="189">
        <v>18.7031127037339</v>
      </c>
      <c r="H4338" s="190">
        <v>36.561829254416999</v>
      </c>
    </row>
    <row r="4339" spans="1:8" ht="15.6" x14ac:dyDescent="0.3">
      <c r="A4339" s="2">
        <v>351</v>
      </c>
      <c r="B4339" s="183">
        <v>7</v>
      </c>
      <c r="C4339" s="189">
        <v>22.793359203600101</v>
      </c>
      <c r="D4339" s="190">
        <v>7.9130335916138597</v>
      </c>
      <c r="E4339" s="186" t="s">
        <v>52</v>
      </c>
      <c r="F4339" s="193">
        <v>1429378</v>
      </c>
      <c r="G4339" s="189">
        <v>7.9530887892027398</v>
      </c>
      <c r="H4339" s="190">
        <v>22.676713457390999</v>
      </c>
    </row>
    <row r="4340" spans="1:8" ht="15.6" x14ac:dyDescent="0.3">
      <c r="A4340" s="2">
        <v>351</v>
      </c>
      <c r="B4340" s="183">
        <v>8</v>
      </c>
      <c r="C4340" s="189">
        <v>14.547636098736</v>
      </c>
      <c r="D4340" s="190">
        <v>0.49823183874205801</v>
      </c>
      <c r="E4340" s="186" t="s">
        <v>22</v>
      </c>
      <c r="F4340" s="193">
        <v>1429408</v>
      </c>
      <c r="G4340" s="189">
        <v>9.5058586121236104</v>
      </c>
      <c r="H4340" s="190">
        <v>22.272291912857799</v>
      </c>
    </row>
    <row r="4341" spans="1:8" ht="15.6" x14ac:dyDescent="0.3">
      <c r="A4341" s="2">
        <v>351</v>
      </c>
      <c r="B4341" s="183">
        <v>9</v>
      </c>
      <c r="C4341" s="189">
        <v>24.3126474028468</v>
      </c>
      <c r="D4341" s="190">
        <v>8.8524003316514808</v>
      </c>
      <c r="E4341" s="186" t="s">
        <v>51</v>
      </c>
      <c r="F4341" s="193">
        <v>1429437</v>
      </c>
      <c r="G4341" s="189">
        <v>-1.32781384513569</v>
      </c>
      <c r="H4341" s="190">
        <v>9.4603909127276307</v>
      </c>
    </row>
    <row r="4342" spans="1:8" ht="15.6" x14ac:dyDescent="0.3">
      <c r="A4342" s="2">
        <v>351</v>
      </c>
      <c r="B4342" s="183">
        <v>10</v>
      </c>
      <c r="C4342" s="189">
        <v>20.193360813432101</v>
      </c>
      <c r="D4342" s="190">
        <v>5.0850532796929198</v>
      </c>
      <c r="E4342" s="186" t="s">
        <v>21</v>
      </c>
      <c r="F4342" s="193">
        <v>1429467</v>
      </c>
      <c r="G4342" s="189">
        <v>-0.21428002835676499</v>
      </c>
      <c r="H4342" s="190">
        <v>10.8566517087294</v>
      </c>
    </row>
    <row r="4343" spans="1:8" ht="15.6" x14ac:dyDescent="0.3">
      <c r="A4343" s="2">
        <v>351</v>
      </c>
      <c r="B4343" s="183">
        <v>11</v>
      </c>
      <c r="C4343" s="189">
        <v>16.933980575598198</v>
      </c>
      <c r="D4343" s="190">
        <v>2.0286310767026499</v>
      </c>
      <c r="E4343" s="186" t="s">
        <v>51</v>
      </c>
      <c r="F4343" s="193">
        <v>1429497</v>
      </c>
      <c r="G4343" s="189">
        <v>3.0444209631318402</v>
      </c>
      <c r="H4343" s="190">
        <v>15.6664195136996</v>
      </c>
    </row>
    <row r="4344" spans="1:8" ht="15.6" x14ac:dyDescent="0.3">
      <c r="A4344" s="2">
        <v>351</v>
      </c>
      <c r="B4344" s="183">
        <v>12</v>
      </c>
      <c r="C4344" s="189">
        <v>30.219089065957402</v>
      </c>
      <c r="D4344" s="190">
        <v>13.423984736429</v>
      </c>
      <c r="E4344" s="186" t="s">
        <v>20</v>
      </c>
      <c r="F4344" s="193">
        <v>1429526</v>
      </c>
      <c r="G4344" s="189">
        <v>-2.7673890440206299</v>
      </c>
      <c r="H4344" s="190">
        <v>9.9168574873823996</v>
      </c>
    </row>
    <row r="4345" spans="1:8" ht="15.6" x14ac:dyDescent="0.3">
      <c r="A4345" s="180">
        <v>352</v>
      </c>
      <c r="B4345" s="184">
        <v>1</v>
      </c>
      <c r="C4345" s="189">
        <v>25.810753693961701</v>
      </c>
      <c r="D4345" s="190">
        <v>8.9165330862779406</v>
      </c>
      <c r="E4345" s="187" t="s">
        <v>50</v>
      </c>
      <c r="F4345" s="194">
        <v>1429556</v>
      </c>
      <c r="G4345" s="189">
        <v>4.9837974646872603</v>
      </c>
      <c r="H4345" s="190">
        <v>21.6366074594651</v>
      </c>
    </row>
    <row r="4346" spans="1:8" ht="15.6" x14ac:dyDescent="0.3">
      <c r="A4346" s="2">
        <v>352</v>
      </c>
      <c r="B4346" s="183">
        <v>2</v>
      </c>
      <c r="C4346" s="189">
        <v>19.575720361997501</v>
      </c>
      <c r="D4346" s="190">
        <v>3.7023798501710599</v>
      </c>
      <c r="E4346" s="186" t="s">
        <v>20</v>
      </c>
      <c r="F4346" s="193">
        <v>1429586</v>
      </c>
      <c r="G4346" s="189">
        <v>16.817571626368299</v>
      </c>
      <c r="H4346" s="190">
        <v>37.672014588727201</v>
      </c>
    </row>
    <row r="4347" spans="1:8" ht="15.6" x14ac:dyDescent="0.3">
      <c r="A4347" s="2">
        <v>352</v>
      </c>
      <c r="B4347" s="183">
        <v>3</v>
      </c>
      <c r="C4347" s="189">
        <v>28.993992877432198</v>
      </c>
      <c r="D4347" s="190">
        <v>12.221333022995699</v>
      </c>
      <c r="E4347" s="186" t="s">
        <v>49</v>
      </c>
      <c r="F4347" s="193">
        <v>1429615</v>
      </c>
      <c r="G4347" s="189">
        <v>10.543221494731799</v>
      </c>
      <c r="H4347" s="190">
        <v>31.551774744502001</v>
      </c>
    </row>
    <row r="4348" spans="1:8" ht="15.6" x14ac:dyDescent="0.3">
      <c r="A4348" s="2">
        <v>352</v>
      </c>
      <c r="B4348" s="183">
        <v>4</v>
      </c>
      <c r="C4348" s="189">
        <v>19.409272947764499</v>
      </c>
      <c r="D4348" s="190">
        <v>4.6020236040850699</v>
      </c>
      <c r="E4348" s="186" t="s">
        <v>19</v>
      </c>
      <c r="F4348" s="193">
        <v>1429645</v>
      </c>
      <c r="G4348" s="189">
        <v>24.327807060551901</v>
      </c>
      <c r="H4348" s="190">
        <v>48.005522327223197</v>
      </c>
    </row>
    <row r="4349" spans="1:8" ht="15.6" x14ac:dyDescent="0.3">
      <c r="A4349" s="2">
        <v>352</v>
      </c>
      <c r="B4349" s="183">
        <v>5</v>
      </c>
      <c r="C4349" s="189">
        <v>25.140927774971601</v>
      </c>
      <c r="D4349" s="190">
        <v>9.2169060572295596</v>
      </c>
      <c r="E4349" s="186" t="s">
        <v>48</v>
      </c>
      <c r="F4349" s="193">
        <v>1429674</v>
      </c>
      <c r="G4349" s="189">
        <v>17.070723580156201</v>
      </c>
      <c r="H4349" s="190">
        <v>39.322326225650698</v>
      </c>
    </row>
    <row r="4350" spans="1:8" ht="15.6" x14ac:dyDescent="0.3">
      <c r="A4350" s="2">
        <v>352</v>
      </c>
      <c r="B4350" s="183">
        <v>6</v>
      </c>
      <c r="C4350" s="189">
        <v>29.987862772781199</v>
      </c>
      <c r="D4350" s="190">
        <v>13.0504204782867</v>
      </c>
      <c r="E4350" s="186" t="s">
        <v>17</v>
      </c>
      <c r="F4350" s="193">
        <v>1429703</v>
      </c>
      <c r="G4350" s="189">
        <v>9.8420246691667508</v>
      </c>
      <c r="H4350" s="190">
        <v>29.9329232572255</v>
      </c>
    </row>
    <row r="4351" spans="1:8" ht="15.6" x14ac:dyDescent="0.3">
      <c r="A4351" s="2">
        <v>352</v>
      </c>
      <c r="B4351" s="183">
        <v>7</v>
      </c>
      <c r="C4351" s="189">
        <v>17.072129447505301</v>
      </c>
      <c r="D4351" s="190">
        <v>1.5704140746470101</v>
      </c>
      <c r="E4351" s="186" t="s">
        <v>47</v>
      </c>
      <c r="F4351" s="193">
        <v>1429733</v>
      </c>
      <c r="G4351" s="189">
        <v>19.3298893215972</v>
      </c>
      <c r="H4351" s="190">
        <v>37.575770928923397</v>
      </c>
    </row>
    <row r="4352" spans="1:8" ht="15.6" x14ac:dyDescent="0.3">
      <c r="A4352" s="2">
        <v>352</v>
      </c>
      <c r="B4352" s="183">
        <v>8</v>
      </c>
      <c r="C4352" s="189">
        <v>22.657572687367399</v>
      </c>
      <c r="D4352" s="190">
        <v>6.0260461473891196</v>
      </c>
      <c r="E4352" s="186" t="s">
        <v>16</v>
      </c>
      <c r="F4352" s="193">
        <v>1429762</v>
      </c>
      <c r="G4352" s="189">
        <v>8.2167971708143401</v>
      </c>
      <c r="H4352" s="190">
        <v>23.257837857774302</v>
      </c>
    </row>
    <row r="4353" spans="1:8" ht="15.6" x14ac:dyDescent="0.3">
      <c r="A4353" s="2">
        <v>352</v>
      </c>
      <c r="B4353" s="183">
        <v>9</v>
      </c>
      <c r="C4353" s="189">
        <v>30.832381315711199</v>
      </c>
      <c r="D4353" s="190">
        <v>13.219777763985</v>
      </c>
      <c r="E4353" s="186" t="s">
        <v>45</v>
      </c>
      <c r="F4353" s="193">
        <v>1429791</v>
      </c>
      <c r="G4353" s="189">
        <v>-1.6532675276583699</v>
      </c>
      <c r="H4353" s="190">
        <v>10.6096398101792</v>
      </c>
    </row>
    <row r="4354" spans="1:8" ht="15.6" x14ac:dyDescent="0.3">
      <c r="A4354" s="2">
        <v>352</v>
      </c>
      <c r="B4354" s="183">
        <v>10</v>
      </c>
      <c r="C4354" s="189">
        <v>22.938033885747501</v>
      </c>
      <c r="D4354" s="190">
        <v>6.4199288835082102</v>
      </c>
      <c r="E4354" s="186" t="s">
        <v>15</v>
      </c>
      <c r="F4354" s="193">
        <v>1429821</v>
      </c>
      <c r="G4354" s="189">
        <v>0.64161269047001401</v>
      </c>
      <c r="H4354" s="190">
        <v>12.3414321534356</v>
      </c>
    </row>
    <row r="4355" spans="1:8" ht="15.6" x14ac:dyDescent="0.3">
      <c r="A4355" s="2">
        <v>352</v>
      </c>
      <c r="B4355" s="183">
        <v>11</v>
      </c>
      <c r="C4355" s="189">
        <v>17.07822526148</v>
      </c>
      <c r="D4355" s="190">
        <v>1.83153928482898</v>
      </c>
      <c r="E4355" s="186" t="s">
        <v>45</v>
      </c>
      <c r="F4355" s="193">
        <v>1429851</v>
      </c>
      <c r="G4355" s="189">
        <v>3.5147435979265098</v>
      </c>
      <c r="H4355" s="190">
        <v>15.5540395049056</v>
      </c>
    </row>
    <row r="4356" spans="1:8" ht="15.6" x14ac:dyDescent="0.3">
      <c r="A4356" s="2">
        <v>352</v>
      </c>
      <c r="B4356" s="183">
        <v>12</v>
      </c>
      <c r="C4356" s="189">
        <v>29.273415485436001</v>
      </c>
      <c r="D4356" s="190">
        <v>12.866133722039701</v>
      </c>
      <c r="E4356" s="186" t="s">
        <v>14</v>
      </c>
      <c r="F4356" s="193">
        <v>1429880</v>
      </c>
      <c r="G4356" s="189">
        <v>-3.06321073544252</v>
      </c>
      <c r="H4356" s="190">
        <v>8.0957790202685107</v>
      </c>
    </row>
    <row r="4357" spans="1:8" ht="15.6" x14ac:dyDescent="0.3">
      <c r="A4357" s="2">
        <v>352</v>
      </c>
      <c r="B4357" s="183">
        <v>13</v>
      </c>
      <c r="C4357" s="189">
        <v>25.459312526928201</v>
      </c>
      <c r="D4357" s="190">
        <v>9.7361167602682297</v>
      </c>
      <c r="E4357" s="186" t="s">
        <v>44</v>
      </c>
      <c r="F4357" s="193">
        <v>1429910</v>
      </c>
      <c r="G4357" s="189">
        <v>1.86268803102529</v>
      </c>
      <c r="H4357" s="190">
        <v>15.1416830070978</v>
      </c>
    </row>
    <row r="4358" spans="1:8" ht="15.6" x14ac:dyDescent="0.3">
      <c r="A4358" s="2">
        <v>353</v>
      </c>
      <c r="B4358" s="183">
        <v>1</v>
      </c>
      <c r="C4358" s="189">
        <v>21.8632528796957</v>
      </c>
      <c r="D4358" s="190">
        <v>6.9922229554861204</v>
      </c>
      <c r="E4358" s="186" t="s">
        <v>14</v>
      </c>
      <c r="F4358" s="193">
        <v>1429940</v>
      </c>
      <c r="G4358" s="189">
        <v>8.6402201073141001</v>
      </c>
      <c r="H4358" s="190">
        <v>24.890596292108398</v>
      </c>
    </row>
    <row r="4359" spans="1:8" ht="15.6" x14ac:dyDescent="0.3">
      <c r="A4359" s="2">
        <v>353</v>
      </c>
      <c r="B4359" s="183">
        <v>2</v>
      </c>
      <c r="C4359" s="189">
        <v>17.408600827871801</v>
      </c>
      <c r="D4359" s="190">
        <v>3.8194533268944801</v>
      </c>
      <c r="E4359" s="186" t="s">
        <v>44</v>
      </c>
      <c r="F4359" s="193">
        <v>1429970</v>
      </c>
      <c r="G4359" s="189">
        <v>17.620706435269501</v>
      </c>
      <c r="H4359" s="190">
        <v>37.143946041627302</v>
      </c>
    </row>
    <row r="4360" spans="1:8" ht="15.6" x14ac:dyDescent="0.3">
      <c r="A4360" s="2">
        <v>353</v>
      </c>
      <c r="B4360" s="183">
        <v>3</v>
      </c>
      <c r="C4360" s="189">
        <v>26.408321585899799</v>
      </c>
      <c r="D4360" s="190">
        <v>11.5394882379502</v>
      </c>
      <c r="E4360" s="186" t="s">
        <v>13</v>
      </c>
      <c r="F4360" s="193">
        <v>1429999</v>
      </c>
      <c r="G4360" s="189">
        <v>9.8303139169728393</v>
      </c>
      <c r="H4360" s="190">
        <v>29.657752508144799</v>
      </c>
    </row>
    <row r="4361" spans="1:8" ht="15.6" x14ac:dyDescent="0.3">
      <c r="A4361" s="2">
        <v>353</v>
      </c>
      <c r="B4361" s="183">
        <v>4</v>
      </c>
      <c r="C4361" s="189">
        <v>18.013250387420101</v>
      </c>
      <c r="D4361" s="190">
        <v>3.91307327320497</v>
      </c>
      <c r="E4361" s="186" t="s">
        <v>43</v>
      </c>
      <c r="F4361" s="193">
        <v>1430029</v>
      </c>
      <c r="G4361" s="189">
        <v>22.4724164513677</v>
      </c>
      <c r="H4361" s="190">
        <v>45.383521576033303</v>
      </c>
    </row>
    <row r="4362" spans="1:8" ht="15.6" x14ac:dyDescent="0.3">
      <c r="A4362" s="2">
        <v>353</v>
      </c>
      <c r="B4362" s="183">
        <v>5</v>
      </c>
      <c r="C4362" s="189">
        <v>23.5988310822719</v>
      </c>
      <c r="D4362" s="190">
        <v>7.8016889995974701</v>
      </c>
      <c r="E4362" s="186" t="s">
        <v>12</v>
      </c>
      <c r="F4362" s="193">
        <v>1430058</v>
      </c>
      <c r="G4362" s="189">
        <v>15.651965282024999</v>
      </c>
      <c r="H4362" s="190">
        <v>37.648041161487299</v>
      </c>
    </row>
    <row r="4363" spans="1:8" ht="15.6" x14ac:dyDescent="0.3">
      <c r="A4363" s="2">
        <v>353</v>
      </c>
      <c r="B4363" s="183">
        <v>6</v>
      </c>
      <c r="C4363" s="189">
        <v>29.2323571050932</v>
      </c>
      <c r="D4363" s="190">
        <v>11.8567091315703</v>
      </c>
      <c r="E4363" s="186" t="s">
        <v>41</v>
      </c>
      <c r="F4363" s="193">
        <v>1430087</v>
      </c>
      <c r="G4363" s="189">
        <v>8.6024113018863897</v>
      </c>
      <c r="H4363" s="190">
        <v>28.6255506648432</v>
      </c>
    </row>
    <row r="4364" spans="1:8" ht="15.6" x14ac:dyDescent="0.3">
      <c r="A4364" s="2">
        <v>353</v>
      </c>
      <c r="B4364" s="183">
        <v>7</v>
      </c>
      <c r="C4364" s="189">
        <v>17.043720880907301</v>
      </c>
      <c r="D4364" s="190">
        <v>0.35715451654678598</v>
      </c>
      <c r="E4364" s="186" t="s">
        <v>11</v>
      </c>
      <c r="F4364" s="193">
        <v>1430117</v>
      </c>
      <c r="G4364" s="189">
        <v>18.2723871355266</v>
      </c>
      <c r="H4364" s="190">
        <v>37.125747921476602</v>
      </c>
    </row>
    <row r="4365" spans="1:8" ht="15.6" x14ac:dyDescent="0.3">
      <c r="A4365" s="2">
        <v>353</v>
      </c>
      <c r="B4365" s="183">
        <v>8</v>
      </c>
      <c r="C4365" s="189">
        <v>24.198754941894201</v>
      </c>
      <c r="D4365" s="190">
        <v>5.9876723022502798</v>
      </c>
      <c r="E4365" s="186" t="s">
        <v>40</v>
      </c>
      <c r="F4365" s="193">
        <v>1430146</v>
      </c>
      <c r="G4365" s="189">
        <v>7.9952591725668896</v>
      </c>
      <c r="H4365" s="190">
        <v>23.767603957621802</v>
      </c>
    </row>
    <row r="4366" spans="1:8" ht="15.6" x14ac:dyDescent="0.3">
      <c r="A4366" s="2">
        <v>353</v>
      </c>
      <c r="B4366" s="183">
        <v>9</v>
      </c>
      <c r="C4366" s="189">
        <v>33.207434500358701</v>
      </c>
      <c r="D4366" s="190">
        <v>13.796272241234099</v>
      </c>
      <c r="E4366" s="186" t="s">
        <v>9</v>
      </c>
      <c r="F4366" s="193">
        <v>1430175</v>
      </c>
      <c r="G4366" s="189">
        <v>-0.60452142056601699</v>
      </c>
      <c r="H4366" s="190">
        <v>12.731262235225101</v>
      </c>
    </row>
    <row r="4367" spans="1:8" ht="15.6" x14ac:dyDescent="0.3">
      <c r="A4367" s="2">
        <v>353</v>
      </c>
      <c r="B4367" s="183">
        <v>10</v>
      </c>
      <c r="C4367" s="189">
        <v>23.0038644295614</v>
      </c>
      <c r="D4367" s="190">
        <v>5.2668802675919801</v>
      </c>
      <c r="E4367" s="186" t="s">
        <v>39</v>
      </c>
      <c r="F4367" s="193">
        <v>1430205</v>
      </c>
      <c r="G4367" s="189">
        <v>4.1203580262483701</v>
      </c>
      <c r="H4367" s="190">
        <v>17.123665664300201</v>
      </c>
    </row>
    <row r="4368" spans="1:8" ht="15.6" x14ac:dyDescent="0.3">
      <c r="A4368" s="2">
        <v>353</v>
      </c>
      <c r="B4368" s="183">
        <v>11</v>
      </c>
      <c r="C4368" s="189">
        <v>33.204463553924001</v>
      </c>
      <c r="D4368" s="190">
        <v>15.016234376798099</v>
      </c>
      <c r="E4368" s="186" t="s">
        <v>8</v>
      </c>
      <c r="F4368" s="193">
        <v>1430234</v>
      </c>
      <c r="G4368" s="189">
        <v>-2.3646279851847201</v>
      </c>
      <c r="H4368" s="190">
        <v>9.0640620720277898</v>
      </c>
    </row>
    <row r="4369" spans="1:8" ht="15.6" x14ac:dyDescent="0.3">
      <c r="A4369" s="2">
        <v>353</v>
      </c>
      <c r="B4369" s="183">
        <v>12</v>
      </c>
      <c r="C4369" s="189">
        <v>26.260487481112499</v>
      </c>
      <c r="D4369" s="190">
        <v>9.9158538251943202</v>
      </c>
      <c r="E4369" s="186" t="s">
        <v>38</v>
      </c>
      <c r="F4369" s="193">
        <v>1430264</v>
      </c>
      <c r="G4369" s="189">
        <v>2.3040936277292601</v>
      </c>
      <c r="H4369" s="190">
        <v>14.6463344614349</v>
      </c>
    </row>
    <row r="4370" spans="1:8" ht="15.6" x14ac:dyDescent="0.3">
      <c r="A4370" s="2">
        <v>354</v>
      </c>
      <c r="B4370" s="183">
        <v>1</v>
      </c>
      <c r="C4370" s="189">
        <v>21.847318826479899</v>
      </c>
      <c r="D4370" s="190">
        <v>7.1582901678542799</v>
      </c>
      <c r="E4370" s="186" t="s">
        <v>8</v>
      </c>
      <c r="F4370" s="193">
        <v>1430294</v>
      </c>
      <c r="G4370" s="189">
        <v>7.0725714777234598</v>
      </c>
      <c r="H4370" s="190">
        <v>20.934772154947201</v>
      </c>
    </row>
    <row r="4371" spans="1:8" ht="15.6" x14ac:dyDescent="0.3">
      <c r="A4371" s="2">
        <v>354</v>
      </c>
      <c r="B4371" s="183">
        <v>2</v>
      </c>
      <c r="C4371" s="189">
        <v>18.335244043565101</v>
      </c>
      <c r="D4371" s="190">
        <v>5.15938879076145</v>
      </c>
      <c r="E4371" s="186" t="s">
        <v>38</v>
      </c>
      <c r="F4371" s="193">
        <v>1430324</v>
      </c>
      <c r="G4371" s="189">
        <v>12.032123680376101</v>
      </c>
      <c r="H4371" s="190">
        <v>27.9696335275591</v>
      </c>
    </row>
    <row r="4372" spans="1:8" ht="15.6" x14ac:dyDescent="0.3">
      <c r="A4372" s="2">
        <v>354</v>
      </c>
      <c r="B4372" s="183">
        <v>3</v>
      </c>
      <c r="C4372" s="189">
        <v>28.245282739354799</v>
      </c>
      <c r="D4372" s="190">
        <v>14.1250236730266</v>
      </c>
      <c r="E4372" s="186" t="s">
        <v>6</v>
      </c>
      <c r="F4372" s="193">
        <v>1430353</v>
      </c>
      <c r="G4372" s="189">
        <v>2.7610632459297402</v>
      </c>
      <c r="H4372" s="190">
        <v>18.400946574421098</v>
      </c>
    </row>
    <row r="4373" spans="1:8" ht="15.6" x14ac:dyDescent="0.3">
      <c r="A4373" s="2">
        <v>354</v>
      </c>
      <c r="B4373" s="183">
        <v>4</v>
      </c>
      <c r="C4373" s="189">
        <v>21.883789654333199</v>
      </c>
      <c r="D4373" s="190">
        <v>8.3569344039023008</v>
      </c>
      <c r="E4373" s="186" t="s">
        <v>37</v>
      </c>
      <c r="F4373" s="193">
        <v>1430383</v>
      </c>
      <c r="G4373" s="189">
        <v>9.5252232055400192</v>
      </c>
      <c r="H4373" s="190">
        <v>28.3010912049299</v>
      </c>
    </row>
    <row r="4374" spans="1:8" ht="15.6" x14ac:dyDescent="0.3">
      <c r="A4374" s="2">
        <v>354</v>
      </c>
      <c r="B4374" s="183">
        <v>5</v>
      </c>
      <c r="C4374" s="189">
        <v>14.1085179480328</v>
      </c>
      <c r="D4374" s="190">
        <v>0.89573408041914104</v>
      </c>
      <c r="E4374" s="186" t="s">
        <v>6</v>
      </c>
      <c r="F4374" s="193">
        <v>1430413</v>
      </c>
      <c r="G4374" s="189">
        <v>20.792771274532001</v>
      </c>
      <c r="H4374" s="190">
        <v>42.473308961634103</v>
      </c>
    </row>
    <row r="4375" spans="1:8" ht="15.6" x14ac:dyDescent="0.3">
      <c r="A4375" s="2">
        <v>354</v>
      </c>
      <c r="B4375" s="183">
        <v>6</v>
      </c>
      <c r="C4375" s="189">
        <v>20.09454288589</v>
      </c>
      <c r="D4375" s="190">
        <v>4.9772790282428803</v>
      </c>
      <c r="E4375" s="186" t="s">
        <v>36</v>
      </c>
      <c r="F4375" s="193">
        <v>1430442</v>
      </c>
      <c r="G4375" s="189">
        <v>13.76932110501</v>
      </c>
      <c r="H4375" s="190">
        <v>34.7064230537067</v>
      </c>
    </row>
    <row r="4376" spans="1:8" ht="15.6" x14ac:dyDescent="0.3">
      <c r="A4376" s="2">
        <v>354</v>
      </c>
      <c r="B4376" s="183">
        <v>7</v>
      </c>
      <c r="C4376" s="189">
        <v>27.377651810865899</v>
      </c>
      <c r="D4376" s="190">
        <v>10.377523476597601</v>
      </c>
      <c r="E4376" s="186" t="s">
        <v>191</v>
      </c>
      <c r="F4376" s="193">
        <v>1430471</v>
      </c>
      <c r="G4376" s="189">
        <v>6.6093741860284698</v>
      </c>
      <c r="H4376" s="190">
        <v>25.851768585229799</v>
      </c>
    </row>
    <row r="4377" spans="1:8" ht="15.6" x14ac:dyDescent="0.3">
      <c r="A4377" s="2">
        <v>354</v>
      </c>
      <c r="B4377" s="183">
        <v>8</v>
      </c>
      <c r="C4377" s="189">
        <v>17.699373168093199</v>
      </c>
      <c r="D4377" s="190">
        <v>0.441557775835836</v>
      </c>
      <c r="E4377" s="186" t="s">
        <v>35</v>
      </c>
      <c r="F4377" s="193">
        <v>1430501</v>
      </c>
      <c r="G4377" s="189">
        <v>16.4709125311762</v>
      </c>
      <c r="H4377" s="190">
        <v>35.648868711507099</v>
      </c>
    </row>
    <row r="4378" spans="1:8" ht="15.6" x14ac:dyDescent="0.3">
      <c r="A4378" s="2">
        <v>354</v>
      </c>
      <c r="B4378" s="183">
        <v>9</v>
      </c>
      <c r="C4378" s="189">
        <v>26.829089650352898</v>
      </c>
      <c r="D4378" s="190">
        <v>7.4355831374712604</v>
      </c>
      <c r="E4378" s="186" t="s">
        <v>64</v>
      </c>
      <c r="F4378" s="193">
        <v>1430530</v>
      </c>
      <c r="G4378" s="189">
        <v>7.9835890445227804</v>
      </c>
      <c r="H4378" s="190">
        <v>24.561046747789799</v>
      </c>
    </row>
    <row r="4379" spans="1:8" ht="15.6" x14ac:dyDescent="0.3">
      <c r="A4379" s="2">
        <v>354</v>
      </c>
      <c r="B4379" s="183">
        <v>10</v>
      </c>
      <c r="C4379" s="189">
        <v>36.655937403961701</v>
      </c>
      <c r="D4379" s="190">
        <v>15.663086873004</v>
      </c>
      <c r="E4379" s="186" t="s">
        <v>33</v>
      </c>
      <c r="F4379" s="193">
        <v>1430559</v>
      </c>
      <c r="G4379" s="189">
        <v>1.1724155597788</v>
      </c>
      <c r="H4379" s="190">
        <v>15.709909132084899</v>
      </c>
    </row>
    <row r="4380" spans="1:8" ht="15.6" x14ac:dyDescent="0.3">
      <c r="A4380" s="2">
        <v>354</v>
      </c>
      <c r="B4380" s="183">
        <v>11</v>
      </c>
      <c r="C4380" s="189">
        <v>24.476804754900598</v>
      </c>
      <c r="D4380" s="190">
        <v>5.4057418576799297</v>
      </c>
      <c r="E4380" s="186" t="s">
        <v>63</v>
      </c>
      <c r="F4380" s="193">
        <v>1430589</v>
      </c>
      <c r="G4380" s="189">
        <v>8.4859511879586602</v>
      </c>
      <c r="H4380" s="190">
        <v>22.978742151681999</v>
      </c>
    </row>
    <row r="4381" spans="1:8" ht="15.6" x14ac:dyDescent="0.3">
      <c r="A4381" s="2">
        <v>354</v>
      </c>
      <c r="B4381" s="183">
        <v>12</v>
      </c>
      <c r="C4381" s="189">
        <v>33.947630774251103</v>
      </c>
      <c r="D4381" s="190">
        <v>14.700153834066899</v>
      </c>
      <c r="E4381" s="186" t="s">
        <v>32</v>
      </c>
      <c r="F4381" s="193">
        <v>1430618</v>
      </c>
      <c r="G4381" s="189">
        <v>2.31289667240212</v>
      </c>
      <c r="H4381" s="190">
        <v>15.2289082607114</v>
      </c>
    </row>
    <row r="4382" spans="1:8" ht="15.6" x14ac:dyDescent="0.3">
      <c r="A4382" s="2">
        <v>354</v>
      </c>
      <c r="B4382" s="183">
        <v>13</v>
      </c>
      <c r="C4382" s="189">
        <v>25.2211232818144</v>
      </c>
      <c r="D4382" s="190">
        <v>8.6692476756781698</v>
      </c>
      <c r="E4382" s="186" t="s">
        <v>62</v>
      </c>
      <c r="F4382" s="193">
        <v>1430648</v>
      </c>
      <c r="G4382" s="189">
        <v>7.5536434887097297</v>
      </c>
      <c r="H4382" s="190">
        <v>21.175521748205501</v>
      </c>
    </row>
    <row r="4383" spans="1:8" ht="15.6" x14ac:dyDescent="0.3">
      <c r="A4383" s="2">
        <v>355</v>
      </c>
      <c r="B4383" s="183">
        <v>1</v>
      </c>
      <c r="C4383" s="189">
        <v>19.295832614726098</v>
      </c>
      <c r="D4383" s="190">
        <v>5.2449398290111802</v>
      </c>
      <c r="E4383" s="186" t="s">
        <v>32</v>
      </c>
      <c r="F4383" s="193">
        <v>1430678</v>
      </c>
      <c r="G4383" s="189">
        <v>11.5722168039711</v>
      </c>
      <c r="H4383" s="190">
        <v>26.247122392030601</v>
      </c>
    </row>
    <row r="4384" spans="1:8" ht="15.6" x14ac:dyDescent="0.3">
      <c r="A4384" s="2">
        <v>355</v>
      </c>
      <c r="B4384" s="183">
        <v>2</v>
      </c>
      <c r="C4384" s="189">
        <v>14.297232817053599</v>
      </c>
      <c r="D4384" s="190">
        <v>2.25850640352026</v>
      </c>
      <c r="E4384" s="186" t="s">
        <v>62</v>
      </c>
      <c r="F4384" s="193">
        <v>1430708</v>
      </c>
      <c r="G4384" s="189">
        <v>15.087026879564499</v>
      </c>
      <c r="H4384" s="190">
        <v>31.152058202838901</v>
      </c>
    </row>
    <row r="4385" spans="1:8" ht="15.6" x14ac:dyDescent="0.3">
      <c r="A4385" s="2">
        <v>355</v>
      </c>
      <c r="B4385" s="183">
        <v>3</v>
      </c>
      <c r="C4385" s="189">
        <v>22.064800063051401</v>
      </c>
      <c r="D4385" s="190">
        <v>9.0147309965853903</v>
      </c>
      <c r="E4385" s="186" t="s">
        <v>31</v>
      </c>
      <c r="F4385" s="193">
        <v>1430737</v>
      </c>
      <c r="G4385" s="189">
        <v>4.4824406701287103</v>
      </c>
      <c r="H4385" s="190">
        <v>20.078150306322701</v>
      </c>
    </row>
    <row r="4386" spans="1:8" ht="15.6" x14ac:dyDescent="0.3">
      <c r="A4386" s="2">
        <v>355</v>
      </c>
      <c r="B4386" s="183">
        <v>4</v>
      </c>
      <c r="C4386" s="189">
        <v>15.421049613331499</v>
      </c>
      <c r="D4386" s="190">
        <v>3.1097507418184298</v>
      </c>
      <c r="E4386" s="186" t="s">
        <v>61</v>
      </c>
      <c r="F4386" s="193">
        <v>1430767</v>
      </c>
      <c r="G4386" s="189">
        <v>10.5051370549021</v>
      </c>
      <c r="H4386" s="190">
        <v>28.353632741068601</v>
      </c>
    </row>
    <row r="4387" spans="1:8" ht="15.6" x14ac:dyDescent="0.3">
      <c r="A4387" s="2">
        <v>355</v>
      </c>
      <c r="B4387" s="183">
        <v>5</v>
      </c>
      <c r="C4387" s="189">
        <v>22.2627776282119</v>
      </c>
      <c r="D4387" s="190">
        <v>8.6774171481743103</v>
      </c>
      <c r="E4387" s="186" t="s">
        <v>30</v>
      </c>
      <c r="F4387" s="193">
        <v>1430796</v>
      </c>
      <c r="G4387" s="189">
        <v>2.5832985501630801</v>
      </c>
      <c r="H4387" s="190">
        <v>19.985799079460399</v>
      </c>
    </row>
    <row r="4388" spans="1:8" ht="15.6" x14ac:dyDescent="0.3">
      <c r="A4388" s="2">
        <v>355</v>
      </c>
      <c r="B4388" s="183">
        <v>6</v>
      </c>
      <c r="C4388" s="189">
        <v>15.7404636977679</v>
      </c>
      <c r="D4388" s="190">
        <v>1.8055172833167701</v>
      </c>
      <c r="E4388" s="186" t="s">
        <v>60</v>
      </c>
      <c r="F4388" s="193">
        <v>1430826</v>
      </c>
      <c r="G4388" s="189">
        <v>12.1640595642122</v>
      </c>
      <c r="H4388" s="190">
        <v>31.3806862983493</v>
      </c>
    </row>
    <row r="4389" spans="1:8" ht="15.6" x14ac:dyDescent="0.3">
      <c r="A4389" s="2">
        <v>355</v>
      </c>
      <c r="B4389" s="183">
        <v>7</v>
      </c>
      <c r="C4389" s="189">
        <v>25.231637046439602</v>
      </c>
      <c r="D4389" s="190">
        <v>9.1409459359718106</v>
      </c>
      <c r="E4389" s="186" t="s">
        <v>29</v>
      </c>
      <c r="F4389" s="193">
        <v>1430855</v>
      </c>
      <c r="G4389" s="189">
        <v>4.79311004998132</v>
      </c>
      <c r="H4389" s="190">
        <v>22.7161037506939</v>
      </c>
    </row>
    <row r="4390" spans="1:8" ht="15.6" x14ac:dyDescent="0.3">
      <c r="A4390" s="2">
        <v>355</v>
      </c>
      <c r="B4390" s="183">
        <v>8</v>
      </c>
      <c r="C4390" s="189">
        <v>18.808253182109802</v>
      </c>
      <c r="D4390" s="190">
        <v>1.42743734683825</v>
      </c>
      <c r="E4390" s="186" t="s">
        <v>59</v>
      </c>
      <c r="F4390" s="193">
        <v>1430885</v>
      </c>
      <c r="G4390" s="189">
        <v>14.8712599699425</v>
      </c>
      <c r="H4390" s="190">
        <v>33.778122218490402</v>
      </c>
    </row>
    <row r="4391" spans="1:8" ht="15.6" x14ac:dyDescent="0.3">
      <c r="A4391" s="2">
        <v>355</v>
      </c>
      <c r="B4391" s="183">
        <v>9</v>
      </c>
      <c r="C4391" s="189">
        <v>29.772596422383</v>
      </c>
      <c r="D4391" s="190">
        <v>9.6188538298113606</v>
      </c>
      <c r="E4391" s="186" t="s">
        <v>28</v>
      </c>
      <c r="F4391" s="193">
        <v>1430914</v>
      </c>
      <c r="G4391" s="189">
        <v>8.4547426824019798</v>
      </c>
      <c r="H4391" s="190">
        <v>25.611547217310498</v>
      </c>
    </row>
    <row r="4392" spans="1:8" ht="15.6" x14ac:dyDescent="0.3">
      <c r="A4392" s="2">
        <v>355</v>
      </c>
      <c r="B4392" s="183">
        <v>10</v>
      </c>
      <c r="C4392" s="189">
        <v>40.653504444197097</v>
      </c>
      <c r="D4392" s="190">
        <v>18.4335363231448</v>
      </c>
      <c r="E4392" s="186" t="s">
        <v>57</v>
      </c>
      <c r="F4392" s="193">
        <v>1430943</v>
      </c>
      <c r="G4392" s="189">
        <v>3.2557868344973402</v>
      </c>
      <c r="H4392" s="190">
        <v>18.821974842228599</v>
      </c>
    </row>
    <row r="4393" spans="1:8" ht="15.6" x14ac:dyDescent="0.3">
      <c r="A4393" s="2">
        <v>355</v>
      </c>
      <c r="B4393" s="183">
        <v>11</v>
      </c>
      <c r="C4393" s="189">
        <v>27.5019106507599</v>
      </c>
      <c r="D4393" s="190">
        <v>7.1127223239786703</v>
      </c>
      <c r="E4393" s="186" t="s">
        <v>27</v>
      </c>
      <c r="F4393" s="193">
        <v>1430973</v>
      </c>
      <c r="G4393" s="189">
        <v>12.449242698582101</v>
      </c>
      <c r="H4393" s="190">
        <v>28.485161665589398</v>
      </c>
    </row>
    <row r="4394" spans="1:8" ht="15.6" x14ac:dyDescent="0.3">
      <c r="A4394" s="2">
        <v>355</v>
      </c>
      <c r="B4394" s="183">
        <v>12</v>
      </c>
      <c r="C4394" s="189">
        <v>36.778630125838703</v>
      </c>
      <c r="D4394" s="190">
        <v>16.2584721001347</v>
      </c>
      <c r="E4394" s="186" t="s">
        <v>56</v>
      </c>
      <c r="F4394" s="193">
        <v>1431002</v>
      </c>
      <c r="G4394" s="189">
        <v>5.8908500686065297</v>
      </c>
      <c r="H4394" s="190">
        <v>20.314541296172401</v>
      </c>
    </row>
    <row r="4395" spans="1:8" ht="15.6" x14ac:dyDescent="0.3">
      <c r="A4395" s="180">
        <v>356</v>
      </c>
      <c r="B4395" s="184">
        <v>1</v>
      </c>
      <c r="C4395" s="189">
        <v>25.518169001221999</v>
      </c>
      <c r="D4395" s="190">
        <v>8.3390357154541306</v>
      </c>
      <c r="E4395" s="187" t="s">
        <v>26</v>
      </c>
      <c r="F4395" s="194">
        <v>1431032</v>
      </c>
      <c r="G4395" s="189">
        <v>11.2437271074366</v>
      </c>
      <c r="H4395" s="190">
        <v>26.417562640592902</v>
      </c>
    </row>
    <row r="4396" spans="1:8" ht="15.6" x14ac:dyDescent="0.3">
      <c r="A4396" s="2">
        <v>356</v>
      </c>
      <c r="B4396" s="183">
        <v>2</v>
      </c>
      <c r="C4396" s="189">
        <v>16.5111636286215</v>
      </c>
      <c r="D4396" s="190">
        <v>2.67959151991887</v>
      </c>
      <c r="E4396" s="186" t="s">
        <v>56</v>
      </c>
      <c r="F4396" s="193">
        <v>1431062</v>
      </c>
      <c r="G4396" s="189">
        <v>15.097846156533</v>
      </c>
      <c r="H4396" s="190">
        <v>30.9615061987632</v>
      </c>
    </row>
    <row r="4397" spans="1:8" ht="15.6" x14ac:dyDescent="0.3">
      <c r="A4397" s="2">
        <v>356</v>
      </c>
      <c r="B4397" s="183">
        <v>3</v>
      </c>
      <c r="C4397" s="189">
        <v>23.039499465639199</v>
      </c>
      <c r="D4397" s="190">
        <v>9.0136709751417605</v>
      </c>
      <c r="E4397" s="186" t="s">
        <v>25</v>
      </c>
      <c r="F4397" s="193">
        <v>1431091</v>
      </c>
      <c r="G4397" s="189">
        <v>3.8955639507987101</v>
      </c>
      <c r="H4397" s="190">
        <v>18.608184451183401</v>
      </c>
    </row>
    <row r="4398" spans="1:8" ht="15.6" x14ac:dyDescent="0.3">
      <c r="A4398" s="2">
        <v>356</v>
      </c>
      <c r="B4398" s="183">
        <v>4</v>
      </c>
      <c r="C4398" s="189">
        <v>14.8001697531351</v>
      </c>
      <c r="D4398" s="190">
        <v>2.7129169349792899</v>
      </c>
      <c r="E4398" s="186" t="s">
        <v>55</v>
      </c>
      <c r="F4398" s="193">
        <v>1431121</v>
      </c>
      <c r="G4398" s="189">
        <v>7.5488740174986999</v>
      </c>
      <c r="H4398" s="190">
        <v>23.321300450891702</v>
      </c>
    </row>
    <row r="4399" spans="1:8" ht="15.6" x14ac:dyDescent="0.3">
      <c r="A4399" s="2">
        <v>356</v>
      </c>
      <c r="B4399" s="183">
        <v>5</v>
      </c>
      <c r="C4399" s="189">
        <v>8.4048294734644902</v>
      </c>
      <c r="D4399" s="190">
        <v>-2.5641832828597702</v>
      </c>
      <c r="E4399" s="186" t="s">
        <v>25</v>
      </c>
      <c r="F4399" s="193">
        <v>1431151</v>
      </c>
      <c r="G4399" s="189">
        <v>13.050618768047601</v>
      </c>
      <c r="H4399" s="190">
        <v>30.011473864444099</v>
      </c>
    </row>
    <row r="4400" spans="1:8" ht="15.6" x14ac:dyDescent="0.3">
      <c r="A4400" s="2">
        <v>356</v>
      </c>
      <c r="B4400" s="183">
        <v>6</v>
      </c>
      <c r="C4400" s="189">
        <v>15.7274896352664</v>
      </c>
      <c r="D4400" s="190">
        <v>3.4502854640708902</v>
      </c>
      <c r="E4400" s="186" t="s">
        <v>54</v>
      </c>
      <c r="F4400" s="193">
        <v>1431180</v>
      </c>
      <c r="G4400" s="189">
        <v>4.1168391938689703</v>
      </c>
      <c r="H4400" s="190">
        <v>20.2992862703911</v>
      </c>
    </row>
    <row r="4401" spans="1:8" ht="15.6" x14ac:dyDescent="0.3">
      <c r="A4401" s="2">
        <v>356</v>
      </c>
      <c r="B4401" s="183">
        <v>7</v>
      </c>
      <c r="C4401" s="189">
        <v>12.072507368544199</v>
      </c>
      <c r="D4401" s="190">
        <v>-0.70601687849096795</v>
      </c>
      <c r="E4401" s="186" t="s">
        <v>24</v>
      </c>
      <c r="F4401" s="193">
        <v>1431210</v>
      </c>
      <c r="G4401" s="189">
        <v>11.463721360165099</v>
      </c>
      <c r="H4401" s="190">
        <v>28.867467783244798</v>
      </c>
    </row>
    <row r="4402" spans="1:8" ht="15.6" x14ac:dyDescent="0.3">
      <c r="A4402" s="2">
        <v>356</v>
      </c>
      <c r="B4402" s="183">
        <v>8</v>
      </c>
      <c r="C4402" s="189">
        <v>23.8441304364177</v>
      </c>
      <c r="D4402" s="190">
        <v>8.5038071676931395</v>
      </c>
      <c r="E4402" s="186" t="s">
        <v>53</v>
      </c>
      <c r="F4402" s="193">
        <v>1431239</v>
      </c>
      <c r="G4402" s="189">
        <v>4.1041047497918699</v>
      </c>
      <c r="H4402" s="190">
        <v>20.6093075423051</v>
      </c>
    </row>
    <row r="4403" spans="1:8" ht="15.6" x14ac:dyDescent="0.3">
      <c r="A4403" s="2">
        <v>356</v>
      </c>
      <c r="B4403" s="183">
        <v>9</v>
      </c>
      <c r="C4403" s="189">
        <v>19.968393351535699</v>
      </c>
      <c r="D4403" s="190">
        <v>2.6528236755868599</v>
      </c>
      <c r="E4403" s="186" t="s">
        <v>23</v>
      </c>
      <c r="F4403" s="193">
        <v>1431269</v>
      </c>
      <c r="G4403" s="189">
        <v>14.2499699755646</v>
      </c>
      <c r="H4403" s="190">
        <v>32.449597741524798</v>
      </c>
    </row>
    <row r="4404" spans="1:8" ht="15.6" x14ac:dyDescent="0.3">
      <c r="A4404" s="2">
        <v>356</v>
      </c>
      <c r="B4404" s="183">
        <v>10</v>
      </c>
      <c r="C4404" s="189">
        <v>32.211409028529197</v>
      </c>
      <c r="D4404" s="190">
        <v>11.784855412429501</v>
      </c>
      <c r="E4404" s="186" t="s">
        <v>52</v>
      </c>
      <c r="F4404" s="193">
        <v>1431298</v>
      </c>
      <c r="G4404" s="189">
        <v>9.28037498463868</v>
      </c>
      <c r="H4404" s="190">
        <v>26.473623969994001</v>
      </c>
    </row>
    <row r="4405" spans="1:8" ht="15.6" x14ac:dyDescent="0.3">
      <c r="A4405" s="2">
        <v>356</v>
      </c>
      <c r="B4405" s="183">
        <v>11</v>
      </c>
      <c r="C4405" s="189">
        <v>44.257041109890402</v>
      </c>
      <c r="D4405" s="190">
        <v>21.4522996279183</v>
      </c>
      <c r="E4405" s="186" t="s">
        <v>21</v>
      </c>
      <c r="F4405" s="193">
        <v>1431327</v>
      </c>
      <c r="G4405" s="189">
        <v>4.8143083719018502</v>
      </c>
      <c r="H4405" s="190">
        <v>20.799026493537799</v>
      </c>
    </row>
    <row r="4406" spans="1:8" ht="15.6" x14ac:dyDescent="0.3">
      <c r="A4406" s="2">
        <v>356</v>
      </c>
      <c r="B4406" s="183">
        <v>12</v>
      </c>
      <c r="C4406" s="189">
        <v>31.195723033444601</v>
      </c>
      <c r="D4406" s="190">
        <v>9.8312809984270508</v>
      </c>
      <c r="E4406" s="186" t="s">
        <v>51</v>
      </c>
      <c r="F4406" s="193">
        <v>1431357</v>
      </c>
      <c r="G4406" s="189">
        <v>14.4296642318668</v>
      </c>
      <c r="H4406" s="190">
        <v>31.7899341610647</v>
      </c>
    </row>
    <row r="4407" spans="1:8" ht="15.6" x14ac:dyDescent="0.3">
      <c r="A4407" s="2">
        <v>357</v>
      </c>
      <c r="B4407" s="183">
        <v>1</v>
      </c>
      <c r="C4407" s="189">
        <v>40.222716728601597</v>
      </c>
      <c r="D4407" s="190">
        <v>18.466049990959998</v>
      </c>
      <c r="E4407" s="186" t="s">
        <v>20</v>
      </c>
      <c r="F4407" s="193">
        <v>1431386</v>
      </c>
      <c r="G4407" s="189">
        <v>7.01792934706745</v>
      </c>
      <c r="H4407" s="190">
        <v>23.002242196808002</v>
      </c>
    </row>
    <row r="4408" spans="1:8" ht="15.6" x14ac:dyDescent="0.3">
      <c r="A4408" s="2">
        <v>357</v>
      </c>
      <c r="B4408" s="183">
        <v>2</v>
      </c>
      <c r="C4408" s="189">
        <v>25.527873746544401</v>
      </c>
      <c r="D4408" s="190">
        <v>7.5132552312161698</v>
      </c>
      <c r="E4408" s="186" t="s">
        <v>50</v>
      </c>
      <c r="F4408" s="193">
        <v>1431416</v>
      </c>
      <c r="G4408" s="189">
        <v>13.072743772545399</v>
      </c>
      <c r="H4408" s="190">
        <v>30.146204258609799</v>
      </c>
    </row>
    <row r="4409" spans="1:8" ht="15.6" x14ac:dyDescent="0.3">
      <c r="A4409" s="2">
        <v>357</v>
      </c>
      <c r="B4409" s="183">
        <v>3</v>
      </c>
      <c r="C4409" s="189">
        <v>30.082369924439</v>
      </c>
      <c r="D4409" s="190">
        <v>12.8124534152525</v>
      </c>
      <c r="E4409" s="186" t="s">
        <v>19</v>
      </c>
      <c r="F4409" s="193">
        <v>1431445</v>
      </c>
      <c r="G4409" s="189">
        <v>2.8910364341031598</v>
      </c>
      <c r="H4409" s="190">
        <v>18.404015967162199</v>
      </c>
    </row>
    <row r="4410" spans="1:8" ht="15.6" x14ac:dyDescent="0.3">
      <c r="A4410" s="2">
        <v>357</v>
      </c>
      <c r="B4410" s="183">
        <v>4</v>
      </c>
      <c r="C4410" s="189">
        <v>16.967180175864499</v>
      </c>
      <c r="D4410" s="190">
        <v>3.3249947787820999</v>
      </c>
      <c r="E4410" s="186" t="s">
        <v>49</v>
      </c>
      <c r="F4410" s="193">
        <v>1431475</v>
      </c>
      <c r="G4410" s="189">
        <v>7.35420798246105</v>
      </c>
      <c r="H4410" s="190">
        <v>23.249751254234798</v>
      </c>
    </row>
    <row r="4411" spans="1:8" ht="15.6" x14ac:dyDescent="0.3">
      <c r="A4411" s="2">
        <v>357</v>
      </c>
      <c r="B4411" s="183">
        <v>5</v>
      </c>
      <c r="C4411" s="189">
        <v>8.1238085936463893</v>
      </c>
      <c r="D4411" s="190">
        <v>-3.01489979479565</v>
      </c>
      <c r="E4411" s="186" t="s">
        <v>19</v>
      </c>
      <c r="F4411" s="193">
        <v>1431505</v>
      </c>
      <c r="G4411" s="189">
        <v>12.016975522583101</v>
      </c>
      <c r="H4411" s="190">
        <v>28.0602610173509</v>
      </c>
    </row>
    <row r="4412" spans="1:8" ht="15.6" x14ac:dyDescent="0.3">
      <c r="A4412" s="2">
        <v>357</v>
      </c>
      <c r="B4412" s="183">
        <v>6</v>
      </c>
      <c r="C4412" s="189">
        <v>14.4723603247421</v>
      </c>
      <c r="D4412" s="190">
        <v>2.7428447871397998</v>
      </c>
      <c r="E4412" s="186" t="s">
        <v>48</v>
      </c>
      <c r="F4412" s="193">
        <v>1431534</v>
      </c>
      <c r="G4412" s="189">
        <v>2.1430119284940301</v>
      </c>
      <c r="H4412" s="190">
        <v>16.7879485576698</v>
      </c>
    </row>
    <row r="4413" spans="1:8" ht="15.6" x14ac:dyDescent="0.3">
      <c r="A4413" s="2">
        <v>357</v>
      </c>
      <c r="B4413" s="183">
        <v>7</v>
      </c>
      <c r="C4413" s="189">
        <v>11.1262674081727</v>
      </c>
      <c r="D4413" s="190">
        <v>-0.24214114216108701</v>
      </c>
      <c r="E4413" s="186" t="s">
        <v>18</v>
      </c>
      <c r="F4413" s="193">
        <v>1431564</v>
      </c>
      <c r="G4413" s="189">
        <v>6.6526820057350102</v>
      </c>
      <c r="H4413" s="190">
        <v>21.893841955564898</v>
      </c>
    </row>
    <row r="4414" spans="1:8" ht="15.6" x14ac:dyDescent="0.3">
      <c r="A4414" s="2">
        <v>357</v>
      </c>
      <c r="B4414" s="183">
        <v>8</v>
      </c>
      <c r="C4414" s="189">
        <v>9.8376068447452205</v>
      </c>
      <c r="D4414" s="190">
        <v>-2.2162744509932701</v>
      </c>
      <c r="E4414" s="186" t="s">
        <v>48</v>
      </c>
      <c r="F4414" s="193">
        <v>1431594</v>
      </c>
      <c r="G4414" s="189">
        <v>12.3335184046603</v>
      </c>
      <c r="H4414" s="190">
        <v>28.217672562034899</v>
      </c>
    </row>
    <row r="4415" spans="1:8" ht="15.6" x14ac:dyDescent="0.3">
      <c r="A4415" s="2">
        <v>357</v>
      </c>
      <c r="B4415" s="183">
        <v>9</v>
      </c>
      <c r="C4415" s="189">
        <v>23.0949774623632</v>
      </c>
      <c r="D4415" s="190">
        <v>8.0895279867655194</v>
      </c>
      <c r="E4415" s="186" t="s">
        <v>17</v>
      </c>
      <c r="F4415" s="193">
        <v>1431623</v>
      </c>
      <c r="G4415" s="189">
        <v>5.2050484757384101</v>
      </c>
      <c r="H4415" s="190">
        <v>20.3229440809043</v>
      </c>
    </row>
    <row r="4416" spans="1:8" ht="15.6" x14ac:dyDescent="0.3">
      <c r="A4416" s="2">
        <v>357</v>
      </c>
      <c r="B4416" s="183">
        <v>10</v>
      </c>
      <c r="C4416" s="189">
        <v>20.255839182700701</v>
      </c>
      <c r="D4416" s="190">
        <v>3.2859668813283598</v>
      </c>
      <c r="E4416" s="186" t="s">
        <v>47</v>
      </c>
      <c r="F4416" s="193">
        <v>1431653</v>
      </c>
      <c r="G4416" s="189">
        <v>14.6141000339688</v>
      </c>
      <c r="H4416" s="190">
        <v>31.535318674397001</v>
      </c>
    </row>
    <row r="4417" spans="1:8" ht="15.6" x14ac:dyDescent="0.3">
      <c r="A4417" s="2">
        <v>357</v>
      </c>
      <c r="B4417" s="183">
        <v>11</v>
      </c>
      <c r="C4417" s="189">
        <v>33.010766954316999</v>
      </c>
      <c r="D4417" s="190">
        <v>13.030458798410599</v>
      </c>
      <c r="E4417" s="186" t="s">
        <v>16</v>
      </c>
      <c r="F4417" s="193">
        <v>1431682</v>
      </c>
      <c r="G4417" s="189">
        <v>9.8234747526957502</v>
      </c>
      <c r="H4417" s="190">
        <v>26.167692390213599</v>
      </c>
    </row>
    <row r="4418" spans="1:8" ht="15.6" x14ac:dyDescent="0.3">
      <c r="A4418" s="2">
        <v>357</v>
      </c>
      <c r="B4418" s="183">
        <v>12</v>
      </c>
      <c r="C4418" s="189">
        <v>45.941954871684302</v>
      </c>
      <c r="D4418" s="190">
        <v>23.535160377088101</v>
      </c>
      <c r="E4418" s="186" t="s">
        <v>45</v>
      </c>
      <c r="F4418" s="193">
        <v>1431711</v>
      </c>
      <c r="G4418" s="189">
        <v>4.8759740364627397</v>
      </c>
      <c r="H4418" s="190">
        <v>20.447509605210598</v>
      </c>
    </row>
    <row r="4419" spans="1:8" ht="15.6" x14ac:dyDescent="0.3">
      <c r="A4419" s="2">
        <v>357</v>
      </c>
      <c r="B4419" s="183">
        <v>13</v>
      </c>
      <c r="C4419" s="189">
        <v>33.870740746230503</v>
      </c>
      <c r="D4419" s="190">
        <v>12.193926446925801</v>
      </c>
      <c r="E4419" s="186" t="s">
        <v>15</v>
      </c>
      <c r="F4419" s="193">
        <v>1431741</v>
      </c>
      <c r="G4419" s="189">
        <v>13.6014796563778</v>
      </c>
      <c r="H4419" s="190">
        <v>31.944446147742301</v>
      </c>
    </row>
    <row r="4420" spans="1:8" ht="15.6" x14ac:dyDescent="0.3">
      <c r="A4420" s="2">
        <v>358</v>
      </c>
      <c r="B4420" s="183">
        <v>1</v>
      </c>
      <c r="C4420" s="189">
        <v>42.2567863077306</v>
      </c>
      <c r="D4420" s="190">
        <v>19.721690365286101</v>
      </c>
      <c r="E4420" s="186" t="s">
        <v>44</v>
      </c>
      <c r="F4420" s="193">
        <v>1431770</v>
      </c>
      <c r="G4420" s="189">
        <v>5.7182662048479598</v>
      </c>
      <c r="H4420" s="190">
        <v>23.405046551899101</v>
      </c>
    </row>
    <row r="4421" spans="1:8" ht="15.6" x14ac:dyDescent="0.3">
      <c r="A4421" s="2">
        <v>358</v>
      </c>
      <c r="B4421" s="183">
        <v>2</v>
      </c>
      <c r="C4421" s="189">
        <v>24.374121827439598</v>
      </c>
      <c r="D4421" s="190">
        <v>5.7366039149445998</v>
      </c>
      <c r="E4421" s="186" t="s">
        <v>14</v>
      </c>
      <c r="F4421" s="193">
        <v>1431800</v>
      </c>
      <c r="G4421" s="189">
        <v>13.980666507974</v>
      </c>
      <c r="H4421" s="190">
        <v>33.198074361190997</v>
      </c>
    </row>
    <row r="4422" spans="1:8" ht="15.6" x14ac:dyDescent="0.3">
      <c r="A4422" s="2">
        <v>358</v>
      </c>
      <c r="B4422" s="183">
        <v>3</v>
      </c>
      <c r="C4422" s="189">
        <v>26.569270963010801</v>
      </c>
      <c r="D4422" s="190">
        <v>9.0190448610147502</v>
      </c>
      <c r="E4422" s="186" t="s">
        <v>43</v>
      </c>
      <c r="F4422" s="193">
        <v>1431829</v>
      </c>
      <c r="G4422" s="189">
        <v>4.7469412387433199</v>
      </c>
      <c r="H4422" s="190">
        <v>22.208275293884899</v>
      </c>
    </row>
    <row r="4423" spans="1:8" ht="15.6" x14ac:dyDescent="0.3">
      <c r="A4423" s="2">
        <v>358</v>
      </c>
      <c r="B4423" s="183">
        <v>4</v>
      </c>
      <c r="C4423" s="189">
        <v>12.156114452328501</v>
      </c>
      <c r="D4423" s="190">
        <v>-1.18117737946366</v>
      </c>
      <c r="E4423" s="186" t="s">
        <v>13</v>
      </c>
      <c r="F4423" s="193">
        <v>1431859</v>
      </c>
      <c r="G4423" s="189">
        <v>11.7304651122354</v>
      </c>
      <c r="H4423" s="190">
        <v>28.877820571533299</v>
      </c>
    </row>
    <row r="4424" spans="1:8" ht="15.6" x14ac:dyDescent="0.3">
      <c r="A4424" s="2">
        <v>358</v>
      </c>
      <c r="B4424" s="183">
        <v>5</v>
      </c>
      <c r="C4424" s="189">
        <v>16.579751521840802</v>
      </c>
      <c r="D4424" s="190">
        <v>3.6133979501261901</v>
      </c>
      <c r="E4424" s="186" t="s">
        <v>42</v>
      </c>
      <c r="F4424" s="193">
        <v>1431888</v>
      </c>
      <c r="G4424" s="189">
        <v>2.1673716198677102</v>
      </c>
      <c r="H4424" s="190">
        <v>17.263995703404699</v>
      </c>
    </row>
    <row r="4425" spans="1:8" ht="15.6" x14ac:dyDescent="0.3">
      <c r="A4425" s="2">
        <v>358</v>
      </c>
      <c r="B4425" s="183">
        <v>6</v>
      </c>
      <c r="C4425" s="189">
        <v>10.701435705578501</v>
      </c>
      <c r="D4425" s="190">
        <v>-0.61569228286363997</v>
      </c>
      <c r="E4425" s="186" t="s">
        <v>12</v>
      </c>
      <c r="F4425" s="193">
        <v>1431918</v>
      </c>
      <c r="G4425" s="189">
        <v>6.5053342704602599</v>
      </c>
      <c r="H4425" s="190">
        <v>21.3778810424092</v>
      </c>
    </row>
    <row r="4426" spans="1:8" ht="15.6" x14ac:dyDescent="0.3">
      <c r="A4426" s="2">
        <v>358</v>
      </c>
      <c r="B4426" s="183">
        <v>7</v>
      </c>
      <c r="C4426" s="189">
        <v>8.7706469804233702</v>
      </c>
      <c r="D4426" s="190">
        <v>-2.22053041556422</v>
      </c>
      <c r="E4426" s="186" t="s">
        <v>42</v>
      </c>
      <c r="F4426" s="193">
        <v>1431948</v>
      </c>
      <c r="G4426" s="189">
        <v>10.381098085303799</v>
      </c>
      <c r="H4426" s="190">
        <v>24.9104205030442</v>
      </c>
    </row>
    <row r="4427" spans="1:8" ht="15.6" x14ac:dyDescent="0.3">
      <c r="A4427" s="2">
        <v>358</v>
      </c>
      <c r="B4427" s="183">
        <v>8</v>
      </c>
      <c r="C4427" s="189">
        <v>21.657675169276299</v>
      </c>
      <c r="D4427" s="190">
        <v>8.4884999758453894</v>
      </c>
      <c r="E4427" s="186" t="s">
        <v>11</v>
      </c>
      <c r="F4427" s="193">
        <v>1431977</v>
      </c>
      <c r="G4427" s="189">
        <v>1.9805952013909001</v>
      </c>
      <c r="H4427" s="190">
        <v>14.999249520277401</v>
      </c>
    </row>
    <row r="4428" spans="1:8" ht="15.6" x14ac:dyDescent="0.3">
      <c r="A4428" s="2">
        <v>358</v>
      </c>
      <c r="B4428" s="183">
        <v>9</v>
      </c>
      <c r="C4428" s="189">
        <v>21.799363048193701</v>
      </c>
      <c r="D4428" s="190">
        <v>6.9498305864857199</v>
      </c>
      <c r="E4428" s="186" t="s">
        <v>41</v>
      </c>
      <c r="F4428" s="193">
        <v>1432007</v>
      </c>
      <c r="G4428" s="189">
        <v>7.8170821700906599</v>
      </c>
      <c r="H4428" s="190">
        <v>21.437793113894401</v>
      </c>
    </row>
    <row r="4429" spans="1:8" ht="15.6" x14ac:dyDescent="0.3">
      <c r="A4429" s="2">
        <v>358</v>
      </c>
      <c r="B4429" s="183">
        <v>10</v>
      </c>
      <c r="C4429" s="189">
        <v>36.359696800568102</v>
      </c>
      <c r="D4429" s="190">
        <v>18.802867855301798</v>
      </c>
      <c r="E4429" s="186" t="s">
        <v>10</v>
      </c>
      <c r="F4429" s="193">
        <v>1432036</v>
      </c>
      <c r="G4429" s="189">
        <v>2.5411624175229099</v>
      </c>
      <c r="H4429" s="190">
        <v>15.1622170319076</v>
      </c>
    </row>
    <row r="4430" spans="1:8" ht="15.6" x14ac:dyDescent="0.3">
      <c r="A4430" s="2">
        <v>358</v>
      </c>
      <c r="B4430" s="183">
        <v>11</v>
      </c>
      <c r="C4430" s="189">
        <v>31.614138011607</v>
      </c>
      <c r="D4430" s="190">
        <v>12.718123513237099</v>
      </c>
      <c r="E4430" s="186" t="s">
        <v>40</v>
      </c>
      <c r="F4430" s="193">
        <v>1432066</v>
      </c>
      <c r="G4430" s="189">
        <v>9.2785665244665303</v>
      </c>
      <c r="H4430" s="190">
        <v>24.244400309837399</v>
      </c>
    </row>
    <row r="4431" spans="1:8" ht="15.6" x14ac:dyDescent="0.3">
      <c r="A4431" s="2">
        <v>358</v>
      </c>
      <c r="B4431" s="183">
        <v>12</v>
      </c>
      <c r="C4431" s="189">
        <v>45.1185537250878</v>
      </c>
      <c r="D4431" s="190">
        <v>23.854975878574798</v>
      </c>
      <c r="E4431" s="186" t="s">
        <v>9</v>
      </c>
      <c r="F4431" s="193">
        <v>1432095</v>
      </c>
      <c r="G4431" s="189">
        <v>3.0186393200195498</v>
      </c>
      <c r="H4431" s="190">
        <v>17.8597425180307</v>
      </c>
    </row>
    <row r="4432" spans="1:8" ht="15.6" x14ac:dyDescent="0.3">
      <c r="A4432" s="2">
        <v>359</v>
      </c>
      <c r="B4432" s="183">
        <v>1</v>
      </c>
      <c r="C4432" s="189">
        <v>34.305272762553599</v>
      </c>
      <c r="D4432" s="190">
        <v>12.996649150001</v>
      </c>
      <c r="E4432" s="186" t="s">
        <v>39</v>
      </c>
      <c r="F4432" s="193">
        <v>1432125</v>
      </c>
      <c r="G4432" s="189">
        <v>10.7912282533277</v>
      </c>
      <c r="H4432" s="190">
        <v>30.092971392516301</v>
      </c>
    </row>
    <row r="4433" spans="1:8" ht="15.6" x14ac:dyDescent="0.3">
      <c r="A4433" s="2">
        <v>359</v>
      </c>
      <c r="B4433" s="183">
        <v>2</v>
      </c>
      <c r="C4433" s="189">
        <v>41.704225520332201</v>
      </c>
      <c r="D4433" s="190">
        <v>19.1405408472476</v>
      </c>
      <c r="E4433" s="186" t="s">
        <v>8</v>
      </c>
      <c r="F4433" s="193">
        <v>1432154</v>
      </c>
      <c r="G4433" s="189">
        <v>3.43982906671107</v>
      </c>
      <c r="H4433" s="190">
        <v>22.857060819821601</v>
      </c>
    </row>
    <row r="4434" spans="1:8" ht="15.6" x14ac:dyDescent="0.3">
      <c r="A4434" s="2">
        <v>359</v>
      </c>
      <c r="B4434" s="183">
        <v>3</v>
      </c>
      <c r="C4434" s="189">
        <v>22.237124024285901</v>
      </c>
      <c r="D4434" s="190">
        <v>3.6136271317702602</v>
      </c>
      <c r="E4434" s="186" t="s">
        <v>38</v>
      </c>
      <c r="F4434" s="193">
        <v>1432184</v>
      </c>
      <c r="G4434" s="189">
        <v>14.8996516356687</v>
      </c>
      <c r="H4434" s="190">
        <v>36.161199550080497</v>
      </c>
    </row>
    <row r="4435" spans="1:8" ht="15.6" x14ac:dyDescent="0.3">
      <c r="A4435" s="2">
        <v>359</v>
      </c>
      <c r="B4435" s="183">
        <v>4</v>
      </c>
      <c r="C4435" s="189">
        <v>23.826394928526302</v>
      </c>
      <c r="D4435" s="190">
        <v>6.31232471478741</v>
      </c>
      <c r="E4435" s="186" t="s">
        <v>6</v>
      </c>
      <c r="F4435" s="193">
        <v>1432213</v>
      </c>
      <c r="G4435" s="189">
        <v>6.9530987586008299</v>
      </c>
      <c r="H4435" s="190">
        <v>26.1890156797804</v>
      </c>
    </row>
    <row r="4436" spans="1:8" ht="15.6" x14ac:dyDescent="0.3">
      <c r="A4436" s="2">
        <v>359</v>
      </c>
      <c r="B4436" s="183">
        <v>5</v>
      </c>
      <c r="C4436" s="189">
        <v>9.6707393136634998</v>
      </c>
      <c r="D4436" s="190">
        <v>-3.54789324366986</v>
      </c>
      <c r="E4436" s="186" t="s">
        <v>37</v>
      </c>
      <c r="F4436" s="193">
        <v>1432243</v>
      </c>
      <c r="G4436" s="189">
        <v>16.134019100320401</v>
      </c>
      <c r="H4436" s="190">
        <v>34.638966395943797</v>
      </c>
    </row>
    <row r="4437" spans="1:8" ht="15.6" x14ac:dyDescent="0.3">
      <c r="A4437" s="2">
        <v>359</v>
      </c>
      <c r="B4437" s="183">
        <v>6</v>
      </c>
      <c r="C4437" s="189">
        <v>14.850465951661</v>
      </c>
      <c r="D4437" s="190">
        <v>1.79110065519635</v>
      </c>
      <c r="E4437" s="186" t="s">
        <v>7</v>
      </c>
      <c r="F4437" s="193">
        <v>1432272</v>
      </c>
      <c r="G4437" s="189">
        <v>6.3960984201586903</v>
      </c>
      <c r="H4437" s="190">
        <v>22.607703917180501</v>
      </c>
    </row>
    <row r="4438" spans="1:8" ht="15.6" x14ac:dyDescent="0.3">
      <c r="A4438" s="2">
        <v>359</v>
      </c>
      <c r="B4438" s="183">
        <v>7</v>
      </c>
      <c r="C4438" s="189">
        <v>9.7415043985462901</v>
      </c>
      <c r="D4438" s="190">
        <v>-1.70366627760246</v>
      </c>
      <c r="E4438" s="186" t="s">
        <v>36</v>
      </c>
      <c r="F4438" s="193">
        <v>1432302</v>
      </c>
      <c r="G4438" s="189">
        <v>11.4376414740822</v>
      </c>
      <c r="H4438" s="190">
        <v>26.470749523012199</v>
      </c>
    </row>
    <row r="4439" spans="1:8" ht="15.6" x14ac:dyDescent="0.3">
      <c r="A4439" s="2">
        <v>359</v>
      </c>
      <c r="B4439" s="183">
        <v>8</v>
      </c>
      <c r="C4439" s="189">
        <v>20.959479334930801</v>
      </c>
      <c r="D4439" s="190">
        <v>8.0958280411797006</v>
      </c>
      <c r="E4439" s="186" t="s">
        <v>191</v>
      </c>
      <c r="F4439" s="193">
        <v>1432331</v>
      </c>
      <c r="G4439" s="189">
        <v>2.3800569480785501</v>
      </c>
      <c r="H4439" s="190">
        <v>15.131162790111</v>
      </c>
    </row>
    <row r="4440" spans="1:8" ht="15.6" x14ac:dyDescent="0.3">
      <c r="A4440" s="2">
        <v>359</v>
      </c>
      <c r="B4440" s="183">
        <v>9</v>
      </c>
      <c r="C4440" s="189">
        <v>20.700579260151802</v>
      </c>
      <c r="D4440" s="190">
        <v>7.0271577561071901</v>
      </c>
      <c r="E4440" s="186" t="s">
        <v>35</v>
      </c>
      <c r="F4440" s="193">
        <v>1432361</v>
      </c>
      <c r="G4440" s="189">
        <v>6.5199398120997998</v>
      </c>
      <c r="H4440" s="190">
        <v>18.5963880027813</v>
      </c>
    </row>
    <row r="4441" spans="1:8" ht="15.6" x14ac:dyDescent="0.3">
      <c r="A4441" s="2">
        <v>359</v>
      </c>
      <c r="B4441" s="183">
        <v>10</v>
      </c>
      <c r="C4441" s="189">
        <v>19.1362132795192</v>
      </c>
      <c r="D4441" s="190">
        <v>4.4966949583610303</v>
      </c>
      <c r="E4441" s="186" t="s">
        <v>191</v>
      </c>
      <c r="F4441" s="193">
        <v>1432391</v>
      </c>
      <c r="G4441" s="189">
        <v>10.561999069217901</v>
      </c>
      <c r="H4441" s="190">
        <v>22.770619711430498</v>
      </c>
    </row>
    <row r="4442" spans="1:8" ht="15.6" x14ac:dyDescent="0.3">
      <c r="A4442" s="2">
        <v>359</v>
      </c>
      <c r="B4442" s="183">
        <v>11</v>
      </c>
      <c r="C4442" s="189">
        <v>32.579520802723202</v>
      </c>
      <c r="D4442" s="190">
        <v>15.7051710768896</v>
      </c>
      <c r="E4442" s="186" t="s">
        <v>34</v>
      </c>
      <c r="F4442" s="193">
        <v>1432420</v>
      </c>
      <c r="G4442" s="189">
        <v>3.7024115612414499</v>
      </c>
      <c r="H4442" s="190">
        <v>15.0038145644676</v>
      </c>
    </row>
    <row r="4443" spans="1:8" ht="15.6" x14ac:dyDescent="0.3">
      <c r="A4443" s="2">
        <v>359</v>
      </c>
      <c r="B4443" s="183">
        <v>12</v>
      </c>
      <c r="C4443" s="189">
        <v>28.5690795340691</v>
      </c>
      <c r="D4443" s="190">
        <v>10.9011346833407</v>
      </c>
      <c r="E4443" s="186" t="s">
        <v>64</v>
      </c>
      <c r="F4443" s="193">
        <v>1432450</v>
      </c>
      <c r="G4443" s="189">
        <v>7.4860601920877796</v>
      </c>
      <c r="H4443" s="190">
        <v>21.4611900038507</v>
      </c>
    </row>
    <row r="4444" spans="1:8" ht="15.6" x14ac:dyDescent="0.3">
      <c r="A4444" s="2">
        <v>360</v>
      </c>
      <c r="B4444" s="183">
        <v>1</v>
      </c>
      <c r="C4444" s="189">
        <v>22.132205275663999</v>
      </c>
      <c r="D4444" s="190">
        <v>4.0302316277519399</v>
      </c>
      <c r="E4444" s="186" t="s">
        <v>34</v>
      </c>
      <c r="F4444" s="193">
        <v>1432480</v>
      </c>
      <c r="G4444" s="189">
        <v>14.604306457745</v>
      </c>
      <c r="H4444" s="190">
        <v>33.353336731763001</v>
      </c>
    </row>
    <row r="4445" spans="1:8" ht="15.6" x14ac:dyDescent="0.3">
      <c r="A4445" s="2">
        <v>360</v>
      </c>
      <c r="B4445" s="183">
        <v>2</v>
      </c>
      <c r="C4445" s="189">
        <v>31.718124250964902</v>
      </c>
      <c r="D4445" s="190">
        <v>11.471700005722999</v>
      </c>
      <c r="E4445" s="186" t="s">
        <v>63</v>
      </c>
      <c r="F4445" s="193">
        <v>1432509</v>
      </c>
      <c r="G4445" s="189">
        <v>7.9767096721338397</v>
      </c>
      <c r="H4445" s="190">
        <v>28.1849519798918</v>
      </c>
    </row>
    <row r="4446" spans="1:8" ht="15.6" x14ac:dyDescent="0.3">
      <c r="A4446" s="2">
        <v>360</v>
      </c>
      <c r="B4446" s="183">
        <v>3</v>
      </c>
      <c r="C4446" s="189">
        <v>16.457612459826802</v>
      </c>
      <c r="D4446" s="190">
        <v>-1.31332817924226</v>
      </c>
      <c r="E4446" s="186" t="s">
        <v>33</v>
      </c>
      <c r="F4446" s="193">
        <v>1432539</v>
      </c>
      <c r="G4446" s="189">
        <v>22.354671168027998</v>
      </c>
      <c r="H4446" s="190">
        <v>46.5026597875476</v>
      </c>
    </row>
    <row r="4447" spans="1:8" ht="15.6" x14ac:dyDescent="0.3">
      <c r="A4447" s="2">
        <v>360</v>
      </c>
      <c r="B4447" s="183">
        <v>4</v>
      </c>
      <c r="C4447" s="189">
        <v>19.420086544841201</v>
      </c>
      <c r="D4447" s="190">
        <v>1.8058043653301901</v>
      </c>
      <c r="E4447" s="186" t="s">
        <v>62</v>
      </c>
      <c r="F4447" s="193">
        <v>1432568</v>
      </c>
      <c r="G4447" s="189">
        <v>15.680750135352501</v>
      </c>
      <c r="H4447" s="190">
        <v>38.280134034807297</v>
      </c>
    </row>
    <row r="4448" spans="1:8" ht="15.6" x14ac:dyDescent="0.3">
      <c r="A4448" s="2">
        <v>360</v>
      </c>
      <c r="B4448" s="183">
        <v>5</v>
      </c>
      <c r="C4448" s="189">
        <v>22.1303219458872</v>
      </c>
      <c r="D4448" s="190">
        <v>5.1808098029786898</v>
      </c>
      <c r="E4448" s="186" t="s">
        <v>31</v>
      </c>
      <c r="F4448" s="193">
        <v>1432597</v>
      </c>
      <c r="G4448" s="189">
        <v>8.6111688906243593</v>
      </c>
      <c r="H4448" s="190">
        <v>29.198454749372502</v>
      </c>
    </row>
    <row r="4449" spans="1:8" ht="15.6" x14ac:dyDescent="0.3">
      <c r="A4449" s="2">
        <v>360</v>
      </c>
      <c r="B4449" s="183">
        <v>6</v>
      </c>
      <c r="C4449" s="189">
        <v>9.6702682341460307</v>
      </c>
      <c r="D4449" s="190">
        <v>-3.6028567683355299</v>
      </c>
      <c r="E4449" s="186" t="s">
        <v>61</v>
      </c>
      <c r="F4449" s="193">
        <v>1432627</v>
      </c>
      <c r="G4449" s="189">
        <v>19.7186277474535</v>
      </c>
      <c r="H4449" s="190">
        <v>39.517301391618297</v>
      </c>
    </row>
    <row r="4450" spans="1:8" ht="15.6" x14ac:dyDescent="0.3">
      <c r="A4450" s="2">
        <v>360</v>
      </c>
      <c r="B4450" s="183">
        <v>7</v>
      </c>
      <c r="C4450" s="189">
        <v>16.170500499027401</v>
      </c>
      <c r="D4450" s="190">
        <v>2.58733726236387</v>
      </c>
      <c r="E4450" s="186" t="s">
        <v>30</v>
      </c>
      <c r="F4450" s="193">
        <v>1432656</v>
      </c>
      <c r="G4450" s="189">
        <v>10.4391930716166</v>
      </c>
      <c r="H4450" s="190">
        <v>27.525059622072899</v>
      </c>
    </row>
    <row r="4451" spans="1:8" ht="15.6" x14ac:dyDescent="0.3">
      <c r="A4451" s="2">
        <v>360</v>
      </c>
      <c r="B4451" s="183">
        <v>8</v>
      </c>
      <c r="C4451" s="189">
        <v>25.5315900556636</v>
      </c>
      <c r="D4451" s="190">
        <v>11.254369299076901</v>
      </c>
      <c r="E4451" s="186" t="s">
        <v>59</v>
      </c>
      <c r="F4451" s="193">
        <v>1432685</v>
      </c>
      <c r="G4451" s="189">
        <v>2.4361963100345698</v>
      </c>
      <c r="H4451" s="190">
        <v>16.509286753254901</v>
      </c>
    </row>
    <row r="4452" spans="1:8" ht="15.6" x14ac:dyDescent="0.3">
      <c r="A4452" s="2">
        <v>360</v>
      </c>
      <c r="B4452" s="183">
        <v>9</v>
      </c>
      <c r="C4452" s="189">
        <v>22.392226109203001</v>
      </c>
      <c r="D4452" s="190">
        <v>8.1670549125532705</v>
      </c>
      <c r="E4452" s="186" t="s">
        <v>29</v>
      </c>
      <c r="F4452" s="193">
        <v>1432715</v>
      </c>
      <c r="G4452" s="189">
        <v>7.4412117993754698</v>
      </c>
      <c r="H4452" s="190">
        <v>19.805031860008398</v>
      </c>
    </row>
    <row r="4453" spans="1:8" ht="15.6" x14ac:dyDescent="0.3">
      <c r="A4453" s="2">
        <v>360</v>
      </c>
      <c r="B4453" s="183">
        <v>10</v>
      </c>
      <c r="C4453" s="189">
        <v>19.192280038823299</v>
      </c>
      <c r="D4453" s="190">
        <v>4.68139866215909</v>
      </c>
      <c r="E4453" s="186" t="s">
        <v>59</v>
      </c>
      <c r="F4453" s="193">
        <v>1432745</v>
      </c>
      <c r="G4453" s="189">
        <v>10.387776718858101</v>
      </c>
      <c r="H4453" s="190">
        <v>21.701778162207098</v>
      </c>
    </row>
    <row r="4454" spans="1:8" ht="15.6" x14ac:dyDescent="0.3">
      <c r="A4454" s="2">
        <v>360</v>
      </c>
      <c r="B4454" s="183">
        <v>11</v>
      </c>
      <c r="C4454" s="189">
        <v>31.5297984169488</v>
      </c>
      <c r="D4454" s="190">
        <v>15.307725712670599</v>
      </c>
      <c r="E4454" s="186" t="s">
        <v>28</v>
      </c>
      <c r="F4454" s="193">
        <v>1432774</v>
      </c>
      <c r="G4454" s="189">
        <v>2.4996491782169201</v>
      </c>
      <c r="H4454" s="190">
        <v>12.1336442692029</v>
      </c>
    </row>
    <row r="4455" spans="1:8" ht="15.6" x14ac:dyDescent="0.3">
      <c r="A4455" s="2">
        <v>360</v>
      </c>
      <c r="B4455" s="183">
        <v>12</v>
      </c>
      <c r="C4455" s="189">
        <v>27.9760416340599</v>
      </c>
      <c r="D4455" s="190">
        <v>11.723292992769199</v>
      </c>
      <c r="E4455" s="186" t="s">
        <v>58</v>
      </c>
      <c r="F4455" s="193">
        <v>1432804</v>
      </c>
      <c r="G4455" s="189">
        <v>3.3703563332563902</v>
      </c>
      <c r="H4455" s="190">
        <v>14.1819051111703</v>
      </c>
    </row>
    <row r="4456" spans="1:8" ht="15.6" x14ac:dyDescent="0.3">
      <c r="A4456" s="2">
        <v>360</v>
      </c>
      <c r="B4456" s="183">
        <v>13</v>
      </c>
      <c r="C4456" s="189">
        <v>24.299464010555301</v>
      </c>
      <c r="D4456" s="190">
        <v>7.7239456074636399</v>
      </c>
      <c r="E4456" s="186" t="s">
        <v>28</v>
      </c>
      <c r="F4456" s="193">
        <v>1432834</v>
      </c>
      <c r="G4456" s="189">
        <v>5.5396872119108798</v>
      </c>
      <c r="H4456" s="190">
        <v>19.465450802804401</v>
      </c>
    </row>
    <row r="4457" spans="1:8" ht="15.6" x14ac:dyDescent="0.3">
      <c r="A4457" s="2">
        <v>361</v>
      </c>
      <c r="B4457" s="183">
        <v>1</v>
      </c>
      <c r="C4457" s="189">
        <v>17.902557556007199</v>
      </c>
      <c r="D4457" s="190">
        <v>1.32388727018272</v>
      </c>
      <c r="E4457" s="186" t="s">
        <v>58</v>
      </c>
      <c r="F4457" s="193">
        <v>1432864</v>
      </c>
      <c r="G4457" s="189">
        <v>12.7926784774785</v>
      </c>
      <c r="H4457" s="190">
        <v>31.857243278734199</v>
      </c>
    </row>
    <row r="4458" spans="1:8" ht="15.6" x14ac:dyDescent="0.3">
      <c r="A4458" s="2">
        <v>361</v>
      </c>
      <c r="B4458" s="183">
        <v>2</v>
      </c>
      <c r="C4458" s="189">
        <v>25.711465844054899</v>
      </c>
      <c r="D4458" s="190">
        <v>7.52793908425331</v>
      </c>
      <c r="E4458" s="186" t="s">
        <v>27</v>
      </c>
      <c r="F4458" s="193">
        <v>1432893</v>
      </c>
      <c r="G4458" s="189">
        <v>6.8422218432478097</v>
      </c>
      <c r="H4458" s="190">
        <v>27.2583423631215</v>
      </c>
    </row>
    <row r="4459" spans="1:8" ht="15.6" x14ac:dyDescent="0.3">
      <c r="A4459" s="2">
        <v>361</v>
      </c>
      <c r="B4459" s="183">
        <v>3</v>
      </c>
      <c r="C4459" s="189">
        <v>12.236918450879701</v>
      </c>
      <c r="D4459" s="190">
        <v>-3.2965050597118499</v>
      </c>
      <c r="E4459" s="186" t="s">
        <v>57</v>
      </c>
      <c r="F4459" s="193">
        <v>1432923</v>
      </c>
      <c r="G4459" s="189">
        <v>21.838424662734699</v>
      </c>
      <c r="H4459" s="190">
        <v>45.825060040286402</v>
      </c>
    </row>
    <row r="4460" spans="1:8" ht="15.6" x14ac:dyDescent="0.3">
      <c r="A4460" s="2">
        <v>361</v>
      </c>
      <c r="B4460" s="183">
        <v>4</v>
      </c>
      <c r="C4460" s="189">
        <v>16.519354580178199</v>
      </c>
      <c r="D4460" s="190">
        <v>0.77402417930626899</v>
      </c>
      <c r="E4460" s="186" t="s">
        <v>26</v>
      </c>
      <c r="F4460" s="193">
        <v>1432952</v>
      </c>
      <c r="G4460" s="189">
        <v>15.662746394726099</v>
      </c>
      <c r="H4460" s="190">
        <v>38.571664670665299</v>
      </c>
    </row>
    <row r="4461" spans="1:8" ht="15.6" x14ac:dyDescent="0.3">
      <c r="A4461" s="2">
        <v>361</v>
      </c>
      <c r="B4461" s="183">
        <v>5</v>
      </c>
      <c r="C4461" s="189">
        <v>21.627114923099398</v>
      </c>
      <c r="D4461" s="190">
        <v>5.7359867638848403</v>
      </c>
      <c r="E4461" s="186" t="s">
        <v>55</v>
      </c>
      <c r="F4461" s="193">
        <v>1432981</v>
      </c>
      <c r="G4461" s="189">
        <v>9.2486620229404508</v>
      </c>
      <c r="H4461" s="190">
        <v>30.650077272207401</v>
      </c>
    </row>
    <row r="4462" spans="1:8" ht="15.6" x14ac:dyDescent="0.3">
      <c r="A4462" s="2">
        <v>361</v>
      </c>
      <c r="B4462" s="183">
        <v>6</v>
      </c>
      <c r="C4462" s="189">
        <v>12.075828788452201</v>
      </c>
      <c r="D4462" s="190">
        <v>-1.5134696956579601</v>
      </c>
      <c r="E4462" s="186" t="s">
        <v>25</v>
      </c>
      <c r="F4462" s="193">
        <v>1433011</v>
      </c>
      <c r="G4462" s="189">
        <v>22.341807941049801</v>
      </c>
      <c r="H4462" s="190">
        <v>43.074276904353802</v>
      </c>
    </row>
    <row r="4463" spans="1:8" ht="15.6" x14ac:dyDescent="0.3">
      <c r="A4463" s="2">
        <v>361</v>
      </c>
      <c r="B4463" s="183">
        <v>7</v>
      </c>
      <c r="C4463" s="189">
        <v>20.314738353033999</v>
      </c>
      <c r="D4463" s="190">
        <v>5.5571530159487299</v>
      </c>
      <c r="E4463" s="186" t="s">
        <v>54</v>
      </c>
      <c r="F4463" s="193">
        <v>1433040</v>
      </c>
      <c r="G4463" s="189">
        <v>14.045368891624101</v>
      </c>
      <c r="H4463" s="190">
        <v>31.477147535419601</v>
      </c>
    </row>
    <row r="4464" spans="1:8" ht="15.6" x14ac:dyDescent="0.3">
      <c r="A4464" s="2">
        <v>361</v>
      </c>
      <c r="B4464" s="183">
        <v>8</v>
      </c>
      <c r="C4464" s="189">
        <v>30.617058903092101</v>
      </c>
      <c r="D4464" s="190">
        <v>14.317692691939699</v>
      </c>
      <c r="E4464" s="186" t="s">
        <v>23</v>
      </c>
      <c r="F4464" s="193">
        <v>1433069</v>
      </c>
      <c r="G4464" s="189">
        <v>6.5256468022190397</v>
      </c>
      <c r="H4464" s="190">
        <v>20.580541921762102</v>
      </c>
    </row>
    <row r="4465" spans="1:8" ht="15.6" x14ac:dyDescent="0.3">
      <c r="A4465" s="2">
        <v>361</v>
      </c>
      <c r="B4465" s="183">
        <v>9</v>
      </c>
      <c r="C4465" s="189">
        <v>24.137121629688298</v>
      </c>
      <c r="D4465" s="190">
        <v>7.7970499215623104</v>
      </c>
      <c r="E4465" s="186" t="s">
        <v>53</v>
      </c>
      <c r="F4465" s="193">
        <v>1433099</v>
      </c>
      <c r="G4465" s="189">
        <v>10.964318047858599</v>
      </c>
      <c r="H4465" s="190">
        <v>23.0526790838463</v>
      </c>
    </row>
    <row r="4466" spans="1:8" ht="15.6" x14ac:dyDescent="0.3">
      <c r="A4466" s="2">
        <v>361</v>
      </c>
      <c r="B4466" s="183">
        <v>10</v>
      </c>
      <c r="C4466" s="189">
        <v>34.525320124582599</v>
      </c>
      <c r="D4466" s="190">
        <v>16.872045319156602</v>
      </c>
      <c r="E4466" s="186" t="s">
        <v>22</v>
      </c>
      <c r="F4466" s="193">
        <v>1433128</v>
      </c>
      <c r="G4466" s="189">
        <v>2.6237769007805198</v>
      </c>
      <c r="H4466" s="190">
        <v>12.3461010927345</v>
      </c>
    </row>
    <row r="4467" spans="1:8" ht="15.6" x14ac:dyDescent="0.3">
      <c r="A4467" s="2">
        <v>361</v>
      </c>
      <c r="B4467" s="183">
        <v>11</v>
      </c>
      <c r="C4467" s="189">
        <v>27.743870650257499</v>
      </c>
      <c r="D4467" s="190">
        <v>11.190996951604401</v>
      </c>
      <c r="E4467" s="186" t="s">
        <v>52</v>
      </c>
      <c r="F4467" s="193">
        <v>1433158</v>
      </c>
      <c r="G4467" s="189">
        <v>2.6970966613179401</v>
      </c>
      <c r="H4467" s="190">
        <v>12.5239909088413</v>
      </c>
    </row>
    <row r="4468" spans="1:8" ht="15.6" x14ac:dyDescent="0.3">
      <c r="A4468" s="2">
        <v>361</v>
      </c>
      <c r="B4468" s="183">
        <v>12</v>
      </c>
      <c r="C4468" s="189">
        <v>23.142705302396699</v>
      </c>
      <c r="D4468" s="190">
        <v>7.35802525308738</v>
      </c>
      <c r="E4468" s="186" t="s">
        <v>22</v>
      </c>
      <c r="F4468" s="193">
        <v>1433188</v>
      </c>
      <c r="G4468" s="189">
        <v>2.6673720010579598</v>
      </c>
      <c r="H4468" s="190">
        <v>14.027213008198</v>
      </c>
    </row>
    <row r="4469" spans="1:8" ht="15.6" x14ac:dyDescent="0.3">
      <c r="A4469" s="2">
        <v>362</v>
      </c>
      <c r="B4469" s="183">
        <v>1</v>
      </c>
      <c r="C4469" s="189">
        <v>18.5395355895179</v>
      </c>
      <c r="D4469" s="190">
        <v>3.13861806747658</v>
      </c>
      <c r="E4469" s="186" t="s">
        <v>52</v>
      </c>
      <c r="F4469" s="193">
        <v>1433218</v>
      </c>
      <c r="G4469" s="189">
        <v>5.4329370969525499</v>
      </c>
      <c r="H4469" s="190">
        <v>20.173973960686901</v>
      </c>
    </row>
    <row r="4470" spans="1:8" ht="15.6" x14ac:dyDescent="0.3">
      <c r="A4470" s="2">
        <v>362</v>
      </c>
      <c r="B4470" s="183">
        <v>2</v>
      </c>
      <c r="C4470" s="189">
        <v>28.106551935168198</v>
      </c>
      <c r="D4470" s="190">
        <v>11.325841902366401</v>
      </c>
      <c r="E4470" s="186" t="s">
        <v>21</v>
      </c>
      <c r="F4470" s="193">
        <v>1433247</v>
      </c>
      <c r="G4470" s="189">
        <v>-1.8168096511604399</v>
      </c>
      <c r="H4470" s="190">
        <v>13.7823642142965</v>
      </c>
    </row>
    <row r="4471" spans="1:8" ht="15.6" x14ac:dyDescent="0.3">
      <c r="A4471" s="2">
        <v>362</v>
      </c>
      <c r="B4471" s="183">
        <v>3</v>
      </c>
      <c r="C4471" s="189">
        <v>17.8066313178008</v>
      </c>
      <c r="D4471" s="190">
        <v>2.60757798256836</v>
      </c>
      <c r="E4471" s="186" t="s">
        <v>51</v>
      </c>
      <c r="F4471" s="193">
        <v>1433277</v>
      </c>
      <c r="G4471" s="189">
        <v>7.6079647136022297</v>
      </c>
      <c r="H4471" s="190">
        <v>27.293311374077401</v>
      </c>
    </row>
    <row r="4472" spans="1:8" ht="15.6" x14ac:dyDescent="0.3">
      <c r="A4472" s="2">
        <v>362</v>
      </c>
      <c r="B4472" s="183">
        <v>4</v>
      </c>
      <c r="C4472" s="189">
        <v>8.28858587994503</v>
      </c>
      <c r="D4472" s="190">
        <v>-4.60825509267739</v>
      </c>
      <c r="E4472" s="186" t="s">
        <v>21</v>
      </c>
      <c r="F4472" s="193">
        <v>1433307</v>
      </c>
      <c r="G4472" s="189">
        <v>21.165953647652302</v>
      </c>
      <c r="H4472" s="190">
        <v>43.999407354477199</v>
      </c>
    </row>
    <row r="4473" spans="1:8" ht="15.6" x14ac:dyDescent="0.3">
      <c r="A4473" s="2">
        <v>362</v>
      </c>
      <c r="B4473" s="183">
        <v>5</v>
      </c>
      <c r="C4473" s="189">
        <v>14.8136979077911</v>
      </c>
      <c r="D4473" s="190">
        <v>1.0306256195330801</v>
      </c>
      <c r="E4473" s="186" t="s">
        <v>50</v>
      </c>
      <c r="F4473" s="193">
        <v>1433336</v>
      </c>
      <c r="G4473" s="189">
        <v>15.057177559715299</v>
      </c>
      <c r="H4473" s="190">
        <v>37.592613710923104</v>
      </c>
    </row>
    <row r="4474" spans="1:8" ht="15.6" x14ac:dyDescent="0.3">
      <c r="A4474" s="2">
        <v>362</v>
      </c>
      <c r="B4474" s="183">
        <v>6</v>
      </c>
      <c r="C4474" s="189">
        <v>22.842133104006201</v>
      </c>
      <c r="D4474" s="190">
        <v>7.9779753249950396</v>
      </c>
      <c r="E4474" s="186" t="s">
        <v>19</v>
      </c>
      <c r="F4474" s="193">
        <v>1433365</v>
      </c>
      <c r="G4474" s="189">
        <v>9.4768093343850701</v>
      </c>
      <c r="H4474" s="190">
        <v>31.051917965161401</v>
      </c>
    </row>
    <row r="4475" spans="1:8" ht="15.6" x14ac:dyDescent="0.3">
      <c r="A4475" s="2">
        <v>362</v>
      </c>
      <c r="B4475" s="183">
        <v>7</v>
      </c>
      <c r="C4475" s="189">
        <v>16.342558184355401</v>
      </c>
      <c r="D4475" s="190">
        <v>2.0001851189349198</v>
      </c>
      <c r="E4475" s="186" t="s">
        <v>49</v>
      </c>
      <c r="F4475" s="193">
        <v>1433395</v>
      </c>
      <c r="G4475" s="189">
        <v>23.930483968262202</v>
      </c>
      <c r="H4475" s="190">
        <v>44.8910980296952</v>
      </c>
    </row>
    <row r="4476" spans="1:8" ht="15.6" x14ac:dyDescent="0.3">
      <c r="A4476" s="2">
        <v>362</v>
      </c>
      <c r="B4476" s="183">
        <v>8</v>
      </c>
      <c r="C4476" s="189">
        <v>26.059484060581099</v>
      </c>
      <c r="D4476" s="190">
        <v>9.4021306150849906</v>
      </c>
      <c r="E4476" s="186" t="s">
        <v>18</v>
      </c>
      <c r="F4476" s="193">
        <v>1433424</v>
      </c>
      <c r="G4476" s="189">
        <v>16.188891750507899</v>
      </c>
      <c r="H4476" s="190">
        <v>33.411785197543097</v>
      </c>
    </row>
    <row r="4477" spans="1:8" ht="15.6" x14ac:dyDescent="0.3">
      <c r="A4477" s="2">
        <v>362</v>
      </c>
      <c r="B4477" s="183">
        <v>9</v>
      </c>
      <c r="C4477" s="189">
        <v>36.367976819450803</v>
      </c>
      <c r="D4477" s="190">
        <v>17.286049954886899</v>
      </c>
      <c r="E4477" s="186" t="s">
        <v>47</v>
      </c>
      <c r="F4477" s="193">
        <v>1433453</v>
      </c>
      <c r="G4477" s="189">
        <v>8.4133819768997302</v>
      </c>
      <c r="H4477" s="190">
        <v>22.2322181586581</v>
      </c>
    </row>
    <row r="4478" spans="1:8" ht="15.6" x14ac:dyDescent="0.3">
      <c r="A4478" s="2">
        <v>362</v>
      </c>
      <c r="B4478" s="183">
        <v>10</v>
      </c>
      <c r="C4478" s="189">
        <v>25.188493088904298</v>
      </c>
      <c r="D4478" s="190">
        <v>6.6561214717722503</v>
      </c>
      <c r="E4478" s="186" t="s">
        <v>17</v>
      </c>
      <c r="F4478" s="193">
        <v>1433483</v>
      </c>
      <c r="G4478" s="189">
        <v>11.7900156029821</v>
      </c>
      <c r="H4478" s="190">
        <v>24.051267148782699</v>
      </c>
    </row>
    <row r="4479" spans="1:8" ht="15.6" x14ac:dyDescent="0.3">
      <c r="A4479" s="2">
        <v>362</v>
      </c>
      <c r="B4479" s="183">
        <v>11</v>
      </c>
      <c r="C4479" s="189">
        <v>33.685464264366402</v>
      </c>
      <c r="D4479" s="190">
        <v>14.605493871163</v>
      </c>
      <c r="E4479" s="186" t="s">
        <v>46</v>
      </c>
      <c r="F4479" s="193">
        <v>1433512</v>
      </c>
      <c r="G4479" s="189">
        <v>2.2120815732085699</v>
      </c>
      <c r="H4479" s="190">
        <v>12.497512454742701</v>
      </c>
    </row>
    <row r="4480" spans="1:8" ht="15.6" x14ac:dyDescent="0.3">
      <c r="A4480" s="2">
        <v>362</v>
      </c>
      <c r="B4480" s="183">
        <v>12</v>
      </c>
      <c r="C4480" s="189">
        <v>24.611139931237901</v>
      </c>
      <c r="D4480" s="190">
        <v>7.6601805994889096</v>
      </c>
      <c r="E4480" s="186" t="s">
        <v>16</v>
      </c>
      <c r="F4480" s="193">
        <v>1433542</v>
      </c>
      <c r="G4480" s="189">
        <v>2.23147659246882</v>
      </c>
      <c r="H4480" s="190">
        <v>13.139108459505801</v>
      </c>
    </row>
    <row r="4481" spans="1:8" ht="15.6" x14ac:dyDescent="0.3">
      <c r="A4481" s="2">
        <v>362</v>
      </c>
      <c r="B4481" s="183">
        <v>13</v>
      </c>
      <c r="C4481" s="189">
        <v>18.187132581962</v>
      </c>
      <c r="D4481" s="190">
        <v>2.7819441919919399</v>
      </c>
      <c r="E4481" s="186" t="s">
        <v>46</v>
      </c>
      <c r="F4481" s="193">
        <v>1433572</v>
      </c>
      <c r="G4481" s="189">
        <v>3.6506404889282198</v>
      </c>
      <c r="H4481" s="190">
        <v>16.570417859318098</v>
      </c>
    </row>
    <row r="4482" spans="1:8" ht="15.6" x14ac:dyDescent="0.3">
      <c r="A4482" s="2">
        <v>363</v>
      </c>
      <c r="B4482" s="183">
        <v>1</v>
      </c>
      <c r="C4482" s="189">
        <v>11.549421779906901</v>
      </c>
      <c r="D4482" s="190">
        <v>-2.2696899034116802</v>
      </c>
      <c r="E4482" s="186" t="s">
        <v>16</v>
      </c>
      <c r="F4482" s="193">
        <v>1433602</v>
      </c>
      <c r="G4482" s="189">
        <v>8.6479487925165799</v>
      </c>
      <c r="H4482" s="190">
        <v>24.5502393395067</v>
      </c>
    </row>
    <row r="4483" spans="1:8" ht="15.6" x14ac:dyDescent="0.3">
      <c r="A4483" s="2">
        <v>363</v>
      </c>
      <c r="B4483" s="183">
        <v>2</v>
      </c>
      <c r="C4483" s="189">
        <v>18.813920371752499</v>
      </c>
      <c r="D4483" s="190">
        <v>4.4344199313267403</v>
      </c>
      <c r="E4483" s="186" t="s">
        <v>45</v>
      </c>
      <c r="F4483" s="193">
        <v>1433631</v>
      </c>
      <c r="G4483" s="189">
        <v>1.24603280304925</v>
      </c>
      <c r="H4483" s="190">
        <v>17.225515935129199</v>
      </c>
    </row>
    <row r="4484" spans="1:8" ht="15.6" x14ac:dyDescent="0.3">
      <c r="A4484" s="2">
        <v>363</v>
      </c>
      <c r="B4484" s="183">
        <v>3</v>
      </c>
      <c r="C4484" s="189">
        <v>11.196929475354199</v>
      </c>
      <c r="D4484" s="190">
        <v>-1.0505644533716401</v>
      </c>
      <c r="E4484" s="186" t="s">
        <v>15</v>
      </c>
      <c r="F4484" s="193">
        <v>1433661</v>
      </c>
      <c r="G4484" s="189">
        <v>9.5732750632946999</v>
      </c>
      <c r="H4484" s="190">
        <v>28.229503764305001</v>
      </c>
    </row>
    <row r="4485" spans="1:8" ht="15.6" x14ac:dyDescent="0.3">
      <c r="A4485" s="2">
        <v>363</v>
      </c>
      <c r="B4485" s="183">
        <v>4</v>
      </c>
      <c r="C4485" s="189">
        <v>18.994936819819799</v>
      </c>
      <c r="D4485" s="190">
        <v>6.1851420770880603</v>
      </c>
      <c r="E4485" s="186" t="s">
        <v>44</v>
      </c>
      <c r="F4485" s="193">
        <v>1433690</v>
      </c>
      <c r="G4485" s="189">
        <v>2.5277779311222401</v>
      </c>
      <c r="H4485" s="190">
        <v>21.075336662810098</v>
      </c>
    </row>
    <row r="4486" spans="1:8" ht="15.6" x14ac:dyDescent="0.3">
      <c r="A4486" s="2">
        <v>363</v>
      </c>
      <c r="B4486" s="183">
        <v>5</v>
      </c>
      <c r="C4486" s="189">
        <v>14.859232070020999</v>
      </c>
      <c r="D4486" s="190">
        <v>2.5270311991232299</v>
      </c>
      <c r="E4486" s="186" t="s">
        <v>14</v>
      </c>
      <c r="F4486" s="193">
        <v>1433720</v>
      </c>
      <c r="G4486" s="189">
        <v>15.0281551432823</v>
      </c>
      <c r="H4486" s="190">
        <v>36.689948807508003</v>
      </c>
    </row>
    <row r="4487" spans="1:8" ht="15.6" x14ac:dyDescent="0.3">
      <c r="A4487" s="2">
        <v>363</v>
      </c>
      <c r="B4487" s="183">
        <v>6</v>
      </c>
      <c r="C4487" s="189">
        <v>25.2550873711062</v>
      </c>
      <c r="D4487" s="190">
        <v>11.028285816761599</v>
      </c>
      <c r="E4487" s="186" t="s">
        <v>43</v>
      </c>
      <c r="F4487" s="193">
        <v>1433749</v>
      </c>
      <c r="G4487" s="189">
        <v>10.080424455006201</v>
      </c>
      <c r="H4487" s="190">
        <v>30.691823955148401</v>
      </c>
    </row>
    <row r="4488" spans="1:8" ht="15.6" x14ac:dyDescent="0.3">
      <c r="A4488" s="2">
        <v>363</v>
      </c>
      <c r="B4488" s="183">
        <v>7</v>
      </c>
      <c r="C4488" s="189">
        <v>20.707012848513202</v>
      </c>
      <c r="D4488" s="190">
        <v>5.2778973655106496</v>
      </c>
      <c r="E4488" s="186" t="s">
        <v>13</v>
      </c>
      <c r="F4488" s="193">
        <v>1433779</v>
      </c>
      <c r="G4488" s="189">
        <v>23.6245658620354</v>
      </c>
      <c r="H4488" s="190">
        <v>43.633795275450503</v>
      </c>
    </row>
    <row r="4489" spans="1:8" ht="15.6" x14ac:dyDescent="0.3">
      <c r="A4489" s="2">
        <v>363</v>
      </c>
      <c r="B4489" s="183">
        <v>8</v>
      </c>
      <c r="C4489" s="189">
        <v>30.9375238629592</v>
      </c>
      <c r="D4489" s="190">
        <v>12.1735047401166</v>
      </c>
      <c r="E4489" s="186" t="s">
        <v>42</v>
      </c>
      <c r="F4489" s="193">
        <v>1433808</v>
      </c>
      <c r="G4489" s="189">
        <v>15.553387138201799</v>
      </c>
      <c r="H4489" s="190">
        <v>32.045316621036001</v>
      </c>
    </row>
    <row r="4490" spans="1:8" ht="15.6" x14ac:dyDescent="0.3">
      <c r="A4490" s="2">
        <v>363</v>
      </c>
      <c r="B4490" s="183">
        <v>9</v>
      </c>
      <c r="C4490" s="189">
        <v>40.533307056457303</v>
      </c>
      <c r="D4490" s="190">
        <v>18.956465842694701</v>
      </c>
      <c r="E4490" s="186" t="s">
        <v>11</v>
      </c>
      <c r="F4490" s="193">
        <v>1433837</v>
      </c>
      <c r="G4490" s="189">
        <v>7.1715641823166001</v>
      </c>
      <c r="H4490" s="190">
        <v>20.780147695322199</v>
      </c>
    </row>
    <row r="4491" spans="1:8" ht="15.6" x14ac:dyDescent="0.3">
      <c r="A4491" s="2">
        <v>363</v>
      </c>
      <c r="B4491" s="183">
        <v>10</v>
      </c>
      <c r="C4491" s="189">
        <v>25.961190168842201</v>
      </c>
      <c r="D4491" s="190">
        <v>5.8223584905412196</v>
      </c>
      <c r="E4491" s="186" t="s">
        <v>41</v>
      </c>
      <c r="F4491" s="193">
        <v>1433867</v>
      </c>
      <c r="G4491" s="189">
        <v>10.229065623707401</v>
      </c>
      <c r="H4491" s="190">
        <v>23.283275371640901</v>
      </c>
    </row>
    <row r="4492" spans="1:8" ht="15.6" x14ac:dyDescent="0.3">
      <c r="A4492" s="2">
        <v>363</v>
      </c>
      <c r="B4492" s="183">
        <v>11</v>
      </c>
      <c r="C4492" s="189">
        <v>33.961990817484903</v>
      </c>
      <c r="D4492" s="190">
        <v>13.6436497801448</v>
      </c>
      <c r="E4492" s="186" t="s">
        <v>10</v>
      </c>
      <c r="F4492" s="193">
        <v>1433896</v>
      </c>
      <c r="G4492" s="189">
        <v>0.71445119359304299</v>
      </c>
      <c r="H4492" s="190">
        <v>12.336505288121099</v>
      </c>
    </row>
    <row r="4493" spans="1:8" ht="15.6" x14ac:dyDescent="0.3">
      <c r="A4493" s="2">
        <v>363</v>
      </c>
      <c r="B4493" s="183">
        <v>12</v>
      </c>
      <c r="C4493" s="189">
        <v>22.671144433800901</v>
      </c>
      <c r="D4493" s="190">
        <v>5.02626894606931</v>
      </c>
      <c r="E4493" s="186" t="s">
        <v>40</v>
      </c>
      <c r="F4493" s="193">
        <v>1433926</v>
      </c>
      <c r="G4493" s="189">
        <v>3.0217249754189801</v>
      </c>
      <c r="H4493" s="190">
        <v>16.073025577094501</v>
      </c>
    </row>
    <row r="4494" spans="1:8" ht="15.6" x14ac:dyDescent="0.3">
      <c r="A4494" s="2">
        <v>364</v>
      </c>
      <c r="B4494" s="183">
        <v>1</v>
      </c>
      <c r="C4494" s="189">
        <v>13.2211375369289</v>
      </c>
      <c r="D4494" s="190">
        <v>-1.7375246271765601</v>
      </c>
      <c r="E4494" s="186" t="s">
        <v>10</v>
      </c>
      <c r="F4494" s="193">
        <v>1433956</v>
      </c>
      <c r="G4494" s="189">
        <v>7.8161326737152796</v>
      </c>
      <c r="H4494" s="190">
        <v>23.0094741648001</v>
      </c>
    </row>
    <row r="4495" spans="1:8" ht="15.6" x14ac:dyDescent="0.3">
      <c r="A4495" s="2">
        <v>364</v>
      </c>
      <c r="B4495" s="183">
        <v>2</v>
      </c>
      <c r="C4495" s="189">
        <v>19.9680267626246</v>
      </c>
      <c r="D4495" s="190">
        <v>5.0069030046242702</v>
      </c>
      <c r="E4495" s="186" t="s">
        <v>39</v>
      </c>
      <c r="F4495" s="193">
        <v>1433985</v>
      </c>
      <c r="G4495" s="189">
        <v>4.4838347677997797E-2</v>
      </c>
      <c r="H4495" s="190">
        <v>14.6944923313598</v>
      </c>
    </row>
    <row r="4496" spans="1:8" ht="15.6" x14ac:dyDescent="0.3">
      <c r="A4496" s="2">
        <v>364</v>
      </c>
      <c r="B4496" s="183">
        <v>3</v>
      </c>
      <c r="C4496" s="189">
        <v>11.760873546150201</v>
      </c>
      <c r="D4496" s="190">
        <v>-0.21658284211451501</v>
      </c>
      <c r="E4496" s="186" t="s">
        <v>9</v>
      </c>
      <c r="F4496" s="193">
        <v>1434015</v>
      </c>
      <c r="G4496" s="189">
        <v>5.7802620446021598</v>
      </c>
      <c r="H4496" s="190">
        <v>21.923311152106301</v>
      </c>
    </row>
    <row r="4497" spans="1:8" ht="15.6" x14ac:dyDescent="0.3">
      <c r="A4497" s="2">
        <v>364</v>
      </c>
      <c r="B4497" s="183">
        <v>4</v>
      </c>
      <c r="C4497" s="189">
        <v>7.6046604752667299</v>
      </c>
      <c r="D4497" s="190">
        <v>-2.4902899062252102</v>
      </c>
      <c r="E4497" s="186" t="s">
        <v>39</v>
      </c>
      <c r="F4497" s="193">
        <v>1434045</v>
      </c>
      <c r="G4497" s="189">
        <v>12.5709410354713</v>
      </c>
      <c r="H4497" s="190">
        <v>30.493521117927202</v>
      </c>
    </row>
    <row r="4498" spans="1:8" ht="15.6" x14ac:dyDescent="0.3">
      <c r="A4498" s="2">
        <v>364</v>
      </c>
      <c r="B4498" s="183">
        <v>5</v>
      </c>
      <c r="C4498" s="189">
        <v>16.939353370843701</v>
      </c>
      <c r="D4498" s="190">
        <v>5.8076218606199497</v>
      </c>
      <c r="E4498" s="186" t="s">
        <v>8</v>
      </c>
      <c r="F4498" s="193">
        <v>1434074</v>
      </c>
      <c r="G4498" s="189">
        <v>4.7926519722211802</v>
      </c>
      <c r="H4498" s="190">
        <v>22.553106919222401</v>
      </c>
    </row>
    <row r="4499" spans="1:8" ht="15.6" x14ac:dyDescent="0.3">
      <c r="A4499" s="2">
        <v>364</v>
      </c>
      <c r="B4499" s="183">
        <v>6</v>
      </c>
      <c r="C4499" s="189">
        <v>15.638782713714599</v>
      </c>
      <c r="D4499" s="190">
        <v>4.1792388897692998</v>
      </c>
      <c r="E4499" s="186" t="s">
        <v>38</v>
      </c>
      <c r="F4499" s="193">
        <v>1434104</v>
      </c>
      <c r="G4499" s="189">
        <v>16.202910468927101</v>
      </c>
      <c r="H4499" s="190">
        <v>36.082307712911003</v>
      </c>
    </row>
    <row r="4500" spans="1:8" ht="15.6" x14ac:dyDescent="0.3">
      <c r="A4500" s="2">
        <v>364</v>
      </c>
      <c r="B4500" s="183">
        <v>7</v>
      </c>
      <c r="C4500" s="189">
        <v>27.090632372349202</v>
      </c>
      <c r="D4500" s="190">
        <v>13.0797487692756</v>
      </c>
      <c r="E4500" s="186" t="s">
        <v>6</v>
      </c>
      <c r="F4500" s="193">
        <v>1434133</v>
      </c>
      <c r="G4500" s="189">
        <v>10.6310622710867</v>
      </c>
      <c r="H4500" s="190">
        <v>28.861797751209998</v>
      </c>
    </row>
    <row r="4501" spans="1:8" ht="15.6" x14ac:dyDescent="0.3">
      <c r="A4501" s="2">
        <v>364</v>
      </c>
      <c r="B4501" s="183">
        <v>8</v>
      </c>
      <c r="C4501" s="189">
        <v>22.926382906160999</v>
      </c>
      <c r="D4501" s="190">
        <v>6.4264982860348496</v>
      </c>
      <c r="E4501" s="186" t="s">
        <v>37</v>
      </c>
      <c r="F4501" s="193">
        <v>1434163</v>
      </c>
      <c r="G4501" s="189">
        <v>20.683541040616898</v>
      </c>
      <c r="H4501" s="190">
        <v>38.618671498253299</v>
      </c>
    </row>
    <row r="4502" spans="1:8" ht="15.6" x14ac:dyDescent="0.3">
      <c r="A4502" s="2">
        <v>364</v>
      </c>
      <c r="B4502" s="183">
        <v>9</v>
      </c>
      <c r="C4502" s="189">
        <v>32.979899768610302</v>
      </c>
      <c r="D4502" s="190">
        <v>12.786999667531999</v>
      </c>
      <c r="E4502" s="186" t="s">
        <v>7</v>
      </c>
      <c r="F4502" s="193">
        <v>1434192</v>
      </c>
      <c r="G4502" s="189">
        <v>12.0700837722015</v>
      </c>
      <c r="H4502" s="190">
        <v>27.569647626216099</v>
      </c>
    </row>
    <row r="4503" spans="1:8" ht="15.6" x14ac:dyDescent="0.3">
      <c r="A4503" s="2">
        <v>364</v>
      </c>
      <c r="B4503" s="183">
        <v>10</v>
      </c>
      <c r="C4503" s="189">
        <v>42.533984892099198</v>
      </c>
      <c r="D4503" s="190">
        <v>19.749155869616999</v>
      </c>
      <c r="E4503" s="186" t="s">
        <v>35</v>
      </c>
      <c r="F4503" s="193">
        <v>1434221</v>
      </c>
      <c r="G4503" s="189">
        <v>3.6221662374530599</v>
      </c>
      <c r="H4503" s="190">
        <v>17.290444298428501</v>
      </c>
    </row>
    <row r="4504" spans="1:8" ht="15.6" x14ac:dyDescent="0.3">
      <c r="A4504" s="2">
        <v>364</v>
      </c>
      <c r="B4504" s="183">
        <v>11</v>
      </c>
      <c r="C4504" s="189">
        <v>27.578192546184201</v>
      </c>
      <c r="D4504" s="190">
        <v>6.3621510034077096</v>
      </c>
      <c r="E4504" s="186" t="s">
        <v>191</v>
      </c>
      <c r="F4504" s="193">
        <v>1434251</v>
      </c>
      <c r="G4504" s="189">
        <v>7.9593558701354699</v>
      </c>
      <c r="H4504" s="190">
        <v>22.651479770152701</v>
      </c>
    </row>
    <row r="4505" spans="1:8" ht="15.6" x14ac:dyDescent="0.3">
      <c r="A4505" s="2">
        <v>364</v>
      </c>
      <c r="B4505" s="183">
        <v>12</v>
      </c>
      <c r="C4505" s="189">
        <v>35.882417897198799</v>
      </c>
      <c r="D4505" s="190">
        <v>14.1986137146174</v>
      </c>
      <c r="E4505" s="186" t="s">
        <v>34</v>
      </c>
      <c r="F4505" s="193">
        <v>1434280</v>
      </c>
      <c r="G4505" s="189">
        <v>-0.13384958694591401</v>
      </c>
      <c r="H4505" s="190">
        <v>13.8006291059936</v>
      </c>
    </row>
    <row r="4506" spans="1:8" ht="15.6" x14ac:dyDescent="0.3">
      <c r="A4506" s="2">
        <v>365</v>
      </c>
      <c r="B4506" s="183">
        <v>1</v>
      </c>
      <c r="C4506" s="189">
        <v>21.515613322516401</v>
      </c>
      <c r="D4506" s="190">
        <v>2.9646617079045798</v>
      </c>
      <c r="E4506" s="186" t="s">
        <v>64</v>
      </c>
      <c r="F4506" s="193">
        <v>1434310</v>
      </c>
      <c r="G4506" s="189">
        <v>6.3174571171365299</v>
      </c>
      <c r="H4506" s="190">
        <v>22.456297673845398</v>
      </c>
    </row>
    <row r="4507" spans="1:8" ht="15.6" x14ac:dyDescent="0.3">
      <c r="A4507" s="2">
        <v>365</v>
      </c>
      <c r="B4507" s="183">
        <v>2</v>
      </c>
      <c r="C4507" s="189">
        <v>26.827532360651102</v>
      </c>
      <c r="D4507" s="190">
        <v>8.9200935133783403</v>
      </c>
      <c r="E4507" s="186" t="s">
        <v>33</v>
      </c>
      <c r="F4507" s="193">
        <v>1434339</v>
      </c>
      <c r="G4507" s="189">
        <v>-0.63487910521712199</v>
      </c>
      <c r="H4507" s="190">
        <v>14.563672325363701</v>
      </c>
    </row>
    <row r="4508" spans="1:8" ht="15.6" x14ac:dyDescent="0.3">
      <c r="A4508" s="2">
        <v>365</v>
      </c>
      <c r="B4508" s="183">
        <v>3</v>
      </c>
      <c r="C4508" s="189">
        <v>14.4191529166962</v>
      </c>
      <c r="D4508" s="190">
        <v>1.016484813378</v>
      </c>
      <c r="E4508" s="186" t="s">
        <v>63</v>
      </c>
      <c r="F4508" s="193">
        <v>1434369</v>
      </c>
      <c r="G4508" s="189">
        <v>5.6479917698358397</v>
      </c>
      <c r="H4508" s="190">
        <v>21.585150211620402</v>
      </c>
    </row>
    <row r="4509" spans="1:8" ht="15.6" x14ac:dyDescent="0.3">
      <c r="A4509" s="2">
        <v>365</v>
      </c>
      <c r="B4509" s="183">
        <v>4</v>
      </c>
      <c r="C4509" s="189">
        <v>8.3343478377067601</v>
      </c>
      <c r="D4509" s="190">
        <v>-1.9021715886959001</v>
      </c>
      <c r="E4509" s="186" t="s">
        <v>33</v>
      </c>
      <c r="F4509" s="193">
        <v>1434399</v>
      </c>
      <c r="G4509" s="189">
        <v>10.9237146641078</v>
      </c>
      <c r="H4509" s="190">
        <v>27.325129003379701</v>
      </c>
    </row>
    <row r="4510" spans="1:8" ht="15.6" x14ac:dyDescent="0.3">
      <c r="A4510" s="2">
        <v>365</v>
      </c>
      <c r="B4510" s="183">
        <v>5</v>
      </c>
      <c r="C4510" s="189">
        <v>17.065996729307699</v>
      </c>
      <c r="D4510" s="190">
        <v>6.43776842340454</v>
      </c>
      <c r="E4510" s="186" t="s">
        <v>62</v>
      </c>
      <c r="F4510" s="193">
        <v>1434428</v>
      </c>
      <c r="G4510" s="189">
        <v>1.72014270427772</v>
      </c>
      <c r="H4510" s="190">
        <v>17.006389034460899</v>
      </c>
    </row>
    <row r="4511" spans="1:8" ht="15.6" x14ac:dyDescent="0.3">
      <c r="A4511" s="2">
        <v>365</v>
      </c>
      <c r="B4511" s="183">
        <v>6</v>
      </c>
      <c r="C4511" s="189">
        <v>16.2054391865491</v>
      </c>
      <c r="D4511" s="190">
        <v>5.9070410730493101</v>
      </c>
      <c r="E4511" s="186" t="s">
        <v>32</v>
      </c>
      <c r="F4511" s="193">
        <v>1434458</v>
      </c>
      <c r="G4511" s="189">
        <v>8.7333162390380199</v>
      </c>
      <c r="H4511" s="190">
        <v>25.515174096133102</v>
      </c>
    </row>
    <row r="4512" spans="1:8" ht="15.6" x14ac:dyDescent="0.3">
      <c r="A4512" s="2">
        <v>365</v>
      </c>
      <c r="B4512" s="183">
        <v>7</v>
      </c>
      <c r="C4512" s="189">
        <v>15.5623087424009</v>
      </c>
      <c r="D4512" s="190">
        <v>4.3688278338523503</v>
      </c>
      <c r="E4512" s="186" t="s">
        <v>62</v>
      </c>
      <c r="F4512" s="193">
        <v>1434488</v>
      </c>
      <c r="G4512" s="189">
        <v>17.586840875784301</v>
      </c>
      <c r="H4512" s="190">
        <v>34.796887421414901</v>
      </c>
    </row>
    <row r="4513" spans="1:8" ht="15.6" x14ac:dyDescent="0.3">
      <c r="A4513" s="2">
        <v>365</v>
      </c>
      <c r="B4513" s="183">
        <v>8</v>
      </c>
      <c r="C4513" s="189">
        <v>26.8583072535755</v>
      </c>
      <c r="D4513" s="190">
        <v>12.5614004756294</v>
      </c>
      <c r="E4513" s="186" t="s">
        <v>31</v>
      </c>
      <c r="F4513" s="193">
        <v>1434517</v>
      </c>
      <c r="G4513" s="189">
        <v>9.8986238918362499</v>
      </c>
      <c r="H4513" s="190">
        <v>25.249249726559601</v>
      </c>
    </row>
    <row r="4514" spans="1:8" ht="15.6" x14ac:dyDescent="0.3">
      <c r="A4514" s="2">
        <v>365</v>
      </c>
      <c r="B4514" s="183">
        <v>9</v>
      </c>
      <c r="C4514" s="189">
        <v>39.887980692544097</v>
      </c>
      <c r="D4514" s="190">
        <v>22.0418856984091</v>
      </c>
      <c r="E4514" s="186" t="s">
        <v>60</v>
      </c>
      <c r="F4514" s="193">
        <v>1434546</v>
      </c>
      <c r="G4514" s="189">
        <v>2.4899710790654401</v>
      </c>
      <c r="H4514" s="190">
        <v>15.9273052822253</v>
      </c>
    </row>
    <row r="4515" spans="1:8" ht="15.6" x14ac:dyDescent="0.3">
      <c r="A4515" s="2">
        <v>365</v>
      </c>
      <c r="B4515" s="183">
        <v>10</v>
      </c>
      <c r="C4515" s="189">
        <v>32.369968522208403</v>
      </c>
      <c r="D4515" s="190">
        <v>11.9821544942046</v>
      </c>
      <c r="E4515" s="186" t="s">
        <v>30</v>
      </c>
      <c r="F4515" s="193">
        <v>1434576</v>
      </c>
      <c r="G4515" s="189">
        <v>7.3198458035671896</v>
      </c>
      <c r="H4515" s="190">
        <v>22.1213634164484</v>
      </c>
    </row>
    <row r="4516" spans="1:8" ht="15.6" x14ac:dyDescent="0.3">
      <c r="A4516" s="2">
        <v>365</v>
      </c>
      <c r="B4516" s="183">
        <v>11</v>
      </c>
      <c r="C4516" s="189">
        <v>43.3089815466003</v>
      </c>
      <c r="D4516" s="190">
        <v>20.550017301417402</v>
      </c>
      <c r="E4516" s="186" t="s">
        <v>59</v>
      </c>
      <c r="F4516" s="193">
        <v>1434605</v>
      </c>
      <c r="G4516" s="189">
        <v>-0.336932624108777</v>
      </c>
      <c r="H4516" s="190">
        <v>13.775894700473</v>
      </c>
    </row>
    <row r="4517" spans="1:8" ht="15.6" x14ac:dyDescent="0.3">
      <c r="A4517" s="2">
        <v>365</v>
      </c>
      <c r="B4517" s="183">
        <v>12</v>
      </c>
      <c r="C4517" s="189">
        <v>29.802347347351802</v>
      </c>
      <c r="D4517" s="190">
        <v>7.8713746933240003</v>
      </c>
      <c r="E4517" s="186" t="s">
        <v>29</v>
      </c>
      <c r="F4517" s="193">
        <v>1434635</v>
      </c>
      <c r="G4517" s="189">
        <v>6.6020499339249303</v>
      </c>
      <c r="H4517" s="190">
        <v>23.682307529752901</v>
      </c>
    </row>
    <row r="4518" spans="1:8" ht="15.6" x14ac:dyDescent="0.3">
      <c r="A4518" s="2">
        <v>365</v>
      </c>
      <c r="B4518" s="183">
        <v>13</v>
      </c>
      <c r="C4518" s="189">
        <v>38.078475754133201</v>
      </c>
      <c r="D4518" s="190">
        <v>15.1523810975144</v>
      </c>
      <c r="E4518" s="186" t="s">
        <v>58</v>
      </c>
      <c r="F4518" s="193">
        <v>1434664</v>
      </c>
      <c r="G4518" s="189">
        <v>0.54795293746167295</v>
      </c>
      <c r="H4518" s="190">
        <v>17.4847742396631</v>
      </c>
    </row>
    <row r="4519" spans="1:8" ht="15.6" x14ac:dyDescent="0.3">
      <c r="A4519" s="2">
        <v>366</v>
      </c>
      <c r="B4519" s="183">
        <v>1</v>
      </c>
      <c r="C4519" s="189">
        <v>20.5090493630494</v>
      </c>
      <c r="D4519" s="190">
        <v>1.56947085201308</v>
      </c>
      <c r="E4519" s="186" t="s">
        <v>28</v>
      </c>
      <c r="F4519" s="193">
        <v>1434694</v>
      </c>
      <c r="G4519" s="189">
        <v>11.321325788875001</v>
      </c>
      <c r="H4519" s="190">
        <v>30.3988544971042</v>
      </c>
    </row>
    <row r="4520" spans="1:8" ht="15.6" x14ac:dyDescent="0.3">
      <c r="A4520" s="2">
        <v>366</v>
      </c>
      <c r="B4520" s="183">
        <v>2</v>
      </c>
      <c r="C4520" s="189">
        <v>24.0233361514255</v>
      </c>
      <c r="D4520" s="190">
        <v>6.7123803776273396</v>
      </c>
      <c r="E4520" s="186" t="s">
        <v>57</v>
      </c>
      <c r="F4520" s="193">
        <v>1434723</v>
      </c>
      <c r="G4520" s="189">
        <v>4.0483905899575303</v>
      </c>
      <c r="H4520" s="190">
        <v>21.318269057065802</v>
      </c>
    </row>
    <row r="4521" spans="1:8" ht="15.6" x14ac:dyDescent="0.3">
      <c r="A4521" s="2">
        <v>366</v>
      </c>
      <c r="B4521" s="183">
        <v>3</v>
      </c>
      <c r="C4521" s="189">
        <v>12.480399978331</v>
      </c>
      <c r="D4521" s="190">
        <v>0.238943554147696</v>
      </c>
      <c r="E4521" s="186" t="s">
        <v>27</v>
      </c>
      <c r="F4521" s="193">
        <v>1434753</v>
      </c>
      <c r="G4521" s="189">
        <v>11.042386903298601</v>
      </c>
      <c r="H4521" s="190">
        <v>28.041870151560602</v>
      </c>
    </row>
    <row r="4522" spans="1:8" ht="15.6" x14ac:dyDescent="0.3">
      <c r="A4522" s="2">
        <v>366</v>
      </c>
      <c r="B4522" s="183">
        <v>4</v>
      </c>
      <c r="C4522" s="189">
        <v>7.8294513175542804</v>
      </c>
      <c r="D4522" s="190">
        <v>-1.49421938164275</v>
      </c>
      <c r="E4522" s="186" t="s">
        <v>57</v>
      </c>
      <c r="F4522" s="193">
        <v>1434783</v>
      </c>
      <c r="G4522" s="189">
        <v>16.6789769641086</v>
      </c>
      <c r="H4522" s="190">
        <v>33.509919210841304</v>
      </c>
    </row>
    <row r="4523" spans="1:8" ht="15.6" x14ac:dyDescent="0.3">
      <c r="A4523" s="2">
        <v>366</v>
      </c>
      <c r="B4523" s="183">
        <v>5</v>
      </c>
      <c r="C4523" s="189">
        <v>16.5159426134054</v>
      </c>
      <c r="D4523" s="190">
        <v>6.2523829501044696</v>
      </c>
      <c r="E4523" s="186" t="s">
        <v>26</v>
      </c>
      <c r="F4523" s="193">
        <v>1434812</v>
      </c>
      <c r="G4523" s="189">
        <v>7.1477878358736699</v>
      </c>
      <c r="H4523" s="190">
        <v>22.6329987129734</v>
      </c>
    </row>
    <row r="4524" spans="1:8" ht="15.6" x14ac:dyDescent="0.3">
      <c r="A4524" s="2">
        <v>366</v>
      </c>
      <c r="B4524" s="183">
        <v>6</v>
      </c>
      <c r="C4524" s="189">
        <v>15.2472671202576</v>
      </c>
      <c r="D4524" s="190">
        <v>4.9364880846533703</v>
      </c>
      <c r="E4524" s="186" t="s">
        <v>56</v>
      </c>
      <c r="F4524" s="193">
        <v>1434842</v>
      </c>
      <c r="G4524" s="189">
        <v>13.109479068384999</v>
      </c>
      <c r="H4524" s="190">
        <v>28.463147073217399</v>
      </c>
    </row>
    <row r="4525" spans="1:8" ht="15.6" x14ac:dyDescent="0.3">
      <c r="A4525" s="2">
        <v>366</v>
      </c>
      <c r="B4525" s="183">
        <v>7</v>
      </c>
      <c r="C4525" s="189">
        <v>26.002829436512801</v>
      </c>
      <c r="D4525" s="190">
        <v>13.425369088101</v>
      </c>
      <c r="E4525" s="186" t="s">
        <v>25</v>
      </c>
      <c r="F4525" s="193">
        <v>1434871</v>
      </c>
      <c r="G4525" s="189">
        <v>4.52894158489506</v>
      </c>
      <c r="H4525" s="190">
        <v>17.7619638030422</v>
      </c>
    </row>
    <row r="4526" spans="1:8" ht="15.6" x14ac:dyDescent="0.3">
      <c r="A4526" s="2">
        <v>366</v>
      </c>
      <c r="B4526" s="183">
        <v>8</v>
      </c>
      <c r="C4526" s="189">
        <v>24.041355550886099</v>
      </c>
      <c r="D4526" s="190">
        <v>9.2047793344453908</v>
      </c>
      <c r="E4526" s="186" t="s">
        <v>55</v>
      </c>
      <c r="F4526" s="193">
        <v>1434901</v>
      </c>
      <c r="G4526" s="189">
        <v>7.7931967047158697</v>
      </c>
      <c r="H4526" s="190">
        <v>20.956533316007999</v>
      </c>
    </row>
    <row r="4527" spans="1:8" ht="15.6" x14ac:dyDescent="0.3">
      <c r="A4527" s="2">
        <v>366</v>
      </c>
      <c r="B4527" s="183">
        <v>9</v>
      </c>
      <c r="C4527" s="189">
        <v>36.7086352928862</v>
      </c>
      <c r="D4527" s="190">
        <v>18.8292179736356</v>
      </c>
      <c r="E4527" s="186" t="s">
        <v>24</v>
      </c>
      <c r="F4527" s="193">
        <v>1434930</v>
      </c>
      <c r="G4527" s="189">
        <v>-0.74052134022600702</v>
      </c>
      <c r="H4527" s="190">
        <v>11.2474733745383</v>
      </c>
    </row>
    <row r="4528" spans="1:8" ht="15.6" x14ac:dyDescent="0.3">
      <c r="A4528" s="2">
        <v>366</v>
      </c>
      <c r="B4528" s="183">
        <v>10</v>
      </c>
      <c r="C4528" s="189">
        <v>30.2578340567031</v>
      </c>
      <c r="D4528" s="190">
        <v>10.728416523770999</v>
      </c>
      <c r="E4528" s="186" t="s">
        <v>54</v>
      </c>
      <c r="F4528" s="193">
        <v>1434960</v>
      </c>
      <c r="G4528" s="189">
        <v>3.2855164486392399</v>
      </c>
      <c r="H4528" s="190">
        <v>17.7768913223453</v>
      </c>
    </row>
    <row r="4529" spans="1:8" ht="15.6" x14ac:dyDescent="0.3">
      <c r="A4529" s="2">
        <v>366</v>
      </c>
      <c r="B4529" s="183">
        <v>11</v>
      </c>
      <c r="C4529" s="189">
        <v>42.817325011514498</v>
      </c>
      <c r="D4529" s="190">
        <v>20.869899749178799</v>
      </c>
      <c r="E4529" s="186" t="s">
        <v>23</v>
      </c>
      <c r="F4529" s="193">
        <v>1434989</v>
      </c>
      <c r="G4529" s="189">
        <v>-3.09346098568802</v>
      </c>
      <c r="H4529" s="190">
        <v>11.596702832024601</v>
      </c>
    </row>
    <row r="4530" spans="1:8" ht="15.6" x14ac:dyDescent="0.3">
      <c r="A4530" s="2">
        <v>366</v>
      </c>
      <c r="B4530" s="183">
        <v>12</v>
      </c>
      <c r="C4530" s="189">
        <v>30.8139810228942</v>
      </c>
      <c r="D4530" s="190">
        <v>8.8848022523748291</v>
      </c>
      <c r="E4530" s="186" t="s">
        <v>53</v>
      </c>
      <c r="F4530" s="193">
        <v>1435019</v>
      </c>
      <c r="G4530" s="189">
        <v>6.6594895033848003</v>
      </c>
      <c r="H4530" s="190">
        <v>26.0208914699496</v>
      </c>
    </row>
    <row r="4531" spans="1:8" ht="15.6" x14ac:dyDescent="0.3">
      <c r="A4531" s="2">
        <v>367</v>
      </c>
      <c r="B4531" s="183">
        <v>1</v>
      </c>
      <c r="C4531" s="189">
        <v>38.539140973935197</v>
      </c>
      <c r="D4531" s="190">
        <v>15.4589049376257</v>
      </c>
      <c r="E4531" s="186" t="s">
        <v>22</v>
      </c>
      <c r="F4531" s="193">
        <v>1435048</v>
      </c>
      <c r="G4531" s="189">
        <v>2.2266621864825198</v>
      </c>
      <c r="H4531" s="190">
        <v>21.706108312320101</v>
      </c>
    </row>
    <row r="4532" spans="1:8" ht="15.6" x14ac:dyDescent="0.3">
      <c r="A4532" s="2">
        <v>367</v>
      </c>
      <c r="B4532" s="183">
        <v>2</v>
      </c>
      <c r="C4532" s="189">
        <v>20.0937924975293</v>
      </c>
      <c r="D4532" s="190">
        <v>1.8158007438867201</v>
      </c>
      <c r="E4532" s="186" t="s">
        <v>52</v>
      </c>
      <c r="F4532" s="193">
        <v>1435078</v>
      </c>
      <c r="G4532" s="189">
        <v>15.545328962681101</v>
      </c>
      <c r="H4532" s="190">
        <v>36.562284985991496</v>
      </c>
    </row>
    <row r="4533" spans="1:8" ht="15.6" x14ac:dyDescent="0.3">
      <c r="A4533" s="2">
        <v>367</v>
      </c>
      <c r="B4533" s="183">
        <v>3</v>
      </c>
      <c r="C4533" s="189">
        <v>23.953662974811799</v>
      </c>
      <c r="D4533" s="190">
        <v>7.46507127127314</v>
      </c>
      <c r="E4533" s="186" t="s">
        <v>21</v>
      </c>
      <c r="F4533" s="193">
        <v>1435107</v>
      </c>
      <c r="G4533" s="189">
        <v>7.5937008548723401</v>
      </c>
      <c r="H4533" s="190">
        <v>26.390764555615</v>
      </c>
    </row>
    <row r="4534" spans="1:8" ht="15.6" x14ac:dyDescent="0.3">
      <c r="A4534" s="2">
        <v>367</v>
      </c>
      <c r="B4534" s="183">
        <v>4</v>
      </c>
      <c r="C4534" s="189">
        <v>13.708761137974101</v>
      </c>
      <c r="D4534" s="190">
        <v>1.72626997353364</v>
      </c>
      <c r="E4534" s="186" t="s">
        <v>51</v>
      </c>
      <c r="F4534" s="193">
        <v>1435137</v>
      </c>
      <c r="G4534" s="189">
        <v>15.9289068143968</v>
      </c>
      <c r="H4534" s="190">
        <v>34.1057304866167</v>
      </c>
    </row>
    <row r="4535" spans="1:8" ht="15.6" x14ac:dyDescent="0.3">
      <c r="A4535" s="2">
        <v>367</v>
      </c>
      <c r="B4535" s="183">
        <v>5</v>
      </c>
      <c r="C4535" s="189">
        <v>20.669511093931199</v>
      </c>
      <c r="D4535" s="190">
        <v>8.6695456399300301</v>
      </c>
      <c r="E4535" s="186" t="s">
        <v>20</v>
      </c>
      <c r="F4535" s="193">
        <v>1435166</v>
      </c>
      <c r="G4535" s="189">
        <v>6.6694133902341299</v>
      </c>
      <c r="H4535" s="190">
        <v>22.835713422120701</v>
      </c>
    </row>
    <row r="4536" spans="1:8" ht="15.6" x14ac:dyDescent="0.3">
      <c r="A4536" s="2">
        <v>367</v>
      </c>
      <c r="B4536" s="183">
        <v>6</v>
      </c>
      <c r="C4536" s="189">
        <v>16.277621837083</v>
      </c>
      <c r="D4536" s="190">
        <v>5.3786788219922697</v>
      </c>
      <c r="E4536" s="186" t="s">
        <v>50</v>
      </c>
      <c r="F4536" s="193">
        <v>1435196</v>
      </c>
      <c r="G4536" s="189">
        <v>12.637632744363801</v>
      </c>
      <c r="H4536" s="190">
        <v>27.9991736446249</v>
      </c>
    </row>
    <row r="4537" spans="1:8" ht="15.6" x14ac:dyDescent="0.3">
      <c r="A4537" s="2">
        <v>367</v>
      </c>
      <c r="B4537" s="183">
        <v>7</v>
      </c>
      <c r="C4537" s="189">
        <v>25.267523153586499</v>
      </c>
      <c r="D4537" s="190">
        <v>12.839940273459</v>
      </c>
      <c r="E4537" s="186" t="s">
        <v>19</v>
      </c>
      <c r="F4537" s="193">
        <v>1435225</v>
      </c>
      <c r="G4537" s="189">
        <v>3.29460468205954</v>
      </c>
      <c r="H4537" s="190">
        <v>16.0578821469303</v>
      </c>
    </row>
    <row r="4538" spans="1:8" ht="15.6" x14ac:dyDescent="0.3">
      <c r="A4538" s="2">
        <v>367</v>
      </c>
      <c r="B4538" s="183">
        <v>8</v>
      </c>
      <c r="C4538" s="189">
        <v>22.555098514124701</v>
      </c>
      <c r="D4538" s="190">
        <v>9.0170019429959005</v>
      </c>
      <c r="E4538" s="186" t="s">
        <v>49</v>
      </c>
      <c r="F4538" s="193">
        <v>1435255</v>
      </c>
      <c r="G4538" s="189">
        <v>4.9497564035878803</v>
      </c>
      <c r="H4538" s="190">
        <v>16.7707704756513</v>
      </c>
    </row>
    <row r="4539" spans="1:8" ht="15.6" x14ac:dyDescent="0.3">
      <c r="A4539" s="2">
        <v>367</v>
      </c>
      <c r="B4539" s="183">
        <v>9</v>
      </c>
      <c r="C4539" s="189">
        <v>19.216414815895099</v>
      </c>
      <c r="D4539" s="190">
        <v>4.3332285200707901</v>
      </c>
      <c r="E4539" s="186" t="s">
        <v>19</v>
      </c>
      <c r="F4539" s="193">
        <v>1435285</v>
      </c>
      <c r="G4539" s="189">
        <v>5.6405282248640303</v>
      </c>
      <c r="H4539" s="190">
        <v>17.623650942316601</v>
      </c>
    </row>
    <row r="4540" spans="1:8" ht="15.6" x14ac:dyDescent="0.3">
      <c r="A4540" s="2">
        <v>367</v>
      </c>
      <c r="B4540" s="183">
        <v>10</v>
      </c>
      <c r="C4540" s="189">
        <v>31.9225222803015</v>
      </c>
      <c r="D4540" s="190">
        <v>14.713613351435299</v>
      </c>
      <c r="E4540" s="186" t="s">
        <v>48</v>
      </c>
      <c r="F4540" s="193">
        <v>1435314</v>
      </c>
      <c r="G4540" s="189">
        <v>-3.00241570204693</v>
      </c>
      <c r="H4540" s="190">
        <v>8.3146121109490299</v>
      </c>
    </row>
    <row r="4541" spans="1:8" ht="15.6" x14ac:dyDescent="0.3">
      <c r="A4541" s="2">
        <v>367</v>
      </c>
      <c r="B4541" s="183">
        <v>11</v>
      </c>
      <c r="C4541" s="189">
        <v>27.065333935269901</v>
      </c>
      <c r="D4541" s="190">
        <v>8.89343276414297</v>
      </c>
      <c r="E4541" s="186" t="s">
        <v>18</v>
      </c>
      <c r="F4541" s="193">
        <v>1435344</v>
      </c>
      <c r="G4541" s="189">
        <v>1.31945990411234</v>
      </c>
      <c r="H4541" s="190">
        <v>15.7004330728317</v>
      </c>
    </row>
    <row r="4542" spans="1:8" ht="15.6" x14ac:dyDescent="0.3">
      <c r="A4542" s="2">
        <v>367</v>
      </c>
      <c r="B4542" s="183">
        <v>12</v>
      </c>
      <c r="C4542" s="189">
        <v>40.150597210597901</v>
      </c>
      <c r="D4542" s="190">
        <v>19.568607292384801</v>
      </c>
      <c r="E4542" s="186" t="s">
        <v>47</v>
      </c>
      <c r="F4542" s="193">
        <v>1435373</v>
      </c>
      <c r="G4542" s="189">
        <v>-3.8689953664843899</v>
      </c>
      <c r="H4542" s="190">
        <v>11.304719618740499</v>
      </c>
    </row>
    <row r="4543" spans="1:8" ht="15.6" x14ac:dyDescent="0.3">
      <c r="A4543" s="2">
        <v>368</v>
      </c>
      <c r="B4543" s="183">
        <v>1</v>
      </c>
      <c r="C4543" s="189">
        <v>29.4783598375415</v>
      </c>
      <c r="D4543" s="190">
        <v>8.7147687623686707</v>
      </c>
      <c r="E4543" s="186" t="s">
        <v>17</v>
      </c>
      <c r="F4543" s="193">
        <v>1435403</v>
      </c>
      <c r="G4543" s="189">
        <v>7.75064259207553</v>
      </c>
      <c r="H4543" s="190">
        <v>28.3715339057166</v>
      </c>
    </row>
    <row r="4544" spans="1:8" ht="15.6" x14ac:dyDescent="0.3">
      <c r="A4544" s="2">
        <v>368</v>
      </c>
      <c r="B4544" s="183">
        <v>2</v>
      </c>
      <c r="C4544" s="189">
        <v>37.141093470323597</v>
      </c>
      <c r="D4544" s="190">
        <v>15.538078062422001</v>
      </c>
      <c r="E4544" s="186" t="s">
        <v>46</v>
      </c>
      <c r="F4544" s="193">
        <v>1435432</v>
      </c>
      <c r="G4544" s="189">
        <v>3.6521897594138002</v>
      </c>
      <c r="H4544" s="190">
        <v>24.328913610434899</v>
      </c>
    </row>
    <row r="4545" spans="1:8" ht="15.6" x14ac:dyDescent="0.3">
      <c r="A4545" s="2">
        <v>368</v>
      </c>
      <c r="B4545" s="183">
        <v>3</v>
      </c>
      <c r="C4545" s="189">
        <v>21.211522441140801</v>
      </c>
      <c r="D4545" s="190">
        <v>4.1025545997490704</v>
      </c>
      <c r="E4545" s="186" t="s">
        <v>16</v>
      </c>
      <c r="F4545" s="193">
        <v>1435462</v>
      </c>
      <c r="G4545" s="189">
        <v>17.6249858918904</v>
      </c>
      <c r="H4545" s="190">
        <v>39.8373823364809</v>
      </c>
    </row>
    <row r="4546" spans="1:8" ht="15.6" x14ac:dyDescent="0.3">
      <c r="A4546" s="2">
        <v>368</v>
      </c>
      <c r="B4546" s="183">
        <v>4</v>
      </c>
      <c r="C4546" s="189">
        <v>26.5216655584824</v>
      </c>
      <c r="D4546" s="190">
        <v>10.3356412951739</v>
      </c>
      <c r="E4546" s="186" t="s">
        <v>45</v>
      </c>
      <c r="F4546" s="193">
        <v>1435491</v>
      </c>
      <c r="G4546" s="189">
        <v>9.7649098464830395</v>
      </c>
      <c r="H4546" s="190">
        <v>29.935102980478799</v>
      </c>
    </row>
    <row r="4547" spans="1:8" ht="15.6" x14ac:dyDescent="0.3">
      <c r="A4547" s="2">
        <v>368</v>
      </c>
      <c r="B4547" s="183">
        <v>5</v>
      </c>
      <c r="C4547" s="189">
        <v>16.373817485187001</v>
      </c>
      <c r="D4547" s="190">
        <v>3.6207526432216102</v>
      </c>
      <c r="E4547" s="186" t="s">
        <v>15</v>
      </c>
      <c r="F4547" s="193">
        <v>1435521</v>
      </c>
      <c r="G4547" s="189">
        <v>20.259059351263801</v>
      </c>
      <c r="H4547" s="190">
        <v>39.814258293801799</v>
      </c>
    </row>
    <row r="4548" spans="1:8" ht="15.6" x14ac:dyDescent="0.3">
      <c r="A4548" s="2">
        <v>368</v>
      </c>
      <c r="B4548" s="183">
        <v>6</v>
      </c>
      <c r="C4548" s="189">
        <v>22.390039967454602</v>
      </c>
      <c r="D4548" s="190">
        <v>9.0611556379027398</v>
      </c>
      <c r="E4548" s="186" t="s">
        <v>44</v>
      </c>
      <c r="F4548" s="193">
        <v>1435550</v>
      </c>
      <c r="G4548" s="189">
        <v>11.151862487638301</v>
      </c>
      <c r="H4548" s="190">
        <v>28.182191008719101</v>
      </c>
    </row>
    <row r="4549" spans="1:8" ht="15.6" x14ac:dyDescent="0.3">
      <c r="A4549" s="2">
        <v>368</v>
      </c>
      <c r="B4549" s="183">
        <v>7</v>
      </c>
      <c r="C4549" s="189">
        <v>15.075362703381</v>
      </c>
      <c r="D4549" s="190">
        <v>2.8048103175352201</v>
      </c>
      <c r="E4549" s="186" t="s">
        <v>14</v>
      </c>
      <c r="F4549" s="193">
        <v>1435580</v>
      </c>
      <c r="G4549" s="189">
        <v>16.3664700405159</v>
      </c>
      <c r="H4549" s="190">
        <v>31.309865267117601</v>
      </c>
    </row>
    <row r="4550" spans="1:8" ht="15.6" x14ac:dyDescent="0.3">
      <c r="A4550" s="2">
        <v>368</v>
      </c>
      <c r="B4550" s="183">
        <v>8</v>
      </c>
      <c r="C4550" s="189">
        <v>22.844329816805999</v>
      </c>
      <c r="D4550" s="190">
        <v>8.9099244359712895</v>
      </c>
      <c r="E4550" s="186" t="s">
        <v>43</v>
      </c>
      <c r="F4550" s="193">
        <v>1435609</v>
      </c>
      <c r="G4550" s="189">
        <v>4.8731635572733598</v>
      </c>
      <c r="H4550" s="190">
        <v>17.055324516663699</v>
      </c>
    </row>
    <row r="4551" spans="1:8" ht="15.6" x14ac:dyDescent="0.3">
      <c r="A4551" s="2">
        <v>368</v>
      </c>
      <c r="B4551" s="183">
        <v>9</v>
      </c>
      <c r="C4551" s="189">
        <v>17.977552232159201</v>
      </c>
      <c r="D4551" s="190">
        <v>3.75771289629906</v>
      </c>
      <c r="E4551" s="186" t="s">
        <v>13</v>
      </c>
      <c r="F4551" s="193">
        <v>1435639</v>
      </c>
      <c r="G4551" s="189">
        <v>4.6932323715279498</v>
      </c>
      <c r="H4551" s="190">
        <v>15.9139005639268</v>
      </c>
    </row>
    <row r="4552" spans="1:8" ht="15.6" x14ac:dyDescent="0.3">
      <c r="A4552" s="2">
        <v>368</v>
      </c>
      <c r="B4552" s="183">
        <v>10</v>
      </c>
      <c r="C4552" s="189">
        <v>29.952809729848301</v>
      </c>
      <c r="D4552" s="190">
        <v>14.0583319235273</v>
      </c>
      <c r="E4552" s="186" t="s">
        <v>42</v>
      </c>
      <c r="F4552" s="193">
        <v>1435668</v>
      </c>
      <c r="G4552" s="189">
        <v>-4.7680510482230902</v>
      </c>
      <c r="H4552" s="190">
        <v>4.9503551607982503</v>
      </c>
    </row>
    <row r="4553" spans="1:8" ht="15.6" x14ac:dyDescent="0.3">
      <c r="A4553" s="2">
        <v>368</v>
      </c>
      <c r="B4553" s="183">
        <v>11</v>
      </c>
      <c r="C4553" s="189">
        <v>26.802993812936499</v>
      </c>
      <c r="D4553" s="190">
        <v>10.5512282414893</v>
      </c>
      <c r="E4553" s="186" t="s">
        <v>12</v>
      </c>
      <c r="F4553" s="193">
        <v>1435698</v>
      </c>
      <c r="G4553" s="189">
        <v>-3.15153779270491</v>
      </c>
      <c r="H4553" s="190">
        <v>8.1495484679356593</v>
      </c>
    </row>
    <row r="4554" spans="1:8" ht="15.6" x14ac:dyDescent="0.3">
      <c r="A4554" s="2">
        <v>368</v>
      </c>
      <c r="B4554" s="183">
        <v>12</v>
      </c>
      <c r="C4554" s="189">
        <v>22.917070042835</v>
      </c>
      <c r="D4554" s="190">
        <v>6.1262899875897796</v>
      </c>
      <c r="E4554" s="186" t="s">
        <v>42</v>
      </c>
      <c r="F4554" s="193">
        <v>1435728</v>
      </c>
      <c r="G4554" s="189">
        <v>2.0519759977356502</v>
      </c>
      <c r="H4554" s="190">
        <v>16.615687393661101</v>
      </c>
    </row>
    <row r="4555" spans="1:8" ht="15.6" x14ac:dyDescent="0.3">
      <c r="A4555" s="2">
        <v>368</v>
      </c>
      <c r="B4555" s="183">
        <v>13</v>
      </c>
      <c r="C4555" s="189">
        <v>35.667312342874901</v>
      </c>
      <c r="D4555" s="190">
        <v>16.747183340664101</v>
      </c>
      <c r="E4555" s="186" t="s">
        <v>11</v>
      </c>
      <c r="F4555" s="193">
        <v>1435757</v>
      </c>
      <c r="G4555" s="189">
        <v>-2.5473431277798499</v>
      </c>
      <c r="H4555" s="190">
        <v>12.9979330195176</v>
      </c>
    </row>
    <row r="4556" spans="1:8" ht="15.6" x14ac:dyDescent="0.3">
      <c r="A4556" s="2">
        <v>369</v>
      </c>
      <c r="B4556" s="183">
        <v>1</v>
      </c>
      <c r="C4556" s="189">
        <v>26.807129140949499</v>
      </c>
      <c r="D4556" s="190">
        <v>8.2195645848412795</v>
      </c>
      <c r="E4556" s="186" t="s">
        <v>41</v>
      </c>
      <c r="F4556" s="193">
        <v>1435787</v>
      </c>
      <c r="G4556" s="189">
        <v>9.2273029096117902</v>
      </c>
      <c r="H4556" s="190">
        <v>29.930810134668199</v>
      </c>
    </row>
    <row r="4557" spans="1:8" ht="15.6" x14ac:dyDescent="0.3">
      <c r="A4557" s="2">
        <v>369</v>
      </c>
      <c r="B4557" s="183">
        <v>2</v>
      </c>
      <c r="C4557" s="189">
        <v>35.410591151519803</v>
      </c>
      <c r="D4557" s="190">
        <v>16.199584402644401</v>
      </c>
      <c r="E4557" s="186" t="s">
        <v>10</v>
      </c>
      <c r="F4557" s="193">
        <v>1435816</v>
      </c>
      <c r="G4557" s="189">
        <v>4.2109126357133402</v>
      </c>
      <c r="H4557" s="190">
        <v>24.877363533855299</v>
      </c>
    </row>
    <row r="4558" spans="1:8" ht="15.6" x14ac:dyDescent="0.3">
      <c r="A4558" s="2">
        <v>369</v>
      </c>
      <c r="B4558" s="183">
        <v>3</v>
      </c>
      <c r="C4558" s="189">
        <v>23.302358644817001</v>
      </c>
      <c r="D4558" s="190">
        <v>7.1880719356688196</v>
      </c>
      <c r="E4558" s="186" t="s">
        <v>40</v>
      </c>
      <c r="F4558" s="193">
        <v>1435846</v>
      </c>
      <c r="G4558" s="189">
        <v>17.9462604762201</v>
      </c>
      <c r="H4558" s="190">
        <v>40.851558119177497</v>
      </c>
    </row>
    <row r="4559" spans="1:8" ht="15.6" x14ac:dyDescent="0.3">
      <c r="A4559" s="2">
        <v>369</v>
      </c>
      <c r="B4559" s="183">
        <v>4</v>
      </c>
      <c r="C4559" s="189">
        <v>29.637553868807</v>
      </c>
      <c r="D4559" s="190">
        <v>13.224782635457499</v>
      </c>
      <c r="E4559" s="186" t="s">
        <v>9</v>
      </c>
      <c r="F4559" s="193">
        <v>1435875</v>
      </c>
      <c r="G4559" s="189">
        <v>10.8177293393022</v>
      </c>
      <c r="H4559" s="190">
        <v>32.082914831951904</v>
      </c>
    </row>
    <row r="4560" spans="1:8" ht="15.6" x14ac:dyDescent="0.3">
      <c r="A4560" s="2">
        <v>369</v>
      </c>
      <c r="B4560" s="183">
        <v>5</v>
      </c>
      <c r="C4560" s="189">
        <v>18.377656942518598</v>
      </c>
      <c r="D4560" s="190">
        <v>4.2529752813347397</v>
      </c>
      <c r="E4560" s="186" t="s">
        <v>39</v>
      </c>
      <c r="F4560" s="193">
        <v>1435905</v>
      </c>
      <c r="G4560" s="189">
        <v>23.120560266023801</v>
      </c>
      <c r="H4560" s="190">
        <v>43.734509309400302</v>
      </c>
    </row>
    <row r="4561" spans="1:8" ht="15.6" x14ac:dyDescent="0.3">
      <c r="A4561" s="2">
        <v>369</v>
      </c>
      <c r="B4561" s="183">
        <v>6</v>
      </c>
      <c r="C4561" s="189">
        <v>23.2527025309858</v>
      </c>
      <c r="D4561" s="190">
        <v>8.1417970377194298</v>
      </c>
      <c r="E4561" s="186" t="s">
        <v>8</v>
      </c>
      <c r="F4561" s="193">
        <v>1435934</v>
      </c>
      <c r="G4561" s="189">
        <v>13.5638469182888</v>
      </c>
      <c r="H4561" s="190">
        <v>30.911472643405801</v>
      </c>
    </row>
    <row r="4562" spans="1:8" ht="15.6" x14ac:dyDescent="0.3">
      <c r="A4562" s="2">
        <v>369</v>
      </c>
      <c r="B4562" s="183">
        <v>7</v>
      </c>
      <c r="C4562" s="189">
        <v>29.149070807610901</v>
      </c>
      <c r="D4562" s="190">
        <v>13.1140402669922</v>
      </c>
      <c r="E4562" s="186" t="s">
        <v>37</v>
      </c>
      <c r="F4562" s="193">
        <v>1435963</v>
      </c>
      <c r="G4562" s="189">
        <v>3.6356846386932302</v>
      </c>
      <c r="H4562" s="190">
        <v>17.553421930860502</v>
      </c>
    </row>
    <row r="4563" spans="1:8" ht="15.6" x14ac:dyDescent="0.3">
      <c r="A4563" s="2">
        <v>369</v>
      </c>
      <c r="B4563" s="183">
        <v>8</v>
      </c>
      <c r="C4563" s="189">
        <v>20.438131615452999</v>
      </c>
      <c r="D4563" s="190">
        <v>5.05970650391916</v>
      </c>
      <c r="E4563" s="186" t="s">
        <v>6</v>
      </c>
      <c r="F4563" s="193">
        <v>1435993</v>
      </c>
      <c r="G4563" s="189">
        <v>5.1938495357251</v>
      </c>
      <c r="H4563" s="190">
        <v>17.2972824140864</v>
      </c>
    </row>
    <row r="4564" spans="1:8" ht="15.6" x14ac:dyDescent="0.3">
      <c r="A4564" s="2">
        <v>369</v>
      </c>
      <c r="B4564" s="183">
        <v>9</v>
      </c>
      <c r="C4564" s="189">
        <v>30.560064503639701</v>
      </c>
      <c r="D4564" s="190">
        <v>14.102008367519099</v>
      </c>
      <c r="E4564" s="186" t="s">
        <v>36</v>
      </c>
      <c r="F4564" s="193">
        <v>1436022</v>
      </c>
      <c r="G4564" s="189">
        <v>-4.5848026072027803</v>
      </c>
      <c r="H4564" s="190">
        <v>5.3372157503349396</v>
      </c>
    </row>
    <row r="4565" spans="1:8" ht="15.6" x14ac:dyDescent="0.3">
      <c r="A4565" s="2">
        <v>369</v>
      </c>
      <c r="B4565" s="183">
        <v>10</v>
      </c>
      <c r="C4565" s="189">
        <v>25.688518162225598</v>
      </c>
      <c r="D4565" s="190">
        <v>9.81586022850618</v>
      </c>
      <c r="E4565" s="186" t="s">
        <v>7</v>
      </c>
      <c r="F4565" s="193">
        <v>1436052</v>
      </c>
      <c r="G4565" s="189">
        <v>-3.5709963052151101</v>
      </c>
      <c r="H4565" s="190">
        <v>6.7671798212471197</v>
      </c>
    </row>
    <row r="4566" spans="1:8" ht="15.6" x14ac:dyDescent="0.3">
      <c r="A4566" s="2">
        <v>369</v>
      </c>
      <c r="B4566" s="183">
        <v>11</v>
      </c>
      <c r="C4566" s="189">
        <v>22.042210672560199</v>
      </c>
      <c r="D4566" s="190">
        <v>6.4839239476497896</v>
      </c>
      <c r="E4566" s="186" t="s">
        <v>36</v>
      </c>
      <c r="F4566" s="193">
        <v>1436082</v>
      </c>
      <c r="G4566" s="189">
        <v>-0.65576088459558501</v>
      </c>
      <c r="H4566" s="190">
        <v>11.3144145739734</v>
      </c>
    </row>
    <row r="4567" spans="1:8" ht="15.6" x14ac:dyDescent="0.3">
      <c r="A4567" s="2">
        <v>369</v>
      </c>
      <c r="B4567" s="183">
        <v>12</v>
      </c>
      <c r="C4567" s="189">
        <v>18.3560351054902</v>
      </c>
      <c r="D4567" s="190">
        <v>2.8824538438957599</v>
      </c>
      <c r="E4567" s="186" t="s">
        <v>7</v>
      </c>
      <c r="F4567" s="193">
        <v>1436112</v>
      </c>
      <c r="G4567" s="189">
        <v>5.5477581190404903</v>
      </c>
      <c r="H4567" s="190">
        <v>20.618888412758199</v>
      </c>
    </row>
    <row r="4568" spans="1:8" ht="15.6" x14ac:dyDescent="0.3">
      <c r="A4568" s="2">
        <v>370</v>
      </c>
      <c r="B4568" s="183">
        <v>1</v>
      </c>
      <c r="C4568" s="189">
        <v>30.6802061856766</v>
      </c>
      <c r="D4568" s="190">
        <v>13.617333378219399</v>
      </c>
      <c r="E4568" s="186" t="s">
        <v>35</v>
      </c>
      <c r="F4568" s="193">
        <v>1436141</v>
      </c>
      <c r="G4568" s="189">
        <v>0.436677143930016</v>
      </c>
      <c r="H4568" s="190">
        <v>16.1523287515401</v>
      </c>
    </row>
    <row r="4569" spans="1:8" ht="15.6" x14ac:dyDescent="0.3">
      <c r="A4569" s="2">
        <v>370</v>
      </c>
      <c r="B4569" s="183">
        <v>2</v>
      </c>
      <c r="C4569" s="189">
        <v>24.111257610829501</v>
      </c>
      <c r="D4569" s="190">
        <v>8.0673579124653791</v>
      </c>
      <c r="E4569" s="186" t="s">
        <v>191</v>
      </c>
      <c r="F4569" s="193">
        <v>1436171</v>
      </c>
      <c r="G4569" s="189">
        <v>10.6292015243233</v>
      </c>
      <c r="H4569" s="190">
        <v>30.549474542073401</v>
      </c>
    </row>
    <row r="4570" spans="1:8" ht="15.6" x14ac:dyDescent="0.3">
      <c r="A4570" s="2">
        <v>370</v>
      </c>
      <c r="B4570" s="183">
        <v>3</v>
      </c>
      <c r="C4570" s="189">
        <v>16.736973802846201</v>
      </c>
      <c r="D4570" s="190">
        <v>2.6685217689220302</v>
      </c>
      <c r="E4570" s="186" t="s">
        <v>35</v>
      </c>
      <c r="F4570" s="193">
        <v>1436201</v>
      </c>
      <c r="G4570" s="189">
        <v>24.040488382218602</v>
      </c>
      <c r="H4570" s="190">
        <v>47.414108999571198</v>
      </c>
    </row>
    <row r="4571" spans="1:8" ht="15.6" x14ac:dyDescent="0.3">
      <c r="A4571" s="2">
        <v>370</v>
      </c>
      <c r="B4571" s="183">
        <v>4</v>
      </c>
      <c r="C4571" s="189">
        <v>24.242183849743199</v>
      </c>
      <c r="D4571" s="190">
        <v>8.9581300081306701</v>
      </c>
      <c r="E4571" s="186" t="s">
        <v>64</v>
      </c>
      <c r="F4571" s="193">
        <v>1436230</v>
      </c>
      <c r="G4571" s="189">
        <v>17.124465344014698</v>
      </c>
      <c r="H4571" s="190">
        <v>39.895981299987703</v>
      </c>
    </row>
    <row r="4572" spans="1:8" ht="15.6" x14ac:dyDescent="0.3">
      <c r="A4572" s="2">
        <v>370</v>
      </c>
      <c r="B4572" s="183">
        <v>5</v>
      </c>
      <c r="C4572" s="189">
        <v>30.6783691044701</v>
      </c>
      <c r="D4572" s="190">
        <v>14.1745280115948</v>
      </c>
      <c r="E4572" s="186" t="s">
        <v>33</v>
      </c>
      <c r="F4572" s="193">
        <v>1436259</v>
      </c>
      <c r="G4572" s="189">
        <v>10.5887480015218</v>
      </c>
      <c r="H4572" s="190">
        <v>32.097976110771903</v>
      </c>
    </row>
    <row r="4573" spans="1:8" ht="15.6" x14ac:dyDescent="0.3">
      <c r="A4573" s="2">
        <v>370</v>
      </c>
      <c r="B4573" s="183">
        <v>6</v>
      </c>
      <c r="C4573" s="189">
        <v>18.6548465919129</v>
      </c>
      <c r="D4573" s="190">
        <v>3.29289528442234</v>
      </c>
      <c r="E4573" s="186" t="s">
        <v>63</v>
      </c>
      <c r="F4573" s="193">
        <v>1436289</v>
      </c>
      <c r="G4573" s="189">
        <v>23.342125290521601</v>
      </c>
      <c r="H4573" s="190">
        <v>44.218794435488398</v>
      </c>
    </row>
    <row r="4574" spans="1:8" ht="15.6" x14ac:dyDescent="0.3">
      <c r="A4574" s="2">
        <v>370</v>
      </c>
      <c r="B4574" s="183">
        <v>7</v>
      </c>
      <c r="C4574" s="189">
        <v>23.438300426129601</v>
      </c>
      <c r="D4574" s="190">
        <v>6.7202099543532698</v>
      </c>
      <c r="E4574" s="186" t="s">
        <v>32</v>
      </c>
      <c r="F4574" s="193">
        <v>1436318</v>
      </c>
      <c r="G4574" s="189">
        <v>13.3265985612588</v>
      </c>
      <c r="H4574" s="190">
        <v>30.691411221126401</v>
      </c>
    </row>
    <row r="4575" spans="1:8" ht="15.6" x14ac:dyDescent="0.3">
      <c r="A4575" s="2">
        <v>370</v>
      </c>
      <c r="B4575" s="183">
        <v>8</v>
      </c>
      <c r="C4575" s="189">
        <v>29.8697726012836</v>
      </c>
      <c r="D4575" s="190">
        <v>11.996366592140999</v>
      </c>
      <c r="E4575" s="186" t="s">
        <v>61</v>
      </c>
      <c r="F4575" s="193">
        <v>1436347</v>
      </c>
      <c r="G4575" s="189">
        <v>3.1456169817033399</v>
      </c>
      <c r="H4575" s="190">
        <v>17.3029678945522</v>
      </c>
    </row>
    <row r="4576" spans="1:8" ht="15.6" x14ac:dyDescent="0.3">
      <c r="A4576" s="2">
        <v>370</v>
      </c>
      <c r="B4576" s="183">
        <v>9</v>
      </c>
      <c r="C4576" s="189">
        <v>19.740429312443599</v>
      </c>
      <c r="D4576" s="190">
        <v>2.9692853440680298</v>
      </c>
      <c r="E4576" s="186" t="s">
        <v>31</v>
      </c>
      <c r="F4576" s="193">
        <v>1436377</v>
      </c>
      <c r="G4576" s="189">
        <v>5.7937417616602804</v>
      </c>
      <c r="H4576" s="190">
        <v>18.5837953788328</v>
      </c>
    </row>
    <row r="4577" spans="1:8" ht="15.6" x14ac:dyDescent="0.3">
      <c r="A4577" s="2">
        <v>370</v>
      </c>
      <c r="B4577" s="183">
        <v>10</v>
      </c>
      <c r="C4577" s="189">
        <v>29.561080797356698</v>
      </c>
      <c r="D4577" s="190">
        <v>11.9484980772946</v>
      </c>
      <c r="E4577" s="186" t="s">
        <v>60</v>
      </c>
      <c r="F4577" s="193">
        <v>1436406</v>
      </c>
      <c r="G4577" s="189">
        <v>-3.0581719205724598</v>
      </c>
      <c r="H4577" s="190">
        <v>7.9820232485870202</v>
      </c>
    </row>
    <row r="4578" spans="1:8" ht="15.6" x14ac:dyDescent="0.3">
      <c r="A4578" s="2">
        <v>370</v>
      </c>
      <c r="B4578" s="183">
        <v>11</v>
      </c>
      <c r="C4578" s="189">
        <v>22.751910384169701</v>
      </c>
      <c r="D4578" s="190">
        <v>6.5316939026377101</v>
      </c>
      <c r="E4578" s="186" t="s">
        <v>30</v>
      </c>
      <c r="F4578" s="193">
        <v>1436436</v>
      </c>
      <c r="G4578" s="189">
        <v>-9.13989410571103E-2</v>
      </c>
      <c r="H4578" s="190">
        <v>11.5193977398597</v>
      </c>
    </row>
    <row r="4579" spans="1:8" ht="15.6" x14ac:dyDescent="0.3">
      <c r="A4579" s="2">
        <v>370</v>
      </c>
      <c r="B4579" s="183">
        <v>12</v>
      </c>
      <c r="C4579" s="189">
        <v>17.893553926324198</v>
      </c>
      <c r="D4579" s="190">
        <v>2.7994204042634201</v>
      </c>
      <c r="E4579" s="186" t="s">
        <v>60</v>
      </c>
      <c r="F4579" s="193">
        <v>1436466</v>
      </c>
      <c r="G4579" s="189">
        <v>4.4041654784590003</v>
      </c>
      <c r="H4579" s="190">
        <v>17.531249730969101</v>
      </c>
    </row>
    <row r="4580" spans="1:8" ht="15.6" x14ac:dyDescent="0.3">
      <c r="A4580" s="2">
        <v>370</v>
      </c>
      <c r="B4580" s="183">
        <v>13</v>
      </c>
      <c r="C4580" s="189">
        <v>14.2437773445254</v>
      </c>
      <c r="D4580" s="190">
        <v>0.26337109176732298</v>
      </c>
      <c r="E4580" s="186" t="s">
        <v>30</v>
      </c>
      <c r="F4580" s="193">
        <v>1436496</v>
      </c>
      <c r="G4580" s="189">
        <v>11.009390668930401</v>
      </c>
      <c r="H4580" s="190">
        <v>26.557637001311399</v>
      </c>
    </row>
    <row r="4581" spans="1:8" ht="15.6" x14ac:dyDescent="0.3">
      <c r="A4581" s="2">
        <v>371</v>
      </c>
      <c r="B4581" s="183">
        <v>1</v>
      </c>
      <c r="C4581" s="189">
        <v>26.091832001282899</v>
      </c>
      <c r="D4581" s="190">
        <v>11.0221804237959</v>
      </c>
      <c r="E4581" s="186" t="s">
        <v>59</v>
      </c>
      <c r="F4581" s="193">
        <v>1436525</v>
      </c>
      <c r="G4581" s="189">
        <v>4.1318830391466896</v>
      </c>
      <c r="H4581" s="190">
        <v>19.718806652324702</v>
      </c>
    </row>
    <row r="4582" spans="1:8" ht="15.6" x14ac:dyDescent="0.3">
      <c r="A4582" s="2">
        <v>371</v>
      </c>
      <c r="B4582" s="183">
        <v>2</v>
      </c>
      <c r="C4582" s="189">
        <v>21.2975190084499</v>
      </c>
      <c r="D4582" s="190">
        <v>7.5241235029627704</v>
      </c>
      <c r="E4582" s="186" t="s">
        <v>29</v>
      </c>
      <c r="F4582" s="193">
        <v>1436555</v>
      </c>
      <c r="G4582" s="189">
        <v>11.7989527252375</v>
      </c>
      <c r="H4582" s="190">
        <v>30.511173190113801</v>
      </c>
    </row>
    <row r="4583" spans="1:8" ht="15.6" x14ac:dyDescent="0.3">
      <c r="A4583" s="2">
        <v>371</v>
      </c>
      <c r="B4583" s="183">
        <v>3</v>
      </c>
      <c r="C4583" s="189">
        <v>15.5527230105413</v>
      </c>
      <c r="D4583" s="190">
        <v>2.9053576016710001</v>
      </c>
      <c r="E4583" s="186" t="s">
        <v>59</v>
      </c>
      <c r="F4583" s="193">
        <v>1436585</v>
      </c>
      <c r="G4583" s="189">
        <v>22.715738211293498</v>
      </c>
      <c r="H4583" s="190">
        <v>44.610501968266597</v>
      </c>
    </row>
    <row r="4584" spans="1:8" ht="15.6" x14ac:dyDescent="0.3">
      <c r="A4584" s="2">
        <v>371</v>
      </c>
      <c r="B4584" s="183">
        <v>4</v>
      </c>
      <c r="C4584" s="189">
        <v>22.478345220000801</v>
      </c>
      <c r="D4584" s="190">
        <v>8.0497998282237901</v>
      </c>
      <c r="E4584" s="186" t="s">
        <v>28</v>
      </c>
      <c r="F4584" s="193">
        <v>1436614</v>
      </c>
      <c r="G4584" s="189">
        <v>15.6662520025089</v>
      </c>
      <c r="H4584" s="190">
        <v>37.419191047641299</v>
      </c>
    </row>
    <row r="4585" spans="1:8" ht="15.6" x14ac:dyDescent="0.3">
      <c r="A4585" s="2">
        <v>371</v>
      </c>
      <c r="B4585" s="183">
        <v>5</v>
      </c>
      <c r="C4585" s="189">
        <v>28.861511499358901</v>
      </c>
      <c r="D4585" s="190">
        <v>12.7425484310474</v>
      </c>
      <c r="E4585" s="186" t="s">
        <v>57</v>
      </c>
      <c r="F4585" s="193">
        <v>1436643</v>
      </c>
      <c r="G4585" s="189">
        <v>9.1773879611311209</v>
      </c>
      <c r="H4585" s="190">
        <v>29.952939958796001</v>
      </c>
    </row>
    <row r="4586" spans="1:8" ht="15.6" x14ac:dyDescent="0.3">
      <c r="A4586" s="2">
        <v>371</v>
      </c>
      <c r="B4586" s="183">
        <v>6</v>
      </c>
      <c r="C4586" s="189">
        <v>17.727393157314602</v>
      </c>
      <c r="D4586" s="190">
        <v>1.68785049567533</v>
      </c>
      <c r="E4586" s="186" t="s">
        <v>27</v>
      </c>
      <c r="F4586" s="193">
        <v>1436673</v>
      </c>
      <c r="G4586" s="189">
        <v>21.2268419957968</v>
      </c>
      <c r="H4586" s="190">
        <v>41.865947070329</v>
      </c>
    </row>
    <row r="4587" spans="1:8" ht="15.6" x14ac:dyDescent="0.3">
      <c r="A4587" s="2">
        <v>371</v>
      </c>
      <c r="B4587" s="183">
        <v>7</v>
      </c>
      <c r="C4587" s="189">
        <v>24.0511800171274</v>
      </c>
      <c r="D4587" s="190">
        <v>6.1428461379396504</v>
      </c>
      <c r="E4587" s="186" t="s">
        <v>56</v>
      </c>
      <c r="F4587" s="193">
        <v>1436702</v>
      </c>
      <c r="G4587" s="189">
        <v>11.5357265591422</v>
      </c>
      <c r="H4587" s="190">
        <v>29.098571686293699</v>
      </c>
    </row>
    <row r="4588" spans="1:8" ht="15.6" x14ac:dyDescent="0.3">
      <c r="A4588" s="2">
        <v>371</v>
      </c>
      <c r="B4588" s="183">
        <v>8</v>
      </c>
      <c r="C4588" s="189">
        <v>32.328158180220399</v>
      </c>
      <c r="D4588" s="190">
        <v>12.7461451650175</v>
      </c>
      <c r="E4588" s="186" t="s">
        <v>25</v>
      </c>
      <c r="F4588" s="193">
        <v>1436731</v>
      </c>
      <c r="G4588" s="189">
        <v>2.40979578296285</v>
      </c>
      <c r="H4588" s="190">
        <v>17.301326352119698</v>
      </c>
    </row>
    <row r="4589" spans="1:8" ht="15.6" x14ac:dyDescent="0.3">
      <c r="A4589" s="2">
        <v>371</v>
      </c>
      <c r="B4589" s="183">
        <v>9</v>
      </c>
      <c r="C4589" s="189">
        <v>21.056924095879499</v>
      </c>
      <c r="D4589" s="190">
        <v>2.7302965182516301</v>
      </c>
      <c r="E4589" s="186" t="s">
        <v>55</v>
      </c>
      <c r="F4589" s="193">
        <v>1436761</v>
      </c>
      <c r="G4589" s="189">
        <v>7.6116784183317998</v>
      </c>
      <c r="H4589" s="190">
        <v>21.867477761166299</v>
      </c>
    </row>
    <row r="4590" spans="1:8" ht="15.6" x14ac:dyDescent="0.3">
      <c r="A4590" s="2">
        <v>371</v>
      </c>
      <c r="B4590" s="183">
        <v>10</v>
      </c>
      <c r="C4590" s="189">
        <v>30.307268315750701</v>
      </c>
      <c r="D4590" s="190">
        <v>11.2395682642588</v>
      </c>
      <c r="E4590" s="186" t="s">
        <v>24</v>
      </c>
      <c r="F4590" s="193">
        <v>1436790</v>
      </c>
      <c r="G4590" s="189">
        <v>2.8289496560902599E-2</v>
      </c>
      <c r="H4590" s="190">
        <v>12.690865689784999</v>
      </c>
    </row>
    <row r="4591" spans="1:8" ht="15.6" x14ac:dyDescent="0.3">
      <c r="A4591" s="2">
        <v>371</v>
      </c>
      <c r="B4591" s="183">
        <v>11</v>
      </c>
      <c r="C4591" s="189">
        <v>21.08848163623</v>
      </c>
      <c r="D4591" s="190">
        <v>4.2769343072409498</v>
      </c>
      <c r="E4591" s="186" t="s">
        <v>54</v>
      </c>
      <c r="F4591" s="193">
        <v>1436820</v>
      </c>
      <c r="G4591" s="189">
        <v>5.2470325658148296</v>
      </c>
      <c r="H4591" s="190">
        <v>18.4648622390398</v>
      </c>
    </row>
    <row r="4592" spans="1:8" ht="15.6" x14ac:dyDescent="0.3">
      <c r="A4592" s="2">
        <v>371</v>
      </c>
      <c r="B4592" s="183">
        <v>12</v>
      </c>
      <c r="C4592" s="189">
        <v>32.079165070645097</v>
      </c>
      <c r="D4592" s="190">
        <v>14.952085153570099</v>
      </c>
      <c r="E4592" s="186" t="s">
        <v>23</v>
      </c>
      <c r="F4592" s="193">
        <v>1436849</v>
      </c>
      <c r="G4592" s="189">
        <v>-1.0347605638567701</v>
      </c>
      <c r="H4592" s="190">
        <v>10.930988284067601</v>
      </c>
    </row>
    <row r="4593" spans="1:8" ht="15.6" x14ac:dyDescent="0.3">
      <c r="A4593" s="2">
        <v>372</v>
      </c>
      <c r="B4593" s="183">
        <v>1</v>
      </c>
      <c r="C4593" s="189">
        <v>26.451367520253601</v>
      </c>
      <c r="D4593" s="190">
        <v>11.3098444060392</v>
      </c>
      <c r="E4593" s="186" t="s">
        <v>53</v>
      </c>
      <c r="F4593" s="193">
        <v>1436879</v>
      </c>
      <c r="G4593" s="189">
        <v>3.3299869714707899</v>
      </c>
      <c r="H4593" s="190">
        <v>16.838322982133199</v>
      </c>
    </row>
    <row r="4594" spans="1:8" ht="15.6" x14ac:dyDescent="0.3">
      <c r="A4594" s="2">
        <v>372</v>
      </c>
      <c r="B4594" s="183">
        <v>2</v>
      </c>
      <c r="C4594" s="189">
        <v>22.019220307769501</v>
      </c>
      <c r="D4594" s="190">
        <v>8.6525853708874205</v>
      </c>
      <c r="E4594" s="186" t="s">
        <v>23</v>
      </c>
      <c r="F4594" s="193">
        <v>1436909</v>
      </c>
      <c r="G4594" s="189">
        <v>7.5379400738893096</v>
      </c>
      <c r="H4594" s="190">
        <v>22.9199622227781</v>
      </c>
    </row>
    <row r="4595" spans="1:8" ht="15.6" x14ac:dyDescent="0.3">
      <c r="A4595" s="2">
        <v>372</v>
      </c>
      <c r="B4595" s="183">
        <v>3</v>
      </c>
      <c r="C4595" s="189">
        <v>17.517351682382799</v>
      </c>
      <c r="D4595" s="190">
        <v>5.3633456143985399</v>
      </c>
      <c r="E4595" s="186" t="s">
        <v>53</v>
      </c>
      <c r="F4595" s="193">
        <v>1436939</v>
      </c>
      <c r="G4595" s="189">
        <v>13.010401987891299</v>
      </c>
      <c r="H4595" s="190">
        <v>30.672355857122799</v>
      </c>
    </row>
    <row r="4596" spans="1:8" ht="15.6" x14ac:dyDescent="0.3">
      <c r="A4596" s="2">
        <v>372</v>
      </c>
      <c r="B4596" s="183">
        <v>4</v>
      </c>
      <c r="C4596" s="189">
        <v>25.3772243288578</v>
      </c>
      <c r="D4596" s="190">
        <v>11.943417333693899</v>
      </c>
      <c r="E4596" s="186" t="s">
        <v>22</v>
      </c>
      <c r="F4596" s="193">
        <v>1436968</v>
      </c>
      <c r="G4596" s="189">
        <v>4.3512054840608103</v>
      </c>
      <c r="H4596" s="190">
        <v>21.931367379299601</v>
      </c>
    </row>
    <row r="4597" spans="1:8" ht="15.6" x14ac:dyDescent="0.3">
      <c r="A4597" s="2">
        <v>372</v>
      </c>
      <c r="B4597" s="183">
        <v>5</v>
      </c>
      <c r="C4597" s="189">
        <v>18.279865339994299</v>
      </c>
      <c r="D4597" s="190">
        <v>4.7312670699734598</v>
      </c>
      <c r="E4597" s="186" t="s">
        <v>52</v>
      </c>
      <c r="F4597" s="193">
        <v>1436998</v>
      </c>
      <c r="G4597" s="189">
        <v>14.382511681404299</v>
      </c>
      <c r="H4597" s="190">
        <v>34.685351467821498</v>
      </c>
    </row>
    <row r="4598" spans="1:8" ht="15.6" x14ac:dyDescent="0.3">
      <c r="A4598" s="2">
        <v>372</v>
      </c>
      <c r="B4598" s="183">
        <v>6</v>
      </c>
      <c r="C4598" s="189">
        <v>25.2638819183958</v>
      </c>
      <c r="D4598" s="190">
        <v>9.8292222818780495</v>
      </c>
      <c r="E4598" s="186" t="s">
        <v>21</v>
      </c>
      <c r="F4598" s="193">
        <v>1437027</v>
      </c>
      <c r="G4598" s="189">
        <v>7.3855453864804899</v>
      </c>
      <c r="H4598" s="190">
        <v>26.8320622247305</v>
      </c>
    </row>
    <row r="4599" spans="1:8" ht="15.6" x14ac:dyDescent="0.3">
      <c r="A4599" s="2">
        <v>372</v>
      </c>
      <c r="B4599" s="183">
        <v>7</v>
      </c>
      <c r="C4599" s="189">
        <v>16.503895216241698</v>
      </c>
      <c r="D4599" s="190">
        <v>0.39692442082416701</v>
      </c>
      <c r="E4599" s="186" t="s">
        <v>51</v>
      </c>
      <c r="F4599" s="193">
        <v>1437057</v>
      </c>
      <c r="G4599" s="189">
        <v>18.193557454578201</v>
      </c>
      <c r="H4599" s="190">
        <v>38.348590319128697</v>
      </c>
    </row>
    <row r="4600" spans="1:8" ht="15.6" x14ac:dyDescent="0.3">
      <c r="A4600" s="2">
        <v>372</v>
      </c>
      <c r="B4600" s="183">
        <v>8</v>
      </c>
      <c r="C4600" s="189">
        <v>25.290080349991101</v>
      </c>
      <c r="D4600" s="190">
        <v>6.7114839469922503</v>
      </c>
      <c r="E4600" s="186" t="s">
        <v>20</v>
      </c>
      <c r="F4600" s="193">
        <v>1437086</v>
      </c>
      <c r="G4600" s="189">
        <v>9.5999310825569708</v>
      </c>
      <c r="H4600" s="190">
        <v>27.443590530850098</v>
      </c>
    </row>
    <row r="4601" spans="1:8" ht="15.6" x14ac:dyDescent="0.3">
      <c r="A4601" s="2">
        <v>372</v>
      </c>
      <c r="B4601" s="183">
        <v>9</v>
      </c>
      <c r="C4601" s="189">
        <v>35.639151699429199</v>
      </c>
      <c r="D4601" s="190">
        <v>14.7584834572533</v>
      </c>
      <c r="E4601" s="186" t="s">
        <v>49</v>
      </c>
      <c r="F4601" s="193">
        <v>1437115</v>
      </c>
      <c r="G4601" s="189">
        <v>2.2237260779363202</v>
      </c>
      <c r="H4601" s="190">
        <v>18.0319248281013</v>
      </c>
    </row>
    <row r="4602" spans="1:8" ht="15.6" x14ac:dyDescent="0.3">
      <c r="A4602" s="2">
        <v>372</v>
      </c>
      <c r="B4602" s="183">
        <v>10</v>
      </c>
      <c r="C4602" s="189">
        <v>23.4605979487526</v>
      </c>
      <c r="D4602" s="190">
        <v>3.6520239005497102</v>
      </c>
      <c r="E4602" s="186" t="s">
        <v>19</v>
      </c>
      <c r="F4602" s="193">
        <v>1437145</v>
      </c>
      <c r="G4602" s="189">
        <v>10.3480262288116</v>
      </c>
      <c r="H4602" s="190">
        <v>26.3134484875651</v>
      </c>
    </row>
    <row r="4603" spans="1:8" ht="15.6" x14ac:dyDescent="0.3">
      <c r="A4603" s="2">
        <v>372</v>
      </c>
      <c r="B4603" s="183">
        <v>11</v>
      </c>
      <c r="C4603" s="189">
        <v>32.2991327455034</v>
      </c>
      <c r="D4603" s="190">
        <v>11.8339489724491</v>
      </c>
      <c r="E4603" s="186" t="s">
        <v>48</v>
      </c>
      <c r="F4603" s="193">
        <v>1437174</v>
      </c>
      <c r="G4603" s="189">
        <v>3.9473829714147599</v>
      </c>
      <c r="H4603" s="190">
        <v>18.2982363072088</v>
      </c>
    </row>
    <row r="4604" spans="1:8" ht="15.6" x14ac:dyDescent="0.3">
      <c r="A4604" s="2">
        <v>372</v>
      </c>
      <c r="B4604" s="183">
        <v>12</v>
      </c>
      <c r="C4604" s="189">
        <v>21.141195698770801</v>
      </c>
      <c r="D4604" s="190">
        <v>3.71589978527614</v>
      </c>
      <c r="E4604" s="186" t="s">
        <v>18</v>
      </c>
      <c r="F4604" s="193">
        <v>1437204</v>
      </c>
      <c r="G4604" s="189">
        <v>11.042003331338</v>
      </c>
      <c r="H4604" s="190">
        <v>25.8421670965399</v>
      </c>
    </row>
    <row r="4605" spans="1:8" ht="15.6" x14ac:dyDescent="0.3">
      <c r="A4605" s="2">
        <v>373</v>
      </c>
      <c r="B4605" s="183">
        <v>1</v>
      </c>
      <c r="C4605" s="189">
        <v>31.061932128334899</v>
      </c>
      <c r="D4605" s="190">
        <v>13.760672540127899</v>
      </c>
      <c r="E4605" s="186" t="s">
        <v>47</v>
      </c>
      <c r="F4605" s="193">
        <v>1437233</v>
      </c>
      <c r="G4605" s="189">
        <v>3.7441043138530401</v>
      </c>
      <c r="H4605" s="190">
        <v>17.145977300941599</v>
      </c>
    </row>
    <row r="4606" spans="1:8" ht="15.6" x14ac:dyDescent="0.3">
      <c r="A4606" s="2">
        <v>373</v>
      </c>
      <c r="B4606" s="183">
        <v>2</v>
      </c>
      <c r="C4606" s="189">
        <v>23.653968370561099</v>
      </c>
      <c r="D4606" s="190">
        <v>9.1692413401622108</v>
      </c>
      <c r="E4606" s="186" t="s">
        <v>17</v>
      </c>
      <c r="F4606" s="193">
        <v>1437263</v>
      </c>
      <c r="G4606" s="189">
        <v>7.4983718246394302</v>
      </c>
      <c r="H4606" s="190">
        <v>21.882210937433602</v>
      </c>
    </row>
    <row r="4607" spans="1:8" ht="15.6" x14ac:dyDescent="0.3">
      <c r="A4607" s="2">
        <v>373</v>
      </c>
      <c r="B4607" s="183">
        <v>3</v>
      </c>
      <c r="C4607" s="189">
        <v>17.764102500183601</v>
      </c>
      <c r="D4607" s="190">
        <v>5.4175949440786901</v>
      </c>
      <c r="E4607" s="186" t="s">
        <v>47</v>
      </c>
      <c r="F4607" s="193">
        <v>1437293</v>
      </c>
      <c r="G4607" s="189">
        <v>10.606280749603799</v>
      </c>
      <c r="H4607" s="190">
        <v>26.1597745592019</v>
      </c>
    </row>
    <row r="4608" spans="1:8" ht="15.6" x14ac:dyDescent="0.3">
      <c r="A4608" s="2">
        <v>373</v>
      </c>
      <c r="B4608" s="183">
        <v>4</v>
      </c>
      <c r="C4608" s="189">
        <v>12.249109730736601</v>
      </c>
      <c r="D4608" s="190">
        <v>1.15774633699755</v>
      </c>
      <c r="E4608" s="186" t="s">
        <v>17</v>
      </c>
      <c r="F4608" s="193">
        <v>1437323</v>
      </c>
      <c r="G4608" s="189">
        <v>15.1042805919332</v>
      </c>
      <c r="H4608" s="190">
        <v>32.228763906678999</v>
      </c>
    </row>
    <row r="4609" spans="1:8" ht="15.6" x14ac:dyDescent="0.3">
      <c r="A4609" s="2">
        <v>373</v>
      </c>
      <c r="B4609" s="183">
        <v>5</v>
      </c>
      <c r="C4609" s="189">
        <v>18.953860288847601</v>
      </c>
      <c r="D4609" s="190">
        <v>6.4609547109752796</v>
      </c>
      <c r="E4609" s="186" t="s">
        <v>46</v>
      </c>
      <c r="F4609" s="193">
        <v>1437352</v>
      </c>
      <c r="G4609" s="189">
        <v>5.7433714180922504</v>
      </c>
      <c r="H4609" s="190">
        <v>22.557219766436699</v>
      </c>
    </row>
    <row r="4610" spans="1:8" ht="15.6" x14ac:dyDescent="0.3">
      <c r="A4610" s="2">
        <v>373</v>
      </c>
      <c r="B4610" s="183">
        <v>6</v>
      </c>
      <c r="C4610" s="189">
        <v>12.8027984574729</v>
      </c>
      <c r="D4610" s="190">
        <v>0.26501650414797301</v>
      </c>
      <c r="E4610" s="186" t="s">
        <v>16</v>
      </c>
      <c r="F4610" s="193">
        <v>1437382</v>
      </c>
      <c r="G4610" s="189">
        <v>13.9817026965399</v>
      </c>
      <c r="H4610" s="190">
        <v>32.685860870947401</v>
      </c>
    </row>
    <row r="4611" spans="1:8" ht="15.6" x14ac:dyDescent="0.3">
      <c r="A4611" s="2">
        <v>373</v>
      </c>
      <c r="B4611" s="183">
        <v>7</v>
      </c>
      <c r="C4611" s="189">
        <v>21.043880151015699</v>
      </c>
      <c r="D4611" s="190">
        <v>6.5305103322714197</v>
      </c>
      <c r="E4611" s="186" t="s">
        <v>45</v>
      </c>
      <c r="F4611" s="193">
        <v>1437411</v>
      </c>
      <c r="G4611" s="189">
        <v>6.0466217717273398</v>
      </c>
      <c r="H4611" s="190">
        <v>23.844775981050098</v>
      </c>
    </row>
    <row r="4612" spans="1:8" ht="15.6" x14ac:dyDescent="0.3">
      <c r="A4612" s="2">
        <v>373</v>
      </c>
      <c r="B4612" s="183">
        <v>8</v>
      </c>
      <c r="C4612" s="189">
        <v>15.3258149603809</v>
      </c>
      <c r="D4612" s="190">
        <v>-0.32746251074643201</v>
      </c>
      <c r="E4612" s="186" t="s">
        <v>15</v>
      </c>
      <c r="F4612" s="193">
        <v>1437441</v>
      </c>
      <c r="G4612" s="189">
        <v>15.397756295310201</v>
      </c>
      <c r="H4612" s="190">
        <v>34.478793089800497</v>
      </c>
    </row>
    <row r="4613" spans="1:8" ht="15.6" x14ac:dyDescent="0.3">
      <c r="A4613" s="2">
        <v>373</v>
      </c>
      <c r="B4613" s="183">
        <v>9</v>
      </c>
      <c r="C4613" s="189">
        <v>26.370003124449202</v>
      </c>
      <c r="D4613" s="190">
        <v>7.7456638808648499</v>
      </c>
      <c r="E4613" s="186" t="s">
        <v>44</v>
      </c>
      <c r="F4613" s="193">
        <v>1437470</v>
      </c>
      <c r="G4613" s="189">
        <v>8.2361408967668108</v>
      </c>
      <c r="H4613" s="190">
        <v>25.8673051611771</v>
      </c>
    </row>
    <row r="4614" spans="1:8" ht="15.6" x14ac:dyDescent="0.3">
      <c r="A4614" s="2">
        <v>373</v>
      </c>
      <c r="B4614" s="183">
        <v>10</v>
      </c>
      <c r="C4614" s="189">
        <v>38.3098224624908</v>
      </c>
      <c r="D4614" s="190">
        <v>16.951048560025601</v>
      </c>
      <c r="E4614" s="186" t="s">
        <v>13</v>
      </c>
      <c r="F4614" s="193">
        <v>1437499</v>
      </c>
      <c r="G4614" s="189">
        <v>2.6368106602297798</v>
      </c>
      <c r="H4614" s="190">
        <v>18.952837159048698</v>
      </c>
    </row>
    <row r="4615" spans="1:8" ht="15.6" x14ac:dyDescent="0.3">
      <c r="A4615" s="2">
        <v>373</v>
      </c>
      <c r="B4615" s="183">
        <v>11</v>
      </c>
      <c r="C4615" s="189">
        <v>26.3057682780893</v>
      </c>
      <c r="D4615" s="190">
        <v>5.5121244345544698</v>
      </c>
      <c r="E4615" s="186" t="s">
        <v>43</v>
      </c>
      <c r="F4615" s="193">
        <v>1437529</v>
      </c>
      <c r="G4615" s="189">
        <v>13.0441874537798</v>
      </c>
      <c r="H4615" s="190">
        <v>30.366210382692302</v>
      </c>
    </row>
    <row r="4616" spans="1:8" ht="15.6" x14ac:dyDescent="0.3">
      <c r="A4616" s="2">
        <v>373</v>
      </c>
      <c r="B4616" s="183">
        <v>12</v>
      </c>
      <c r="C4616" s="189">
        <v>35.545331137088297</v>
      </c>
      <c r="D4616" s="190">
        <v>14.0018371445317</v>
      </c>
      <c r="E4616" s="186" t="s">
        <v>12</v>
      </c>
      <c r="F4616" s="193">
        <v>1437558</v>
      </c>
      <c r="G4616" s="189">
        <v>7.3957601045755297</v>
      </c>
      <c r="H4616" s="190">
        <v>23.208542078633101</v>
      </c>
    </row>
    <row r="4617" spans="1:8" ht="15.6" x14ac:dyDescent="0.3">
      <c r="A4617" s="2">
        <v>373</v>
      </c>
      <c r="B4617" s="183">
        <v>13</v>
      </c>
      <c r="C4617" s="189">
        <v>23.0836151405679</v>
      </c>
      <c r="D4617" s="190">
        <v>4.86673559478694</v>
      </c>
      <c r="E4617" s="186" t="s">
        <v>42</v>
      </c>
      <c r="F4617" s="193">
        <v>1437588</v>
      </c>
      <c r="G4617" s="189">
        <v>15.5942138709511</v>
      </c>
      <c r="H4617" s="190">
        <v>32.0551826149836</v>
      </c>
    </row>
    <row r="4618" spans="1:8" ht="15.6" x14ac:dyDescent="0.3">
      <c r="A4618" s="2">
        <v>374</v>
      </c>
      <c r="B4618" s="183">
        <v>1</v>
      </c>
      <c r="C4618" s="189">
        <v>31.514825307435899</v>
      </c>
      <c r="D4618" s="190">
        <v>13.595210750843499</v>
      </c>
      <c r="E4618" s="186" t="s">
        <v>11</v>
      </c>
      <c r="F4618" s="193">
        <v>1437617</v>
      </c>
      <c r="G4618" s="189">
        <v>6.9027516993041997</v>
      </c>
      <c r="H4618" s="190">
        <v>21.921020252330599</v>
      </c>
    </row>
    <row r="4619" spans="1:8" ht="15.6" x14ac:dyDescent="0.3">
      <c r="A4619" s="2">
        <v>374</v>
      </c>
      <c r="B4619" s="183">
        <v>2</v>
      </c>
      <c r="C4619" s="189">
        <v>20.984616610221099</v>
      </c>
      <c r="D4619" s="190">
        <v>6.5295889223131498</v>
      </c>
      <c r="E4619" s="186" t="s">
        <v>41</v>
      </c>
      <c r="F4619" s="193">
        <v>1437647</v>
      </c>
      <c r="G4619" s="189">
        <v>10.724912850318001</v>
      </c>
      <c r="H4619" s="190">
        <v>26.383697771713599</v>
      </c>
    </row>
    <row r="4620" spans="1:8" ht="15.6" x14ac:dyDescent="0.3">
      <c r="A4620" s="2">
        <v>374</v>
      </c>
      <c r="B4620" s="183">
        <v>3</v>
      </c>
      <c r="C4620" s="189">
        <v>12.615099014210999</v>
      </c>
      <c r="D4620" s="190">
        <v>0.80894076391591097</v>
      </c>
      <c r="E4620" s="186" t="s">
        <v>11</v>
      </c>
      <c r="F4620" s="193">
        <v>1437677</v>
      </c>
      <c r="G4620" s="189">
        <v>14.2043642025988</v>
      </c>
      <c r="H4620" s="190">
        <v>30.404999049113599</v>
      </c>
    </row>
    <row r="4621" spans="1:8" ht="15.6" x14ac:dyDescent="0.3">
      <c r="A4621" s="2">
        <v>374</v>
      </c>
      <c r="B4621" s="183">
        <v>4</v>
      </c>
      <c r="C4621" s="189">
        <v>18.380378363937101</v>
      </c>
      <c r="D4621" s="190">
        <v>5.9243980659939597</v>
      </c>
      <c r="E4621" s="186" t="s">
        <v>40</v>
      </c>
      <c r="F4621" s="193">
        <v>1437706</v>
      </c>
      <c r="G4621" s="189">
        <v>3.5818280172077199</v>
      </c>
      <c r="H4621" s="190">
        <v>18.691512403670799</v>
      </c>
    </row>
    <row r="4622" spans="1:8" ht="15.6" x14ac:dyDescent="0.3">
      <c r="A4622" s="2">
        <v>374</v>
      </c>
      <c r="B4622" s="183">
        <v>5</v>
      </c>
      <c r="C4622" s="189">
        <v>12.0688437498657</v>
      </c>
      <c r="D4622" s="190">
        <v>0.51765689486520405</v>
      </c>
      <c r="E4622" s="186" t="s">
        <v>10</v>
      </c>
      <c r="F4622" s="193">
        <v>1437736</v>
      </c>
      <c r="G4622" s="189">
        <v>8.4690305444760803</v>
      </c>
      <c r="H4622" s="190">
        <v>24.619264205166399</v>
      </c>
    </row>
    <row r="4623" spans="1:8" ht="15.6" x14ac:dyDescent="0.3">
      <c r="A4623" s="2">
        <v>374</v>
      </c>
      <c r="B4623" s="183">
        <v>6</v>
      </c>
      <c r="C4623" s="189">
        <v>7.4367995810274801</v>
      </c>
      <c r="D4623" s="190">
        <v>-3.9123043092865202</v>
      </c>
      <c r="E4623" s="186" t="s">
        <v>40</v>
      </c>
      <c r="F4623" s="193">
        <v>1437766</v>
      </c>
      <c r="G4623" s="189">
        <v>14.5654894684372</v>
      </c>
      <c r="H4623" s="190">
        <v>31.612715599342799</v>
      </c>
    </row>
    <row r="4624" spans="1:8" ht="15.6" x14ac:dyDescent="0.3">
      <c r="A4624" s="2">
        <v>374</v>
      </c>
      <c r="B4624" s="183">
        <v>7</v>
      </c>
      <c r="C4624" s="189">
        <v>17.238450081247802</v>
      </c>
      <c r="D4624" s="190">
        <v>3.7062553852471201</v>
      </c>
      <c r="E4624" s="186" t="s">
        <v>9</v>
      </c>
      <c r="F4624" s="193">
        <v>1437795</v>
      </c>
      <c r="G4624" s="189">
        <v>5.6725900293875098</v>
      </c>
      <c r="H4624" s="190">
        <v>21.754324491486599</v>
      </c>
    </row>
    <row r="4625" spans="1:8" ht="15.6" x14ac:dyDescent="0.3">
      <c r="A4625" s="2">
        <v>374</v>
      </c>
      <c r="B4625" s="183">
        <v>8</v>
      </c>
      <c r="C4625" s="189">
        <v>30.357803175230998</v>
      </c>
      <c r="D4625" s="190">
        <v>14.292265183949199</v>
      </c>
      <c r="E4625" s="186" t="s">
        <v>38</v>
      </c>
      <c r="F4625" s="193">
        <v>1437824</v>
      </c>
      <c r="G4625" s="189">
        <v>-1.2325745663971299</v>
      </c>
      <c r="H4625" s="190">
        <v>13.785681251641201</v>
      </c>
    </row>
    <row r="4626" spans="1:8" ht="15.6" x14ac:dyDescent="0.3">
      <c r="A4626" s="2">
        <v>374</v>
      </c>
      <c r="B4626" s="183">
        <v>9</v>
      </c>
      <c r="C4626" s="189">
        <v>26.8185354910533</v>
      </c>
      <c r="D4626" s="190">
        <v>8.5709636973823908</v>
      </c>
      <c r="E4626" s="186" t="s">
        <v>8</v>
      </c>
      <c r="F4626" s="193">
        <v>1437854</v>
      </c>
      <c r="G4626" s="189">
        <v>7.9520870667457002</v>
      </c>
      <c r="H4626" s="190">
        <v>24.811947211485101</v>
      </c>
    </row>
    <row r="4627" spans="1:8" ht="15.6" x14ac:dyDescent="0.3">
      <c r="A4627" s="180">
        <v>374</v>
      </c>
      <c r="B4627" s="184">
        <v>10</v>
      </c>
      <c r="C4627" s="189">
        <v>39.894060580258198</v>
      </c>
      <c r="D4627" s="190">
        <v>18.767060890802899</v>
      </c>
      <c r="E4627" s="187" t="s">
        <v>37</v>
      </c>
      <c r="F4627" s="194">
        <v>1437883</v>
      </c>
      <c r="G4627" s="189">
        <v>3.5782529916866501</v>
      </c>
      <c r="H4627" s="190">
        <v>19.746823352870901</v>
      </c>
    </row>
    <row r="4628" spans="1:8" ht="15.6" x14ac:dyDescent="0.3">
      <c r="A4628" s="2">
        <v>374</v>
      </c>
      <c r="B4628" s="183">
        <v>11</v>
      </c>
      <c r="C4628" s="189">
        <v>29.236613837009099</v>
      </c>
      <c r="D4628" s="190">
        <v>8.0868347447492805</v>
      </c>
      <c r="E4628" s="186" t="s">
        <v>6</v>
      </c>
      <c r="F4628" s="193">
        <v>1437913</v>
      </c>
      <c r="G4628" s="189">
        <v>14.7810433043286</v>
      </c>
      <c r="H4628" s="190">
        <v>32.944434702380001</v>
      </c>
    </row>
    <row r="4629" spans="1:8" ht="15.6" x14ac:dyDescent="0.3">
      <c r="A4629" s="180">
        <v>374</v>
      </c>
      <c r="B4629" s="184">
        <v>12</v>
      </c>
      <c r="C4629" s="189">
        <v>39.505982839849999</v>
      </c>
      <c r="D4629" s="190">
        <v>17.1870993195602</v>
      </c>
      <c r="E4629" s="187" t="s">
        <v>36</v>
      </c>
      <c r="F4629" s="194">
        <v>1437942</v>
      </c>
      <c r="G4629" s="189">
        <v>9.0422131033450395</v>
      </c>
      <c r="H4629" s="190">
        <v>26.090215262337502</v>
      </c>
    </row>
    <row r="4630" spans="1:8" ht="15.6" x14ac:dyDescent="0.3">
      <c r="A4630" s="2">
        <v>375</v>
      </c>
      <c r="B4630" s="183">
        <v>1</v>
      </c>
      <c r="C4630" s="189">
        <v>25.685538607681799</v>
      </c>
      <c r="D4630" s="190">
        <v>6.4538324702629799</v>
      </c>
      <c r="E4630" s="186" t="s">
        <v>7</v>
      </c>
      <c r="F4630" s="193">
        <v>1437972</v>
      </c>
      <c r="G4630" s="189">
        <v>17.826872742433199</v>
      </c>
      <c r="H4630" s="190">
        <v>36.250292794872301</v>
      </c>
    </row>
    <row r="4631" spans="1:8" ht="15.6" x14ac:dyDescent="0.3">
      <c r="A4631" s="2">
        <v>375</v>
      </c>
      <c r="B4631" s="183">
        <v>2</v>
      </c>
      <c r="C4631" s="189">
        <v>31.860295272210202</v>
      </c>
      <c r="D4631" s="190">
        <v>12.9701786776658</v>
      </c>
      <c r="E4631" s="186" t="s">
        <v>35</v>
      </c>
      <c r="F4631" s="193">
        <v>1438001</v>
      </c>
      <c r="G4631" s="189">
        <v>8.2337424060082007</v>
      </c>
      <c r="H4631" s="190">
        <v>25.231657634790398</v>
      </c>
    </row>
    <row r="4632" spans="1:8" ht="15.6" x14ac:dyDescent="0.3">
      <c r="A4632" s="2">
        <v>375</v>
      </c>
      <c r="B4632" s="183">
        <v>3</v>
      </c>
      <c r="C4632" s="189">
        <v>17.596296925505701</v>
      </c>
      <c r="D4632" s="190">
        <v>2.8884476634871601</v>
      </c>
      <c r="E4632" s="186" t="s">
        <v>191</v>
      </c>
      <c r="F4632" s="193">
        <v>1438031</v>
      </c>
      <c r="G4632" s="189">
        <v>13.738466610563499</v>
      </c>
      <c r="H4632" s="190">
        <v>30.9792039597376</v>
      </c>
    </row>
    <row r="4633" spans="1:8" ht="15.6" x14ac:dyDescent="0.3">
      <c r="A4633" s="2">
        <v>375</v>
      </c>
      <c r="B4633" s="183">
        <v>4</v>
      </c>
      <c r="C4633" s="189">
        <v>21.316469801607301</v>
      </c>
      <c r="D4633" s="190">
        <v>7.06543807672859</v>
      </c>
      <c r="E4633" s="186" t="s">
        <v>34</v>
      </c>
      <c r="F4633" s="193">
        <v>1438060</v>
      </c>
      <c r="G4633" s="189">
        <v>3.2955438042957601</v>
      </c>
      <c r="H4633" s="190">
        <v>18.7613022965044</v>
      </c>
    </row>
    <row r="4634" spans="1:8" ht="15.6" x14ac:dyDescent="0.3">
      <c r="A4634" s="2">
        <v>375</v>
      </c>
      <c r="B4634" s="183">
        <v>5</v>
      </c>
      <c r="C4634" s="189">
        <v>11.9182618766182</v>
      </c>
      <c r="D4634" s="190">
        <v>5.8196387004430798E-2</v>
      </c>
      <c r="E4634" s="186" t="s">
        <v>64</v>
      </c>
      <c r="F4634" s="193">
        <v>1438090</v>
      </c>
      <c r="G4634" s="189">
        <v>7.8476576547361301</v>
      </c>
      <c r="H4634" s="190">
        <v>23.378464228173399</v>
      </c>
    </row>
    <row r="4635" spans="1:8" ht="15.6" x14ac:dyDescent="0.3">
      <c r="A4635" s="2">
        <v>375</v>
      </c>
      <c r="B4635" s="183">
        <v>6</v>
      </c>
      <c r="C4635" s="189">
        <v>6.3377203450794903</v>
      </c>
      <c r="D4635" s="190">
        <v>-4.2543278051298303</v>
      </c>
      <c r="E4635" s="186" t="s">
        <v>34</v>
      </c>
      <c r="F4635" s="193">
        <v>1438120</v>
      </c>
      <c r="G4635" s="189">
        <v>12.0482966484084</v>
      </c>
      <c r="H4635" s="190">
        <v>27.566201172563499</v>
      </c>
    </row>
    <row r="4636" spans="1:8" ht="15.6" x14ac:dyDescent="0.3">
      <c r="A4636" s="2">
        <v>375</v>
      </c>
      <c r="B4636" s="183">
        <v>7</v>
      </c>
      <c r="C4636" s="189">
        <v>15.4841288485412</v>
      </c>
      <c r="D4636" s="190">
        <v>3.4804382619387</v>
      </c>
      <c r="E4636" s="186" t="s">
        <v>63</v>
      </c>
      <c r="F4636" s="193">
        <v>1438149</v>
      </c>
      <c r="G4636" s="189">
        <v>2.0806113203328702</v>
      </c>
      <c r="H4636" s="190">
        <v>16.1769691014484</v>
      </c>
    </row>
    <row r="4637" spans="1:8" ht="15.6" x14ac:dyDescent="0.3">
      <c r="A4637" s="2">
        <v>375</v>
      </c>
      <c r="B4637" s="183">
        <v>8</v>
      </c>
      <c r="C4637" s="189">
        <v>14.6750619201433</v>
      </c>
      <c r="D4637" s="190">
        <v>1.76035693263381</v>
      </c>
      <c r="E4637" s="186" t="s">
        <v>33</v>
      </c>
      <c r="F4637" s="193">
        <v>1438179</v>
      </c>
      <c r="G4637" s="189">
        <v>6.8839563686714902</v>
      </c>
      <c r="H4637" s="190">
        <v>21.547772943941698</v>
      </c>
    </row>
    <row r="4638" spans="1:8" ht="15.6" x14ac:dyDescent="0.3">
      <c r="A4638" s="2">
        <v>375</v>
      </c>
      <c r="B4638" s="183">
        <v>9</v>
      </c>
      <c r="C4638" s="189">
        <v>28.904020834487898</v>
      </c>
      <c r="D4638" s="190">
        <v>13.2718661938003</v>
      </c>
      <c r="E4638" s="186" t="s">
        <v>62</v>
      </c>
      <c r="F4638" s="193">
        <v>1438208</v>
      </c>
      <c r="G4638" s="189">
        <v>0.38039647820893902</v>
      </c>
      <c r="H4638" s="190">
        <v>14.182743745413701</v>
      </c>
    </row>
    <row r="4639" spans="1:8" ht="15.6" x14ac:dyDescent="0.3">
      <c r="A4639" s="2">
        <v>375</v>
      </c>
      <c r="B4639" s="183">
        <v>10</v>
      </c>
      <c r="C4639" s="189">
        <v>26.367701409169999</v>
      </c>
      <c r="D4639" s="190">
        <v>8.6684992126703193</v>
      </c>
      <c r="E4639" s="186" t="s">
        <v>32</v>
      </c>
      <c r="F4639" s="193">
        <v>1438238</v>
      </c>
      <c r="G4639" s="189">
        <v>8.9503114729931799</v>
      </c>
      <c r="H4639" s="190">
        <v>24.715267833071302</v>
      </c>
    </row>
    <row r="4640" spans="1:8" ht="15.6" x14ac:dyDescent="0.3">
      <c r="A4640" s="2">
        <v>375</v>
      </c>
      <c r="B4640" s="183">
        <v>11</v>
      </c>
      <c r="C4640" s="189">
        <v>40.111298934374602</v>
      </c>
      <c r="D4640" s="190">
        <v>19.671481750597799</v>
      </c>
      <c r="E4640" s="186" t="s">
        <v>61</v>
      </c>
      <c r="F4640" s="193">
        <v>1438267</v>
      </c>
      <c r="G4640" s="189">
        <v>4.6247816026390902</v>
      </c>
      <c r="H4640" s="190">
        <v>20.003461105918898</v>
      </c>
    </row>
    <row r="4641" spans="1:8" ht="15.6" x14ac:dyDescent="0.3">
      <c r="A4641" s="2">
        <v>375</v>
      </c>
      <c r="B4641" s="183">
        <v>12</v>
      </c>
      <c r="C4641" s="189">
        <v>31.251633895329</v>
      </c>
      <c r="D4641" s="190">
        <v>10.395306463607101</v>
      </c>
      <c r="E4641" s="186" t="s">
        <v>31</v>
      </c>
      <c r="F4641" s="193">
        <v>1438297</v>
      </c>
      <c r="G4641" s="189">
        <v>14.686508459606801</v>
      </c>
      <c r="H4641" s="190">
        <v>33.070735488695398</v>
      </c>
    </row>
    <row r="4642" spans="1:8" ht="15.6" x14ac:dyDescent="0.3">
      <c r="A4642" s="2">
        <v>376</v>
      </c>
      <c r="B4642" s="183">
        <v>1</v>
      </c>
      <c r="C4642" s="189">
        <v>42.267954664812898</v>
      </c>
      <c r="D4642" s="190">
        <v>19.709385707166799</v>
      </c>
      <c r="E4642" s="186" t="s">
        <v>60</v>
      </c>
      <c r="F4642" s="193">
        <v>1438326</v>
      </c>
      <c r="G4642" s="189">
        <v>8.1351988834379796</v>
      </c>
      <c r="H4642" s="190">
        <v>26.141935932214601</v>
      </c>
    </row>
    <row r="4643" spans="1:8" ht="15.6" x14ac:dyDescent="0.3">
      <c r="A4643" s="2">
        <v>376</v>
      </c>
      <c r="B4643" s="183">
        <v>2</v>
      </c>
      <c r="C4643" s="189">
        <v>26.9217965868364</v>
      </c>
      <c r="D4643" s="190">
        <v>6.9834916897957999</v>
      </c>
      <c r="E4643" s="186" t="s">
        <v>30</v>
      </c>
      <c r="F4643" s="193">
        <v>1438356</v>
      </c>
      <c r="G4643" s="189">
        <v>17.726418626963699</v>
      </c>
      <c r="H4643" s="190">
        <v>38.158289546496199</v>
      </c>
    </row>
    <row r="4644" spans="1:8" ht="15.6" x14ac:dyDescent="0.3">
      <c r="A4644" s="2">
        <v>376</v>
      </c>
      <c r="B4644" s="183">
        <v>3</v>
      </c>
      <c r="C4644" s="189">
        <v>30.746845306392601</v>
      </c>
      <c r="D4644" s="190">
        <v>11.231646440743001</v>
      </c>
      <c r="E4644" s="186" t="s">
        <v>59</v>
      </c>
      <c r="F4644" s="193">
        <v>1438385</v>
      </c>
      <c r="G4644" s="189">
        <v>8.5421888851868406</v>
      </c>
      <c r="H4644" s="190">
        <v>27.559720813855101</v>
      </c>
    </row>
    <row r="4645" spans="1:8" ht="15.6" x14ac:dyDescent="0.3">
      <c r="A4645" s="2">
        <v>376</v>
      </c>
      <c r="B4645" s="183">
        <v>4</v>
      </c>
      <c r="C4645" s="189">
        <v>13.986765247355899</v>
      </c>
      <c r="D4645" s="190">
        <v>-0.80156071560463404</v>
      </c>
      <c r="E4645" s="186" t="s">
        <v>29</v>
      </c>
      <c r="F4645" s="193">
        <v>1438415</v>
      </c>
      <c r="G4645" s="189">
        <v>16.937312494948401</v>
      </c>
      <c r="H4645" s="190">
        <v>35.742908844462796</v>
      </c>
    </row>
    <row r="4646" spans="1:8" ht="15.6" x14ac:dyDescent="0.3">
      <c r="A4646" s="2">
        <v>376</v>
      </c>
      <c r="B4646" s="183">
        <v>5</v>
      </c>
      <c r="C4646" s="189">
        <v>16.770736409830899</v>
      </c>
      <c r="D4646" s="190">
        <v>2.6246143118109799</v>
      </c>
      <c r="E4646" s="186" t="s">
        <v>58</v>
      </c>
      <c r="F4646" s="193">
        <v>1438444</v>
      </c>
      <c r="G4646" s="189">
        <v>7.0883635949076398</v>
      </c>
      <c r="H4646" s="190">
        <v>23.801318634509801</v>
      </c>
    </row>
    <row r="4647" spans="1:8" ht="15.6" x14ac:dyDescent="0.3">
      <c r="A4647" s="2">
        <v>376</v>
      </c>
      <c r="B4647" s="183">
        <v>6</v>
      </c>
      <c r="C4647" s="189">
        <v>7.5425777637846201</v>
      </c>
      <c r="D4647" s="190">
        <v>-3.8836077050264302</v>
      </c>
      <c r="E4647" s="186" t="s">
        <v>28</v>
      </c>
      <c r="F4647" s="193">
        <v>1438474</v>
      </c>
      <c r="G4647" s="189">
        <v>12.536389006555</v>
      </c>
      <c r="H4647" s="190">
        <v>28.511834756845101</v>
      </c>
    </row>
    <row r="4648" spans="1:8" ht="15.6" x14ac:dyDescent="0.3">
      <c r="A4648" s="2">
        <v>376</v>
      </c>
      <c r="B4648" s="183">
        <v>7</v>
      </c>
      <c r="C4648" s="189">
        <v>15.0309401816993</v>
      </c>
      <c r="D4648" s="190">
        <v>2.9827742036753802</v>
      </c>
      <c r="E4648" s="186" t="s">
        <v>57</v>
      </c>
      <c r="F4648" s="193">
        <v>1438503</v>
      </c>
      <c r="G4648" s="189">
        <v>2.2560464533926399</v>
      </c>
      <c r="H4648" s="190">
        <v>16.2375790774942</v>
      </c>
    </row>
    <row r="4649" spans="1:8" ht="15.6" x14ac:dyDescent="0.3">
      <c r="A4649" s="2">
        <v>376</v>
      </c>
      <c r="B4649" s="183">
        <v>8</v>
      </c>
      <c r="C4649" s="189">
        <v>13.225314234253901</v>
      </c>
      <c r="D4649" s="190">
        <v>1.32073688699256</v>
      </c>
      <c r="E4649" s="186" t="s">
        <v>27</v>
      </c>
      <c r="F4649" s="193">
        <v>1438533</v>
      </c>
      <c r="G4649" s="189">
        <v>5.7315017464155904</v>
      </c>
      <c r="H4649" s="190">
        <v>19.304445266496099</v>
      </c>
    </row>
    <row r="4650" spans="1:8" ht="15.6" x14ac:dyDescent="0.3">
      <c r="A4650" s="2">
        <v>376</v>
      </c>
      <c r="B4650" s="183">
        <v>9</v>
      </c>
      <c r="C4650" s="189">
        <v>13.0699329012193</v>
      </c>
      <c r="D4650" s="190">
        <v>0.266960526013856</v>
      </c>
      <c r="E4650" s="186" t="s">
        <v>57</v>
      </c>
      <c r="F4650" s="193">
        <v>1438563</v>
      </c>
      <c r="G4650" s="189">
        <v>10.0634332487252</v>
      </c>
      <c r="H4650" s="190">
        <v>23.689777185954199</v>
      </c>
    </row>
    <row r="4651" spans="1:8" ht="15.6" x14ac:dyDescent="0.3">
      <c r="A4651" s="2">
        <v>376</v>
      </c>
      <c r="B4651" s="183">
        <v>10</v>
      </c>
      <c r="C4651" s="189">
        <v>27.1440416442199</v>
      </c>
      <c r="D4651" s="190">
        <v>11.5844297973676</v>
      </c>
      <c r="E4651" s="186" t="s">
        <v>26</v>
      </c>
      <c r="F4651" s="193">
        <v>1438592</v>
      </c>
      <c r="G4651" s="189">
        <v>3.5696193458694898</v>
      </c>
      <c r="H4651" s="190">
        <v>16.286442141221301</v>
      </c>
    </row>
    <row r="4652" spans="1:8" ht="15.6" x14ac:dyDescent="0.3">
      <c r="A4652" s="2">
        <v>376</v>
      </c>
      <c r="B4652" s="183">
        <v>11</v>
      </c>
      <c r="C4652" s="189">
        <v>24.453103031165501</v>
      </c>
      <c r="D4652" s="190">
        <v>7.5687990214787897</v>
      </c>
      <c r="E4652" s="186" t="s">
        <v>56</v>
      </c>
      <c r="F4652" s="193">
        <v>1438622</v>
      </c>
      <c r="G4652" s="189">
        <v>10.381451013275701</v>
      </c>
      <c r="H4652" s="190">
        <v>24.795829587060101</v>
      </c>
    </row>
    <row r="4653" spans="1:8" ht="15.6" x14ac:dyDescent="0.3">
      <c r="A4653" s="2">
        <v>376</v>
      </c>
      <c r="B4653" s="183">
        <v>12</v>
      </c>
      <c r="C4653" s="189">
        <v>38.340651518343201</v>
      </c>
      <c r="D4653" s="190">
        <v>19.041252749378199</v>
      </c>
      <c r="E4653" s="186" t="s">
        <v>25</v>
      </c>
      <c r="F4653" s="193">
        <v>1438651</v>
      </c>
      <c r="G4653" s="189">
        <v>4.7758433939969898</v>
      </c>
      <c r="H4653" s="190">
        <v>18.946221969988098</v>
      </c>
    </row>
    <row r="4654" spans="1:8" ht="15.6" x14ac:dyDescent="0.3">
      <c r="A4654" s="2">
        <v>376</v>
      </c>
      <c r="B4654" s="183">
        <v>13</v>
      </c>
      <c r="C4654" s="189">
        <v>31.1329941603863</v>
      </c>
      <c r="D4654" s="190">
        <v>11.2207651224657</v>
      </c>
      <c r="E4654" s="186" t="s">
        <v>55</v>
      </c>
      <c r="F4654" s="193">
        <v>1438681</v>
      </c>
      <c r="G4654" s="189">
        <v>12.474365433113</v>
      </c>
      <c r="H4654" s="190">
        <v>30.581165796284399</v>
      </c>
    </row>
    <row r="4655" spans="1:8" ht="15.6" x14ac:dyDescent="0.3">
      <c r="A4655" s="2">
        <v>377</v>
      </c>
      <c r="B4655" s="183">
        <v>1</v>
      </c>
      <c r="C4655" s="189">
        <v>41.820205415755801</v>
      </c>
      <c r="D4655" s="190">
        <v>19.9443990828373</v>
      </c>
      <c r="E4655" s="186" t="s">
        <v>24</v>
      </c>
      <c r="F4655" s="193">
        <v>1438710</v>
      </c>
      <c r="G4655" s="189">
        <v>5.2704834971283399</v>
      </c>
      <c r="H4655" s="190">
        <v>23.9428003946541</v>
      </c>
    </row>
    <row r="4656" spans="1:8" ht="15.6" x14ac:dyDescent="0.3">
      <c r="A4656" s="2">
        <v>377</v>
      </c>
      <c r="B4656" s="183">
        <v>2</v>
      </c>
      <c r="C4656" s="189">
        <v>25.620704132225299</v>
      </c>
      <c r="D4656" s="190">
        <v>5.9290840440502803</v>
      </c>
      <c r="E4656" s="186" t="s">
        <v>54</v>
      </c>
      <c r="F4656" s="193">
        <v>1438740</v>
      </c>
      <c r="G4656" s="189">
        <v>16.432233966735001</v>
      </c>
      <c r="H4656" s="190">
        <v>38.453884210255403</v>
      </c>
    </row>
    <row r="4657" spans="1:8" ht="15.6" x14ac:dyDescent="0.3">
      <c r="A4657" s="2">
        <v>377</v>
      </c>
      <c r="B4657" s="183">
        <v>3</v>
      </c>
      <c r="C4657" s="189">
        <v>28.206694510175002</v>
      </c>
      <c r="D4657" s="190">
        <v>8.9318890652652101</v>
      </c>
      <c r="E4657" s="186" t="s">
        <v>23</v>
      </c>
      <c r="F4657" s="193">
        <v>1438769</v>
      </c>
      <c r="G4657" s="189">
        <v>8.73293475139244</v>
      </c>
      <c r="H4657" s="190">
        <v>29.398694679254099</v>
      </c>
    </row>
    <row r="4658" spans="1:8" ht="15.6" x14ac:dyDescent="0.3">
      <c r="A4658" s="2">
        <v>377</v>
      </c>
      <c r="B4658" s="183">
        <v>4</v>
      </c>
      <c r="C4658" s="189">
        <v>11.354419078010601</v>
      </c>
      <c r="D4658" s="190">
        <v>-3.3053401027658702</v>
      </c>
      <c r="E4658" s="186" t="s">
        <v>53</v>
      </c>
      <c r="F4658" s="193">
        <v>1438799</v>
      </c>
      <c r="G4658" s="189">
        <v>20.0609939963689</v>
      </c>
      <c r="H4658" s="190">
        <v>40.421097499840897</v>
      </c>
    </row>
    <row r="4659" spans="1:8" ht="15.6" x14ac:dyDescent="0.3">
      <c r="A4659" s="2">
        <v>377</v>
      </c>
      <c r="B4659" s="183">
        <v>5</v>
      </c>
      <c r="C4659" s="189">
        <v>14.6203914823858</v>
      </c>
      <c r="D4659" s="190">
        <v>0.40375391231923202</v>
      </c>
      <c r="E4659" s="186" t="s">
        <v>22</v>
      </c>
      <c r="F4659" s="193">
        <v>1438828</v>
      </c>
      <c r="G4659" s="189">
        <v>10.7522612187951</v>
      </c>
      <c r="H4659" s="190">
        <v>28.759646550489201</v>
      </c>
    </row>
    <row r="4660" spans="1:8" ht="15.6" x14ac:dyDescent="0.3">
      <c r="A4660" s="2">
        <v>377</v>
      </c>
      <c r="B4660" s="183">
        <v>6</v>
      </c>
      <c r="C4660" s="189">
        <v>20.0780398571898</v>
      </c>
      <c r="D4660" s="190">
        <v>6.0854682709289802</v>
      </c>
      <c r="E4660" s="186" t="s">
        <v>51</v>
      </c>
      <c r="F4660" s="193">
        <v>1438857</v>
      </c>
      <c r="G4660" s="189">
        <v>1.8278561388808501</v>
      </c>
      <c r="H4660" s="190">
        <v>17.297369688869701</v>
      </c>
    </row>
    <row r="4661" spans="1:8" ht="15.6" x14ac:dyDescent="0.3">
      <c r="A4661" s="2">
        <v>377</v>
      </c>
      <c r="B4661" s="183">
        <v>7</v>
      </c>
      <c r="C4661" s="189">
        <v>14.655151915592899</v>
      </c>
      <c r="D4661" s="190">
        <v>2.0685779014782102</v>
      </c>
      <c r="E4661" s="186" t="s">
        <v>21</v>
      </c>
      <c r="F4661" s="193">
        <v>1438887</v>
      </c>
      <c r="G4661" s="189">
        <v>6.8185361434619702</v>
      </c>
      <c r="H4661" s="190">
        <v>21.1560355476255</v>
      </c>
    </row>
    <row r="4662" spans="1:8" ht="15.6" x14ac:dyDescent="0.3">
      <c r="A4662" s="2">
        <v>377</v>
      </c>
      <c r="B4662" s="183">
        <v>8</v>
      </c>
      <c r="C4662" s="189">
        <v>12.750613417456201</v>
      </c>
      <c r="D4662" s="190">
        <v>0.28678553045965899</v>
      </c>
      <c r="E4662" s="186" t="s">
        <v>51</v>
      </c>
      <c r="F4662" s="193">
        <v>1438917</v>
      </c>
      <c r="G4662" s="189">
        <v>10.628436877450101</v>
      </c>
      <c r="H4662" s="190">
        <v>23.805663925116999</v>
      </c>
    </row>
    <row r="4663" spans="1:8" ht="15.6" x14ac:dyDescent="0.3">
      <c r="A4663" s="2">
        <v>377</v>
      </c>
      <c r="B4663" s="183">
        <v>9</v>
      </c>
      <c r="C4663" s="189">
        <v>25.972787117491499</v>
      </c>
      <c r="D4663" s="190">
        <v>11.3185539020841</v>
      </c>
      <c r="E4663" s="186" t="s">
        <v>20</v>
      </c>
      <c r="F4663" s="193">
        <v>1438946</v>
      </c>
      <c r="G4663" s="189">
        <v>2.9330023475933298</v>
      </c>
      <c r="H4663" s="190">
        <v>14.318066692268401</v>
      </c>
    </row>
    <row r="4664" spans="1:8" ht="15.6" x14ac:dyDescent="0.3">
      <c r="A4664" s="2">
        <v>377</v>
      </c>
      <c r="B4664" s="183">
        <v>10</v>
      </c>
      <c r="C4664" s="189">
        <v>24.1379609872291</v>
      </c>
      <c r="D4664" s="190">
        <v>8.7417461707121191</v>
      </c>
      <c r="E4664" s="186" t="s">
        <v>50</v>
      </c>
      <c r="F4664" s="193">
        <v>1438976</v>
      </c>
      <c r="G4664" s="189">
        <v>6.8639011956470801</v>
      </c>
      <c r="H4664" s="190">
        <v>18.537201258872301</v>
      </c>
    </row>
    <row r="4665" spans="1:8" ht="15.6" x14ac:dyDescent="0.3">
      <c r="A4665" s="2">
        <v>377</v>
      </c>
      <c r="B4665" s="183">
        <v>11</v>
      </c>
      <c r="C4665" s="189">
        <v>21.025818776401898</v>
      </c>
      <c r="D4665" s="190">
        <v>5.2294241894879496</v>
      </c>
      <c r="E4665" s="186" t="s">
        <v>20</v>
      </c>
      <c r="F4665" s="193">
        <v>1439006</v>
      </c>
      <c r="G4665" s="189">
        <v>10.939997873246</v>
      </c>
      <c r="H4665" s="190">
        <v>24.0868246122856</v>
      </c>
    </row>
    <row r="4666" spans="1:8" ht="15.6" x14ac:dyDescent="0.3">
      <c r="A4666" s="2">
        <v>377</v>
      </c>
      <c r="B4666" s="183">
        <v>12</v>
      </c>
      <c r="C4666" s="189">
        <v>34.690114166250197</v>
      </c>
      <c r="D4666" s="190">
        <v>16.7238008605316</v>
      </c>
      <c r="E4666" s="186" t="s">
        <v>49</v>
      </c>
      <c r="F4666" s="193">
        <v>1439035</v>
      </c>
      <c r="G4666" s="189">
        <v>3.5078605421781699</v>
      </c>
      <c r="H4666" s="190">
        <v>16.728823139409599</v>
      </c>
    </row>
    <row r="4667" spans="1:8" ht="15.6" x14ac:dyDescent="0.3">
      <c r="A4667" s="2">
        <v>378</v>
      </c>
      <c r="B4667" s="183">
        <v>1</v>
      </c>
      <c r="C4667" s="189">
        <v>28.365827074478499</v>
      </c>
      <c r="D4667" s="190">
        <v>9.8105321965823507</v>
      </c>
      <c r="E4667" s="186" t="s">
        <v>19</v>
      </c>
      <c r="F4667" s="193">
        <v>1439065</v>
      </c>
      <c r="G4667" s="189">
        <v>9.4377184973745205</v>
      </c>
      <c r="H4667" s="190">
        <v>27.393214771717599</v>
      </c>
    </row>
    <row r="4668" spans="1:8" ht="15.6" x14ac:dyDescent="0.3">
      <c r="A4668" s="2">
        <v>378</v>
      </c>
      <c r="B4668" s="183">
        <v>2</v>
      </c>
      <c r="C4668" s="189">
        <v>37.645265489322</v>
      </c>
      <c r="D4668" s="190">
        <v>17.275922703490401</v>
      </c>
      <c r="E4668" s="186" t="s">
        <v>48</v>
      </c>
      <c r="F4668" s="193">
        <v>1439094</v>
      </c>
      <c r="G4668" s="189">
        <v>2.4315890780351799</v>
      </c>
      <c r="H4668" s="190">
        <v>21.553247811007601</v>
      </c>
    </row>
    <row r="4669" spans="1:8" ht="15.6" x14ac:dyDescent="0.3">
      <c r="A4669" s="2">
        <v>378</v>
      </c>
      <c r="B4669" s="183">
        <v>3</v>
      </c>
      <c r="C4669" s="189">
        <v>21.9800545798618</v>
      </c>
      <c r="D4669" s="190">
        <v>3.6613315161866198</v>
      </c>
      <c r="E4669" s="186" t="s">
        <v>18</v>
      </c>
      <c r="F4669" s="193">
        <v>1439124</v>
      </c>
      <c r="G4669" s="189">
        <v>15.3471273857747</v>
      </c>
      <c r="H4669" s="190">
        <v>38.233224241021802</v>
      </c>
    </row>
    <row r="4670" spans="1:8" ht="15.6" x14ac:dyDescent="0.3">
      <c r="A4670" s="2">
        <v>378</v>
      </c>
      <c r="B4670" s="183">
        <v>4</v>
      </c>
      <c r="C4670" s="189">
        <v>25.040517462311399</v>
      </c>
      <c r="D4670" s="190">
        <v>6.8567691827386303</v>
      </c>
      <c r="E4670" s="186" t="s">
        <v>47</v>
      </c>
      <c r="F4670" s="193">
        <v>1439153</v>
      </c>
      <c r="G4670" s="189">
        <v>9.0009801441217903</v>
      </c>
      <c r="H4670" s="190">
        <v>30.721152217322999</v>
      </c>
    </row>
    <row r="4671" spans="1:8" ht="15.6" x14ac:dyDescent="0.3">
      <c r="A4671" s="2">
        <v>378</v>
      </c>
      <c r="B4671" s="183">
        <v>5</v>
      </c>
      <c r="C4671" s="189">
        <v>10.3608367079605</v>
      </c>
      <c r="D4671" s="190">
        <v>-4.0595279366819099</v>
      </c>
      <c r="E4671" s="186" t="s">
        <v>17</v>
      </c>
      <c r="F4671" s="193">
        <v>1439183</v>
      </c>
      <c r="G4671" s="189">
        <v>22.457211950868199</v>
      </c>
      <c r="H4671" s="190">
        <v>44.371921079927603</v>
      </c>
    </row>
    <row r="4672" spans="1:8" ht="15.6" x14ac:dyDescent="0.3">
      <c r="A4672" s="2">
        <v>378</v>
      </c>
      <c r="B4672" s="183">
        <v>6</v>
      </c>
      <c r="C4672" s="189">
        <v>15.1700321201726</v>
      </c>
      <c r="D4672" s="190">
        <v>0.630654318281483</v>
      </c>
      <c r="E4672" s="186" t="s">
        <v>46</v>
      </c>
      <c r="F4672" s="193">
        <v>1439212</v>
      </c>
      <c r="G4672" s="189">
        <v>13.753982021798301</v>
      </c>
      <c r="H4672" s="190">
        <v>33.056684802044799</v>
      </c>
    </row>
    <row r="4673" spans="1:8" ht="15.6" x14ac:dyDescent="0.3">
      <c r="A4673" s="2">
        <v>378</v>
      </c>
      <c r="B4673" s="183">
        <v>7</v>
      </c>
      <c r="C4673" s="189">
        <v>22.290093391854601</v>
      </c>
      <c r="D4673" s="190">
        <v>7.4188953820418799</v>
      </c>
      <c r="E4673" s="186" t="s">
        <v>15</v>
      </c>
      <c r="F4673" s="193">
        <v>1439241</v>
      </c>
      <c r="G4673" s="189">
        <v>5.3431664073673701</v>
      </c>
      <c r="H4673" s="190">
        <v>21.8087514806314</v>
      </c>
    </row>
    <row r="4674" spans="1:8" ht="15.6" x14ac:dyDescent="0.3">
      <c r="A4674" s="2">
        <v>378</v>
      </c>
      <c r="B4674" s="183">
        <v>8</v>
      </c>
      <c r="C4674" s="189">
        <v>16.787940185834</v>
      </c>
      <c r="D4674" s="190">
        <v>2.9286474209826401</v>
      </c>
      <c r="E4674" s="186" t="s">
        <v>45</v>
      </c>
      <c r="F4674" s="193">
        <v>1439271</v>
      </c>
      <c r="G4674" s="189">
        <v>11.6833608712173</v>
      </c>
      <c r="H4674" s="190">
        <v>26.1107957920029</v>
      </c>
    </row>
    <row r="4675" spans="1:8" ht="15.6" x14ac:dyDescent="0.3">
      <c r="A4675" s="2">
        <v>378</v>
      </c>
      <c r="B4675" s="183">
        <v>9</v>
      </c>
      <c r="C4675" s="189">
        <v>28.414731492368698</v>
      </c>
      <c r="D4675" s="190">
        <v>12.913346525360099</v>
      </c>
      <c r="E4675" s="186" t="s">
        <v>14</v>
      </c>
      <c r="F4675" s="193">
        <v>1439300</v>
      </c>
      <c r="G4675" s="189">
        <v>3.7386115648302298</v>
      </c>
      <c r="H4675" s="190">
        <v>15.5067551286013</v>
      </c>
    </row>
    <row r="4676" spans="1:8" ht="15.6" x14ac:dyDescent="0.3">
      <c r="A4676" s="2">
        <v>378</v>
      </c>
      <c r="B4676" s="183">
        <v>10</v>
      </c>
      <c r="C4676" s="189">
        <v>24.344378255298601</v>
      </c>
      <c r="D4676" s="190">
        <v>8.8342763488201008</v>
      </c>
      <c r="E4676" s="186" t="s">
        <v>44</v>
      </c>
      <c r="F4676" s="193">
        <v>1439330</v>
      </c>
      <c r="G4676" s="189">
        <v>6.9541044137049299</v>
      </c>
      <c r="H4676" s="190">
        <v>17.835935998032799</v>
      </c>
    </row>
    <row r="4677" spans="1:8" ht="15.6" x14ac:dyDescent="0.3">
      <c r="A4677" s="2">
        <v>378</v>
      </c>
      <c r="B4677" s="183">
        <v>11</v>
      </c>
      <c r="C4677" s="189">
        <v>20.1945386009012</v>
      </c>
      <c r="D4677" s="190">
        <v>5.1130309508037497</v>
      </c>
      <c r="E4677" s="186" t="s">
        <v>14</v>
      </c>
      <c r="F4677" s="193">
        <v>1439360</v>
      </c>
      <c r="G4677" s="189">
        <v>8.7500597810355796</v>
      </c>
      <c r="H4677" s="190">
        <v>19.7622441121833</v>
      </c>
    </row>
    <row r="4678" spans="1:8" ht="15.6" x14ac:dyDescent="0.3">
      <c r="A4678" s="2">
        <v>378</v>
      </c>
      <c r="B4678" s="183">
        <v>12</v>
      </c>
      <c r="C4678" s="189">
        <v>33.3727542906216</v>
      </c>
      <c r="D4678" s="190">
        <v>16.7967545031584</v>
      </c>
      <c r="E4678" s="186" t="s">
        <v>43</v>
      </c>
      <c r="F4678" s="193">
        <v>1439389</v>
      </c>
      <c r="G4678" s="189">
        <v>0.43994121100754102</v>
      </c>
      <c r="H4678" s="190">
        <v>10.523983484818499</v>
      </c>
    </row>
    <row r="4679" spans="1:8" ht="15.6" x14ac:dyDescent="0.3">
      <c r="A4679" s="2">
        <v>379</v>
      </c>
      <c r="B4679" s="183">
        <v>1</v>
      </c>
      <c r="C4679" s="189">
        <v>29.690882564268701</v>
      </c>
      <c r="D4679" s="190">
        <v>12.8300411967759</v>
      </c>
      <c r="E4679" s="186" t="s">
        <v>13</v>
      </c>
      <c r="F4679" s="193">
        <v>1439419</v>
      </c>
      <c r="G4679" s="189">
        <v>1.8705576358838201</v>
      </c>
      <c r="H4679" s="190">
        <v>15.1226403472585</v>
      </c>
    </row>
    <row r="4680" spans="1:8" ht="15.6" x14ac:dyDescent="0.3">
      <c r="A4680" s="2">
        <v>379</v>
      </c>
      <c r="B4680" s="183">
        <v>2</v>
      </c>
      <c r="C4680" s="189">
        <v>22.9016533120042</v>
      </c>
      <c r="D4680" s="190">
        <v>5.9874103622212704</v>
      </c>
      <c r="E4680" s="186" t="s">
        <v>43</v>
      </c>
      <c r="F4680" s="193">
        <v>1439449</v>
      </c>
      <c r="G4680" s="189">
        <v>7.8527950931863799</v>
      </c>
      <c r="H4680" s="190">
        <v>26.037231544432501</v>
      </c>
    </row>
    <row r="4681" spans="1:8" ht="15.6" x14ac:dyDescent="0.3">
      <c r="A4681" s="2">
        <v>379</v>
      </c>
      <c r="B4681" s="183">
        <v>3</v>
      </c>
      <c r="C4681" s="189">
        <v>30.370380227373701</v>
      </c>
      <c r="D4681" s="190">
        <v>12.2010292336115</v>
      </c>
      <c r="E4681" s="186" t="s">
        <v>12</v>
      </c>
      <c r="F4681" s="193">
        <v>1439478</v>
      </c>
      <c r="G4681" s="189">
        <v>1.4294917721097999</v>
      </c>
      <c r="H4681" s="190">
        <v>20.580179954161899</v>
      </c>
    </row>
    <row r="4682" spans="1:8" ht="15.6" x14ac:dyDescent="0.3">
      <c r="A4682" s="2">
        <v>379</v>
      </c>
      <c r="B4682" s="183">
        <v>4</v>
      </c>
      <c r="C4682" s="189">
        <v>17.052832187526999</v>
      </c>
      <c r="D4682" s="190">
        <v>1.0068027308424099</v>
      </c>
      <c r="E4682" s="186" t="s">
        <v>42</v>
      </c>
      <c r="F4682" s="193">
        <v>1439508</v>
      </c>
      <c r="G4682" s="189">
        <v>14.816579573986999</v>
      </c>
      <c r="H4682" s="190">
        <v>37.567875174919102</v>
      </c>
    </row>
    <row r="4683" spans="1:8" ht="15.6" x14ac:dyDescent="0.3">
      <c r="A4683" s="2">
        <v>379</v>
      </c>
      <c r="B4683" s="183">
        <v>5</v>
      </c>
      <c r="C4683" s="189">
        <v>21.910896059010799</v>
      </c>
      <c r="D4683" s="190">
        <v>5.5105316231965702</v>
      </c>
      <c r="E4683" s="186" t="s">
        <v>11</v>
      </c>
      <c r="F4683" s="193">
        <v>1439537</v>
      </c>
      <c r="G4683" s="189">
        <v>8.8913619577984093</v>
      </c>
      <c r="H4683" s="190">
        <v>30.8673932044812</v>
      </c>
    </row>
    <row r="4684" spans="1:8" ht="15.6" x14ac:dyDescent="0.3">
      <c r="A4684" s="2">
        <v>379</v>
      </c>
      <c r="B4684" s="183">
        <v>6</v>
      </c>
      <c r="C4684" s="189">
        <v>10.9654612080744</v>
      </c>
      <c r="D4684" s="190">
        <v>-3.0445570220371501</v>
      </c>
      <c r="E4684" s="186" t="s">
        <v>41</v>
      </c>
      <c r="F4684" s="193">
        <v>1439567</v>
      </c>
      <c r="G4684" s="189">
        <v>23.533845944390102</v>
      </c>
      <c r="H4684" s="190">
        <v>46.442244737538701</v>
      </c>
    </row>
    <row r="4685" spans="1:8" ht="15.6" x14ac:dyDescent="0.3">
      <c r="A4685" s="2">
        <v>379</v>
      </c>
      <c r="B4685" s="183">
        <v>7</v>
      </c>
      <c r="C4685" s="189">
        <v>17.970553277083098</v>
      </c>
      <c r="D4685" s="190">
        <v>3.0258786037896201</v>
      </c>
      <c r="E4685" s="186" t="s">
        <v>10</v>
      </c>
      <c r="F4685" s="193">
        <v>1439596</v>
      </c>
      <c r="G4685" s="189">
        <v>15.8556766338648</v>
      </c>
      <c r="H4685" s="190">
        <v>35.884084650768401</v>
      </c>
    </row>
    <row r="4686" spans="1:8" ht="15.6" x14ac:dyDescent="0.3">
      <c r="A4686" s="2">
        <v>379</v>
      </c>
      <c r="B4686" s="183">
        <v>8</v>
      </c>
      <c r="C4686" s="189">
        <v>27.0771827172691</v>
      </c>
      <c r="D4686" s="190">
        <v>10.9273068860428</v>
      </c>
      <c r="E4686" s="186" t="s">
        <v>39</v>
      </c>
      <c r="F4686" s="193">
        <v>1439625</v>
      </c>
      <c r="G4686" s="189">
        <v>8.4940559565869798</v>
      </c>
      <c r="H4686" s="190">
        <v>25.246593270923402</v>
      </c>
    </row>
    <row r="4687" spans="1:8" ht="15.6" x14ac:dyDescent="0.3">
      <c r="A4687" s="2">
        <v>379</v>
      </c>
      <c r="B4687" s="183">
        <v>9</v>
      </c>
      <c r="C4687" s="189">
        <v>20.3673581190337</v>
      </c>
      <c r="D4687" s="190">
        <v>4.5012537291655601</v>
      </c>
      <c r="E4687" s="186" t="s">
        <v>9</v>
      </c>
      <c r="F4687" s="193">
        <v>1439655</v>
      </c>
      <c r="G4687" s="189">
        <v>15.519743704745601</v>
      </c>
      <c r="H4687" s="190">
        <v>29.781895609282</v>
      </c>
    </row>
    <row r="4688" spans="1:8" ht="15.6" x14ac:dyDescent="0.3">
      <c r="A4688" s="2">
        <v>379</v>
      </c>
      <c r="B4688" s="183">
        <v>10</v>
      </c>
      <c r="C4688" s="189">
        <v>30.435854053617799</v>
      </c>
      <c r="D4688" s="190">
        <v>12.8445701575824</v>
      </c>
      <c r="E4688" s="186" t="s">
        <v>38</v>
      </c>
      <c r="F4688" s="193">
        <v>1439684</v>
      </c>
      <c r="G4688" s="189">
        <v>7.1184835974262297</v>
      </c>
      <c r="H4688" s="190">
        <v>18.728848330834001</v>
      </c>
    </row>
    <row r="4689" spans="1:8" ht="15.6" x14ac:dyDescent="0.3">
      <c r="A4689" s="2">
        <v>379</v>
      </c>
      <c r="B4689" s="183">
        <v>11</v>
      </c>
      <c r="C4689" s="189">
        <v>22.340067767604701</v>
      </c>
      <c r="D4689" s="190">
        <v>5.9530659807378603</v>
      </c>
      <c r="E4689" s="186" t="s">
        <v>8</v>
      </c>
      <c r="F4689" s="193">
        <v>1439714</v>
      </c>
      <c r="G4689" s="189">
        <v>8.90690931068632</v>
      </c>
      <c r="H4689" s="190">
        <v>19.7327032755415</v>
      </c>
    </row>
    <row r="4690" spans="1:8" ht="15.6" x14ac:dyDescent="0.3">
      <c r="A4690" s="2">
        <v>379</v>
      </c>
      <c r="B4690" s="183">
        <v>12</v>
      </c>
      <c r="C4690" s="189">
        <v>33.479635917660403</v>
      </c>
      <c r="D4690" s="190">
        <v>16.337049175964999</v>
      </c>
      <c r="E4690" s="186" t="s">
        <v>37</v>
      </c>
      <c r="F4690" s="193">
        <v>1439743</v>
      </c>
      <c r="G4690" s="189">
        <v>2.9459086951520701E-2</v>
      </c>
      <c r="H4690" s="190">
        <v>9.2859200925670393</v>
      </c>
    </row>
    <row r="4691" spans="1:8" ht="15.6" x14ac:dyDescent="0.3">
      <c r="A4691" s="2">
        <v>379</v>
      </c>
      <c r="B4691" s="183">
        <v>13</v>
      </c>
      <c r="C4691" s="189">
        <v>28.517591127460999</v>
      </c>
      <c r="D4691" s="190">
        <v>12.2011294336132</v>
      </c>
      <c r="E4691" s="186" t="s">
        <v>6</v>
      </c>
      <c r="F4691" s="193">
        <v>1439773</v>
      </c>
      <c r="G4691" s="189">
        <v>-0.220153568536884</v>
      </c>
      <c r="H4691" s="190">
        <v>10.7077596419904</v>
      </c>
    </row>
    <row r="4692" spans="1:8" ht="15.6" x14ac:dyDescent="0.3">
      <c r="A4692" s="2">
        <v>380</v>
      </c>
      <c r="B4692" s="183">
        <v>1</v>
      </c>
      <c r="C4692" s="189">
        <v>23.202034603453399</v>
      </c>
      <c r="D4692" s="190">
        <v>7.3550246816304199</v>
      </c>
      <c r="E4692" s="186" t="s">
        <v>37</v>
      </c>
      <c r="F4692" s="193">
        <v>1439803</v>
      </c>
      <c r="G4692" s="189">
        <v>1.95444935977184</v>
      </c>
      <c r="H4692" s="190">
        <v>16.242305112280398</v>
      </c>
    </row>
    <row r="4693" spans="1:8" ht="15.6" x14ac:dyDescent="0.3">
      <c r="A4693" s="2">
        <v>380</v>
      </c>
      <c r="B4693" s="183">
        <v>2</v>
      </c>
      <c r="C4693" s="189">
        <v>15.287066844699901</v>
      </c>
      <c r="D4693" s="190">
        <v>0.59121224009977602</v>
      </c>
      <c r="E4693" s="186" t="s">
        <v>6</v>
      </c>
      <c r="F4693" s="193">
        <v>1439833</v>
      </c>
      <c r="G4693" s="189">
        <v>9.0689545912945508</v>
      </c>
      <c r="H4693" s="190">
        <v>27.333240112769701</v>
      </c>
    </row>
    <row r="4694" spans="1:8" ht="15.6" x14ac:dyDescent="0.3">
      <c r="A4694" s="2">
        <v>380</v>
      </c>
      <c r="B4694" s="183">
        <v>3</v>
      </c>
      <c r="C4694" s="189">
        <v>21.6772114427072</v>
      </c>
      <c r="D4694" s="190">
        <v>6.4010116224042397</v>
      </c>
      <c r="E4694" s="186" t="s">
        <v>36</v>
      </c>
      <c r="F4694" s="193">
        <v>1439862</v>
      </c>
      <c r="G4694" s="189">
        <v>2.4246214520019098</v>
      </c>
      <c r="H4694" s="190">
        <v>20.931003947205699</v>
      </c>
    </row>
    <row r="4695" spans="1:8" ht="15.6" x14ac:dyDescent="0.3">
      <c r="A4695" s="2">
        <v>380</v>
      </c>
      <c r="B4695" s="183">
        <v>4</v>
      </c>
      <c r="C4695" s="189">
        <v>12.442471447309501</v>
      </c>
      <c r="D4695" s="190">
        <v>-1.0057972291620001</v>
      </c>
      <c r="E4695" s="186" t="s">
        <v>7</v>
      </c>
      <c r="F4695" s="193">
        <v>1439892</v>
      </c>
      <c r="G4695" s="189">
        <v>14.4728964527424</v>
      </c>
      <c r="H4695" s="190">
        <v>36.1884311444704</v>
      </c>
    </row>
    <row r="4696" spans="1:8" ht="15.6" x14ac:dyDescent="0.3">
      <c r="A4696" s="2">
        <v>380</v>
      </c>
      <c r="B4696" s="183">
        <v>5</v>
      </c>
      <c r="C4696" s="189">
        <v>19.5829610214724</v>
      </c>
      <c r="D4696" s="190">
        <v>5.2718631727403</v>
      </c>
      <c r="E4696" s="186" t="s">
        <v>35</v>
      </c>
      <c r="F4696" s="193">
        <v>1439921</v>
      </c>
      <c r="G4696" s="189">
        <v>8.4479529481826106</v>
      </c>
      <c r="H4696" s="190">
        <v>29.885267100136598</v>
      </c>
    </row>
    <row r="4697" spans="1:8" ht="15.6" x14ac:dyDescent="0.3">
      <c r="A4697" s="2">
        <v>380</v>
      </c>
      <c r="B4697" s="183">
        <v>6</v>
      </c>
      <c r="C4697" s="189">
        <v>12.972476305914499</v>
      </c>
      <c r="D4697" s="190">
        <v>-0.55355259042520799</v>
      </c>
      <c r="E4697" s="186" t="s">
        <v>191</v>
      </c>
      <c r="F4697" s="193">
        <v>1439951</v>
      </c>
      <c r="G4697" s="189">
        <v>23.576192673526499</v>
      </c>
      <c r="H4697" s="190">
        <v>46.287584620103601</v>
      </c>
    </row>
    <row r="4698" spans="1:8" ht="15.6" x14ac:dyDescent="0.3">
      <c r="A4698" s="2">
        <v>380</v>
      </c>
      <c r="B4698" s="183">
        <v>7</v>
      </c>
      <c r="C4698" s="189">
        <v>22.352616736762698</v>
      </c>
      <c r="D4698" s="190">
        <v>6.8354255776763697</v>
      </c>
      <c r="E4698" s="186" t="s">
        <v>34</v>
      </c>
      <c r="F4698" s="193">
        <v>1439980</v>
      </c>
      <c r="G4698" s="189">
        <v>17.027360953371499</v>
      </c>
      <c r="H4698" s="190">
        <v>36.739231900220197</v>
      </c>
    </row>
    <row r="4699" spans="1:8" ht="15.6" x14ac:dyDescent="0.3">
      <c r="A4699" s="2">
        <v>380</v>
      </c>
      <c r="B4699" s="183">
        <v>8</v>
      </c>
      <c r="C4699" s="189">
        <v>33.255918477739399</v>
      </c>
      <c r="D4699" s="190">
        <v>15.321402741745</v>
      </c>
      <c r="E4699" s="186" t="s">
        <v>63</v>
      </c>
      <c r="F4699" s="193">
        <v>1440009</v>
      </c>
      <c r="G4699" s="189">
        <v>10.394861710330501</v>
      </c>
      <c r="H4699" s="190">
        <v>26.7213440277608</v>
      </c>
    </row>
    <row r="4700" spans="1:8" ht="15.6" x14ac:dyDescent="0.3">
      <c r="A4700" s="2">
        <v>380</v>
      </c>
      <c r="B4700" s="183">
        <v>9</v>
      </c>
      <c r="C4700" s="189">
        <v>23.9562708620794</v>
      </c>
      <c r="D4700" s="190">
        <v>5.5651802096584202</v>
      </c>
      <c r="E4700" s="186" t="s">
        <v>33</v>
      </c>
      <c r="F4700" s="193">
        <v>1440039</v>
      </c>
      <c r="G4700" s="189">
        <v>17.0401657825035</v>
      </c>
      <c r="H4700" s="190">
        <v>31.367534918853899</v>
      </c>
    </row>
    <row r="4701" spans="1:8" ht="15.6" x14ac:dyDescent="0.3">
      <c r="A4701" s="2">
        <v>380</v>
      </c>
      <c r="B4701" s="183">
        <v>10</v>
      </c>
      <c r="C4701" s="189">
        <v>32.215926229276</v>
      </c>
      <c r="D4701" s="190">
        <v>12.4284155897828</v>
      </c>
      <c r="E4701" s="186" t="s">
        <v>62</v>
      </c>
      <c r="F4701" s="193">
        <v>1440068</v>
      </c>
      <c r="G4701" s="189">
        <v>7.82749684906788</v>
      </c>
      <c r="H4701" s="190">
        <v>19.724902856395801</v>
      </c>
    </row>
    <row r="4702" spans="1:8" ht="15.6" x14ac:dyDescent="0.3">
      <c r="A4702" s="2">
        <v>380</v>
      </c>
      <c r="B4702" s="183">
        <v>11</v>
      </c>
      <c r="C4702" s="189">
        <v>20.872957926803402</v>
      </c>
      <c r="D4702" s="190">
        <v>3.5157884109696198</v>
      </c>
      <c r="E4702" s="186" t="s">
        <v>32</v>
      </c>
      <c r="F4702" s="193">
        <v>1440098</v>
      </c>
      <c r="G4702" s="189">
        <v>9.0317807298406798</v>
      </c>
      <c r="H4702" s="190">
        <v>20.714680367250001</v>
      </c>
    </row>
    <row r="4703" spans="1:8" ht="15.6" x14ac:dyDescent="0.3">
      <c r="A4703" s="2">
        <v>380</v>
      </c>
      <c r="B4703" s="183">
        <v>12</v>
      </c>
      <c r="C4703" s="189">
        <v>30.993689419071199</v>
      </c>
      <c r="D4703" s="190">
        <v>13.1180288440345</v>
      </c>
      <c r="E4703" s="186" t="s">
        <v>61</v>
      </c>
      <c r="F4703" s="193">
        <v>1440127</v>
      </c>
      <c r="G4703" s="189">
        <v>-0.62787173903620097</v>
      </c>
      <c r="H4703" s="190">
        <v>10.036275883999</v>
      </c>
    </row>
    <row r="4704" spans="1:8" ht="15.6" x14ac:dyDescent="0.3">
      <c r="A4704" s="2">
        <v>381</v>
      </c>
      <c r="B4704" s="183">
        <v>1</v>
      </c>
      <c r="C4704" s="189">
        <v>23.382003072083901</v>
      </c>
      <c r="D4704" s="190">
        <v>7.1631946817399399</v>
      </c>
      <c r="E4704" s="186" t="s">
        <v>31</v>
      </c>
      <c r="F4704" s="193">
        <v>1440157</v>
      </c>
      <c r="G4704" s="189">
        <v>0.69167888991095705</v>
      </c>
      <c r="H4704" s="190">
        <v>13.496532786515001</v>
      </c>
    </row>
    <row r="4705" spans="1:8" ht="15.6" x14ac:dyDescent="0.3">
      <c r="A4705" s="2">
        <v>381</v>
      </c>
      <c r="B4705" s="183">
        <v>2</v>
      </c>
      <c r="C4705" s="189">
        <v>15.4152455147221</v>
      </c>
      <c r="D4705" s="190">
        <v>1.0568336646252401</v>
      </c>
      <c r="E4705" s="186" t="s">
        <v>61</v>
      </c>
      <c r="F4705" s="193">
        <v>1440187</v>
      </c>
      <c r="G4705" s="189">
        <v>5.1296680275911797</v>
      </c>
      <c r="H4705" s="190">
        <v>20.668195807917101</v>
      </c>
    </row>
    <row r="4706" spans="1:8" ht="15.6" x14ac:dyDescent="0.3">
      <c r="A4706" s="2">
        <v>381</v>
      </c>
      <c r="B4706" s="183">
        <v>3</v>
      </c>
      <c r="C4706" s="189">
        <v>7.6261518377933601</v>
      </c>
      <c r="D4706" s="190">
        <v>-4.3339391333283404</v>
      </c>
      <c r="E4706" s="186" t="s">
        <v>31</v>
      </c>
      <c r="F4706" s="193">
        <v>1440217</v>
      </c>
      <c r="G4706" s="189">
        <v>12.4957748127804</v>
      </c>
      <c r="H4706" s="190">
        <v>30.3291807326538</v>
      </c>
    </row>
    <row r="4707" spans="1:8" ht="15.6" x14ac:dyDescent="0.3">
      <c r="A4707" s="2">
        <v>381</v>
      </c>
      <c r="B4707" s="183">
        <v>4</v>
      </c>
      <c r="C4707" s="189">
        <v>14.4020167754336</v>
      </c>
      <c r="D4707" s="190">
        <v>1.9995441706408099</v>
      </c>
      <c r="E4707" s="186" t="s">
        <v>60</v>
      </c>
      <c r="F4707" s="193">
        <v>1440246</v>
      </c>
      <c r="G4707" s="189">
        <v>4.5596452753851802</v>
      </c>
      <c r="H4707" s="190">
        <v>22.1375125325224</v>
      </c>
    </row>
    <row r="4708" spans="1:8" ht="15.6" x14ac:dyDescent="0.3">
      <c r="A4708" s="2">
        <v>381</v>
      </c>
      <c r="B4708" s="183">
        <v>5</v>
      </c>
      <c r="C4708" s="189">
        <v>9.6335070723545595</v>
      </c>
      <c r="D4708" s="190">
        <v>-1.6264123638043499</v>
      </c>
      <c r="E4708" s="186" t="s">
        <v>30</v>
      </c>
      <c r="F4708" s="193">
        <v>1440276</v>
      </c>
      <c r="G4708" s="189">
        <v>14.7698535054425</v>
      </c>
      <c r="H4708" s="190">
        <v>35.180083401725398</v>
      </c>
    </row>
    <row r="4709" spans="1:8" ht="15.6" x14ac:dyDescent="0.3">
      <c r="A4709" s="2">
        <v>381</v>
      </c>
      <c r="B4709" s="183">
        <v>6</v>
      </c>
      <c r="C4709" s="189">
        <v>18.950874027065002</v>
      </c>
      <c r="D4709" s="190">
        <v>6.2734757378814603</v>
      </c>
      <c r="E4709" s="186" t="s">
        <v>59</v>
      </c>
      <c r="F4709" s="193">
        <v>1440305</v>
      </c>
      <c r="G4709" s="189">
        <v>8.7713305820129097</v>
      </c>
      <c r="H4709" s="190">
        <v>29.085685979792199</v>
      </c>
    </row>
    <row r="4710" spans="1:8" ht="15.6" x14ac:dyDescent="0.3">
      <c r="A4710" s="2">
        <v>381</v>
      </c>
      <c r="B4710" s="183">
        <v>7</v>
      </c>
      <c r="C4710" s="189">
        <v>15.844242408901801</v>
      </c>
      <c r="D4710" s="190">
        <v>2.4841869286585498</v>
      </c>
      <c r="E4710" s="186" t="s">
        <v>29</v>
      </c>
      <c r="F4710" s="193">
        <v>1440335</v>
      </c>
      <c r="G4710" s="189">
        <v>23.223625947490401</v>
      </c>
      <c r="H4710" s="190">
        <v>44.485627193844003</v>
      </c>
    </row>
    <row r="4711" spans="1:8" ht="15.6" x14ac:dyDescent="0.3">
      <c r="A4711" s="2">
        <v>381</v>
      </c>
      <c r="B4711" s="183">
        <v>8</v>
      </c>
      <c r="C4711" s="189">
        <v>26.9347665605233</v>
      </c>
      <c r="D4711" s="190">
        <v>10.440648755931999</v>
      </c>
      <c r="E4711" s="186" t="s">
        <v>58</v>
      </c>
      <c r="F4711" s="193">
        <v>1440364</v>
      </c>
      <c r="G4711" s="189">
        <v>16.858718462812199</v>
      </c>
      <c r="H4711" s="190">
        <v>35.311178296257197</v>
      </c>
    </row>
    <row r="4712" spans="1:8" ht="15.6" x14ac:dyDescent="0.3">
      <c r="A4712" s="2">
        <v>381</v>
      </c>
      <c r="B4712" s="183">
        <v>9</v>
      </c>
      <c r="C4712" s="189">
        <v>38.653840196494201</v>
      </c>
      <c r="D4712" s="190">
        <v>18.663711482639599</v>
      </c>
      <c r="E4712" s="186" t="s">
        <v>27</v>
      </c>
      <c r="F4712" s="193">
        <v>1440393</v>
      </c>
      <c r="G4712" s="189">
        <v>9.9778052772989394</v>
      </c>
      <c r="H4712" s="190">
        <v>25.520688969760201</v>
      </c>
    </row>
    <row r="4713" spans="1:8" ht="15.6" x14ac:dyDescent="0.3">
      <c r="A4713" s="2">
        <v>381</v>
      </c>
      <c r="B4713" s="183">
        <v>10</v>
      </c>
      <c r="C4713" s="189">
        <v>49.516681650476499</v>
      </c>
      <c r="D4713" s="190">
        <v>26.3883433298612</v>
      </c>
      <c r="E4713" s="186" t="s">
        <v>56</v>
      </c>
      <c r="F4713" s="193">
        <v>1440422</v>
      </c>
      <c r="G4713" s="189">
        <v>2.8974250833800399</v>
      </c>
      <c r="H4713" s="190">
        <v>15.711210513317001</v>
      </c>
    </row>
    <row r="4714" spans="1:8" ht="15.6" x14ac:dyDescent="0.3">
      <c r="A4714" s="2">
        <v>381</v>
      </c>
      <c r="B4714" s="183">
        <v>11</v>
      </c>
      <c r="C4714" s="189">
        <v>33.964932969946403</v>
      </c>
      <c r="D4714" s="190">
        <v>12.4695148399183</v>
      </c>
      <c r="E4714" s="186" t="s">
        <v>26</v>
      </c>
      <c r="F4714" s="193">
        <v>1440452</v>
      </c>
      <c r="G4714" s="189">
        <v>6.1382565434502201</v>
      </c>
      <c r="H4714" s="190">
        <v>18.974032220224501</v>
      </c>
    </row>
    <row r="4715" spans="1:8" ht="15.6" x14ac:dyDescent="0.3">
      <c r="A4715" s="2">
        <v>381</v>
      </c>
      <c r="B4715" s="183">
        <v>12</v>
      </c>
      <c r="C4715" s="189">
        <v>42.239644657706499</v>
      </c>
      <c r="D4715" s="190">
        <v>20.665075617909999</v>
      </c>
      <c r="E4715" s="186" t="s">
        <v>55</v>
      </c>
      <c r="F4715" s="193">
        <v>1440481</v>
      </c>
      <c r="G4715" s="189">
        <v>-2.5416098303351302</v>
      </c>
      <c r="H4715" s="190">
        <v>8.6909813158822509</v>
      </c>
    </row>
    <row r="4716" spans="1:8" ht="15.6" x14ac:dyDescent="0.3">
      <c r="A4716" s="2">
        <v>381</v>
      </c>
      <c r="B4716" s="183">
        <v>13</v>
      </c>
      <c r="C4716" s="189">
        <v>29.302386467364499</v>
      </c>
      <c r="D4716" s="190">
        <v>10.4969098132224</v>
      </c>
      <c r="E4716" s="186" t="s">
        <v>25</v>
      </c>
      <c r="F4716" s="193">
        <v>1440511</v>
      </c>
      <c r="G4716" s="189">
        <v>-0.212571819035351</v>
      </c>
      <c r="H4716" s="190">
        <v>12.811881241849401</v>
      </c>
    </row>
    <row r="4717" spans="1:8" ht="15.6" x14ac:dyDescent="0.3">
      <c r="A4717" s="2">
        <v>382</v>
      </c>
      <c r="B4717" s="183">
        <v>1</v>
      </c>
      <c r="C4717" s="189">
        <v>17.8759714256161</v>
      </c>
      <c r="D4717" s="190">
        <v>2.0490824140471902</v>
      </c>
      <c r="E4717" s="186" t="s">
        <v>55</v>
      </c>
      <c r="F4717" s="193">
        <v>1440541</v>
      </c>
      <c r="G4717" s="189">
        <v>4.4721538328264803</v>
      </c>
      <c r="H4717" s="190">
        <v>19.559328946016599</v>
      </c>
    </row>
    <row r="4718" spans="1:8" ht="15.6" x14ac:dyDescent="0.3">
      <c r="A4718" s="2">
        <v>382</v>
      </c>
      <c r="B4718" s="183">
        <v>2</v>
      </c>
      <c r="C4718" s="189">
        <v>8.2470755178085895</v>
      </c>
      <c r="D4718" s="190">
        <v>-4.0761025667565303</v>
      </c>
      <c r="E4718" s="186" t="s">
        <v>25</v>
      </c>
      <c r="F4718" s="193">
        <v>1440571</v>
      </c>
      <c r="G4718" s="189">
        <v>10.683692742109001</v>
      </c>
      <c r="H4718" s="190">
        <v>27.046792713083001</v>
      </c>
    </row>
    <row r="4719" spans="1:8" ht="15.6" x14ac:dyDescent="0.3">
      <c r="A4719" s="2">
        <v>382</v>
      </c>
      <c r="B4719" s="183">
        <v>3</v>
      </c>
      <c r="C4719" s="189">
        <v>14.580419887574999</v>
      </c>
      <c r="D4719" s="190">
        <v>2.4708110556353402</v>
      </c>
      <c r="E4719" s="186" t="s">
        <v>54</v>
      </c>
      <c r="F4719" s="193">
        <v>1440600</v>
      </c>
      <c r="G4719" s="189">
        <v>1.72676939468808</v>
      </c>
      <c r="H4719" s="190">
        <v>17.0093841691038</v>
      </c>
    </row>
    <row r="4720" spans="1:8" ht="15.6" x14ac:dyDescent="0.3">
      <c r="A4720" s="2">
        <v>382</v>
      </c>
      <c r="B4720" s="183">
        <v>4</v>
      </c>
      <c r="C4720" s="189">
        <v>10.3977001990574</v>
      </c>
      <c r="D4720" s="190">
        <v>1.3058018665499301E-2</v>
      </c>
      <c r="E4720" s="186" t="s">
        <v>24</v>
      </c>
      <c r="F4720" s="193">
        <v>1440630</v>
      </c>
      <c r="G4720" s="189">
        <v>7.7370162485277403</v>
      </c>
      <c r="H4720" s="190">
        <v>24.7411852679212</v>
      </c>
    </row>
    <row r="4721" spans="1:8" ht="15.6" x14ac:dyDescent="0.3">
      <c r="A4721" s="2">
        <v>382</v>
      </c>
      <c r="B4721" s="183">
        <v>5</v>
      </c>
      <c r="C4721" s="189">
        <v>8.8700250309965796</v>
      </c>
      <c r="D4721" s="190">
        <v>-0.99052071267246999</v>
      </c>
      <c r="E4721" s="186" t="s">
        <v>54</v>
      </c>
      <c r="F4721" s="193">
        <v>1440660</v>
      </c>
      <c r="G4721" s="189">
        <v>16.8014987580152</v>
      </c>
      <c r="H4721" s="190">
        <v>35.964296602009803</v>
      </c>
    </row>
    <row r="4722" spans="1:8" ht="15.6" x14ac:dyDescent="0.3">
      <c r="A4722" s="2">
        <v>382</v>
      </c>
      <c r="B4722" s="183">
        <v>6</v>
      </c>
      <c r="C4722" s="189">
        <v>19.603444173780002</v>
      </c>
      <c r="D4722" s="190">
        <v>7.68234067974248</v>
      </c>
      <c r="E4722" s="186" t="s">
        <v>23</v>
      </c>
      <c r="F4722" s="193">
        <v>1440689</v>
      </c>
      <c r="G4722" s="189">
        <v>10.549214262754299</v>
      </c>
      <c r="H4722" s="190">
        <v>29.074688532330601</v>
      </c>
    </row>
    <row r="4723" spans="1:8" ht="15.6" x14ac:dyDescent="0.3">
      <c r="A4723" s="2">
        <v>382</v>
      </c>
      <c r="B4723" s="183">
        <v>7</v>
      </c>
      <c r="C4723" s="189">
        <v>17.976620298350898</v>
      </c>
      <c r="D4723" s="190">
        <v>4.2938247728927301</v>
      </c>
      <c r="E4723" s="186" t="s">
        <v>53</v>
      </c>
      <c r="F4723" s="193">
        <v>1440719</v>
      </c>
      <c r="G4723" s="189">
        <v>22.077841274231499</v>
      </c>
      <c r="H4723" s="190">
        <v>40.899879021060102</v>
      </c>
    </row>
    <row r="4724" spans="1:8" ht="15.6" x14ac:dyDescent="0.3">
      <c r="A4724" s="2">
        <v>382</v>
      </c>
      <c r="B4724" s="183">
        <v>8</v>
      </c>
      <c r="C4724" s="189">
        <v>29.398518909210001</v>
      </c>
      <c r="D4724" s="190">
        <v>11.825395676281699</v>
      </c>
      <c r="E4724" s="186" t="s">
        <v>22</v>
      </c>
      <c r="F4724" s="193">
        <v>1440748</v>
      </c>
      <c r="G4724" s="189">
        <v>14.6271057473749</v>
      </c>
      <c r="H4724" s="190">
        <v>31.195157871577901</v>
      </c>
    </row>
    <row r="4725" spans="1:8" ht="15.6" x14ac:dyDescent="0.3">
      <c r="A4725" s="2">
        <v>382</v>
      </c>
      <c r="B4725" s="183">
        <v>9</v>
      </c>
      <c r="C4725" s="189">
        <v>40.894381237968801</v>
      </c>
      <c r="D4725" s="190">
        <v>19.6303539200063</v>
      </c>
      <c r="E4725" s="186" t="s">
        <v>51</v>
      </c>
      <c r="F4725" s="193">
        <v>1440777</v>
      </c>
      <c r="G4725" s="189">
        <v>6.9417412965936602</v>
      </c>
      <c r="H4725" s="190">
        <v>21.525011534188899</v>
      </c>
    </row>
    <row r="4726" spans="1:8" ht="15.6" x14ac:dyDescent="0.3">
      <c r="A4726" s="2">
        <v>382</v>
      </c>
      <c r="B4726" s="183">
        <v>10</v>
      </c>
      <c r="C4726" s="189">
        <v>27.6437890348069</v>
      </c>
      <c r="D4726" s="190">
        <v>6.19319464348703</v>
      </c>
      <c r="E4726" s="186" t="s">
        <v>21</v>
      </c>
      <c r="F4726" s="193">
        <v>1440807</v>
      </c>
      <c r="G4726" s="189">
        <v>12.1761473381556</v>
      </c>
      <c r="H4726" s="190">
        <v>27.7144626662494</v>
      </c>
    </row>
    <row r="4727" spans="1:8" ht="15.6" x14ac:dyDescent="0.3">
      <c r="A4727" s="2">
        <v>382</v>
      </c>
      <c r="B4727" s="183">
        <v>11</v>
      </c>
      <c r="C4727" s="189">
        <v>36.091419616237999</v>
      </c>
      <c r="D4727" s="190">
        <v>13.621481304876101</v>
      </c>
      <c r="E4727" s="186" t="s">
        <v>50</v>
      </c>
      <c r="F4727" s="193">
        <v>1440836</v>
      </c>
      <c r="G4727" s="189">
        <v>3.4674316583221598</v>
      </c>
      <c r="H4727" s="190">
        <v>17.820252141001799</v>
      </c>
    </row>
    <row r="4728" spans="1:8" ht="15.6" x14ac:dyDescent="0.3">
      <c r="A4728" s="2">
        <v>382</v>
      </c>
      <c r="B4728" s="183">
        <v>12</v>
      </c>
      <c r="C4728" s="189">
        <v>21.521419441945099</v>
      </c>
      <c r="D4728" s="190">
        <v>1.88732948710792</v>
      </c>
      <c r="E4728" s="186" t="s">
        <v>20</v>
      </c>
      <c r="F4728" s="193">
        <v>1440866</v>
      </c>
      <c r="G4728" s="189">
        <v>9.5134763099762498</v>
      </c>
      <c r="H4728" s="190">
        <v>25.990530051114298</v>
      </c>
    </row>
    <row r="4729" spans="1:8" ht="15.6" x14ac:dyDescent="0.3">
      <c r="A4729" s="2">
        <v>383</v>
      </c>
      <c r="B4729" s="183">
        <v>1</v>
      </c>
      <c r="C4729" s="189">
        <v>27.870527057964001</v>
      </c>
      <c r="D4729" s="190">
        <v>8.2137174686215904</v>
      </c>
      <c r="E4729" s="186" t="s">
        <v>49</v>
      </c>
      <c r="F4729" s="193">
        <v>1440895</v>
      </c>
      <c r="G4729" s="189">
        <v>2.34719051000181</v>
      </c>
      <c r="H4729" s="190">
        <v>18.371497191646299</v>
      </c>
    </row>
    <row r="4730" spans="1:8" ht="15.6" x14ac:dyDescent="0.3">
      <c r="A4730" s="2">
        <v>383</v>
      </c>
      <c r="B4730" s="183">
        <v>2</v>
      </c>
      <c r="C4730" s="189">
        <v>13.148938654569299</v>
      </c>
      <c r="D4730" s="190">
        <v>-1.7933723842093801</v>
      </c>
      <c r="E4730" s="186" t="s">
        <v>19</v>
      </c>
      <c r="F4730" s="193">
        <v>1440925</v>
      </c>
      <c r="G4730" s="189">
        <v>10.343784375558901</v>
      </c>
      <c r="H4730" s="190">
        <v>27.4006534426888</v>
      </c>
    </row>
    <row r="4731" spans="1:8" ht="15.6" x14ac:dyDescent="0.3">
      <c r="A4731" s="2">
        <v>383</v>
      </c>
      <c r="B4731" s="183">
        <v>3</v>
      </c>
      <c r="C4731" s="189">
        <v>17.778444093524001</v>
      </c>
      <c r="D4731" s="190">
        <v>4.0600044837505802</v>
      </c>
      <c r="E4731" s="186" t="s">
        <v>48</v>
      </c>
      <c r="F4731" s="193">
        <v>1440954</v>
      </c>
      <c r="G4731" s="189">
        <v>1.62914741136057</v>
      </c>
      <c r="H4731" s="190">
        <v>16.938998369231101</v>
      </c>
    </row>
    <row r="4732" spans="1:8" ht="15.6" x14ac:dyDescent="0.3">
      <c r="A4732" s="2">
        <v>383</v>
      </c>
      <c r="B4732" s="183">
        <v>4</v>
      </c>
      <c r="C4732" s="189">
        <v>11.206036217185799</v>
      </c>
      <c r="D4732" s="190">
        <v>0.56071848937028201</v>
      </c>
      <c r="E4732" s="186" t="s">
        <v>18</v>
      </c>
      <c r="F4732" s="193">
        <v>1440984</v>
      </c>
      <c r="G4732" s="189">
        <v>6.6429885633107197</v>
      </c>
      <c r="H4732" s="190">
        <v>22.454316395315701</v>
      </c>
    </row>
    <row r="4733" spans="1:8" ht="15.6" x14ac:dyDescent="0.3">
      <c r="A4733" s="2">
        <v>383</v>
      </c>
      <c r="B4733" s="183">
        <v>5</v>
      </c>
      <c r="C4733" s="189">
        <v>9.2263473596005507</v>
      </c>
      <c r="D4733" s="190">
        <v>-8.9604349771880296E-2</v>
      </c>
      <c r="E4733" s="186" t="s">
        <v>48</v>
      </c>
      <c r="F4733" s="193">
        <v>1441014</v>
      </c>
      <c r="G4733" s="189">
        <v>12.492014199581799</v>
      </c>
      <c r="H4733" s="190">
        <v>29.287422931824899</v>
      </c>
    </row>
    <row r="4734" spans="1:8" ht="15.6" x14ac:dyDescent="0.3">
      <c r="A4734" s="2">
        <v>383</v>
      </c>
      <c r="B4734" s="183">
        <v>6</v>
      </c>
      <c r="C4734" s="189">
        <v>19.6373016940396</v>
      </c>
      <c r="D4734" s="190">
        <v>8.9069223569439302</v>
      </c>
      <c r="E4734" s="186" t="s">
        <v>17</v>
      </c>
      <c r="F4734" s="193">
        <v>1441043</v>
      </c>
      <c r="G4734" s="189">
        <v>4.6386167405447596</v>
      </c>
      <c r="H4734" s="190">
        <v>20.418146193393198</v>
      </c>
    </row>
    <row r="4735" spans="1:8" ht="15.6" x14ac:dyDescent="0.3">
      <c r="A4735" s="2">
        <v>383</v>
      </c>
      <c r="B4735" s="183">
        <v>7</v>
      </c>
      <c r="C4735" s="189">
        <v>19.6952024545954</v>
      </c>
      <c r="D4735" s="190">
        <v>7.7685794106479502</v>
      </c>
      <c r="E4735" s="186" t="s">
        <v>47</v>
      </c>
      <c r="F4735" s="193">
        <v>1441073</v>
      </c>
      <c r="G4735" s="189">
        <v>12.5789315881511</v>
      </c>
      <c r="H4735" s="190">
        <v>28.6024588637462</v>
      </c>
    </row>
    <row r="4736" spans="1:8" ht="15.6" x14ac:dyDescent="0.3">
      <c r="A4736" s="2">
        <v>383</v>
      </c>
      <c r="B4736" s="183">
        <v>8</v>
      </c>
      <c r="C4736" s="189">
        <v>32.443217788744597</v>
      </c>
      <c r="D4736" s="190">
        <v>17.444683773793301</v>
      </c>
      <c r="E4736" s="186" t="s">
        <v>16</v>
      </c>
      <c r="F4736" s="193">
        <v>1441102</v>
      </c>
      <c r="G4736" s="189">
        <v>5.3459630148197901</v>
      </c>
      <c r="H4736" s="190">
        <v>19.340231674016199</v>
      </c>
    </row>
    <row r="4737" spans="1:8" ht="15.6" x14ac:dyDescent="0.3">
      <c r="A4737" s="2">
        <v>383</v>
      </c>
      <c r="B4737" s="183">
        <v>9</v>
      </c>
      <c r="C4737" s="189">
        <v>28.284394291228001</v>
      </c>
      <c r="D4737" s="190">
        <v>10.289440576177</v>
      </c>
      <c r="E4737" s="186" t="s">
        <v>46</v>
      </c>
      <c r="F4737" s="193">
        <v>1441132</v>
      </c>
      <c r="G4737" s="189">
        <v>10.5678193631197</v>
      </c>
      <c r="H4737" s="190">
        <v>25.180699050978799</v>
      </c>
    </row>
    <row r="4738" spans="1:8" ht="15.6" x14ac:dyDescent="0.3">
      <c r="A4738" s="2">
        <v>383</v>
      </c>
      <c r="B4738" s="183">
        <v>10</v>
      </c>
      <c r="C4738" s="189">
        <v>39.739066133254099</v>
      </c>
      <c r="D4738" s="190">
        <v>18.7173294220024</v>
      </c>
      <c r="E4738" s="186" t="s">
        <v>15</v>
      </c>
      <c r="F4738" s="193">
        <v>1441161</v>
      </c>
      <c r="G4738" s="189">
        <v>2.5214272081525699</v>
      </c>
      <c r="H4738" s="190">
        <v>16.2283856651359</v>
      </c>
    </row>
    <row r="4739" spans="1:8" ht="15.6" x14ac:dyDescent="0.3">
      <c r="A4739" s="2">
        <v>383</v>
      </c>
      <c r="B4739" s="183">
        <v>11</v>
      </c>
      <c r="C4739" s="189">
        <v>28.308882451576999</v>
      </c>
      <c r="D4739" s="190">
        <v>7.0398544144305699</v>
      </c>
      <c r="E4739" s="186" t="s">
        <v>45</v>
      </c>
      <c r="F4739" s="193">
        <v>1441191</v>
      </c>
      <c r="G4739" s="189">
        <v>8.3340220486277801</v>
      </c>
      <c r="H4739" s="190">
        <v>24.751279287554201</v>
      </c>
    </row>
    <row r="4740" spans="1:8" ht="15.6" x14ac:dyDescent="0.3">
      <c r="A4740" s="2">
        <v>383</v>
      </c>
      <c r="B4740" s="183">
        <v>12</v>
      </c>
      <c r="C4740" s="189">
        <v>38.141790995397898</v>
      </c>
      <c r="D4740" s="190">
        <v>15.2453923845262</v>
      </c>
      <c r="E4740" s="186" t="s">
        <v>14</v>
      </c>
      <c r="F4740" s="193">
        <v>1441220</v>
      </c>
      <c r="G4740" s="189">
        <v>1.54972352593747</v>
      </c>
      <c r="H4740" s="190">
        <v>17.976717608851601</v>
      </c>
    </row>
    <row r="4741" spans="1:8" ht="15.6" x14ac:dyDescent="0.3">
      <c r="A4741" s="2">
        <v>384</v>
      </c>
      <c r="B4741" s="183">
        <v>1</v>
      </c>
      <c r="C4741" s="189">
        <v>22.2900741944553</v>
      </c>
      <c r="D4741" s="190">
        <v>1.7919669842170001</v>
      </c>
      <c r="E4741" s="186" t="s">
        <v>44</v>
      </c>
      <c r="F4741" s="193">
        <v>1441250</v>
      </c>
      <c r="G4741" s="189">
        <v>12.2822761946556</v>
      </c>
      <c r="H4741" s="190">
        <v>32.142698157804901</v>
      </c>
    </row>
    <row r="4742" spans="1:8" ht="15.6" x14ac:dyDescent="0.3">
      <c r="A4742" s="2">
        <v>384</v>
      </c>
      <c r="B4742" s="183">
        <v>2</v>
      </c>
      <c r="C4742" s="189">
        <v>26.529344595610802</v>
      </c>
      <c r="D4742" s="190">
        <v>6.61541314065036</v>
      </c>
      <c r="E4742" s="186" t="s">
        <v>13</v>
      </c>
      <c r="F4742" s="193">
        <v>1441279</v>
      </c>
      <c r="G4742" s="189">
        <v>6.3243249406619002</v>
      </c>
      <c r="H4742" s="190">
        <v>25.127815557368699</v>
      </c>
    </row>
    <row r="4743" spans="1:8" ht="15.6" x14ac:dyDescent="0.3">
      <c r="A4743" s="2">
        <v>384</v>
      </c>
      <c r="B4743" s="183">
        <v>3</v>
      </c>
      <c r="C4743" s="189">
        <v>10.9735839863667</v>
      </c>
      <c r="D4743" s="190">
        <v>-2.9736396143106698</v>
      </c>
      <c r="E4743" s="186" t="s">
        <v>43</v>
      </c>
      <c r="F4743" s="193">
        <v>1441309</v>
      </c>
      <c r="G4743" s="189">
        <v>16.133003734587302</v>
      </c>
      <c r="H4743" s="190">
        <v>34.801069050605498</v>
      </c>
    </row>
    <row r="4744" spans="1:8" ht="15.6" x14ac:dyDescent="0.3">
      <c r="A4744" s="2">
        <v>384</v>
      </c>
      <c r="B4744" s="183">
        <v>4</v>
      </c>
      <c r="C4744" s="189">
        <v>16.245729693213999</v>
      </c>
      <c r="D4744" s="190">
        <v>3.3784769469620599</v>
      </c>
      <c r="E4744" s="186" t="s">
        <v>12</v>
      </c>
      <c r="F4744" s="193">
        <v>1441338</v>
      </c>
      <c r="G4744" s="189">
        <v>6.4183883850639596</v>
      </c>
      <c r="H4744" s="190">
        <v>23.061728274617401</v>
      </c>
    </row>
    <row r="4745" spans="1:8" ht="15.6" x14ac:dyDescent="0.3">
      <c r="A4745" s="2">
        <v>384</v>
      </c>
      <c r="B4745" s="183">
        <v>5</v>
      </c>
      <c r="C4745" s="189">
        <v>11.0167723766164</v>
      </c>
      <c r="D4745" s="190">
        <v>0.90505294139541703</v>
      </c>
      <c r="E4745" s="186" t="s">
        <v>42</v>
      </c>
      <c r="F4745" s="193">
        <v>1441368</v>
      </c>
      <c r="G4745" s="189">
        <v>12.3405670268285</v>
      </c>
      <c r="H4745" s="190">
        <v>28.8920700301436</v>
      </c>
    </row>
    <row r="4746" spans="1:8" ht="15.6" x14ac:dyDescent="0.3">
      <c r="A4746" s="2">
        <v>384</v>
      </c>
      <c r="B4746" s="183">
        <v>6</v>
      </c>
      <c r="C4746" s="189">
        <v>20.022259861870999</v>
      </c>
      <c r="D4746" s="190">
        <v>9.1988090324094198</v>
      </c>
      <c r="E4746" s="186" t="s">
        <v>11</v>
      </c>
      <c r="F4746" s="193">
        <v>1441397</v>
      </c>
      <c r="G4746" s="189">
        <v>3.5370453464176501</v>
      </c>
      <c r="H4746" s="190">
        <v>18.3765855168113</v>
      </c>
    </row>
    <row r="4747" spans="1:8" ht="15.6" x14ac:dyDescent="0.3">
      <c r="A4747" s="2">
        <v>384</v>
      </c>
      <c r="B4747" s="183">
        <v>7</v>
      </c>
      <c r="C4747" s="189">
        <v>18.9636706959453</v>
      </c>
      <c r="D4747" s="190">
        <v>7.9617239809544698</v>
      </c>
      <c r="E4747" s="186" t="s">
        <v>41</v>
      </c>
      <c r="F4747" s="193">
        <v>1441427</v>
      </c>
      <c r="G4747" s="189">
        <v>9.1817606285928406</v>
      </c>
      <c r="H4747" s="190">
        <v>23.619153766962</v>
      </c>
    </row>
    <row r="4748" spans="1:8" ht="15.6" x14ac:dyDescent="0.3">
      <c r="A4748" s="2">
        <v>384</v>
      </c>
      <c r="B4748" s="183">
        <v>8</v>
      </c>
      <c r="C4748" s="189">
        <v>17.606773178670799</v>
      </c>
      <c r="D4748" s="190">
        <v>5.1749861091939797</v>
      </c>
      <c r="E4748" s="186" t="s">
        <v>11</v>
      </c>
      <c r="F4748" s="193">
        <v>1441457</v>
      </c>
      <c r="G4748" s="189">
        <v>13.091361661573099</v>
      </c>
      <c r="H4748" s="190">
        <v>26.655561030511802</v>
      </c>
    </row>
    <row r="4749" spans="1:8" ht="15.6" x14ac:dyDescent="0.3">
      <c r="A4749" s="2">
        <v>384</v>
      </c>
      <c r="B4749" s="183">
        <v>9</v>
      </c>
      <c r="C4749" s="189">
        <v>29.3228890531581</v>
      </c>
      <c r="D4749" s="190">
        <v>13.842955926863</v>
      </c>
      <c r="E4749" s="186" t="s">
        <v>40</v>
      </c>
      <c r="F4749" s="193">
        <v>1441486</v>
      </c>
      <c r="G4749" s="189">
        <v>3.6937858615879802</v>
      </c>
      <c r="H4749" s="190">
        <v>15.624797293746401</v>
      </c>
    </row>
    <row r="4750" spans="1:8" ht="15.6" x14ac:dyDescent="0.3">
      <c r="A4750" s="2">
        <v>384</v>
      </c>
      <c r="B4750" s="183">
        <v>10</v>
      </c>
      <c r="C4750" s="189">
        <v>24.577611658240901</v>
      </c>
      <c r="D4750" s="190">
        <v>7.1763637905942996</v>
      </c>
      <c r="E4750" s="186" t="s">
        <v>10</v>
      </c>
      <c r="F4750" s="193">
        <v>1441516</v>
      </c>
      <c r="G4750" s="189">
        <v>6.34970886247637</v>
      </c>
      <c r="H4750" s="190">
        <v>19.641855459485001</v>
      </c>
    </row>
    <row r="4751" spans="1:8" ht="15.6" x14ac:dyDescent="0.3">
      <c r="A4751" s="2">
        <v>384</v>
      </c>
      <c r="B4751" s="183">
        <v>11</v>
      </c>
      <c r="C4751" s="189">
        <v>36.950183273050598</v>
      </c>
      <c r="D4751" s="190">
        <v>17.076504723477498</v>
      </c>
      <c r="E4751" s="186" t="s">
        <v>39</v>
      </c>
      <c r="F4751" s="193">
        <v>1441545</v>
      </c>
      <c r="G4751" s="189">
        <v>-1.25255475659604</v>
      </c>
      <c r="H4751" s="190">
        <v>12.018961599707</v>
      </c>
    </row>
    <row r="4752" spans="1:8" ht="15.6" x14ac:dyDescent="0.3">
      <c r="A4752" s="2">
        <v>384</v>
      </c>
      <c r="B4752" s="183">
        <v>12</v>
      </c>
      <c r="C4752" s="189">
        <v>28.162413733680701</v>
      </c>
      <c r="D4752" s="190">
        <v>7.5965361961418303</v>
      </c>
      <c r="E4752" s="186" t="s">
        <v>9</v>
      </c>
      <c r="F4752" s="193">
        <v>1441575</v>
      </c>
      <c r="G4752" s="189">
        <v>6.02235121338681</v>
      </c>
      <c r="H4752" s="190">
        <v>23.609885486475001</v>
      </c>
    </row>
    <row r="4753" spans="1:8" ht="15.6" x14ac:dyDescent="0.3">
      <c r="A4753" s="2">
        <v>384</v>
      </c>
      <c r="B4753" s="183">
        <v>13</v>
      </c>
      <c r="C4753" s="189">
        <v>38.6106814004726</v>
      </c>
      <c r="D4753" s="190">
        <v>15.8764522216134</v>
      </c>
      <c r="E4753" s="186" t="s">
        <v>38</v>
      </c>
      <c r="F4753" s="193">
        <v>1441604</v>
      </c>
      <c r="G4753" s="189">
        <v>1.22050397297839</v>
      </c>
      <c r="H4753" s="190">
        <v>19.825760003991999</v>
      </c>
    </row>
    <row r="4754" spans="1:8" ht="15.6" x14ac:dyDescent="0.3">
      <c r="A4754" s="2">
        <v>385</v>
      </c>
      <c r="B4754" s="183">
        <v>1</v>
      </c>
      <c r="C4754" s="189">
        <v>22.0805503091898</v>
      </c>
      <c r="D4754" s="190">
        <v>1.8344859531923601</v>
      </c>
      <c r="E4754" s="186" t="s">
        <v>8</v>
      </c>
      <c r="F4754" s="193">
        <v>1441634</v>
      </c>
      <c r="G4754" s="189">
        <v>15.623022560173601</v>
      </c>
      <c r="H4754" s="190">
        <v>37.995023197053897</v>
      </c>
    </row>
    <row r="4755" spans="1:8" ht="15.6" x14ac:dyDescent="0.3">
      <c r="A4755" s="2">
        <v>385</v>
      </c>
      <c r="B4755" s="183">
        <v>2</v>
      </c>
      <c r="C4755" s="189">
        <v>25.888588144856001</v>
      </c>
      <c r="D4755" s="190">
        <v>6.7408758096393999</v>
      </c>
      <c r="E4755" s="186" t="s">
        <v>37</v>
      </c>
      <c r="F4755" s="193">
        <v>1441663</v>
      </c>
      <c r="G4755" s="189">
        <v>9.5043774568249102</v>
      </c>
      <c r="H4755" s="190">
        <v>30.191779725188901</v>
      </c>
    </row>
    <row r="4756" spans="1:8" ht="15.6" x14ac:dyDescent="0.3">
      <c r="A4756" s="2">
        <v>385</v>
      </c>
      <c r="B4756" s="183">
        <v>3</v>
      </c>
      <c r="C4756" s="189">
        <v>11.9245302902494</v>
      </c>
      <c r="D4756" s="190">
        <v>-1.45540100824136</v>
      </c>
      <c r="E4756" s="186" t="s">
        <v>6</v>
      </c>
      <c r="F4756" s="193">
        <v>1441693</v>
      </c>
      <c r="G4756" s="189">
        <v>20.467311040162802</v>
      </c>
      <c r="H4756" s="190">
        <v>40.627092463994799</v>
      </c>
    </row>
    <row r="4757" spans="1:8" ht="15.6" x14ac:dyDescent="0.3">
      <c r="A4757" s="2">
        <v>385</v>
      </c>
      <c r="B4757" s="183">
        <v>4</v>
      </c>
      <c r="C4757" s="189">
        <v>17.892447405796698</v>
      </c>
      <c r="D4757" s="190">
        <v>5.0604425335080903</v>
      </c>
      <c r="E4757" s="186" t="s">
        <v>36</v>
      </c>
      <c r="F4757" s="193">
        <v>1441722</v>
      </c>
      <c r="G4757" s="189">
        <v>10.879945694842799</v>
      </c>
      <c r="H4757" s="190">
        <v>28.8797808081586</v>
      </c>
    </row>
    <row r="4758" spans="1:8" ht="15.6" x14ac:dyDescent="0.3">
      <c r="A4758" s="2">
        <v>385</v>
      </c>
      <c r="B4758" s="183">
        <v>5</v>
      </c>
      <c r="C4758" s="189">
        <v>12.2081595928843</v>
      </c>
      <c r="D4758" s="190">
        <v>1.7721837529714299</v>
      </c>
      <c r="E4758" s="186" t="s">
        <v>7</v>
      </c>
      <c r="F4758" s="193">
        <v>1441752</v>
      </c>
      <c r="G4758" s="189">
        <v>18.336167225597499</v>
      </c>
      <c r="H4758" s="190">
        <v>35.425357644507102</v>
      </c>
    </row>
    <row r="4759" spans="1:8" ht="15.6" x14ac:dyDescent="0.3">
      <c r="A4759" s="2">
        <v>385</v>
      </c>
      <c r="B4759" s="183">
        <v>6</v>
      </c>
      <c r="C4759" s="189">
        <v>20.218800145951501</v>
      </c>
      <c r="D4759" s="190">
        <v>8.5769786548179692</v>
      </c>
      <c r="E4759" s="186" t="s">
        <v>35</v>
      </c>
      <c r="F4759" s="193">
        <v>1441781</v>
      </c>
      <c r="G4759" s="189">
        <v>8.8098506261877692</v>
      </c>
      <c r="H4759" s="190">
        <v>23.466504485153798</v>
      </c>
    </row>
    <row r="4760" spans="1:8" ht="15.6" x14ac:dyDescent="0.3">
      <c r="A4760" s="2">
        <v>385</v>
      </c>
      <c r="B4760" s="183">
        <v>7</v>
      </c>
      <c r="C4760" s="189">
        <v>16.8741137504148</v>
      </c>
      <c r="D4760" s="190">
        <v>4.9137142164327701</v>
      </c>
      <c r="E4760" s="186" t="s">
        <v>191</v>
      </c>
      <c r="F4760" s="193">
        <v>1441811</v>
      </c>
      <c r="G4760" s="189">
        <v>11.8923148075905</v>
      </c>
      <c r="H4760" s="190">
        <v>24.861634174456501</v>
      </c>
    </row>
    <row r="4761" spans="1:8" ht="15.6" x14ac:dyDescent="0.3">
      <c r="A4761" s="2">
        <v>385</v>
      </c>
      <c r="B4761" s="183">
        <v>8</v>
      </c>
      <c r="C4761" s="189">
        <v>27.4781731242463</v>
      </c>
      <c r="D4761" s="190">
        <v>13.2372351561618</v>
      </c>
      <c r="E4761" s="186" t="s">
        <v>34</v>
      </c>
      <c r="F4761" s="193">
        <v>1441840</v>
      </c>
      <c r="G4761" s="189">
        <v>1.54238299551345</v>
      </c>
      <c r="H4761" s="190">
        <v>12.224186822338099</v>
      </c>
    </row>
    <row r="4762" spans="1:8" ht="15.6" x14ac:dyDescent="0.3">
      <c r="A4762" s="2">
        <v>385</v>
      </c>
      <c r="B4762" s="183">
        <v>9</v>
      </c>
      <c r="C4762" s="189">
        <v>24.313666790567702</v>
      </c>
      <c r="D4762" s="190">
        <v>8.7661547827809194</v>
      </c>
      <c r="E4762" s="186" t="s">
        <v>64</v>
      </c>
      <c r="F4762" s="193">
        <v>1441870</v>
      </c>
      <c r="G4762" s="189">
        <v>1.7905589165735201</v>
      </c>
      <c r="H4762" s="190">
        <v>12.769994796144699</v>
      </c>
    </row>
    <row r="4763" spans="1:8" ht="15.6" x14ac:dyDescent="0.3">
      <c r="A4763" s="2">
        <v>385</v>
      </c>
      <c r="B4763" s="183">
        <v>10</v>
      </c>
      <c r="C4763" s="189">
        <v>20.153883384658101</v>
      </c>
      <c r="D4763" s="190">
        <v>3.9060762694801499</v>
      </c>
      <c r="E4763" s="186" t="s">
        <v>34</v>
      </c>
      <c r="F4763" s="193">
        <v>1441900</v>
      </c>
      <c r="G4763" s="189">
        <v>3.8509616070468602</v>
      </c>
      <c r="H4763" s="190">
        <v>16.698527806787201</v>
      </c>
    </row>
    <row r="4764" spans="1:8" ht="15.6" x14ac:dyDescent="0.3">
      <c r="A4764" s="2">
        <v>385</v>
      </c>
      <c r="B4764" s="183">
        <v>11</v>
      </c>
      <c r="C4764" s="189">
        <v>33.359763801360799</v>
      </c>
      <c r="D4764" s="190">
        <v>14.7569007662104</v>
      </c>
      <c r="E4764" s="186" t="s">
        <v>63</v>
      </c>
      <c r="F4764" s="193">
        <v>1441929</v>
      </c>
      <c r="G4764" s="189">
        <v>-2.9273571258147602</v>
      </c>
      <c r="H4764" s="190">
        <v>10.430048107095001</v>
      </c>
    </row>
    <row r="4765" spans="1:8" ht="15.6" x14ac:dyDescent="0.3">
      <c r="A4765" s="2">
        <v>385</v>
      </c>
      <c r="B4765" s="183">
        <v>12</v>
      </c>
      <c r="C4765" s="189">
        <v>26.1818062092165</v>
      </c>
      <c r="D4765" s="190">
        <v>6.7739284536220197</v>
      </c>
      <c r="E4765" s="186" t="s">
        <v>33</v>
      </c>
      <c r="F4765" s="193">
        <v>1441959</v>
      </c>
      <c r="G4765" s="189">
        <v>5.8947265547583596</v>
      </c>
      <c r="H4765" s="190">
        <v>24.457253487580601</v>
      </c>
    </row>
    <row r="4766" spans="1:8" ht="15.6" x14ac:dyDescent="0.3">
      <c r="A4766" s="2">
        <v>386</v>
      </c>
      <c r="B4766" s="183">
        <v>1</v>
      </c>
      <c r="C4766" s="189">
        <v>36.241562908859301</v>
      </c>
      <c r="D4766" s="190">
        <v>14.8642032147986</v>
      </c>
      <c r="E4766" s="186" t="s">
        <v>62</v>
      </c>
      <c r="F4766" s="193">
        <v>1441988</v>
      </c>
      <c r="G4766" s="189">
        <v>2.0681270755677801</v>
      </c>
      <c r="H4766" s="190">
        <v>21.878036968546802</v>
      </c>
    </row>
    <row r="4767" spans="1:8" ht="15.6" x14ac:dyDescent="0.3">
      <c r="A4767" s="2">
        <v>386</v>
      </c>
      <c r="B4767" s="183">
        <v>2</v>
      </c>
      <c r="C4767" s="189">
        <v>21.297013268919098</v>
      </c>
      <c r="D4767" s="190">
        <v>2.7711788853648298</v>
      </c>
      <c r="E4767" s="186" t="s">
        <v>32</v>
      </c>
      <c r="F4767" s="193">
        <v>1442018</v>
      </c>
      <c r="G4767" s="189">
        <v>17.383256867439801</v>
      </c>
      <c r="H4767" s="190">
        <v>40.646490304950497</v>
      </c>
    </row>
    <row r="4768" spans="1:8" ht="15.6" x14ac:dyDescent="0.3">
      <c r="A4768" s="2">
        <v>386</v>
      </c>
      <c r="B4768" s="183">
        <v>3</v>
      </c>
      <c r="C4768" s="189">
        <v>26.534403618897802</v>
      </c>
      <c r="D4768" s="190">
        <v>8.8318412049951398</v>
      </c>
      <c r="E4768" s="186" t="s">
        <v>61</v>
      </c>
      <c r="F4768" s="193">
        <v>1442047</v>
      </c>
      <c r="G4768" s="189">
        <v>10.7796089655112</v>
      </c>
      <c r="H4768" s="190">
        <v>32.448045518197901</v>
      </c>
    </row>
    <row r="4769" spans="1:8" ht="15.6" x14ac:dyDescent="0.3">
      <c r="A4769" s="2">
        <v>386</v>
      </c>
      <c r="B4769" s="183">
        <v>4</v>
      </c>
      <c r="C4769" s="189">
        <v>14.893417118279601</v>
      </c>
      <c r="D4769" s="190">
        <v>1.4917248911937</v>
      </c>
      <c r="E4769" s="186" t="s">
        <v>31</v>
      </c>
      <c r="F4769" s="193">
        <v>1442077</v>
      </c>
      <c r="G4769" s="189">
        <v>23.376445500526501</v>
      </c>
      <c r="H4769" s="190">
        <v>44.964736988839</v>
      </c>
    </row>
    <row r="4770" spans="1:8" ht="15.6" x14ac:dyDescent="0.3">
      <c r="A4770" s="2">
        <v>386</v>
      </c>
      <c r="B4770" s="183">
        <v>5</v>
      </c>
      <c r="C4770" s="189">
        <v>20.919752087940999</v>
      </c>
      <c r="D4770" s="190">
        <v>7.3161045129040003</v>
      </c>
      <c r="E4770" s="186" t="s">
        <v>60</v>
      </c>
      <c r="F4770" s="193">
        <v>1442106</v>
      </c>
      <c r="G4770" s="189">
        <v>14.767109417465599</v>
      </c>
      <c r="H4770" s="190">
        <v>33.9701022338296</v>
      </c>
    </row>
    <row r="4771" spans="1:8" ht="15.6" x14ac:dyDescent="0.3">
      <c r="A4771" s="2">
        <v>386</v>
      </c>
      <c r="B4771" s="183">
        <v>6</v>
      </c>
      <c r="C4771" s="189">
        <v>27.237033443482598</v>
      </c>
      <c r="D4771" s="190">
        <v>13.169145125406599</v>
      </c>
      <c r="E4771" s="186" t="s">
        <v>29</v>
      </c>
      <c r="F4771" s="193">
        <v>1442135</v>
      </c>
      <c r="G4771" s="189">
        <v>6.7519269567105598</v>
      </c>
      <c r="H4771" s="190">
        <v>23.1212436698783</v>
      </c>
    </row>
    <row r="4772" spans="1:8" ht="15.6" x14ac:dyDescent="0.3">
      <c r="A4772" s="2">
        <v>386</v>
      </c>
      <c r="B4772" s="183">
        <v>7</v>
      </c>
      <c r="C4772" s="189">
        <v>19.787254894300801</v>
      </c>
      <c r="D4772" s="190">
        <v>6.4849071952106403</v>
      </c>
      <c r="E4772" s="186" t="s">
        <v>59</v>
      </c>
      <c r="F4772" s="193">
        <v>1442165</v>
      </c>
      <c r="G4772" s="189">
        <v>11.974148206730501</v>
      </c>
      <c r="H4772" s="190">
        <v>26.131507693134999</v>
      </c>
    </row>
    <row r="4773" spans="1:8" ht="15.6" x14ac:dyDescent="0.3">
      <c r="A4773" s="2">
        <v>386</v>
      </c>
      <c r="B4773" s="183">
        <v>8</v>
      </c>
      <c r="C4773" s="189">
        <v>28.358027267833101</v>
      </c>
      <c r="D4773" s="190">
        <v>13.499419721054201</v>
      </c>
      <c r="E4773" s="186" t="s">
        <v>28</v>
      </c>
      <c r="F4773" s="193">
        <v>1442194</v>
      </c>
      <c r="G4773" s="189">
        <v>1.3990134766392599</v>
      </c>
      <c r="H4773" s="190">
        <v>12.5977739714574</v>
      </c>
    </row>
    <row r="4774" spans="1:8" ht="15.6" x14ac:dyDescent="0.3">
      <c r="A4774" s="2">
        <v>386</v>
      </c>
      <c r="B4774" s="183">
        <v>9</v>
      </c>
      <c r="C4774" s="189">
        <v>23.3141767218426</v>
      </c>
      <c r="D4774" s="190">
        <v>8.13200772841199</v>
      </c>
      <c r="E4774" s="186" t="s">
        <v>58</v>
      </c>
      <c r="F4774" s="193">
        <v>1442224</v>
      </c>
      <c r="G4774" s="189">
        <v>1.15470233477875</v>
      </c>
      <c r="H4774" s="190">
        <v>11.5998788550027</v>
      </c>
    </row>
    <row r="4775" spans="1:8" ht="15.6" x14ac:dyDescent="0.3">
      <c r="A4775" s="2">
        <v>386</v>
      </c>
      <c r="B4775" s="183">
        <v>10</v>
      </c>
      <c r="C4775" s="189">
        <v>19.199885120764499</v>
      </c>
      <c r="D4775" s="190">
        <v>4.0859104051991499</v>
      </c>
      <c r="E4775" s="186" t="s">
        <v>28</v>
      </c>
      <c r="F4775" s="193">
        <v>1442254</v>
      </c>
      <c r="G4775" s="189">
        <v>1.29381673727302</v>
      </c>
      <c r="H4775" s="190">
        <v>12.2784846071423</v>
      </c>
    </row>
    <row r="4776" spans="1:8" ht="15.6" x14ac:dyDescent="0.3">
      <c r="A4776" s="2">
        <v>386</v>
      </c>
      <c r="B4776" s="183">
        <v>11</v>
      </c>
      <c r="C4776" s="189">
        <v>32.496115646234799</v>
      </c>
      <c r="D4776" s="190">
        <v>15.706108210253699</v>
      </c>
      <c r="E4776" s="186" t="s">
        <v>57</v>
      </c>
      <c r="F4776" s="193">
        <v>1442283</v>
      </c>
      <c r="G4776" s="189">
        <v>-6.2991432704716903</v>
      </c>
      <c r="H4776" s="190">
        <v>4.0963355427152699</v>
      </c>
    </row>
    <row r="4777" spans="1:8" ht="15.6" x14ac:dyDescent="0.3">
      <c r="A4777" s="2">
        <v>386</v>
      </c>
      <c r="B4777" s="183">
        <v>12</v>
      </c>
      <c r="C4777" s="189">
        <v>28.6370213129048</v>
      </c>
      <c r="D4777" s="190">
        <v>11.298733114287399</v>
      </c>
      <c r="E4777" s="186" t="s">
        <v>27</v>
      </c>
      <c r="F4777" s="193">
        <v>1442313</v>
      </c>
      <c r="G4777" s="189">
        <v>-1.9807733312362801</v>
      </c>
      <c r="H4777" s="190">
        <v>11.830235950249399</v>
      </c>
    </row>
    <row r="4778" spans="1:8" ht="15.6" x14ac:dyDescent="0.3">
      <c r="A4778" s="2">
        <v>387</v>
      </c>
      <c r="B4778" s="183">
        <v>1</v>
      </c>
      <c r="C4778" s="189">
        <v>22.246386992475099</v>
      </c>
      <c r="D4778" s="190">
        <v>4.7143363113057903</v>
      </c>
      <c r="E4778" s="186" t="s">
        <v>57</v>
      </c>
      <c r="F4778" s="193">
        <v>1442343</v>
      </c>
      <c r="G4778" s="189">
        <v>7.7011828886292699</v>
      </c>
      <c r="H4778" s="190">
        <v>26.4992501061617</v>
      </c>
    </row>
    <row r="4779" spans="1:8" ht="15.6" x14ac:dyDescent="0.3">
      <c r="A4779" s="2">
        <v>387</v>
      </c>
      <c r="B4779" s="183">
        <v>2</v>
      </c>
      <c r="C4779" s="189">
        <v>31.951646493848799</v>
      </c>
      <c r="D4779" s="190">
        <v>13.209750436714099</v>
      </c>
      <c r="E4779" s="186" t="s">
        <v>26</v>
      </c>
      <c r="F4779" s="193">
        <v>1442372</v>
      </c>
      <c r="G4779" s="189">
        <v>3.3552432558767298</v>
      </c>
      <c r="H4779" s="190">
        <v>22.996602696549999</v>
      </c>
    </row>
    <row r="4780" spans="1:8" ht="15.6" x14ac:dyDescent="0.3">
      <c r="A4780" s="2">
        <v>387</v>
      </c>
      <c r="B4780" s="183">
        <v>3</v>
      </c>
      <c r="C4780" s="189">
        <v>20.920248682278402</v>
      </c>
      <c r="D4780" s="190">
        <v>4.72723306609325</v>
      </c>
      <c r="E4780" s="186" t="s">
        <v>56</v>
      </c>
      <c r="F4780" s="193">
        <v>1442402</v>
      </c>
      <c r="G4780" s="189">
        <v>17.382733995059599</v>
      </c>
      <c r="H4780" s="190">
        <v>40.346198333497703</v>
      </c>
    </row>
    <row r="4781" spans="1:8" ht="15.6" x14ac:dyDescent="0.3">
      <c r="A4781" s="2">
        <v>387</v>
      </c>
      <c r="B4781" s="183">
        <v>4</v>
      </c>
      <c r="C4781" s="189">
        <v>28.022814931960099</v>
      </c>
      <c r="D4781" s="190">
        <v>11.6692277941924</v>
      </c>
      <c r="E4781" s="186" t="s">
        <v>25</v>
      </c>
      <c r="F4781" s="193">
        <v>1442431</v>
      </c>
      <c r="G4781" s="189">
        <v>10.810671576345801</v>
      </c>
      <c r="H4781" s="190">
        <v>32.819721060225902</v>
      </c>
    </row>
    <row r="4782" spans="1:8" ht="15.6" x14ac:dyDescent="0.3">
      <c r="A4782" s="2">
        <v>387</v>
      </c>
      <c r="B4782" s="183">
        <v>5</v>
      </c>
      <c r="C4782" s="189">
        <v>17.951331120327399</v>
      </c>
      <c r="D4782" s="190">
        <v>3.9855280942067899</v>
      </c>
      <c r="E4782" s="186" t="s">
        <v>55</v>
      </c>
      <c r="F4782" s="193">
        <v>1442461</v>
      </c>
      <c r="G4782" s="189">
        <v>25.095042828371799</v>
      </c>
      <c r="H4782" s="190">
        <v>47.840848197003297</v>
      </c>
    </row>
    <row r="4783" spans="1:8" ht="15.6" x14ac:dyDescent="0.3">
      <c r="A4783" s="2">
        <v>387</v>
      </c>
      <c r="B4783" s="183">
        <v>6</v>
      </c>
      <c r="C4783" s="189">
        <v>23.589737036484301</v>
      </c>
      <c r="D4783" s="190">
        <v>8.5692301215227307</v>
      </c>
      <c r="E4783" s="186" t="s">
        <v>24</v>
      </c>
      <c r="F4783" s="193">
        <v>1442490</v>
      </c>
      <c r="G4783" s="189">
        <v>17.163155508258701</v>
      </c>
      <c r="H4783" s="190">
        <v>37.103976504266001</v>
      </c>
    </row>
    <row r="4784" spans="1:8" ht="15.6" x14ac:dyDescent="0.3">
      <c r="A4784" s="2">
        <v>387</v>
      </c>
      <c r="B4784" s="183">
        <v>7</v>
      </c>
      <c r="C4784" s="189">
        <v>29.2765414039728</v>
      </c>
      <c r="D4784" s="190">
        <v>13.173022604143799</v>
      </c>
      <c r="E4784" s="186" t="s">
        <v>53</v>
      </c>
      <c r="F4784" s="193">
        <v>1442519</v>
      </c>
      <c r="G4784" s="189">
        <v>8.5521828010337604</v>
      </c>
      <c r="H4784" s="190">
        <v>25.1355273009756</v>
      </c>
    </row>
    <row r="4785" spans="1:8" ht="15.6" x14ac:dyDescent="0.3">
      <c r="A4785" s="2">
        <v>387</v>
      </c>
      <c r="B4785" s="183">
        <v>8</v>
      </c>
      <c r="C4785" s="189">
        <v>18.955826365567699</v>
      </c>
      <c r="D4785" s="190">
        <v>3.6028470163933002</v>
      </c>
      <c r="E4785" s="186" t="s">
        <v>23</v>
      </c>
      <c r="F4785" s="193">
        <v>1442549</v>
      </c>
      <c r="G4785" s="189">
        <v>12.5873968326759</v>
      </c>
      <c r="H4785" s="190">
        <v>26.6194230214995</v>
      </c>
    </row>
    <row r="4786" spans="1:8" ht="15.6" x14ac:dyDescent="0.3">
      <c r="A4786" s="2">
        <v>387</v>
      </c>
      <c r="B4786" s="183">
        <v>9</v>
      </c>
      <c r="C4786" s="189">
        <v>26.984041473973001</v>
      </c>
      <c r="D4786" s="190">
        <v>10.2950557598248</v>
      </c>
      <c r="E4786" s="186" t="s">
        <v>52</v>
      </c>
      <c r="F4786" s="193">
        <v>1442578</v>
      </c>
      <c r="G4786" s="189">
        <v>1.2830512351036301</v>
      </c>
      <c r="H4786" s="190">
        <v>12.727284236712901</v>
      </c>
    </row>
    <row r="4787" spans="1:8" ht="15.6" x14ac:dyDescent="0.3">
      <c r="A4787" s="2">
        <v>387</v>
      </c>
      <c r="B4787" s="183">
        <v>10</v>
      </c>
      <c r="C4787" s="189">
        <v>19.8647013830095</v>
      </c>
      <c r="D4787" s="190">
        <v>4.1478523495148201</v>
      </c>
      <c r="E4787" s="186" t="s">
        <v>22</v>
      </c>
      <c r="F4787" s="193">
        <v>1442608</v>
      </c>
      <c r="G4787" s="189">
        <v>1.65766997927812</v>
      </c>
      <c r="H4787" s="190">
        <v>12.619282240487999</v>
      </c>
    </row>
    <row r="4788" spans="1:8" ht="15.6" x14ac:dyDescent="0.3">
      <c r="A4788" s="2">
        <v>387</v>
      </c>
      <c r="B4788" s="183">
        <v>11</v>
      </c>
      <c r="C4788" s="189">
        <v>31.6212871240058</v>
      </c>
      <c r="D4788" s="190">
        <v>14.941617735747601</v>
      </c>
      <c r="E4788" s="186" t="s">
        <v>51</v>
      </c>
      <c r="F4788" s="193">
        <v>1442637</v>
      </c>
      <c r="G4788" s="189">
        <v>-6.4843348008162502</v>
      </c>
      <c r="H4788" s="190">
        <v>3.1315908830496801</v>
      </c>
    </row>
    <row r="4789" spans="1:8" ht="15.6" x14ac:dyDescent="0.3">
      <c r="A4789" s="2">
        <v>387</v>
      </c>
      <c r="B4789" s="183">
        <v>12</v>
      </c>
      <c r="C4789" s="189">
        <v>27.389651822037798</v>
      </c>
      <c r="D4789" s="190">
        <v>11.202114146432599</v>
      </c>
      <c r="E4789" s="186" t="s">
        <v>21</v>
      </c>
      <c r="F4789" s="193">
        <v>1442667</v>
      </c>
      <c r="G4789" s="189">
        <v>-3.9373921099524201</v>
      </c>
      <c r="H4789" s="190">
        <v>7.3976672480190597</v>
      </c>
    </row>
    <row r="4790" spans="1:8" ht="15.6" x14ac:dyDescent="0.3">
      <c r="A4790" s="2">
        <v>387</v>
      </c>
      <c r="B4790" s="183">
        <v>13</v>
      </c>
      <c r="C4790" s="189">
        <v>23.212419747842599</v>
      </c>
      <c r="D4790" s="190">
        <v>7.2493226796504304</v>
      </c>
      <c r="E4790" s="186" t="s">
        <v>51</v>
      </c>
      <c r="F4790" s="193">
        <v>1442697</v>
      </c>
      <c r="G4790" s="189">
        <v>1.5294910675972599</v>
      </c>
      <c r="H4790" s="190">
        <v>15.989154718679501</v>
      </c>
    </row>
    <row r="4791" spans="1:8" ht="15.6" x14ac:dyDescent="0.3">
      <c r="A4791" s="2">
        <v>388</v>
      </c>
      <c r="B4791" s="183">
        <v>1</v>
      </c>
      <c r="C4791" s="189">
        <v>17.946405753538901</v>
      </c>
      <c r="D4791" s="190">
        <v>2.8457653548185702</v>
      </c>
      <c r="E4791" s="186" t="s">
        <v>21</v>
      </c>
      <c r="F4791" s="193">
        <v>1442727</v>
      </c>
      <c r="G4791" s="189">
        <v>10.833418737873201</v>
      </c>
      <c r="H4791" s="190">
        <v>29.205347148529501</v>
      </c>
    </row>
    <row r="4792" spans="1:8" ht="15.6" x14ac:dyDescent="0.3">
      <c r="A4792" s="2">
        <v>388</v>
      </c>
      <c r="B4792" s="183">
        <v>2</v>
      </c>
      <c r="C4792" s="189">
        <v>27.9745367973862</v>
      </c>
      <c r="D4792" s="190">
        <v>12.0999910440663</v>
      </c>
      <c r="E4792" s="186" t="s">
        <v>50</v>
      </c>
      <c r="F4792" s="193">
        <v>1442756</v>
      </c>
      <c r="G4792" s="189">
        <v>4.7700179805463598</v>
      </c>
      <c r="H4792" s="190">
        <v>23.4952220880207</v>
      </c>
    </row>
    <row r="4793" spans="1:8" ht="15.6" x14ac:dyDescent="0.3">
      <c r="A4793" s="2">
        <v>388</v>
      </c>
      <c r="B4793" s="183">
        <v>3</v>
      </c>
      <c r="C4793" s="189">
        <v>20.801225450133799</v>
      </c>
      <c r="D4793" s="190">
        <v>6.5195872841865103</v>
      </c>
      <c r="E4793" s="186" t="s">
        <v>20</v>
      </c>
      <c r="F4793" s="193">
        <v>1442786</v>
      </c>
      <c r="G4793" s="189">
        <v>16.745973999233701</v>
      </c>
      <c r="H4793" s="190">
        <v>38.8430945613676</v>
      </c>
    </row>
    <row r="4794" spans="1:8" ht="15.6" x14ac:dyDescent="0.3">
      <c r="A4794" s="2">
        <v>388</v>
      </c>
      <c r="B4794" s="183">
        <v>4</v>
      </c>
      <c r="C4794" s="189">
        <v>28.795488933187499</v>
      </c>
      <c r="D4794" s="190">
        <v>13.3474796069289</v>
      </c>
      <c r="E4794" s="186" t="s">
        <v>49</v>
      </c>
      <c r="F4794" s="193">
        <v>1442815</v>
      </c>
      <c r="G4794" s="189">
        <v>10.314679015602501</v>
      </c>
      <c r="H4794" s="190">
        <v>32.057822427066597</v>
      </c>
    </row>
    <row r="4795" spans="1:8" ht="15.6" x14ac:dyDescent="0.3">
      <c r="A4795" s="2">
        <v>388</v>
      </c>
      <c r="B4795" s="183">
        <v>5</v>
      </c>
      <c r="C4795" s="189">
        <v>19.272052200907702</v>
      </c>
      <c r="D4795" s="190">
        <v>4.5998980173670097</v>
      </c>
      <c r="E4795" s="186" t="s">
        <v>19</v>
      </c>
      <c r="F4795" s="193">
        <v>1442845</v>
      </c>
      <c r="G4795" s="189">
        <v>25.046649970507701</v>
      </c>
      <c r="H4795" s="190">
        <v>48.0644019312887</v>
      </c>
    </row>
    <row r="4796" spans="1:8" ht="15.6" x14ac:dyDescent="0.3">
      <c r="A4796" s="2">
        <v>388</v>
      </c>
      <c r="B4796" s="183">
        <v>6</v>
      </c>
      <c r="C4796" s="189">
        <v>24.705325329841902</v>
      </c>
      <c r="D4796" s="190">
        <v>8.2984089653204691</v>
      </c>
      <c r="E4796" s="186" t="s">
        <v>48</v>
      </c>
      <c r="F4796" s="193">
        <v>1442874</v>
      </c>
      <c r="G4796" s="189">
        <v>16.952095102934901</v>
      </c>
      <c r="H4796" s="190">
        <v>36.910262424960997</v>
      </c>
    </row>
    <row r="4797" spans="1:8" ht="15.6" x14ac:dyDescent="0.3">
      <c r="A4797" s="2">
        <v>388</v>
      </c>
      <c r="B4797" s="183">
        <v>7</v>
      </c>
      <c r="C4797" s="189">
        <v>30.674594202550001</v>
      </c>
      <c r="D4797" s="190">
        <v>12.6978012249846</v>
      </c>
      <c r="E4797" s="186" t="s">
        <v>17</v>
      </c>
      <c r="F4797" s="193">
        <v>1442903</v>
      </c>
      <c r="G4797" s="189">
        <v>7.6878569344188898</v>
      </c>
      <c r="H4797" s="190">
        <v>24.237446834271999</v>
      </c>
    </row>
    <row r="4798" spans="1:8" ht="15.6" x14ac:dyDescent="0.3">
      <c r="A4798" s="2">
        <v>388</v>
      </c>
      <c r="B4798" s="183">
        <v>8</v>
      </c>
      <c r="C4798" s="189">
        <v>18.8337807459021</v>
      </c>
      <c r="D4798" s="190">
        <v>1.65847605515912</v>
      </c>
      <c r="E4798" s="186" t="s">
        <v>47</v>
      </c>
      <c r="F4798" s="193">
        <v>1442933</v>
      </c>
      <c r="G4798" s="189">
        <v>11.8521613107304</v>
      </c>
      <c r="H4798" s="190">
        <v>26.3892143976454</v>
      </c>
    </row>
    <row r="4799" spans="1:8" ht="15.6" x14ac:dyDescent="0.3">
      <c r="A4799" s="2">
        <v>388</v>
      </c>
      <c r="B4799" s="183">
        <v>9</v>
      </c>
      <c r="C4799" s="189">
        <v>26.9920294423525</v>
      </c>
      <c r="D4799" s="190">
        <v>8.7534767110933096</v>
      </c>
      <c r="E4799" s="186" t="s">
        <v>16</v>
      </c>
      <c r="F4799" s="193">
        <v>1442962</v>
      </c>
      <c r="G4799" s="189">
        <v>1.4436125789924501</v>
      </c>
      <c r="H4799" s="190">
        <v>13.719457476314901</v>
      </c>
    </row>
    <row r="4800" spans="1:8" ht="15.6" x14ac:dyDescent="0.3">
      <c r="A4800" s="2">
        <v>388</v>
      </c>
      <c r="B4800" s="183">
        <v>10</v>
      </c>
      <c r="C4800" s="189">
        <v>17.998978802062101</v>
      </c>
      <c r="D4800" s="190">
        <v>1.6971241934321799</v>
      </c>
      <c r="E4800" s="186" t="s">
        <v>46</v>
      </c>
      <c r="F4800" s="193">
        <v>1442992</v>
      </c>
      <c r="G4800" s="189">
        <v>3.9494942306491398</v>
      </c>
      <c r="H4800" s="190">
        <v>16.075156580069301</v>
      </c>
    </row>
    <row r="4801" spans="1:8" ht="15.6" x14ac:dyDescent="0.3">
      <c r="A4801" s="2">
        <v>388</v>
      </c>
      <c r="B4801" s="183">
        <v>11</v>
      </c>
      <c r="C4801" s="189">
        <v>28.6890476548494</v>
      </c>
      <c r="D4801" s="190">
        <v>11.6084055504862</v>
      </c>
      <c r="E4801" s="186" t="s">
        <v>15</v>
      </c>
      <c r="F4801" s="193">
        <v>1443021</v>
      </c>
      <c r="G4801" s="189">
        <v>-3.4282312032342599</v>
      </c>
      <c r="H4801" s="190">
        <v>7.6496669160331701</v>
      </c>
    </row>
    <row r="4802" spans="1:8" ht="15.6" x14ac:dyDescent="0.3">
      <c r="A4802" s="2">
        <v>388</v>
      </c>
      <c r="B4802" s="183">
        <v>12</v>
      </c>
      <c r="C4802" s="189">
        <v>22.931297024611499</v>
      </c>
      <c r="D4802" s="190">
        <v>7.1542469606710499</v>
      </c>
      <c r="E4802" s="186" t="s">
        <v>45</v>
      </c>
      <c r="F4802" s="193">
        <v>1443051</v>
      </c>
      <c r="G4802" s="189">
        <v>0.85977717545729104</v>
      </c>
      <c r="H4802" s="190">
        <v>13.5729147569298</v>
      </c>
    </row>
    <row r="4803" spans="1:8" ht="15.6" x14ac:dyDescent="0.3">
      <c r="A4803" s="2">
        <v>389</v>
      </c>
      <c r="B4803" s="183">
        <v>1</v>
      </c>
      <c r="C4803" s="189">
        <v>18.491885352014101</v>
      </c>
      <c r="D4803" s="190">
        <v>4.0490979613119302</v>
      </c>
      <c r="E4803" s="186" t="s">
        <v>15</v>
      </c>
      <c r="F4803" s="193">
        <v>1443081</v>
      </c>
      <c r="G4803" s="189">
        <v>6.88504765096366</v>
      </c>
      <c r="H4803" s="190">
        <v>21.974742092530398</v>
      </c>
    </row>
    <row r="4804" spans="1:8" ht="15.6" x14ac:dyDescent="0.3">
      <c r="A4804" s="2">
        <v>389</v>
      </c>
      <c r="B4804" s="183">
        <v>2</v>
      </c>
      <c r="C4804" s="189">
        <v>14.6981825077529</v>
      </c>
      <c r="D4804" s="190">
        <v>1.9324701455370099</v>
      </c>
      <c r="E4804" s="186" t="s">
        <v>45</v>
      </c>
      <c r="F4804" s="193">
        <v>1443111</v>
      </c>
      <c r="G4804" s="189">
        <v>14.4674935173059</v>
      </c>
      <c r="H4804" s="190">
        <v>32.1825235459713</v>
      </c>
    </row>
    <row r="4805" spans="1:8" ht="15.6" x14ac:dyDescent="0.3">
      <c r="A4805" s="2">
        <v>389</v>
      </c>
      <c r="B4805" s="183">
        <v>3</v>
      </c>
      <c r="C4805" s="189">
        <v>24.759453799674102</v>
      </c>
      <c r="D4805" s="190">
        <v>11.052969627216299</v>
      </c>
      <c r="E4805" s="186" t="s">
        <v>14</v>
      </c>
      <c r="F4805" s="193">
        <v>1443140</v>
      </c>
      <c r="G4805" s="189">
        <v>6.2868038108911097</v>
      </c>
      <c r="H4805" s="190">
        <v>24.002602838622</v>
      </c>
    </row>
    <row r="4806" spans="1:8" ht="15.6" x14ac:dyDescent="0.3">
      <c r="A4806" s="2">
        <v>389</v>
      </c>
      <c r="B4806" s="183">
        <v>4</v>
      </c>
      <c r="C4806" s="189">
        <v>19.428785267280599</v>
      </c>
      <c r="D4806" s="190">
        <v>6.4446533578427898</v>
      </c>
      <c r="E4806" s="186" t="s">
        <v>44</v>
      </c>
      <c r="F4806" s="193">
        <v>1443170</v>
      </c>
      <c r="G4806" s="189">
        <v>16.203555178151699</v>
      </c>
      <c r="H4806" s="190">
        <v>37.067488880734601</v>
      </c>
    </row>
    <row r="4807" spans="1:8" ht="15.6" x14ac:dyDescent="0.3">
      <c r="A4807" s="2">
        <v>389</v>
      </c>
      <c r="B4807" s="183">
        <v>5</v>
      </c>
      <c r="C4807" s="189">
        <v>27.072443472296101</v>
      </c>
      <c r="D4807" s="190">
        <v>12.392875689893501</v>
      </c>
      <c r="E4807" s="186" t="s">
        <v>13</v>
      </c>
      <c r="F4807" s="193">
        <v>1443199</v>
      </c>
      <c r="G4807" s="189">
        <v>9.4557245273831398</v>
      </c>
      <c r="H4807" s="190">
        <v>30.148838610287001</v>
      </c>
    </row>
    <row r="4808" spans="1:8" ht="15.6" x14ac:dyDescent="0.3">
      <c r="A4808" s="2">
        <v>389</v>
      </c>
      <c r="B4808" s="183">
        <v>6</v>
      </c>
      <c r="C4808" s="189">
        <v>18.031406390646598</v>
      </c>
      <c r="D4808" s="190">
        <v>3.1306108136631199</v>
      </c>
      <c r="E4808" s="186" t="s">
        <v>43</v>
      </c>
      <c r="F4808" s="193">
        <v>1443229</v>
      </c>
      <c r="G4808" s="189">
        <v>22.8373152367814</v>
      </c>
      <c r="H4808" s="190">
        <v>44.851540940423099</v>
      </c>
    </row>
    <row r="4809" spans="1:8" ht="15.6" x14ac:dyDescent="0.3">
      <c r="A4809" s="2">
        <v>389</v>
      </c>
      <c r="B4809" s="183">
        <v>7</v>
      </c>
      <c r="C4809" s="189">
        <v>24.1838921125855</v>
      </c>
      <c r="D4809" s="190">
        <v>7.1242313403960598</v>
      </c>
      <c r="E4809" s="186" t="s">
        <v>12</v>
      </c>
      <c r="F4809" s="193">
        <v>1443258</v>
      </c>
      <c r="G4809" s="189">
        <v>14.3624118458902</v>
      </c>
      <c r="H4809" s="190">
        <v>33.680449958268397</v>
      </c>
    </row>
    <row r="4810" spans="1:8" ht="15.6" x14ac:dyDescent="0.3">
      <c r="A4810" s="2">
        <v>389</v>
      </c>
      <c r="B4810" s="183">
        <v>8</v>
      </c>
      <c r="C4810" s="189">
        <v>31.8516229481572</v>
      </c>
      <c r="D4810" s="190">
        <v>12.7420661697931</v>
      </c>
      <c r="E4810" s="186" t="s">
        <v>41</v>
      </c>
      <c r="F4810" s="193">
        <v>1443287</v>
      </c>
      <c r="G4810" s="189">
        <v>5.3818768932162397</v>
      </c>
      <c r="H4810" s="190">
        <v>21.870652195435799</v>
      </c>
    </row>
    <row r="4811" spans="1:8" ht="15.6" x14ac:dyDescent="0.3">
      <c r="A4811" s="2">
        <v>389</v>
      </c>
      <c r="B4811" s="183">
        <v>9</v>
      </c>
      <c r="C4811" s="189">
        <v>41.247940717891701</v>
      </c>
      <c r="D4811" s="190">
        <v>20.179121489787299</v>
      </c>
      <c r="E4811" s="186" t="s">
        <v>10</v>
      </c>
      <c r="F4811" s="193">
        <v>1443316</v>
      </c>
      <c r="G4811" s="189">
        <v>-2.5760496296679598</v>
      </c>
      <c r="H4811" s="190">
        <v>11.2915234158801</v>
      </c>
    </row>
    <row r="4812" spans="1:8" ht="15.6" x14ac:dyDescent="0.3">
      <c r="A4812" s="2">
        <v>389</v>
      </c>
      <c r="B4812" s="183">
        <v>10</v>
      </c>
      <c r="C4812" s="189">
        <v>28.7451571120971</v>
      </c>
      <c r="D4812" s="190">
        <v>8.99105900820717</v>
      </c>
      <c r="E4812" s="186" t="s">
        <v>40</v>
      </c>
      <c r="F4812" s="193">
        <v>1443346</v>
      </c>
      <c r="G4812" s="189">
        <v>2.7234698518756599</v>
      </c>
      <c r="H4812" s="190">
        <v>16.426190996187302</v>
      </c>
    </row>
    <row r="4813" spans="1:8" ht="15.6" x14ac:dyDescent="0.3">
      <c r="A4813" s="2">
        <v>389</v>
      </c>
      <c r="B4813" s="183">
        <v>11</v>
      </c>
      <c r="C4813" s="189">
        <v>37.873760040624497</v>
      </c>
      <c r="D4813" s="190">
        <v>17.676186492548201</v>
      </c>
      <c r="E4813" s="186" t="s">
        <v>9</v>
      </c>
      <c r="F4813" s="193">
        <v>1443375</v>
      </c>
      <c r="G4813" s="189">
        <v>-3.8247403424290498</v>
      </c>
      <c r="H4813" s="190">
        <v>8.2137013757906203</v>
      </c>
    </row>
    <row r="4814" spans="1:8" ht="15.6" x14ac:dyDescent="0.3">
      <c r="A4814" s="2">
        <v>389</v>
      </c>
      <c r="B4814" s="183">
        <v>12</v>
      </c>
      <c r="C4814" s="189">
        <v>27.343855764791599</v>
      </c>
      <c r="D4814" s="190">
        <v>9.5121237537273302</v>
      </c>
      <c r="E4814" s="186" t="s">
        <v>39</v>
      </c>
      <c r="F4814" s="193">
        <v>1443405</v>
      </c>
      <c r="G4814" s="189">
        <v>1.4563530338396899</v>
      </c>
      <c r="H4814" s="190">
        <v>14.4143848914791</v>
      </c>
    </row>
    <row r="4815" spans="1:8" ht="15.6" x14ac:dyDescent="0.3">
      <c r="A4815" s="2">
        <v>389</v>
      </c>
      <c r="B4815" s="183">
        <v>13</v>
      </c>
      <c r="C4815" s="189">
        <v>20.028142867234099</v>
      </c>
      <c r="D4815" s="190">
        <v>4.6199031860401796</v>
      </c>
      <c r="E4815" s="186" t="s">
        <v>9</v>
      </c>
      <c r="F4815" s="193">
        <v>1443435</v>
      </c>
      <c r="G4815" s="189">
        <v>7.1271468560799702</v>
      </c>
      <c r="H4815" s="190">
        <v>21.320799734485099</v>
      </c>
    </row>
    <row r="4816" spans="1:8" ht="15.6" x14ac:dyDescent="0.3">
      <c r="A4816" s="2">
        <v>390</v>
      </c>
      <c r="B4816" s="183">
        <v>1</v>
      </c>
      <c r="C4816" s="189">
        <v>15.3409372077434</v>
      </c>
      <c r="D4816" s="190">
        <v>2.3547759589361998</v>
      </c>
      <c r="E4816" s="186" t="s">
        <v>39</v>
      </c>
      <c r="F4816" s="193">
        <v>1443465</v>
      </c>
      <c r="G4816" s="189">
        <v>12.6234953361759</v>
      </c>
      <c r="H4816" s="190">
        <v>28.1949452539696</v>
      </c>
    </row>
    <row r="4817" spans="1:8" ht="15.6" x14ac:dyDescent="0.3">
      <c r="A4817" s="2">
        <v>390</v>
      </c>
      <c r="B4817" s="183">
        <v>2</v>
      </c>
      <c r="C4817" s="189">
        <v>25.522850830609698</v>
      </c>
      <c r="D4817" s="190">
        <v>12.0460645804216</v>
      </c>
      <c r="E4817" s="186" t="s">
        <v>8</v>
      </c>
      <c r="F4817" s="193">
        <v>1443494</v>
      </c>
      <c r="G4817" s="189">
        <v>3.2205893801179801</v>
      </c>
      <c r="H4817" s="190">
        <v>17.9571274922132</v>
      </c>
    </row>
    <row r="4818" spans="1:8" ht="15.6" x14ac:dyDescent="0.3">
      <c r="A4818" s="2">
        <v>390</v>
      </c>
      <c r="B4818" s="183">
        <v>3</v>
      </c>
      <c r="C4818" s="189">
        <v>20.890393997891</v>
      </c>
      <c r="D4818" s="190">
        <v>8.56851787426619</v>
      </c>
      <c r="E4818" s="186" t="s">
        <v>38</v>
      </c>
      <c r="F4818" s="193">
        <v>1443524</v>
      </c>
      <c r="G4818" s="189">
        <v>8.0491517993305894</v>
      </c>
      <c r="H4818" s="190">
        <v>24.954313476711398</v>
      </c>
    </row>
    <row r="4819" spans="1:8" ht="15.6" x14ac:dyDescent="0.3">
      <c r="A4819" s="2">
        <v>390</v>
      </c>
      <c r="B4819" s="183">
        <v>4</v>
      </c>
      <c r="C4819" s="189">
        <v>15.614456464045601</v>
      </c>
      <c r="D4819" s="190">
        <v>3.6367137990737999</v>
      </c>
      <c r="E4819" s="186" t="s">
        <v>8</v>
      </c>
      <c r="F4819" s="193">
        <v>1443554</v>
      </c>
      <c r="G4819" s="189">
        <v>16.161648656092002</v>
      </c>
      <c r="H4819" s="190">
        <v>35.550863491310103</v>
      </c>
    </row>
    <row r="4820" spans="1:8" ht="15.6" x14ac:dyDescent="0.3">
      <c r="A4820" s="2">
        <v>390</v>
      </c>
      <c r="B4820" s="183">
        <v>5</v>
      </c>
      <c r="C4820" s="189">
        <v>22.621604516930301</v>
      </c>
      <c r="D4820" s="190">
        <v>8.8117267174683498</v>
      </c>
      <c r="E4820" s="186" t="s">
        <v>37</v>
      </c>
      <c r="F4820" s="193">
        <v>1443583</v>
      </c>
      <c r="G4820" s="189">
        <v>8.6095900087707307</v>
      </c>
      <c r="H4820" s="190">
        <v>27.657377626057698</v>
      </c>
    </row>
    <row r="4821" spans="1:8" ht="15.6" x14ac:dyDescent="0.3">
      <c r="A4821" s="2">
        <v>390</v>
      </c>
      <c r="B4821" s="183">
        <v>6</v>
      </c>
      <c r="C4821" s="189">
        <v>14.9592369446429</v>
      </c>
      <c r="D4821" s="190">
        <v>0.48671053361650701</v>
      </c>
      <c r="E4821" s="186" t="s">
        <v>6</v>
      </c>
      <c r="F4821" s="193">
        <v>1443613</v>
      </c>
      <c r="G4821" s="189">
        <v>19.523949306063098</v>
      </c>
      <c r="H4821" s="190">
        <v>39.788613793614601</v>
      </c>
    </row>
    <row r="4822" spans="1:8" ht="15.6" x14ac:dyDescent="0.3">
      <c r="A4822" s="2">
        <v>390</v>
      </c>
      <c r="B4822" s="183">
        <v>7</v>
      </c>
      <c r="C4822" s="189">
        <v>22.957299280156999</v>
      </c>
      <c r="D4822" s="190">
        <v>5.96368869736171</v>
      </c>
      <c r="E4822" s="186" t="s">
        <v>36</v>
      </c>
      <c r="F4822" s="193">
        <v>1443642</v>
      </c>
      <c r="G4822" s="189">
        <v>11.0542447532248</v>
      </c>
      <c r="H4822" s="190">
        <v>29.442217129327101</v>
      </c>
    </row>
    <row r="4823" spans="1:8" ht="15.6" x14ac:dyDescent="0.3">
      <c r="A4823" s="2">
        <v>390</v>
      </c>
      <c r="B4823" s="183">
        <v>8</v>
      </c>
      <c r="C4823" s="189">
        <v>33.206499045098099</v>
      </c>
      <c r="D4823" s="190">
        <v>13.597892394541001</v>
      </c>
      <c r="E4823" s="186" t="s">
        <v>191</v>
      </c>
      <c r="F4823" s="193">
        <v>1443671</v>
      </c>
      <c r="G4823" s="189">
        <v>3.24831900561693</v>
      </c>
      <c r="H4823" s="190">
        <v>19.770589734032999</v>
      </c>
    </row>
    <row r="4824" spans="1:8" ht="15.6" x14ac:dyDescent="0.3">
      <c r="A4824" s="2">
        <v>390</v>
      </c>
      <c r="B4824" s="183">
        <v>9</v>
      </c>
      <c r="C4824" s="189">
        <v>44.811833766852601</v>
      </c>
      <c r="D4824" s="190">
        <v>22.528313796223401</v>
      </c>
      <c r="E4824" s="186" t="s">
        <v>34</v>
      </c>
      <c r="F4824" s="193">
        <v>1443700</v>
      </c>
      <c r="G4824" s="189">
        <v>-3.0237406595374101</v>
      </c>
      <c r="H4824" s="190">
        <v>11.686501943054701</v>
      </c>
    </row>
    <row r="4825" spans="1:8" ht="15.6" x14ac:dyDescent="0.3">
      <c r="A4825" s="2">
        <v>390</v>
      </c>
      <c r="B4825" s="183">
        <v>10</v>
      </c>
      <c r="C4825" s="189">
        <v>31.633877753343398</v>
      </c>
      <c r="D4825" s="190">
        <v>10.4113082783343</v>
      </c>
      <c r="E4825" s="186" t="s">
        <v>64</v>
      </c>
      <c r="F4825" s="193">
        <v>1443730</v>
      </c>
      <c r="G4825" s="189">
        <v>5.0449149448915902</v>
      </c>
      <c r="H4825" s="190">
        <v>20.5397730198342</v>
      </c>
    </row>
    <row r="4826" spans="1:8" ht="15.6" x14ac:dyDescent="0.3">
      <c r="A4826" s="2">
        <v>390</v>
      </c>
      <c r="B4826" s="183">
        <v>11</v>
      </c>
      <c r="C4826" s="189">
        <v>40.612541041679798</v>
      </c>
      <c r="D4826" s="190">
        <v>18.8649764282242</v>
      </c>
      <c r="E4826" s="186" t="s">
        <v>33</v>
      </c>
      <c r="F4826" s="193">
        <v>1443759</v>
      </c>
      <c r="G4826" s="189">
        <v>-0.43319238200601301</v>
      </c>
      <c r="H4826" s="190">
        <v>13.526675686308399</v>
      </c>
    </row>
    <row r="4827" spans="1:8" ht="15.6" x14ac:dyDescent="0.3">
      <c r="A4827" s="2">
        <v>390</v>
      </c>
      <c r="B4827" s="183">
        <v>12</v>
      </c>
      <c r="C4827" s="189">
        <v>27.954561385356801</v>
      </c>
      <c r="D4827" s="190">
        <v>9.3059474784168206</v>
      </c>
      <c r="E4827" s="186" t="s">
        <v>63</v>
      </c>
      <c r="F4827" s="193">
        <v>1443789</v>
      </c>
      <c r="G4827" s="189">
        <v>6.8247355716931004</v>
      </c>
      <c r="H4827" s="190">
        <v>21.6818852967879</v>
      </c>
    </row>
    <row r="4828" spans="1:8" ht="15.6" x14ac:dyDescent="0.3">
      <c r="A4828" s="2">
        <v>391</v>
      </c>
      <c r="B4828" s="183">
        <v>1</v>
      </c>
      <c r="C4828" s="189">
        <v>19.0074857165461</v>
      </c>
      <c r="D4828" s="190">
        <v>3.8886967600906801</v>
      </c>
      <c r="E4828" s="186" t="s">
        <v>33</v>
      </c>
      <c r="F4828" s="193">
        <v>1443819</v>
      </c>
      <c r="G4828" s="189">
        <v>13.0318612048658</v>
      </c>
      <c r="H4828" s="190">
        <v>28.5421557735724</v>
      </c>
    </row>
    <row r="4829" spans="1:8" ht="15.6" x14ac:dyDescent="0.3">
      <c r="A4829" s="2">
        <v>391</v>
      </c>
      <c r="B4829" s="183">
        <v>2</v>
      </c>
      <c r="C4829" s="189">
        <v>27.999801027572602</v>
      </c>
      <c r="D4829" s="190">
        <v>13.1049912154146</v>
      </c>
      <c r="E4829" s="186" t="s">
        <v>62</v>
      </c>
      <c r="F4829" s="193">
        <v>1443848</v>
      </c>
      <c r="G4829" s="189">
        <v>3.4765504527008901</v>
      </c>
      <c r="H4829" s="190">
        <v>17.516937695659198</v>
      </c>
    </row>
    <row r="4830" spans="1:8" ht="15.6" x14ac:dyDescent="0.3">
      <c r="A4830" s="2">
        <v>391</v>
      </c>
      <c r="B4830" s="183">
        <v>3</v>
      </c>
      <c r="C4830" s="189">
        <v>21.222384523249001</v>
      </c>
      <c r="D4830" s="190">
        <v>8.60745938387476</v>
      </c>
      <c r="E4830" s="186" t="s">
        <v>32</v>
      </c>
      <c r="F4830" s="193">
        <v>1443878</v>
      </c>
      <c r="G4830" s="189">
        <v>6.3610778861285899</v>
      </c>
      <c r="H4830" s="190">
        <v>21.411894140741701</v>
      </c>
    </row>
    <row r="4831" spans="1:8" ht="15.6" x14ac:dyDescent="0.3">
      <c r="A4831" s="2">
        <v>391</v>
      </c>
      <c r="B4831" s="183">
        <v>4</v>
      </c>
      <c r="C4831" s="189">
        <v>15.493230650613601</v>
      </c>
      <c r="D4831" s="190">
        <v>4.0522420006796001</v>
      </c>
      <c r="E4831" s="186" t="s">
        <v>62</v>
      </c>
      <c r="F4831" s="193">
        <v>1443908</v>
      </c>
      <c r="G4831" s="189">
        <v>10.512481607142901</v>
      </c>
      <c r="H4831" s="190">
        <v>26.930784209517899</v>
      </c>
    </row>
    <row r="4832" spans="1:8" ht="15.6" x14ac:dyDescent="0.3">
      <c r="A4832" s="2">
        <v>391</v>
      </c>
      <c r="B4832" s="183">
        <v>5</v>
      </c>
      <c r="C4832" s="189">
        <v>9.8754390467959894</v>
      </c>
      <c r="D4832" s="190">
        <v>-1.13517536956994</v>
      </c>
      <c r="E4832" s="186" t="s">
        <v>32</v>
      </c>
      <c r="F4832" s="193">
        <v>1443938</v>
      </c>
      <c r="G4832" s="189">
        <v>17.1258210400288</v>
      </c>
      <c r="H4832" s="190">
        <v>35.092916575881802</v>
      </c>
    </row>
    <row r="4833" spans="1:8" ht="15.6" x14ac:dyDescent="0.3">
      <c r="A4833" s="2">
        <v>391</v>
      </c>
      <c r="B4833" s="183">
        <v>6</v>
      </c>
      <c r="C4833" s="189">
        <v>16.944008048476501</v>
      </c>
      <c r="D4833" s="190">
        <v>4.0232201626511097</v>
      </c>
      <c r="E4833" s="186" t="s">
        <v>61</v>
      </c>
      <c r="F4833" s="193">
        <v>1443967</v>
      </c>
      <c r="G4833" s="189">
        <v>8.3907294752664399</v>
      </c>
      <c r="H4833" s="190">
        <v>25.707452283571801</v>
      </c>
    </row>
    <row r="4834" spans="1:8" ht="15.6" x14ac:dyDescent="0.3">
      <c r="A4834" s="2">
        <v>391</v>
      </c>
      <c r="B4834" s="183">
        <v>7</v>
      </c>
      <c r="C4834" s="189">
        <v>26.4119376635566</v>
      </c>
      <c r="D4834" s="190">
        <v>11.512571252281299</v>
      </c>
      <c r="E4834" s="186" t="s">
        <v>30</v>
      </c>
      <c r="F4834" s="193">
        <v>1443996</v>
      </c>
      <c r="G4834" s="189">
        <v>0.53615320079009998</v>
      </c>
      <c r="H4834" s="190">
        <v>16.662316893563201</v>
      </c>
    </row>
    <row r="4835" spans="1:8" ht="15.6" x14ac:dyDescent="0.3">
      <c r="A4835" s="2">
        <v>391</v>
      </c>
      <c r="B4835" s="183">
        <v>8</v>
      </c>
      <c r="C4835" s="189">
        <v>21.7767772325595</v>
      </c>
      <c r="D4835" s="190">
        <v>5.1839155187839001</v>
      </c>
      <c r="E4835" s="186" t="s">
        <v>60</v>
      </c>
      <c r="F4835" s="193">
        <v>1444026</v>
      </c>
      <c r="G4835" s="189">
        <v>8.5780893345571592</v>
      </c>
      <c r="H4835" s="190">
        <v>25.9843158634629</v>
      </c>
    </row>
    <row r="4836" spans="1:8" ht="15.6" x14ac:dyDescent="0.3">
      <c r="A4836" s="2">
        <v>391</v>
      </c>
      <c r="B4836" s="183">
        <v>9</v>
      </c>
      <c r="C4836" s="189">
        <v>34.2428353353448</v>
      </c>
      <c r="D4836" s="190">
        <v>14.6259170194534</v>
      </c>
      <c r="E4836" s="186" t="s">
        <v>29</v>
      </c>
      <c r="F4836" s="193">
        <v>1444055</v>
      </c>
      <c r="G4836" s="189">
        <v>2.1597385946191698</v>
      </c>
      <c r="H4836" s="190">
        <v>18.584570831207198</v>
      </c>
    </row>
    <row r="4837" spans="1:8" ht="15.6" x14ac:dyDescent="0.3">
      <c r="A4837" s="2">
        <v>391</v>
      </c>
      <c r="B4837" s="183">
        <v>10</v>
      </c>
      <c r="C4837" s="189">
        <v>24.782190536260899</v>
      </c>
      <c r="D4837" s="190">
        <v>4.4023040117472503</v>
      </c>
      <c r="E4837" s="186" t="s">
        <v>59</v>
      </c>
      <c r="F4837" s="193">
        <v>1444085</v>
      </c>
      <c r="G4837" s="189">
        <v>12.670820234083701</v>
      </c>
      <c r="H4837" s="190">
        <v>30.969988779499602</v>
      </c>
    </row>
    <row r="4838" spans="1:8" ht="15.6" x14ac:dyDescent="0.3">
      <c r="A4838" s="2">
        <v>391</v>
      </c>
      <c r="B4838" s="183">
        <v>11</v>
      </c>
      <c r="C4838" s="189">
        <v>34.755726708215903</v>
      </c>
      <c r="D4838" s="190">
        <v>12.6586445870467</v>
      </c>
      <c r="E4838" s="186" t="s">
        <v>28</v>
      </c>
      <c r="F4838" s="193">
        <v>1444114</v>
      </c>
      <c r="G4838" s="189">
        <v>7.4824675786178698</v>
      </c>
      <c r="H4838" s="190">
        <v>24.453138472906499</v>
      </c>
    </row>
    <row r="4839" spans="1:8" ht="15.6" x14ac:dyDescent="0.3">
      <c r="A4839" s="2">
        <v>391</v>
      </c>
      <c r="B4839" s="183">
        <v>12</v>
      </c>
      <c r="C4839" s="189">
        <v>44.360576200118203</v>
      </c>
      <c r="D4839" s="190">
        <v>21.522775459830299</v>
      </c>
      <c r="E4839" s="186" t="s">
        <v>57</v>
      </c>
      <c r="F4839" s="193">
        <v>1444143</v>
      </c>
      <c r="G4839" s="189">
        <v>2.5573047339254602</v>
      </c>
      <c r="H4839" s="190">
        <v>18.0610675330053</v>
      </c>
    </row>
    <row r="4840" spans="1:8" ht="15.6" x14ac:dyDescent="0.3">
      <c r="A4840" s="2">
        <v>392</v>
      </c>
      <c r="B4840" s="183">
        <v>1</v>
      </c>
      <c r="C4840" s="189">
        <v>30.217088870560001</v>
      </c>
      <c r="D4840" s="190">
        <v>10.821918268457299</v>
      </c>
      <c r="E4840" s="186" t="s">
        <v>27</v>
      </c>
      <c r="F4840" s="193">
        <v>1444173</v>
      </c>
      <c r="G4840" s="189">
        <v>10.8182490655365</v>
      </c>
      <c r="H4840" s="190">
        <v>27.3678472171949</v>
      </c>
    </row>
    <row r="4841" spans="1:8" ht="15.6" x14ac:dyDescent="0.3">
      <c r="A4841" s="2">
        <v>392</v>
      </c>
      <c r="B4841" s="183">
        <v>2</v>
      </c>
      <c r="C4841" s="189">
        <v>18.928226550955401</v>
      </c>
      <c r="D4841" s="190">
        <v>3.7138135363717599</v>
      </c>
      <c r="E4841" s="186" t="s">
        <v>57</v>
      </c>
      <c r="F4841" s="193">
        <v>1444203</v>
      </c>
      <c r="G4841" s="189">
        <v>17.229577871657501</v>
      </c>
      <c r="H4841" s="190">
        <v>34.100951719908402</v>
      </c>
    </row>
    <row r="4842" spans="1:8" ht="15.6" x14ac:dyDescent="0.3">
      <c r="A4842" s="2">
        <v>392</v>
      </c>
      <c r="B4842" s="183">
        <v>3</v>
      </c>
      <c r="C4842" s="189">
        <v>25.357552089375499</v>
      </c>
      <c r="D4842" s="190">
        <v>10.4492938455623</v>
      </c>
      <c r="E4842" s="186" t="s">
        <v>26</v>
      </c>
      <c r="F4842" s="193">
        <v>1444232</v>
      </c>
      <c r="G4842" s="189">
        <v>6.3425671132924704</v>
      </c>
      <c r="H4842" s="190">
        <v>21.655116974633799</v>
      </c>
    </row>
    <row r="4843" spans="1:8" ht="15.6" x14ac:dyDescent="0.3">
      <c r="A4843" s="2">
        <v>392</v>
      </c>
      <c r="B4843" s="183">
        <v>4</v>
      </c>
      <c r="C4843" s="189">
        <v>16.187828439669602</v>
      </c>
      <c r="D4843" s="190">
        <v>3.8944930316287998</v>
      </c>
      <c r="E4843" s="186" t="s">
        <v>56</v>
      </c>
      <c r="F4843" s="193">
        <v>1444262</v>
      </c>
      <c r="G4843" s="189">
        <v>9.8747243042544</v>
      </c>
      <c r="H4843" s="190">
        <v>25.603960047083799</v>
      </c>
    </row>
    <row r="4844" spans="1:8" ht="15.6" x14ac:dyDescent="0.3">
      <c r="A4844" s="2">
        <v>392</v>
      </c>
      <c r="B4844" s="183">
        <v>5</v>
      </c>
      <c r="C4844" s="189">
        <v>9.2110031516493809</v>
      </c>
      <c r="D4844" s="190">
        <v>-1.5521270663712901</v>
      </c>
      <c r="E4844" s="186" t="s">
        <v>26</v>
      </c>
      <c r="F4844" s="193">
        <v>1444292</v>
      </c>
      <c r="G4844" s="189">
        <v>14.1404115106372</v>
      </c>
      <c r="H4844" s="190">
        <v>30.387318152451002</v>
      </c>
    </row>
    <row r="4845" spans="1:8" ht="15.6" x14ac:dyDescent="0.3">
      <c r="A4845" s="2">
        <v>392</v>
      </c>
      <c r="B4845" s="183">
        <v>6</v>
      </c>
      <c r="C4845" s="189">
        <v>15.778591074749899</v>
      </c>
      <c r="D4845" s="190">
        <v>3.8203835254618999</v>
      </c>
      <c r="E4845" s="186" t="s">
        <v>55</v>
      </c>
      <c r="F4845" s="193">
        <v>1444321</v>
      </c>
      <c r="G4845" s="189">
        <v>4.1341772193847399</v>
      </c>
      <c r="H4845" s="190">
        <v>19.276385235481801</v>
      </c>
    </row>
    <row r="4846" spans="1:8" ht="15.6" x14ac:dyDescent="0.3">
      <c r="A4846" s="2">
        <v>392</v>
      </c>
      <c r="B4846" s="183">
        <v>7</v>
      </c>
      <c r="C4846" s="189">
        <v>11.677835048613</v>
      </c>
      <c r="D4846" s="190">
        <v>-0.40519576582348099</v>
      </c>
      <c r="E4846" s="186" t="s">
        <v>25</v>
      </c>
      <c r="F4846" s="193">
        <v>1444351</v>
      </c>
      <c r="G4846" s="189">
        <v>9.1176929349075504</v>
      </c>
      <c r="H4846" s="190">
        <v>24.952164625325199</v>
      </c>
    </row>
    <row r="4847" spans="1:8" ht="15.6" x14ac:dyDescent="0.3">
      <c r="A4847" s="2">
        <v>392</v>
      </c>
      <c r="B4847" s="183">
        <v>8</v>
      </c>
      <c r="C4847" s="189">
        <v>22.803029890469698</v>
      </c>
      <c r="D4847" s="190">
        <v>8.5900105297993008</v>
      </c>
      <c r="E4847" s="186" t="s">
        <v>54</v>
      </c>
      <c r="F4847" s="193">
        <v>1444380</v>
      </c>
      <c r="G4847" s="189">
        <v>0.496916679900539</v>
      </c>
      <c r="H4847" s="190">
        <v>15.2096283342168</v>
      </c>
    </row>
    <row r="4848" spans="1:8" ht="15.6" x14ac:dyDescent="0.3">
      <c r="A4848" s="2">
        <v>392</v>
      </c>
      <c r="B4848" s="183">
        <v>9</v>
      </c>
      <c r="C4848" s="189">
        <v>20.524341273762701</v>
      </c>
      <c r="D4848" s="190">
        <v>4.4915403197087302</v>
      </c>
      <c r="E4848" s="186" t="s">
        <v>24</v>
      </c>
      <c r="F4848" s="193">
        <v>1444410</v>
      </c>
      <c r="G4848" s="189">
        <v>7.6940624863032898</v>
      </c>
      <c r="H4848" s="190">
        <v>23.9625703288221</v>
      </c>
    </row>
    <row r="4849" spans="1:8" ht="15.6" x14ac:dyDescent="0.3">
      <c r="A4849" s="2">
        <v>392</v>
      </c>
      <c r="B4849" s="183">
        <v>10</v>
      </c>
      <c r="C4849" s="189">
        <v>34.100142984850798</v>
      </c>
      <c r="D4849" s="190">
        <v>15.0123989892776</v>
      </c>
      <c r="E4849" s="186" t="s">
        <v>53</v>
      </c>
      <c r="F4849" s="193">
        <v>1444439</v>
      </c>
      <c r="G4849" s="189">
        <v>2.3683114583710099</v>
      </c>
      <c r="H4849" s="190">
        <v>18.193902967274401</v>
      </c>
    </row>
    <row r="4850" spans="1:8" ht="15.6" x14ac:dyDescent="0.3">
      <c r="A4850" s="2">
        <v>392</v>
      </c>
      <c r="B4850" s="183">
        <v>11</v>
      </c>
      <c r="C4850" s="189">
        <v>26.168868018608201</v>
      </c>
      <c r="D4850" s="190">
        <v>6.0433700102114196</v>
      </c>
      <c r="E4850" s="186" t="s">
        <v>23</v>
      </c>
      <c r="F4850" s="193">
        <v>1444469</v>
      </c>
      <c r="G4850" s="189">
        <v>13.599051909128599</v>
      </c>
      <c r="H4850" s="190">
        <v>31.9664719671377</v>
      </c>
    </row>
    <row r="4851" spans="1:8" ht="15.6" x14ac:dyDescent="0.3">
      <c r="A4851" s="2">
        <v>392</v>
      </c>
      <c r="B4851" s="183">
        <v>12</v>
      </c>
      <c r="C4851" s="189">
        <v>37.379360114716299</v>
      </c>
      <c r="D4851" s="190">
        <v>15.3360137539267</v>
      </c>
      <c r="E4851" s="186" t="s">
        <v>52</v>
      </c>
      <c r="F4851" s="193">
        <v>1444498</v>
      </c>
      <c r="G4851" s="189">
        <v>9.0305446344182201</v>
      </c>
      <c r="H4851" s="190">
        <v>26.657924495980499</v>
      </c>
    </row>
    <row r="4852" spans="1:8" ht="15.6" x14ac:dyDescent="0.3">
      <c r="A4852" s="2">
        <v>392</v>
      </c>
      <c r="B4852" s="183">
        <v>13</v>
      </c>
      <c r="C4852" s="189">
        <v>24.8149464583379</v>
      </c>
      <c r="D4852" s="190">
        <v>4.8609033992256698</v>
      </c>
      <c r="E4852" s="186" t="s">
        <v>22</v>
      </c>
      <c r="F4852" s="193">
        <v>1444528</v>
      </c>
      <c r="G4852" s="189">
        <v>20.336276843035101</v>
      </c>
      <c r="H4852" s="190">
        <v>39.983636542581799</v>
      </c>
    </row>
    <row r="4853" spans="1:8" ht="15.6" x14ac:dyDescent="0.3">
      <c r="A4853" s="2">
        <v>393</v>
      </c>
      <c r="B4853" s="183">
        <v>1</v>
      </c>
      <c r="C4853" s="189">
        <v>32.770036692055797</v>
      </c>
      <c r="D4853" s="190">
        <v>12.6143735805099</v>
      </c>
      <c r="E4853" s="186" t="s">
        <v>51</v>
      </c>
      <c r="F4853" s="193">
        <v>1444557</v>
      </c>
      <c r="G4853" s="189">
        <v>12.355638267302901</v>
      </c>
      <c r="H4853" s="190">
        <v>30.617147623770801</v>
      </c>
    </row>
    <row r="4854" spans="1:8" ht="15.6" x14ac:dyDescent="0.3">
      <c r="A4854" s="2">
        <v>393</v>
      </c>
      <c r="B4854" s="183">
        <v>2</v>
      </c>
      <c r="C4854" s="189">
        <v>37.963849005757602</v>
      </c>
      <c r="D4854" s="190">
        <v>18.419832068445899</v>
      </c>
      <c r="E4854" s="186" t="s">
        <v>20</v>
      </c>
      <c r="F4854" s="193">
        <v>1444586</v>
      </c>
      <c r="G4854" s="189">
        <v>3.3041702707559999</v>
      </c>
      <c r="H4854" s="190">
        <v>19.8490934999584</v>
      </c>
    </row>
    <row r="4855" spans="1:8" ht="15.6" x14ac:dyDescent="0.3">
      <c r="A4855" s="2">
        <v>393</v>
      </c>
      <c r="B4855" s="183">
        <v>3</v>
      </c>
      <c r="C4855" s="189">
        <v>22.328966264360599</v>
      </c>
      <c r="D4855" s="190">
        <v>6.9576154636931804</v>
      </c>
      <c r="E4855" s="186" t="s">
        <v>50</v>
      </c>
      <c r="F4855" s="193">
        <v>1444616</v>
      </c>
      <c r="G4855" s="189">
        <v>8.9466991612638598</v>
      </c>
      <c r="H4855" s="190">
        <v>25.869760589622601</v>
      </c>
    </row>
    <row r="4856" spans="1:8" ht="15.6" x14ac:dyDescent="0.3">
      <c r="A4856" s="2">
        <v>393</v>
      </c>
      <c r="B4856" s="183">
        <v>4</v>
      </c>
      <c r="C4856" s="189">
        <v>11.0092045736397</v>
      </c>
      <c r="D4856" s="190">
        <v>-1.1818154869771</v>
      </c>
      <c r="E4856" s="186" t="s">
        <v>20</v>
      </c>
      <c r="F4856" s="193">
        <v>1444646</v>
      </c>
      <c r="G4856" s="189">
        <v>14.2044204708004</v>
      </c>
      <c r="H4856" s="190">
        <v>30.8601795852687</v>
      </c>
    </row>
    <row r="4857" spans="1:8" ht="15.6" x14ac:dyDescent="0.3">
      <c r="A4857" s="2">
        <v>393</v>
      </c>
      <c r="B4857" s="183">
        <v>5</v>
      </c>
      <c r="C4857" s="189">
        <v>15.991135313936701</v>
      </c>
      <c r="D4857" s="190">
        <v>3.4850049674424501</v>
      </c>
      <c r="E4857" s="186" t="s">
        <v>49</v>
      </c>
      <c r="F4857" s="193">
        <v>1444675</v>
      </c>
      <c r="G4857" s="189">
        <v>3.81633394550972</v>
      </c>
      <c r="H4857" s="190">
        <v>18.714921578487001</v>
      </c>
    </row>
    <row r="4858" spans="1:8" ht="15.6" x14ac:dyDescent="0.3">
      <c r="A4858" s="2">
        <v>393</v>
      </c>
      <c r="B4858" s="183">
        <v>6</v>
      </c>
      <c r="C4858" s="189">
        <v>10.3755004523721</v>
      </c>
      <c r="D4858" s="190">
        <v>-1.0563108607887399</v>
      </c>
      <c r="E4858" s="186" t="s">
        <v>19</v>
      </c>
      <c r="F4858" s="193">
        <v>1444705</v>
      </c>
      <c r="G4858" s="189">
        <v>7.5257808082210804</v>
      </c>
      <c r="H4858" s="190">
        <v>22.260517544782999</v>
      </c>
    </row>
    <row r="4859" spans="1:8" ht="15.6" x14ac:dyDescent="0.3">
      <c r="A4859" s="2">
        <v>393</v>
      </c>
      <c r="B4859" s="183">
        <v>7</v>
      </c>
      <c r="C4859" s="189">
        <v>20.486399714423399</v>
      </c>
      <c r="D4859" s="190">
        <v>7.7468461747591704</v>
      </c>
      <c r="E4859" s="186" t="s">
        <v>48</v>
      </c>
      <c r="F4859" s="193">
        <v>1444734</v>
      </c>
      <c r="G4859" s="189">
        <v>-2.02961525350949</v>
      </c>
      <c r="H4859" s="190">
        <v>10.9349837681319</v>
      </c>
    </row>
    <row r="4860" spans="1:8" ht="15.6" x14ac:dyDescent="0.3">
      <c r="A4860" s="2">
        <v>393</v>
      </c>
      <c r="B4860" s="183">
        <v>8</v>
      </c>
      <c r="C4860" s="189">
        <v>20.053303725235999</v>
      </c>
      <c r="D4860" s="190">
        <v>6.2660344708954998</v>
      </c>
      <c r="E4860" s="186" t="s">
        <v>18</v>
      </c>
      <c r="F4860" s="193">
        <v>1444764</v>
      </c>
      <c r="G4860" s="189">
        <v>2.1079287504990698</v>
      </c>
      <c r="H4860" s="190">
        <v>15.709641574095301</v>
      </c>
    </row>
    <row r="4861" spans="1:8" ht="15.6" x14ac:dyDescent="0.3">
      <c r="A4861" s="2">
        <v>393</v>
      </c>
      <c r="B4861" s="183">
        <v>9</v>
      </c>
      <c r="C4861" s="189">
        <v>18.799019903050301</v>
      </c>
      <c r="D4861" s="190">
        <v>3.4130239341672599</v>
      </c>
      <c r="E4861" s="186" t="s">
        <v>48</v>
      </c>
      <c r="F4861" s="193">
        <v>1444794</v>
      </c>
      <c r="G4861" s="189">
        <v>8.7548162959192908</v>
      </c>
      <c r="H4861" s="190">
        <v>23.752733297849201</v>
      </c>
    </row>
    <row r="4862" spans="1:8" ht="15.6" x14ac:dyDescent="0.3">
      <c r="A4862" s="2">
        <v>393</v>
      </c>
      <c r="B4862" s="183">
        <v>10</v>
      </c>
      <c r="C4862" s="189">
        <v>32.620699176457101</v>
      </c>
      <c r="D4862" s="190">
        <v>14.404418338521101</v>
      </c>
      <c r="E4862" s="186" t="s">
        <v>17</v>
      </c>
      <c r="F4862" s="193">
        <v>1444823</v>
      </c>
      <c r="G4862" s="189">
        <v>3.8771127865520598</v>
      </c>
      <c r="H4862" s="190">
        <v>18.621690820195202</v>
      </c>
    </row>
    <row r="4863" spans="1:8" ht="15.6" x14ac:dyDescent="0.3">
      <c r="A4863" s="2">
        <v>393</v>
      </c>
      <c r="B4863" s="183">
        <v>11</v>
      </c>
      <c r="C4863" s="189">
        <v>26.430743874301701</v>
      </c>
      <c r="D4863" s="190">
        <v>7.2426320344188202</v>
      </c>
      <c r="E4863" s="186" t="s">
        <v>47</v>
      </c>
      <c r="F4863" s="193">
        <v>1444853</v>
      </c>
      <c r="G4863" s="189">
        <v>14.1069320120151</v>
      </c>
      <c r="H4863" s="190">
        <v>31.7570194278223</v>
      </c>
    </row>
    <row r="4864" spans="1:8" ht="15.6" x14ac:dyDescent="0.3">
      <c r="A4864" s="2">
        <v>393</v>
      </c>
      <c r="B4864" s="183">
        <v>12</v>
      </c>
      <c r="C4864" s="189">
        <v>38.842397934721703</v>
      </c>
      <c r="D4864" s="190">
        <v>17.495857421464098</v>
      </c>
      <c r="E4864" s="186" t="s">
        <v>16</v>
      </c>
      <c r="F4864" s="193">
        <v>1444882</v>
      </c>
      <c r="G4864" s="189">
        <v>8.9912177294091702</v>
      </c>
      <c r="H4864" s="190">
        <v>26.6205587439364</v>
      </c>
    </row>
    <row r="4865" spans="1:8" ht="15.6" x14ac:dyDescent="0.3">
      <c r="A4865" s="2">
        <v>394</v>
      </c>
      <c r="B4865" s="183">
        <v>1</v>
      </c>
      <c r="C4865" s="189">
        <v>27.113243530990001</v>
      </c>
      <c r="D4865" s="190">
        <v>6.9925824519710202</v>
      </c>
      <c r="E4865" s="186" t="s">
        <v>46</v>
      </c>
      <c r="F4865" s="193">
        <v>1444912</v>
      </c>
      <c r="G4865" s="189">
        <v>19.9515438523261</v>
      </c>
      <c r="H4865" s="190">
        <v>40.9025016799771</v>
      </c>
    </row>
    <row r="4866" spans="1:8" ht="15.6" x14ac:dyDescent="0.3">
      <c r="A4866" s="2">
        <v>394</v>
      </c>
      <c r="B4866" s="183">
        <v>2</v>
      </c>
      <c r="C4866" s="189">
        <v>33.8547092744517</v>
      </c>
      <c r="D4866" s="190">
        <v>13.1547849495698</v>
      </c>
      <c r="E4866" s="186" t="s">
        <v>15</v>
      </c>
      <c r="F4866" s="193">
        <v>1444941</v>
      </c>
      <c r="G4866" s="189">
        <v>11.6928593150148</v>
      </c>
      <c r="H4866" s="190">
        <v>31.757914765205001</v>
      </c>
    </row>
    <row r="4867" spans="1:8" ht="15.6" x14ac:dyDescent="0.3">
      <c r="A4867" s="2">
        <v>394</v>
      </c>
      <c r="B4867" s="183">
        <v>3</v>
      </c>
      <c r="C4867" s="189">
        <v>37.231074263072799</v>
      </c>
      <c r="D4867" s="190">
        <v>16.8978204792516</v>
      </c>
      <c r="E4867" s="186" t="s">
        <v>44</v>
      </c>
      <c r="F4867" s="193">
        <v>1444970</v>
      </c>
      <c r="G4867" s="189">
        <v>3.1163250087547101</v>
      </c>
      <c r="H4867" s="190">
        <v>21.610403209271301</v>
      </c>
    </row>
    <row r="4868" spans="1:8" ht="15.6" x14ac:dyDescent="0.3">
      <c r="A4868" s="2">
        <v>394</v>
      </c>
      <c r="B4868" s="183">
        <v>4</v>
      </c>
      <c r="C4868" s="189">
        <v>19.264150005343001</v>
      </c>
      <c r="D4868" s="190">
        <v>3.4748980941470098</v>
      </c>
      <c r="E4868" s="186" t="s">
        <v>14</v>
      </c>
      <c r="F4868" s="193">
        <v>1445000</v>
      </c>
      <c r="G4868" s="189">
        <v>11.672824259091399</v>
      </c>
      <c r="H4868" s="190">
        <v>30.253085602079899</v>
      </c>
    </row>
    <row r="4869" spans="1:8" ht="15.6" x14ac:dyDescent="0.3">
      <c r="A4869" s="2">
        <v>394</v>
      </c>
      <c r="B4869" s="183">
        <v>5</v>
      </c>
      <c r="C4869" s="189">
        <v>21.9665629171371</v>
      </c>
      <c r="D4869" s="190">
        <v>6.9377346663534496</v>
      </c>
      <c r="E4869" s="186" t="s">
        <v>43</v>
      </c>
      <c r="F4869" s="193">
        <v>1445029</v>
      </c>
      <c r="G4869" s="189">
        <v>2.63176616334008</v>
      </c>
      <c r="H4869" s="190">
        <v>18.8473354380919</v>
      </c>
    </row>
    <row r="4870" spans="1:8" ht="15.6" x14ac:dyDescent="0.3">
      <c r="A4870" s="2">
        <v>394</v>
      </c>
      <c r="B4870" s="183">
        <v>6</v>
      </c>
      <c r="C4870" s="189">
        <v>12.0679147323313</v>
      </c>
      <c r="D4870" s="190">
        <v>-0.37960231808405798</v>
      </c>
      <c r="E4870" s="186" t="s">
        <v>13</v>
      </c>
      <c r="F4870" s="193">
        <v>1445059</v>
      </c>
      <c r="G4870" s="189">
        <v>8.0032903350748903</v>
      </c>
      <c r="H4870" s="190">
        <v>23.455712350184701</v>
      </c>
    </row>
    <row r="4871" spans="1:8" ht="15.6" x14ac:dyDescent="0.3">
      <c r="A4871" s="2">
        <v>394</v>
      </c>
      <c r="B4871" s="183">
        <v>7</v>
      </c>
      <c r="C4871" s="189">
        <v>7.1786835815561902</v>
      </c>
      <c r="D4871" s="190">
        <v>-3.9966251184521902</v>
      </c>
      <c r="E4871" s="186" t="s">
        <v>43</v>
      </c>
      <c r="F4871" s="193">
        <v>1445089</v>
      </c>
      <c r="G4871" s="189">
        <v>11.393193719496001</v>
      </c>
      <c r="H4871" s="190">
        <v>25.827653769306501</v>
      </c>
    </row>
    <row r="4872" spans="1:8" ht="15.6" x14ac:dyDescent="0.3">
      <c r="A4872" s="2">
        <v>394</v>
      </c>
      <c r="B4872" s="183">
        <v>8</v>
      </c>
      <c r="C4872" s="189">
        <v>18.221936079752499</v>
      </c>
      <c r="D4872" s="190">
        <v>5.3934822915988798</v>
      </c>
      <c r="E4872" s="186" t="s">
        <v>12</v>
      </c>
      <c r="F4872" s="193">
        <v>1445118</v>
      </c>
      <c r="G4872" s="189">
        <v>1.5235721375559701</v>
      </c>
      <c r="H4872" s="190">
        <v>14.1657510762429</v>
      </c>
    </row>
    <row r="4873" spans="1:8" ht="15.6" x14ac:dyDescent="0.3">
      <c r="A4873" s="2">
        <v>394</v>
      </c>
      <c r="B4873" s="183">
        <v>9</v>
      </c>
      <c r="C4873" s="189">
        <v>17.940899133577901</v>
      </c>
      <c r="D4873" s="190">
        <v>4.2149431295401003</v>
      </c>
      <c r="E4873" s="186" t="s">
        <v>42</v>
      </c>
      <c r="F4873" s="193">
        <v>1445148</v>
      </c>
      <c r="G4873" s="189">
        <v>5.5969010492231002</v>
      </c>
      <c r="H4873" s="190">
        <v>18.3694380562563</v>
      </c>
    </row>
    <row r="4874" spans="1:8" ht="15.6" x14ac:dyDescent="0.3">
      <c r="A4874" s="2">
        <v>394</v>
      </c>
      <c r="B4874" s="183">
        <v>10</v>
      </c>
      <c r="C4874" s="189">
        <v>16.408208853635401</v>
      </c>
      <c r="D4874" s="190">
        <v>1.69324346708586</v>
      </c>
      <c r="E4874" s="186" t="s">
        <v>12</v>
      </c>
      <c r="F4874" s="193">
        <v>1445178</v>
      </c>
      <c r="G4874" s="189">
        <v>11.454053676390901</v>
      </c>
      <c r="H4874" s="190">
        <v>25.267321226747601</v>
      </c>
    </row>
    <row r="4875" spans="1:8" ht="15.6" x14ac:dyDescent="0.3">
      <c r="A4875" s="2">
        <v>394</v>
      </c>
      <c r="B4875" s="183">
        <v>11</v>
      </c>
      <c r="C4875" s="189">
        <v>30.045640926410499</v>
      </c>
      <c r="D4875" s="190">
        <v>12.7828943960827</v>
      </c>
      <c r="E4875" s="186" t="s">
        <v>41</v>
      </c>
      <c r="F4875" s="193">
        <v>1445207</v>
      </c>
      <c r="G4875" s="189">
        <v>5.9046343461920197</v>
      </c>
      <c r="H4875" s="190">
        <v>19.452123210227398</v>
      </c>
    </row>
    <row r="4876" spans="1:8" ht="15.6" x14ac:dyDescent="0.3">
      <c r="A4876" s="2">
        <v>394</v>
      </c>
      <c r="B4876" s="183">
        <v>12</v>
      </c>
      <c r="C4876" s="189">
        <v>25.373486296547899</v>
      </c>
      <c r="D4876" s="190">
        <v>7.4009140163948102</v>
      </c>
      <c r="E4876" s="186" t="s">
        <v>11</v>
      </c>
      <c r="F4876" s="193">
        <v>1445237</v>
      </c>
      <c r="G4876" s="189">
        <v>13.6862414059414</v>
      </c>
      <c r="H4876" s="190">
        <v>30.405452949062699</v>
      </c>
    </row>
    <row r="4877" spans="1:8" ht="15.6" x14ac:dyDescent="0.3">
      <c r="A4877" s="2">
        <v>395</v>
      </c>
      <c r="B4877" s="183">
        <v>1</v>
      </c>
      <c r="C4877" s="189">
        <v>38.199646797243297</v>
      </c>
      <c r="D4877" s="190">
        <v>17.909184453937701</v>
      </c>
      <c r="E4877" s="186" t="s">
        <v>40</v>
      </c>
      <c r="F4877" s="193">
        <v>1445266</v>
      </c>
      <c r="G4877" s="189">
        <v>7.1658912872373097</v>
      </c>
      <c r="H4877" s="190">
        <v>24.558160552344901</v>
      </c>
    </row>
    <row r="4878" spans="1:8" ht="15.6" x14ac:dyDescent="0.3">
      <c r="A4878" s="2">
        <v>395</v>
      </c>
      <c r="B4878" s="183">
        <v>2</v>
      </c>
      <c r="C4878" s="189">
        <v>26.733701873957699</v>
      </c>
      <c r="D4878" s="190">
        <v>7.1284506257367504</v>
      </c>
      <c r="E4878" s="186" t="s">
        <v>10</v>
      </c>
      <c r="F4878" s="193">
        <v>1445296</v>
      </c>
      <c r="G4878" s="189">
        <v>17.634639346120299</v>
      </c>
      <c r="H4878" s="190">
        <v>39.492158383858602</v>
      </c>
    </row>
    <row r="4879" spans="1:8" ht="15.6" x14ac:dyDescent="0.3">
      <c r="A4879" s="2">
        <v>395</v>
      </c>
      <c r="B4879" s="183">
        <v>3</v>
      </c>
      <c r="C4879" s="189">
        <v>32.122109727642602</v>
      </c>
      <c r="D4879" s="190">
        <v>11.791824801606801</v>
      </c>
      <c r="E4879" s="186" t="s">
        <v>39</v>
      </c>
      <c r="F4879" s="193">
        <v>1445325</v>
      </c>
      <c r="G4879" s="189">
        <v>10.0309874502714</v>
      </c>
      <c r="H4879" s="190">
        <v>31.485345147503999</v>
      </c>
    </row>
    <row r="4880" spans="1:8" ht="15.6" x14ac:dyDescent="0.3">
      <c r="A4880" s="2">
        <v>395</v>
      </c>
      <c r="B4880" s="183">
        <v>4</v>
      </c>
      <c r="C4880" s="189">
        <v>14.592556719367799</v>
      </c>
      <c r="D4880" s="190">
        <v>-1.65107173795053</v>
      </c>
      <c r="E4880" s="186" t="s">
        <v>9</v>
      </c>
      <c r="F4880" s="193">
        <v>1445355</v>
      </c>
      <c r="G4880" s="189">
        <v>22.8289095354036</v>
      </c>
      <c r="H4880" s="190">
        <v>45.189546495476399</v>
      </c>
    </row>
    <row r="4881" spans="1:8" ht="15.6" x14ac:dyDescent="0.3">
      <c r="A4881" s="2">
        <v>395</v>
      </c>
      <c r="B4881" s="183">
        <v>5</v>
      </c>
      <c r="C4881" s="189">
        <v>16.881679407742599</v>
      </c>
      <c r="D4881" s="190">
        <v>1.0918513793031199</v>
      </c>
      <c r="E4881" s="186" t="s">
        <v>38</v>
      </c>
      <c r="F4881" s="193">
        <v>1445384</v>
      </c>
      <c r="G4881" s="189">
        <v>14.1228451681908</v>
      </c>
      <c r="H4881" s="190">
        <v>34.1026686318991</v>
      </c>
    </row>
    <row r="4882" spans="1:8" ht="15.6" x14ac:dyDescent="0.3">
      <c r="A4882" s="2">
        <v>395</v>
      </c>
      <c r="B4882" s="183">
        <v>6</v>
      </c>
      <c r="C4882" s="189">
        <v>20.202611516493</v>
      </c>
      <c r="D4882" s="190">
        <v>4.9649632752779498</v>
      </c>
      <c r="E4882" s="186" t="s">
        <v>6</v>
      </c>
      <c r="F4882" s="193">
        <v>1445413</v>
      </c>
      <c r="G4882" s="189">
        <v>5.55244207260984</v>
      </c>
      <c r="H4882" s="190">
        <v>22.992756302844001</v>
      </c>
    </row>
    <row r="4883" spans="1:8" ht="15.6" x14ac:dyDescent="0.3">
      <c r="A4883" s="2">
        <v>395</v>
      </c>
      <c r="B4883" s="183">
        <v>7</v>
      </c>
      <c r="C4883" s="189">
        <v>10.9682775566421</v>
      </c>
      <c r="D4883" s="190">
        <v>-1.8121619292835001</v>
      </c>
      <c r="E4883" s="186" t="s">
        <v>37</v>
      </c>
      <c r="F4883" s="193">
        <v>1445443</v>
      </c>
      <c r="G4883" s="189">
        <v>12.0409035098671</v>
      </c>
      <c r="H4883" s="190">
        <v>28.0430115545661</v>
      </c>
    </row>
    <row r="4884" spans="1:8" ht="15.6" x14ac:dyDescent="0.3">
      <c r="A4884" s="2">
        <v>395</v>
      </c>
      <c r="B4884" s="183">
        <v>8</v>
      </c>
      <c r="C4884" s="189">
        <v>20.100822721854499</v>
      </c>
      <c r="D4884" s="190">
        <v>6.4578716515325096</v>
      </c>
      <c r="E4884" s="186" t="s">
        <v>7</v>
      </c>
      <c r="F4884" s="193">
        <v>1445472</v>
      </c>
      <c r="G4884" s="189">
        <v>2.4139443236926099</v>
      </c>
      <c r="H4884" s="190">
        <v>15.9115581444435</v>
      </c>
    </row>
    <row r="4885" spans="1:8" ht="15.6" x14ac:dyDescent="0.3">
      <c r="A4885" s="2">
        <v>395</v>
      </c>
      <c r="B4885" s="183">
        <v>9</v>
      </c>
      <c r="C4885" s="189">
        <v>17.797826196315</v>
      </c>
      <c r="D4885" s="190">
        <v>4.1870405702292404</v>
      </c>
      <c r="E4885" s="186" t="s">
        <v>36</v>
      </c>
      <c r="F4885" s="193">
        <v>1445502</v>
      </c>
      <c r="G4885" s="189">
        <v>6.3477323373698704</v>
      </c>
      <c r="H4885" s="190">
        <v>18.832966776285701</v>
      </c>
    </row>
    <row r="4886" spans="1:8" ht="15.6" x14ac:dyDescent="0.3">
      <c r="A4886" s="2">
        <v>395</v>
      </c>
      <c r="B4886" s="183">
        <v>10</v>
      </c>
      <c r="C4886" s="189">
        <v>15.907021314690899</v>
      </c>
      <c r="D4886" s="190">
        <v>1.97707848755555</v>
      </c>
      <c r="E4886" s="186" t="s">
        <v>7</v>
      </c>
      <c r="F4886" s="193">
        <v>1445532</v>
      </c>
      <c r="G4886" s="189">
        <v>10.2081088016519</v>
      </c>
      <c r="H4886" s="190">
        <v>22.3858389512576</v>
      </c>
    </row>
    <row r="4887" spans="1:8" ht="15.6" x14ac:dyDescent="0.3">
      <c r="A4887" s="2">
        <v>395</v>
      </c>
      <c r="B4887" s="183">
        <v>11</v>
      </c>
      <c r="C4887" s="189">
        <v>29.249451233587301</v>
      </c>
      <c r="D4887" s="190">
        <v>13.2998139280201</v>
      </c>
      <c r="E4887" s="186" t="s">
        <v>35</v>
      </c>
      <c r="F4887" s="193">
        <v>1445561</v>
      </c>
      <c r="G4887" s="189">
        <v>3.4476990569834598</v>
      </c>
      <c r="H4887" s="190">
        <v>14.4398542800618</v>
      </c>
    </row>
    <row r="4888" spans="1:8" ht="15.6" x14ac:dyDescent="0.3">
      <c r="A4888" s="2">
        <v>395</v>
      </c>
      <c r="B4888" s="183">
        <v>12</v>
      </c>
      <c r="C4888" s="189">
        <v>26.5017904209239</v>
      </c>
      <c r="D4888" s="190">
        <v>10.1906915657865</v>
      </c>
      <c r="E4888" s="186" t="s">
        <v>191</v>
      </c>
      <c r="F4888" s="193">
        <v>1445591</v>
      </c>
      <c r="G4888" s="189">
        <v>7.11581775301382</v>
      </c>
      <c r="H4888" s="190">
        <v>19.7485227742816</v>
      </c>
    </row>
    <row r="4889" spans="1:8" ht="15.6" x14ac:dyDescent="0.3">
      <c r="A4889" s="2">
        <v>395</v>
      </c>
      <c r="B4889" s="183">
        <v>13</v>
      </c>
      <c r="C4889" s="189">
        <v>22.639796158110101</v>
      </c>
      <c r="D4889" s="190">
        <v>5.9663575171531704</v>
      </c>
      <c r="E4889" s="186" t="s">
        <v>35</v>
      </c>
      <c r="F4889" s="193">
        <v>1445621</v>
      </c>
      <c r="G4889" s="189">
        <v>12.203733129686</v>
      </c>
      <c r="H4889" s="190">
        <v>28.254966273561799</v>
      </c>
    </row>
    <row r="4890" spans="1:8" ht="15.6" x14ac:dyDescent="0.3">
      <c r="A4890" s="2">
        <v>396</v>
      </c>
      <c r="B4890" s="183">
        <v>1</v>
      </c>
      <c r="C4890" s="189">
        <v>34.4633936387932</v>
      </c>
      <c r="D4890" s="190">
        <v>15.6081511123091</v>
      </c>
      <c r="E4890" s="186" t="s">
        <v>64</v>
      </c>
      <c r="F4890" s="193">
        <v>1445650</v>
      </c>
      <c r="G4890" s="189">
        <v>4.5300846703699902</v>
      </c>
      <c r="H4890" s="190">
        <v>21.7595135053147</v>
      </c>
    </row>
    <row r="4891" spans="1:8" ht="15.6" x14ac:dyDescent="0.3">
      <c r="A4891" s="2">
        <v>396</v>
      </c>
      <c r="B4891" s="183">
        <v>2</v>
      </c>
      <c r="C4891" s="189">
        <v>22.929083984382501</v>
      </c>
      <c r="D4891" s="190">
        <v>4.8598533087158602</v>
      </c>
      <c r="E4891" s="186" t="s">
        <v>34</v>
      </c>
      <c r="F4891" s="193">
        <v>1445680</v>
      </c>
      <c r="G4891" s="189">
        <v>15.1345685058537</v>
      </c>
      <c r="H4891" s="190">
        <v>37.175936970756297</v>
      </c>
    </row>
    <row r="4892" spans="1:8" ht="15.6" x14ac:dyDescent="0.3">
      <c r="A4892" s="2">
        <v>396</v>
      </c>
      <c r="B4892" s="183">
        <v>3</v>
      </c>
      <c r="C4892" s="189">
        <v>27.524837850271901</v>
      </c>
      <c r="D4892" s="190">
        <v>8.8546553562795403</v>
      </c>
      <c r="E4892" s="186" t="s">
        <v>63</v>
      </c>
      <c r="F4892" s="193">
        <v>1445709</v>
      </c>
      <c r="G4892" s="189">
        <v>8.6820536269582593</v>
      </c>
      <c r="H4892" s="190">
        <v>30.5847229239413</v>
      </c>
    </row>
    <row r="4893" spans="1:8" ht="15.6" x14ac:dyDescent="0.3">
      <c r="A4893" s="2">
        <v>396</v>
      </c>
      <c r="B4893" s="183">
        <v>4</v>
      </c>
      <c r="C4893" s="189">
        <v>12.1368739955858</v>
      </c>
      <c r="D4893" s="190">
        <v>-3.2306575938428801</v>
      </c>
      <c r="E4893" s="186" t="s">
        <v>33</v>
      </c>
      <c r="F4893" s="193">
        <v>1445739</v>
      </c>
      <c r="G4893" s="189">
        <v>23.404907785171801</v>
      </c>
      <c r="H4893" s="190">
        <v>46.777098376876701</v>
      </c>
    </row>
    <row r="4894" spans="1:8" ht="15.6" x14ac:dyDescent="0.3">
      <c r="A4894" s="2">
        <v>396</v>
      </c>
      <c r="B4894" s="183">
        <v>5</v>
      </c>
      <c r="C4894" s="189">
        <v>15.832554009905</v>
      </c>
      <c r="D4894" s="190">
        <v>0.37102698329748501</v>
      </c>
      <c r="E4894" s="186" t="s">
        <v>62</v>
      </c>
      <c r="F4894" s="193">
        <v>1445768</v>
      </c>
      <c r="G4894" s="189">
        <v>15.738675012094999</v>
      </c>
      <c r="H4894" s="190">
        <v>36.841634911765702</v>
      </c>
    </row>
    <row r="4895" spans="1:8" ht="15.6" x14ac:dyDescent="0.3">
      <c r="A4895" s="2">
        <v>396</v>
      </c>
      <c r="B4895" s="183">
        <v>6</v>
      </c>
      <c r="C4895" s="189">
        <v>21.099175421570902</v>
      </c>
      <c r="D4895" s="190">
        <v>5.49776325588675</v>
      </c>
      <c r="E4895" s="186" t="s">
        <v>31</v>
      </c>
      <c r="F4895" s="193">
        <v>1445797</v>
      </c>
      <c r="G4895" s="189">
        <v>7.7990787841970102</v>
      </c>
      <c r="H4895" s="190">
        <v>26.347676500800901</v>
      </c>
    </row>
    <row r="4896" spans="1:8" ht="15.6" x14ac:dyDescent="0.3">
      <c r="A4896" s="2">
        <v>396</v>
      </c>
      <c r="B4896" s="183">
        <v>7</v>
      </c>
      <c r="C4896" s="189">
        <v>12.899474802603301</v>
      </c>
      <c r="D4896" s="190">
        <v>-0.90796420465038297</v>
      </c>
      <c r="E4896" s="186" t="s">
        <v>61</v>
      </c>
      <c r="F4896" s="193">
        <v>1445827</v>
      </c>
      <c r="G4896" s="189">
        <v>15.953316152037701</v>
      </c>
      <c r="H4896" s="190">
        <v>32.543718195314803</v>
      </c>
    </row>
    <row r="4897" spans="1:8" ht="15.6" x14ac:dyDescent="0.3">
      <c r="A4897" s="2">
        <v>396</v>
      </c>
      <c r="B4897" s="183">
        <v>8</v>
      </c>
      <c r="C4897" s="189">
        <v>22.9371103063554</v>
      </c>
      <c r="D4897" s="190">
        <v>7.6799161757661603</v>
      </c>
      <c r="E4897" s="186" t="s">
        <v>30</v>
      </c>
      <c r="F4897" s="193">
        <v>1445856</v>
      </c>
      <c r="G4897" s="189">
        <v>6.9884436013167104</v>
      </c>
      <c r="H4897" s="190">
        <v>20.8234960693765</v>
      </c>
    </row>
    <row r="4898" spans="1:8" ht="15.6" x14ac:dyDescent="0.3">
      <c r="A4898" s="2">
        <v>396</v>
      </c>
      <c r="B4898" s="183">
        <v>9</v>
      </c>
      <c r="C4898" s="189">
        <v>18.225668402005201</v>
      </c>
      <c r="D4898" s="190">
        <v>3.2913511108144502</v>
      </c>
      <c r="E4898" s="186" t="s">
        <v>60</v>
      </c>
      <c r="F4898" s="193">
        <v>1445886</v>
      </c>
      <c r="G4898" s="189">
        <v>11.379842134193799</v>
      </c>
      <c r="H4898" s="190">
        <v>23.7680275033604</v>
      </c>
    </row>
    <row r="4899" spans="1:8" ht="15.6" x14ac:dyDescent="0.3">
      <c r="A4899" s="2">
        <v>396</v>
      </c>
      <c r="B4899" s="183">
        <v>10</v>
      </c>
      <c r="C4899" s="189">
        <v>29.945150577871299</v>
      </c>
      <c r="D4899" s="190">
        <v>13.504517862969101</v>
      </c>
      <c r="E4899" s="186" t="s">
        <v>29</v>
      </c>
      <c r="F4899" s="193">
        <v>1445915</v>
      </c>
      <c r="G4899" s="189">
        <v>3.7874880731251301</v>
      </c>
      <c r="H4899" s="190">
        <v>14.209945288388299</v>
      </c>
    </row>
    <row r="4900" spans="1:8" ht="15.6" x14ac:dyDescent="0.3">
      <c r="A4900" s="2">
        <v>396</v>
      </c>
      <c r="B4900" s="183">
        <v>11</v>
      </c>
      <c r="C4900" s="189">
        <v>25.5021588841309</v>
      </c>
      <c r="D4900" s="190">
        <v>9.6980926314814102</v>
      </c>
      <c r="E4900" s="186" t="s">
        <v>59</v>
      </c>
      <c r="F4900" s="193">
        <v>1445945</v>
      </c>
      <c r="G4900" s="189">
        <v>5.63939388742887</v>
      </c>
      <c r="H4900" s="190">
        <v>16.331601170538999</v>
      </c>
    </row>
    <row r="4901" spans="1:8" ht="15.6" x14ac:dyDescent="0.3">
      <c r="A4901" s="2">
        <v>396</v>
      </c>
      <c r="B4901" s="183">
        <v>12</v>
      </c>
      <c r="C4901" s="189">
        <v>22.1328775464264</v>
      </c>
      <c r="D4901" s="190">
        <v>6.6846566043188096</v>
      </c>
      <c r="E4901" s="186" t="s">
        <v>29</v>
      </c>
      <c r="F4901" s="193">
        <v>1445975</v>
      </c>
      <c r="G4901" s="189">
        <v>7.1411426916573504</v>
      </c>
      <c r="H4901" s="190">
        <v>19.552283180415099</v>
      </c>
    </row>
    <row r="4902" spans="1:8" ht="15.6" x14ac:dyDescent="0.3">
      <c r="A4902" s="2">
        <v>397</v>
      </c>
      <c r="B4902" s="183">
        <v>1</v>
      </c>
      <c r="C4902" s="189">
        <v>17.924968613739299</v>
      </c>
      <c r="D4902" s="190">
        <v>2.6412174033834499</v>
      </c>
      <c r="E4902" s="186" t="s">
        <v>59</v>
      </c>
      <c r="F4902" s="193">
        <v>1446005</v>
      </c>
      <c r="G4902" s="189">
        <v>10.994158638739099</v>
      </c>
      <c r="H4902" s="190">
        <v>27.025669280260399</v>
      </c>
    </row>
    <row r="4903" spans="1:8" ht="15.6" x14ac:dyDescent="0.3">
      <c r="A4903" s="2">
        <v>397</v>
      </c>
      <c r="B4903" s="183">
        <v>2</v>
      </c>
      <c r="C4903" s="189">
        <v>27.572177053222799</v>
      </c>
      <c r="D4903" s="190">
        <v>10.551080235864401</v>
      </c>
      <c r="E4903" s="186" t="s">
        <v>28</v>
      </c>
      <c r="F4903" s="193">
        <v>1446034</v>
      </c>
      <c r="G4903" s="189">
        <v>3.1495060847768102</v>
      </c>
      <c r="H4903" s="190">
        <v>20.408862463910602</v>
      </c>
    </row>
    <row r="4904" spans="1:8" ht="15.6" x14ac:dyDescent="0.3">
      <c r="A4904" s="2">
        <v>397</v>
      </c>
      <c r="B4904" s="183">
        <v>3</v>
      </c>
      <c r="C4904" s="189">
        <v>16.630491085500299</v>
      </c>
      <c r="D4904" s="190">
        <v>0.98363259123790203</v>
      </c>
      <c r="E4904" s="186" t="s">
        <v>58</v>
      </c>
      <c r="F4904" s="193">
        <v>1446064</v>
      </c>
      <c r="G4904" s="189">
        <v>14.0949571175121</v>
      </c>
      <c r="H4904" s="190">
        <v>35.567291474506597</v>
      </c>
    </row>
    <row r="4905" spans="1:8" ht="15.6" x14ac:dyDescent="0.3">
      <c r="A4905" s="2">
        <v>397</v>
      </c>
      <c r="B4905" s="183">
        <v>4</v>
      </c>
      <c r="C4905" s="189">
        <v>21.650490329631101</v>
      </c>
      <c r="D4905" s="190">
        <v>5.4335817283286501</v>
      </c>
      <c r="E4905" s="186" t="s">
        <v>27</v>
      </c>
      <c r="F4905" s="193">
        <v>1446093</v>
      </c>
      <c r="G4905" s="189">
        <v>8.1378092587627204</v>
      </c>
      <c r="H4905" s="190">
        <v>29.596646986477101</v>
      </c>
    </row>
    <row r="4906" spans="1:8" ht="15.6" x14ac:dyDescent="0.3">
      <c r="A4906" s="2">
        <v>397</v>
      </c>
      <c r="B4906" s="183">
        <v>5</v>
      </c>
      <c r="C4906" s="189">
        <v>10.3627074363425</v>
      </c>
      <c r="D4906" s="190">
        <v>-3.72992650215263</v>
      </c>
      <c r="E4906" s="186" t="s">
        <v>57</v>
      </c>
      <c r="F4906" s="193">
        <v>1446123</v>
      </c>
      <c r="G4906" s="189">
        <v>23.2057438552993</v>
      </c>
      <c r="H4906" s="190">
        <v>46.899658581594302</v>
      </c>
    </row>
    <row r="4907" spans="1:8" ht="15.6" x14ac:dyDescent="0.3">
      <c r="A4907" s="2">
        <v>397</v>
      </c>
      <c r="B4907" s="183">
        <v>6</v>
      </c>
      <c r="C4907" s="189">
        <v>16.480967550162099</v>
      </c>
      <c r="D4907" s="190">
        <v>1.44608502948085</v>
      </c>
      <c r="E4907" s="186" t="s">
        <v>26</v>
      </c>
      <c r="F4907" s="193">
        <v>1446152</v>
      </c>
      <c r="G4907" s="189">
        <v>16.389794333941101</v>
      </c>
      <c r="H4907" s="190">
        <v>38.200773599862103</v>
      </c>
    </row>
    <row r="4908" spans="1:8" ht="15.6" x14ac:dyDescent="0.3">
      <c r="A4908" s="2">
        <v>397</v>
      </c>
      <c r="B4908" s="183">
        <v>7</v>
      </c>
      <c r="C4908" s="189">
        <v>24.521687049545001</v>
      </c>
      <c r="D4908" s="190">
        <v>8.3539482484067804</v>
      </c>
      <c r="E4908" s="186" t="s">
        <v>55</v>
      </c>
      <c r="F4908" s="193">
        <v>1446181</v>
      </c>
      <c r="G4908" s="189">
        <v>9.4755857477402596</v>
      </c>
      <c r="H4908" s="190">
        <v>28.676976500699901</v>
      </c>
    </row>
    <row r="4909" spans="1:8" ht="15.6" x14ac:dyDescent="0.3">
      <c r="A4909" s="2">
        <v>397</v>
      </c>
      <c r="B4909" s="183">
        <v>8</v>
      </c>
      <c r="C4909" s="189">
        <v>34.929423559247901</v>
      </c>
      <c r="D4909" s="190">
        <v>17.163927832818501</v>
      </c>
      <c r="E4909" s="186" t="s">
        <v>24</v>
      </c>
      <c r="F4909" s="193">
        <v>1446210</v>
      </c>
      <c r="G4909" s="189">
        <v>3.2862466784109401</v>
      </c>
      <c r="H4909" s="190">
        <v>19.2146488581085</v>
      </c>
    </row>
    <row r="4910" spans="1:8" ht="15.6" x14ac:dyDescent="0.3">
      <c r="A4910" s="2">
        <v>397</v>
      </c>
      <c r="B4910" s="183">
        <v>9</v>
      </c>
      <c r="C4910" s="189">
        <v>27.2433753968871</v>
      </c>
      <c r="D4910" s="190">
        <v>9.7222121943392903</v>
      </c>
      <c r="E4910" s="186" t="s">
        <v>54</v>
      </c>
      <c r="F4910" s="193">
        <v>1446240</v>
      </c>
      <c r="G4910" s="189">
        <v>10.7894681435645</v>
      </c>
      <c r="H4910" s="190">
        <v>24.710019492307499</v>
      </c>
    </row>
    <row r="4911" spans="1:8" ht="15.6" x14ac:dyDescent="0.3">
      <c r="A4911" s="2">
        <v>397</v>
      </c>
      <c r="B4911" s="183">
        <v>10</v>
      </c>
      <c r="C4911" s="189">
        <v>37.508718715220397</v>
      </c>
      <c r="D4911" s="190">
        <v>18.602569660545001</v>
      </c>
      <c r="E4911" s="186" t="s">
        <v>23</v>
      </c>
      <c r="F4911" s="193">
        <v>1446269</v>
      </c>
      <c r="G4911" s="189">
        <v>3.62687457359206</v>
      </c>
      <c r="H4911" s="190">
        <v>14.768773337097301</v>
      </c>
    </row>
    <row r="4912" spans="1:8" ht="15.6" x14ac:dyDescent="0.3">
      <c r="A4912" s="2">
        <v>397</v>
      </c>
      <c r="B4912" s="183">
        <v>11</v>
      </c>
      <c r="C4912" s="189">
        <v>28.376047305223899</v>
      </c>
      <c r="D4912" s="190">
        <v>10.9857238647479</v>
      </c>
      <c r="E4912" s="186" t="s">
        <v>53</v>
      </c>
      <c r="F4912" s="193">
        <v>1446299</v>
      </c>
      <c r="G4912" s="189">
        <v>5.7380681468827897</v>
      </c>
      <c r="H4912" s="190">
        <v>16.317721607922799</v>
      </c>
    </row>
    <row r="4913" spans="1:8" ht="15.6" x14ac:dyDescent="0.3">
      <c r="A4913" s="2">
        <v>397</v>
      </c>
      <c r="B4913" s="183">
        <v>12</v>
      </c>
      <c r="C4913" s="189">
        <v>21.848794824405498</v>
      </c>
      <c r="D4913" s="190">
        <v>6.0556554061109198</v>
      </c>
      <c r="E4913" s="186" t="s">
        <v>23</v>
      </c>
      <c r="F4913" s="193">
        <v>1446329</v>
      </c>
      <c r="G4913" s="189">
        <v>6.2317663938658896</v>
      </c>
      <c r="H4913" s="190">
        <v>17.3691911490825</v>
      </c>
    </row>
    <row r="4914" spans="1:8" ht="15.6" x14ac:dyDescent="0.3">
      <c r="A4914" s="2">
        <v>398</v>
      </c>
      <c r="B4914" s="183">
        <v>1</v>
      </c>
      <c r="C4914" s="189">
        <v>17.119216859158598</v>
      </c>
      <c r="D4914" s="190">
        <v>2.3678999477001699</v>
      </c>
      <c r="E4914" s="186" t="s">
        <v>53</v>
      </c>
      <c r="F4914" s="193">
        <v>1446359</v>
      </c>
      <c r="G4914" s="189">
        <v>7.4480075750044401</v>
      </c>
      <c r="H4914" s="190">
        <v>20.699905007680702</v>
      </c>
    </row>
    <row r="4915" spans="1:8" ht="15.6" x14ac:dyDescent="0.3">
      <c r="A4915" s="2">
        <v>398</v>
      </c>
      <c r="B4915" s="183">
        <v>2</v>
      </c>
      <c r="C4915" s="189">
        <v>27.479867216500299</v>
      </c>
      <c r="D4915" s="190">
        <v>11.430749526487601</v>
      </c>
      <c r="E4915" s="186" t="s">
        <v>22</v>
      </c>
      <c r="F4915" s="193">
        <v>1446388</v>
      </c>
      <c r="G4915" s="189">
        <v>-1.4172586261556099</v>
      </c>
      <c r="H4915" s="190">
        <v>12.201183387519</v>
      </c>
    </row>
    <row r="4916" spans="1:8" ht="15.6" x14ac:dyDescent="0.3">
      <c r="A4916" s="2">
        <v>398</v>
      </c>
      <c r="B4916" s="183">
        <v>3</v>
      </c>
      <c r="C4916" s="189">
        <v>18.873613656990202</v>
      </c>
      <c r="D4916" s="190">
        <v>4.10021168110198</v>
      </c>
      <c r="E4916" s="186" t="s">
        <v>52</v>
      </c>
      <c r="F4916" s="193">
        <v>1446418</v>
      </c>
      <c r="G4916" s="189">
        <v>4.4520658132603499</v>
      </c>
      <c r="H4916" s="190">
        <v>21.725277919849699</v>
      </c>
    </row>
    <row r="4917" spans="1:8" ht="15.6" x14ac:dyDescent="0.3">
      <c r="A4917" s="2">
        <v>398</v>
      </c>
      <c r="B4917" s="183">
        <v>4</v>
      </c>
      <c r="C4917" s="189">
        <v>10.054484368576</v>
      </c>
      <c r="D4917" s="190">
        <v>-2.8758175248623301</v>
      </c>
      <c r="E4917" s="186" t="s">
        <v>22</v>
      </c>
      <c r="F4917" s="193">
        <v>1446448</v>
      </c>
      <c r="G4917" s="189">
        <v>14.739351468362299</v>
      </c>
      <c r="H4917" s="190">
        <v>35.1646724946782</v>
      </c>
    </row>
    <row r="4918" spans="1:8" ht="15.6" x14ac:dyDescent="0.3">
      <c r="A4918" s="2">
        <v>398</v>
      </c>
      <c r="B4918" s="183">
        <v>5</v>
      </c>
      <c r="C4918" s="189">
        <v>16.5545973945386</v>
      </c>
      <c r="D4918" s="190">
        <v>2.8050883246705798</v>
      </c>
      <c r="E4918" s="186" t="s">
        <v>51</v>
      </c>
      <c r="F4918" s="193">
        <v>1446477</v>
      </c>
      <c r="G4918" s="189">
        <v>8.1904866314285893</v>
      </c>
      <c r="H4918" s="190">
        <v>28.700399797068801</v>
      </c>
    </row>
    <row r="4919" spans="1:8" ht="15.6" x14ac:dyDescent="0.3">
      <c r="A4919" s="2">
        <v>398</v>
      </c>
      <c r="B4919" s="183">
        <v>6</v>
      </c>
      <c r="C4919" s="189">
        <v>9.8161163334973107</v>
      </c>
      <c r="D4919" s="190">
        <v>-2.97497023383962</v>
      </c>
      <c r="E4919" s="186" t="s">
        <v>21</v>
      </c>
      <c r="F4919" s="193">
        <v>1446507</v>
      </c>
      <c r="G4919" s="189">
        <v>22.490308097635801</v>
      </c>
      <c r="H4919" s="190">
        <v>45.657611747888097</v>
      </c>
    </row>
    <row r="4920" spans="1:8" ht="15.6" x14ac:dyDescent="0.3">
      <c r="A4920" s="2">
        <v>398</v>
      </c>
      <c r="B4920" s="183">
        <v>7</v>
      </c>
      <c r="C4920" s="189">
        <v>18.540627354150899</v>
      </c>
      <c r="D4920" s="190">
        <v>3.9653829221770098</v>
      </c>
      <c r="E4920" s="186" t="s">
        <v>50</v>
      </c>
      <c r="F4920" s="193">
        <v>1446536</v>
      </c>
      <c r="G4920" s="189">
        <v>16.448579786485102</v>
      </c>
      <c r="H4920" s="190">
        <v>37.939489840000697</v>
      </c>
    </row>
    <row r="4921" spans="1:8" ht="15.6" x14ac:dyDescent="0.3">
      <c r="A4921" s="2">
        <v>398</v>
      </c>
      <c r="B4921" s="183">
        <v>8</v>
      </c>
      <c r="C4921" s="189">
        <v>29.3123425326825</v>
      </c>
      <c r="D4921" s="190">
        <v>12.5464391412295</v>
      </c>
      <c r="E4921" s="186" t="s">
        <v>19</v>
      </c>
      <c r="F4921" s="193">
        <v>1446565</v>
      </c>
      <c r="G4921" s="189">
        <v>10.593061679723901</v>
      </c>
      <c r="H4921" s="190">
        <v>29.357642871668599</v>
      </c>
    </row>
    <row r="4922" spans="1:8" ht="15.6" x14ac:dyDescent="0.3">
      <c r="A4922" s="2">
        <v>398</v>
      </c>
      <c r="B4922" s="183">
        <v>9</v>
      </c>
      <c r="C4922" s="189">
        <v>41.660522993485799</v>
      </c>
      <c r="D4922" s="190">
        <v>22.097036140874401</v>
      </c>
      <c r="E4922" s="186" t="s">
        <v>48</v>
      </c>
      <c r="F4922" s="193">
        <v>1446594</v>
      </c>
      <c r="G4922" s="189">
        <v>5.1620118829691704</v>
      </c>
      <c r="H4922" s="190">
        <v>20.631812520626799</v>
      </c>
    </row>
    <row r="4923" spans="1:8" ht="15.6" x14ac:dyDescent="0.3">
      <c r="A4923" s="2">
        <v>398</v>
      </c>
      <c r="B4923" s="183">
        <v>10</v>
      </c>
      <c r="C4923" s="189">
        <v>31.325278076672301</v>
      </c>
      <c r="D4923" s="190">
        <v>11.4106228216231</v>
      </c>
      <c r="E4923" s="186" t="s">
        <v>18</v>
      </c>
      <c r="F4923" s="193">
        <v>1446624</v>
      </c>
      <c r="G4923" s="189">
        <v>12.2127619422827</v>
      </c>
      <c r="H4923" s="190">
        <v>26.1004232349778</v>
      </c>
    </row>
    <row r="4924" spans="1:8" ht="15.6" x14ac:dyDescent="0.3">
      <c r="A4924" s="2">
        <v>398</v>
      </c>
      <c r="B4924" s="183">
        <v>11</v>
      </c>
      <c r="C4924" s="189">
        <v>39.802823047563599</v>
      </c>
      <c r="D4924" s="190">
        <v>18.867821231061999</v>
      </c>
      <c r="E4924" s="186" t="s">
        <v>47</v>
      </c>
      <c r="F4924" s="193">
        <v>1446653</v>
      </c>
      <c r="G4924" s="189">
        <v>4.1337556695950299</v>
      </c>
      <c r="H4924" s="190">
        <v>15.5697155720619</v>
      </c>
    </row>
    <row r="4925" spans="1:8" ht="15.6" x14ac:dyDescent="0.3">
      <c r="A4925" s="2">
        <v>398</v>
      </c>
      <c r="B4925" s="183">
        <v>12</v>
      </c>
      <c r="C4925" s="189">
        <v>27.5375140683688</v>
      </c>
      <c r="D4925" s="190">
        <v>9.0762696745560199</v>
      </c>
      <c r="E4925" s="186" t="s">
        <v>17</v>
      </c>
      <c r="F4925" s="193">
        <v>1446683</v>
      </c>
      <c r="G4925" s="189">
        <v>5.6110430819314097</v>
      </c>
      <c r="H4925" s="190">
        <v>17.112489197519398</v>
      </c>
    </row>
    <row r="4926" spans="1:8" ht="15.6" x14ac:dyDescent="0.3">
      <c r="A4926" s="2">
        <v>398</v>
      </c>
      <c r="B4926" s="183">
        <v>13</v>
      </c>
      <c r="C4926" s="189">
        <v>18.813259346569499</v>
      </c>
      <c r="D4926" s="190">
        <v>2.6848189848936301</v>
      </c>
      <c r="E4926" s="186" t="s">
        <v>47</v>
      </c>
      <c r="F4926" s="193">
        <v>1446713</v>
      </c>
      <c r="G4926" s="189">
        <v>6.8237666793413103</v>
      </c>
      <c r="H4926" s="190">
        <v>19.571279947713599</v>
      </c>
    </row>
    <row r="4927" spans="1:8" ht="15.6" x14ac:dyDescent="0.3">
      <c r="A4927" s="2">
        <v>399</v>
      </c>
      <c r="B4927" s="183">
        <v>1</v>
      </c>
      <c r="C4927" s="189">
        <v>28.3453385711823</v>
      </c>
      <c r="D4927" s="190">
        <v>11.5602939006857</v>
      </c>
      <c r="E4927" s="186" t="s">
        <v>16</v>
      </c>
      <c r="F4927" s="193">
        <v>1446742</v>
      </c>
      <c r="G4927" s="189">
        <v>-2.2608423789158598</v>
      </c>
      <c r="H4927" s="190">
        <v>10.1946443048575</v>
      </c>
    </row>
    <row r="4928" spans="1:8" ht="15.6" x14ac:dyDescent="0.3">
      <c r="A4928" s="2">
        <v>399</v>
      </c>
      <c r="B4928" s="183">
        <v>2</v>
      </c>
      <c r="C4928" s="189">
        <v>19.0321801332076</v>
      </c>
      <c r="D4928" s="190">
        <v>4.3643213207748897</v>
      </c>
      <c r="E4928" s="186" t="s">
        <v>46</v>
      </c>
      <c r="F4928" s="193">
        <v>1446772</v>
      </c>
      <c r="G4928" s="189">
        <v>1.6031810554372601</v>
      </c>
      <c r="H4928" s="190">
        <v>16.5814209131456</v>
      </c>
    </row>
    <row r="4929" spans="1:8" ht="15.6" x14ac:dyDescent="0.3">
      <c r="A4929" s="2">
        <v>399</v>
      </c>
      <c r="B4929" s="183">
        <v>3</v>
      </c>
      <c r="C4929" s="189">
        <v>10.7756205316633</v>
      </c>
      <c r="D4929" s="190">
        <v>-1.5121775670669999</v>
      </c>
      <c r="E4929" s="186" t="s">
        <v>16</v>
      </c>
      <c r="F4929" s="193">
        <v>1446802</v>
      </c>
      <c r="G4929" s="189">
        <v>7.95277987878824</v>
      </c>
      <c r="H4929" s="190">
        <v>25.007603000682799</v>
      </c>
    </row>
    <row r="4930" spans="1:8" ht="15.6" x14ac:dyDescent="0.3">
      <c r="A4930" s="2">
        <v>399</v>
      </c>
      <c r="B4930" s="183">
        <v>4</v>
      </c>
      <c r="C4930" s="189">
        <v>5.1872604500411104</v>
      </c>
      <c r="D4930" s="190">
        <v>-5.3290381025762299</v>
      </c>
      <c r="E4930" s="186" t="s">
        <v>46</v>
      </c>
      <c r="F4930" s="193">
        <v>1446832</v>
      </c>
      <c r="G4930" s="189">
        <v>16.4888758800031</v>
      </c>
      <c r="H4930" s="190">
        <v>35.768256805930498</v>
      </c>
    </row>
    <row r="4931" spans="1:8" ht="15.6" x14ac:dyDescent="0.3">
      <c r="A4931" s="2">
        <v>399</v>
      </c>
      <c r="B4931" s="183">
        <v>5</v>
      </c>
      <c r="C4931" s="189">
        <v>13.357758312370001</v>
      </c>
      <c r="D4931" s="190">
        <v>1.6302382566810401</v>
      </c>
      <c r="E4931" s="186" t="s">
        <v>15</v>
      </c>
      <c r="F4931" s="193">
        <v>1446861</v>
      </c>
      <c r="G4931" s="189">
        <v>9.0410443777273208</v>
      </c>
      <c r="H4931" s="190">
        <v>28.407784717586601</v>
      </c>
    </row>
    <row r="4932" spans="1:8" ht="15.6" x14ac:dyDescent="0.3">
      <c r="A4932" s="2">
        <v>399</v>
      </c>
      <c r="B4932" s="183">
        <v>6</v>
      </c>
      <c r="C4932" s="189">
        <v>10.433135737964699</v>
      </c>
      <c r="D4932" s="190">
        <v>-1.2549379575501001</v>
      </c>
      <c r="E4932" s="186" t="s">
        <v>45</v>
      </c>
      <c r="F4932" s="193">
        <v>1446891</v>
      </c>
      <c r="G4932" s="189">
        <v>22.105694818494801</v>
      </c>
      <c r="H4932" s="190">
        <v>43.637920159640899</v>
      </c>
    </row>
    <row r="4933" spans="1:8" ht="15.6" x14ac:dyDescent="0.3">
      <c r="A4933" s="2">
        <v>399</v>
      </c>
      <c r="B4933" s="183">
        <v>7</v>
      </c>
      <c r="C4933" s="189">
        <v>21.200014158338998</v>
      </c>
      <c r="D4933" s="190">
        <v>6.9167772197916202</v>
      </c>
      <c r="E4933" s="186" t="s">
        <v>14</v>
      </c>
      <c r="F4933" s="193">
        <v>1446920</v>
      </c>
      <c r="G4933" s="189">
        <v>16.344172563427801</v>
      </c>
      <c r="H4933" s="190">
        <v>36.091519118895398</v>
      </c>
    </row>
    <row r="4934" spans="1:8" ht="15.6" x14ac:dyDescent="0.3">
      <c r="A4934" s="2">
        <v>399</v>
      </c>
      <c r="B4934" s="183">
        <v>8</v>
      </c>
      <c r="C4934" s="189">
        <v>33.759511490587599</v>
      </c>
      <c r="D4934" s="190">
        <v>16.284376444938701</v>
      </c>
      <c r="E4934" s="186" t="s">
        <v>43</v>
      </c>
      <c r="F4934" s="193">
        <v>1446949</v>
      </c>
      <c r="G4934" s="189">
        <v>10.6795683221002</v>
      </c>
      <c r="H4934" s="190">
        <v>27.8860403608677</v>
      </c>
    </row>
    <row r="4935" spans="1:8" ht="15.6" x14ac:dyDescent="0.3">
      <c r="A4935" s="2">
        <v>399</v>
      </c>
      <c r="B4935" s="183">
        <v>9</v>
      </c>
      <c r="C4935" s="189">
        <v>46.906109154750197</v>
      </c>
      <c r="D4935" s="190">
        <v>25.6638354979995</v>
      </c>
      <c r="E4935" s="186" t="s">
        <v>12</v>
      </c>
      <c r="F4935" s="193">
        <v>1446978</v>
      </c>
      <c r="G4935" s="189">
        <v>4.95337040351128</v>
      </c>
      <c r="H4935" s="190">
        <v>19.404550232856799</v>
      </c>
    </row>
    <row r="4936" spans="1:8" ht="15.6" x14ac:dyDescent="0.3">
      <c r="A4936" s="2">
        <v>399</v>
      </c>
      <c r="B4936" s="183">
        <v>10</v>
      </c>
      <c r="C4936" s="189">
        <v>34.169233074677599</v>
      </c>
      <c r="D4936" s="190">
        <v>12.4197093109444</v>
      </c>
      <c r="E4936" s="186" t="s">
        <v>42</v>
      </c>
      <c r="F4936" s="193">
        <v>1447008</v>
      </c>
      <c r="G4936" s="189">
        <v>10.744517961556999</v>
      </c>
      <c r="H4936" s="190">
        <v>24.8817300745567</v>
      </c>
    </row>
    <row r="4937" spans="1:8" ht="15.6" x14ac:dyDescent="0.3">
      <c r="A4937" s="2">
        <v>399</v>
      </c>
      <c r="B4937" s="183">
        <v>11</v>
      </c>
      <c r="C4937" s="189">
        <v>42.317238828680502</v>
      </c>
      <c r="D4937" s="190">
        <v>19.737404144007201</v>
      </c>
      <c r="E4937" s="186" t="s">
        <v>11</v>
      </c>
      <c r="F4937" s="193">
        <v>1447037</v>
      </c>
      <c r="G4937" s="189">
        <v>2.17027014786294</v>
      </c>
      <c r="H4937" s="190">
        <v>14.5240281640601</v>
      </c>
    </row>
    <row r="4938" spans="1:8" ht="15.6" x14ac:dyDescent="0.3">
      <c r="A4938" s="2">
        <v>399</v>
      </c>
      <c r="B4938" s="183">
        <v>12</v>
      </c>
      <c r="C4938" s="189">
        <v>28.057482911315802</v>
      </c>
      <c r="D4938" s="190">
        <v>8.2459173041028304</v>
      </c>
      <c r="E4938" s="186" t="s">
        <v>41</v>
      </c>
      <c r="F4938" s="193">
        <v>1447067</v>
      </c>
      <c r="G4938" s="189">
        <v>4.9296600513899298</v>
      </c>
      <c r="H4938" s="190">
        <v>18.476298913831499</v>
      </c>
    </row>
    <row r="4939" spans="1:8" ht="15.6" x14ac:dyDescent="0.3">
      <c r="A4939" s="2">
        <v>400</v>
      </c>
      <c r="B4939" s="183">
        <v>1</v>
      </c>
      <c r="C4939" s="189">
        <v>36.078509841578402</v>
      </c>
      <c r="D4939" s="190">
        <v>16.2427106902859</v>
      </c>
      <c r="E4939" s="186" t="s">
        <v>10</v>
      </c>
      <c r="F4939" s="193">
        <v>1447096</v>
      </c>
      <c r="G4939" s="189">
        <v>-3.4078670779011002</v>
      </c>
      <c r="H4939" s="190">
        <v>9.3720251440876208</v>
      </c>
    </row>
    <row r="4940" spans="1:8" ht="15.6" x14ac:dyDescent="0.3">
      <c r="A4940" s="2">
        <v>400</v>
      </c>
      <c r="B4940" s="183">
        <v>2</v>
      </c>
      <c r="C4940" s="189">
        <v>22.547463044383601</v>
      </c>
      <c r="D4940" s="190">
        <v>5.9866480929143204</v>
      </c>
      <c r="E4940" s="186" t="s">
        <v>40</v>
      </c>
      <c r="F4940" s="193">
        <v>1447126</v>
      </c>
      <c r="G4940" s="189">
        <v>1.09686282448757</v>
      </c>
      <c r="H4940" s="190">
        <v>15.967520135816001</v>
      </c>
    </row>
    <row r="4941" spans="1:8" ht="15.6" x14ac:dyDescent="0.3">
      <c r="A4941" s="2">
        <v>400</v>
      </c>
      <c r="B4941" s="183">
        <v>3</v>
      </c>
      <c r="C4941" s="189">
        <v>11.6160386534679</v>
      </c>
      <c r="D4941" s="190">
        <v>-1.2280848208874999</v>
      </c>
      <c r="E4941" s="186" t="s">
        <v>10</v>
      </c>
      <c r="F4941" s="193">
        <v>1447156</v>
      </c>
      <c r="G4941" s="189">
        <v>6.7788304750720103</v>
      </c>
      <c r="H4941" s="190">
        <v>22.715032899053401</v>
      </c>
    </row>
    <row r="4942" spans="1:8" ht="15.6" x14ac:dyDescent="0.3">
      <c r="A4942" s="2">
        <v>400</v>
      </c>
      <c r="B4942" s="183">
        <v>4</v>
      </c>
      <c r="C4942" s="189">
        <v>5.3587832841100704</v>
      </c>
      <c r="D4942" s="190">
        <v>-4.7536706472710897</v>
      </c>
      <c r="E4942" s="186" t="s">
        <v>40</v>
      </c>
      <c r="F4942" s="193">
        <v>1447186</v>
      </c>
      <c r="G4942" s="189">
        <v>12.453832492229401</v>
      </c>
      <c r="H4942" s="190">
        <v>29.268262081062801</v>
      </c>
    </row>
    <row r="4943" spans="1:8" ht="15.6" x14ac:dyDescent="0.3">
      <c r="A4943" s="2">
        <v>400</v>
      </c>
      <c r="B4943" s="183">
        <v>5</v>
      </c>
      <c r="C4943" s="189">
        <v>13.456527614644401</v>
      </c>
      <c r="D4943" s="190">
        <v>2.745288446525</v>
      </c>
      <c r="E4943" s="186" t="s">
        <v>9</v>
      </c>
      <c r="F4943" s="193">
        <v>1447215</v>
      </c>
      <c r="G4943" s="189">
        <v>3.37015957639679</v>
      </c>
      <c r="H4943" s="190">
        <v>19.4829571070408</v>
      </c>
    </row>
    <row r="4944" spans="1:8" ht="15.6" x14ac:dyDescent="0.3">
      <c r="A4944" s="2">
        <v>400</v>
      </c>
      <c r="B4944" s="183">
        <v>6</v>
      </c>
      <c r="C4944" s="189">
        <v>12.167559673968</v>
      </c>
      <c r="D4944" s="190">
        <v>1.77215598198373</v>
      </c>
      <c r="E4944" s="186" t="s">
        <v>39</v>
      </c>
      <c r="F4944" s="193">
        <v>1447245</v>
      </c>
      <c r="G4944" s="189">
        <v>11.5109380042294</v>
      </c>
      <c r="H4944" s="190">
        <v>29.589782786901502</v>
      </c>
    </row>
    <row r="4945" spans="1:8" ht="15.6" x14ac:dyDescent="0.3">
      <c r="A4945" s="2">
        <v>400</v>
      </c>
      <c r="B4945" s="183">
        <v>7</v>
      </c>
      <c r="C4945" s="189">
        <v>23.820306865877299</v>
      </c>
      <c r="D4945" s="190">
        <v>11.5079083630262</v>
      </c>
      <c r="E4945" s="186" t="s">
        <v>8</v>
      </c>
      <c r="F4945" s="193">
        <v>1447274</v>
      </c>
      <c r="G4945" s="189">
        <v>5.4403594464661102</v>
      </c>
      <c r="H4945" s="190">
        <v>22.482482797791999</v>
      </c>
    </row>
    <row r="4946" spans="1:8" ht="15.6" x14ac:dyDescent="0.3">
      <c r="A4946" s="2">
        <v>400</v>
      </c>
      <c r="B4946" s="183">
        <v>8</v>
      </c>
      <c r="C4946" s="189">
        <v>23.1350345142571</v>
      </c>
      <c r="D4946" s="190">
        <v>8.6141333432786098</v>
      </c>
      <c r="E4946" s="186" t="s">
        <v>38</v>
      </c>
      <c r="F4946" s="193">
        <v>1447304</v>
      </c>
      <c r="G4946" s="189">
        <v>15.747739040053499</v>
      </c>
      <c r="H4946" s="190">
        <v>32.906423708897101</v>
      </c>
    </row>
    <row r="4947" spans="1:8" ht="15.6" x14ac:dyDescent="0.3">
      <c r="A4947" s="2">
        <v>400</v>
      </c>
      <c r="B4947" s="183">
        <v>9</v>
      </c>
      <c r="C4947" s="189">
        <v>35.9988494593577</v>
      </c>
      <c r="D4947" s="190">
        <v>17.665198398267201</v>
      </c>
      <c r="E4947" s="186" t="s">
        <v>6</v>
      </c>
      <c r="F4947" s="193">
        <v>1447333</v>
      </c>
      <c r="G4947" s="189">
        <v>9.0728818145347301</v>
      </c>
      <c r="H4947" s="190">
        <v>24.313107173202201</v>
      </c>
    </row>
    <row r="4948" spans="1:8" ht="15.6" x14ac:dyDescent="0.3">
      <c r="A4948" s="2">
        <v>400</v>
      </c>
      <c r="B4948" s="183">
        <v>10</v>
      </c>
      <c r="C4948" s="189">
        <v>26.763523276329501</v>
      </c>
      <c r="D4948" s="190">
        <v>6.3344726873260004</v>
      </c>
      <c r="E4948" s="186" t="s">
        <v>37</v>
      </c>
      <c r="F4948" s="193">
        <v>1447363</v>
      </c>
      <c r="G4948" s="189">
        <v>15.7515743963988</v>
      </c>
      <c r="H4948" s="190">
        <v>31.958010315492899</v>
      </c>
    </row>
    <row r="4949" spans="1:8" ht="15.6" x14ac:dyDescent="0.3">
      <c r="A4949" s="2">
        <v>400</v>
      </c>
      <c r="B4949" s="183">
        <v>11</v>
      </c>
      <c r="C4949" s="189">
        <v>35.854585915187798</v>
      </c>
      <c r="D4949" s="190">
        <v>13.350116939646799</v>
      </c>
      <c r="E4949" s="186" t="s">
        <v>7</v>
      </c>
      <c r="F4949" s="193">
        <v>1447392</v>
      </c>
      <c r="G4949" s="189">
        <v>7.2199134794926199</v>
      </c>
      <c r="H4949" s="190">
        <v>22.034911813112799</v>
      </c>
    </row>
    <row r="4950" spans="1:8" ht="15.6" x14ac:dyDescent="0.3">
      <c r="A4950" s="2">
        <v>400</v>
      </c>
      <c r="B4950" s="183">
        <v>12</v>
      </c>
      <c r="C4950" s="189">
        <v>45.204827068451401</v>
      </c>
      <c r="D4950" s="190">
        <v>21.510533341686799</v>
      </c>
      <c r="E4950" s="186" t="s">
        <v>35</v>
      </c>
      <c r="F4950" s="193">
        <v>1447421</v>
      </c>
      <c r="G4950" s="189">
        <v>-0.77866292004064597</v>
      </c>
      <c r="H4950" s="190">
        <v>13.120255784559101</v>
      </c>
    </row>
    <row r="4951" spans="1:8" ht="15.6" x14ac:dyDescent="0.3">
      <c r="A4951" s="2">
        <v>400</v>
      </c>
      <c r="B4951" s="183">
        <v>13</v>
      </c>
      <c r="C4951" s="189">
        <v>29.270593121627101</v>
      </c>
      <c r="D4951" s="190">
        <v>8.1388162465360896</v>
      </c>
      <c r="E4951" s="186" t="s">
        <v>191</v>
      </c>
      <c r="F4951" s="193">
        <v>1447451</v>
      </c>
      <c r="G4951" s="189">
        <v>5.2714058437073197</v>
      </c>
      <c r="H4951" s="190">
        <v>21.807635725716601</v>
      </c>
    </row>
    <row r="4952" spans="1:8" ht="15.6" x14ac:dyDescent="0.3">
      <c r="A4952" s="2">
        <v>401</v>
      </c>
      <c r="B4952" s="183">
        <v>1</v>
      </c>
      <c r="C4952" s="189">
        <v>34.543926399144901</v>
      </c>
      <c r="D4952" s="190">
        <v>13.7589523884833</v>
      </c>
      <c r="E4952" s="186" t="s">
        <v>34</v>
      </c>
      <c r="F4952" s="193">
        <v>1447480</v>
      </c>
      <c r="G4952" s="189">
        <v>-1.5433462825897399</v>
      </c>
      <c r="H4952" s="190">
        <v>14.261395202695301</v>
      </c>
    </row>
    <row r="4953" spans="1:8" ht="15.6" x14ac:dyDescent="0.3">
      <c r="A4953" s="2">
        <v>401</v>
      </c>
      <c r="B4953" s="183">
        <v>2</v>
      </c>
      <c r="C4953" s="189">
        <v>17.554368946223601</v>
      </c>
      <c r="D4953" s="190">
        <v>1.8466135811723501</v>
      </c>
      <c r="E4953" s="186" t="s">
        <v>64</v>
      </c>
      <c r="F4953" s="193">
        <v>1447510</v>
      </c>
      <c r="G4953" s="189">
        <v>6.1468072409120396</v>
      </c>
      <c r="H4953" s="190">
        <v>22.9366275344962</v>
      </c>
    </row>
    <row r="4954" spans="1:8" ht="15.6" x14ac:dyDescent="0.3">
      <c r="A4954" s="2">
        <v>401</v>
      </c>
      <c r="B4954" s="183">
        <v>3</v>
      </c>
      <c r="C4954" s="189">
        <v>7.2977400690109997</v>
      </c>
      <c r="D4954" s="190">
        <v>-3.9102691949819701</v>
      </c>
      <c r="E4954" s="186" t="s">
        <v>34</v>
      </c>
      <c r="F4954" s="193">
        <v>1447540</v>
      </c>
      <c r="G4954" s="189">
        <v>12.4389682072177</v>
      </c>
      <c r="H4954" s="190">
        <v>29.112001022630999</v>
      </c>
    </row>
    <row r="4955" spans="1:8" ht="15.6" x14ac:dyDescent="0.3">
      <c r="A4955" s="2">
        <v>401</v>
      </c>
      <c r="B4955" s="183">
        <v>4</v>
      </c>
      <c r="C4955" s="189">
        <v>14.2232311971651</v>
      </c>
      <c r="D4955" s="190">
        <v>3.2138610473567901</v>
      </c>
      <c r="E4955" s="186" t="s">
        <v>63</v>
      </c>
      <c r="F4955" s="193">
        <v>1447569</v>
      </c>
      <c r="G4955" s="189">
        <v>2.64494904011825</v>
      </c>
      <c r="H4955" s="190">
        <v>17.784746690380398</v>
      </c>
    </row>
    <row r="4956" spans="1:8" ht="15.6" x14ac:dyDescent="0.3">
      <c r="A4956" s="2">
        <v>401</v>
      </c>
      <c r="B4956" s="183">
        <v>5</v>
      </c>
      <c r="C4956" s="189">
        <v>12.1237026099761</v>
      </c>
      <c r="D4956" s="190">
        <v>2.3353394184316398</v>
      </c>
      <c r="E4956" s="186" t="s">
        <v>33</v>
      </c>
      <c r="F4956" s="193">
        <v>1447599</v>
      </c>
      <c r="G4956" s="189">
        <v>8.2246319328126898</v>
      </c>
      <c r="H4956" s="190">
        <v>24.247369073542199</v>
      </c>
    </row>
    <row r="4957" spans="1:8" ht="15.6" x14ac:dyDescent="0.3">
      <c r="A4957" s="2">
        <v>401</v>
      </c>
      <c r="B4957" s="183">
        <v>6</v>
      </c>
      <c r="C4957" s="189">
        <v>12.0902393204838</v>
      </c>
      <c r="D4957" s="190">
        <v>2.1667255481044601</v>
      </c>
      <c r="E4957" s="186" t="s">
        <v>63</v>
      </c>
      <c r="F4957" s="193">
        <v>1447629</v>
      </c>
      <c r="G4957" s="189">
        <v>15.483072971567299</v>
      </c>
      <c r="H4957" s="190">
        <v>31.9333152578617</v>
      </c>
    </row>
    <row r="4958" spans="1:8" ht="15.6" x14ac:dyDescent="0.3">
      <c r="A4958" s="2">
        <v>401</v>
      </c>
      <c r="B4958" s="183">
        <v>7</v>
      </c>
      <c r="C4958" s="189">
        <v>23.996662779010901</v>
      </c>
      <c r="D4958" s="190">
        <v>11.4998959948096</v>
      </c>
      <c r="E4958" s="186" t="s">
        <v>32</v>
      </c>
      <c r="F4958" s="193">
        <v>1447658</v>
      </c>
      <c r="G4958" s="189">
        <v>7.9774590862684498</v>
      </c>
      <c r="H4958" s="190">
        <v>22.665535041514701</v>
      </c>
    </row>
    <row r="4959" spans="1:8" ht="15.6" x14ac:dyDescent="0.3">
      <c r="A4959" s="2">
        <v>401</v>
      </c>
      <c r="B4959" s="183">
        <v>8</v>
      </c>
      <c r="C4959" s="189">
        <v>22.5749770964416</v>
      </c>
      <c r="D4959" s="190">
        <v>7.4587451290417901</v>
      </c>
      <c r="E4959" s="186" t="s">
        <v>62</v>
      </c>
      <c r="F4959" s="193">
        <v>1447688</v>
      </c>
      <c r="G4959" s="189">
        <v>13.924650992357099</v>
      </c>
      <c r="H4959" s="190">
        <v>28.594416289950299</v>
      </c>
    </row>
    <row r="4960" spans="1:8" ht="15.6" x14ac:dyDescent="0.3">
      <c r="A4960" s="2">
        <v>401</v>
      </c>
      <c r="B4960" s="183">
        <v>9</v>
      </c>
      <c r="C4960" s="189">
        <v>34.714880092564897</v>
      </c>
      <c r="D4960" s="190">
        <v>16.031116225007299</v>
      </c>
      <c r="E4960" s="186" t="s">
        <v>31</v>
      </c>
      <c r="F4960" s="193">
        <v>1447717</v>
      </c>
      <c r="G4960" s="189">
        <v>5.81812936107087</v>
      </c>
      <c r="H4960" s="190">
        <v>19.327354901897898</v>
      </c>
    </row>
    <row r="4961" spans="1:8" ht="15.6" x14ac:dyDescent="0.3">
      <c r="A4961" s="2">
        <v>401</v>
      </c>
      <c r="B4961" s="183">
        <v>10</v>
      </c>
      <c r="C4961" s="189">
        <v>25.802121372047701</v>
      </c>
      <c r="D4961" s="190">
        <v>5.79476100770664</v>
      </c>
      <c r="E4961" s="186" t="s">
        <v>61</v>
      </c>
      <c r="F4961" s="193">
        <v>1447747</v>
      </c>
      <c r="G4961" s="189">
        <v>10.9254676952238</v>
      </c>
      <c r="H4961" s="190">
        <v>26.727787017293899</v>
      </c>
    </row>
    <row r="4962" spans="1:8" ht="15.6" x14ac:dyDescent="0.3">
      <c r="A4962" s="2">
        <v>401</v>
      </c>
      <c r="B4962" s="183">
        <v>11</v>
      </c>
      <c r="C4962" s="189">
        <v>36.497955478210997</v>
      </c>
      <c r="D4962" s="190">
        <v>14.3251523812683</v>
      </c>
      <c r="E4962" s="186" t="s">
        <v>30</v>
      </c>
      <c r="F4962" s="193">
        <v>1447776</v>
      </c>
      <c r="G4962" s="189">
        <v>3.3445513827769502</v>
      </c>
      <c r="H4962" s="190">
        <v>19.023258710477101</v>
      </c>
    </row>
    <row r="4963" spans="1:8" ht="15.6" x14ac:dyDescent="0.3">
      <c r="A4963" s="2">
        <v>401</v>
      </c>
      <c r="B4963" s="183">
        <v>12</v>
      </c>
      <c r="C4963" s="189">
        <v>47.141302859714003</v>
      </c>
      <c r="D4963" s="190">
        <v>23.082893766687</v>
      </c>
      <c r="E4963" s="186" t="s">
        <v>59</v>
      </c>
      <c r="F4963" s="193">
        <v>1447805</v>
      </c>
      <c r="G4963" s="189">
        <v>-3.0756000292790602</v>
      </c>
      <c r="H4963" s="190">
        <v>12.6913631964196</v>
      </c>
    </row>
    <row r="4964" spans="1:8" ht="15.6" x14ac:dyDescent="0.3">
      <c r="A4964" s="2">
        <v>402</v>
      </c>
      <c r="B4964" s="183">
        <v>1</v>
      </c>
      <c r="C4964" s="189">
        <v>29.592123100152499</v>
      </c>
      <c r="D4964" s="190">
        <v>7.8527756552424899</v>
      </c>
      <c r="E4964" s="186" t="s">
        <v>29</v>
      </c>
      <c r="F4964" s="193">
        <v>1447835</v>
      </c>
      <c r="G4964" s="189">
        <v>7.12450396869224</v>
      </c>
      <c r="H4964" s="190">
        <v>26.717106765598</v>
      </c>
    </row>
    <row r="4965" spans="1:8" ht="15.6" x14ac:dyDescent="0.3">
      <c r="A4965" s="2">
        <v>402</v>
      </c>
      <c r="B4965" s="183">
        <v>2</v>
      </c>
      <c r="C4965" s="189">
        <v>32.61409700622</v>
      </c>
      <c r="D4965" s="190">
        <v>11.8120954547939</v>
      </c>
      <c r="E4965" s="186" t="s">
        <v>58</v>
      </c>
      <c r="F4965" s="193">
        <v>1447864</v>
      </c>
      <c r="G4965" s="189">
        <v>1.3691202031476299</v>
      </c>
      <c r="H4965" s="190">
        <v>19.670412352283499</v>
      </c>
    </row>
    <row r="4966" spans="1:8" ht="15.6" x14ac:dyDescent="0.3">
      <c r="A4966" s="2">
        <v>402</v>
      </c>
      <c r="B4966" s="183">
        <v>3</v>
      </c>
      <c r="C4966" s="189">
        <v>15.262152731000199</v>
      </c>
      <c r="D4966" s="190">
        <v>0.55231141194597599</v>
      </c>
      <c r="E4966" s="186" t="s">
        <v>28</v>
      </c>
      <c r="F4966" s="193">
        <v>1447894</v>
      </c>
      <c r="G4966" s="189">
        <v>10.886611548462</v>
      </c>
      <c r="H4966" s="190">
        <v>29.192069498644202</v>
      </c>
    </row>
    <row r="4967" spans="1:8" ht="15.6" x14ac:dyDescent="0.3">
      <c r="A4967" s="2">
        <v>402</v>
      </c>
      <c r="B4967" s="183">
        <v>4</v>
      </c>
      <c r="C4967" s="189">
        <v>20.031222420716801</v>
      </c>
      <c r="D4967" s="190">
        <v>6.6831829770770401</v>
      </c>
      <c r="E4967" s="186" t="s">
        <v>57</v>
      </c>
      <c r="F4967" s="193">
        <v>1447923</v>
      </c>
      <c r="G4967" s="189">
        <v>1.9892300645749299</v>
      </c>
      <c r="H4967" s="190">
        <v>18.040184639363002</v>
      </c>
    </row>
    <row r="4968" spans="1:8" ht="15.6" x14ac:dyDescent="0.3">
      <c r="A4968" s="2">
        <v>402</v>
      </c>
      <c r="B4968" s="183">
        <v>5</v>
      </c>
      <c r="C4968" s="189">
        <v>14.295287550558299</v>
      </c>
      <c r="D4968" s="190">
        <v>3.57151829088594</v>
      </c>
      <c r="E4968" s="186" t="s">
        <v>27</v>
      </c>
      <c r="F4968" s="193">
        <v>1447953</v>
      </c>
      <c r="G4968" s="189">
        <v>8.1317752982686304</v>
      </c>
      <c r="H4968" s="190">
        <v>24.212218714371701</v>
      </c>
    </row>
    <row r="4969" spans="1:8" ht="15.6" x14ac:dyDescent="0.3">
      <c r="A4969" s="2">
        <v>402</v>
      </c>
      <c r="B4969" s="183">
        <v>6</v>
      </c>
      <c r="C4969" s="189">
        <v>12.3756065781023</v>
      </c>
      <c r="D4969" s="190">
        <v>2.5568101676581199</v>
      </c>
      <c r="E4969" s="186" t="s">
        <v>57</v>
      </c>
      <c r="F4969" s="193">
        <v>1447983</v>
      </c>
      <c r="G4969" s="189">
        <v>14.213086768695</v>
      </c>
      <c r="H4969" s="190">
        <v>29.893988948537</v>
      </c>
    </row>
    <row r="4970" spans="1:8" ht="15.6" x14ac:dyDescent="0.3">
      <c r="A4970" s="2">
        <v>402</v>
      </c>
      <c r="B4970" s="183">
        <v>7</v>
      </c>
      <c r="C4970" s="189">
        <v>23.011424445336999</v>
      </c>
      <c r="D4970" s="190">
        <v>11.345800618883199</v>
      </c>
      <c r="E4970" s="186" t="s">
        <v>26</v>
      </c>
      <c r="F4970" s="193">
        <v>1448012</v>
      </c>
      <c r="G4970" s="189">
        <v>5.5810638155205803</v>
      </c>
      <c r="H4970" s="190">
        <v>19.004205289545801</v>
      </c>
    </row>
    <row r="4971" spans="1:8" ht="15.6" x14ac:dyDescent="0.3">
      <c r="A4971" s="2">
        <v>402</v>
      </c>
      <c r="B4971" s="183">
        <v>8</v>
      </c>
      <c r="C4971" s="189">
        <v>22.178591770680399</v>
      </c>
      <c r="D4971" s="190">
        <v>8.8673129735531901</v>
      </c>
      <c r="E4971" s="186" t="s">
        <v>56</v>
      </c>
      <c r="F4971" s="193">
        <v>1448042</v>
      </c>
      <c r="G4971" s="189">
        <v>8.9523238131827405</v>
      </c>
      <c r="H4971" s="190">
        <v>21.530573826999198</v>
      </c>
    </row>
    <row r="4972" spans="1:8" ht="15.6" x14ac:dyDescent="0.3">
      <c r="A4972" s="2">
        <v>402</v>
      </c>
      <c r="B4972" s="183">
        <v>9</v>
      </c>
      <c r="C4972" s="189">
        <v>18.818488550031901</v>
      </c>
      <c r="D4972" s="190">
        <v>3.5954486095058602</v>
      </c>
      <c r="E4972" s="186" t="s">
        <v>26</v>
      </c>
      <c r="F4972" s="193">
        <v>1448072</v>
      </c>
      <c r="G4972" s="189">
        <v>11.028550966704101</v>
      </c>
      <c r="H4972" s="190">
        <v>23.859120071267199</v>
      </c>
    </row>
    <row r="4973" spans="1:8" ht="15.6" x14ac:dyDescent="0.3">
      <c r="A4973" s="2">
        <v>402</v>
      </c>
      <c r="B4973" s="183">
        <v>10</v>
      </c>
      <c r="C4973" s="189">
        <v>30.588485868504701</v>
      </c>
      <c r="D4973" s="190">
        <v>12.6111643420882</v>
      </c>
      <c r="E4973" s="186" t="s">
        <v>55</v>
      </c>
      <c r="F4973" s="193">
        <v>1448101</v>
      </c>
      <c r="G4973" s="189">
        <v>2.1586770206874402</v>
      </c>
      <c r="H4973" s="190">
        <v>14.482192775306901</v>
      </c>
    </row>
    <row r="4974" spans="1:8" ht="15.6" x14ac:dyDescent="0.3">
      <c r="A4974" s="2">
        <v>402</v>
      </c>
      <c r="B4974" s="183">
        <v>11</v>
      </c>
      <c r="C4974" s="189">
        <v>23.681863268613998</v>
      </c>
      <c r="D4974" s="190">
        <v>4.9453689724191001</v>
      </c>
      <c r="E4974" s="186" t="s">
        <v>25</v>
      </c>
      <c r="F4974" s="193">
        <v>1448131</v>
      </c>
      <c r="G4974" s="189">
        <v>6.9190814317612901</v>
      </c>
      <c r="H4974" s="190">
        <v>22.4990360797098</v>
      </c>
    </row>
    <row r="4975" spans="1:8" ht="15.6" x14ac:dyDescent="0.3">
      <c r="A4975" s="2">
        <v>402</v>
      </c>
      <c r="B4975" s="183">
        <v>12</v>
      </c>
      <c r="C4975" s="189">
        <v>35.5514993670959</v>
      </c>
      <c r="D4975" s="190">
        <v>14.3767865926187</v>
      </c>
      <c r="E4975" s="186" t="s">
        <v>54</v>
      </c>
      <c r="F4975" s="193">
        <v>1448160</v>
      </c>
      <c r="G4975" s="189">
        <v>0.89382429928848095</v>
      </c>
      <c r="H4975" s="190">
        <v>17.526953824415902</v>
      </c>
    </row>
    <row r="4976" spans="1:8" ht="15.6" x14ac:dyDescent="0.3">
      <c r="A4976" s="2">
        <v>403</v>
      </c>
      <c r="B4976" s="183">
        <v>1</v>
      </c>
      <c r="C4976" s="189">
        <v>22.850410850214502</v>
      </c>
      <c r="D4976" s="190">
        <v>2.2623613111668299</v>
      </c>
      <c r="E4976" s="186" t="s">
        <v>24</v>
      </c>
      <c r="F4976" s="193">
        <v>1448190</v>
      </c>
      <c r="G4976" s="189">
        <v>13.732802584738099</v>
      </c>
      <c r="H4976" s="190">
        <v>35.816772125313697</v>
      </c>
    </row>
    <row r="4977" spans="1:8" ht="15.6" x14ac:dyDescent="0.3">
      <c r="A4977" s="2">
        <v>403</v>
      </c>
      <c r="B4977" s="183">
        <v>2</v>
      </c>
      <c r="C4977" s="189">
        <v>28.377858432108098</v>
      </c>
      <c r="D4977" s="190">
        <v>7.3718914293992697</v>
      </c>
      <c r="E4977" s="186" t="s">
        <v>53</v>
      </c>
      <c r="F4977" s="193">
        <v>1448219</v>
      </c>
      <c r="G4977" s="189">
        <v>9.3808076373243807</v>
      </c>
      <c r="H4977" s="190">
        <v>31.033981366575802</v>
      </c>
    </row>
    <row r="4978" spans="1:8" ht="15.6" x14ac:dyDescent="0.3">
      <c r="A4978" s="2">
        <v>403</v>
      </c>
      <c r="B4978" s="183">
        <v>3</v>
      </c>
      <c r="C4978" s="189">
        <v>31.513102338627601</v>
      </c>
      <c r="D4978" s="190">
        <v>11.688123013219601</v>
      </c>
      <c r="E4978" s="186" t="s">
        <v>22</v>
      </c>
      <c r="F4978" s="193">
        <v>1448248</v>
      </c>
      <c r="G4978" s="189">
        <v>3.52867239867216</v>
      </c>
      <c r="H4978" s="190">
        <v>23.4868353864134</v>
      </c>
    </row>
    <row r="4979" spans="1:8" ht="15.6" x14ac:dyDescent="0.3">
      <c r="A4979" s="2">
        <v>403</v>
      </c>
      <c r="B4979" s="183">
        <v>4</v>
      </c>
      <c r="C4979" s="189">
        <v>16.429649713351701</v>
      </c>
      <c r="D4979" s="190">
        <v>2.16742926377181</v>
      </c>
      <c r="E4979" s="186" t="s">
        <v>52</v>
      </c>
      <c r="F4979" s="193">
        <v>1448278</v>
      </c>
      <c r="G4979" s="189">
        <v>14.4812956603781</v>
      </c>
      <c r="H4979" s="190">
        <v>34.337923880834403</v>
      </c>
    </row>
    <row r="4980" spans="1:8" ht="15.6" x14ac:dyDescent="0.3">
      <c r="A4980" s="2">
        <v>403</v>
      </c>
      <c r="B4980" s="183">
        <v>5</v>
      </c>
      <c r="C4980" s="189">
        <v>22.319214423463698</v>
      </c>
      <c r="D4980" s="190">
        <v>8.7402263698712694</v>
      </c>
      <c r="E4980" s="186" t="s">
        <v>21</v>
      </c>
      <c r="F4980" s="193">
        <v>1448307</v>
      </c>
      <c r="G4980" s="189">
        <v>6.0072589347594798</v>
      </c>
      <c r="H4980" s="190">
        <v>23.644586493675298</v>
      </c>
    </row>
    <row r="4981" spans="1:8" ht="15.6" x14ac:dyDescent="0.3">
      <c r="A4981" s="2">
        <v>403</v>
      </c>
      <c r="B4981" s="183">
        <v>6</v>
      </c>
      <c r="C4981" s="189">
        <v>16.149732390670898</v>
      </c>
      <c r="D4981" s="190">
        <v>4.7264956211625302</v>
      </c>
      <c r="E4981" s="186" t="s">
        <v>51</v>
      </c>
      <c r="F4981" s="193">
        <v>1448337</v>
      </c>
      <c r="G4981" s="189">
        <v>13.9777659661139</v>
      </c>
      <c r="H4981" s="190">
        <v>30.727058049703</v>
      </c>
    </row>
    <row r="4982" spans="1:8" ht="15.6" x14ac:dyDescent="0.3">
      <c r="A4982" s="2">
        <v>403</v>
      </c>
      <c r="B4982" s="183">
        <v>7</v>
      </c>
      <c r="C4982" s="189">
        <v>24.771782002919998</v>
      </c>
      <c r="D4982" s="190">
        <v>12.2843772508588</v>
      </c>
      <c r="E4982" s="186" t="s">
        <v>20</v>
      </c>
      <c r="F4982" s="193">
        <v>1448366</v>
      </c>
      <c r="G4982" s="189">
        <v>5.2673841423698997</v>
      </c>
      <c r="H4982" s="190">
        <v>19.178266388334301</v>
      </c>
    </row>
    <row r="4983" spans="1:8" ht="15.6" x14ac:dyDescent="0.3">
      <c r="A4983" s="2">
        <v>403</v>
      </c>
      <c r="B4983" s="183">
        <v>8</v>
      </c>
      <c r="C4983" s="189">
        <v>21.489799693048202</v>
      </c>
      <c r="D4983" s="190">
        <v>8.5302673474196204</v>
      </c>
      <c r="E4983" s="186" t="s">
        <v>50</v>
      </c>
      <c r="F4983" s="193">
        <v>1448396</v>
      </c>
      <c r="G4983" s="189">
        <v>8.1543754480876096</v>
      </c>
      <c r="H4983" s="190">
        <v>20.309222227398699</v>
      </c>
    </row>
    <row r="4984" spans="1:8" ht="15.6" x14ac:dyDescent="0.3">
      <c r="A4984" s="2">
        <v>403</v>
      </c>
      <c r="B4984" s="183">
        <v>9</v>
      </c>
      <c r="C4984" s="189">
        <v>17.869502169178801</v>
      </c>
      <c r="D4984" s="190">
        <v>3.8780086138055001</v>
      </c>
      <c r="E4984" s="186" t="s">
        <v>20</v>
      </c>
      <c r="F4984" s="193">
        <v>1448426</v>
      </c>
      <c r="G4984" s="189">
        <v>8.2765307721310002</v>
      </c>
      <c r="H4984" s="190">
        <v>19.542528265803799</v>
      </c>
    </row>
    <row r="4985" spans="1:8" ht="15.6" x14ac:dyDescent="0.3">
      <c r="A4985" s="2">
        <v>403</v>
      </c>
      <c r="B4985" s="183">
        <v>10</v>
      </c>
      <c r="C4985" s="189">
        <v>29.6189478728942</v>
      </c>
      <c r="D4985" s="190">
        <v>13.4797936062727</v>
      </c>
      <c r="E4985" s="186" t="s">
        <v>49</v>
      </c>
      <c r="F4985" s="193">
        <v>1448455</v>
      </c>
      <c r="G4985" s="189">
        <v>-1.4702942608402301</v>
      </c>
      <c r="H4985" s="190">
        <v>8.5212261235252509</v>
      </c>
    </row>
    <row r="4986" spans="1:8" ht="15.6" x14ac:dyDescent="0.3">
      <c r="A4986" s="2">
        <v>403</v>
      </c>
      <c r="B4986" s="183">
        <v>11</v>
      </c>
      <c r="C4986" s="189">
        <v>25.657224577472</v>
      </c>
      <c r="D4986" s="190">
        <v>8.8980024292979305</v>
      </c>
      <c r="E4986" s="186" t="s">
        <v>19</v>
      </c>
      <c r="F4986" s="193">
        <v>1448485</v>
      </c>
      <c r="G4986" s="189">
        <v>-0.118733690301211</v>
      </c>
      <c r="H4986" s="190">
        <v>11.7952833843789</v>
      </c>
    </row>
    <row r="4987" spans="1:8" ht="15.6" x14ac:dyDescent="0.3">
      <c r="A4987" s="2">
        <v>403</v>
      </c>
      <c r="B4987" s="183">
        <v>12</v>
      </c>
      <c r="C4987" s="189">
        <v>20.6399452063221</v>
      </c>
      <c r="D4987" s="190">
        <v>3.3087167286836001</v>
      </c>
      <c r="E4987" s="186" t="s">
        <v>49</v>
      </c>
      <c r="F4987" s="193">
        <v>1448515</v>
      </c>
      <c r="G4987" s="189">
        <v>5.4678007507998796</v>
      </c>
      <c r="H4987" s="190">
        <v>21.3307232954466</v>
      </c>
    </row>
    <row r="4988" spans="1:8" ht="15.6" x14ac:dyDescent="0.3">
      <c r="A4988" s="2">
        <v>403</v>
      </c>
      <c r="B4988" s="183">
        <v>13</v>
      </c>
      <c r="C4988" s="189">
        <v>32.4431809380226</v>
      </c>
      <c r="D4988" s="190">
        <v>12.626694870472599</v>
      </c>
      <c r="E4988" s="186" t="s">
        <v>18</v>
      </c>
      <c r="F4988" s="193">
        <v>1448544</v>
      </c>
      <c r="G4988" s="189">
        <v>0.75763267264383305</v>
      </c>
      <c r="H4988" s="190">
        <v>18.315773919755401</v>
      </c>
    </row>
    <row r="4989" spans="1:8" ht="15.6" x14ac:dyDescent="0.3">
      <c r="A4989" s="2">
        <v>404</v>
      </c>
      <c r="B4989" s="183">
        <v>1</v>
      </c>
      <c r="C4989" s="189">
        <v>20.667568614200398</v>
      </c>
      <c r="D4989" s="190">
        <v>1.7822360544909801</v>
      </c>
      <c r="E4989" s="186" t="s">
        <v>48</v>
      </c>
      <c r="F4989" s="193">
        <v>1448574</v>
      </c>
      <c r="G4989" s="189">
        <v>15.290154832760001</v>
      </c>
      <c r="H4989" s="190">
        <v>38.177215656590398</v>
      </c>
    </row>
    <row r="4990" spans="1:8" ht="15.6" x14ac:dyDescent="0.3">
      <c r="A4990" s="2">
        <v>404</v>
      </c>
      <c r="B4990" s="183">
        <v>2</v>
      </c>
      <c r="C4990" s="189">
        <v>26.713826747444699</v>
      </c>
      <c r="D4990" s="190">
        <v>7.7451424618405698</v>
      </c>
      <c r="E4990" s="186" t="s">
        <v>17</v>
      </c>
      <c r="F4990" s="193">
        <v>1448603</v>
      </c>
      <c r="G4990" s="189">
        <v>10.449108396595999</v>
      </c>
      <c r="H4990" s="190">
        <v>32.856769059953898</v>
      </c>
    </row>
    <row r="4991" spans="1:8" ht="15.6" x14ac:dyDescent="0.3">
      <c r="A4991" s="2">
        <v>404</v>
      </c>
      <c r="B4991" s="183">
        <v>3</v>
      </c>
      <c r="C4991" s="189">
        <v>32.080520399521298</v>
      </c>
      <c r="D4991" s="190">
        <v>13.6745874101327</v>
      </c>
      <c r="E4991" s="186" t="s">
        <v>46</v>
      </c>
      <c r="F4991" s="193">
        <v>1448632</v>
      </c>
      <c r="G4991" s="189">
        <v>4.2686951407856801</v>
      </c>
      <c r="H4991" s="190">
        <v>25.154546909585498</v>
      </c>
    </row>
    <row r="4992" spans="1:8" ht="15.6" x14ac:dyDescent="0.3">
      <c r="A4992" s="2">
        <v>404</v>
      </c>
      <c r="B4992" s="183">
        <v>4</v>
      </c>
      <c r="C4992" s="189">
        <v>19.7597917788069</v>
      </c>
      <c r="D4992" s="190">
        <v>5.3817324256322099</v>
      </c>
      <c r="E4992" s="186" t="s">
        <v>16</v>
      </c>
      <c r="F4992" s="193">
        <v>1448662</v>
      </c>
      <c r="G4992" s="189">
        <v>17.0357095327115</v>
      </c>
      <c r="H4992" s="190">
        <v>38.343335475207098</v>
      </c>
    </row>
    <row r="4993" spans="1:8" ht="15.6" x14ac:dyDescent="0.3">
      <c r="A4993" s="2">
        <v>404</v>
      </c>
      <c r="B4993" s="183">
        <v>5</v>
      </c>
      <c r="C4993" s="189">
        <v>26.080762329765601</v>
      </c>
      <c r="D4993" s="190">
        <v>11.551933258126301</v>
      </c>
      <c r="E4993" s="186" t="s">
        <v>45</v>
      </c>
      <c r="F4993" s="193">
        <v>1448691</v>
      </c>
      <c r="G4993" s="189">
        <v>9.5535319916852597</v>
      </c>
      <c r="H4993" s="190">
        <v>28.4147410974509</v>
      </c>
    </row>
    <row r="4994" spans="1:8" ht="15.6" x14ac:dyDescent="0.3">
      <c r="A4994" s="2">
        <v>404</v>
      </c>
      <c r="B4994" s="183">
        <v>6</v>
      </c>
      <c r="C4994" s="189">
        <v>17.8824927109311</v>
      </c>
      <c r="D4994" s="190">
        <v>4.9430903992716697</v>
      </c>
      <c r="E4994" s="186" t="s">
        <v>15</v>
      </c>
      <c r="F4994" s="193">
        <v>1448721</v>
      </c>
      <c r="G4994" s="189">
        <v>18.275543190022599</v>
      </c>
      <c r="H4994" s="190">
        <v>34.979127362066102</v>
      </c>
    </row>
    <row r="4995" spans="1:8" ht="15.6" x14ac:dyDescent="0.3">
      <c r="A4995" s="2">
        <v>404</v>
      </c>
      <c r="B4995" s="183">
        <v>7</v>
      </c>
      <c r="C4995" s="189">
        <v>25.163355208854501</v>
      </c>
      <c r="D4995" s="190">
        <v>10.790204923773601</v>
      </c>
      <c r="E4995" s="186" t="s">
        <v>44</v>
      </c>
      <c r="F4995" s="193">
        <v>1448750</v>
      </c>
      <c r="G4995" s="189">
        <v>7.8791740799019996</v>
      </c>
      <c r="H4995" s="190">
        <v>21.253458748203801</v>
      </c>
    </row>
    <row r="4996" spans="1:8" ht="15.6" x14ac:dyDescent="0.3">
      <c r="A4996" s="2">
        <v>404</v>
      </c>
      <c r="B4996" s="183">
        <v>8</v>
      </c>
      <c r="C4996" s="189">
        <v>18.5819087882692</v>
      </c>
      <c r="D4996" s="190">
        <v>4.1453751731741297</v>
      </c>
      <c r="E4996" s="186" t="s">
        <v>14</v>
      </c>
      <c r="F4996" s="193">
        <v>1448780</v>
      </c>
      <c r="G4996" s="189">
        <v>8.5030656264233695</v>
      </c>
      <c r="H4996" s="190">
        <v>20.006363932255098</v>
      </c>
    </row>
    <row r="4997" spans="1:8" ht="15.6" x14ac:dyDescent="0.3">
      <c r="A4997" s="2">
        <v>404</v>
      </c>
      <c r="B4997" s="183">
        <v>9</v>
      </c>
      <c r="C4997" s="189">
        <v>28.843946140180201</v>
      </c>
      <c r="D4997" s="190">
        <v>12.841207183348301</v>
      </c>
      <c r="E4997" s="186" t="s">
        <v>43</v>
      </c>
      <c r="F4997" s="193">
        <v>1448809</v>
      </c>
      <c r="G4997" s="189">
        <v>-1.9627000952731799</v>
      </c>
      <c r="H4997" s="190">
        <v>7.5987956507585297</v>
      </c>
    </row>
    <row r="4998" spans="1:8" ht="15.6" x14ac:dyDescent="0.3">
      <c r="A4998" s="2">
        <v>404</v>
      </c>
      <c r="B4998" s="183">
        <v>10</v>
      </c>
      <c r="C4998" s="189">
        <v>24.3939229427146</v>
      </c>
      <c r="D4998" s="190">
        <v>8.6317348441081307</v>
      </c>
      <c r="E4998" s="186" t="s">
        <v>13</v>
      </c>
      <c r="F4998" s="193">
        <v>1448839</v>
      </c>
      <c r="G4998" s="189">
        <v>-2.0397194566177901</v>
      </c>
      <c r="H4998" s="190">
        <v>8.1785028605799308</v>
      </c>
    </row>
    <row r="4999" spans="1:8" ht="15.6" x14ac:dyDescent="0.3">
      <c r="A4999" s="2">
        <v>404</v>
      </c>
      <c r="B4999" s="183">
        <v>11</v>
      </c>
      <c r="C4999" s="189">
        <v>20.888380536800799</v>
      </c>
      <c r="D4999" s="190">
        <v>5.1558678255495902</v>
      </c>
      <c r="E4999" s="186" t="s">
        <v>43</v>
      </c>
      <c r="F4999" s="193">
        <v>1448869</v>
      </c>
      <c r="G4999" s="189">
        <v>0.27459254357698698</v>
      </c>
      <c r="H4999" s="190">
        <v>12.661107329984199</v>
      </c>
    </row>
    <row r="5000" spans="1:8" ht="15.6" x14ac:dyDescent="0.3">
      <c r="A5000" s="2">
        <v>404</v>
      </c>
      <c r="B5000" s="183">
        <v>12</v>
      </c>
      <c r="C5000" s="189">
        <v>16.463318127261999</v>
      </c>
      <c r="D5000" s="190">
        <v>0.55038722232873905</v>
      </c>
      <c r="E5000" s="186" t="s">
        <v>13</v>
      </c>
      <c r="F5000" s="193">
        <v>1448899</v>
      </c>
      <c r="G5000" s="189">
        <v>7.2145551345119703</v>
      </c>
      <c r="H5000" s="190">
        <v>23.732267390884999</v>
      </c>
    </row>
    <row r="5001" spans="1:8" ht="15.6" x14ac:dyDescent="0.3">
      <c r="A5001" s="2">
        <v>405</v>
      </c>
      <c r="B5001" s="183">
        <v>1</v>
      </c>
      <c r="C5001" s="189">
        <v>27.431182833932901</v>
      </c>
      <c r="D5001" s="190">
        <v>9.5500243714394095</v>
      </c>
      <c r="E5001" s="186" t="s">
        <v>42</v>
      </c>
      <c r="F5001" s="193">
        <v>1448928</v>
      </c>
      <c r="G5001" s="189">
        <v>2.6793552229992499</v>
      </c>
      <c r="H5001" s="190">
        <v>20.628178721588199</v>
      </c>
    </row>
    <row r="5002" spans="1:8" ht="15.6" x14ac:dyDescent="0.3">
      <c r="A5002" s="2">
        <v>405</v>
      </c>
      <c r="B5002" s="183">
        <v>2</v>
      </c>
      <c r="C5002" s="189">
        <v>17.958590618498199</v>
      </c>
      <c r="D5002" s="190">
        <v>1.78736221234523</v>
      </c>
      <c r="E5002" s="186" t="s">
        <v>12</v>
      </c>
      <c r="F5002" s="193">
        <v>1448958</v>
      </c>
      <c r="G5002" s="189">
        <v>16.246792357755002</v>
      </c>
      <c r="H5002" s="190">
        <v>38.549645745164199</v>
      </c>
    </row>
    <row r="5003" spans="1:8" ht="15.6" x14ac:dyDescent="0.3">
      <c r="A5003" s="2">
        <v>405</v>
      </c>
      <c r="B5003" s="183">
        <v>3</v>
      </c>
      <c r="C5003" s="189">
        <v>25.595411692290401</v>
      </c>
      <c r="D5003" s="190">
        <v>9.1586388220406505</v>
      </c>
      <c r="E5003" s="186" t="s">
        <v>41</v>
      </c>
      <c r="F5003" s="193">
        <v>1448987</v>
      </c>
      <c r="G5003" s="189">
        <v>10.2961090383333</v>
      </c>
      <c r="H5003" s="190">
        <v>32.335471105839702</v>
      </c>
    </row>
    <row r="5004" spans="1:8" ht="15.6" x14ac:dyDescent="0.3">
      <c r="A5004" s="2">
        <v>405</v>
      </c>
      <c r="B5004" s="183">
        <v>4</v>
      </c>
      <c r="C5004" s="189">
        <v>16.320914524476599</v>
      </c>
      <c r="D5004" s="190">
        <v>2.4987935441474001</v>
      </c>
      <c r="E5004" s="186" t="s">
        <v>11</v>
      </c>
      <c r="F5004" s="193">
        <v>1449017</v>
      </c>
      <c r="G5004" s="189">
        <v>25.312677172284001</v>
      </c>
      <c r="H5004" s="190">
        <v>49.390567395148899</v>
      </c>
    </row>
    <row r="5005" spans="1:8" ht="15.6" x14ac:dyDescent="0.3">
      <c r="A5005" s="2">
        <v>405</v>
      </c>
      <c r="B5005" s="183">
        <v>5</v>
      </c>
      <c r="C5005" s="189">
        <v>22.9772504116006</v>
      </c>
      <c r="D5005" s="190">
        <v>8.2010615280975401</v>
      </c>
      <c r="E5005" s="186" t="s">
        <v>40</v>
      </c>
      <c r="F5005" s="193">
        <v>1449046</v>
      </c>
      <c r="G5005" s="189">
        <v>18.444346962318601</v>
      </c>
      <c r="H5005" s="190">
        <v>40.4946989076996</v>
      </c>
    </row>
    <row r="5006" spans="1:8" ht="15.6" x14ac:dyDescent="0.3">
      <c r="A5006" s="2">
        <v>405</v>
      </c>
      <c r="B5006" s="183">
        <v>6</v>
      </c>
      <c r="C5006" s="189">
        <v>29.264480161715699</v>
      </c>
      <c r="D5006" s="190">
        <v>13.411459365307699</v>
      </c>
      <c r="E5006" s="186" t="s">
        <v>9</v>
      </c>
      <c r="F5006" s="193">
        <v>1449075</v>
      </c>
      <c r="G5006" s="189">
        <v>11.454644109768401</v>
      </c>
      <c r="H5006" s="190">
        <v>30.668860827245702</v>
      </c>
    </row>
    <row r="5007" spans="1:8" ht="15.6" x14ac:dyDescent="0.3">
      <c r="A5007" s="2">
        <v>405</v>
      </c>
      <c r="B5007" s="183">
        <v>7</v>
      </c>
      <c r="C5007" s="189">
        <v>35.9113536010438</v>
      </c>
      <c r="D5007" s="190">
        <v>18.736924539915702</v>
      </c>
      <c r="E5007" s="186" t="s">
        <v>38</v>
      </c>
      <c r="F5007" s="193">
        <v>1449104</v>
      </c>
      <c r="G5007" s="189">
        <v>3.8701990013096901</v>
      </c>
      <c r="H5007" s="190">
        <v>19.417926248293998</v>
      </c>
    </row>
    <row r="5008" spans="1:8" ht="15.6" x14ac:dyDescent="0.3">
      <c r="A5008" s="2">
        <v>405</v>
      </c>
      <c r="B5008" s="183">
        <v>8</v>
      </c>
      <c r="C5008" s="189">
        <v>25.282541638602801</v>
      </c>
      <c r="D5008" s="190">
        <v>8.64198813506591</v>
      </c>
      <c r="E5008" s="186" t="s">
        <v>8</v>
      </c>
      <c r="F5008" s="193">
        <v>1449134</v>
      </c>
      <c r="G5008" s="189">
        <v>7.8369919873847298</v>
      </c>
      <c r="H5008" s="190">
        <v>21.081243084638398</v>
      </c>
    </row>
    <row r="5009" spans="1:8" ht="15.6" x14ac:dyDescent="0.3">
      <c r="A5009" s="2">
        <v>405</v>
      </c>
      <c r="B5009" s="183">
        <v>9</v>
      </c>
      <c r="C5009" s="189">
        <v>33.837316137767701</v>
      </c>
      <c r="D5009" s="190">
        <v>15.999743872097101</v>
      </c>
      <c r="E5009" s="186" t="s">
        <v>37</v>
      </c>
      <c r="F5009" s="193">
        <v>1449163</v>
      </c>
      <c r="G5009" s="189">
        <v>-2.2392272371292101</v>
      </c>
      <c r="H5009" s="190">
        <v>8.3354499435483298</v>
      </c>
    </row>
    <row r="5010" spans="1:8" ht="15.6" x14ac:dyDescent="0.3">
      <c r="A5010" s="2">
        <v>405</v>
      </c>
      <c r="B5010" s="183">
        <v>10</v>
      </c>
      <c r="C5010" s="189">
        <v>25.848215685468301</v>
      </c>
      <c r="D5010" s="190">
        <v>9.1087118900195492</v>
      </c>
      <c r="E5010" s="186" t="s">
        <v>6</v>
      </c>
      <c r="F5010" s="193">
        <v>1449193</v>
      </c>
      <c r="G5010" s="189">
        <v>-1.7488218184825599</v>
      </c>
      <c r="H5010" s="190">
        <v>8.6336311602063098</v>
      </c>
    </row>
    <row r="5011" spans="1:8" ht="15.6" x14ac:dyDescent="0.3">
      <c r="A5011" s="2">
        <v>405</v>
      </c>
      <c r="B5011" s="183">
        <v>11</v>
      </c>
      <c r="C5011" s="189">
        <v>20.3041558784793</v>
      </c>
      <c r="D5011" s="190">
        <v>4.7248338975576401</v>
      </c>
      <c r="E5011" s="186" t="s">
        <v>37</v>
      </c>
      <c r="F5011" s="193">
        <v>1449223</v>
      </c>
      <c r="G5011" s="189">
        <v>-0.26740714865412202</v>
      </c>
      <c r="H5011" s="190">
        <v>11.0003123634009</v>
      </c>
    </row>
    <row r="5012" spans="1:8" ht="15.6" x14ac:dyDescent="0.3">
      <c r="A5012" s="2">
        <v>405</v>
      </c>
      <c r="B5012" s="183">
        <v>12</v>
      </c>
      <c r="C5012" s="189">
        <v>16.109282375615699</v>
      </c>
      <c r="D5012" s="190">
        <v>1.196284979614</v>
      </c>
      <c r="E5012" s="186" t="s">
        <v>6</v>
      </c>
      <c r="F5012" s="193">
        <v>1449253</v>
      </c>
      <c r="G5012" s="189">
        <v>3.7503675376833301</v>
      </c>
      <c r="H5012" s="190">
        <v>17.2533309657471</v>
      </c>
    </row>
    <row r="5013" spans="1:8" ht="15.6" x14ac:dyDescent="0.3">
      <c r="A5013" s="2">
        <v>406</v>
      </c>
      <c r="B5013" s="183">
        <v>1</v>
      </c>
      <c r="C5013" s="189">
        <v>28.047921851036602</v>
      </c>
      <c r="D5013" s="190">
        <v>11.648812516531599</v>
      </c>
      <c r="E5013" s="186" t="s">
        <v>36</v>
      </c>
      <c r="F5013" s="193">
        <v>1449282</v>
      </c>
      <c r="G5013" s="189">
        <v>-2.1531599649295101</v>
      </c>
      <c r="H5013" s="190">
        <v>11.651167555279301</v>
      </c>
    </row>
    <row r="5014" spans="1:8" ht="15.6" x14ac:dyDescent="0.3">
      <c r="A5014" s="2">
        <v>406</v>
      </c>
      <c r="B5014" s="183">
        <v>2</v>
      </c>
      <c r="C5014" s="189">
        <v>22.056890183380698</v>
      </c>
      <c r="D5014" s="190">
        <v>6.73667236908401</v>
      </c>
      <c r="E5014" s="186" t="s">
        <v>7</v>
      </c>
      <c r="F5014" s="193">
        <v>1449312</v>
      </c>
      <c r="G5014" s="189">
        <v>5.8146061299407004</v>
      </c>
      <c r="H5014" s="190">
        <v>23.411717310877101</v>
      </c>
    </row>
    <row r="5015" spans="1:8" ht="15.6" x14ac:dyDescent="0.3">
      <c r="A5015" s="2">
        <v>406</v>
      </c>
      <c r="B5015" s="183">
        <v>3</v>
      </c>
      <c r="C5015" s="189">
        <v>15.940063384891101</v>
      </c>
      <c r="D5015" s="190">
        <v>2.5107168138425799</v>
      </c>
      <c r="E5015" s="186" t="s">
        <v>36</v>
      </c>
      <c r="F5015" s="193">
        <v>1449342</v>
      </c>
      <c r="G5015" s="189">
        <v>16.814847702268899</v>
      </c>
      <c r="H5015" s="190">
        <v>37.746094675453001</v>
      </c>
    </row>
    <row r="5016" spans="1:8" ht="15.6" x14ac:dyDescent="0.3">
      <c r="A5016" s="2">
        <v>406</v>
      </c>
      <c r="B5016" s="183">
        <v>4</v>
      </c>
      <c r="C5016" s="189">
        <v>24.708199740136799</v>
      </c>
      <c r="D5016" s="190">
        <v>10.4047548894107</v>
      </c>
      <c r="E5016" s="186" t="s">
        <v>191</v>
      </c>
      <c r="F5016" s="193">
        <v>1449371</v>
      </c>
      <c r="G5016" s="189">
        <v>9.9863195792684198</v>
      </c>
      <c r="H5016" s="190">
        <v>30.965126964002899</v>
      </c>
    </row>
    <row r="5017" spans="1:8" ht="15.6" x14ac:dyDescent="0.3">
      <c r="A5017" s="2">
        <v>406</v>
      </c>
      <c r="B5017" s="183">
        <v>5</v>
      </c>
      <c r="C5017" s="189">
        <v>17.719662202119</v>
      </c>
      <c r="D5017" s="190">
        <v>4.3033366687965602</v>
      </c>
      <c r="E5017" s="186" t="s">
        <v>35</v>
      </c>
      <c r="F5017" s="193">
        <v>1449401</v>
      </c>
      <c r="G5017" s="189">
        <v>24.592310663327599</v>
      </c>
      <c r="H5017" s="190">
        <v>48.165701453340198</v>
      </c>
    </row>
    <row r="5018" spans="1:8" ht="15.6" x14ac:dyDescent="0.3">
      <c r="A5018" s="2">
        <v>406</v>
      </c>
      <c r="B5018" s="183">
        <v>6</v>
      </c>
      <c r="C5018" s="189">
        <v>24.392016957912901</v>
      </c>
      <c r="D5018" s="190">
        <v>9.1239972937581495</v>
      </c>
      <c r="E5018" s="186" t="s">
        <v>64</v>
      </c>
      <c r="F5018" s="193">
        <v>1449430</v>
      </c>
      <c r="G5018" s="189">
        <v>18.168299181225599</v>
      </c>
      <c r="H5018" s="190">
        <v>39.899272919382597</v>
      </c>
    </row>
    <row r="5019" spans="1:8" ht="15.6" x14ac:dyDescent="0.3">
      <c r="A5019" s="2">
        <v>406</v>
      </c>
      <c r="B5019" s="183">
        <v>7</v>
      </c>
      <c r="C5019" s="189">
        <v>30.992757411074798</v>
      </c>
      <c r="D5019" s="190">
        <v>13.8061963108747</v>
      </c>
      <c r="E5019" s="186" t="s">
        <v>33</v>
      </c>
      <c r="F5019" s="193">
        <v>1449459</v>
      </c>
      <c r="G5019" s="189">
        <v>10.7541833544722</v>
      </c>
      <c r="H5019" s="190">
        <v>29.587639822114699</v>
      </c>
    </row>
    <row r="5020" spans="1:8" ht="15.6" x14ac:dyDescent="0.3">
      <c r="A5020" s="2">
        <v>406</v>
      </c>
      <c r="B5020" s="183">
        <v>8</v>
      </c>
      <c r="C5020" s="189">
        <v>38.508133945818997</v>
      </c>
      <c r="D5020" s="190">
        <v>19.26350369563</v>
      </c>
      <c r="E5020" s="186" t="s">
        <v>62</v>
      </c>
      <c r="F5020" s="193">
        <v>1449488</v>
      </c>
      <c r="G5020" s="189">
        <v>2.4526970153124501</v>
      </c>
      <c r="H5020" s="190">
        <v>17.873606137798301</v>
      </c>
    </row>
    <row r="5021" spans="1:8" ht="15.6" x14ac:dyDescent="0.3">
      <c r="A5021" s="2">
        <v>406</v>
      </c>
      <c r="B5021" s="183">
        <v>9</v>
      </c>
      <c r="C5021" s="189">
        <v>26.277372881608699</v>
      </c>
      <c r="D5021" s="190">
        <v>7.5300147619172098</v>
      </c>
      <c r="E5021" s="186" t="s">
        <v>32</v>
      </c>
      <c r="F5021" s="193">
        <v>1449518</v>
      </c>
      <c r="G5021" s="189">
        <v>6.6907452585095601</v>
      </c>
      <c r="H5021" s="190">
        <v>20.570353973270599</v>
      </c>
    </row>
    <row r="5022" spans="1:8" ht="15.6" x14ac:dyDescent="0.3">
      <c r="A5022" s="2">
        <v>406</v>
      </c>
      <c r="B5022" s="183">
        <v>10</v>
      </c>
      <c r="C5022" s="189">
        <v>34.837139180828601</v>
      </c>
      <c r="D5022" s="190">
        <v>15.1966305241817</v>
      </c>
      <c r="E5022" s="186" t="s">
        <v>61</v>
      </c>
      <c r="F5022" s="193">
        <v>1449547</v>
      </c>
      <c r="G5022" s="189">
        <v>-2.5073890717274101</v>
      </c>
      <c r="H5022" s="190">
        <v>9.1742387232671394</v>
      </c>
    </row>
    <row r="5023" spans="1:8" ht="15.6" x14ac:dyDescent="0.3">
      <c r="A5023" s="2">
        <v>406</v>
      </c>
      <c r="B5023" s="183">
        <v>11</v>
      </c>
      <c r="C5023" s="189">
        <v>24.577763802784101</v>
      </c>
      <c r="D5023" s="190">
        <v>6.9640151890506203</v>
      </c>
      <c r="E5023" s="186" t="s">
        <v>31</v>
      </c>
      <c r="F5023" s="193">
        <v>1449577</v>
      </c>
      <c r="G5023" s="189">
        <v>0.234967945586849</v>
      </c>
      <c r="H5023" s="190">
        <v>12.0898508966226</v>
      </c>
    </row>
    <row r="5024" spans="1:8" ht="15.6" x14ac:dyDescent="0.3">
      <c r="A5024" s="2">
        <v>406</v>
      </c>
      <c r="B5024" s="183">
        <v>12</v>
      </c>
      <c r="C5024" s="189">
        <v>17.1079937037352</v>
      </c>
      <c r="D5024" s="190">
        <v>1.4448624837669</v>
      </c>
      <c r="E5024" s="186" t="s">
        <v>61</v>
      </c>
      <c r="F5024" s="193">
        <v>1449607</v>
      </c>
      <c r="G5024" s="189">
        <v>4.0780947764164699</v>
      </c>
      <c r="H5024" s="190">
        <v>16.9609241452278</v>
      </c>
    </row>
    <row r="5025" spans="1:8" ht="15.6" x14ac:dyDescent="0.3">
      <c r="A5025" s="2">
        <v>406</v>
      </c>
      <c r="B5025" s="183">
        <v>13</v>
      </c>
      <c r="C5025" s="189">
        <v>28.147949215057601</v>
      </c>
      <c r="D5025" s="190">
        <v>11.6954644343997</v>
      </c>
      <c r="E5025" s="186" t="s">
        <v>30</v>
      </c>
      <c r="F5025" s="193">
        <v>1449636</v>
      </c>
      <c r="G5025" s="189">
        <v>-2.4202859703605801</v>
      </c>
      <c r="H5025" s="190">
        <v>9.8606420603727205</v>
      </c>
    </row>
    <row r="5026" spans="1:8" ht="15.6" x14ac:dyDescent="0.3">
      <c r="A5026" s="2">
        <v>407</v>
      </c>
      <c r="B5026" s="183">
        <v>1</v>
      </c>
      <c r="C5026" s="189">
        <v>22.5437790490328</v>
      </c>
      <c r="D5026" s="190">
        <v>7.7719337063066698</v>
      </c>
      <c r="E5026" s="186" t="s">
        <v>60</v>
      </c>
      <c r="F5026" s="193">
        <v>1449666</v>
      </c>
      <c r="G5026" s="189">
        <v>2.94080780239219</v>
      </c>
      <c r="H5026" s="190">
        <v>17.5086733220455</v>
      </c>
    </row>
    <row r="5027" spans="1:8" ht="15.6" x14ac:dyDescent="0.3">
      <c r="A5027" s="2">
        <v>407</v>
      </c>
      <c r="B5027" s="183">
        <v>2</v>
      </c>
      <c r="C5027" s="189">
        <v>18.028369402172</v>
      </c>
      <c r="D5027" s="190">
        <v>5.1388370169119604</v>
      </c>
      <c r="E5027" s="186" t="s">
        <v>30</v>
      </c>
      <c r="F5027" s="193">
        <v>1449696</v>
      </c>
      <c r="G5027" s="189">
        <v>9.3793235726355402</v>
      </c>
      <c r="H5027" s="190">
        <v>26.318739096440002</v>
      </c>
    </row>
    <row r="5028" spans="1:8" ht="15.6" x14ac:dyDescent="0.3">
      <c r="A5028" s="2">
        <v>407</v>
      </c>
      <c r="B5028" s="183">
        <v>3</v>
      </c>
      <c r="C5028" s="189">
        <v>14.3219186066828</v>
      </c>
      <c r="D5028" s="190">
        <v>2.8491872769550399</v>
      </c>
      <c r="E5028" s="186" t="s">
        <v>60</v>
      </c>
      <c r="F5028" s="193">
        <v>1449726</v>
      </c>
      <c r="G5028" s="189">
        <v>17.735072191529401</v>
      </c>
      <c r="H5028" s="190">
        <v>37.263385132377202</v>
      </c>
    </row>
    <row r="5029" spans="1:8" ht="15.6" x14ac:dyDescent="0.3">
      <c r="A5029" s="2">
        <v>407</v>
      </c>
      <c r="B5029" s="183">
        <v>4</v>
      </c>
      <c r="C5029" s="189">
        <v>22.9775379245688</v>
      </c>
      <c r="D5029" s="190">
        <v>9.9772761221440796</v>
      </c>
      <c r="E5029" s="186" t="s">
        <v>29</v>
      </c>
      <c r="F5029" s="193">
        <v>1449755</v>
      </c>
      <c r="G5029" s="189">
        <v>10.128220276232399</v>
      </c>
      <c r="H5029" s="190">
        <v>29.835147520384499</v>
      </c>
    </row>
    <row r="5030" spans="1:8" ht="15.6" x14ac:dyDescent="0.3">
      <c r="A5030" s="2">
        <v>407</v>
      </c>
      <c r="B5030" s="183">
        <v>5</v>
      </c>
      <c r="C5030" s="189">
        <v>16.704869164196801</v>
      </c>
      <c r="D5030" s="190">
        <v>3.5415184679078302</v>
      </c>
      <c r="E5030" s="186" t="s">
        <v>59</v>
      </c>
      <c r="F5030" s="193">
        <v>1449785</v>
      </c>
      <c r="G5030" s="189">
        <v>23.1194703573567</v>
      </c>
      <c r="H5030" s="190">
        <v>45.300899896291398</v>
      </c>
    </row>
    <row r="5031" spans="1:8" ht="15.6" x14ac:dyDescent="0.3">
      <c r="A5031" s="2">
        <v>407</v>
      </c>
      <c r="B5031" s="183">
        <v>6</v>
      </c>
      <c r="C5031" s="189">
        <v>23.455902815282499</v>
      </c>
      <c r="D5031" s="190">
        <v>7.9051278786213199</v>
      </c>
      <c r="E5031" s="186" t="s">
        <v>28</v>
      </c>
      <c r="F5031" s="193">
        <v>1449814</v>
      </c>
      <c r="G5031" s="189">
        <v>16.000056322099201</v>
      </c>
      <c r="H5031" s="190">
        <v>36.528064357676001</v>
      </c>
    </row>
    <row r="5032" spans="1:8" ht="15.6" x14ac:dyDescent="0.3">
      <c r="A5032" s="2">
        <v>407</v>
      </c>
      <c r="B5032" s="183">
        <v>7</v>
      </c>
      <c r="C5032" s="189">
        <v>31.186750751175801</v>
      </c>
      <c r="D5032" s="190">
        <v>13.2116679084462</v>
      </c>
      <c r="E5032" s="186" t="s">
        <v>57</v>
      </c>
      <c r="F5032" s="193">
        <v>1449843</v>
      </c>
      <c r="G5032" s="189">
        <v>7.95422788540903</v>
      </c>
      <c r="H5032" s="190">
        <v>26.023106729598901</v>
      </c>
    </row>
    <row r="5033" spans="1:8" ht="15.6" x14ac:dyDescent="0.3">
      <c r="A5033" s="2">
        <v>407</v>
      </c>
      <c r="B5033" s="183">
        <v>8</v>
      </c>
      <c r="C5033" s="189">
        <v>40.711004030622199</v>
      </c>
      <c r="D5033" s="190">
        <v>20.109370869295599</v>
      </c>
      <c r="E5033" s="186" t="s">
        <v>26</v>
      </c>
      <c r="F5033" s="193">
        <v>1449872</v>
      </c>
      <c r="G5033" s="189">
        <v>-0.109994671454976</v>
      </c>
      <c r="H5033" s="190">
        <v>15.2589666799065</v>
      </c>
    </row>
    <row r="5034" spans="1:8" ht="15.6" x14ac:dyDescent="0.3">
      <c r="A5034" s="2">
        <v>407</v>
      </c>
      <c r="B5034" s="183">
        <v>9</v>
      </c>
      <c r="C5034" s="189">
        <v>28.379744941570902</v>
      </c>
      <c r="D5034" s="190">
        <v>8.1112757851764101</v>
      </c>
      <c r="E5034" s="186" t="s">
        <v>56</v>
      </c>
      <c r="F5034" s="193">
        <v>1449902</v>
      </c>
      <c r="G5034" s="189">
        <v>5.8224474344135801</v>
      </c>
      <c r="H5034" s="190">
        <v>20.842086795492801</v>
      </c>
    </row>
    <row r="5035" spans="1:8" ht="15.6" x14ac:dyDescent="0.3">
      <c r="A5035" s="2">
        <v>407</v>
      </c>
      <c r="B5035" s="183">
        <v>10</v>
      </c>
      <c r="C5035" s="189">
        <v>37.193579472236003</v>
      </c>
      <c r="D5035" s="190">
        <v>16.005384569255899</v>
      </c>
      <c r="E5035" s="186" t="s">
        <v>25</v>
      </c>
      <c r="F5035" s="193">
        <v>1449931</v>
      </c>
      <c r="G5035" s="189">
        <v>-1.72367144228185</v>
      </c>
      <c r="H5035" s="190">
        <v>11.479359387346101</v>
      </c>
    </row>
    <row r="5036" spans="1:8" ht="15.6" x14ac:dyDescent="0.3">
      <c r="A5036" s="2">
        <v>407</v>
      </c>
      <c r="B5036" s="183">
        <v>11</v>
      </c>
      <c r="C5036" s="189">
        <v>24.654604082438301</v>
      </c>
      <c r="D5036" s="190">
        <v>5.9427292973697297</v>
      </c>
      <c r="E5036" s="186" t="s">
        <v>55</v>
      </c>
      <c r="F5036" s="193">
        <v>1449961</v>
      </c>
      <c r="G5036" s="189">
        <v>3.96900485670532</v>
      </c>
      <c r="H5036" s="190">
        <v>17.756516626163901</v>
      </c>
    </row>
    <row r="5037" spans="1:8" ht="15.6" x14ac:dyDescent="0.3">
      <c r="A5037" s="2">
        <v>407</v>
      </c>
      <c r="B5037" s="183">
        <v>12</v>
      </c>
      <c r="C5037" s="189">
        <v>33.858240103455998</v>
      </c>
      <c r="D5037" s="190">
        <v>15.091715579882001</v>
      </c>
      <c r="E5037" s="186" t="s">
        <v>24</v>
      </c>
      <c r="F5037" s="193">
        <v>1449990</v>
      </c>
      <c r="G5037" s="189">
        <v>-2.1345021880824202</v>
      </c>
      <c r="H5037" s="190">
        <v>10.412902128361599</v>
      </c>
    </row>
    <row r="5038" spans="1:8" ht="15.6" x14ac:dyDescent="0.3">
      <c r="A5038" s="2">
        <v>408</v>
      </c>
      <c r="B5038" s="183">
        <v>1</v>
      </c>
      <c r="C5038" s="189">
        <v>24.958647559660001</v>
      </c>
      <c r="D5038" s="190">
        <v>8.9255375208140393</v>
      </c>
      <c r="E5038" s="186" t="s">
        <v>54</v>
      </c>
      <c r="F5038" s="193">
        <v>1450020</v>
      </c>
      <c r="G5038" s="189">
        <v>3.3394878719150798</v>
      </c>
      <c r="H5038" s="190">
        <v>17.2411208298772</v>
      </c>
    </row>
    <row r="5039" spans="1:8" ht="15.6" x14ac:dyDescent="0.3">
      <c r="A5039" s="2">
        <v>408</v>
      </c>
      <c r="B5039" s="183">
        <v>2</v>
      </c>
      <c r="C5039" s="189">
        <v>19.0278145424492</v>
      </c>
      <c r="D5039" s="190">
        <v>5.7173008618581003</v>
      </c>
      <c r="E5039" s="186" t="s">
        <v>24</v>
      </c>
      <c r="F5039" s="193">
        <v>1450050</v>
      </c>
      <c r="G5039" s="189">
        <v>8.3180428686788908</v>
      </c>
      <c r="H5039" s="190">
        <v>23.462144449314899</v>
      </c>
    </row>
    <row r="5040" spans="1:8" ht="15.6" x14ac:dyDescent="0.3">
      <c r="A5040" s="2">
        <v>408</v>
      </c>
      <c r="B5040" s="183">
        <v>3</v>
      </c>
      <c r="C5040" s="189">
        <v>15.1752616704107</v>
      </c>
      <c r="D5040" s="190">
        <v>3.8593191811087402</v>
      </c>
      <c r="E5040" s="186" t="s">
        <v>54</v>
      </c>
      <c r="F5040" s="193">
        <v>1450080</v>
      </c>
      <c r="G5040" s="189">
        <v>13.0067117732826</v>
      </c>
      <c r="H5040" s="190">
        <v>29.533718908527</v>
      </c>
    </row>
    <row r="5041" spans="1:8" ht="15.6" x14ac:dyDescent="0.3">
      <c r="A5041" s="2">
        <v>408</v>
      </c>
      <c r="B5041" s="183">
        <v>4</v>
      </c>
      <c r="C5041" s="189">
        <v>24.020684414538302</v>
      </c>
      <c r="D5041" s="190">
        <v>11.7027787906434</v>
      </c>
      <c r="E5041" s="186" t="s">
        <v>23</v>
      </c>
      <c r="F5041" s="193">
        <v>1450109</v>
      </c>
      <c r="G5041" s="189">
        <v>3.4690326795923498</v>
      </c>
      <c r="H5041" s="190">
        <v>19.431949049692399</v>
      </c>
    </row>
    <row r="5042" spans="1:8" ht="15.6" x14ac:dyDescent="0.3">
      <c r="A5042" s="2">
        <v>408</v>
      </c>
      <c r="B5042" s="183">
        <v>5</v>
      </c>
      <c r="C5042" s="189">
        <v>19.2757030650756</v>
      </c>
      <c r="D5042" s="190">
        <v>7.0041153856059504</v>
      </c>
      <c r="E5042" s="186" t="s">
        <v>53</v>
      </c>
      <c r="F5042" s="193">
        <v>1450139</v>
      </c>
      <c r="G5042" s="189">
        <v>10.818360587255199</v>
      </c>
      <c r="H5042" s="190">
        <v>29.215113978325999</v>
      </c>
    </row>
    <row r="5043" spans="1:8" ht="15.6" x14ac:dyDescent="0.3">
      <c r="A5043" s="2">
        <v>408</v>
      </c>
      <c r="B5043" s="183">
        <v>6</v>
      </c>
      <c r="C5043" s="189">
        <v>27.239839585596599</v>
      </c>
      <c r="D5043" s="190">
        <v>13.152061062228499</v>
      </c>
      <c r="E5043" s="186" t="s">
        <v>22</v>
      </c>
      <c r="F5043" s="193">
        <v>1450168</v>
      </c>
      <c r="G5043" s="189">
        <v>3.4332761045936002</v>
      </c>
      <c r="H5043" s="190">
        <v>21.116240959579901</v>
      </c>
    </row>
    <row r="5044" spans="1:8" ht="15.6" x14ac:dyDescent="0.3">
      <c r="A5044" s="2">
        <v>408</v>
      </c>
      <c r="B5044" s="183">
        <v>7</v>
      </c>
      <c r="C5044" s="189">
        <v>20.5577772805233</v>
      </c>
      <c r="D5044" s="190">
        <v>5.2860402447519297</v>
      </c>
      <c r="E5044" s="186" t="s">
        <v>52</v>
      </c>
      <c r="F5044" s="193">
        <v>1450198</v>
      </c>
      <c r="G5044" s="189">
        <v>12.831426474235901</v>
      </c>
      <c r="H5044" s="190">
        <v>31.585793740161101</v>
      </c>
    </row>
    <row r="5045" spans="1:8" ht="15.6" x14ac:dyDescent="0.3">
      <c r="A5045" s="2">
        <v>408</v>
      </c>
      <c r="B5045" s="183">
        <v>8</v>
      </c>
      <c r="C5045" s="189">
        <v>30.135943573969001</v>
      </c>
      <c r="D5045" s="190">
        <v>12.240004192822401</v>
      </c>
      <c r="E5045" s="186" t="s">
        <v>21</v>
      </c>
      <c r="F5045" s="193">
        <v>1450227</v>
      </c>
      <c r="G5045" s="189">
        <v>4.68839474188204</v>
      </c>
      <c r="H5045" s="190">
        <v>21.704838025762399</v>
      </c>
    </row>
    <row r="5046" spans="1:8" ht="15.6" x14ac:dyDescent="0.3">
      <c r="A5046" s="2">
        <v>408</v>
      </c>
      <c r="B5046" s="183">
        <v>9</v>
      </c>
      <c r="C5046" s="189">
        <v>41.992731312895401</v>
      </c>
      <c r="D5046" s="190">
        <v>21.1243869150459</v>
      </c>
      <c r="E5046" s="186" t="s">
        <v>50</v>
      </c>
      <c r="F5046" s="193">
        <v>1450256</v>
      </c>
      <c r="G5046" s="189">
        <v>-2.2847124716883802</v>
      </c>
      <c r="H5046" s="190">
        <v>12.949774799661199</v>
      </c>
    </row>
    <row r="5047" spans="1:8" ht="15.6" x14ac:dyDescent="0.3">
      <c r="A5047" s="2">
        <v>408</v>
      </c>
      <c r="B5047" s="183">
        <v>10</v>
      </c>
      <c r="C5047" s="189">
        <v>30.7712155040869</v>
      </c>
      <c r="D5047" s="190">
        <v>9.6367432780139293</v>
      </c>
      <c r="E5047" s="186" t="s">
        <v>20</v>
      </c>
      <c r="F5047" s="193">
        <v>1450286</v>
      </c>
      <c r="G5047" s="189">
        <v>5.7893979873653496</v>
      </c>
      <c r="H5047" s="190">
        <v>22.031053775313801</v>
      </c>
    </row>
    <row r="5048" spans="1:8" ht="15.6" x14ac:dyDescent="0.3">
      <c r="A5048" s="2">
        <v>408</v>
      </c>
      <c r="B5048" s="183">
        <v>11</v>
      </c>
      <c r="C5048" s="189">
        <v>40.185226434267001</v>
      </c>
      <c r="D5048" s="190">
        <v>17.767409414164899</v>
      </c>
      <c r="E5048" s="186" t="s">
        <v>49</v>
      </c>
      <c r="F5048" s="193">
        <v>1450315</v>
      </c>
      <c r="G5048" s="189">
        <v>1.9322856343531002E-2</v>
      </c>
      <c r="H5048" s="190">
        <v>14.9214025418572</v>
      </c>
    </row>
    <row r="5049" spans="1:8" ht="15.6" x14ac:dyDescent="0.3">
      <c r="A5049" s="2">
        <v>408</v>
      </c>
      <c r="B5049" s="183">
        <v>12</v>
      </c>
      <c r="C5049" s="189">
        <v>26.193429182880099</v>
      </c>
      <c r="D5049" s="190">
        <v>6.3380307439452501</v>
      </c>
      <c r="E5049" s="186" t="s">
        <v>19</v>
      </c>
      <c r="F5049" s="193">
        <v>1450345</v>
      </c>
      <c r="G5049" s="189">
        <v>8.6483698638879005</v>
      </c>
      <c r="H5049" s="190">
        <v>24.610135640633601</v>
      </c>
    </row>
    <row r="5050" spans="1:8" ht="15.6" x14ac:dyDescent="0.3">
      <c r="A5050" s="2">
        <v>408</v>
      </c>
      <c r="B5050" s="183">
        <v>13</v>
      </c>
      <c r="C5050" s="189">
        <v>34.725900550648099</v>
      </c>
      <c r="D5050" s="190">
        <v>15.147204793260901</v>
      </c>
      <c r="E5050" s="186" t="s">
        <v>48</v>
      </c>
      <c r="F5050" s="193">
        <v>1450374</v>
      </c>
      <c r="G5050" s="189">
        <v>2.57519680845739</v>
      </c>
      <c r="H5050" s="190">
        <v>17.177253014654099</v>
      </c>
    </row>
    <row r="5051" spans="1:8" ht="15.6" x14ac:dyDescent="0.3">
      <c r="A5051" s="2">
        <v>409</v>
      </c>
      <c r="B5051" s="183">
        <v>1</v>
      </c>
      <c r="C5051" s="189">
        <v>24.0571435387414</v>
      </c>
      <c r="D5051" s="190">
        <v>8.2208926300759106</v>
      </c>
      <c r="E5051" s="186" t="s">
        <v>18</v>
      </c>
      <c r="F5051" s="193">
        <v>1450404</v>
      </c>
      <c r="G5051" s="189">
        <v>8.6980054282634605</v>
      </c>
      <c r="H5051" s="190">
        <v>24.087007340513502</v>
      </c>
    </row>
    <row r="5052" spans="1:8" ht="15.6" x14ac:dyDescent="0.3">
      <c r="A5052" s="2">
        <v>409</v>
      </c>
      <c r="B5052" s="183">
        <v>2</v>
      </c>
      <c r="C5052" s="189">
        <v>16.9252565620118</v>
      </c>
      <c r="D5052" s="190">
        <v>4.3752768730689597</v>
      </c>
      <c r="E5052" s="186" t="s">
        <v>48</v>
      </c>
      <c r="F5052" s="193">
        <v>1450434</v>
      </c>
      <c r="G5052" s="189">
        <v>13.021797493944</v>
      </c>
      <c r="H5052" s="190">
        <v>28.8596990797177</v>
      </c>
    </row>
    <row r="5053" spans="1:8" ht="15.6" x14ac:dyDescent="0.3">
      <c r="A5053" s="2">
        <v>409</v>
      </c>
      <c r="B5053" s="183">
        <v>3</v>
      </c>
      <c r="C5053" s="189">
        <v>24.690413088383099</v>
      </c>
      <c r="D5053" s="190">
        <v>11.8504570886683</v>
      </c>
      <c r="E5053" s="186" t="s">
        <v>17</v>
      </c>
      <c r="F5053" s="193">
        <v>1450463</v>
      </c>
      <c r="G5053" s="189">
        <v>2.35280993433468</v>
      </c>
      <c r="H5053" s="190">
        <v>16.817669786493301</v>
      </c>
    </row>
    <row r="5054" spans="1:8" ht="15.6" x14ac:dyDescent="0.3">
      <c r="A5054" s="2">
        <v>409</v>
      </c>
      <c r="B5054" s="183">
        <v>4</v>
      </c>
      <c r="C5054" s="189">
        <v>18.911103257289199</v>
      </c>
      <c r="D5054" s="190">
        <v>7.1296284911589201</v>
      </c>
      <c r="E5054" s="186" t="s">
        <v>47</v>
      </c>
      <c r="F5054" s="193">
        <v>1450493</v>
      </c>
      <c r="G5054" s="189">
        <v>6.2993541981551697</v>
      </c>
      <c r="H5054" s="190">
        <v>22.037493939009298</v>
      </c>
    </row>
    <row r="5055" spans="1:8" ht="15.6" x14ac:dyDescent="0.3">
      <c r="A5055" s="2">
        <v>409</v>
      </c>
      <c r="B5055" s="183">
        <v>5</v>
      </c>
      <c r="C5055" s="189">
        <v>13.559059900284399</v>
      </c>
      <c r="D5055" s="190">
        <v>1.96778669582933</v>
      </c>
      <c r="E5055" s="186" t="s">
        <v>17</v>
      </c>
      <c r="F5055" s="193">
        <v>1450523</v>
      </c>
      <c r="G5055" s="189">
        <v>12.162408584364901</v>
      </c>
      <c r="H5055" s="190">
        <v>29.19480562551</v>
      </c>
    </row>
    <row r="5056" spans="1:8" ht="15.6" x14ac:dyDescent="0.3">
      <c r="A5056" s="2">
        <v>409</v>
      </c>
      <c r="B5056" s="183">
        <v>6</v>
      </c>
      <c r="C5056" s="189">
        <v>21.498051533224999</v>
      </c>
      <c r="D5056" s="190">
        <v>8.1636584774396699</v>
      </c>
      <c r="E5056" s="186" t="s">
        <v>46</v>
      </c>
      <c r="F5056" s="193">
        <v>1450552</v>
      </c>
      <c r="G5056" s="189">
        <v>3.3750063165621502</v>
      </c>
      <c r="H5056" s="190">
        <v>19.330078766156898</v>
      </c>
    </row>
    <row r="5057" spans="1:8" ht="15.6" x14ac:dyDescent="0.3">
      <c r="A5057" s="2">
        <v>409</v>
      </c>
      <c r="B5057" s="183">
        <v>7</v>
      </c>
      <c r="C5057" s="189">
        <v>16.915638402551401</v>
      </c>
      <c r="D5057" s="190">
        <v>2.3777498770009999</v>
      </c>
      <c r="E5057" s="186" t="s">
        <v>16</v>
      </c>
      <c r="F5057" s="193">
        <v>1450582</v>
      </c>
      <c r="G5057" s="189">
        <v>10.1465932433438</v>
      </c>
      <c r="H5057" s="190">
        <v>27.025293242838401</v>
      </c>
    </row>
    <row r="5058" spans="1:8" ht="15.6" x14ac:dyDescent="0.3">
      <c r="A5058" s="2">
        <v>409</v>
      </c>
      <c r="B5058" s="183">
        <v>8</v>
      </c>
      <c r="C5058" s="189">
        <v>28.536007567007299</v>
      </c>
      <c r="D5058" s="190">
        <v>11.2094900505578</v>
      </c>
      <c r="E5058" s="186" t="s">
        <v>45</v>
      </c>
      <c r="F5058" s="193">
        <v>1450611</v>
      </c>
      <c r="G5058" s="189">
        <v>2.4803984308482101</v>
      </c>
      <c r="H5058" s="190">
        <v>18.3929223024994</v>
      </c>
    </row>
    <row r="5059" spans="1:8" ht="15.6" x14ac:dyDescent="0.3">
      <c r="A5059" s="2">
        <v>409</v>
      </c>
      <c r="B5059" s="183">
        <v>9</v>
      </c>
      <c r="C5059" s="189">
        <v>21.782386321646801</v>
      </c>
      <c r="D5059" s="190">
        <v>2.9288501193026502</v>
      </c>
      <c r="E5059" s="186" t="s">
        <v>15</v>
      </c>
      <c r="F5059" s="193">
        <v>1450641</v>
      </c>
      <c r="G5059" s="189">
        <v>11.7767473161085</v>
      </c>
      <c r="H5059" s="190">
        <v>29.8463569455594</v>
      </c>
    </row>
    <row r="5060" spans="1:8" ht="15.6" x14ac:dyDescent="0.3">
      <c r="A5060" s="2">
        <v>409</v>
      </c>
      <c r="B5060" s="183">
        <v>10</v>
      </c>
      <c r="C5060" s="189">
        <v>32.729915277536399</v>
      </c>
      <c r="D5060" s="190">
        <v>11.3344655167895</v>
      </c>
      <c r="E5060" s="186" t="s">
        <v>44</v>
      </c>
      <c r="F5060" s="193">
        <v>1450670</v>
      </c>
      <c r="G5060" s="189">
        <v>6.5649101448002796</v>
      </c>
      <c r="H5060" s="190">
        <v>23.8012867552095</v>
      </c>
    </row>
    <row r="5061" spans="1:8" ht="15.6" x14ac:dyDescent="0.3">
      <c r="A5061" s="2">
        <v>409</v>
      </c>
      <c r="B5061" s="183">
        <v>11</v>
      </c>
      <c r="C5061" s="189">
        <v>43.413287340348703</v>
      </c>
      <c r="D5061" s="190">
        <v>20.280847628246001</v>
      </c>
      <c r="E5061" s="186" t="s">
        <v>13</v>
      </c>
      <c r="F5061" s="193">
        <v>1450699</v>
      </c>
      <c r="G5061" s="189">
        <v>2.0849170844387901</v>
      </c>
      <c r="H5061" s="190">
        <v>18.450987670334101</v>
      </c>
    </row>
    <row r="5062" spans="1:8" ht="15.6" x14ac:dyDescent="0.3">
      <c r="A5062" s="2">
        <v>409</v>
      </c>
      <c r="B5062" s="183">
        <v>12</v>
      </c>
      <c r="C5062" s="189">
        <v>29.2858412990586</v>
      </c>
      <c r="D5062" s="190">
        <v>8.5309231139937705</v>
      </c>
      <c r="E5062" s="186" t="s">
        <v>43</v>
      </c>
      <c r="F5062" s="193">
        <v>1450729</v>
      </c>
      <c r="G5062" s="189">
        <v>12.699313261176799</v>
      </c>
      <c r="H5062" s="190">
        <v>30.696536957305199</v>
      </c>
    </row>
    <row r="5063" spans="1:8" ht="15.6" x14ac:dyDescent="0.3">
      <c r="A5063" s="2">
        <v>410</v>
      </c>
      <c r="B5063" s="183">
        <v>1</v>
      </c>
      <c r="C5063" s="189">
        <v>37.455464905489301</v>
      </c>
      <c r="D5063" s="190">
        <v>17.042356688243402</v>
      </c>
      <c r="E5063" s="186" t="s">
        <v>12</v>
      </c>
      <c r="F5063" s="193">
        <v>1450758</v>
      </c>
      <c r="G5063" s="189">
        <v>5.9414832396861197</v>
      </c>
      <c r="H5063" s="190">
        <v>22.3851131832478</v>
      </c>
    </row>
    <row r="5064" spans="1:8" ht="15.6" x14ac:dyDescent="0.3">
      <c r="A5064" s="2">
        <v>410</v>
      </c>
      <c r="B5064" s="183">
        <v>2</v>
      </c>
      <c r="C5064" s="189">
        <v>24.300121483123799</v>
      </c>
      <c r="D5064" s="190">
        <v>8.1921951499275405</v>
      </c>
      <c r="E5064" s="186" t="s">
        <v>42</v>
      </c>
      <c r="F5064" s="193">
        <v>1450788</v>
      </c>
      <c r="G5064" s="189">
        <v>12.3996163527243</v>
      </c>
      <c r="H5064" s="190">
        <v>29.279544727363302</v>
      </c>
    </row>
    <row r="5065" spans="1:8" ht="15.6" x14ac:dyDescent="0.3">
      <c r="A5065" s="2">
        <v>410</v>
      </c>
      <c r="B5065" s="183">
        <v>3</v>
      </c>
      <c r="C5065" s="189">
        <v>14.5251757009061</v>
      </c>
      <c r="D5065" s="190">
        <v>2.08446151518541</v>
      </c>
      <c r="E5065" s="186" t="s">
        <v>12</v>
      </c>
      <c r="F5065" s="193">
        <v>1450818</v>
      </c>
      <c r="G5065" s="189">
        <v>17.022012945254499</v>
      </c>
      <c r="H5065" s="190">
        <v>33.803122043159803</v>
      </c>
    </row>
    <row r="5066" spans="1:8" ht="15.6" x14ac:dyDescent="0.3">
      <c r="A5066" s="2">
        <v>410</v>
      </c>
      <c r="B5066" s="183">
        <v>4</v>
      </c>
      <c r="C5066" s="189">
        <v>19.988064290391499</v>
      </c>
      <c r="D5066" s="190">
        <v>7.2041192311698703</v>
      </c>
      <c r="E5066" s="186" t="s">
        <v>41</v>
      </c>
      <c r="F5066" s="193">
        <v>1450847</v>
      </c>
      <c r="G5066" s="189">
        <v>5.8221662948264097</v>
      </c>
      <c r="H5066" s="190">
        <v>21.104647163846</v>
      </c>
    </row>
    <row r="5067" spans="1:8" ht="15.6" x14ac:dyDescent="0.3">
      <c r="A5067" s="2">
        <v>410</v>
      </c>
      <c r="B5067" s="183">
        <v>5</v>
      </c>
      <c r="C5067" s="189">
        <v>12.7223354622</v>
      </c>
      <c r="D5067" s="190">
        <v>1.35517838295633</v>
      </c>
      <c r="E5067" s="186" t="s">
        <v>11</v>
      </c>
      <c r="F5067" s="193">
        <v>1450877</v>
      </c>
      <c r="G5067" s="189">
        <v>9.8986801373332796</v>
      </c>
      <c r="H5067" s="190">
        <v>25.496744047497</v>
      </c>
    </row>
    <row r="5068" spans="1:8" ht="15.6" x14ac:dyDescent="0.3">
      <c r="A5068" s="2">
        <v>410</v>
      </c>
      <c r="B5068" s="183">
        <v>6</v>
      </c>
      <c r="C5068" s="189">
        <v>19.713858753332801</v>
      </c>
      <c r="D5068" s="190">
        <v>7.38139385181882</v>
      </c>
      <c r="E5068" s="186" t="s">
        <v>40</v>
      </c>
      <c r="F5068" s="193">
        <v>1450906</v>
      </c>
      <c r="G5068" s="189">
        <v>0.17495519282295199</v>
      </c>
      <c r="H5068" s="190">
        <v>14.205017582072999</v>
      </c>
    </row>
    <row r="5069" spans="1:8" ht="15.6" x14ac:dyDescent="0.3">
      <c r="A5069" s="2">
        <v>410</v>
      </c>
      <c r="B5069" s="183">
        <v>7</v>
      </c>
      <c r="C5069" s="189">
        <v>16.142469995597398</v>
      </c>
      <c r="D5069" s="190">
        <v>3.4738199921481798</v>
      </c>
      <c r="E5069" s="186" t="s">
        <v>10</v>
      </c>
      <c r="F5069" s="193">
        <v>1450936</v>
      </c>
      <c r="G5069" s="189">
        <v>4.0816898814554401</v>
      </c>
      <c r="H5069" s="190">
        <v>18.610092320687102</v>
      </c>
    </row>
    <row r="5070" spans="1:8" ht="15.6" x14ac:dyDescent="0.3">
      <c r="A5070" s="2">
        <v>410</v>
      </c>
      <c r="B5070" s="183">
        <v>8</v>
      </c>
      <c r="C5070" s="189">
        <v>13.743143241135799</v>
      </c>
      <c r="D5070" s="190">
        <v>-6.0314069013898498E-2</v>
      </c>
      <c r="E5070" s="186" t="s">
        <v>40</v>
      </c>
      <c r="F5070" s="193">
        <v>1450966</v>
      </c>
      <c r="G5070" s="189">
        <v>9.1218570387513207</v>
      </c>
      <c r="H5070" s="190">
        <v>24.533704321120801</v>
      </c>
    </row>
    <row r="5071" spans="1:8" ht="15.6" x14ac:dyDescent="0.3">
      <c r="A5071" s="2">
        <v>410</v>
      </c>
      <c r="B5071" s="183">
        <v>9</v>
      </c>
      <c r="C5071" s="189">
        <v>26.817008945908</v>
      </c>
      <c r="D5071" s="190">
        <v>10.0662552548817</v>
      </c>
      <c r="E5071" s="186" t="s">
        <v>9</v>
      </c>
      <c r="F5071" s="193">
        <v>1450995</v>
      </c>
      <c r="G5071" s="189">
        <v>2.1545378301502001</v>
      </c>
      <c r="H5071" s="190">
        <v>17.135633403713999</v>
      </c>
    </row>
    <row r="5072" spans="1:8" ht="15.6" x14ac:dyDescent="0.3">
      <c r="A5072" s="2">
        <v>410</v>
      </c>
      <c r="B5072" s="183">
        <v>10</v>
      </c>
      <c r="C5072" s="189">
        <v>21.6727569700247</v>
      </c>
      <c r="D5072" s="190">
        <v>3.3727162550526502</v>
      </c>
      <c r="E5072" s="186" t="s">
        <v>39</v>
      </c>
      <c r="F5072" s="193">
        <v>1451025</v>
      </c>
      <c r="G5072" s="189">
        <v>11.9309157952343</v>
      </c>
      <c r="H5072" s="190">
        <v>29.6393512976402</v>
      </c>
    </row>
    <row r="5073" spans="1:8" ht="15.6" x14ac:dyDescent="0.3">
      <c r="A5073" s="2">
        <v>410</v>
      </c>
      <c r="B5073" s="183">
        <v>11</v>
      </c>
      <c r="C5073" s="189">
        <v>33.781895268439797</v>
      </c>
      <c r="D5073" s="190">
        <v>12.8305440801213</v>
      </c>
      <c r="E5073" s="186" t="s">
        <v>8</v>
      </c>
      <c r="F5073" s="193">
        <v>1451054</v>
      </c>
      <c r="G5073" s="189">
        <v>7.7154611957951804</v>
      </c>
      <c r="H5073" s="190">
        <v>25.264472474285899</v>
      </c>
    </row>
    <row r="5074" spans="1:8" ht="15.6" x14ac:dyDescent="0.3">
      <c r="A5074" s="2">
        <v>410</v>
      </c>
      <c r="B5074" s="183">
        <v>12</v>
      </c>
      <c r="C5074" s="189">
        <v>46.008928763204999</v>
      </c>
      <c r="D5074" s="190">
        <v>23.017355054366401</v>
      </c>
      <c r="E5074" s="186" t="s">
        <v>37</v>
      </c>
      <c r="F5074" s="193">
        <v>1451083</v>
      </c>
      <c r="G5074" s="189">
        <v>3.5817243061726298</v>
      </c>
      <c r="H5074" s="190">
        <v>20.6033813649547</v>
      </c>
    </row>
    <row r="5075" spans="1:8" ht="15.6" x14ac:dyDescent="0.3">
      <c r="A5075" s="2">
        <v>411</v>
      </c>
      <c r="B5075" s="183">
        <v>1</v>
      </c>
      <c r="C5075" s="189">
        <v>32.666291900764001</v>
      </c>
      <c r="D5075" s="190">
        <v>11.5621898517822</v>
      </c>
      <c r="E5075" s="186" t="s">
        <v>6</v>
      </c>
      <c r="F5075" s="193">
        <v>1451113</v>
      </c>
      <c r="G5075" s="189">
        <v>14.5535279080433</v>
      </c>
      <c r="H5075" s="190">
        <v>34.029203863921303</v>
      </c>
    </row>
    <row r="5076" spans="1:8" ht="15.6" x14ac:dyDescent="0.3">
      <c r="A5076" s="2">
        <v>411</v>
      </c>
      <c r="B5076" s="183">
        <v>2</v>
      </c>
      <c r="C5076" s="189">
        <v>40.044878424540798</v>
      </c>
      <c r="D5076" s="190">
        <v>18.967557652309701</v>
      </c>
      <c r="E5076" s="186" t="s">
        <v>36</v>
      </c>
      <c r="F5076" s="193">
        <v>1451142</v>
      </c>
      <c r="G5076" s="189">
        <v>6.8769242684104803</v>
      </c>
      <c r="H5076" s="190">
        <v>24.912957151456698</v>
      </c>
    </row>
    <row r="5077" spans="1:8" ht="15.6" x14ac:dyDescent="0.3">
      <c r="A5077" s="2">
        <v>411</v>
      </c>
      <c r="B5077" s="183">
        <v>3</v>
      </c>
      <c r="C5077" s="189">
        <v>23.9404746122155</v>
      </c>
      <c r="D5077" s="190">
        <v>7.2499964194961297</v>
      </c>
      <c r="E5077" s="186" t="s">
        <v>7</v>
      </c>
      <c r="F5077" s="193">
        <v>1451172</v>
      </c>
      <c r="G5077" s="189">
        <v>14.421066771834701</v>
      </c>
      <c r="H5077" s="190">
        <v>32.906075839806597</v>
      </c>
    </row>
    <row r="5078" spans="1:8" ht="15.6" x14ac:dyDescent="0.3">
      <c r="A5078" s="2">
        <v>411</v>
      </c>
      <c r="B5078" s="183">
        <v>4</v>
      </c>
      <c r="C5078" s="189">
        <v>27.190780589939699</v>
      </c>
      <c r="D5078" s="190">
        <v>11.255525930149201</v>
      </c>
      <c r="E5078" s="186" t="s">
        <v>35</v>
      </c>
      <c r="F5078" s="193">
        <v>1451201</v>
      </c>
      <c r="G5078" s="189">
        <v>4.322695080421</v>
      </c>
      <c r="H5078" s="190">
        <v>20.793650518973401</v>
      </c>
    </row>
    <row r="5079" spans="1:8" ht="15.6" x14ac:dyDescent="0.3">
      <c r="A5079" s="2">
        <v>411</v>
      </c>
      <c r="B5079" s="183">
        <v>5</v>
      </c>
      <c r="C5079" s="189">
        <v>15.1097387591036</v>
      </c>
      <c r="D5079" s="190">
        <v>2.1842747220314802</v>
      </c>
      <c r="E5079" s="186" t="s">
        <v>191</v>
      </c>
      <c r="F5079" s="193">
        <v>1451231</v>
      </c>
      <c r="G5079" s="189">
        <v>9.7478430267861498</v>
      </c>
      <c r="H5079" s="190">
        <v>25.9333469059859</v>
      </c>
    </row>
    <row r="5080" spans="1:8" ht="15.6" x14ac:dyDescent="0.3">
      <c r="A5080" s="2">
        <v>411</v>
      </c>
      <c r="B5080" s="183">
        <v>6</v>
      </c>
      <c r="C5080" s="189">
        <v>7.1670679639750698</v>
      </c>
      <c r="D5080" s="190">
        <v>-3.84251148240052</v>
      </c>
      <c r="E5080" s="186" t="s">
        <v>35</v>
      </c>
      <c r="F5080" s="193">
        <v>1451261</v>
      </c>
      <c r="G5080" s="189">
        <v>14.041140089839899</v>
      </c>
      <c r="H5080" s="190">
        <v>29.601529567194799</v>
      </c>
    </row>
    <row r="5081" spans="1:8" ht="15.6" x14ac:dyDescent="0.3">
      <c r="A5081" s="2">
        <v>411</v>
      </c>
      <c r="B5081" s="183">
        <v>7</v>
      </c>
      <c r="C5081" s="189">
        <v>14.64958698637</v>
      </c>
      <c r="D5081" s="190">
        <v>2.5226063152443299</v>
      </c>
      <c r="E5081" s="186" t="s">
        <v>64</v>
      </c>
      <c r="F5081" s="193">
        <v>1451290</v>
      </c>
      <c r="G5081" s="189">
        <v>3.17656613639629</v>
      </c>
      <c r="H5081" s="190">
        <v>16.940559388132801</v>
      </c>
    </row>
    <row r="5082" spans="1:8" ht="15.6" x14ac:dyDescent="0.3">
      <c r="A5082" s="2">
        <v>411</v>
      </c>
      <c r="B5082" s="183">
        <v>8</v>
      </c>
      <c r="C5082" s="189">
        <v>12.3738939209507</v>
      </c>
      <c r="D5082" s="190">
        <v>5.1219653445016E-2</v>
      </c>
      <c r="E5082" s="186" t="s">
        <v>34</v>
      </c>
      <c r="F5082" s="193">
        <v>1451320</v>
      </c>
      <c r="G5082" s="189">
        <v>5.9930928475698302</v>
      </c>
      <c r="H5082" s="190">
        <v>19.646926802832301</v>
      </c>
    </row>
    <row r="5083" spans="1:8" ht="15.6" x14ac:dyDescent="0.3">
      <c r="A5083" s="2">
        <v>411</v>
      </c>
      <c r="B5083" s="183">
        <v>9</v>
      </c>
      <c r="C5083" s="189">
        <v>25.730495188444198</v>
      </c>
      <c r="D5083" s="190">
        <v>11.1692110988509</v>
      </c>
      <c r="E5083" s="186" t="s">
        <v>63</v>
      </c>
      <c r="F5083" s="193">
        <v>1451349</v>
      </c>
      <c r="G5083" s="189">
        <v>-2.1092812358131998</v>
      </c>
      <c r="H5083" s="190">
        <v>10.347031849610101</v>
      </c>
    </row>
    <row r="5084" spans="1:8" ht="15.6" x14ac:dyDescent="0.3">
      <c r="A5084" s="2">
        <v>411</v>
      </c>
      <c r="B5084" s="183">
        <v>10</v>
      </c>
      <c r="C5084" s="189">
        <v>24.600215355852502</v>
      </c>
      <c r="D5084" s="190">
        <v>8.4139797765747897</v>
      </c>
      <c r="E5084" s="186" t="s">
        <v>33</v>
      </c>
      <c r="F5084" s="193">
        <v>1451379</v>
      </c>
      <c r="G5084" s="189">
        <v>3.8815605595912501</v>
      </c>
      <c r="H5084" s="190">
        <v>17.991991836679102</v>
      </c>
    </row>
    <row r="5085" spans="1:8" ht="15.6" x14ac:dyDescent="0.3">
      <c r="A5085" s="2">
        <v>411</v>
      </c>
      <c r="B5085" s="183">
        <v>11</v>
      </c>
      <c r="C5085" s="189">
        <v>20.483175518989899</v>
      </c>
      <c r="D5085" s="190">
        <v>3.21111873177062</v>
      </c>
      <c r="E5085" s="186" t="s">
        <v>63</v>
      </c>
      <c r="F5085" s="193">
        <v>1451409</v>
      </c>
      <c r="G5085" s="189">
        <v>13.084029180306</v>
      </c>
      <c r="H5085" s="190">
        <v>29.835961382980301</v>
      </c>
    </row>
    <row r="5086" spans="1:8" ht="15.6" x14ac:dyDescent="0.3">
      <c r="A5086" s="2">
        <v>411</v>
      </c>
      <c r="B5086" s="183">
        <v>12</v>
      </c>
      <c r="C5086" s="189">
        <v>33.456862465058499</v>
      </c>
      <c r="D5086" s="190">
        <v>13.6755847344819</v>
      </c>
      <c r="E5086" s="186" t="s">
        <v>32</v>
      </c>
      <c r="F5086" s="193">
        <v>1451438</v>
      </c>
      <c r="G5086" s="189">
        <v>8.6380353073051293</v>
      </c>
      <c r="H5086" s="190">
        <v>25.575653785928999</v>
      </c>
    </row>
    <row r="5087" spans="1:8" ht="15.6" x14ac:dyDescent="0.3">
      <c r="A5087" s="2">
        <v>411</v>
      </c>
      <c r="B5087" s="183">
        <v>13</v>
      </c>
      <c r="C5087" s="189">
        <v>24.7557649388181</v>
      </c>
      <c r="D5087" s="190">
        <v>5.3386423569614196</v>
      </c>
      <c r="E5087" s="186" t="s">
        <v>62</v>
      </c>
      <c r="F5087" s="193">
        <v>1451468</v>
      </c>
      <c r="G5087" s="189">
        <v>20.4812356813575</v>
      </c>
      <c r="H5087" s="190">
        <v>41.267245245367</v>
      </c>
    </row>
    <row r="5088" spans="1:8" ht="15.6" x14ac:dyDescent="0.3">
      <c r="A5088" s="2">
        <v>412</v>
      </c>
      <c r="B5088" s="183">
        <v>1</v>
      </c>
      <c r="C5088" s="189">
        <v>34.318379253843403</v>
      </c>
      <c r="D5088" s="190">
        <v>13.5157894460559</v>
      </c>
      <c r="E5088" s="186" t="s">
        <v>31</v>
      </c>
      <c r="F5088" s="193">
        <v>1451497</v>
      </c>
      <c r="G5088" s="189">
        <v>13.7133193725625</v>
      </c>
      <c r="H5088" s="190">
        <v>34.092282074780499</v>
      </c>
    </row>
    <row r="5089" spans="1:8" ht="15.6" x14ac:dyDescent="0.3">
      <c r="A5089" s="2">
        <v>412</v>
      </c>
      <c r="B5089" s="183">
        <v>2</v>
      </c>
      <c r="C5089" s="189">
        <v>40.571083632994998</v>
      </c>
      <c r="D5089" s="190">
        <v>19.282229020075601</v>
      </c>
      <c r="E5089" s="186" t="s">
        <v>60</v>
      </c>
      <c r="F5089" s="193">
        <v>1451526</v>
      </c>
      <c r="G5089" s="189">
        <v>5.70284241046076</v>
      </c>
      <c r="H5089" s="190">
        <v>25.146640323196099</v>
      </c>
    </row>
    <row r="5090" spans="1:8" ht="15.6" x14ac:dyDescent="0.3">
      <c r="A5090" s="2">
        <v>412</v>
      </c>
      <c r="B5090" s="183">
        <v>3</v>
      </c>
      <c r="C5090" s="189">
        <v>22.4848988072848</v>
      </c>
      <c r="D5090" s="190">
        <v>5.2818971486759896</v>
      </c>
      <c r="E5090" s="186" t="s">
        <v>30</v>
      </c>
      <c r="F5090" s="193">
        <v>1451556</v>
      </c>
      <c r="G5090" s="189">
        <v>15.5122849111468</v>
      </c>
      <c r="H5090" s="190">
        <v>35.709274498444799</v>
      </c>
    </row>
    <row r="5091" spans="1:8" ht="15.6" x14ac:dyDescent="0.3">
      <c r="A5091" s="2">
        <v>412</v>
      </c>
      <c r="B5091" s="183">
        <v>4</v>
      </c>
      <c r="C5091" s="189">
        <v>24.586582511720501</v>
      </c>
      <c r="D5091" s="190">
        <v>8.0813251616933499</v>
      </c>
      <c r="E5091" s="186" t="s">
        <v>59</v>
      </c>
      <c r="F5091" s="193">
        <v>1451585</v>
      </c>
      <c r="G5091" s="189">
        <v>6.4618741146595999</v>
      </c>
      <c r="H5091" s="190">
        <v>24.545802962913601</v>
      </c>
    </row>
    <row r="5092" spans="1:8" ht="15.6" x14ac:dyDescent="0.3">
      <c r="A5092" s="2">
        <v>412</v>
      </c>
      <c r="B5092" s="183">
        <v>5</v>
      </c>
      <c r="C5092" s="189">
        <v>11.564728775713901</v>
      </c>
      <c r="D5092" s="190">
        <v>-1.64555777453676</v>
      </c>
      <c r="E5092" s="186" t="s">
        <v>29</v>
      </c>
      <c r="F5092" s="193">
        <v>1451615</v>
      </c>
      <c r="G5092" s="189">
        <v>13.7938409643995</v>
      </c>
      <c r="H5092" s="190">
        <v>30.960227365271599</v>
      </c>
    </row>
    <row r="5093" spans="1:8" ht="15.6" x14ac:dyDescent="0.3">
      <c r="A5093" s="2">
        <v>412</v>
      </c>
      <c r="B5093" s="183">
        <v>6</v>
      </c>
      <c r="C5093" s="189">
        <v>17.0430713270013</v>
      </c>
      <c r="D5093" s="190">
        <v>3.6565716255402401</v>
      </c>
      <c r="E5093" s="186" t="s">
        <v>58</v>
      </c>
      <c r="F5093" s="193">
        <v>1451644</v>
      </c>
      <c r="G5093" s="189">
        <v>3.5594153856155</v>
      </c>
      <c r="H5093" s="190">
        <v>18.3249172762971</v>
      </c>
    </row>
    <row r="5094" spans="1:8" ht="15.6" x14ac:dyDescent="0.3">
      <c r="A5094" s="2">
        <v>412</v>
      </c>
      <c r="B5094" s="183">
        <v>7</v>
      </c>
      <c r="C5094" s="189">
        <v>11.9851879031638</v>
      </c>
      <c r="D5094" s="190">
        <v>-0.34185759717523301</v>
      </c>
      <c r="E5094" s="186" t="s">
        <v>28</v>
      </c>
      <c r="F5094" s="193">
        <v>1451674</v>
      </c>
      <c r="G5094" s="189">
        <v>6.7617523797288097</v>
      </c>
      <c r="H5094" s="190">
        <v>20.496306594061</v>
      </c>
    </row>
    <row r="5095" spans="1:8" ht="15.6" x14ac:dyDescent="0.3">
      <c r="A5095" s="2">
        <v>412</v>
      </c>
      <c r="B5095" s="183">
        <v>8</v>
      </c>
      <c r="C5095" s="189">
        <v>23.885945601456601</v>
      </c>
      <c r="D5095" s="190">
        <v>10.0568801624963</v>
      </c>
      <c r="E5095" s="186" t="s">
        <v>57</v>
      </c>
      <c r="F5095" s="193">
        <v>1451703</v>
      </c>
      <c r="G5095" s="189">
        <v>-2.24041458426758</v>
      </c>
      <c r="H5095" s="190">
        <v>9.4910046065747409</v>
      </c>
    </row>
    <row r="5096" spans="1:8" ht="15.6" x14ac:dyDescent="0.3">
      <c r="A5096" s="2">
        <v>412</v>
      </c>
      <c r="B5096" s="183">
        <v>9</v>
      </c>
      <c r="C5096" s="189">
        <v>23.271891847561299</v>
      </c>
      <c r="D5096" s="190">
        <v>8.6345933209297101</v>
      </c>
      <c r="E5096" s="186" t="s">
        <v>27</v>
      </c>
      <c r="F5096" s="193">
        <v>1451733</v>
      </c>
      <c r="G5096" s="189">
        <v>1.6491617779635099</v>
      </c>
      <c r="H5096" s="190">
        <v>13.6715738704856</v>
      </c>
    </row>
    <row r="5097" spans="1:8" ht="15.6" x14ac:dyDescent="0.3">
      <c r="A5097" s="2">
        <v>412</v>
      </c>
      <c r="B5097" s="183">
        <v>10</v>
      </c>
      <c r="C5097" s="189">
        <v>21.558466111929899</v>
      </c>
      <c r="D5097" s="190">
        <v>6.08553134401531</v>
      </c>
      <c r="E5097" s="186" t="s">
        <v>57</v>
      </c>
      <c r="F5097" s="193">
        <v>1451763</v>
      </c>
      <c r="G5097" s="189">
        <v>7.1187202296268399</v>
      </c>
      <c r="H5097" s="190">
        <v>20.285146397622398</v>
      </c>
    </row>
    <row r="5098" spans="1:8" ht="15.6" x14ac:dyDescent="0.3">
      <c r="A5098" s="180">
        <v>412</v>
      </c>
      <c r="B5098" s="184">
        <v>11</v>
      </c>
      <c r="C5098" s="189">
        <v>35.823773911110997</v>
      </c>
      <c r="D5098" s="190">
        <v>18.259968110084401</v>
      </c>
      <c r="E5098" s="187" t="s">
        <v>26</v>
      </c>
      <c r="F5098" s="194">
        <v>1451792</v>
      </c>
      <c r="G5098" s="189">
        <v>1.91562065758574</v>
      </c>
      <c r="H5098" s="190">
        <v>14.5114627411862</v>
      </c>
    </row>
    <row r="5099" spans="1:8" ht="15.6" x14ac:dyDescent="0.3">
      <c r="A5099" s="2">
        <v>412</v>
      </c>
      <c r="B5099" s="183">
        <v>12</v>
      </c>
      <c r="C5099" s="189">
        <v>31.636099251586899</v>
      </c>
      <c r="D5099" s="190">
        <v>13.323923626932199</v>
      </c>
      <c r="E5099" s="186" t="s">
        <v>56</v>
      </c>
      <c r="F5099" s="193">
        <v>1451822</v>
      </c>
      <c r="G5099" s="189">
        <v>8.6707270725546604</v>
      </c>
      <c r="H5099" s="190">
        <v>24.618138114240601</v>
      </c>
    </row>
    <row r="5100" spans="1:8" ht="15.6" x14ac:dyDescent="0.3">
      <c r="A5100" s="2">
        <v>413</v>
      </c>
      <c r="B5100" s="183">
        <v>1</v>
      </c>
      <c r="C5100" s="189">
        <v>24.3556194091484</v>
      </c>
      <c r="D5100" s="190">
        <v>6.0753290117474004</v>
      </c>
      <c r="E5100" s="186" t="s">
        <v>26</v>
      </c>
      <c r="F5100" s="193">
        <v>1451852</v>
      </c>
      <c r="G5100" s="189">
        <v>18.436016468472101</v>
      </c>
      <c r="H5100" s="190">
        <v>38.882731016050897</v>
      </c>
    </row>
    <row r="5101" spans="1:8" ht="15.6" x14ac:dyDescent="0.3">
      <c r="A5101" s="2">
        <v>413</v>
      </c>
      <c r="B5101" s="183">
        <v>2</v>
      </c>
      <c r="C5101" s="189">
        <v>32.974447225436499</v>
      </c>
      <c r="D5101" s="190">
        <v>13.065998106878</v>
      </c>
      <c r="E5101" s="186" t="s">
        <v>55</v>
      </c>
      <c r="F5101" s="193">
        <v>1451881</v>
      </c>
      <c r="G5101" s="189">
        <v>11.1790110442267</v>
      </c>
      <c r="H5101" s="190">
        <v>32.132574837641798</v>
      </c>
    </row>
    <row r="5102" spans="1:8" ht="15.6" x14ac:dyDescent="0.3">
      <c r="A5102" s="2">
        <v>413</v>
      </c>
      <c r="B5102" s="183">
        <v>3</v>
      </c>
      <c r="C5102" s="189">
        <v>38.351013648308303</v>
      </c>
      <c r="D5102" s="190">
        <v>17.584676842124601</v>
      </c>
      <c r="E5102" s="186" t="s">
        <v>24</v>
      </c>
      <c r="F5102" s="193">
        <v>1451910</v>
      </c>
      <c r="G5102" s="189">
        <v>3.7887280824830998</v>
      </c>
      <c r="H5102" s="190">
        <v>24.294059883553</v>
      </c>
    </row>
    <row r="5103" spans="1:8" ht="15.6" x14ac:dyDescent="0.3">
      <c r="A5103" s="2">
        <v>413</v>
      </c>
      <c r="B5103" s="183">
        <v>4</v>
      </c>
      <c r="C5103" s="189">
        <v>20.339533904182201</v>
      </c>
      <c r="D5103" s="190">
        <v>3.1448025216206701</v>
      </c>
      <c r="E5103" s="186" t="s">
        <v>54</v>
      </c>
      <c r="F5103" s="193">
        <v>1451940</v>
      </c>
      <c r="G5103" s="189">
        <v>16.2105068149476</v>
      </c>
      <c r="H5103" s="190">
        <v>37.942746069306203</v>
      </c>
    </row>
    <row r="5104" spans="1:8" ht="15.6" x14ac:dyDescent="0.3">
      <c r="A5104" s="2">
        <v>413</v>
      </c>
      <c r="B5104" s="183">
        <v>5</v>
      </c>
      <c r="C5104" s="189">
        <v>22.8560981344407</v>
      </c>
      <c r="D5104" s="190">
        <v>6.0519560266053096</v>
      </c>
      <c r="E5104" s="186" t="s">
        <v>23</v>
      </c>
      <c r="F5104" s="193">
        <v>1451969</v>
      </c>
      <c r="G5104" s="189">
        <v>8.3014114844922595</v>
      </c>
      <c r="H5104" s="190">
        <v>27.799531092598802</v>
      </c>
    </row>
    <row r="5105" spans="1:8" ht="15.6" x14ac:dyDescent="0.3">
      <c r="A5105" s="2">
        <v>413</v>
      </c>
      <c r="B5105" s="183">
        <v>6</v>
      </c>
      <c r="C5105" s="189">
        <v>10.1914504079844</v>
      </c>
      <c r="D5105" s="190">
        <v>-3.42946798153086</v>
      </c>
      <c r="E5105" s="186" t="s">
        <v>53</v>
      </c>
      <c r="F5105" s="193">
        <v>1451999</v>
      </c>
      <c r="G5105" s="189">
        <v>17.304899292081799</v>
      </c>
      <c r="H5105" s="190">
        <v>35.475121024762799</v>
      </c>
    </row>
    <row r="5106" spans="1:8" ht="15.6" x14ac:dyDescent="0.3">
      <c r="A5106" s="2">
        <v>413</v>
      </c>
      <c r="B5106" s="183">
        <v>7</v>
      </c>
      <c r="C5106" s="189">
        <v>16.691148225069501</v>
      </c>
      <c r="D5106" s="190">
        <v>2.59764807667931</v>
      </c>
      <c r="E5106" s="186" t="s">
        <v>22</v>
      </c>
      <c r="F5106" s="193">
        <v>1452028</v>
      </c>
      <c r="G5106" s="189">
        <v>7.0087695112097101</v>
      </c>
      <c r="H5106" s="190">
        <v>22.435317243566001</v>
      </c>
    </row>
    <row r="5107" spans="1:8" ht="15.6" x14ac:dyDescent="0.3">
      <c r="A5107" s="2">
        <v>413</v>
      </c>
      <c r="B5107" s="183">
        <v>8</v>
      </c>
      <c r="C5107" s="189">
        <v>26.4829186709072</v>
      </c>
      <c r="D5107" s="190">
        <v>11.6078276236434</v>
      </c>
      <c r="E5107" s="186" t="s">
        <v>51</v>
      </c>
      <c r="F5107" s="193">
        <v>1452057</v>
      </c>
      <c r="G5107" s="189">
        <v>-1.60059572184809</v>
      </c>
      <c r="H5107" s="190">
        <v>11.0552960727601</v>
      </c>
    </row>
    <row r="5108" spans="1:8" ht="15.6" x14ac:dyDescent="0.3">
      <c r="A5108" s="2">
        <v>413</v>
      </c>
      <c r="B5108" s="183">
        <v>9</v>
      </c>
      <c r="C5108" s="189">
        <v>23.397210926126899</v>
      </c>
      <c r="D5108" s="190">
        <v>8.6521250718208709</v>
      </c>
      <c r="E5108" s="186" t="s">
        <v>21</v>
      </c>
      <c r="F5108" s="193">
        <v>1452087</v>
      </c>
      <c r="G5108" s="189">
        <v>2.4787333572805701</v>
      </c>
      <c r="H5108" s="190">
        <v>14.3166755160939</v>
      </c>
    </row>
    <row r="5109" spans="1:8" ht="15.6" x14ac:dyDescent="0.3">
      <c r="A5109" s="2">
        <v>413</v>
      </c>
      <c r="B5109" s="183">
        <v>10</v>
      </c>
      <c r="C5109" s="189">
        <v>20.805113565032599</v>
      </c>
      <c r="D5109" s="190">
        <v>5.9819262598189802</v>
      </c>
      <c r="E5109" s="186" t="s">
        <v>51</v>
      </c>
      <c r="F5109" s="193">
        <v>1452117</v>
      </c>
      <c r="G5109" s="189">
        <v>6.4215678203475504</v>
      </c>
      <c r="H5109" s="190">
        <v>18.068519021796401</v>
      </c>
    </row>
    <row r="5110" spans="1:8" ht="15.6" x14ac:dyDescent="0.3">
      <c r="A5110" s="2">
        <v>413</v>
      </c>
      <c r="B5110" s="183">
        <v>11</v>
      </c>
      <c r="C5110" s="189">
        <v>18.079765623722199</v>
      </c>
      <c r="D5110" s="190">
        <v>3.3592183665520698</v>
      </c>
      <c r="E5110" s="186" t="s">
        <v>21</v>
      </c>
      <c r="F5110" s="193">
        <v>1452147</v>
      </c>
      <c r="G5110" s="189">
        <v>10.5125440054248</v>
      </c>
      <c r="H5110" s="190">
        <v>22.905640833509299</v>
      </c>
    </row>
    <row r="5111" spans="1:8" ht="15.6" x14ac:dyDescent="0.3">
      <c r="A5111" s="2">
        <v>413</v>
      </c>
      <c r="B5111" s="183">
        <v>12</v>
      </c>
      <c r="C5111" s="189">
        <v>31.8929784453336</v>
      </c>
      <c r="D5111" s="190">
        <v>15.3121960761172</v>
      </c>
      <c r="E5111" s="186" t="s">
        <v>50</v>
      </c>
      <c r="F5111" s="193">
        <v>1452176</v>
      </c>
      <c r="G5111" s="189">
        <v>3.5107681016880301</v>
      </c>
      <c r="H5111" s="190">
        <v>15.4064285812841</v>
      </c>
    </row>
    <row r="5112" spans="1:8" ht="15.6" x14ac:dyDescent="0.3">
      <c r="A5112" s="2">
        <v>414</v>
      </c>
      <c r="B5112" s="183">
        <v>1</v>
      </c>
      <c r="C5112" s="189">
        <v>28.2881929716511</v>
      </c>
      <c r="D5112" s="190">
        <v>11.2904237119713</v>
      </c>
      <c r="E5112" s="186" t="s">
        <v>20</v>
      </c>
      <c r="F5112" s="193">
        <v>1452206</v>
      </c>
      <c r="G5112" s="189">
        <v>7.7005760870774997</v>
      </c>
      <c r="H5112" s="190">
        <v>23.1011394663437</v>
      </c>
    </row>
    <row r="5113" spans="1:8" ht="15.6" x14ac:dyDescent="0.3">
      <c r="A5113" s="2">
        <v>414</v>
      </c>
      <c r="B5113" s="183">
        <v>2</v>
      </c>
      <c r="C5113" s="189">
        <v>21.114201827252501</v>
      </c>
      <c r="D5113" s="190">
        <v>4.2879173057890201</v>
      </c>
      <c r="E5113" s="186" t="s">
        <v>50</v>
      </c>
      <c r="F5113" s="193">
        <v>1452236</v>
      </c>
      <c r="G5113" s="189">
        <v>15.965124472706201</v>
      </c>
      <c r="H5113" s="190">
        <v>36.171335968128602</v>
      </c>
    </row>
    <row r="5114" spans="1:8" ht="15.6" x14ac:dyDescent="0.3">
      <c r="A5114" s="2">
        <v>414</v>
      </c>
      <c r="B5114" s="183">
        <v>3</v>
      </c>
      <c r="C5114" s="189">
        <v>28.290873527300398</v>
      </c>
      <c r="D5114" s="190">
        <v>10.001274489458099</v>
      </c>
      <c r="E5114" s="186" t="s">
        <v>19</v>
      </c>
      <c r="F5114" s="193">
        <v>1452265</v>
      </c>
      <c r="G5114" s="189">
        <v>8.8298959189562805</v>
      </c>
      <c r="H5114" s="190">
        <v>29.881449655377502</v>
      </c>
    </row>
    <row r="5115" spans="1:8" ht="15.6" x14ac:dyDescent="0.3">
      <c r="A5115" s="2">
        <v>414</v>
      </c>
      <c r="B5115" s="183">
        <v>4</v>
      </c>
      <c r="C5115" s="189">
        <v>14.1875972345817</v>
      </c>
      <c r="D5115" s="190">
        <v>-1.7292654727188499</v>
      </c>
      <c r="E5115" s="186" t="s">
        <v>49</v>
      </c>
      <c r="F5115" s="193">
        <v>1452295</v>
      </c>
      <c r="G5115" s="189">
        <v>23.243377368291601</v>
      </c>
      <c r="H5115" s="190">
        <v>47.348687441663799</v>
      </c>
    </row>
    <row r="5116" spans="1:8" ht="15.6" x14ac:dyDescent="0.3">
      <c r="A5116" s="2">
        <v>414</v>
      </c>
      <c r="B5116" s="183">
        <v>5</v>
      </c>
      <c r="C5116" s="189">
        <v>17.793464729219</v>
      </c>
      <c r="D5116" s="190">
        <v>1.45751663207458</v>
      </c>
      <c r="E5116" s="186" t="s">
        <v>18</v>
      </c>
      <c r="F5116" s="193">
        <v>1452324</v>
      </c>
      <c r="G5116" s="189">
        <v>16.424796328843101</v>
      </c>
      <c r="H5116" s="190">
        <v>38.970141077267797</v>
      </c>
    </row>
    <row r="5117" spans="1:8" ht="15.6" x14ac:dyDescent="0.3">
      <c r="A5117" s="2">
        <v>414</v>
      </c>
      <c r="B5117" s="183">
        <v>6</v>
      </c>
      <c r="C5117" s="189">
        <v>22.0274846352828</v>
      </c>
      <c r="D5117" s="190">
        <v>5.4818901132546598</v>
      </c>
      <c r="E5117" s="186" t="s">
        <v>47</v>
      </c>
      <c r="F5117" s="193">
        <v>1452353</v>
      </c>
      <c r="G5117" s="189">
        <v>9.3321292750514893</v>
      </c>
      <c r="H5117" s="190">
        <v>29.754350384797</v>
      </c>
    </row>
    <row r="5118" spans="1:8" ht="15.6" x14ac:dyDescent="0.3">
      <c r="A5118" s="2">
        <v>414</v>
      </c>
      <c r="B5118" s="183">
        <v>7</v>
      </c>
      <c r="C5118" s="189">
        <v>28.074861894368699</v>
      </c>
      <c r="D5118" s="190">
        <v>11.1141026085715</v>
      </c>
      <c r="E5118" s="186" t="s">
        <v>16</v>
      </c>
      <c r="F5118" s="193">
        <v>1452382</v>
      </c>
      <c r="G5118" s="189">
        <v>2.1825228515415902</v>
      </c>
      <c r="H5118" s="190">
        <v>19.855115077211199</v>
      </c>
    </row>
    <row r="5119" spans="1:8" ht="15.6" x14ac:dyDescent="0.3">
      <c r="A5119" s="2">
        <v>414</v>
      </c>
      <c r="B5119" s="183">
        <v>8</v>
      </c>
      <c r="C5119" s="189">
        <v>19.145866779508399</v>
      </c>
      <c r="D5119" s="190">
        <v>3.8702381071502101</v>
      </c>
      <c r="E5119" s="186" t="s">
        <v>46</v>
      </c>
      <c r="F5119" s="193">
        <v>1452412</v>
      </c>
      <c r="G5119" s="189">
        <v>10.3286807599805</v>
      </c>
      <c r="H5119" s="190">
        <v>26.2605051784019</v>
      </c>
    </row>
    <row r="5120" spans="1:8" ht="15.6" x14ac:dyDescent="0.3">
      <c r="A5120" s="2">
        <v>414</v>
      </c>
      <c r="B5120" s="183">
        <v>9</v>
      </c>
      <c r="C5120" s="189">
        <v>29.679734900552202</v>
      </c>
      <c r="D5120" s="190">
        <v>13.1170659777596</v>
      </c>
      <c r="E5120" s="186" t="s">
        <v>15</v>
      </c>
      <c r="F5120" s="193">
        <v>1452441</v>
      </c>
      <c r="G5120" s="189">
        <v>2.6107845302127299</v>
      </c>
      <c r="H5120" s="190">
        <v>15.7242867414417</v>
      </c>
    </row>
    <row r="5121" spans="1:8" ht="15.6" x14ac:dyDescent="0.3">
      <c r="A5121" s="2">
        <v>414</v>
      </c>
      <c r="B5121" s="183">
        <v>10</v>
      </c>
      <c r="C5121" s="189">
        <v>23.908291178016899</v>
      </c>
      <c r="D5121" s="190">
        <v>7.7700430406156498</v>
      </c>
      <c r="E5121" s="186" t="s">
        <v>45</v>
      </c>
      <c r="F5121" s="193">
        <v>1452471</v>
      </c>
      <c r="G5121" s="189">
        <v>7.4035778980776099</v>
      </c>
      <c r="H5121" s="190">
        <v>19.3454676023498</v>
      </c>
    </row>
    <row r="5122" spans="1:8" ht="15.6" x14ac:dyDescent="0.3">
      <c r="A5122" s="2">
        <v>414</v>
      </c>
      <c r="B5122" s="183">
        <v>11</v>
      </c>
      <c r="C5122" s="189">
        <v>18.5195324543994</v>
      </c>
      <c r="D5122" s="190">
        <v>3.3779807846893299</v>
      </c>
      <c r="E5122" s="186" t="s">
        <v>15</v>
      </c>
      <c r="F5122" s="193">
        <v>1452501</v>
      </c>
      <c r="G5122" s="189">
        <v>10.594983377446001</v>
      </c>
      <c r="H5122" s="190">
        <v>22.1115310907946</v>
      </c>
    </row>
    <row r="5123" spans="1:8" ht="15.6" x14ac:dyDescent="0.3">
      <c r="A5123" s="2">
        <v>414</v>
      </c>
      <c r="B5123" s="183">
        <v>12</v>
      </c>
      <c r="C5123" s="189">
        <v>30.953511937296099</v>
      </c>
      <c r="D5123" s="190">
        <v>14.603961674229801</v>
      </c>
      <c r="E5123" s="186" t="s">
        <v>44</v>
      </c>
      <c r="F5123" s="193">
        <v>1452530</v>
      </c>
      <c r="G5123" s="189">
        <v>2.6666842336266599</v>
      </c>
      <c r="H5123" s="190">
        <v>12.8581671989822</v>
      </c>
    </row>
    <row r="5124" spans="1:8" ht="15.6" x14ac:dyDescent="0.3">
      <c r="A5124" s="2">
        <v>414</v>
      </c>
      <c r="B5124" s="183">
        <v>13</v>
      </c>
      <c r="C5124" s="189">
        <v>27.510557838623502</v>
      </c>
      <c r="D5124" s="190">
        <v>11.566382721642301</v>
      </c>
      <c r="E5124" s="186" t="s">
        <v>14</v>
      </c>
      <c r="F5124" s="193">
        <v>1452560</v>
      </c>
      <c r="G5124" s="189">
        <v>3.84908207248067</v>
      </c>
      <c r="H5124" s="190">
        <v>15.8773837681206</v>
      </c>
    </row>
    <row r="5125" spans="1:8" ht="15.6" x14ac:dyDescent="0.3">
      <c r="A5125" s="2">
        <v>415</v>
      </c>
      <c r="B5125" s="183">
        <v>1</v>
      </c>
      <c r="C5125" s="189">
        <v>22.890250672751002</v>
      </c>
      <c r="D5125" s="190">
        <v>7.1446751800856001</v>
      </c>
      <c r="E5125" s="186" t="s">
        <v>44</v>
      </c>
      <c r="F5125" s="193">
        <v>1452590</v>
      </c>
      <c r="G5125" s="189">
        <v>6.9284223329354697</v>
      </c>
      <c r="H5125" s="190">
        <v>22.513563961460299</v>
      </c>
    </row>
    <row r="5126" spans="1:8" ht="15.6" x14ac:dyDescent="0.3">
      <c r="A5126" s="2">
        <v>415</v>
      </c>
      <c r="B5126" s="183">
        <v>2</v>
      </c>
      <c r="C5126" s="189">
        <v>15.017345586481699</v>
      </c>
      <c r="D5126" s="190">
        <v>0.20533975642569099</v>
      </c>
      <c r="E5126" s="186" t="s">
        <v>14</v>
      </c>
      <c r="F5126" s="193">
        <v>1452620</v>
      </c>
      <c r="G5126" s="189">
        <v>14.962039988571201</v>
      </c>
      <c r="H5126" s="190">
        <v>34.778697154194802</v>
      </c>
    </row>
    <row r="5127" spans="1:8" ht="15.6" x14ac:dyDescent="0.3">
      <c r="A5127" s="2">
        <v>415</v>
      </c>
      <c r="B5127" s="183">
        <v>3</v>
      </c>
      <c r="C5127" s="189">
        <v>21.065039151932599</v>
      </c>
      <c r="D5127" s="190">
        <v>5.2125260290464999</v>
      </c>
      <c r="E5127" s="186" t="s">
        <v>43</v>
      </c>
      <c r="F5127" s="193">
        <v>1452649</v>
      </c>
      <c r="G5127" s="189">
        <v>8.0749792080767406</v>
      </c>
      <c r="H5127" s="190">
        <v>28.456892352040501</v>
      </c>
    </row>
    <row r="5128" spans="1:8" ht="15.6" x14ac:dyDescent="0.3">
      <c r="A5128" s="2">
        <v>415</v>
      </c>
      <c r="B5128" s="183">
        <v>4</v>
      </c>
      <c r="C5128" s="189">
        <v>10.040145104720001</v>
      </c>
      <c r="D5128" s="190">
        <v>-3.8797074640715001</v>
      </c>
      <c r="E5128" s="186" t="s">
        <v>13</v>
      </c>
      <c r="F5128" s="193">
        <v>1452679</v>
      </c>
      <c r="G5128" s="189">
        <v>22.232933178241499</v>
      </c>
      <c r="H5128" s="190">
        <v>45.654959484984701</v>
      </c>
    </row>
    <row r="5129" spans="1:8" ht="15.6" x14ac:dyDescent="0.3">
      <c r="A5129" s="2">
        <v>415</v>
      </c>
      <c r="B5129" s="183">
        <v>5</v>
      </c>
      <c r="C5129" s="189">
        <v>15.466704978008799</v>
      </c>
      <c r="D5129" s="190">
        <v>0.601864527833327</v>
      </c>
      <c r="E5129" s="186" t="s">
        <v>42</v>
      </c>
      <c r="F5129" s="193">
        <v>1452708</v>
      </c>
      <c r="G5129" s="189">
        <v>15.947502499928101</v>
      </c>
      <c r="H5129" s="190">
        <v>38.379880561135799</v>
      </c>
    </row>
    <row r="5130" spans="1:8" ht="15.6" x14ac:dyDescent="0.3">
      <c r="A5130" s="2">
        <v>415</v>
      </c>
      <c r="B5130" s="183">
        <v>6</v>
      </c>
      <c r="C5130" s="189">
        <v>22.399193712358301</v>
      </c>
      <c r="D5130" s="190">
        <v>6.5036309106153203</v>
      </c>
      <c r="E5130" s="186" t="s">
        <v>11</v>
      </c>
      <c r="F5130" s="193">
        <v>1452737</v>
      </c>
      <c r="G5130" s="189">
        <v>9.5277743421054506</v>
      </c>
      <c r="H5130" s="190">
        <v>30.230158013126601</v>
      </c>
    </row>
    <row r="5131" spans="1:8" ht="15.6" x14ac:dyDescent="0.3">
      <c r="A5131" s="2">
        <v>415</v>
      </c>
      <c r="B5131" s="183">
        <v>7</v>
      </c>
      <c r="C5131" s="189">
        <v>31.688423286045101</v>
      </c>
      <c r="D5131" s="190">
        <v>14.2925100922082</v>
      </c>
      <c r="E5131" s="186" t="s">
        <v>40</v>
      </c>
      <c r="F5131" s="193">
        <v>1452766</v>
      </c>
      <c r="G5131" s="189">
        <v>3.4364527798446498</v>
      </c>
      <c r="H5131" s="190">
        <v>21.512945492972399</v>
      </c>
    </row>
    <row r="5132" spans="1:8" ht="15.6" x14ac:dyDescent="0.3">
      <c r="A5132" s="2">
        <v>415</v>
      </c>
      <c r="B5132" s="183">
        <v>8</v>
      </c>
      <c r="C5132" s="189">
        <v>23.994261298005899</v>
      </c>
      <c r="D5132" s="190">
        <v>6.9185660593156104</v>
      </c>
      <c r="E5132" s="186" t="s">
        <v>10</v>
      </c>
      <c r="F5132" s="193">
        <v>1452796</v>
      </c>
      <c r="G5132" s="189">
        <v>13.2683949384112</v>
      </c>
      <c r="H5132" s="190">
        <v>29.529220559853002</v>
      </c>
    </row>
    <row r="5133" spans="1:8" ht="15.6" x14ac:dyDescent="0.3">
      <c r="A5133" s="2">
        <v>415</v>
      </c>
      <c r="B5133" s="183">
        <v>9</v>
      </c>
      <c r="C5133" s="189">
        <v>34.615665957263303</v>
      </c>
      <c r="D5133" s="190">
        <v>15.6784144205273</v>
      </c>
      <c r="E5133" s="186" t="s">
        <v>39</v>
      </c>
      <c r="F5133" s="193">
        <v>1452825</v>
      </c>
      <c r="G5133" s="189">
        <v>6.2370632222888096</v>
      </c>
      <c r="H5133" s="190">
        <v>19.639119234297201</v>
      </c>
    </row>
    <row r="5134" spans="1:8" ht="15.6" x14ac:dyDescent="0.3">
      <c r="A5134" s="2">
        <v>415</v>
      </c>
      <c r="B5134" s="183">
        <v>10</v>
      </c>
      <c r="C5134" s="189">
        <v>24.906789176691198</v>
      </c>
      <c r="D5134" s="190">
        <v>7.09748464265523</v>
      </c>
      <c r="E5134" s="186" t="s">
        <v>9</v>
      </c>
      <c r="F5134" s="193">
        <v>1452855</v>
      </c>
      <c r="G5134" s="189">
        <v>10.8472552685833</v>
      </c>
      <c r="H5134" s="190">
        <v>23.073062922180601</v>
      </c>
    </row>
    <row r="5135" spans="1:8" ht="15.6" x14ac:dyDescent="0.3">
      <c r="A5135" s="2">
        <v>415</v>
      </c>
      <c r="B5135" s="183">
        <v>11</v>
      </c>
      <c r="C5135" s="189">
        <v>34.931777573462099</v>
      </c>
      <c r="D5135" s="190">
        <v>16.599231406882001</v>
      </c>
      <c r="E5135" s="186" t="s">
        <v>38</v>
      </c>
      <c r="F5135" s="193">
        <v>1452884</v>
      </c>
      <c r="G5135" s="189">
        <v>2.7266764230724201</v>
      </c>
      <c r="H5135" s="190">
        <v>12.956405753736</v>
      </c>
    </row>
    <row r="5136" spans="1:8" ht="15.6" x14ac:dyDescent="0.3">
      <c r="A5136" s="2">
        <v>415</v>
      </c>
      <c r="B5136" s="183">
        <v>12</v>
      </c>
      <c r="C5136" s="189">
        <v>27.7712348047984</v>
      </c>
      <c r="D5136" s="190">
        <v>11.1404989120295</v>
      </c>
      <c r="E5136" s="186" t="s">
        <v>8</v>
      </c>
      <c r="F5136" s="193">
        <v>1452914</v>
      </c>
      <c r="G5136" s="189">
        <v>3.2984859339317598</v>
      </c>
      <c r="H5136" s="190">
        <v>14.283576991881</v>
      </c>
    </row>
    <row r="5137" spans="1:8" ht="15.6" x14ac:dyDescent="0.3">
      <c r="A5137" s="2">
        <v>416</v>
      </c>
      <c r="B5137" s="183">
        <v>1</v>
      </c>
      <c r="C5137" s="189">
        <v>22.1672856218924</v>
      </c>
      <c r="D5137" s="190">
        <v>6.7244528258575302</v>
      </c>
      <c r="E5137" s="186" t="s">
        <v>38</v>
      </c>
      <c r="F5137" s="193">
        <v>1452944</v>
      </c>
      <c r="G5137" s="189">
        <v>4.2877932904649301</v>
      </c>
      <c r="H5137" s="190">
        <v>17.399877421867998</v>
      </c>
    </row>
    <row r="5138" spans="1:8" ht="15.6" x14ac:dyDescent="0.3">
      <c r="A5138" s="2">
        <v>416</v>
      </c>
      <c r="B5138" s="183">
        <v>2</v>
      </c>
      <c r="C5138" s="189">
        <v>15.447580506438999</v>
      </c>
      <c r="D5138" s="190">
        <v>1.31178930683851</v>
      </c>
      <c r="E5138" s="186" t="s">
        <v>8</v>
      </c>
      <c r="F5138" s="193">
        <v>1452974</v>
      </c>
      <c r="G5138" s="189">
        <v>8.2615093445458498</v>
      </c>
      <c r="H5138" s="190">
        <v>24.415940443748902</v>
      </c>
    </row>
    <row r="5139" spans="1:8" ht="15.6" x14ac:dyDescent="0.3">
      <c r="A5139" s="2">
        <v>416</v>
      </c>
      <c r="B5139" s="183">
        <v>3</v>
      </c>
      <c r="C5139" s="189">
        <v>22.379124209747498</v>
      </c>
      <c r="D5139" s="190">
        <v>7.6026664332160596</v>
      </c>
      <c r="E5139" s="186" t="s">
        <v>37</v>
      </c>
      <c r="F5139" s="193">
        <v>1453003</v>
      </c>
      <c r="G5139" s="189">
        <v>0.155464694993066</v>
      </c>
      <c r="H5139" s="190">
        <v>16.3672344632561</v>
      </c>
    </row>
    <row r="5140" spans="1:8" ht="15.6" x14ac:dyDescent="0.3">
      <c r="A5140" s="2">
        <v>416</v>
      </c>
      <c r="B5140" s="183">
        <v>4</v>
      </c>
      <c r="C5140" s="189">
        <v>13.6486656928763</v>
      </c>
      <c r="D5140" s="190">
        <v>0.49967171110609598</v>
      </c>
      <c r="E5140" s="186" t="s">
        <v>6</v>
      </c>
      <c r="F5140" s="193">
        <v>1453033</v>
      </c>
      <c r="G5140" s="189">
        <v>8.9685953986121696</v>
      </c>
      <c r="H5140" s="190">
        <v>28.207708963696</v>
      </c>
    </row>
    <row r="5141" spans="1:8" ht="15.6" x14ac:dyDescent="0.3">
      <c r="A5141" s="2">
        <v>416</v>
      </c>
      <c r="B5141" s="183">
        <v>5</v>
      </c>
      <c r="C5141" s="189">
        <v>6.6973952205571203</v>
      </c>
      <c r="D5141" s="190">
        <v>-5.1661590594441202</v>
      </c>
      <c r="E5141" s="186" t="s">
        <v>37</v>
      </c>
      <c r="F5141" s="193">
        <v>1453063</v>
      </c>
      <c r="G5141" s="189">
        <v>21.511252073300099</v>
      </c>
      <c r="H5141" s="190">
        <v>43.6519186602237</v>
      </c>
    </row>
    <row r="5142" spans="1:8" ht="15.6" x14ac:dyDescent="0.3">
      <c r="A5142" s="2">
        <v>416</v>
      </c>
      <c r="B5142" s="183">
        <v>6</v>
      </c>
      <c r="C5142" s="189">
        <v>14.4494135651171</v>
      </c>
      <c r="D5142" s="190">
        <v>0.99465814333359504</v>
      </c>
      <c r="E5142" s="186" t="s">
        <v>7</v>
      </c>
      <c r="F5142" s="193">
        <v>1453092</v>
      </c>
      <c r="G5142" s="189">
        <v>15.2951112913139</v>
      </c>
      <c r="H5142" s="190">
        <v>36.937946914271699</v>
      </c>
    </row>
    <row r="5143" spans="1:8" ht="15.6" x14ac:dyDescent="0.3">
      <c r="A5143" s="2">
        <v>416</v>
      </c>
      <c r="B5143" s="183">
        <v>7</v>
      </c>
      <c r="C5143" s="189">
        <v>24.405912430163902</v>
      </c>
      <c r="D5143" s="190">
        <v>9.0465390827266994</v>
      </c>
      <c r="E5143" s="186" t="s">
        <v>35</v>
      </c>
      <c r="F5143" s="193">
        <v>1453121</v>
      </c>
      <c r="G5143" s="189">
        <v>9.5877443725442699</v>
      </c>
      <c r="H5143" s="190">
        <v>29.7445364057977</v>
      </c>
    </row>
    <row r="5144" spans="1:8" ht="15.6" x14ac:dyDescent="0.3">
      <c r="A5144" s="2">
        <v>416</v>
      </c>
      <c r="B5144" s="183">
        <v>8</v>
      </c>
      <c r="C5144" s="189">
        <v>36.968538146815703</v>
      </c>
      <c r="D5144" s="190">
        <v>18.902621506599399</v>
      </c>
      <c r="E5144" s="186" t="s">
        <v>64</v>
      </c>
      <c r="F5144" s="193">
        <v>1453150</v>
      </c>
      <c r="G5144" s="189">
        <v>4.6139009779552804</v>
      </c>
      <c r="H5144" s="190">
        <v>22.206623788064601</v>
      </c>
    </row>
    <row r="5145" spans="1:8" ht="15.6" x14ac:dyDescent="0.3">
      <c r="A5145" s="2">
        <v>416</v>
      </c>
      <c r="B5145" s="183">
        <v>9</v>
      </c>
      <c r="C5145" s="189">
        <v>29.547496304170199</v>
      </c>
      <c r="D5145" s="190">
        <v>10.350099554384601</v>
      </c>
      <c r="E5145" s="186" t="s">
        <v>34</v>
      </c>
      <c r="F5145" s="193">
        <v>1453180</v>
      </c>
      <c r="G5145" s="189">
        <v>14.832163974774399</v>
      </c>
      <c r="H5145" s="190">
        <v>31.106191624710799</v>
      </c>
    </row>
    <row r="5146" spans="1:8" ht="15.6" x14ac:dyDescent="0.3">
      <c r="A5146" s="2">
        <v>416</v>
      </c>
      <c r="B5146" s="183">
        <v>10</v>
      </c>
      <c r="C5146" s="189">
        <v>39.457808371436897</v>
      </c>
      <c r="D5146" s="190">
        <v>18.093129860580301</v>
      </c>
      <c r="E5146" s="186" t="s">
        <v>63</v>
      </c>
      <c r="F5146" s="193">
        <v>1453209</v>
      </c>
      <c r="G5146" s="189">
        <v>7.6922827854708498</v>
      </c>
      <c r="H5146" s="190">
        <v>21.2249881421419</v>
      </c>
    </row>
    <row r="5147" spans="1:8" ht="15.6" x14ac:dyDescent="0.3">
      <c r="A5147" s="2">
        <v>416</v>
      </c>
      <c r="B5147" s="183">
        <v>11</v>
      </c>
      <c r="C5147" s="189">
        <v>26.037523316936401</v>
      </c>
      <c r="D5147" s="190">
        <v>6.6469974321041603</v>
      </c>
      <c r="E5147" s="186" t="s">
        <v>33</v>
      </c>
      <c r="F5147" s="193">
        <v>1453239</v>
      </c>
      <c r="G5147" s="189">
        <v>11.6386414968584</v>
      </c>
      <c r="H5147" s="190">
        <v>24.532559182777199</v>
      </c>
    </row>
    <row r="5148" spans="1:8" ht="15.6" x14ac:dyDescent="0.3">
      <c r="A5148" s="2">
        <v>416</v>
      </c>
      <c r="B5148" s="183">
        <v>12</v>
      </c>
      <c r="C5148" s="189">
        <v>34.845364878494401</v>
      </c>
      <c r="D5148" s="190">
        <v>15.285702444072999</v>
      </c>
      <c r="E5148" s="186" t="s">
        <v>62</v>
      </c>
      <c r="F5148" s="193">
        <v>1453268</v>
      </c>
      <c r="G5148" s="189">
        <v>2.3814777837580499</v>
      </c>
      <c r="H5148" s="190">
        <v>13.711400525866599</v>
      </c>
    </row>
    <row r="5149" spans="1:8" ht="15.6" x14ac:dyDescent="0.3">
      <c r="A5149" s="2">
        <v>417</v>
      </c>
      <c r="B5149" s="183">
        <v>1</v>
      </c>
      <c r="C5149" s="189">
        <v>24.797432017957799</v>
      </c>
      <c r="D5149" s="190">
        <v>7.6625756247299597</v>
      </c>
      <c r="E5149" s="186" t="s">
        <v>32</v>
      </c>
      <c r="F5149" s="193">
        <v>1453298</v>
      </c>
      <c r="G5149" s="189">
        <v>3.68040496422481</v>
      </c>
      <c r="H5149" s="190">
        <v>16.421705398859</v>
      </c>
    </row>
    <row r="5150" spans="1:8" ht="15.6" x14ac:dyDescent="0.3">
      <c r="A5150" s="2">
        <v>417</v>
      </c>
      <c r="B5150" s="183">
        <v>2</v>
      </c>
      <c r="C5150" s="189">
        <v>15.9427408321638</v>
      </c>
      <c r="D5150" s="190">
        <v>1.18632331848498</v>
      </c>
      <c r="E5150" s="186" t="s">
        <v>62</v>
      </c>
      <c r="F5150" s="193">
        <v>1453328</v>
      </c>
      <c r="G5150" s="189">
        <v>6.8228501843619096</v>
      </c>
      <c r="H5150" s="190">
        <v>21.666072537886599</v>
      </c>
    </row>
    <row r="5151" spans="1:8" ht="15.6" x14ac:dyDescent="0.3">
      <c r="A5151" s="2">
        <v>417</v>
      </c>
      <c r="B5151" s="183">
        <v>3</v>
      </c>
      <c r="C5151" s="189">
        <v>7.63008918274216</v>
      </c>
      <c r="D5151" s="190">
        <v>-4.4575557366969498</v>
      </c>
      <c r="E5151" s="186" t="s">
        <v>32</v>
      </c>
      <c r="F5151" s="193">
        <v>1453358</v>
      </c>
      <c r="G5151" s="189">
        <v>12.3877068150634</v>
      </c>
      <c r="H5151" s="190">
        <v>29.043242893450198</v>
      </c>
    </row>
    <row r="5152" spans="1:8" ht="15.6" x14ac:dyDescent="0.3">
      <c r="A5152" s="2">
        <v>417</v>
      </c>
      <c r="B5152" s="183">
        <v>4</v>
      </c>
      <c r="C5152" s="189">
        <v>13.786206211984601</v>
      </c>
      <c r="D5152" s="190">
        <v>1.3641776394358101</v>
      </c>
      <c r="E5152" s="186" t="s">
        <v>61</v>
      </c>
      <c r="F5152" s="193">
        <v>1453387</v>
      </c>
      <c r="G5152" s="189">
        <v>3.6013963982817101</v>
      </c>
      <c r="H5152" s="190">
        <v>19.701736994496098</v>
      </c>
    </row>
    <row r="5153" spans="1:8" ht="15.6" x14ac:dyDescent="0.3">
      <c r="A5153" s="2">
        <v>417</v>
      </c>
      <c r="B5153" s="183">
        <v>5</v>
      </c>
      <c r="C5153" s="189">
        <v>8.3512959041943695</v>
      </c>
      <c r="D5153" s="190">
        <v>-2.5850823580621101</v>
      </c>
      <c r="E5153" s="186" t="s">
        <v>31</v>
      </c>
      <c r="F5153" s="193">
        <v>1453417</v>
      </c>
      <c r="G5153" s="189">
        <v>11.073717821232201</v>
      </c>
      <c r="H5153" s="190">
        <v>29.3287684340707</v>
      </c>
    </row>
    <row r="5154" spans="1:8" ht="15.6" x14ac:dyDescent="0.3">
      <c r="A5154" s="2">
        <v>417</v>
      </c>
      <c r="B5154" s="183">
        <v>6</v>
      </c>
      <c r="C5154" s="189">
        <v>17.131881582108601</v>
      </c>
      <c r="D5154" s="190">
        <v>5.0997774919095997</v>
      </c>
      <c r="E5154" s="186" t="s">
        <v>60</v>
      </c>
      <c r="F5154" s="193">
        <v>1453446</v>
      </c>
      <c r="G5154" s="189">
        <v>3.7330071289265598</v>
      </c>
      <c r="H5154" s="190">
        <v>21.825338532399702</v>
      </c>
    </row>
    <row r="5155" spans="1:8" ht="15.6" x14ac:dyDescent="0.3">
      <c r="A5155" s="2">
        <v>417</v>
      </c>
      <c r="B5155" s="183">
        <v>7</v>
      </c>
      <c r="C5155" s="189">
        <v>14.922520393398001</v>
      </c>
      <c r="D5155" s="190">
        <v>2.4286524189693401</v>
      </c>
      <c r="E5155" s="186" t="s">
        <v>30</v>
      </c>
      <c r="F5155" s="193">
        <v>1453476</v>
      </c>
      <c r="G5155" s="189">
        <v>15.4582549247214</v>
      </c>
      <c r="H5155" s="190">
        <v>35.570322382727603</v>
      </c>
    </row>
    <row r="5156" spans="1:8" ht="15.6" x14ac:dyDescent="0.3">
      <c r="A5156" s="2">
        <v>417</v>
      </c>
      <c r="B5156" s="183">
        <v>8</v>
      </c>
      <c r="C5156" s="189">
        <v>27.162846420128499</v>
      </c>
      <c r="D5156" s="190">
        <v>12.0097908493708</v>
      </c>
      <c r="E5156" s="186" t="s">
        <v>59</v>
      </c>
      <c r="F5156" s="193">
        <v>1453505</v>
      </c>
      <c r="G5156" s="189">
        <v>10.0224979043925</v>
      </c>
      <c r="H5156" s="190">
        <v>28.483118501135099</v>
      </c>
    </row>
    <row r="5157" spans="1:8" ht="15.6" x14ac:dyDescent="0.3">
      <c r="A5157" s="2">
        <v>417</v>
      </c>
      <c r="B5157" s="183">
        <v>9</v>
      </c>
      <c r="C5157" s="189">
        <v>41.523494405640001</v>
      </c>
      <c r="D5157" s="190">
        <v>22.803670479413</v>
      </c>
      <c r="E5157" s="186" t="s">
        <v>28</v>
      </c>
      <c r="F5157" s="193">
        <v>1453534</v>
      </c>
      <c r="G5157" s="189">
        <v>5.22453313357361</v>
      </c>
      <c r="H5157" s="190">
        <v>21.263409089320501</v>
      </c>
    </row>
    <row r="5158" spans="1:8" ht="15.6" x14ac:dyDescent="0.3">
      <c r="A5158" s="2">
        <v>417</v>
      </c>
      <c r="B5158" s="183">
        <v>10</v>
      </c>
      <c r="C5158" s="189">
        <v>33.293329339401403</v>
      </c>
      <c r="D5158" s="190">
        <v>12.469712255258001</v>
      </c>
      <c r="E5158" s="186" t="s">
        <v>58</v>
      </c>
      <c r="F5158" s="193">
        <v>1453564</v>
      </c>
      <c r="G5158" s="189">
        <v>13.8699436425382</v>
      </c>
      <c r="H5158" s="190">
        <v>29.619718768257101</v>
      </c>
    </row>
    <row r="5159" spans="1:8" ht="15.6" x14ac:dyDescent="0.3">
      <c r="A5159" s="2">
        <v>417</v>
      </c>
      <c r="B5159" s="183">
        <v>11</v>
      </c>
      <c r="C5159" s="189">
        <v>42.628056930518902</v>
      </c>
      <c r="D5159" s="190">
        <v>19.726415026735999</v>
      </c>
      <c r="E5159" s="186" t="s">
        <v>27</v>
      </c>
      <c r="F5159" s="193">
        <v>1453593</v>
      </c>
      <c r="G5159" s="189">
        <v>6.17701767547761</v>
      </c>
      <c r="H5159" s="190">
        <v>19.810090905620999</v>
      </c>
    </row>
    <row r="5160" spans="1:8" ht="15.6" x14ac:dyDescent="0.3">
      <c r="A5160" s="2">
        <v>417</v>
      </c>
      <c r="B5160" s="183">
        <v>12</v>
      </c>
      <c r="C5160" s="189">
        <v>27.5616023307396</v>
      </c>
      <c r="D5160" s="190">
        <v>6.8625786838589597</v>
      </c>
      <c r="E5160" s="186" t="s">
        <v>57</v>
      </c>
      <c r="F5160" s="193">
        <v>1453623</v>
      </c>
      <c r="G5160" s="189">
        <v>10.199255608285499</v>
      </c>
      <c r="H5160" s="190">
        <v>24.4419541076225</v>
      </c>
    </row>
    <row r="5161" spans="1:8" ht="15.6" x14ac:dyDescent="0.3">
      <c r="A5161" s="2">
        <v>417</v>
      </c>
      <c r="B5161" s="183">
        <v>13</v>
      </c>
      <c r="C5161" s="189">
        <v>35.738246649104703</v>
      </c>
      <c r="D5161" s="190">
        <v>14.8229414439305</v>
      </c>
      <c r="E5161" s="186" t="s">
        <v>26</v>
      </c>
      <c r="F5161" s="193">
        <v>1453652</v>
      </c>
      <c r="G5161" s="189">
        <v>1.2073312656636499</v>
      </c>
      <c r="H5161" s="190">
        <v>14.576492409476099</v>
      </c>
    </row>
    <row r="5162" spans="1:8" ht="15.6" x14ac:dyDescent="0.3">
      <c r="A5162" s="2">
        <v>418</v>
      </c>
      <c r="B5162" s="183">
        <v>1</v>
      </c>
      <c r="C5162" s="189">
        <v>22.021116637821301</v>
      </c>
      <c r="D5162" s="190">
        <v>4.2923116456219903</v>
      </c>
      <c r="E5162" s="186" t="s">
        <v>56</v>
      </c>
      <c r="F5162" s="193">
        <v>1453682</v>
      </c>
      <c r="G5162" s="189">
        <v>5.7061571826502897</v>
      </c>
      <c r="H5162" s="190">
        <v>21.102160589298201</v>
      </c>
    </row>
    <row r="5163" spans="1:8" ht="15.6" x14ac:dyDescent="0.3">
      <c r="A5163" s="2">
        <v>418</v>
      </c>
      <c r="B5163" s="183">
        <v>2</v>
      </c>
      <c r="C5163" s="189">
        <v>9.9365241755516696</v>
      </c>
      <c r="D5163" s="190">
        <v>-3.7675463729962302</v>
      </c>
      <c r="E5163" s="186" t="s">
        <v>26</v>
      </c>
      <c r="F5163" s="193">
        <v>1453712</v>
      </c>
      <c r="G5163" s="189">
        <v>12.0295760576301</v>
      </c>
      <c r="H5163" s="190">
        <v>28.641933414192799</v>
      </c>
    </row>
    <row r="5164" spans="1:8" ht="15.6" x14ac:dyDescent="0.3">
      <c r="A5164" s="2">
        <v>418</v>
      </c>
      <c r="B5164" s="183">
        <v>3</v>
      </c>
      <c r="C5164" s="189">
        <v>14.9379895763603</v>
      </c>
      <c r="D5164" s="190">
        <v>1.74288466837989</v>
      </c>
      <c r="E5164" s="186" t="s">
        <v>55</v>
      </c>
      <c r="F5164" s="193">
        <v>1453741</v>
      </c>
      <c r="G5164" s="189">
        <v>2.8929375756242202</v>
      </c>
      <c r="H5164" s="190">
        <v>18.214648480748298</v>
      </c>
    </row>
    <row r="5165" spans="1:8" ht="15.6" x14ac:dyDescent="0.3">
      <c r="A5165" s="2">
        <v>418</v>
      </c>
      <c r="B5165" s="183">
        <v>4</v>
      </c>
      <c r="C5165" s="189">
        <v>8.3588452880935709</v>
      </c>
      <c r="D5165" s="190">
        <v>-2.2463171106856898</v>
      </c>
      <c r="E5165" s="186" t="s">
        <v>25</v>
      </c>
      <c r="F5165" s="193">
        <v>1453771</v>
      </c>
      <c r="G5165" s="189">
        <v>8.0844683022239092</v>
      </c>
      <c r="H5165" s="190">
        <v>24.267320986597898</v>
      </c>
    </row>
    <row r="5166" spans="1:8" ht="15.6" x14ac:dyDescent="0.3">
      <c r="A5166" s="2">
        <v>418</v>
      </c>
      <c r="B5166" s="183">
        <v>5</v>
      </c>
      <c r="C5166" s="189">
        <v>5.7235983342092398</v>
      </c>
      <c r="D5166" s="190">
        <v>-3.6769751733074898</v>
      </c>
      <c r="E5166" s="186" t="s">
        <v>55</v>
      </c>
      <c r="F5166" s="193">
        <v>1453801</v>
      </c>
      <c r="G5166" s="189">
        <v>14.538823592222499</v>
      </c>
      <c r="H5166" s="190">
        <v>32.132015251679398</v>
      </c>
    </row>
    <row r="5167" spans="1:8" ht="15.6" x14ac:dyDescent="0.3">
      <c r="A5167" s="2">
        <v>418</v>
      </c>
      <c r="B5167" s="183">
        <v>6</v>
      </c>
      <c r="C5167" s="189">
        <v>15.866025011968601</v>
      </c>
      <c r="D5167" s="190">
        <v>4.9209521160788601</v>
      </c>
      <c r="E5167" s="186" t="s">
        <v>24</v>
      </c>
      <c r="F5167" s="193">
        <v>1453830</v>
      </c>
      <c r="G5167" s="189">
        <v>6.68641975953493</v>
      </c>
      <c r="H5167" s="190">
        <v>23.7075650927856</v>
      </c>
    </row>
    <row r="5168" spans="1:8" ht="15.6" x14ac:dyDescent="0.3">
      <c r="A5168" s="2">
        <v>418</v>
      </c>
      <c r="B5168" s="183">
        <v>7</v>
      </c>
      <c r="C5168" s="189">
        <v>15.8236155802224</v>
      </c>
      <c r="D5168" s="190">
        <v>3.7735228604958699</v>
      </c>
      <c r="E5168" s="186" t="s">
        <v>54</v>
      </c>
      <c r="F5168" s="193">
        <v>1453860</v>
      </c>
      <c r="G5168" s="189">
        <v>16.521791576024299</v>
      </c>
      <c r="H5168" s="190">
        <v>34.177074326395498</v>
      </c>
    </row>
    <row r="5169" spans="1:8" ht="15.6" x14ac:dyDescent="0.3">
      <c r="A5169" s="2">
        <v>418</v>
      </c>
      <c r="B5169" s="183">
        <v>8</v>
      </c>
      <c r="C5169" s="189">
        <v>28.818632965232499</v>
      </c>
      <c r="D5169" s="190">
        <v>13.4862412873449</v>
      </c>
      <c r="E5169" s="186" t="s">
        <v>23</v>
      </c>
      <c r="F5169" s="193">
        <v>1453889</v>
      </c>
      <c r="G5169" s="189">
        <v>10.180725669900999</v>
      </c>
      <c r="H5169" s="190">
        <v>26.0551767930586</v>
      </c>
    </row>
    <row r="5170" spans="1:8" ht="15.6" x14ac:dyDescent="0.3">
      <c r="A5170" s="2">
        <v>418</v>
      </c>
      <c r="B5170" s="183">
        <v>9</v>
      </c>
      <c r="C5170" s="189">
        <v>43.023423058183397</v>
      </c>
      <c r="D5170" s="190">
        <v>23.888321539258602</v>
      </c>
      <c r="E5170" s="186" t="s">
        <v>52</v>
      </c>
      <c r="F5170" s="193">
        <v>1453918</v>
      </c>
      <c r="G5170" s="189">
        <v>4.3034370170984699</v>
      </c>
      <c r="H5170" s="190">
        <v>18.237318011927002</v>
      </c>
    </row>
    <row r="5171" spans="1:8" ht="15.6" x14ac:dyDescent="0.3">
      <c r="A5171" s="2">
        <v>418</v>
      </c>
      <c r="B5171" s="183">
        <v>10</v>
      </c>
      <c r="C5171" s="189">
        <v>34.095628769038001</v>
      </c>
      <c r="D5171" s="190">
        <v>12.8382555625347</v>
      </c>
      <c r="E5171" s="186" t="s">
        <v>22</v>
      </c>
      <c r="F5171" s="193">
        <v>1453948</v>
      </c>
      <c r="G5171" s="189">
        <v>10.4051132745321</v>
      </c>
      <c r="H5171" s="190">
        <v>25.437461808710001</v>
      </c>
    </row>
    <row r="5172" spans="1:8" ht="15.6" x14ac:dyDescent="0.3">
      <c r="A5172" s="2">
        <v>418</v>
      </c>
      <c r="B5172" s="183">
        <v>11</v>
      </c>
      <c r="C5172" s="189">
        <v>44.248499530481503</v>
      </c>
      <c r="D5172" s="190">
        <v>20.9800464153478</v>
      </c>
      <c r="E5172" s="186" t="s">
        <v>51</v>
      </c>
      <c r="F5172" s="193">
        <v>1453977</v>
      </c>
      <c r="G5172" s="189">
        <v>2.55505102669821</v>
      </c>
      <c r="H5172" s="190">
        <v>16.5770673809211</v>
      </c>
    </row>
    <row r="5173" spans="1:8" ht="15.6" x14ac:dyDescent="0.3">
      <c r="A5173" s="2">
        <v>418</v>
      </c>
      <c r="B5173" s="183">
        <v>12</v>
      </c>
      <c r="C5173" s="189">
        <v>29.650210286312898</v>
      </c>
      <c r="D5173" s="190">
        <v>7.9040937477140103</v>
      </c>
      <c r="E5173" s="186" t="s">
        <v>21</v>
      </c>
      <c r="F5173" s="193">
        <v>1454007</v>
      </c>
      <c r="G5173" s="189">
        <v>8.2829891535343503</v>
      </c>
      <c r="H5173" s="190">
        <v>24.8341163936756</v>
      </c>
    </row>
    <row r="5174" spans="1:8" ht="15.6" x14ac:dyDescent="0.3">
      <c r="A5174" s="2">
        <v>419</v>
      </c>
      <c r="B5174" s="183">
        <v>1</v>
      </c>
      <c r="C5174" s="189">
        <v>37.065020331762703</v>
      </c>
      <c r="D5174" s="190">
        <v>14.788125966286501</v>
      </c>
      <c r="E5174" s="186" t="s">
        <v>50</v>
      </c>
      <c r="F5174" s="193">
        <v>1454036</v>
      </c>
      <c r="G5174" s="189">
        <v>0.92160652683764999</v>
      </c>
      <c r="H5174" s="190">
        <v>17.255866651095399</v>
      </c>
    </row>
    <row r="5175" spans="1:8" ht="15.6" x14ac:dyDescent="0.3">
      <c r="A5175" s="2">
        <v>419</v>
      </c>
      <c r="B5175" s="183">
        <v>2</v>
      </c>
      <c r="C5175" s="189">
        <v>19.365856366978701</v>
      </c>
      <c r="D5175" s="190">
        <v>1.39360362968811</v>
      </c>
      <c r="E5175" s="186" t="s">
        <v>20</v>
      </c>
      <c r="F5175" s="193">
        <v>1454066</v>
      </c>
      <c r="G5175" s="189">
        <v>9.8264109380517102</v>
      </c>
      <c r="H5175" s="190">
        <v>28.0135700753702</v>
      </c>
    </row>
    <row r="5176" spans="1:8" ht="15.6" x14ac:dyDescent="0.3">
      <c r="A5176" s="2">
        <v>419</v>
      </c>
      <c r="B5176" s="183">
        <v>3</v>
      </c>
      <c r="C5176" s="189">
        <v>22.12480694053</v>
      </c>
      <c r="D5176" s="190">
        <v>5.7384618294768801</v>
      </c>
      <c r="E5176" s="186" t="s">
        <v>49</v>
      </c>
      <c r="F5176" s="193">
        <v>1454095</v>
      </c>
      <c r="G5176" s="189">
        <v>1.9451860128718299</v>
      </c>
      <c r="H5176" s="190">
        <v>18.3067853544648</v>
      </c>
    </row>
    <row r="5177" spans="1:8" ht="15.6" x14ac:dyDescent="0.3">
      <c r="A5177" s="2">
        <v>419</v>
      </c>
      <c r="B5177" s="183">
        <v>4</v>
      </c>
      <c r="C5177" s="189">
        <v>10.842075769051799</v>
      </c>
      <c r="D5177" s="190">
        <v>-1.07336844264072</v>
      </c>
      <c r="E5177" s="186" t="s">
        <v>19</v>
      </c>
      <c r="F5177" s="193">
        <v>1454125</v>
      </c>
      <c r="G5177" s="189">
        <v>8.0984512367797201</v>
      </c>
      <c r="H5177" s="190">
        <v>24.424418780841201</v>
      </c>
    </row>
    <row r="5178" spans="1:8" ht="15.6" x14ac:dyDescent="0.3">
      <c r="A5178" s="2">
        <v>419</v>
      </c>
      <c r="B5178" s="183">
        <v>5</v>
      </c>
      <c r="C5178" s="189">
        <v>6.2113468155282101</v>
      </c>
      <c r="D5178" s="190">
        <v>-3.24413391686599</v>
      </c>
      <c r="E5178" s="186" t="s">
        <v>49</v>
      </c>
      <c r="F5178" s="193">
        <v>1454155</v>
      </c>
      <c r="G5178" s="189">
        <v>13.416075584364499</v>
      </c>
      <c r="H5178" s="190">
        <v>29.930432637772601</v>
      </c>
    </row>
    <row r="5179" spans="1:8" ht="15.6" x14ac:dyDescent="0.3">
      <c r="A5179" s="2">
        <v>419</v>
      </c>
      <c r="B5179" s="183">
        <v>6</v>
      </c>
      <c r="C5179" s="189">
        <v>15.455082649775299</v>
      </c>
      <c r="D5179" s="190">
        <v>5.1191312192481604</v>
      </c>
      <c r="E5179" s="186" t="s">
        <v>18</v>
      </c>
      <c r="F5179" s="193">
        <v>1454184</v>
      </c>
      <c r="G5179" s="189">
        <v>4.3066106591638604</v>
      </c>
      <c r="H5179" s="190">
        <v>19.570241267556899</v>
      </c>
    </row>
    <row r="5180" spans="1:8" ht="15.6" x14ac:dyDescent="0.3">
      <c r="A5180" s="2">
        <v>419</v>
      </c>
      <c r="B5180" s="183">
        <v>7</v>
      </c>
      <c r="C5180" s="189">
        <v>15.673252568713799</v>
      </c>
      <c r="D5180" s="190">
        <v>5.0438396230595899</v>
      </c>
      <c r="E5180" s="186" t="s">
        <v>48</v>
      </c>
      <c r="F5180" s="193">
        <v>1454214</v>
      </c>
      <c r="G5180" s="189">
        <v>10.9470704866501</v>
      </c>
      <c r="H5180" s="190">
        <v>26.344803088440901</v>
      </c>
    </row>
    <row r="5181" spans="1:8" ht="15.6" x14ac:dyDescent="0.3">
      <c r="A5181" s="2">
        <v>419</v>
      </c>
      <c r="B5181" s="183">
        <v>8</v>
      </c>
      <c r="C5181" s="189">
        <v>28.655163622516501</v>
      </c>
      <c r="D5181" s="190">
        <v>15.5919334350101</v>
      </c>
      <c r="E5181" s="186" t="s">
        <v>17</v>
      </c>
      <c r="F5181" s="193">
        <v>1454243</v>
      </c>
      <c r="G5181" s="189">
        <v>3.9459338222075599</v>
      </c>
      <c r="H5181" s="190">
        <v>17.241148891881299</v>
      </c>
    </row>
    <row r="5182" spans="1:8" ht="15.6" x14ac:dyDescent="0.3">
      <c r="A5182" s="2">
        <v>419</v>
      </c>
      <c r="B5182" s="183">
        <v>9</v>
      </c>
      <c r="C5182" s="189">
        <v>27.836155858991901</v>
      </c>
      <c r="D5182" s="190">
        <v>12.026053426924101</v>
      </c>
      <c r="E5182" s="186" t="s">
        <v>47</v>
      </c>
      <c r="F5182" s="193">
        <v>1454273</v>
      </c>
      <c r="G5182" s="189">
        <v>9.0744382071564402</v>
      </c>
      <c r="H5182" s="190">
        <v>22.500421625912601</v>
      </c>
    </row>
    <row r="5183" spans="1:8" ht="15.6" x14ac:dyDescent="0.3">
      <c r="A5183" s="2">
        <v>419</v>
      </c>
      <c r="B5183" s="183">
        <v>10</v>
      </c>
      <c r="C5183" s="189">
        <v>41.027551902263902</v>
      </c>
      <c r="D5183" s="190">
        <v>21.916804719195099</v>
      </c>
      <c r="E5183" s="186" t="s">
        <v>16</v>
      </c>
      <c r="F5183" s="193">
        <v>1454302</v>
      </c>
      <c r="G5183" s="189">
        <v>1.6929749132441501</v>
      </c>
      <c r="H5183" s="190">
        <v>13.8692156719798</v>
      </c>
    </row>
    <row r="5184" spans="1:8" ht="15.6" x14ac:dyDescent="0.3">
      <c r="A5184" s="2">
        <v>419</v>
      </c>
      <c r="B5184" s="183">
        <v>11</v>
      </c>
      <c r="C5184" s="189">
        <v>32.878812435618002</v>
      </c>
      <c r="D5184" s="190">
        <v>12.2802280080504</v>
      </c>
      <c r="E5184" s="186" t="s">
        <v>46</v>
      </c>
      <c r="F5184" s="193">
        <v>1454332</v>
      </c>
      <c r="G5184" s="189">
        <v>5.8959938250672801</v>
      </c>
      <c r="H5184" s="190">
        <v>20.566530826428298</v>
      </c>
    </row>
    <row r="5185" spans="1:8" ht="15.6" x14ac:dyDescent="0.3">
      <c r="A5185" s="2">
        <v>419</v>
      </c>
      <c r="B5185" s="183">
        <v>12</v>
      </c>
      <c r="C5185" s="189">
        <v>44.795399436683098</v>
      </c>
      <c r="D5185" s="190">
        <v>21.9355879328307</v>
      </c>
      <c r="E5185" s="186" t="s">
        <v>15</v>
      </c>
      <c r="F5185" s="193">
        <v>1454361</v>
      </c>
      <c r="G5185" s="189">
        <v>-1.2929801634054801</v>
      </c>
      <c r="H5185" s="190">
        <v>13.493066860838301</v>
      </c>
    </row>
    <row r="5186" spans="1:8" ht="15.6" x14ac:dyDescent="0.3">
      <c r="A5186" s="2">
        <v>419</v>
      </c>
      <c r="B5186" s="183">
        <v>13</v>
      </c>
      <c r="C5186" s="189">
        <v>31.061804395906599</v>
      </c>
      <c r="D5186" s="190">
        <v>8.8254252098674399</v>
      </c>
      <c r="E5186" s="186" t="s">
        <v>45</v>
      </c>
      <c r="F5186" s="193">
        <v>1454391</v>
      </c>
      <c r="G5186" s="189">
        <v>7.4286138341826797</v>
      </c>
      <c r="H5186" s="190">
        <v>26.786459039620699</v>
      </c>
    </row>
    <row r="5187" spans="1:8" ht="15.6" x14ac:dyDescent="0.3">
      <c r="A5187" s="2">
        <v>420</v>
      </c>
      <c r="B5187" s="183">
        <v>1</v>
      </c>
      <c r="C5187" s="189">
        <v>37.088510155549301</v>
      </c>
      <c r="D5187" s="190">
        <v>14.2009372509913</v>
      </c>
      <c r="E5187" s="186" t="s">
        <v>14</v>
      </c>
      <c r="F5187" s="193">
        <v>1454420</v>
      </c>
      <c r="G5187" s="189">
        <v>2.0219207589358801</v>
      </c>
      <c r="H5187" s="190">
        <v>21.277866355416698</v>
      </c>
    </row>
    <row r="5188" spans="1:8" ht="15.6" x14ac:dyDescent="0.3">
      <c r="A5188" s="2">
        <v>420</v>
      </c>
      <c r="B5188" s="183">
        <v>2</v>
      </c>
      <c r="C5188" s="189">
        <v>17.225247079368401</v>
      </c>
      <c r="D5188" s="190">
        <v>-0.136919669831707</v>
      </c>
      <c r="E5188" s="186" t="s">
        <v>44</v>
      </c>
      <c r="F5188" s="193">
        <v>1454450</v>
      </c>
      <c r="G5188" s="189">
        <v>14.178844863069701</v>
      </c>
      <c r="H5188" s="190">
        <v>34.428992299576898</v>
      </c>
    </row>
    <row r="5189" spans="1:8" ht="15.6" x14ac:dyDescent="0.3">
      <c r="A5189" s="2">
        <v>420</v>
      </c>
      <c r="B5189" s="183">
        <v>3</v>
      </c>
      <c r="C5189" s="189">
        <v>19.949722018627401</v>
      </c>
      <c r="D5189" s="190">
        <v>4.4601210376948703</v>
      </c>
      <c r="E5189" s="186" t="s">
        <v>13</v>
      </c>
      <c r="F5189" s="193">
        <v>1454479</v>
      </c>
      <c r="G5189" s="189">
        <v>5.8256856739182901</v>
      </c>
      <c r="H5189" s="190">
        <v>23.764915999288199</v>
      </c>
    </row>
    <row r="5190" spans="1:8" ht="15.6" x14ac:dyDescent="0.3">
      <c r="A5190" s="2">
        <v>420</v>
      </c>
      <c r="B5190" s="183">
        <v>4</v>
      </c>
      <c r="C5190" s="189">
        <v>10.3412751889446</v>
      </c>
      <c r="D5190" s="190">
        <v>-0.96590885237809399</v>
      </c>
      <c r="E5190" s="186" t="s">
        <v>43</v>
      </c>
      <c r="F5190" s="193">
        <v>1454509</v>
      </c>
      <c r="G5190" s="189">
        <v>13.2251937771888</v>
      </c>
      <c r="H5190" s="190">
        <v>30.661481067805699</v>
      </c>
    </row>
    <row r="5191" spans="1:8" ht="15.6" x14ac:dyDescent="0.3">
      <c r="A5191" s="2">
        <v>420</v>
      </c>
      <c r="B5191" s="183">
        <v>5</v>
      </c>
      <c r="C5191" s="189">
        <v>17.9210071303261</v>
      </c>
      <c r="D5191" s="190">
        <v>6.5915147735700197</v>
      </c>
      <c r="E5191" s="186" t="s">
        <v>12</v>
      </c>
      <c r="F5191" s="193">
        <v>1454538</v>
      </c>
      <c r="G5191" s="189">
        <v>4.1474209701146298</v>
      </c>
      <c r="H5191" s="190">
        <v>19.659723757134099</v>
      </c>
    </row>
    <row r="5192" spans="1:8" ht="15.6" x14ac:dyDescent="0.3">
      <c r="A5192" s="2">
        <v>420</v>
      </c>
      <c r="B5192" s="183">
        <v>6</v>
      </c>
      <c r="C5192" s="189">
        <v>15.859015317722401</v>
      </c>
      <c r="D5192" s="190">
        <v>5.3157072670983503</v>
      </c>
      <c r="E5192" s="186" t="s">
        <v>42</v>
      </c>
      <c r="F5192" s="193">
        <v>1454568</v>
      </c>
      <c r="G5192" s="189">
        <v>10.1873117593126</v>
      </c>
      <c r="H5192" s="190">
        <v>25.0732998913196</v>
      </c>
    </row>
    <row r="5193" spans="1:8" ht="15.6" x14ac:dyDescent="0.3">
      <c r="A5193" s="2">
        <v>420</v>
      </c>
      <c r="B5193" s="183">
        <v>7</v>
      </c>
      <c r="C5193" s="189">
        <v>15.0507916420047</v>
      </c>
      <c r="D5193" s="190">
        <v>3.8473550137286501</v>
      </c>
      <c r="E5193" s="186" t="s">
        <v>12</v>
      </c>
      <c r="F5193" s="193">
        <v>1454598</v>
      </c>
      <c r="G5193" s="189">
        <v>14.542691796785</v>
      </c>
      <c r="H5193" s="190">
        <v>28.082156394768401</v>
      </c>
    </row>
    <row r="5194" spans="1:8" ht="15.6" x14ac:dyDescent="0.3">
      <c r="A5194" s="2">
        <v>420</v>
      </c>
      <c r="B5194" s="183">
        <v>8</v>
      </c>
      <c r="C5194" s="189">
        <v>26.905162938035701</v>
      </c>
      <c r="D5194" s="190">
        <v>12.8768657526285</v>
      </c>
      <c r="E5194" s="186" t="s">
        <v>41</v>
      </c>
      <c r="F5194" s="193">
        <v>1454627</v>
      </c>
      <c r="G5194" s="189">
        <v>5.2247324046101404</v>
      </c>
      <c r="H5194" s="190">
        <v>16.691882093646001</v>
      </c>
    </row>
    <row r="5195" spans="1:8" ht="15.6" x14ac:dyDescent="0.3">
      <c r="A5195" s="2">
        <v>420</v>
      </c>
      <c r="B5195" s="183">
        <v>9</v>
      </c>
      <c r="C5195" s="189">
        <v>23.902843576360901</v>
      </c>
      <c r="D5195" s="190">
        <v>7.9585875967634596</v>
      </c>
      <c r="E5195" s="186" t="s">
        <v>11</v>
      </c>
      <c r="F5195" s="193">
        <v>1454657</v>
      </c>
      <c r="G5195" s="189">
        <v>6.8505114892189196</v>
      </c>
      <c r="H5195" s="190">
        <v>18.728679936517899</v>
      </c>
    </row>
    <row r="5196" spans="1:8" ht="15.6" x14ac:dyDescent="0.3">
      <c r="A5196" s="2">
        <v>420</v>
      </c>
      <c r="B5196" s="183">
        <v>10</v>
      </c>
      <c r="C5196" s="189">
        <v>36.650229267264798</v>
      </c>
      <c r="D5196" s="190">
        <v>18.278108937178501</v>
      </c>
      <c r="E5196" s="186" t="s">
        <v>40</v>
      </c>
      <c r="F5196" s="193">
        <v>1454686</v>
      </c>
      <c r="G5196" s="189">
        <v>-1.46978377344092</v>
      </c>
      <c r="H5196" s="190">
        <v>9.7497386555905496</v>
      </c>
    </row>
    <row r="5197" spans="1:8" ht="15.6" x14ac:dyDescent="0.3">
      <c r="A5197" s="2">
        <v>420</v>
      </c>
      <c r="B5197" s="183">
        <v>11</v>
      </c>
      <c r="C5197" s="189">
        <v>30.453825926627101</v>
      </c>
      <c r="D5197" s="190">
        <v>11.081651812357601</v>
      </c>
      <c r="E5197" s="186" t="s">
        <v>10</v>
      </c>
      <c r="F5197" s="193">
        <v>1454716</v>
      </c>
      <c r="G5197" s="189">
        <v>2.28213331556785</v>
      </c>
      <c r="H5197" s="190">
        <v>16.988136364497301</v>
      </c>
    </row>
    <row r="5198" spans="1:8" ht="15.6" x14ac:dyDescent="0.3">
      <c r="A5198" s="2">
        <v>420</v>
      </c>
      <c r="B5198" s="183">
        <v>12</v>
      </c>
      <c r="C5198" s="189">
        <v>43.220792840388299</v>
      </c>
      <c r="D5198" s="190">
        <v>21.390851161480999</v>
      </c>
      <c r="E5198" s="186" t="s">
        <v>39</v>
      </c>
      <c r="F5198" s="193">
        <v>1454745</v>
      </c>
      <c r="G5198" s="189">
        <v>-3.6781881932604699</v>
      </c>
      <c r="H5198" s="190">
        <v>11.9985182751432</v>
      </c>
    </row>
    <row r="5199" spans="1:8" ht="15.6" x14ac:dyDescent="0.3">
      <c r="A5199" s="2">
        <v>421</v>
      </c>
      <c r="B5199" s="183">
        <v>1</v>
      </c>
      <c r="C5199" s="189">
        <v>29.832126246919501</v>
      </c>
      <c r="D5199" s="190">
        <v>8.3368126302994305</v>
      </c>
      <c r="E5199" s="186" t="s">
        <v>9</v>
      </c>
      <c r="F5199" s="193">
        <v>1454775</v>
      </c>
      <c r="G5199" s="189">
        <v>7.9081481556053204</v>
      </c>
      <c r="H5199" s="190">
        <v>29.254880198127601</v>
      </c>
    </row>
    <row r="5200" spans="1:8" ht="15.6" x14ac:dyDescent="0.3">
      <c r="A5200" s="2">
        <v>421</v>
      </c>
      <c r="B5200" s="183">
        <v>2</v>
      </c>
      <c r="C5200" s="189">
        <v>34.790382150564703</v>
      </c>
      <c r="D5200" s="190">
        <v>13.0122505179248</v>
      </c>
      <c r="E5200" s="186" t="s">
        <v>38</v>
      </c>
      <c r="F5200" s="193">
        <v>1454804</v>
      </c>
      <c r="G5200" s="189">
        <v>3.3735698086772201</v>
      </c>
      <c r="H5200" s="190">
        <v>24.283272895650502</v>
      </c>
    </row>
    <row r="5201" spans="1:8" ht="15.6" x14ac:dyDescent="0.3">
      <c r="A5201" s="2">
        <v>421</v>
      </c>
      <c r="B5201" s="183">
        <v>3</v>
      </c>
      <c r="C5201" s="189">
        <v>16.714744074880699</v>
      </c>
      <c r="D5201" s="190">
        <v>0.54109675843808502</v>
      </c>
      <c r="E5201" s="186" t="s">
        <v>8</v>
      </c>
      <c r="F5201" s="193">
        <v>1454834</v>
      </c>
      <c r="G5201" s="189">
        <v>16.847739848771401</v>
      </c>
      <c r="H5201" s="190">
        <v>38.460112771981201</v>
      </c>
    </row>
    <row r="5202" spans="1:8" ht="15.6" x14ac:dyDescent="0.3">
      <c r="A5202" s="2">
        <v>421</v>
      </c>
      <c r="B5202" s="183">
        <v>4</v>
      </c>
      <c r="C5202" s="189">
        <v>21.0884435327449</v>
      </c>
      <c r="D5202" s="190">
        <v>6.1347728283524097</v>
      </c>
      <c r="E5202" s="186" t="s">
        <v>37</v>
      </c>
      <c r="F5202" s="193">
        <v>1454863</v>
      </c>
      <c r="G5202" s="189">
        <v>8.6571090214648994</v>
      </c>
      <c r="H5202" s="190">
        <v>28.0748230506323</v>
      </c>
    </row>
    <row r="5203" spans="1:8" ht="15.6" x14ac:dyDescent="0.3">
      <c r="A5203" s="2">
        <v>421</v>
      </c>
      <c r="B5203" s="183">
        <v>5</v>
      </c>
      <c r="C5203" s="189">
        <v>12.677061145267</v>
      </c>
      <c r="D5203" s="190">
        <v>1.07460965336945</v>
      </c>
      <c r="E5203" s="186" t="s">
        <v>6</v>
      </c>
      <c r="F5203" s="193">
        <v>1454893</v>
      </c>
      <c r="G5203" s="189">
        <v>18.352519947530102</v>
      </c>
      <c r="H5203" s="190">
        <v>37.008645028750102</v>
      </c>
    </row>
    <row r="5204" spans="1:8" ht="15.6" x14ac:dyDescent="0.3">
      <c r="A5204" s="2">
        <v>421</v>
      </c>
      <c r="B5204" s="183">
        <v>6</v>
      </c>
      <c r="C5204" s="189">
        <v>20.3449256457437</v>
      </c>
      <c r="D5204" s="190">
        <v>8.1129102683210892</v>
      </c>
      <c r="E5204" s="186" t="s">
        <v>36</v>
      </c>
      <c r="F5204" s="193">
        <v>1454922</v>
      </c>
      <c r="G5204" s="189">
        <v>9.6488239481151794</v>
      </c>
      <c r="H5204" s="190">
        <v>25.8150046105089</v>
      </c>
    </row>
    <row r="5205" spans="1:8" ht="15.6" x14ac:dyDescent="0.3">
      <c r="A5205" s="2">
        <v>421</v>
      </c>
      <c r="B5205" s="183">
        <v>7</v>
      </c>
      <c r="C5205" s="189">
        <v>16.400164559085301</v>
      </c>
      <c r="D5205" s="190">
        <v>4.6089091111860103</v>
      </c>
      <c r="E5205" s="186" t="s">
        <v>7</v>
      </c>
      <c r="F5205" s="193">
        <v>1454952</v>
      </c>
      <c r="G5205" s="189">
        <v>14.8958344429082</v>
      </c>
      <c r="H5205" s="190">
        <v>28.931684312690901</v>
      </c>
    </row>
    <row r="5206" spans="1:8" ht="15.6" x14ac:dyDescent="0.3">
      <c r="A5206" s="2">
        <v>421</v>
      </c>
      <c r="B5206" s="183">
        <v>8</v>
      </c>
      <c r="C5206" s="189">
        <v>26.5126207376927</v>
      </c>
      <c r="D5206" s="190">
        <v>12.603649471865401</v>
      </c>
      <c r="E5206" s="186" t="s">
        <v>35</v>
      </c>
      <c r="F5206" s="193">
        <v>1454981</v>
      </c>
      <c r="G5206" s="189">
        <v>4.7366356522759698</v>
      </c>
      <c r="H5206" s="190">
        <v>15.999232512915</v>
      </c>
    </row>
    <row r="5207" spans="1:8" ht="15.6" x14ac:dyDescent="0.3">
      <c r="A5207" s="2">
        <v>421</v>
      </c>
      <c r="B5207" s="183">
        <v>9</v>
      </c>
      <c r="C5207" s="189">
        <v>22.8322221744369</v>
      </c>
      <c r="D5207" s="190">
        <v>7.8977122141299398</v>
      </c>
      <c r="E5207" s="186" t="s">
        <v>191</v>
      </c>
      <c r="F5207" s="193">
        <v>1455011</v>
      </c>
      <c r="G5207" s="189">
        <v>4.7836823641308701</v>
      </c>
      <c r="H5207" s="190">
        <v>15.3375361112605</v>
      </c>
    </row>
    <row r="5208" spans="1:8" ht="15.6" x14ac:dyDescent="0.3">
      <c r="A5208" s="2">
        <v>421</v>
      </c>
      <c r="B5208" s="183">
        <v>10</v>
      </c>
      <c r="C5208" s="189">
        <v>18.484531031398099</v>
      </c>
      <c r="D5208" s="190">
        <v>3.1932663865318802</v>
      </c>
      <c r="E5208" s="186" t="s">
        <v>35</v>
      </c>
      <c r="F5208" s="193">
        <v>1455041</v>
      </c>
      <c r="G5208" s="189">
        <v>4.8091574646372397</v>
      </c>
      <c r="H5208" s="190">
        <v>16.0853856602746</v>
      </c>
    </row>
    <row r="5209" spans="1:8" ht="15.6" x14ac:dyDescent="0.3">
      <c r="A5209" s="2">
        <v>421</v>
      </c>
      <c r="B5209" s="183">
        <v>11</v>
      </c>
      <c r="C5209" s="189">
        <v>31.416857370472499</v>
      </c>
      <c r="D5209" s="190">
        <v>14.178149782503599</v>
      </c>
      <c r="E5209" s="186" t="s">
        <v>64</v>
      </c>
      <c r="F5209" s="193">
        <v>1455070</v>
      </c>
      <c r="G5209" s="189">
        <v>-3.50843777689433</v>
      </c>
      <c r="H5209" s="190">
        <v>7.5385408037820003</v>
      </c>
    </row>
    <row r="5210" spans="1:8" ht="15.6" x14ac:dyDescent="0.3">
      <c r="A5210" s="2">
        <v>421</v>
      </c>
      <c r="B5210" s="183">
        <v>12</v>
      </c>
      <c r="C5210" s="189">
        <v>26.635527660183602</v>
      </c>
      <c r="D5210" s="190">
        <v>8.6883242908999403</v>
      </c>
      <c r="E5210" s="186" t="s">
        <v>34</v>
      </c>
      <c r="F5210" s="193">
        <v>1455100</v>
      </c>
      <c r="G5210" s="189">
        <v>1.05149534542495</v>
      </c>
      <c r="H5210" s="190">
        <v>16.132853051151301</v>
      </c>
    </row>
    <row r="5211" spans="1:8" ht="15.6" x14ac:dyDescent="0.3">
      <c r="A5211" s="2">
        <v>422</v>
      </c>
      <c r="B5211" s="183">
        <v>1</v>
      </c>
      <c r="C5211" s="189">
        <v>18.400129524596402</v>
      </c>
      <c r="D5211" s="190">
        <v>0.41598920708894899</v>
      </c>
      <c r="E5211" s="186" t="s">
        <v>64</v>
      </c>
      <c r="F5211" s="193">
        <v>1455130</v>
      </c>
      <c r="G5211" s="189">
        <v>12.5963846699355</v>
      </c>
      <c r="H5211" s="190">
        <v>33.540013960602003</v>
      </c>
    </row>
    <row r="5212" spans="1:8" ht="15.6" x14ac:dyDescent="0.3">
      <c r="A5212" s="2">
        <v>422</v>
      </c>
      <c r="B5212" s="183">
        <v>2</v>
      </c>
      <c r="C5212" s="189">
        <v>26.0437036736338</v>
      </c>
      <c r="D5212" s="190">
        <v>6.8039013247437401</v>
      </c>
      <c r="E5212" s="186" t="s">
        <v>33</v>
      </c>
      <c r="F5212" s="193">
        <v>1455159</v>
      </c>
      <c r="G5212" s="189">
        <v>8.88234289340887</v>
      </c>
      <c r="H5212" s="190">
        <v>30.671442814422999</v>
      </c>
    </row>
    <row r="5213" spans="1:8" ht="15.6" x14ac:dyDescent="0.3">
      <c r="A5213" s="2">
        <v>422</v>
      </c>
      <c r="B5213" s="183">
        <v>3</v>
      </c>
      <c r="C5213" s="189">
        <v>31.772250301051798</v>
      </c>
      <c r="D5213" s="190">
        <v>12.5618554722134</v>
      </c>
      <c r="E5213" s="186" t="s">
        <v>62</v>
      </c>
      <c r="F5213" s="193">
        <v>1455188</v>
      </c>
      <c r="G5213" s="189">
        <v>3.8415117921643098</v>
      </c>
      <c r="H5213" s="190">
        <v>25.091528449697702</v>
      </c>
    </row>
    <row r="5214" spans="1:8" ht="15.6" x14ac:dyDescent="0.3">
      <c r="A5214" s="2">
        <v>422</v>
      </c>
      <c r="B5214" s="183">
        <v>4</v>
      </c>
      <c r="C5214" s="189">
        <v>18.375008586547899</v>
      </c>
      <c r="D5214" s="190">
        <v>3.2412471531984099</v>
      </c>
      <c r="E5214" s="186" t="s">
        <v>32</v>
      </c>
      <c r="F5214" s="193">
        <v>1455218</v>
      </c>
      <c r="G5214" s="189">
        <v>17.878817262741102</v>
      </c>
      <c r="H5214" s="190">
        <v>40.549519945302897</v>
      </c>
    </row>
    <row r="5215" spans="1:8" ht="15.6" x14ac:dyDescent="0.3">
      <c r="A5215" s="2">
        <v>422</v>
      </c>
      <c r="B5215" s="183">
        <v>5</v>
      </c>
      <c r="C5215" s="189">
        <v>24.691795524389399</v>
      </c>
      <c r="D5215" s="190">
        <v>9.6170424984493295</v>
      </c>
      <c r="E5215" s="186" t="s">
        <v>61</v>
      </c>
      <c r="F5215" s="193">
        <v>1455247</v>
      </c>
      <c r="G5215" s="189">
        <v>10.8108691228992</v>
      </c>
      <c r="H5215" s="190">
        <v>31.6167549763321</v>
      </c>
    </row>
    <row r="5216" spans="1:8" ht="15.6" x14ac:dyDescent="0.3">
      <c r="A5216" s="2">
        <v>422</v>
      </c>
      <c r="B5216" s="183">
        <v>6</v>
      </c>
      <c r="C5216" s="189">
        <v>16.172737156853401</v>
      </c>
      <c r="D5216" s="190">
        <v>3.3385046222457699</v>
      </c>
      <c r="E5216" s="186" t="s">
        <v>31</v>
      </c>
      <c r="F5216" s="193">
        <v>1455277</v>
      </c>
      <c r="G5216" s="189">
        <v>22.777628754477298</v>
      </c>
      <c r="H5216" s="190">
        <v>42.349925454230899</v>
      </c>
    </row>
    <row r="5217" spans="1:8" ht="15.6" x14ac:dyDescent="0.3">
      <c r="A5217" s="2">
        <v>422</v>
      </c>
      <c r="B5217" s="183">
        <v>7</v>
      </c>
      <c r="C5217" s="189">
        <v>23.165709576749499</v>
      </c>
      <c r="D5217" s="190">
        <v>9.0543182657538495</v>
      </c>
      <c r="E5217" s="186" t="s">
        <v>60</v>
      </c>
      <c r="F5217" s="193">
        <v>1455306</v>
      </c>
      <c r="G5217" s="189">
        <v>13.529686466360699</v>
      </c>
      <c r="H5217" s="190">
        <v>29.649214328703099</v>
      </c>
    </row>
    <row r="5218" spans="1:8" ht="15.6" x14ac:dyDescent="0.3">
      <c r="A5218" s="2">
        <v>422</v>
      </c>
      <c r="B5218" s="183">
        <v>8</v>
      </c>
      <c r="C5218" s="189">
        <v>31.3528229300757</v>
      </c>
      <c r="D5218" s="190">
        <v>15.7843991838993</v>
      </c>
      <c r="E5218" s="186" t="s">
        <v>29</v>
      </c>
      <c r="F5218" s="193">
        <v>1455335</v>
      </c>
      <c r="G5218" s="189">
        <v>4.1294677266836501</v>
      </c>
      <c r="H5218" s="190">
        <v>16.6850925058386</v>
      </c>
    </row>
    <row r="5219" spans="1:8" ht="15.6" x14ac:dyDescent="0.3">
      <c r="A5219" s="2">
        <v>422</v>
      </c>
      <c r="B5219" s="183">
        <v>9</v>
      </c>
      <c r="C5219" s="189">
        <v>24.290096877800199</v>
      </c>
      <c r="D5219" s="190">
        <v>8.6010401506936098</v>
      </c>
      <c r="E5219" s="186" t="s">
        <v>59</v>
      </c>
      <c r="F5219" s="193">
        <v>1455365</v>
      </c>
      <c r="G5219" s="189">
        <v>4.8743146574885499</v>
      </c>
      <c r="H5219" s="190">
        <v>15.7805052295931</v>
      </c>
    </row>
    <row r="5220" spans="1:8" ht="15.6" x14ac:dyDescent="0.3">
      <c r="A5220" s="2">
        <v>422</v>
      </c>
      <c r="B5220" s="183">
        <v>10</v>
      </c>
      <c r="C5220" s="189">
        <v>17.977632860881499</v>
      </c>
      <c r="D5220" s="190">
        <v>2.83560961469174</v>
      </c>
      <c r="E5220" s="186" t="s">
        <v>29</v>
      </c>
      <c r="F5220" s="193">
        <v>1455395</v>
      </c>
      <c r="G5220" s="189">
        <v>4.0997573077696599</v>
      </c>
      <c r="H5220" s="190">
        <v>14.6067377857322</v>
      </c>
    </row>
    <row r="5221" spans="1:8" ht="15.6" x14ac:dyDescent="0.3">
      <c r="A5221" s="2">
        <v>422</v>
      </c>
      <c r="B5221" s="183">
        <v>11</v>
      </c>
      <c r="C5221" s="189">
        <v>29.863246092851799</v>
      </c>
      <c r="D5221" s="190">
        <v>13.484054264651901</v>
      </c>
      <c r="E5221" s="186" t="s">
        <v>58</v>
      </c>
      <c r="F5221" s="193">
        <v>1455424</v>
      </c>
      <c r="G5221" s="189">
        <v>-4.91427473850508</v>
      </c>
      <c r="H5221" s="190">
        <v>4.5366675618717203</v>
      </c>
    </row>
    <row r="5222" spans="1:8" ht="15.6" x14ac:dyDescent="0.3">
      <c r="A5222" s="2">
        <v>422</v>
      </c>
      <c r="B5222" s="183">
        <v>12</v>
      </c>
      <c r="C5222" s="189">
        <v>26.135242893190998</v>
      </c>
      <c r="D5222" s="190">
        <v>9.8713635578642496</v>
      </c>
      <c r="E5222" s="186" t="s">
        <v>28</v>
      </c>
      <c r="F5222" s="193">
        <v>1455454</v>
      </c>
      <c r="G5222" s="189">
        <v>-3.1425024988490202</v>
      </c>
      <c r="H5222" s="190">
        <v>8.5295446144578495</v>
      </c>
    </row>
    <row r="5223" spans="1:8" ht="15.6" x14ac:dyDescent="0.3">
      <c r="A5223" s="2">
        <v>422</v>
      </c>
      <c r="B5223" s="183">
        <v>13</v>
      </c>
      <c r="C5223" s="189">
        <v>21.420256419045</v>
      </c>
      <c r="D5223" s="190">
        <v>4.9823074998283703</v>
      </c>
      <c r="E5223" s="186" t="s">
        <v>58</v>
      </c>
      <c r="F5223" s="193">
        <v>1455484</v>
      </c>
      <c r="G5223" s="189">
        <v>2.8680640918826401</v>
      </c>
      <c r="H5223" s="190">
        <v>18.649995376871999</v>
      </c>
    </row>
    <row r="5224" spans="1:8" ht="15.6" x14ac:dyDescent="0.3">
      <c r="A5224" s="2">
        <v>423</v>
      </c>
      <c r="B5224" s="183">
        <v>1</v>
      </c>
      <c r="C5224" s="189">
        <v>14.0306423118555</v>
      </c>
      <c r="D5224" s="190">
        <v>-1.4602483082934401</v>
      </c>
      <c r="E5224" s="186" t="s">
        <v>28</v>
      </c>
      <c r="F5224" s="193">
        <v>1455514</v>
      </c>
      <c r="G5224" s="189">
        <v>14.7863834673983</v>
      </c>
      <c r="H5224" s="190">
        <v>35.3914994925222</v>
      </c>
    </row>
    <row r="5225" spans="1:8" ht="15.6" x14ac:dyDescent="0.3">
      <c r="A5225" s="2">
        <v>423</v>
      </c>
      <c r="B5225" s="183">
        <v>2</v>
      </c>
      <c r="C5225" s="189">
        <v>22.126039267899401</v>
      </c>
      <c r="D5225" s="190">
        <v>5.8927046723150998</v>
      </c>
      <c r="E5225" s="186" t="s">
        <v>57</v>
      </c>
      <c r="F5225" s="193">
        <v>1455543</v>
      </c>
      <c r="G5225" s="189">
        <v>9.6690824156106707</v>
      </c>
      <c r="H5225" s="190">
        <v>30.801540230572201</v>
      </c>
    </row>
    <row r="5226" spans="1:8" ht="15.6" x14ac:dyDescent="0.3">
      <c r="A5226" s="2">
        <v>423</v>
      </c>
      <c r="B5226" s="183">
        <v>3</v>
      </c>
      <c r="C5226" s="189">
        <v>13.4270116596481</v>
      </c>
      <c r="D5226" s="190">
        <v>-0.12466489411977601</v>
      </c>
      <c r="E5226" s="186" t="s">
        <v>27</v>
      </c>
      <c r="F5226" s="193">
        <v>1455573</v>
      </c>
      <c r="G5226" s="189">
        <v>24.529093225600398</v>
      </c>
      <c r="H5226" s="190">
        <v>48.697054271488099</v>
      </c>
    </row>
    <row r="5227" spans="1:8" ht="15.6" x14ac:dyDescent="0.3">
      <c r="A5227" s="2">
        <v>423</v>
      </c>
      <c r="B5227" s="183">
        <v>4</v>
      </c>
      <c r="C5227" s="189">
        <v>20.971739641466399</v>
      </c>
      <c r="D5227" s="190">
        <v>6.5107910967429303</v>
      </c>
      <c r="E5227" s="186" t="s">
        <v>56</v>
      </c>
      <c r="F5227" s="193">
        <v>1455602</v>
      </c>
      <c r="G5227" s="189">
        <v>18.1115110128342</v>
      </c>
      <c r="H5227" s="190">
        <v>41.298368675813201</v>
      </c>
    </row>
    <row r="5228" spans="1:8" ht="15.6" x14ac:dyDescent="0.3">
      <c r="A5228" s="2">
        <v>423</v>
      </c>
      <c r="B5228" s="183">
        <v>5</v>
      </c>
      <c r="C5228" s="189">
        <v>28.422373899297099</v>
      </c>
      <c r="D5228" s="190">
        <v>12.865168066158001</v>
      </c>
      <c r="E5228" s="186" t="s">
        <v>25</v>
      </c>
      <c r="F5228" s="193">
        <v>1455631</v>
      </c>
      <c r="G5228" s="189">
        <v>12.1514466056472</v>
      </c>
      <c r="H5228" s="190">
        <v>33.570991779185199</v>
      </c>
    </row>
    <row r="5229" spans="1:8" ht="15.6" x14ac:dyDescent="0.3">
      <c r="A5229" s="2">
        <v>423</v>
      </c>
      <c r="B5229" s="183">
        <v>6</v>
      </c>
      <c r="C5229" s="189">
        <v>35.937278555692998</v>
      </c>
      <c r="D5229" s="190">
        <v>18.8595322153949</v>
      </c>
      <c r="E5229" s="186" t="s">
        <v>54</v>
      </c>
      <c r="F5229" s="193">
        <v>1455660</v>
      </c>
      <c r="G5229" s="189">
        <v>6.1643777171573202</v>
      </c>
      <c r="H5229" s="190">
        <v>24.546719683790499</v>
      </c>
    </row>
    <row r="5230" spans="1:8" ht="15.6" x14ac:dyDescent="0.3">
      <c r="A5230" s="2">
        <v>423</v>
      </c>
      <c r="B5230" s="183">
        <v>7</v>
      </c>
      <c r="C5230" s="189">
        <v>25.094921190911801</v>
      </c>
      <c r="D5230" s="190">
        <v>8.6903620786750899</v>
      </c>
      <c r="E5230" s="186" t="s">
        <v>24</v>
      </c>
      <c r="F5230" s="193">
        <v>1455690</v>
      </c>
      <c r="G5230" s="189">
        <v>14.0647209551038</v>
      </c>
      <c r="H5230" s="190">
        <v>29.8122921850232</v>
      </c>
    </row>
    <row r="5231" spans="1:8" ht="15.6" x14ac:dyDescent="0.3">
      <c r="A5231" s="2">
        <v>423</v>
      </c>
      <c r="B5231" s="183">
        <v>8</v>
      </c>
      <c r="C5231" s="189">
        <v>32.440568310857699</v>
      </c>
      <c r="D5231" s="190">
        <v>14.4525593709443</v>
      </c>
      <c r="E5231" s="186" t="s">
        <v>53</v>
      </c>
      <c r="F5231" s="193">
        <v>1455719</v>
      </c>
      <c r="G5231" s="189">
        <v>3.5520606930060601</v>
      </c>
      <c r="H5231" s="190">
        <v>16.044462275591599</v>
      </c>
    </row>
    <row r="5232" spans="1:8" ht="15.6" x14ac:dyDescent="0.3">
      <c r="A5232" s="2">
        <v>423</v>
      </c>
      <c r="B5232" s="183">
        <v>9</v>
      </c>
      <c r="C5232" s="189">
        <v>22.238051502721198</v>
      </c>
      <c r="D5232" s="190">
        <v>5.19959540379811</v>
      </c>
      <c r="E5232" s="186" t="s">
        <v>23</v>
      </c>
      <c r="F5232" s="193">
        <v>1455749</v>
      </c>
      <c r="G5232" s="189">
        <v>4.3155888847642299</v>
      </c>
      <c r="H5232" s="190">
        <v>15.6447941619252</v>
      </c>
    </row>
    <row r="5233" spans="1:8" ht="15.6" x14ac:dyDescent="0.3">
      <c r="A5233" s="2">
        <v>423</v>
      </c>
      <c r="B5233" s="183">
        <v>10</v>
      </c>
      <c r="C5233" s="189">
        <v>32.096021873046801</v>
      </c>
      <c r="D5233" s="190">
        <v>14.4690973611849</v>
      </c>
      <c r="E5233" s="186" t="s">
        <v>52</v>
      </c>
      <c r="F5233" s="193">
        <v>1455778</v>
      </c>
      <c r="G5233" s="189">
        <v>-4.8176050240075696</v>
      </c>
      <c r="H5233" s="190">
        <v>4.8493994358322601</v>
      </c>
    </row>
    <row r="5234" spans="1:8" ht="15.6" x14ac:dyDescent="0.3">
      <c r="A5234" s="2">
        <v>423</v>
      </c>
      <c r="B5234" s="183">
        <v>11</v>
      </c>
      <c r="C5234" s="189">
        <v>25.776794750571099</v>
      </c>
      <c r="D5234" s="190">
        <v>9.4477746512587508</v>
      </c>
      <c r="E5234" s="186" t="s">
        <v>22</v>
      </c>
      <c r="F5234" s="193">
        <v>1455808</v>
      </c>
      <c r="G5234" s="189">
        <v>-3.4556688370161002</v>
      </c>
      <c r="H5234" s="190">
        <v>7.2552513268893097</v>
      </c>
    </row>
    <row r="5235" spans="1:8" ht="15.6" x14ac:dyDescent="0.3">
      <c r="A5235" s="2">
        <v>423</v>
      </c>
      <c r="B5235" s="183">
        <v>12</v>
      </c>
      <c r="C5235" s="189">
        <v>20.9493862862521</v>
      </c>
      <c r="D5235" s="190">
        <v>5.3706188929395502</v>
      </c>
      <c r="E5235" s="186" t="s">
        <v>52</v>
      </c>
      <c r="F5235" s="193">
        <v>1455838</v>
      </c>
      <c r="G5235" s="189">
        <v>0.23251745430689699</v>
      </c>
      <c r="H5235" s="190">
        <v>13.284377962881001</v>
      </c>
    </row>
    <row r="5236" spans="1:8" ht="15.6" x14ac:dyDescent="0.3">
      <c r="A5236" s="2">
        <v>424</v>
      </c>
      <c r="B5236" s="183">
        <v>1</v>
      </c>
      <c r="C5236" s="189">
        <v>15.7924072233424</v>
      </c>
      <c r="D5236" s="190">
        <v>1.17283199419509</v>
      </c>
      <c r="E5236" s="186" t="s">
        <v>22</v>
      </c>
      <c r="F5236" s="193">
        <v>1455868</v>
      </c>
      <c r="G5236" s="189">
        <v>7.3575304485363597</v>
      </c>
      <c r="H5236" s="190">
        <v>23.779484811586901</v>
      </c>
    </row>
    <row r="5237" spans="1:8" ht="15.6" x14ac:dyDescent="0.3">
      <c r="A5237" s="2">
        <v>424</v>
      </c>
      <c r="B5237" s="183">
        <v>2</v>
      </c>
      <c r="C5237" s="189">
        <v>25.705035590942199</v>
      </c>
      <c r="D5237" s="190">
        <v>10.384773839184399</v>
      </c>
      <c r="E5237" s="186" t="s">
        <v>51</v>
      </c>
      <c r="F5237" s="193">
        <v>1455897</v>
      </c>
      <c r="G5237" s="189">
        <v>1.0791505279503699</v>
      </c>
      <c r="H5237" s="190">
        <v>17.672498160748098</v>
      </c>
    </row>
    <row r="5238" spans="1:8" ht="15.6" x14ac:dyDescent="0.3">
      <c r="A5238" s="2">
        <v>424</v>
      </c>
      <c r="B5238" s="183">
        <v>3</v>
      </c>
      <c r="C5238" s="189">
        <v>19.547945880155599</v>
      </c>
      <c r="D5238" s="190">
        <v>5.9881194986184001</v>
      </c>
      <c r="E5238" s="186" t="s">
        <v>21</v>
      </c>
      <c r="F5238" s="193">
        <v>1455927</v>
      </c>
      <c r="G5238" s="189">
        <v>10.5469051402875</v>
      </c>
      <c r="H5238" s="190">
        <v>30.5010377072491</v>
      </c>
    </row>
    <row r="5239" spans="1:8" ht="15.6" x14ac:dyDescent="0.3">
      <c r="A5239" s="2">
        <v>424</v>
      </c>
      <c r="B5239" s="183">
        <v>4</v>
      </c>
      <c r="C5239" s="189">
        <v>14.3260648851303</v>
      </c>
      <c r="D5239" s="190">
        <v>2.1173329264201</v>
      </c>
      <c r="E5239" s="186" t="s">
        <v>51</v>
      </c>
      <c r="F5239" s="193">
        <v>1455957</v>
      </c>
      <c r="G5239" s="189">
        <v>23.739270615114499</v>
      </c>
      <c r="H5239" s="190">
        <v>46.881560244471999</v>
      </c>
    </row>
    <row r="5240" spans="1:8" ht="15.6" x14ac:dyDescent="0.3">
      <c r="A5240" s="2">
        <v>424</v>
      </c>
      <c r="B5240" s="183">
        <v>5</v>
      </c>
      <c r="C5240" s="189">
        <v>22.286838610924399</v>
      </c>
      <c r="D5240" s="190">
        <v>8.3254563337517702</v>
      </c>
      <c r="E5240" s="186" t="s">
        <v>20</v>
      </c>
      <c r="F5240" s="193">
        <v>1455986</v>
      </c>
      <c r="G5240" s="189">
        <v>17.732144669267701</v>
      </c>
      <c r="H5240" s="190">
        <v>40.235240006280399</v>
      </c>
    </row>
    <row r="5241" spans="1:8" ht="15.6" x14ac:dyDescent="0.3">
      <c r="A5241" s="2">
        <v>424</v>
      </c>
      <c r="B5241" s="183">
        <v>6</v>
      </c>
      <c r="C5241" s="189">
        <v>29.984516280516001</v>
      </c>
      <c r="D5241" s="190">
        <v>14.102463221759299</v>
      </c>
      <c r="E5241" s="186" t="s">
        <v>49</v>
      </c>
      <c r="F5241" s="193">
        <v>1456015</v>
      </c>
      <c r="G5241" s="189">
        <v>11.8154120939374</v>
      </c>
      <c r="H5241" s="190">
        <v>32.475783650031303</v>
      </c>
    </row>
    <row r="5242" spans="1:8" ht="15.6" x14ac:dyDescent="0.3">
      <c r="A5242" s="2">
        <v>424</v>
      </c>
      <c r="B5242" s="183">
        <v>7</v>
      </c>
      <c r="C5242" s="189">
        <v>38.067108504567997</v>
      </c>
      <c r="D5242" s="190">
        <v>19.860993683070401</v>
      </c>
      <c r="E5242" s="186" t="s">
        <v>18</v>
      </c>
      <c r="F5242" s="193">
        <v>1456044</v>
      </c>
      <c r="G5242" s="189">
        <v>5.1034663547159802</v>
      </c>
      <c r="H5242" s="190">
        <v>22.687484452993498</v>
      </c>
    </row>
    <row r="5243" spans="1:8" ht="15.6" x14ac:dyDescent="0.3">
      <c r="A5243" s="2">
        <v>424</v>
      </c>
      <c r="B5243" s="183">
        <v>8</v>
      </c>
      <c r="C5243" s="189">
        <v>26.412319447511901</v>
      </c>
      <c r="D5243" s="190">
        <v>7.9540063126341298</v>
      </c>
      <c r="E5243" s="186" t="s">
        <v>48</v>
      </c>
      <c r="F5243" s="193">
        <v>1456074</v>
      </c>
      <c r="G5243" s="189">
        <v>11.859961316154701</v>
      </c>
      <c r="H5243" s="190">
        <v>27.559099444283699</v>
      </c>
    </row>
    <row r="5244" spans="1:8" ht="15.6" x14ac:dyDescent="0.3">
      <c r="A5244" s="2">
        <v>424</v>
      </c>
      <c r="B5244" s="183">
        <v>9</v>
      </c>
      <c r="C5244" s="189">
        <v>34.177690287060997</v>
      </c>
      <c r="D5244" s="190">
        <v>14.1067201113722</v>
      </c>
      <c r="E5244" s="186" t="s">
        <v>17</v>
      </c>
      <c r="F5244" s="193">
        <v>1456103</v>
      </c>
      <c r="G5244" s="189">
        <v>1.88272389234113</v>
      </c>
      <c r="H5244" s="190">
        <v>14.9722996884477</v>
      </c>
    </row>
    <row r="5245" spans="1:8" ht="15.6" x14ac:dyDescent="0.3">
      <c r="A5245" s="2">
        <v>424</v>
      </c>
      <c r="B5245" s="183">
        <v>10</v>
      </c>
      <c r="C5245" s="189">
        <v>22.073101432120101</v>
      </c>
      <c r="D5245" s="190">
        <v>3.8030743501870998</v>
      </c>
      <c r="E5245" s="186" t="s">
        <v>47</v>
      </c>
      <c r="F5245" s="193">
        <v>1456133</v>
      </c>
      <c r="G5245" s="189">
        <v>4.7128305233811396</v>
      </c>
      <c r="H5245" s="190">
        <v>17.388039881578599</v>
      </c>
    </row>
    <row r="5246" spans="1:8" ht="15.6" x14ac:dyDescent="0.3">
      <c r="A5246" s="2">
        <v>424</v>
      </c>
      <c r="B5246" s="183">
        <v>11</v>
      </c>
      <c r="C5246" s="189">
        <v>31.409986384352099</v>
      </c>
      <c r="D5246" s="190">
        <v>12.709224952878101</v>
      </c>
      <c r="E5246" s="186" t="s">
        <v>16</v>
      </c>
      <c r="F5246" s="193">
        <v>1456162</v>
      </c>
      <c r="G5246" s="189">
        <v>-3.31303049996689</v>
      </c>
      <c r="H5246" s="190">
        <v>8.0666682239731404</v>
      </c>
    </row>
    <row r="5247" spans="1:8" ht="15.6" x14ac:dyDescent="0.3">
      <c r="A5247" s="2">
        <v>424</v>
      </c>
      <c r="B5247" s="183">
        <v>12</v>
      </c>
      <c r="C5247" s="189">
        <v>22.828756274420801</v>
      </c>
      <c r="D5247" s="190">
        <v>6.1259952938301403</v>
      </c>
      <c r="E5247" s="186" t="s">
        <v>46</v>
      </c>
      <c r="F5247" s="193">
        <v>1456192</v>
      </c>
      <c r="G5247" s="189">
        <v>0.59376078800629295</v>
      </c>
      <c r="H5247" s="190">
        <v>13.2762268281512</v>
      </c>
    </row>
    <row r="5248" spans="1:8" ht="15.6" x14ac:dyDescent="0.3">
      <c r="A5248" s="2">
        <v>425</v>
      </c>
      <c r="B5248" s="183">
        <v>1</v>
      </c>
      <c r="C5248" s="189">
        <v>16.2829952331487</v>
      </c>
      <c r="D5248" s="190">
        <v>1.5133768874576301</v>
      </c>
      <c r="E5248" s="186" t="s">
        <v>16</v>
      </c>
      <c r="F5248" s="193">
        <v>1456222</v>
      </c>
      <c r="G5248" s="189">
        <v>6.2197214278278397</v>
      </c>
      <c r="H5248" s="190">
        <v>20.858885667721399</v>
      </c>
    </row>
    <row r="5249" spans="1:8" ht="15.6" x14ac:dyDescent="0.3">
      <c r="A5249" s="2">
        <v>425</v>
      </c>
      <c r="B5249" s="183">
        <v>2</v>
      </c>
      <c r="C5249" s="189">
        <v>11.387845620513</v>
      </c>
      <c r="D5249" s="190">
        <v>-1.08104574321585</v>
      </c>
      <c r="E5249" s="186" t="s">
        <v>46</v>
      </c>
      <c r="F5249" s="193">
        <v>1456252</v>
      </c>
      <c r="G5249" s="189">
        <v>13.133117424869001</v>
      </c>
      <c r="H5249" s="190">
        <v>29.766260925463801</v>
      </c>
    </row>
    <row r="5250" spans="1:8" ht="15.6" x14ac:dyDescent="0.3">
      <c r="A5250" s="2">
        <v>425</v>
      </c>
      <c r="B5250" s="183">
        <v>3</v>
      </c>
      <c r="C5250" s="189">
        <v>21.231030071478902</v>
      </c>
      <c r="D5250" s="190">
        <v>8.2670522898283103</v>
      </c>
      <c r="E5250" s="186" t="s">
        <v>15</v>
      </c>
      <c r="F5250" s="193">
        <v>1456281</v>
      </c>
      <c r="G5250" s="189">
        <v>4.6206395303116397</v>
      </c>
      <c r="H5250" s="190">
        <v>20.787129806203101</v>
      </c>
    </row>
    <row r="5251" spans="1:8" ht="15.6" x14ac:dyDescent="0.3">
      <c r="A5251" s="2">
        <v>425</v>
      </c>
      <c r="B5251" s="183">
        <v>4</v>
      </c>
      <c r="C5251" s="189">
        <v>17.544511360483</v>
      </c>
      <c r="D5251" s="190">
        <v>5.8496209373956702</v>
      </c>
      <c r="E5251" s="186" t="s">
        <v>45</v>
      </c>
      <c r="F5251" s="193">
        <v>1456311</v>
      </c>
      <c r="G5251" s="189">
        <v>12.0205601274514</v>
      </c>
      <c r="H5251" s="190">
        <v>30.6774085544914</v>
      </c>
    </row>
    <row r="5252" spans="1:8" ht="15.6" x14ac:dyDescent="0.3">
      <c r="A5252" s="2">
        <v>425</v>
      </c>
      <c r="B5252" s="183">
        <v>5</v>
      </c>
      <c r="C5252" s="189">
        <v>26.562353601970099</v>
      </c>
      <c r="D5252" s="190">
        <v>13.5557021222504</v>
      </c>
      <c r="E5252" s="186" t="s">
        <v>14</v>
      </c>
      <c r="F5252" s="193">
        <v>1456340</v>
      </c>
      <c r="G5252" s="189">
        <v>4.7345851936859296</v>
      </c>
      <c r="H5252" s="190">
        <v>23.2360558573173</v>
      </c>
    </row>
    <row r="5253" spans="1:8" ht="15.6" x14ac:dyDescent="0.3">
      <c r="A5253" s="2">
        <v>425</v>
      </c>
      <c r="B5253" s="183">
        <v>6</v>
      </c>
      <c r="C5253" s="189">
        <v>21.0477820270508</v>
      </c>
      <c r="D5253" s="190">
        <v>7.4715477869720699</v>
      </c>
      <c r="E5253" s="186" t="s">
        <v>44</v>
      </c>
      <c r="F5253" s="193">
        <v>1456370</v>
      </c>
      <c r="G5253" s="189">
        <v>16.578434818697399</v>
      </c>
      <c r="H5253" s="190">
        <v>37.307847368185399</v>
      </c>
    </row>
    <row r="5254" spans="1:8" ht="15.6" x14ac:dyDescent="0.3">
      <c r="A5254" s="2">
        <v>425</v>
      </c>
      <c r="B5254" s="183">
        <v>7</v>
      </c>
      <c r="C5254" s="189">
        <v>28.986379541223702</v>
      </c>
      <c r="D5254" s="190">
        <v>13.0237162858965</v>
      </c>
      <c r="E5254" s="186" t="s">
        <v>13</v>
      </c>
      <c r="F5254" s="193">
        <v>1456399</v>
      </c>
      <c r="G5254" s="189">
        <v>9.6328075624449294</v>
      </c>
      <c r="H5254" s="190">
        <v>28.637947598301601</v>
      </c>
    </row>
    <row r="5255" spans="1:8" ht="15.6" x14ac:dyDescent="0.3">
      <c r="A5255" s="2">
        <v>425</v>
      </c>
      <c r="B5255" s="183">
        <v>8</v>
      </c>
      <c r="C5255" s="189">
        <v>38.493505355413802</v>
      </c>
      <c r="D5255" s="190">
        <v>19.689322668053201</v>
      </c>
      <c r="E5255" s="186" t="s">
        <v>42</v>
      </c>
      <c r="F5255" s="193">
        <v>1456428</v>
      </c>
      <c r="G5255" s="189">
        <v>2.1560605216934201</v>
      </c>
      <c r="H5255" s="190">
        <v>18.6848346180752</v>
      </c>
    </row>
    <row r="5256" spans="1:8" ht="15.6" x14ac:dyDescent="0.3">
      <c r="A5256" s="2">
        <v>425</v>
      </c>
      <c r="B5256" s="183">
        <v>9</v>
      </c>
      <c r="C5256" s="189">
        <v>27.873466316077302</v>
      </c>
      <c r="D5256" s="190">
        <v>8.0416986897653899</v>
      </c>
      <c r="E5256" s="186" t="s">
        <v>12</v>
      </c>
      <c r="F5256" s="193">
        <v>1456458</v>
      </c>
      <c r="G5256" s="189">
        <v>8.9646661979949904</v>
      </c>
      <c r="H5256" s="190">
        <v>25.183980495424901</v>
      </c>
    </row>
    <row r="5257" spans="1:8" ht="15.6" x14ac:dyDescent="0.3">
      <c r="A5257" s="2">
        <v>425</v>
      </c>
      <c r="B5257" s="183">
        <v>10</v>
      </c>
      <c r="C5257" s="189">
        <v>37.013043537291502</v>
      </c>
      <c r="D5257" s="190">
        <v>15.370438558454399</v>
      </c>
      <c r="E5257" s="186" t="s">
        <v>41</v>
      </c>
      <c r="F5257" s="193">
        <v>1456487</v>
      </c>
      <c r="G5257" s="189">
        <v>0.67964321837347696</v>
      </c>
      <c r="H5257" s="190">
        <v>14.9661770566172</v>
      </c>
    </row>
    <row r="5258" spans="1:8" ht="15.6" x14ac:dyDescent="0.3">
      <c r="A5258" s="2">
        <v>425</v>
      </c>
      <c r="B5258" s="183">
        <v>11</v>
      </c>
      <c r="C5258" s="189">
        <v>23.604443381964099</v>
      </c>
      <c r="D5258" s="190">
        <v>3.9529268748765301</v>
      </c>
      <c r="E5258" s="186" t="s">
        <v>11</v>
      </c>
      <c r="F5258" s="193">
        <v>1456517</v>
      </c>
      <c r="G5258" s="189">
        <v>6.67603898954179</v>
      </c>
      <c r="H5258" s="190">
        <v>21.448504377028598</v>
      </c>
    </row>
    <row r="5259" spans="1:8" ht="15.6" x14ac:dyDescent="0.3">
      <c r="A5259" s="2">
        <v>425</v>
      </c>
      <c r="B5259" s="183">
        <v>12</v>
      </c>
      <c r="C5259" s="189">
        <v>32.191378623872403</v>
      </c>
      <c r="D5259" s="190">
        <v>12.146474337134199</v>
      </c>
      <c r="E5259" s="186" t="s">
        <v>40</v>
      </c>
      <c r="F5259" s="193">
        <v>1456546</v>
      </c>
      <c r="G5259" s="189">
        <v>-8.8778859552358605E-2</v>
      </c>
      <c r="H5259" s="190">
        <v>13.5215175230077</v>
      </c>
    </row>
    <row r="5260" spans="1:8" ht="15.6" x14ac:dyDescent="0.3">
      <c r="A5260" s="2">
        <v>425</v>
      </c>
      <c r="B5260" s="183">
        <v>13</v>
      </c>
      <c r="C5260" s="189">
        <v>21.038181642714399</v>
      </c>
      <c r="D5260" s="190">
        <v>3.97997903025809</v>
      </c>
      <c r="E5260" s="186" t="s">
        <v>10</v>
      </c>
      <c r="F5260" s="193">
        <v>1456576</v>
      </c>
      <c r="G5260" s="189">
        <v>6.5124542364136397</v>
      </c>
      <c r="H5260" s="190">
        <v>21.354282530826399</v>
      </c>
    </row>
    <row r="5261" spans="1:8" ht="15.6" x14ac:dyDescent="0.3">
      <c r="A5261" s="2">
        <v>426</v>
      </c>
      <c r="B5261" s="183">
        <v>1</v>
      </c>
      <c r="C5261" s="189">
        <v>13.3088675308015</v>
      </c>
      <c r="D5261" s="190">
        <v>-0.34680329798166099</v>
      </c>
      <c r="E5261" s="186" t="s">
        <v>40</v>
      </c>
      <c r="F5261" s="193">
        <v>1456606</v>
      </c>
      <c r="G5261" s="189">
        <v>13.186929643366501</v>
      </c>
      <c r="H5261" s="190">
        <v>29.0326482284866</v>
      </c>
    </row>
    <row r="5262" spans="1:8" ht="15.6" x14ac:dyDescent="0.3">
      <c r="A5262" s="2">
        <v>426</v>
      </c>
      <c r="B5262" s="183">
        <v>2</v>
      </c>
      <c r="C5262" s="189">
        <v>22.579694221473702</v>
      </c>
      <c r="D5262" s="190">
        <v>9.0226486928720195</v>
      </c>
      <c r="E5262" s="186" t="s">
        <v>9</v>
      </c>
      <c r="F5262" s="193">
        <v>1456635</v>
      </c>
      <c r="G5262" s="189">
        <v>4.1267498197448296</v>
      </c>
      <c r="H5262" s="190">
        <v>18.7832119358842</v>
      </c>
    </row>
    <row r="5263" spans="1:8" ht="15.6" x14ac:dyDescent="0.3">
      <c r="A5263" s="2">
        <v>426</v>
      </c>
      <c r="B5263" s="183">
        <v>3</v>
      </c>
      <c r="C5263" s="189">
        <v>18.158350741676799</v>
      </c>
      <c r="D5263" s="190">
        <v>6.6700015562288701</v>
      </c>
      <c r="E5263" s="186" t="s">
        <v>39</v>
      </c>
      <c r="F5263" s="193">
        <v>1456665</v>
      </c>
      <c r="G5263" s="189">
        <v>8.3322124100109107</v>
      </c>
      <c r="H5263" s="190">
        <v>24.2015121865618</v>
      </c>
    </row>
    <row r="5264" spans="1:8" ht="15.6" x14ac:dyDescent="0.3">
      <c r="A5264" s="2">
        <v>426</v>
      </c>
      <c r="B5264" s="183">
        <v>4</v>
      </c>
      <c r="C5264" s="189">
        <v>14.7266732551885</v>
      </c>
      <c r="D5264" s="190">
        <v>4.0414349161207097</v>
      </c>
      <c r="E5264" s="186" t="s">
        <v>9</v>
      </c>
      <c r="F5264" s="193">
        <v>1456695</v>
      </c>
      <c r="G5264" s="189">
        <v>14.2635978390463</v>
      </c>
      <c r="H5264" s="190">
        <v>31.871535586589001</v>
      </c>
    </row>
    <row r="5265" spans="1:8" ht="15.6" x14ac:dyDescent="0.3">
      <c r="A5265" s="2">
        <v>426</v>
      </c>
      <c r="B5265" s="183">
        <v>5</v>
      </c>
      <c r="C5265" s="189">
        <v>22.753291924770402</v>
      </c>
      <c r="D5265" s="190">
        <v>10.4013759098878</v>
      </c>
      <c r="E5265" s="186" t="s">
        <v>38</v>
      </c>
      <c r="F5265" s="193">
        <v>1456724</v>
      </c>
      <c r="G5265" s="189">
        <v>5.9661564184668698</v>
      </c>
      <c r="H5265" s="190">
        <v>23.1583764219126</v>
      </c>
    </row>
    <row r="5266" spans="1:8" ht="15.6" x14ac:dyDescent="0.3">
      <c r="A5266" s="2">
        <v>426</v>
      </c>
      <c r="B5266" s="183">
        <v>6</v>
      </c>
      <c r="C5266" s="189">
        <v>17.501181499038399</v>
      </c>
      <c r="D5266" s="190">
        <v>4.2448892206442403</v>
      </c>
      <c r="E5266" s="186" t="s">
        <v>8</v>
      </c>
      <c r="F5266" s="193">
        <v>1456754</v>
      </c>
      <c r="G5266" s="189">
        <v>14.914418387138101</v>
      </c>
      <c r="H5266" s="190">
        <v>33.536207046942998</v>
      </c>
    </row>
    <row r="5267" spans="1:8" ht="15.6" x14ac:dyDescent="0.3">
      <c r="A5267" s="2">
        <v>426</v>
      </c>
      <c r="B5267" s="183">
        <v>7</v>
      </c>
      <c r="C5267" s="189">
        <v>26.3078093349977</v>
      </c>
      <c r="D5267" s="190">
        <v>10.488453230184</v>
      </c>
      <c r="E5267" s="186" t="s">
        <v>37</v>
      </c>
      <c r="F5267" s="193">
        <v>1456783</v>
      </c>
      <c r="G5267" s="189">
        <v>6.6902889006511197</v>
      </c>
      <c r="H5267" s="190">
        <v>23.895471375203201</v>
      </c>
    </row>
    <row r="5268" spans="1:8" ht="15.6" x14ac:dyDescent="0.3">
      <c r="A5268" s="2">
        <v>426</v>
      </c>
      <c r="B5268" s="183">
        <v>8</v>
      </c>
      <c r="C5268" s="189">
        <v>37.774337074103201</v>
      </c>
      <c r="D5268" s="190">
        <v>18.969826605049199</v>
      </c>
      <c r="E5268" s="186" t="s">
        <v>7</v>
      </c>
      <c r="F5268" s="193">
        <v>1456812</v>
      </c>
      <c r="G5268" s="189">
        <v>-0.88682876075325301</v>
      </c>
      <c r="H5268" s="190">
        <v>14.631332401745601</v>
      </c>
    </row>
    <row r="5269" spans="1:8" ht="15.6" x14ac:dyDescent="0.3">
      <c r="A5269" s="2">
        <v>426</v>
      </c>
      <c r="B5269" s="183">
        <v>9</v>
      </c>
      <c r="C5269" s="189">
        <v>29.1370838408399</v>
      </c>
      <c r="D5269" s="190">
        <v>8.8503320919941793</v>
      </c>
      <c r="E5269" s="186" t="s">
        <v>36</v>
      </c>
      <c r="F5269" s="193">
        <v>1456842</v>
      </c>
      <c r="G5269" s="189">
        <v>6.7526969256956004</v>
      </c>
      <c r="H5269" s="190">
        <v>23.5334700485658</v>
      </c>
    </row>
    <row r="5270" spans="1:8" ht="15.6" x14ac:dyDescent="0.3">
      <c r="A5270" s="2">
        <v>426</v>
      </c>
      <c r="B5270" s="183">
        <v>10</v>
      </c>
      <c r="C5270" s="189">
        <v>39.683460769267299</v>
      </c>
      <c r="D5270" s="190">
        <v>17.241247167611601</v>
      </c>
      <c r="E5270" s="186" t="s">
        <v>191</v>
      </c>
      <c r="F5270" s="193">
        <v>1456871</v>
      </c>
      <c r="G5270" s="189">
        <v>0.40917116614257498</v>
      </c>
      <c r="H5270" s="190">
        <v>15.9530247966698</v>
      </c>
    </row>
    <row r="5271" spans="1:8" ht="15.6" x14ac:dyDescent="0.3">
      <c r="A5271" s="2">
        <v>426</v>
      </c>
      <c r="B5271" s="183">
        <v>11</v>
      </c>
      <c r="C5271" s="189">
        <v>25.758909267551299</v>
      </c>
      <c r="D5271" s="190">
        <v>4.9566635596726503</v>
      </c>
      <c r="E5271" s="186" t="s">
        <v>35</v>
      </c>
      <c r="F5271" s="193">
        <v>1456901</v>
      </c>
      <c r="G5271" s="189">
        <v>9.6163305739160894</v>
      </c>
      <c r="H5271" s="190">
        <v>26.598944175883101</v>
      </c>
    </row>
    <row r="5272" spans="1:8" ht="15.6" x14ac:dyDescent="0.3">
      <c r="A5272" s="2">
        <v>426</v>
      </c>
      <c r="B5272" s="183">
        <v>12</v>
      </c>
      <c r="C5272" s="189">
        <v>34.013647203514701</v>
      </c>
      <c r="D5272" s="190">
        <v>12.8928956090566</v>
      </c>
      <c r="E5272" s="186" t="s">
        <v>64</v>
      </c>
      <c r="F5272" s="193">
        <v>1456930</v>
      </c>
      <c r="G5272" s="189">
        <v>3.9101276077946601</v>
      </c>
      <c r="H5272" s="190">
        <v>19.762507064481799</v>
      </c>
    </row>
    <row r="5273" spans="1:8" ht="15.6" x14ac:dyDescent="0.3">
      <c r="A5273" s="2">
        <v>427</v>
      </c>
      <c r="B5273" s="183">
        <v>1</v>
      </c>
      <c r="C5273" s="189">
        <v>21.157820503345398</v>
      </c>
      <c r="D5273" s="190">
        <v>3.9398115543002898</v>
      </c>
      <c r="E5273" s="186" t="s">
        <v>34</v>
      </c>
      <c r="F5273" s="193">
        <v>1456960</v>
      </c>
      <c r="G5273" s="189">
        <v>12.5484606649895</v>
      </c>
      <c r="H5273" s="190">
        <v>29.279838372338698</v>
      </c>
    </row>
    <row r="5274" spans="1:8" ht="15.6" x14ac:dyDescent="0.3">
      <c r="A5274" s="2">
        <v>427</v>
      </c>
      <c r="B5274" s="183">
        <v>2</v>
      </c>
      <c r="C5274" s="189">
        <v>28.885985851804001</v>
      </c>
      <c r="D5274" s="190">
        <v>12.5453576797997</v>
      </c>
      <c r="E5274" s="186" t="s">
        <v>63</v>
      </c>
      <c r="F5274" s="193">
        <v>1456989</v>
      </c>
      <c r="G5274" s="189">
        <v>4.2955013722114304</v>
      </c>
      <c r="H5274" s="190">
        <v>19.342260675708498</v>
      </c>
    </row>
    <row r="5275" spans="1:8" ht="15.6" x14ac:dyDescent="0.3">
      <c r="A5275" s="2">
        <v>427</v>
      </c>
      <c r="B5275" s="183">
        <v>3</v>
      </c>
      <c r="C5275" s="189">
        <v>20.523779679532002</v>
      </c>
      <c r="D5275" s="190">
        <v>7.6199787377584496</v>
      </c>
      <c r="E5275" s="186" t="s">
        <v>33</v>
      </c>
      <c r="F5275" s="193">
        <v>1457019</v>
      </c>
      <c r="G5275" s="189">
        <v>8.5014965209280593</v>
      </c>
      <c r="H5275" s="190">
        <v>23.931005418515699</v>
      </c>
    </row>
    <row r="5276" spans="1:8" ht="15.6" x14ac:dyDescent="0.3">
      <c r="A5276" s="2">
        <v>427</v>
      </c>
      <c r="B5276" s="183">
        <v>4</v>
      </c>
      <c r="C5276" s="189">
        <v>14.998200615995501</v>
      </c>
      <c r="D5276" s="190">
        <v>4.0294975139274198</v>
      </c>
      <c r="E5276" s="186" t="s">
        <v>63</v>
      </c>
      <c r="F5276" s="193">
        <v>1457049</v>
      </c>
      <c r="G5276" s="189">
        <v>12.321987009787399</v>
      </c>
      <c r="H5276" s="190">
        <v>28.327677034254499</v>
      </c>
    </row>
    <row r="5277" spans="1:8" ht="15.6" x14ac:dyDescent="0.3">
      <c r="A5277" s="2">
        <v>427</v>
      </c>
      <c r="B5277" s="183">
        <v>5</v>
      </c>
      <c r="C5277" s="189">
        <v>22.2356272614037</v>
      </c>
      <c r="D5277" s="190">
        <v>10.2634179818684</v>
      </c>
      <c r="E5277" s="186" t="s">
        <v>32</v>
      </c>
      <c r="F5277" s="193">
        <v>1457078</v>
      </c>
      <c r="G5277" s="189">
        <v>2.4296426378657401</v>
      </c>
      <c r="H5277" s="190">
        <v>17.307878146676899</v>
      </c>
    </row>
    <row r="5278" spans="1:8" ht="15.6" x14ac:dyDescent="0.3">
      <c r="A5278" s="2">
        <v>427</v>
      </c>
      <c r="B5278" s="183">
        <v>6</v>
      </c>
      <c r="C5278" s="189">
        <v>17.346340626956799</v>
      </c>
      <c r="D5278" s="190">
        <v>5.3133632331153198</v>
      </c>
      <c r="E5278" s="186" t="s">
        <v>62</v>
      </c>
      <c r="F5278" s="193">
        <v>1457108</v>
      </c>
      <c r="G5278" s="189">
        <v>7.5640003833167802</v>
      </c>
      <c r="H5278" s="190">
        <v>23.554611224521199</v>
      </c>
    </row>
    <row r="5279" spans="1:8" ht="15.6" x14ac:dyDescent="0.3">
      <c r="A5279" s="2">
        <v>427</v>
      </c>
      <c r="B5279" s="183">
        <v>7</v>
      </c>
      <c r="C5279" s="189">
        <v>12.636203462027201</v>
      </c>
      <c r="D5279" s="190">
        <v>-9.0702350927109807E-2</v>
      </c>
      <c r="E5279" s="186" t="s">
        <v>32</v>
      </c>
      <c r="F5279" s="193">
        <v>1457138</v>
      </c>
      <c r="G5279" s="189">
        <v>13.450194409108301</v>
      </c>
      <c r="H5279" s="190">
        <v>30.090230605163299</v>
      </c>
    </row>
    <row r="5280" spans="1:8" ht="15.6" x14ac:dyDescent="0.3">
      <c r="A5280" s="2">
        <v>427</v>
      </c>
      <c r="B5280" s="183">
        <v>8</v>
      </c>
      <c r="C5280" s="189">
        <v>22.805111711809602</v>
      </c>
      <c r="D5280" s="190">
        <v>7.4831134556281302</v>
      </c>
      <c r="E5280" s="186" t="s">
        <v>61</v>
      </c>
      <c r="F5280" s="193">
        <v>1457167</v>
      </c>
      <c r="G5280" s="189">
        <v>4.4045505004349996</v>
      </c>
      <c r="H5280" s="190">
        <v>19.939030515125399</v>
      </c>
    </row>
    <row r="5281" spans="1:8" ht="15.6" x14ac:dyDescent="0.3">
      <c r="A5281" s="2">
        <v>427</v>
      </c>
      <c r="B5281" s="183">
        <v>9</v>
      </c>
      <c r="C5281" s="189">
        <v>35.895032744982501</v>
      </c>
      <c r="D5281" s="190">
        <v>17.730904347520699</v>
      </c>
      <c r="E5281" s="186" t="s">
        <v>30</v>
      </c>
      <c r="F5281" s="193">
        <v>1457196</v>
      </c>
      <c r="G5281" s="189">
        <v>-2.70196112231495</v>
      </c>
      <c r="H5281" s="190">
        <v>11.804116945194201</v>
      </c>
    </row>
    <row r="5282" spans="1:8" ht="15.6" x14ac:dyDescent="0.3">
      <c r="A5282" s="2">
        <v>427</v>
      </c>
      <c r="B5282" s="183">
        <v>10</v>
      </c>
      <c r="C5282" s="189">
        <v>29.323673825697298</v>
      </c>
      <c r="D5282" s="190">
        <v>9.4459875638029906</v>
      </c>
      <c r="E5282" s="186" t="s">
        <v>60</v>
      </c>
      <c r="F5282" s="193">
        <v>1457226</v>
      </c>
      <c r="G5282" s="189">
        <v>5.68808218501343</v>
      </c>
      <c r="H5282" s="190">
        <v>22.5187372270988</v>
      </c>
    </row>
    <row r="5283" spans="1:8" ht="15.6" x14ac:dyDescent="0.3">
      <c r="A5283" s="2">
        <v>427</v>
      </c>
      <c r="B5283" s="183">
        <v>11</v>
      </c>
      <c r="C5283" s="189">
        <v>41.057541894701998</v>
      </c>
      <c r="D5283" s="190">
        <v>18.777418288139</v>
      </c>
      <c r="E5283" s="186" t="s">
        <v>29</v>
      </c>
      <c r="F5283" s="193">
        <v>1457255</v>
      </c>
      <c r="G5283" s="189">
        <v>0.96230731616205401</v>
      </c>
      <c r="H5283" s="190">
        <v>17.319716743686602</v>
      </c>
    </row>
    <row r="5284" spans="1:8" ht="15.6" x14ac:dyDescent="0.3">
      <c r="A5284" s="2">
        <v>427</v>
      </c>
      <c r="B5284" s="183">
        <v>12</v>
      </c>
      <c r="C5284" s="189">
        <v>28.181611216058201</v>
      </c>
      <c r="D5284" s="190">
        <v>6.8941390095627701</v>
      </c>
      <c r="E5284" s="186" t="s">
        <v>59</v>
      </c>
      <c r="F5284" s="193">
        <v>1457285</v>
      </c>
      <c r="G5284" s="189">
        <v>12.5125232236239</v>
      </c>
      <c r="H5284" s="190">
        <v>31.288397357979601</v>
      </c>
    </row>
    <row r="5285" spans="1:8" ht="15.6" x14ac:dyDescent="0.3">
      <c r="A5285" s="2">
        <v>427</v>
      </c>
      <c r="B5285" s="183">
        <v>13</v>
      </c>
      <c r="C5285" s="189">
        <v>37.037451306196701</v>
      </c>
      <c r="D5285" s="190">
        <v>15.316660965427801</v>
      </c>
      <c r="E5285" s="186" t="s">
        <v>28</v>
      </c>
      <c r="F5285" s="193">
        <v>1457314</v>
      </c>
      <c r="G5285" s="189">
        <v>7.23753753323333</v>
      </c>
      <c r="H5285" s="190">
        <v>24.973054975871001</v>
      </c>
    </row>
    <row r="5286" spans="1:8" ht="15.6" x14ac:dyDescent="0.3">
      <c r="A5286" s="2">
        <v>428</v>
      </c>
      <c r="B5286" s="183">
        <v>1</v>
      </c>
      <c r="C5286" s="189">
        <v>23.157199700876799</v>
      </c>
      <c r="D5286" s="190">
        <v>5.6220403774032004</v>
      </c>
      <c r="E5286" s="186" t="s">
        <v>58</v>
      </c>
      <c r="F5286" s="193">
        <v>1457344</v>
      </c>
      <c r="G5286" s="189">
        <v>16.940174895429799</v>
      </c>
      <c r="H5286" s="190">
        <v>35.430827473996104</v>
      </c>
    </row>
    <row r="5287" spans="1:8" ht="15.6" x14ac:dyDescent="0.3">
      <c r="A5287" s="2">
        <v>428</v>
      </c>
      <c r="B5287" s="183">
        <v>2</v>
      </c>
      <c r="C5287" s="189">
        <v>29.4232592550274</v>
      </c>
      <c r="D5287" s="190">
        <v>12.7334261625087</v>
      </c>
      <c r="E5287" s="186" t="s">
        <v>27</v>
      </c>
      <c r="F5287" s="193">
        <v>1457373</v>
      </c>
      <c r="G5287" s="189">
        <v>7.4052320533770599</v>
      </c>
      <c r="H5287" s="190">
        <v>24.010266686586601</v>
      </c>
    </row>
    <row r="5288" spans="1:8" ht="15.6" x14ac:dyDescent="0.3">
      <c r="A5288" s="2">
        <v>428</v>
      </c>
      <c r="B5288" s="183">
        <v>3</v>
      </c>
      <c r="C5288" s="189">
        <v>18.6254858000726</v>
      </c>
      <c r="D5288" s="190">
        <v>5.4837221052134897</v>
      </c>
      <c r="E5288" s="186" t="s">
        <v>57</v>
      </c>
      <c r="F5288" s="193">
        <v>1457403</v>
      </c>
      <c r="G5288" s="189">
        <v>12.348814294647999</v>
      </c>
      <c r="H5288" s="190">
        <v>28.9039482538569</v>
      </c>
    </row>
    <row r="5289" spans="1:8" ht="15.6" x14ac:dyDescent="0.3">
      <c r="A5289" s="2">
        <v>428</v>
      </c>
      <c r="B5289" s="183">
        <v>4</v>
      </c>
      <c r="C5289" s="189">
        <v>23.977725558823899</v>
      </c>
      <c r="D5289" s="190">
        <v>10.7382102841842</v>
      </c>
      <c r="E5289" s="186" t="s">
        <v>26</v>
      </c>
      <c r="F5289" s="193">
        <v>1457432</v>
      </c>
      <c r="G5289" s="189">
        <v>2.0007592363850599</v>
      </c>
      <c r="H5289" s="190">
        <v>16.730083259791002</v>
      </c>
    </row>
    <row r="5290" spans="1:8" ht="15.6" x14ac:dyDescent="0.3">
      <c r="A5290" s="2">
        <v>428</v>
      </c>
      <c r="B5290" s="183">
        <v>5</v>
      </c>
      <c r="C5290" s="189">
        <v>16.568417414795601</v>
      </c>
      <c r="D5290" s="190">
        <v>4.5945730738766404</v>
      </c>
      <c r="E5290" s="186" t="s">
        <v>56</v>
      </c>
      <c r="F5290" s="193">
        <v>1457462</v>
      </c>
      <c r="G5290" s="189">
        <v>5.9332062169921098</v>
      </c>
      <c r="H5290" s="190">
        <v>20.875260421159599</v>
      </c>
    </row>
    <row r="5291" spans="1:8" ht="15.6" x14ac:dyDescent="0.3">
      <c r="A5291" s="2">
        <v>428</v>
      </c>
      <c r="B5291" s="183">
        <v>6</v>
      </c>
      <c r="C5291" s="189">
        <v>11.377357553291301</v>
      </c>
      <c r="D5291" s="190">
        <v>-0.22703034318225199</v>
      </c>
      <c r="E5291" s="186" t="s">
        <v>26</v>
      </c>
      <c r="F5291" s="193">
        <v>1457492</v>
      </c>
      <c r="G5291" s="189">
        <v>9.5207665640309393</v>
      </c>
      <c r="H5291" s="190">
        <v>24.387577995960001</v>
      </c>
    </row>
    <row r="5292" spans="1:8" ht="15.6" x14ac:dyDescent="0.3">
      <c r="A5292" s="2">
        <v>428</v>
      </c>
      <c r="B5292" s="183">
        <v>7</v>
      </c>
      <c r="C5292" s="189">
        <v>21.172034337348201</v>
      </c>
      <c r="D5292" s="190">
        <v>7.8442300856326996</v>
      </c>
      <c r="E5292" s="186" t="s">
        <v>55</v>
      </c>
      <c r="F5292" s="193">
        <v>1457521</v>
      </c>
      <c r="G5292" s="189">
        <v>-0.36292829985929798</v>
      </c>
      <c r="H5292" s="190">
        <v>12.9172795667891</v>
      </c>
    </row>
    <row r="5293" spans="1:8" ht="15.6" x14ac:dyDescent="0.3">
      <c r="A5293" s="2">
        <v>428</v>
      </c>
      <c r="B5293" s="183">
        <v>8</v>
      </c>
      <c r="C5293" s="189">
        <v>19.299559842996</v>
      </c>
      <c r="D5293" s="190">
        <v>4.6516240118796199</v>
      </c>
      <c r="E5293" s="186" t="s">
        <v>25</v>
      </c>
      <c r="F5293" s="193">
        <v>1457551</v>
      </c>
      <c r="G5293" s="189">
        <v>3.7736614092922101</v>
      </c>
      <c r="H5293" s="190">
        <v>17.9708819093409</v>
      </c>
    </row>
    <row r="5294" spans="1:8" ht="15.6" x14ac:dyDescent="0.3">
      <c r="A5294" s="2">
        <v>428</v>
      </c>
      <c r="B5294" s="183">
        <v>9</v>
      </c>
      <c r="C5294" s="189">
        <v>33.256850067067703</v>
      </c>
      <c r="D5294" s="190">
        <v>15.922097270744</v>
      </c>
      <c r="E5294" s="186" t="s">
        <v>54</v>
      </c>
      <c r="F5294" s="193">
        <v>1457580</v>
      </c>
      <c r="G5294" s="189">
        <v>-2.63806306518957</v>
      </c>
      <c r="H5294" s="190">
        <v>10.991643416798</v>
      </c>
    </row>
    <row r="5295" spans="1:8" ht="15.6" x14ac:dyDescent="0.3">
      <c r="A5295" s="2">
        <v>428</v>
      </c>
      <c r="B5295" s="183">
        <v>10</v>
      </c>
      <c r="C5295" s="189">
        <v>28.362072770928599</v>
      </c>
      <c r="D5295" s="190">
        <v>9.3733174745667398</v>
      </c>
      <c r="E5295" s="186" t="s">
        <v>24</v>
      </c>
      <c r="F5295" s="193">
        <v>1457610</v>
      </c>
      <c r="G5295" s="189">
        <v>6.0742576767461198</v>
      </c>
      <c r="H5295" s="190">
        <v>22.5634816205169</v>
      </c>
    </row>
    <row r="5296" spans="1:8" ht="15.6" x14ac:dyDescent="0.3">
      <c r="A5296" s="2">
        <v>428</v>
      </c>
      <c r="B5296" s="183">
        <v>11</v>
      </c>
      <c r="C5296" s="189">
        <v>41.303748576356902</v>
      </c>
      <c r="D5296" s="190">
        <v>19.8652380546514</v>
      </c>
      <c r="E5296" s="186" t="s">
        <v>53</v>
      </c>
      <c r="F5296" s="193">
        <v>1457639</v>
      </c>
      <c r="G5296" s="189">
        <v>2.1784846638792601</v>
      </c>
      <c r="H5296" s="190">
        <v>18.723215955544799</v>
      </c>
    </row>
    <row r="5297" spans="1:8" ht="15.6" x14ac:dyDescent="0.3">
      <c r="A5297" s="2">
        <v>428</v>
      </c>
      <c r="B5297" s="183">
        <v>12</v>
      </c>
      <c r="C5297" s="189">
        <v>30.661790163884</v>
      </c>
      <c r="D5297" s="190">
        <v>9.6118259734708005</v>
      </c>
      <c r="E5297" s="186" t="s">
        <v>23</v>
      </c>
      <c r="F5297" s="193">
        <v>1457669</v>
      </c>
      <c r="G5297" s="189">
        <v>14.3714695722191</v>
      </c>
      <c r="H5297" s="190">
        <v>34.266726521216697</v>
      </c>
    </row>
    <row r="5298" spans="1:8" ht="15.6" x14ac:dyDescent="0.3">
      <c r="A5298" s="2">
        <v>429</v>
      </c>
      <c r="B5298" s="183">
        <v>1</v>
      </c>
      <c r="C5298" s="189">
        <v>40.360643507407801</v>
      </c>
      <c r="D5298" s="190">
        <v>18.447214772596599</v>
      </c>
      <c r="E5298" s="186" t="s">
        <v>52</v>
      </c>
      <c r="F5298" s="193">
        <v>1457698</v>
      </c>
      <c r="G5298" s="189">
        <v>8.5993939836325097</v>
      </c>
      <c r="H5298" s="190">
        <v>27.706758829600101</v>
      </c>
    </row>
    <row r="5299" spans="1:8" ht="15.6" x14ac:dyDescent="0.3">
      <c r="A5299" s="2">
        <v>429</v>
      </c>
      <c r="B5299" s="183">
        <v>2</v>
      </c>
      <c r="C5299" s="189">
        <v>25.2850436039475</v>
      </c>
      <c r="D5299" s="190">
        <v>7.2057104495170998</v>
      </c>
      <c r="E5299" s="186" t="s">
        <v>22</v>
      </c>
      <c r="F5299" s="193">
        <v>1457728</v>
      </c>
      <c r="G5299" s="189">
        <v>18.854539853481899</v>
      </c>
      <c r="H5299" s="190">
        <v>39.088209877235201</v>
      </c>
    </row>
    <row r="5300" spans="1:8" ht="15.6" x14ac:dyDescent="0.3">
      <c r="A5300" s="2">
        <v>429</v>
      </c>
      <c r="B5300" s="183">
        <v>3</v>
      </c>
      <c r="C5300" s="189">
        <v>29.6354815342264</v>
      </c>
      <c r="D5300" s="190">
        <v>12.1646134767193</v>
      </c>
      <c r="E5300" s="186" t="s">
        <v>51</v>
      </c>
      <c r="F5300" s="193">
        <v>1457757</v>
      </c>
      <c r="G5300" s="189">
        <v>8.9887239123026905</v>
      </c>
      <c r="H5300" s="190">
        <v>27.2767069711708</v>
      </c>
    </row>
    <row r="5301" spans="1:8" ht="15.6" x14ac:dyDescent="0.3">
      <c r="A5301" s="2">
        <v>429</v>
      </c>
      <c r="B5301" s="183">
        <v>4</v>
      </c>
      <c r="C5301" s="189">
        <v>15.916500308180501</v>
      </c>
      <c r="D5301" s="190">
        <v>2.1907952782918101</v>
      </c>
      <c r="E5301" s="186" t="s">
        <v>21</v>
      </c>
      <c r="F5301" s="193">
        <v>1457787</v>
      </c>
      <c r="G5301" s="189">
        <v>15.846859425805301</v>
      </c>
      <c r="H5301" s="190">
        <v>33.673703648142599</v>
      </c>
    </row>
    <row r="5302" spans="1:8" ht="15.6" x14ac:dyDescent="0.3">
      <c r="A5302" s="2">
        <v>429</v>
      </c>
      <c r="B5302" s="183">
        <v>5</v>
      </c>
      <c r="C5302" s="189">
        <v>19.691152868867899</v>
      </c>
      <c r="D5302" s="190">
        <v>5.9978819423264502</v>
      </c>
      <c r="E5302" s="186" t="s">
        <v>50</v>
      </c>
      <c r="F5302" s="193">
        <v>1457816</v>
      </c>
      <c r="G5302" s="189">
        <v>5.5102844744624599</v>
      </c>
      <c r="H5302" s="190">
        <v>21.231389637084501</v>
      </c>
    </row>
    <row r="5303" spans="1:8" ht="15.6" x14ac:dyDescent="0.3">
      <c r="A5303" s="2">
        <v>429</v>
      </c>
      <c r="B5303" s="183">
        <v>6</v>
      </c>
      <c r="C5303" s="189">
        <v>11.3172057197761</v>
      </c>
      <c r="D5303" s="190">
        <v>-0.61634910979959701</v>
      </c>
      <c r="E5303" s="186" t="s">
        <v>20</v>
      </c>
      <c r="F5303" s="193">
        <v>1457846</v>
      </c>
      <c r="G5303" s="189">
        <v>9.5808154548647408</v>
      </c>
      <c r="H5303" s="190">
        <v>24.477065928152101</v>
      </c>
    </row>
    <row r="5304" spans="1:8" ht="15.6" x14ac:dyDescent="0.3">
      <c r="A5304" s="2">
        <v>429</v>
      </c>
      <c r="B5304" s="183">
        <v>7</v>
      </c>
      <c r="C5304" s="189">
        <v>19.404925626088801</v>
      </c>
      <c r="D5304" s="190">
        <v>6.5682102717112496</v>
      </c>
      <c r="E5304" s="186" t="s">
        <v>49</v>
      </c>
      <c r="F5304" s="193">
        <v>1457875</v>
      </c>
      <c r="G5304" s="189">
        <v>-0.82922786189861997</v>
      </c>
      <c r="H5304" s="190">
        <v>11.897684250619699</v>
      </c>
    </row>
    <row r="5305" spans="1:8" ht="15.6" x14ac:dyDescent="0.3">
      <c r="A5305" s="2">
        <v>429</v>
      </c>
      <c r="B5305" s="183">
        <v>8</v>
      </c>
      <c r="C5305" s="189">
        <v>17.3323366958038</v>
      </c>
      <c r="D5305" s="190">
        <v>4.1886830194112701</v>
      </c>
      <c r="E5305" s="186" t="s">
        <v>19</v>
      </c>
      <c r="F5305" s="193">
        <v>1457905</v>
      </c>
      <c r="G5305" s="189">
        <v>1.5029458321879301</v>
      </c>
      <c r="H5305" s="190">
        <v>14.099671184189001</v>
      </c>
    </row>
    <row r="5306" spans="1:8" ht="15.6" x14ac:dyDescent="0.3">
      <c r="A5306" s="2">
        <v>429</v>
      </c>
      <c r="B5306" s="183">
        <v>9</v>
      </c>
      <c r="C5306" s="189">
        <v>16.2419981389877</v>
      </c>
      <c r="D5306" s="190">
        <v>2.0933503922294801</v>
      </c>
      <c r="E5306" s="186" t="s">
        <v>49</v>
      </c>
      <c r="F5306" s="193">
        <v>1457935</v>
      </c>
      <c r="G5306" s="189">
        <v>5.4131762717947698</v>
      </c>
      <c r="H5306" s="190">
        <v>18.8191281477914</v>
      </c>
    </row>
    <row r="5307" spans="1:8" ht="15.6" x14ac:dyDescent="0.3">
      <c r="A5307" s="2">
        <v>429</v>
      </c>
      <c r="B5307" s="183">
        <v>10</v>
      </c>
      <c r="C5307" s="189">
        <v>30.296355205652699</v>
      </c>
      <c r="D5307" s="190">
        <v>13.6078083891917</v>
      </c>
      <c r="E5307" s="186" t="s">
        <v>18</v>
      </c>
      <c r="F5307" s="193">
        <v>1457964</v>
      </c>
      <c r="G5307" s="189">
        <v>-0.49662078643554303</v>
      </c>
      <c r="H5307" s="190">
        <v>12.5200611290586</v>
      </c>
    </row>
    <row r="5308" spans="1:8" ht="15.6" x14ac:dyDescent="0.3">
      <c r="A5308" s="2">
        <v>429</v>
      </c>
      <c r="B5308" s="183">
        <v>11</v>
      </c>
      <c r="C5308" s="189">
        <v>26.566108323948001</v>
      </c>
      <c r="D5308" s="190">
        <v>8.6855958748589401</v>
      </c>
      <c r="E5308" s="186" t="s">
        <v>48</v>
      </c>
      <c r="F5308" s="193">
        <v>1457994</v>
      </c>
      <c r="G5308" s="189">
        <v>7.8033292098724996</v>
      </c>
      <c r="H5308" s="190">
        <v>23.663131401069698</v>
      </c>
    </row>
    <row r="5309" spans="1:8" ht="15.6" x14ac:dyDescent="0.3">
      <c r="A5309" s="2">
        <v>429</v>
      </c>
      <c r="B5309" s="183">
        <v>12</v>
      </c>
      <c r="C5309" s="189">
        <v>40.469983530205603</v>
      </c>
      <c r="D5309" s="190">
        <v>20.296816232674399</v>
      </c>
      <c r="E5309" s="186" t="s">
        <v>17</v>
      </c>
      <c r="F5309" s="193">
        <v>1458023</v>
      </c>
      <c r="G5309" s="189">
        <v>3.5203009473359299</v>
      </c>
      <c r="H5309" s="190">
        <v>19.566433706519401</v>
      </c>
    </row>
    <row r="5310" spans="1:8" ht="15.6" x14ac:dyDescent="0.3">
      <c r="A5310" s="2">
        <v>430</v>
      </c>
      <c r="B5310" s="183">
        <v>1</v>
      </c>
      <c r="C5310" s="189">
        <v>31.9709779805086</v>
      </c>
      <c r="D5310" s="190">
        <v>11.8286820419981</v>
      </c>
      <c r="E5310" s="186" t="s">
        <v>47</v>
      </c>
      <c r="F5310" s="193">
        <v>1458053</v>
      </c>
      <c r="G5310" s="189">
        <v>14.358615087495499</v>
      </c>
      <c r="H5310" s="190">
        <v>34.4746017124369</v>
      </c>
    </row>
    <row r="5311" spans="1:8" ht="15.6" x14ac:dyDescent="0.3">
      <c r="A5311" s="2">
        <v>430</v>
      </c>
      <c r="B5311" s="183">
        <v>2</v>
      </c>
      <c r="C5311" s="189">
        <v>41.573433410965997</v>
      </c>
      <c r="D5311" s="190">
        <v>20.1221513871307</v>
      </c>
      <c r="E5311" s="186" t="s">
        <v>16</v>
      </c>
      <c r="F5311" s="193">
        <v>1458082</v>
      </c>
      <c r="G5311" s="189">
        <v>7.5445930672063204</v>
      </c>
      <c r="H5311" s="190">
        <v>27.3737935259811</v>
      </c>
    </row>
    <row r="5312" spans="1:8" ht="15.6" x14ac:dyDescent="0.3">
      <c r="A5312" s="2">
        <v>430</v>
      </c>
      <c r="B5312" s="183">
        <v>3</v>
      </c>
      <c r="C5312" s="189">
        <v>25.488749216838499</v>
      </c>
      <c r="D5312" s="190">
        <v>7.1782686303665999</v>
      </c>
      <c r="E5312" s="186" t="s">
        <v>46</v>
      </c>
      <c r="F5312" s="193">
        <v>1458112</v>
      </c>
      <c r="G5312" s="189">
        <v>18.5515687182844</v>
      </c>
      <c r="H5312" s="190">
        <v>40.212236240375297</v>
      </c>
    </row>
    <row r="5313" spans="1:8" ht="15.6" x14ac:dyDescent="0.3">
      <c r="A5313" s="2">
        <v>430</v>
      </c>
      <c r="B5313" s="183">
        <v>4</v>
      </c>
      <c r="C5313" s="189">
        <v>28.372624910360599</v>
      </c>
      <c r="D5313" s="190">
        <v>10.4117755771143</v>
      </c>
      <c r="E5313" s="186" t="s">
        <v>15</v>
      </c>
      <c r="F5313" s="193">
        <v>1458141</v>
      </c>
      <c r="G5313" s="189">
        <v>9.5786131859933406</v>
      </c>
      <c r="H5313" s="190">
        <v>29.395371175407799</v>
      </c>
    </row>
    <row r="5314" spans="1:8" ht="15.6" x14ac:dyDescent="0.3">
      <c r="A5314" s="2">
        <v>430</v>
      </c>
      <c r="B5314" s="183">
        <v>5</v>
      </c>
      <c r="C5314" s="189">
        <v>13.080363982573401</v>
      </c>
      <c r="D5314" s="190">
        <v>-1.1339264556965201</v>
      </c>
      <c r="E5314" s="186" t="s">
        <v>45</v>
      </c>
      <c r="F5314" s="193">
        <v>1458171</v>
      </c>
      <c r="G5314" s="189">
        <v>18.9111027009432</v>
      </c>
      <c r="H5314" s="190">
        <v>37.965735410372403</v>
      </c>
    </row>
    <row r="5315" spans="1:8" ht="15.6" x14ac:dyDescent="0.3">
      <c r="A5315" s="2">
        <v>430</v>
      </c>
      <c r="B5315" s="183">
        <v>6</v>
      </c>
      <c r="C5315" s="189">
        <v>16.5739664620863</v>
      </c>
      <c r="D5315" s="190">
        <v>2.403598064573</v>
      </c>
      <c r="E5315" s="186" t="s">
        <v>14</v>
      </c>
      <c r="F5315" s="193">
        <v>1458200</v>
      </c>
      <c r="G5315" s="189">
        <v>8.7939753524875393</v>
      </c>
      <c r="H5315" s="190">
        <v>25.3774950527777</v>
      </c>
    </row>
    <row r="5316" spans="1:8" ht="15.6" x14ac:dyDescent="0.3">
      <c r="A5316" s="2">
        <v>430</v>
      </c>
      <c r="B5316" s="183">
        <v>7</v>
      </c>
      <c r="C5316" s="189">
        <v>22.418648332655401</v>
      </c>
      <c r="D5316" s="190">
        <v>8.1743262257595202</v>
      </c>
      <c r="E5316" s="186" t="s">
        <v>43</v>
      </c>
      <c r="F5316" s="193">
        <v>1458229</v>
      </c>
      <c r="G5316" s="189">
        <v>-0.70293661136005103</v>
      </c>
      <c r="H5316" s="190">
        <v>13.1463273953885</v>
      </c>
    </row>
    <row r="5317" spans="1:8" ht="15.6" x14ac:dyDescent="0.3">
      <c r="A5317" s="2">
        <v>430</v>
      </c>
      <c r="B5317" s="183">
        <v>8</v>
      </c>
      <c r="C5317" s="189">
        <v>17.1973329214572</v>
      </c>
      <c r="D5317" s="190">
        <v>3.8578254118695101</v>
      </c>
      <c r="E5317" s="186" t="s">
        <v>13</v>
      </c>
      <c r="F5317" s="193">
        <v>1458259</v>
      </c>
      <c r="G5317" s="189">
        <v>2.3376974936186699</v>
      </c>
      <c r="H5317" s="190">
        <v>15.2144612454676</v>
      </c>
    </row>
    <row r="5318" spans="1:8" ht="15.6" x14ac:dyDescent="0.3">
      <c r="A5318" s="2">
        <v>430</v>
      </c>
      <c r="B5318" s="183">
        <v>9</v>
      </c>
      <c r="C5318" s="189">
        <v>15.0671024319642</v>
      </c>
      <c r="D5318" s="190">
        <v>1.6414356689814</v>
      </c>
      <c r="E5318" s="186" t="s">
        <v>43</v>
      </c>
      <c r="F5318" s="193">
        <v>1458289</v>
      </c>
      <c r="G5318" s="189">
        <v>5.0954186950976501</v>
      </c>
      <c r="H5318" s="190">
        <v>17.5660941943426</v>
      </c>
    </row>
    <row r="5319" spans="1:8" ht="15.6" x14ac:dyDescent="0.3">
      <c r="A5319" s="2">
        <v>430</v>
      </c>
      <c r="B5319" s="183">
        <v>10</v>
      </c>
      <c r="C5319" s="189">
        <v>28.7548657868115</v>
      </c>
      <c r="D5319" s="190">
        <v>13.3574676479557</v>
      </c>
      <c r="E5319" s="186" t="s">
        <v>12</v>
      </c>
      <c r="F5319" s="193">
        <v>1458318</v>
      </c>
      <c r="G5319" s="189">
        <v>-1.87884264291276</v>
      </c>
      <c r="H5319" s="190">
        <v>9.2715403441790496</v>
      </c>
    </row>
    <row r="5320" spans="1:8" ht="15.6" x14ac:dyDescent="0.3">
      <c r="A5320" s="2">
        <v>430</v>
      </c>
      <c r="B5320" s="183">
        <v>11</v>
      </c>
      <c r="C5320" s="189">
        <v>26.904464515523198</v>
      </c>
      <c r="D5320" s="190">
        <v>10.8207439863021</v>
      </c>
      <c r="E5320" s="186" t="s">
        <v>42</v>
      </c>
      <c r="F5320" s="193">
        <v>1458348</v>
      </c>
      <c r="G5320" s="189">
        <v>3.1711560117734199</v>
      </c>
      <c r="H5320" s="190">
        <v>15.670484214217501</v>
      </c>
    </row>
    <row r="5321" spans="1:8" ht="15.6" x14ac:dyDescent="0.3">
      <c r="A5321" s="2">
        <v>430</v>
      </c>
      <c r="B5321" s="183">
        <v>12</v>
      </c>
      <c r="C5321" s="189">
        <v>23.9543660210566</v>
      </c>
      <c r="D5321" s="190">
        <v>7.3913252319344904</v>
      </c>
      <c r="E5321" s="186" t="s">
        <v>12</v>
      </c>
      <c r="F5321" s="193">
        <v>1458378</v>
      </c>
      <c r="G5321" s="189">
        <v>9.9245762310147203</v>
      </c>
      <c r="H5321" s="190">
        <v>24.8684465971008</v>
      </c>
    </row>
    <row r="5322" spans="1:8" ht="15.6" x14ac:dyDescent="0.3">
      <c r="A5322" s="2">
        <v>430</v>
      </c>
      <c r="B5322" s="183">
        <v>13</v>
      </c>
      <c r="C5322" s="189">
        <v>37.998100431605799</v>
      </c>
      <c r="D5322" s="190">
        <v>19.382456046562201</v>
      </c>
      <c r="E5322" s="186" t="s">
        <v>41</v>
      </c>
      <c r="F5322" s="193">
        <v>1458407</v>
      </c>
      <c r="G5322" s="189">
        <v>4.0448774413165296</v>
      </c>
      <c r="H5322" s="190">
        <v>19.1976646377395</v>
      </c>
    </row>
    <row r="5323" spans="1:8" ht="15.6" x14ac:dyDescent="0.3">
      <c r="A5323" s="2">
        <v>431</v>
      </c>
      <c r="B5323" s="183">
        <v>1</v>
      </c>
      <c r="C5323" s="189">
        <v>30.602574926272101</v>
      </c>
      <c r="D5323" s="190">
        <v>11.9078011764315</v>
      </c>
      <c r="E5323" s="186" t="s">
        <v>11</v>
      </c>
      <c r="F5323" s="193">
        <v>1458437</v>
      </c>
      <c r="G5323" s="189">
        <v>12.4849558188186</v>
      </c>
      <c r="H5323" s="190">
        <v>32.1701110922399</v>
      </c>
    </row>
    <row r="5324" spans="1:8" ht="15.6" x14ac:dyDescent="0.3">
      <c r="A5324" s="2">
        <v>431</v>
      </c>
      <c r="B5324" s="183">
        <v>2</v>
      </c>
      <c r="C5324" s="189">
        <v>39.006818331593202</v>
      </c>
      <c r="D5324" s="190">
        <v>18.8874348759499</v>
      </c>
      <c r="E5324" s="186" t="s">
        <v>40</v>
      </c>
      <c r="F5324" s="193">
        <v>1458466</v>
      </c>
      <c r="G5324" s="189">
        <v>5.0019482019587604</v>
      </c>
      <c r="H5324" s="190">
        <v>24.9750834086075</v>
      </c>
    </row>
    <row r="5325" spans="1:8" ht="15.6" x14ac:dyDescent="0.3">
      <c r="A5325" s="2">
        <v>431</v>
      </c>
      <c r="B5325" s="183">
        <v>3</v>
      </c>
      <c r="C5325" s="189">
        <v>23.248365754042698</v>
      </c>
      <c r="D5325" s="190">
        <v>5.4790779922650898</v>
      </c>
      <c r="E5325" s="186" t="s">
        <v>10</v>
      </c>
      <c r="F5325" s="193">
        <v>1458496</v>
      </c>
      <c r="G5325" s="189">
        <v>17.2006720778957</v>
      </c>
      <c r="H5325" s="190">
        <v>39.757926737680897</v>
      </c>
    </row>
    <row r="5326" spans="1:8" ht="15.6" x14ac:dyDescent="0.3">
      <c r="A5326" s="2">
        <v>431</v>
      </c>
      <c r="B5326" s="183">
        <v>4</v>
      </c>
      <c r="C5326" s="189">
        <v>26.103418406025199</v>
      </c>
      <c r="D5326" s="190">
        <v>8.2906163456199895</v>
      </c>
      <c r="E5326" s="186" t="s">
        <v>39</v>
      </c>
      <c r="F5326" s="193">
        <v>1458525</v>
      </c>
      <c r="G5326" s="189">
        <v>9.7275005356861293</v>
      </c>
      <c r="H5326" s="190">
        <v>30.711256180207499</v>
      </c>
    </row>
    <row r="5327" spans="1:8" ht="15.6" x14ac:dyDescent="0.3">
      <c r="A5327" s="2">
        <v>431</v>
      </c>
      <c r="B5327" s="183">
        <v>5</v>
      </c>
      <c r="C5327" s="189">
        <v>11.351868076372799</v>
      </c>
      <c r="D5327" s="190">
        <v>-3.2139719953063999</v>
      </c>
      <c r="E5327" s="186" t="s">
        <v>9</v>
      </c>
      <c r="F5327" s="193">
        <v>1458555</v>
      </c>
      <c r="G5327" s="189">
        <v>21.313001712669799</v>
      </c>
      <c r="H5327" s="190">
        <v>41.661889592709699</v>
      </c>
    </row>
    <row r="5328" spans="1:8" ht="15.6" x14ac:dyDescent="0.3">
      <c r="A5328" s="2">
        <v>431</v>
      </c>
      <c r="B5328" s="183">
        <v>6</v>
      </c>
      <c r="C5328" s="189">
        <v>15.8607427227687</v>
      </c>
      <c r="D5328" s="190">
        <v>1.0032414694560301</v>
      </c>
      <c r="E5328" s="186" t="s">
        <v>38</v>
      </c>
      <c r="F5328" s="193">
        <v>1458584</v>
      </c>
      <c r="G5328" s="189">
        <v>11.5131238688786</v>
      </c>
      <c r="H5328" s="190">
        <v>29.015456968445299</v>
      </c>
    </row>
    <row r="5329" spans="1:8" ht="15.6" x14ac:dyDescent="0.3">
      <c r="A5329" s="2">
        <v>431</v>
      </c>
      <c r="B5329" s="183">
        <v>7</v>
      </c>
      <c r="C5329" s="189">
        <v>23.0637376812629</v>
      </c>
      <c r="D5329" s="190">
        <v>7.73284203249277</v>
      </c>
      <c r="E5329" s="186" t="s">
        <v>6</v>
      </c>
      <c r="F5329" s="193">
        <v>1458613</v>
      </c>
      <c r="G5329" s="189">
        <v>2.13499358641146</v>
      </c>
      <c r="H5329" s="190">
        <v>16.7938840048242</v>
      </c>
    </row>
    <row r="5330" spans="1:8" ht="15.6" x14ac:dyDescent="0.3">
      <c r="A5330" s="2">
        <v>431</v>
      </c>
      <c r="B5330" s="183">
        <v>8</v>
      </c>
      <c r="C5330" s="189">
        <v>17.4394830392798</v>
      </c>
      <c r="D5330" s="190">
        <v>2.9657758916228598</v>
      </c>
      <c r="E5330" s="186" t="s">
        <v>37</v>
      </c>
      <c r="F5330" s="193">
        <v>1458643</v>
      </c>
      <c r="G5330" s="189">
        <v>6.4507108921202301</v>
      </c>
      <c r="H5330" s="190">
        <v>19.7542294828622</v>
      </c>
    </row>
    <row r="5331" spans="1:8" ht="15.6" x14ac:dyDescent="0.3">
      <c r="A5331" s="2">
        <v>431</v>
      </c>
      <c r="B5331" s="183">
        <v>9</v>
      </c>
      <c r="C5331" s="189">
        <v>29.5808348056445</v>
      </c>
      <c r="D5331" s="190">
        <v>13.6862388031536</v>
      </c>
      <c r="E5331" s="186" t="s">
        <v>7</v>
      </c>
      <c r="F5331" s="193">
        <v>1458672</v>
      </c>
      <c r="G5331" s="189">
        <v>-1.0185757321387801</v>
      </c>
      <c r="H5331" s="190">
        <v>10.153934266021199</v>
      </c>
    </row>
    <row r="5332" spans="1:8" ht="15.6" x14ac:dyDescent="0.3">
      <c r="A5332" s="2">
        <v>431</v>
      </c>
      <c r="B5332" s="183">
        <v>10</v>
      </c>
      <c r="C5332" s="189">
        <v>26.1562079667886</v>
      </c>
      <c r="D5332" s="190">
        <v>10.4615188005932</v>
      </c>
      <c r="E5332" s="186" t="s">
        <v>36</v>
      </c>
      <c r="F5332" s="193">
        <v>1458702</v>
      </c>
      <c r="G5332" s="189">
        <v>2.99055263808145</v>
      </c>
      <c r="H5332" s="190">
        <v>14.1659925134218</v>
      </c>
    </row>
    <row r="5333" spans="1:8" ht="15.6" x14ac:dyDescent="0.3">
      <c r="A5333" s="2">
        <v>431</v>
      </c>
      <c r="B5333" s="183">
        <v>11</v>
      </c>
      <c r="C5333" s="189">
        <v>23.2081191660915</v>
      </c>
      <c r="D5333" s="190">
        <v>7.8149806480097501</v>
      </c>
      <c r="E5333" s="186" t="s">
        <v>7</v>
      </c>
      <c r="F5333" s="193">
        <v>1458732</v>
      </c>
      <c r="G5333" s="189">
        <v>6.9205240335894098</v>
      </c>
      <c r="H5333" s="190">
        <v>18.933436630825199</v>
      </c>
    </row>
    <row r="5334" spans="1:8" ht="15.6" x14ac:dyDescent="0.3">
      <c r="A5334" s="2">
        <v>431</v>
      </c>
      <c r="B5334" s="183">
        <v>12</v>
      </c>
      <c r="C5334" s="189">
        <v>20.578551458393399</v>
      </c>
      <c r="D5334" s="190">
        <v>5.32902669564925</v>
      </c>
      <c r="E5334" s="186" t="s">
        <v>36</v>
      </c>
      <c r="F5334" s="193">
        <v>1458762</v>
      </c>
      <c r="G5334" s="189">
        <v>11.3185494454069</v>
      </c>
      <c r="H5334" s="190">
        <v>25.5101724127077</v>
      </c>
    </row>
    <row r="5335" spans="1:8" ht="15.6" x14ac:dyDescent="0.3">
      <c r="A5335" s="2">
        <v>432</v>
      </c>
      <c r="B5335" s="183">
        <v>1</v>
      </c>
      <c r="C5335" s="189">
        <v>33.648513592574503</v>
      </c>
      <c r="D5335" s="190">
        <v>16.517406794773599</v>
      </c>
      <c r="E5335" s="186" t="s">
        <v>191</v>
      </c>
      <c r="F5335" s="193">
        <v>1458791</v>
      </c>
      <c r="G5335" s="189">
        <v>3.4327800145696199</v>
      </c>
      <c r="H5335" s="190">
        <v>18.0359350522928</v>
      </c>
    </row>
    <row r="5336" spans="1:8" ht="15.6" x14ac:dyDescent="0.3">
      <c r="A5336" s="2">
        <v>432</v>
      </c>
      <c r="B5336" s="183">
        <v>2</v>
      </c>
      <c r="C5336" s="189">
        <v>26.128761117025601</v>
      </c>
      <c r="D5336" s="190">
        <v>9.1467403470904607</v>
      </c>
      <c r="E5336" s="186" t="s">
        <v>35</v>
      </c>
      <c r="F5336" s="193">
        <v>1458821</v>
      </c>
      <c r="G5336" s="189">
        <v>10.221433657813501</v>
      </c>
      <c r="H5336" s="190">
        <v>29.437783676111899</v>
      </c>
    </row>
    <row r="5337" spans="1:8" ht="15.6" x14ac:dyDescent="0.3">
      <c r="A5337" s="2">
        <v>432</v>
      </c>
      <c r="B5337" s="183">
        <v>3</v>
      </c>
      <c r="C5337" s="189">
        <v>33.144124981988099</v>
      </c>
      <c r="D5337" s="190">
        <v>14.9379933935579</v>
      </c>
      <c r="E5337" s="186" t="s">
        <v>64</v>
      </c>
      <c r="F5337" s="193">
        <v>1458850</v>
      </c>
      <c r="G5337" s="189">
        <v>2.86840177824473</v>
      </c>
      <c r="H5337" s="190">
        <v>22.602913647606499</v>
      </c>
    </row>
    <row r="5338" spans="1:8" ht="15.6" x14ac:dyDescent="0.3">
      <c r="A5338" s="2">
        <v>432</v>
      </c>
      <c r="B5338" s="183">
        <v>4</v>
      </c>
      <c r="C5338" s="189">
        <v>19.3505034707538</v>
      </c>
      <c r="D5338" s="190">
        <v>2.8943881788856198</v>
      </c>
      <c r="E5338" s="186" t="s">
        <v>34</v>
      </c>
      <c r="F5338" s="193">
        <v>1458880</v>
      </c>
      <c r="G5338" s="189">
        <v>15.994612136772901</v>
      </c>
      <c r="H5338" s="190">
        <v>38.811471713913498</v>
      </c>
    </row>
    <row r="5339" spans="1:8" ht="15.6" x14ac:dyDescent="0.3">
      <c r="A5339" s="2">
        <v>432</v>
      </c>
      <c r="B5339" s="183">
        <v>5</v>
      </c>
      <c r="C5339" s="189">
        <v>23.586598422233699</v>
      </c>
      <c r="D5339" s="190">
        <v>6.5563902609506401</v>
      </c>
      <c r="E5339" s="186" t="s">
        <v>63</v>
      </c>
      <c r="F5339" s="193">
        <v>1458909</v>
      </c>
      <c r="G5339" s="189">
        <v>9.6125742885843195</v>
      </c>
      <c r="H5339" s="190">
        <v>31.205290986987499</v>
      </c>
    </row>
    <row r="5340" spans="1:8" ht="15.6" x14ac:dyDescent="0.3">
      <c r="A5340" s="2">
        <v>432</v>
      </c>
      <c r="B5340" s="183">
        <v>6</v>
      </c>
      <c r="C5340" s="189">
        <v>28.953400141900499</v>
      </c>
      <c r="D5340" s="190">
        <v>11.155037923378201</v>
      </c>
      <c r="E5340" s="186" t="s">
        <v>32</v>
      </c>
      <c r="F5340" s="193">
        <v>1458938</v>
      </c>
      <c r="G5340" s="189">
        <v>3.1832508107463702</v>
      </c>
      <c r="H5340" s="190">
        <v>22.656855301082501</v>
      </c>
    </row>
    <row r="5341" spans="1:8" ht="15.6" x14ac:dyDescent="0.3">
      <c r="A5341" s="2">
        <v>432</v>
      </c>
      <c r="B5341" s="183">
        <v>7</v>
      </c>
      <c r="C5341" s="189">
        <v>17.560938490142501</v>
      </c>
      <c r="D5341" s="190">
        <v>1.8584345732528</v>
      </c>
      <c r="E5341" s="186" t="s">
        <v>62</v>
      </c>
      <c r="F5341" s="193">
        <v>1458968</v>
      </c>
      <c r="G5341" s="189">
        <v>13.493792400288401</v>
      </c>
      <c r="H5341" s="190">
        <v>31.807954829815699</v>
      </c>
    </row>
    <row r="5342" spans="1:8" ht="15.6" x14ac:dyDescent="0.3">
      <c r="A5342" s="2">
        <v>432</v>
      </c>
      <c r="B5342" s="183">
        <v>8</v>
      </c>
      <c r="C5342" s="189">
        <v>26.442415539816</v>
      </c>
      <c r="D5342" s="190">
        <v>9.6211664044424996</v>
      </c>
      <c r="E5342" s="186" t="s">
        <v>31</v>
      </c>
      <c r="F5342" s="193">
        <v>1458997</v>
      </c>
      <c r="G5342" s="189">
        <v>5.0437182887548202</v>
      </c>
      <c r="H5342" s="190">
        <v>20.388241733758299</v>
      </c>
    </row>
    <row r="5343" spans="1:8" ht="15.6" x14ac:dyDescent="0.3">
      <c r="A5343" s="2">
        <v>432</v>
      </c>
      <c r="B5343" s="183">
        <v>9</v>
      </c>
      <c r="C5343" s="189">
        <v>19.361096021521501</v>
      </c>
      <c r="D5343" s="190">
        <v>3.28794838399233</v>
      </c>
      <c r="E5343" s="186" t="s">
        <v>61</v>
      </c>
      <c r="F5343" s="193">
        <v>1459027</v>
      </c>
      <c r="G5343" s="189">
        <v>11.013853539197299</v>
      </c>
      <c r="H5343" s="190">
        <v>24.710349588598799</v>
      </c>
    </row>
    <row r="5344" spans="1:8" ht="15.6" x14ac:dyDescent="0.3">
      <c r="A5344" s="2">
        <v>432</v>
      </c>
      <c r="B5344" s="183">
        <v>10</v>
      </c>
      <c r="C5344" s="189">
        <v>30.182146486753801</v>
      </c>
      <c r="D5344" s="190">
        <v>12.8766147825283</v>
      </c>
      <c r="E5344" s="186" t="s">
        <v>30</v>
      </c>
      <c r="F5344" s="193">
        <v>1459056</v>
      </c>
      <c r="G5344" s="189">
        <v>3.7493132161163398</v>
      </c>
      <c r="H5344" s="190">
        <v>15.269480719412</v>
      </c>
    </row>
    <row r="5345" spans="1:8" ht="15.6" x14ac:dyDescent="0.3">
      <c r="A5345" s="2">
        <v>432</v>
      </c>
      <c r="B5345" s="183">
        <v>11</v>
      </c>
      <c r="C5345" s="189">
        <v>23.9304121540465</v>
      </c>
      <c r="D5345" s="190">
        <v>7.8972518228220503</v>
      </c>
      <c r="E5345" s="186" t="s">
        <v>60</v>
      </c>
      <c r="F5345" s="193">
        <v>1459086</v>
      </c>
      <c r="G5345" s="189">
        <v>7.1842815225491297</v>
      </c>
      <c r="H5345" s="190">
        <v>18.417620940000599</v>
      </c>
    </row>
    <row r="5346" spans="1:8" ht="15.6" x14ac:dyDescent="0.3">
      <c r="A5346" s="2">
        <v>432</v>
      </c>
      <c r="B5346" s="183">
        <v>12</v>
      </c>
      <c r="C5346" s="189">
        <v>19.715121257944599</v>
      </c>
      <c r="D5346" s="190">
        <v>4.8064127232143798</v>
      </c>
      <c r="E5346" s="186" t="s">
        <v>30</v>
      </c>
      <c r="F5346" s="193">
        <v>1459116</v>
      </c>
      <c r="G5346" s="189">
        <v>9.4566789126111193</v>
      </c>
      <c r="H5346" s="190">
        <v>21.455732991816198</v>
      </c>
    </row>
    <row r="5347" spans="1:8" ht="15.6" x14ac:dyDescent="0.3">
      <c r="A5347" s="2">
        <v>433</v>
      </c>
      <c r="B5347" s="183">
        <v>1</v>
      </c>
      <c r="C5347" s="189">
        <v>16.411502005443499</v>
      </c>
      <c r="D5347" s="190">
        <v>2.19663303610875</v>
      </c>
      <c r="E5347" s="186" t="s">
        <v>60</v>
      </c>
      <c r="F5347" s="193">
        <v>1459146</v>
      </c>
      <c r="G5347" s="189">
        <v>12.113887956188499</v>
      </c>
      <c r="H5347" s="190">
        <v>26.3939196714534</v>
      </c>
    </row>
    <row r="5348" spans="1:8" ht="15.6" x14ac:dyDescent="0.3">
      <c r="A5348" s="2">
        <v>433</v>
      </c>
      <c r="B5348" s="183">
        <v>2</v>
      </c>
      <c r="C5348" s="189">
        <v>27.3702072956828</v>
      </c>
      <c r="D5348" s="190">
        <v>11.487566523703499</v>
      </c>
      <c r="E5348" s="186" t="s">
        <v>29</v>
      </c>
      <c r="F5348" s="193">
        <v>1459175</v>
      </c>
      <c r="G5348" s="189">
        <v>2.90566232877927</v>
      </c>
      <c r="H5348" s="190">
        <v>17.776750641023099</v>
      </c>
    </row>
    <row r="5349" spans="1:8" ht="15.6" x14ac:dyDescent="0.3">
      <c r="A5349" s="2">
        <v>433</v>
      </c>
      <c r="B5349" s="183">
        <v>3</v>
      </c>
      <c r="C5349" s="189">
        <v>19.145103038455201</v>
      </c>
      <c r="D5349" s="190">
        <v>4.1202328816939904</v>
      </c>
      <c r="E5349" s="186" t="s">
        <v>59</v>
      </c>
      <c r="F5349" s="193">
        <v>1459205</v>
      </c>
      <c r="G5349" s="189">
        <v>9.5655601081002093</v>
      </c>
      <c r="H5349" s="190">
        <v>28.402325475516299</v>
      </c>
    </row>
    <row r="5350" spans="1:8" ht="15.6" x14ac:dyDescent="0.3">
      <c r="A5350" s="2">
        <v>433</v>
      </c>
      <c r="B5350" s="183">
        <v>4</v>
      </c>
      <c r="C5350" s="189">
        <v>25.3452901185643</v>
      </c>
      <c r="D5350" s="190">
        <v>9.4564438775342303</v>
      </c>
      <c r="E5350" s="186" t="s">
        <v>28</v>
      </c>
      <c r="F5350" s="193">
        <v>1459234</v>
      </c>
      <c r="G5350" s="189">
        <v>2.4917291117246498</v>
      </c>
      <c r="H5350" s="190">
        <v>21.5863862720885</v>
      </c>
    </row>
    <row r="5351" spans="1:8" ht="15.6" x14ac:dyDescent="0.3">
      <c r="A5351" s="2">
        <v>433</v>
      </c>
      <c r="B5351" s="183">
        <v>5</v>
      </c>
      <c r="C5351" s="189">
        <v>14.809472319913599</v>
      </c>
      <c r="D5351" s="190">
        <v>0.24501862796352999</v>
      </c>
      <c r="E5351" s="186" t="s">
        <v>58</v>
      </c>
      <c r="F5351" s="193">
        <v>1459264</v>
      </c>
      <c r="G5351" s="189">
        <v>15.2539564839101</v>
      </c>
      <c r="H5351" s="190">
        <v>37.465661448331602</v>
      </c>
    </row>
    <row r="5352" spans="1:8" ht="15.6" x14ac:dyDescent="0.3">
      <c r="A5352" s="2">
        <v>433</v>
      </c>
      <c r="B5352" s="183">
        <v>6</v>
      </c>
      <c r="C5352" s="189">
        <v>21.1157154688498</v>
      </c>
      <c r="D5352" s="190">
        <v>5.4920714436063696</v>
      </c>
      <c r="E5352" s="186" t="s">
        <v>27</v>
      </c>
      <c r="F5352" s="193">
        <v>1459293</v>
      </c>
      <c r="G5352" s="189">
        <v>9.1197222734614307</v>
      </c>
      <c r="H5352" s="190">
        <v>30.474435395732701</v>
      </c>
    </row>
    <row r="5353" spans="1:8" ht="15.6" x14ac:dyDescent="0.3">
      <c r="A5353" s="2">
        <v>433</v>
      </c>
      <c r="B5353" s="183">
        <v>7</v>
      </c>
      <c r="C5353" s="189">
        <v>29.414919255705101</v>
      </c>
      <c r="D5353" s="190">
        <v>12.2909478905387</v>
      </c>
      <c r="E5353" s="186" t="s">
        <v>56</v>
      </c>
      <c r="F5353" s="193">
        <v>1459322</v>
      </c>
      <c r="G5353" s="189">
        <v>3.1543691280536001</v>
      </c>
      <c r="H5353" s="190">
        <v>22.703224802691601</v>
      </c>
    </row>
    <row r="5354" spans="1:8" ht="15.6" x14ac:dyDescent="0.3">
      <c r="A5354" s="2">
        <v>433</v>
      </c>
      <c r="B5354" s="183">
        <v>8</v>
      </c>
      <c r="C5354" s="189">
        <v>21.110220076432501</v>
      </c>
      <c r="D5354" s="190">
        <v>4.5534152455544197</v>
      </c>
      <c r="E5354" s="186" t="s">
        <v>26</v>
      </c>
      <c r="F5354" s="193">
        <v>1459352</v>
      </c>
      <c r="G5354" s="189">
        <v>14.750527827228799</v>
      </c>
      <c r="H5354" s="190">
        <v>33.328774945081797</v>
      </c>
    </row>
    <row r="5355" spans="1:8" ht="15.6" x14ac:dyDescent="0.3">
      <c r="A5355" s="2">
        <v>433</v>
      </c>
      <c r="B5355" s="183">
        <v>9</v>
      </c>
      <c r="C5355" s="189">
        <v>31.658555045756401</v>
      </c>
      <c r="D5355" s="190">
        <v>13.101033117960499</v>
      </c>
      <c r="E5355" s="186" t="s">
        <v>55</v>
      </c>
      <c r="F5355" s="193">
        <v>1459381</v>
      </c>
      <c r="G5355" s="189">
        <v>7.7054166548390697</v>
      </c>
      <c r="H5355" s="190">
        <v>23.3272383378002</v>
      </c>
    </row>
    <row r="5356" spans="1:8" ht="15.6" x14ac:dyDescent="0.3">
      <c r="A5356" s="2">
        <v>433</v>
      </c>
      <c r="B5356" s="183">
        <v>10</v>
      </c>
      <c r="C5356" s="189">
        <v>22.2716989231273</v>
      </c>
      <c r="D5356" s="190">
        <v>4.2811661455507002</v>
      </c>
      <c r="E5356" s="186" t="s">
        <v>25</v>
      </c>
      <c r="F5356" s="193">
        <v>1459411</v>
      </c>
      <c r="G5356" s="189">
        <v>14.7325438127444</v>
      </c>
      <c r="H5356" s="190">
        <v>28.802554912580899</v>
      </c>
    </row>
    <row r="5357" spans="1:8" ht="15.6" x14ac:dyDescent="0.3">
      <c r="A5357" s="2">
        <v>433</v>
      </c>
      <c r="B5357" s="183">
        <v>11</v>
      </c>
      <c r="C5357" s="189">
        <v>31.591606104207202</v>
      </c>
      <c r="D5357" s="190">
        <v>12.674681734118099</v>
      </c>
      <c r="E5357" s="186" t="s">
        <v>54</v>
      </c>
      <c r="F5357" s="193">
        <v>1459440</v>
      </c>
      <c r="G5357" s="189">
        <v>7.0069050585586199</v>
      </c>
      <c r="H5357" s="190">
        <v>18.9165600051533</v>
      </c>
    </row>
    <row r="5358" spans="1:8" ht="15.6" x14ac:dyDescent="0.3">
      <c r="A5358" s="2">
        <v>433</v>
      </c>
      <c r="B5358" s="183">
        <v>12</v>
      </c>
      <c r="C5358" s="189">
        <v>22.560108361625801</v>
      </c>
      <c r="D5358" s="190">
        <v>5.8589496153379299</v>
      </c>
      <c r="E5358" s="186" t="s">
        <v>24</v>
      </c>
      <c r="F5358" s="193">
        <v>1459470</v>
      </c>
      <c r="G5358" s="189">
        <v>9.5042684318671107</v>
      </c>
      <c r="H5358" s="190">
        <v>21.339440470107</v>
      </c>
    </row>
    <row r="5359" spans="1:8" ht="15.6" x14ac:dyDescent="0.3">
      <c r="A5359" s="2">
        <v>433</v>
      </c>
      <c r="B5359" s="183">
        <v>13</v>
      </c>
      <c r="C5359" s="189">
        <v>33.720542225696001</v>
      </c>
      <c r="D5359" s="190">
        <v>16.441994586176101</v>
      </c>
      <c r="E5359" s="186" t="s">
        <v>53</v>
      </c>
      <c r="F5359" s="193">
        <v>1459499</v>
      </c>
      <c r="G5359" s="189">
        <v>0.40945947323091297</v>
      </c>
      <c r="H5359" s="190">
        <v>11.0244538809932</v>
      </c>
    </row>
    <row r="5360" spans="1:8" ht="15.6" x14ac:dyDescent="0.3">
      <c r="A5360" s="2">
        <v>434</v>
      </c>
      <c r="B5360" s="183">
        <v>1</v>
      </c>
      <c r="C5360" s="189">
        <v>27.0389599463576</v>
      </c>
      <c r="D5360" s="190">
        <v>11.1093066062724</v>
      </c>
      <c r="E5360" s="186" t="s">
        <v>23</v>
      </c>
      <c r="F5360" s="193">
        <v>1459529</v>
      </c>
      <c r="G5360" s="189">
        <v>1.1073192767308599</v>
      </c>
      <c r="H5360" s="190">
        <v>13.8978987714054</v>
      </c>
    </row>
    <row r="5361" spans="1:8" ht="15.6" x14ac:dyDescent="0.3">
      <c r="A5361" s="2">
        <v>434</v>
      </c>
      <c r="B5361" s="183">
        <v>2</v>
      </c>
      <c r="C5361" s="189">
        <v>19.316390976336599</v>
      </c>
      <c r="D5361" s="190">
        <v>4.8569087864986003</v>
      </c>
      <c r="E5361" s="186" t="s">
        <v>53</v>
      </c>
      <c r="F5361" s="193">
        <v>1459559</v>
      </c>
      <c r="G5361" s="189">
        <v>4.3640945170577101</v>
      </c>
      <c r="H5361" s="190">
        <v>19.961192444808098</v>
      </c>
    </row>
    <row r="5362" spans="1:8" ht="15.6" x14ac:dyDescent="0.3">
      <c r="A5362" s="2">
        <v>434</v>
      </c>
      <c r="B5362" s="183">
        <v>3</v>
      </c>
      <c r="C5362" s="189">
        <v>11.149045321355599</v>
      </c>
      <c r="D5362" s="190">
        <v>-1.54670917080394</v>
      </c>
      <c r="E5362" s="186" t="s">
        <v>23</v>
      </c>
      <c r="F5362" s="193">
        <v>1459589</v>
      </c>
      <c r="G5362" s="189">
        <v>11.313036791787299</v>
      </c>
      <c r="H5362" s="190">
        <v>29.5595784835754</v>
      </c>
    </row>
    <row r="5363" spans="1:8" ht="15.6" x14ac:dyDescent="0.3">
      <c r="A5363" s="2">
        <v>434</v>
      </c>
      <c r="B5363" s="183">
        <v>4</v>
      </c>
      <c r="C5363" s="189">
        <v>17.462659031748899</v>
      </c>
      <c r="D5363" s="190">
        <v>4.0864573460662497</v>
      </c>
      <c r="E5363" s="186" t="s">
        <v>52</v>
      </c>
      <c r="F5363" s="193">
        <v>1459618</v>
      </c>
      <c r="G5363" s="189">
        <v>3.7620961201459502</v>
      </c>
      <c r="H5363" s="190">
        <v>21.863671657694699</v>
      </c>
    </row>
    <row r="5364" spans="1:8" ht="15.6" x14ac:dyDescent="0.3">
      <c r="A5364" s="2">
        <v>434</v>
      </c>
      <c r="B5364" s="183">
        <v>5</v>
      </c>
      <c r="C5364" s="189">
        <v>10.871993730053701</v>
      </c>
      <c r="D5364" s="190">
        <v>-1.65865486461762</v>
      </c>
      <c r="E5364" s="186" t="s">
        <v>22</v>
      </c>
      <c r="F5364" s="193">
        <v>1459648</v>
      </c>
      <c r="G5364" s="189">
        <v>14.902898243252899</v>
      </c>
      <c r="H5364" s="190">
        <v>35.792949000744599</v>
      </c>
    </row>
    <row r="5365" spans="1:8" ht="15.6" x14ac:dyDescent="0.3">
      <c r="A5365" s="2">
        <v>434</v>
      </c>
      <c r="B5365" s="183">
        <v>6</v>
      </c>
      <c r="C5365" s="189">
        <v>19.497030446455199</v>
      </c>
      <c r="D5365" s="190">
        <v>5.4521521279514999</v>
      </c>
      <c r="E5365" s="186" t="s">
        <v>51</v>
      </c>
      <c r="F5365" s="193">
        <v>1459677</v>
      </c>
      <c r="G5365" s="189">
        <v>8.6438311750480601</v>
      </c>
      <c r="H5365" s="190">
        <v>28.933472038910502</v>
      </c>
    </row>
    <row r="5366" spans="1:8" ht="15.6" x14ac:dyDescent="0.3">
      <c r="A5366" s="2">
        <v>434</v>
      </c>
      <c r="B5366" s="183">
        <v>7</v>
      </c>
      <c r="C5366" s="189">
        <v>30.856740100179199</v>
      </c>
      <c r="D5366" s="190">
        <v>14.6556117468888</v>
      </c>
      <c r="E5366" s="186" t="s">
        <v>20</v>
      </c>
      <c r="F5366" s="193">
        <v>1459706</v>
      </c>
      <c r="G5366" s="189">
        <v>3.3332016311780301</v>
      </c>
      <c r="H5366" s="190">
        <v>22.014512440649799</v>
      </c>
    </row>
    <row r="5367" spans="1:8" ht="15.6" x14ac:dyDescent="0.3">
      <c r="A5367" s="2">
        <v>434</v>
      </c>
      <c r="B5367" s="183">
        <v>8</v>
      </c>
      <c r="C5367" s="189">
        <v>25.748038989710299</v>
      </c>
      <c r="D5367" s="190">
        <v>8.2068107756319009</v>
      </c>
      <c r="E5367" s="186" t="s">
        <v>50</v>
      </c>
      <c r="F5367" s="193">
        <v>1459736</v>
      </c>
      <c r="G5367" s="189">
        <v>15.3818720011278</v>
      </c>
      <c r="H5367" s="190">
        <v>33.533388694363097</v>
      </c>
    </row>
    <row r="5368" spans="1:8" ht="15.6" x14ac:dyDescent="0.3">
      <c r="A5368" s="2">
        <v>434</v>
      </c>
      <c r="B5368" s="183">
        <v>9</v>
      </c>
      <c r="C5368" s="189">
        <v>37.376961146856303</v>
      </c>
      <c r="D5368" s="190">
        <v>16.919740700181499</v>
      </c>
      <c r="E5368" s="186" t="s">
        <v>19</v>
      </c>
      <c r="F5368" s="193">
        <v>1459765</v>
      </c>
      <c r="G5368" s="189">
        <v>9.2604310013361406</v>
      </c>
      <c r="H5368" s="190">
        <v>24.7620558558956</v>
      </c>
    </row>
    <row r="5369" spans="1:8" ht="15.6" x14ac:dyDescent="0.3">
      <c r="A5369" s="2">
        <v>434</v>
      </c>
      <c r="B5369" s="183">
        <v>10</v>
      </c>
      <c r="C5369" s="189">
        <v>25.314958332453902</v>
      </c>
      <c r="D5369" s="190">
        <v>5.3885845620935298</v>
      </c>
      <c r="E5369" s="186" t="s">
        <v>49</v>
      </c>
      <c r="F5369" s="193">
        <v>1459795</v>
      </c>
      <c r="G5369" s="189">
        <v>16.275593929100499</v>
      </c>
      <c r="H5369" s="190">
        <v>30.982057672995701</v>
      </c>
    </row>
    <row r="5370" spans="1:8" ht="15.6" x14ac:dyDescent="0.3">
      <c r="A5370" s="2">
        <v>434</v>
      </c>
      <c r="B5370" s="183">
        <v>11</v>
      </c>
      <c r="C5370" s="189">
        <v>33.676475715090298</v>
      </c>
      <c r="D5370" s="190">
        <v>13.0636358312958</v>
      </c>
      <c r="E5370" s="186" t="s">
        <v>18</v>
      </c>
      <c r="F5370" s="193">
        <v>1459824</v>
      </c>
      <c r="G5370" s="189">
        <v>7.6758689158231697</v>
      </c>
      <c r="H5370" s="190">
        <v>20.4270030447131</v>
      </c>
    </row>
    <row r="5371" spans="1:8" ht="15.6" x14ac:dyDescent="0.3">
      <c r="A5371" s="2">
        <v>434</v>
      </c>
      <c r="B5371" s="183">
        <v>12</v>
      </c>
      <c r="C5371" s="189">
        <v>22.002778314139999</v>
      </c>
      <c r="D5371" s="190">
        <v>4.25207837235601</v>
      </c>
      <c r="E5371" s="186" t="s">
        <v>48</v>
      </c>
      <c r="F5371" s="193">
        <v>1459854</v>
      </c>
      <c r="G5371" s="189">
        <v>10.2144466550108</v>
      </c>
      <c r="H5371" s="190">
        <v>23.605650938845201</v>
      </c>
    </row>
    <row r="5372" spans="1:8" ht="15.6" x14ac:dyDescent="0.3">
      <c r="A5372" s="2">
        <v>435</v>
      </c>
      <c r="B5372" s="183">
        <v>1</v>
      </c>
      <c r="C5372" s="189">
        <v>31.013224143670499</v>
      </c>
      <c r="D5372" s="190">
        <v>12.950717364746501</v>
      </c>
      <c r="E5372" s="186" t="s">
        <v>17</v>
      </c>
      <c r="F5372" s="193">
        <v>1459883</v>
      </c>
      <c r="G5372" s="189">
        <v>0.54235226083107602</v>
      </c>
      <c r="H5372" s="190">
        <v>13.1978168204722</v>
      </c>
    </row>
    <row r="5373" spans="1:8" ht="15.6" x14ac:dyDescent="0.3">
      <c r="A5373" s="2">
        <v>435</v>
      </c>
      <c r="B5373" s="183">
        <v>2</v>
      </c>
      <c r="C5373" s="189">
        <v>20.388018328026298</v>
      </c>
      <c r="D5373" s="190">
        <v>4.9792672775345199</v>
      </c>
      <c r="E5373" s="186" t="s">
        <v>47</v>
      </c>
      <c r="F5373" s="193">
        <v>1459913</v>
      </c>
      <c r="G5373" s="189">
        <v>3.45115460736233</v>
      </c>
      <c r="H5373" s="190">
        <v>18.091591845109502</v>
      </c>
    </row>
    <row r="5374" spans="1:8" ht="15.6" x14ac:dyDescent="0.3">
      <c r="A5374" s="2">
        <v>435</v>
      </c>
      <c r="B5374" s="183">
        <v>3</v>
      </c>
      <c r="C5374" s="189">
        <v>11.0031415441271</v>
      </c>
      <c r="D5374" s="190">
        <v>-1.57457818664243</v>
      </c>
      <c r="E5374" s="186" t="s">
        <v>17</v>
      </c>
      <c r="F5374" s="193">
        <v>1459943</v>
      </c>
      <c r="G5374" s="189">
        <v>8.3571750587159794</v>
      </c>
      <c r="H5374" s="190">
        <v>24.498640840657899</v>
      </c>
    </row>
    <row r="5375" spans="1:8" ht="15.6" x14ac:dyDescent="0.3">
      <c r="A5375" s="2">
        <v>435</v>
      </c>
      <c r="B5375" s="183">
        <v>4</v>
      </c>
      <c r="C5375" s="189">
        <v>4.3856674383487801</v>
      </c>
      <c r="D5375" s="190">
        <v>-5.9773255622930304</v>
      </c>
      <c r="E5375" s="186" t="s">
        <v>47</v>
      </c>
      <c r="F5375" s="193">
        <v>1459973</v>
      </c>
      <c r="G5375" s="189">
        <v>14.7686723708384</v>
      </c>
      <c r="H5375" s="190">
        <v>32.311355364456297</v>
      </c>
    </row>
    <row r="5376" spans="1:8" ht="15.6" x14ac:dyDescent="0.3">
      <c r="A5376" s="2">
        <v>435</v>
      </c>
      <c r="B5376" s="183">
        <v>5</v>
      </c>
      <c r="C5376" s="189">
        <v>11.6239464299183</v>
      </c>
      <c r="D5376" s="190">
        <v>0.36355987130450002</v>
      </c>
      <c r="E5376" s="186" t="s">
        <v>16</v>
      </c>
      <c r="F5376" s="193">
        <v>1460002</v>
      </c>
      <c r="G5376" s="189">
        <v>6.1110561250788296</v>
      </c>
      <c r="H5376" s="190">
        <v>23.3131599372769</v>
      </c>
    </row>
    <row r="5377" spans="1:8" ht="15.6" x14ac:dyDescent="0.3">
      <c r="A5377" s="2">
        <v>435</v>
      </c>
      <c r="B5377" s="183">
        <v>6</v>
      </c>
      <c r="C5377" s="189">
        <v>8.7250395396368692</v>
      </c>
      <c r="D5377" s="190">
        <v>-2.2163712906549402</v>
      </c>
      <c r="E5377" s="186" t="s">
        <v>46</v>
      </c>
      <c r="F5377" s="193">
        <v>1460032</v>
      </c>
      <c r="G5377" s="189">
        <v>15.576417398613099</v>
      </c>
      <c r="H5377" s="190">
        <v>34.9428294415181</v>
      </c>
    </row>
    <row r="5378" spans="1:8" ht="15.6" x14ac:dyDescent="0.3">
      <c r="A5378" s="2">
        <v>435</v>
      </c>
      <c r="B5378" s="183">
        <v>7</v>
      </c>
      <c r="C5378" s="189">
        <v>19.574431772788699</v>
      </c>
      <c r="D5378" s="190">
        <v>6.53551258028899</v>
      </c>
      <c r="E5378" s="186" t="s">
        <v>15</v>
      </c>
      <c r="F5378" s="193">
        <v>1460061</v>
      </c>
      <c r="G5378" s="189">
        <v>9.2172134634550194</v>
      </c>
      <c r="H5378" s="190">
        <v>27.829418383636099</v>
      </c>
    </row>
    <row r="5379" spans="1:8" ht="15.6" x14ac:dyDescent="0.3">
      <c r="A5379" s="2">
        <v>435</v>
      </c>
      <c r="B5379" s="183">
        <v>8</v>
      </c>
      <c r="C5379" s="189">
        <v>33.375279185539299</v>
      </c>
      <c r="D5379" s="190">
        <v>17.508180673034499</v>
      </c>
      <c r="E5379" s="186" t="s">
        <v>44</v>
      </c>
      <c r="F5379" s="193">
        <v>1460090</v>
      </c>
      <c r="G5379" s="189">
        <v>4.2925055893351702</v>
      </c>
      <c r="H5379" s="190">
        <v>21.222783916177502</v>
      </c>
    </row>
    <row r="5380" spans="1:8" ht="15.6" x14ac:dyDescent="0.3">
      <c r="A5380" s="2">
        <v>435</v>
      </c>
      <c r="B5380" s="183">
        <v>9</v>
      </c>
      <c r="C5380" s="189">
        <v>29.666145273936799</v>
      </c>
      <c r="D5380" s="190">
        <v>11.060117433099199</v>
      </c>
      <c r="E5380" s="186" t="s">
        <v>14</v>
      </c>
      <c r="F5380" s="193">
        <v>1460120</v>
      </c>
      <c r="G5380" s="189">
        <v>14.9790765760436</v>
      </c>
      <c r="H5380" s="190">
        <v>32.041831989854202</v>
      </c>
    </row>
    <row r="5381" spans="1:8" ht="15.6" x14ac:dyDescent="0.3">
      <c r="A5381" s="2">
        <v>435</v>
      </c>
      <c r="B5381" s="183">
        <v>10</v>
      </c>
      <c r="C5381" s="189">
        <v>41.366096775785302</v>
      </c>
      <c r="D5381" s="190">
        <v>19.446248614349098</v>
      </c>
      <c r="E5381" s="186" t="s">
        <v>43</v>
      </c>
      <c r="F5381" s="193">
        <v>1460149</v>
      </c>
      <c r="G5381" s="189">
        <v>8.6502735778551507</v>
      </c>
      <c r="H5381" s="190">
        <v>23.6582437856631</v>
      </c>
    </row>
    <row r="5382" spans="1:8" ht="15.6" x14ac:dyDescent="0.3">
      <c r="A5382" s="2">
        <v>435</v>
      </c>
      <c r="B5382" s="183">
        <v>11</v>
      </c>
      <c r="C5382" s="189">
        <v>27.669752705127301</v>
      </c>
      <c r="D5382" s="190">
        <v>6.4049763673448803</v>
      </c>
      <c r="E5382" s="186" t="s">
        <v>13</v>
      </c>
      <c r="F5382" s="193">
        <v>1460179</v>
      </c>
      <c r="G5382" s="189">
        <v>14.9385110062597</v>
      </c>
      <c r="H5382" s="190">
        <v>30.498736008817399</v>
      </c>
    </row>
    <row r="5383" spans="1:8" ht="15.6" x14ac:dyDescent="0.3">
      <c r="A5383" s="2">
        <v>435</v>
      </c>
      <c r="B5383" s="183">
        <v>12</v>
      </c>
      <c r="C5383" s="189">
        <v>36.048548853433502</v>
      </c>
      <c r="D5383" s="190">
        <v>14.032919700150799</v>
      </c>
      <c r="E5383" s="186" t="s">
        <v>42</v>
      </c>
      <c r="F5383" s="193">
        <v>1460208</v>
      </c>
      <c r="G5383" s="189">
        <v>6.0116419531940997</v>
      </c>
      <c r="H5383" s="190">
        <v>20.209009562314801</v>
      </c>
    </row>
    <row r="5384" spans="1:8" ht="15.6" x14ac:dyDescent="0.3">
      <c r="A5384" s="2">
        <v>436</v>
      </c>
      <c r="B5384" s="183">
        <v>1</v>
      </c>
      <c r="C5384" s="189">
        <v>21.8854914399123</v>
      </c>
      <c r="D5384" s="190">
        <v>2.9901688411735901</v>
      </c>
      <c r="E5384" s="186" t="s">
        <v>12</v>
      </c>
      <c r="F5384" s="193">
        <v>1460238</v>
      </c>
      <c r="G5384" s="189">
        <v>10.722578370246399</v>
      </c>
      <c r="H5384" s="190">
        <v>26.646086107604098</v>
      </c>
    </row>
    <row r="5385" spans="1:8" ht="15.6" x14ac:dyDescent="0.3">
      <c r="A5385" s="2">
        <v>436</v>
      </c>
      <c r="B5385" s="183">
        <v>2</v>
      </c>
      <c r="C5385" s="189">
        <v>27.9467939908061</v>
      </c>
      <c r="D5385" s="190">
        <v>9.2577463538029594</v>
      </c>
      <c r="E5385" s="186" t="s">
        <v>41</v>
      </c>
      <c r="F5385" s="193">
        <v>1460267</v>
      </c>
      <c r="G5385" s="189">
        <v>2.0323922193974799</v>
      </c>
      <c r="H5385" s="190">
        <v>17.3282495723201</v>
      </c>
    </row>
    <row r="5386" spans="1:8" ht="15.6" x14ac:dyDescent="0.3">
      <c r="A5386" s="2">
        <v>436</v>
      </c>
      <c r="B5386" s="183">
        <v>3</v>
      </c>
      <c r="C5386" s="189">
        <v>13.955826352709201</v>
      </c>
      <c r="D5386" s="190">
        <v>-0.44956761204238999</v>
      </c>
      <c r="E5386" s="186" t="s">
        <v>11</v>
      </c>
      <c r="F5386" s="193">
        <v>1460297</v>
      </c>
      <c r="G5386" s="189">
        <v>8.0459779420937707</v>
      </c>
      <c r="H5386" s="190">
        <v>24.332737171774699</v>
      </c>
    </row>
    <row r="5387" spans="1:8" ht="15.6" x14ac:dyDescent="0.3">
      <c r="A5387" s="2">
        <v>436</v>
      </c>
      <c r="B5387" s="183">
        <v>4</v>
      </c>
      <c r="C5387" s="189">
        <v>4.8211376977910998</v>
      </c>
      <c r="D5387" s="190">
        <v>-5.90944698724189</v>
      </c>
      <c r="E5387" s="186" t="s">
        <v>41</v>
      </c>
      <c r="F5387" s="193">
        <v>1460327</v>
      </c>
      <c r="G5387" s="189">
        <v>13.766112360744399</v>
      </c>
      <c r="H5387" s="190">
        <v>30.323254042284901</v>
      </c>
    </row>
    <row r="5388" spans="1:8" ht="15.6" x14ac:dyDescent="0.3">
      <c r="A5388" s="2">
        <v>436</v>
      </c>
      <c r="B5388" s="183">
        <v>5</v>
      </c>
      <c r="C5388" s="189">
        <v>11.368004392970199</v>
      </c>
      <c r="D5388" s="190">
        <v>0.41471167041018497</v>
      </c>
      <c r="E5388" s="186" t="s">
        <v>10</v>
      </c>
      <c r="F5388" s="193">
        <v>1460356</v>
      </c>
      <c r="G5388" s="189">
        <v>3.9482831650682599</v>
      </c>
      <c r="H5388" s="190">
        <v>19.348572405587898</v>
      </c>
    </row>
    <row r="5389" spans="1:8" ht="15.6" x14ac:dyDescent="0.3">
      <c r="A5389" s="2">
        <v>436</v>
      </c>
      <c r="B5389" s="183">
        <v>6</v>
      </c>
      <c r="C5389" s="189">
        <v>8.7873218774763497</v>
      </c>
      <c r="D5389" s="190">
        <v>-1.15456643372152</v>
      </c>
      <c r="E5389" s="186" t="s">
        <v>40</v>
      </c>
      <c r="F5389" s="193">
        <v>1460386</v>
      </c>
      <c r="G5389" s="189">
        <v>9.7875533888903803</v>
      </c>
      <c r="H5389" s="190">
        <v>26.479624251751201</v>
      </c>
    </row>
    <row r="5390" spans="1:8" ht="15.6" x14ac:dyDescent="0.3">
      <c r="A5390" s="2">
        <v>436</v>
      </c>
      <c r="B5390" s="183">
        <v>7</v>
      </c>
      <c r="C5390" s="189">
        <v>19.712434219907902</v>
      </c>
      <c r="D5390" s="190">
        <v>8.3452767750171208</v>
      </c>
      <c r="E5390" s="186" t="s">
        <v>9</v>
      </c>
      <c r="F5390" s="193">
        <v>1460415</v>
      </c>
      <c r="G5390" s="189">
        <v>2.2441147279657598</v>
      </c>
      <c r="H5390" s="190">
        <v>17.9823745518453</v>
      </c>
    </row>
    <row r="5391" spans="1:8" ht="15.6" x14ac:dyDescent="0.3">
      <c r="A5391" s="2">
        <v>436</v>
      </c>
      <c r="B5391" s="183">
        <v>8</v>
      </c>
      <c r="C5391" s="189">
        <v>20.488275934257199</v>
      </c>
      <c r="D5391" s="190">
        <v>7.6549701587538204</v>
      </c>
      <c r="E5391" s="186" t="s">
        <v>39</v>
      </c>
      <c r="F5391" s="193">
        <v>1460445</v>
      </c>
      <c r="G5391" s="189">
        <v>10.9926016467499</v>
      </c>
      <c r="H5391" s="190">
        <v>27.365426371071401</v>
      </c>
    </row>
    <row r="5392" spans="1:8" ht="15.6" x14ac:dyDescent="0.3">
      <c r="A5392" s="2">
        <v>436</v>
      </c>
      <c r="B5392" s="183">
        <v>9</v>
      </c>
      <c r="C5392" s="189">
        <v>34.966113345806399</v>
      </c>
      <c r="D5392" s="190">
        <v>18.835243828667199</v>
      </c>
      <c r="E5392" s="186" t="s">
        <v>8</v>
      </c>
      <c r="F5392" s="193">
        <v>1460474</v>
      </c>
      <c r="G5392" s="189">
        <v>5.2898338459299801</v>
      </c>
      <c r="H5392" s="190">
        <v>19.8768318680116</v>
      </c>
    </row>
    <row r="5393" spans="1:8" ht="15.6" x14ac:dyDescent="0.3">
      <c r="A5393" s="2">
        <v>436</v>
      </c>
      <c r="B5393" s="183">
        <v>10</v>
      </c>
      <c r="C5393" s="189">
        <v>30.536961133937101</v>
      </c>
      <c r="D5393" s="190">
        <v>11.4289897818808</v>
      </c>
      <c r="E5393" s="186" t="s">
        <v>38</v>
      </c>
      <c r="F5393" s="193">
        <v>1460504</v>
      </c>
      <c r="G5393" s="189">
        <v>12.792368963736701</v>
      </c>
      <c r="H5393" s="190">
        <v>28.193800735478099</v>
      </c>
    </row>
    <row r="5394" spans="1:8" ht="15.6" x14ac:dyDescent="0.3">
      <c r="A5394" s="2">
        <v>436</v>
      </c>
      <c r="B5394" s="183">
        <v>11</v>
      </c>
      <c r="C5394" s="189">
        <v>41.977815639037402</v>
      </c>
      <c r="D5394" s="190">
        <v>19.9434898389536</v>
      </c>
      <c r="E5394" s="186" t="s">
        <v>6</v>
      </c>
      <c r="F5394" s="193">
        <v>1460533</v>
      </c>
      <c r="G5394" s="189">
        <v>5.6035064050487904</v>
      </c>
      <c r="H5394" s="190">
        <v>19.836928291500701</v>
      </c>
    </row>
    <row r="5395" spans="1:8" ht="15.6" x14ac:dyDescent="0.3">
      <c r="A5395" s="2">
        <v>436</v>
      </c>
      <c r="B5395" s="183">
        <v>12</v>
      </c>
      <c r="C5395" s="189">
        <v>29.117397666208401</v>
      </c>
      <c r="D5395" s="190">
        <v>7.4756185507712196</v>
      </c>
      <c r="E5395" s="186" t="s">
        <v>37</v>
      </c>
      <c r="F5395" s="193">
        <v>1460563</v>
      </c>
      <c r="G5395" s="189">
        <v>11.5070172693964</v>
      </c>
      <c r="H5395" s="190">
        <v>28.0356199395763</v>
      </c>
    </row>
    <row r="5396" spans="1:8" ht="15.6" x14ac:dyDescent="0.3">
      <c r="A5396" s="2">
        <v>436</v>
      </c>
      <c r="B5396" s="183">
        <v>13</v>
      </c>
      <c r="C5396" s="189">
        <v>38.155199546237803</v>
      </c>
      <c r="D5396" s="190">
        <v>15.3041123430678</v>
      </c>
      <c r="E5396" s="186" t="s">
        <v>7</v>
      </c>
      <c r="F5396" s="193">
        <v>1460592</v>
      </c>
      <c r="G5396" s="189">
        <v>3.5879773869162901</v>
      </c>
      <c r="H5396" s="190">
        <v>19.8540019575385</v>
      </c>
    </row>
    <row r="5397" spans="1:8" ht="15.6" x14ac:dyDescent="0.3">
      <c r="A5397" s="2">
        <v>437</v>
      </c>
      <c r="B5397" s="183">
        <v>1</v>
      </c>
      <c r="C5397" s="189">
        <v>21.600081902867402</v>
      </c>
      <c r="D5397" s="190">
        <v>1.8735822332416201</v>
      </c>
      <c r="E5397" s="186" t="s">
        <v>36</v>
      </c>
      <c r="F5397" s="193">
        <v>1460622</v>
      </c>
      <c r="G5397" s="189">
        <v>12.501070868221399</v>
      </c>
      <c r="H5397" s="190">
        <v>31.529252588151</v>
      </c>
    </row>
    <row r="5398" spans="1:8" ht="15.6" x14ac:dyDescent="0.3">
      <c r="A5398" s="2">
        <v>437</v>
      </c>
      <c r="B5398" s="183">
        <v>2</v>
      </c>
      <c r="C5398" s="189">
        <v>24.8715471272907</v>
      </c>
      <c r="D5398" s="190">
        <v>6.0670704333260197</v>
      </c>
      <c r="E5398" s="186" t="s">
        <v>191</v>
      </c>
      <c r="F5398" s="193">
        <v>1460651</v>
      </c>
      <c r="G5398" s="189">
        <v>5.1969348194469802</v>
      </c>
      <c r="H5398" s="190">
        <v>23.046289968486398</v>
      </c>
    </row>
    <row r="5399" spans="1:8" ht="15.6" x14ac:dyDescent="0.3">
      <c r="A5399" s="2">
        <v>437</v>
      </c>
      <c r="B5399" s="183">
        <v>3</v>
      </c>
      <c r="C5399" s="189">
        <v>9.7151145005585402</v>
      </c>
      <c r="D5399" s="190">
        <v>-3.6074013715872302</v>
      </c>
      <c r="E5399" s="186" t="s">
        <v>35</v>
      </c>
      <c r="F5399" s="193">
        <v>1460681</v>
      </c>
      <c r="G5399" s="189">
        <v>13.468222734592199</v>
      </c>
      <c r="H5399" s="190">
        <v>31.168965565962701</v>
      </c>
    </row>
    <row r="5400" spans="1:8" ht="15.6" x14ac:dyDescent="0.3">
      <c r="A5400" s="2">
        <v>437</v>
      </c>
      <c r="B5400" s="183">
        <v>4</v>
      </c>
      <c r="C5400" s="189">
        <v>14.4586683351919</v>
      </c>
      <c r="D5400" s="190">
        <v>1.9975064123005399</v>
      </c>
      <c r="E5400" s="186" t="s">
        <v>64</v>
      </c>
      <c r="F5400" s="193">
        <v>1460710</v>
      </c>
      <c r="G5400" s="189">
        <v>3.8639396042583098</v>
      </c>
      <c r="H5400" s="190">
        <v>19.644440624556399</v>
      </c>
    </row>
    <row r="5401" spans="1:8" ht="15.6" x14ac:dyDescent="0.3">
      <c r="A5401" s="2">
        <v>437</v>
      </c>
      <c r="B5401" s="183">
        <v>5</v>
      </c>
      <c r="C5401" s="189">
        <v>9.4228396222150703</v>
      </c>
      <c r="D5401" s="190">
        <v>-0.73875069955873995</v>
      </c>
      <c r="E5401" s="186" t="s">
        <v>34</v>
      </c>
      <c r="F5401" s="193">
        <v>1460740</v>
      </c>
      <c r="G5401" s="189">
        <v>9.1716771194026592</v>
      </c>
      <c r="H5401" s="190">
        <v>25.188636176658999</v>
      </c>
    </row>
    <row r="5402" spans="1:8" ht="15.6" x14ac:dyDescent="0.3">
      <c r="A5402" s="2">
        <v>437</v>
      </c>
      <c r="B5402" s="183">
        <v>6</v>
      </c>
      <c r="C5402" s="189">
        <v>8.2574412340677501</v>
      </c>
      <c r="D5402" s="190">
        <v>-1.1133776314188399</v>
      </c>
      <c r="E5402" s="186" t="s">
        <v>64</v>
      </c>
      <c r="F5402" s="193">
        <v>1460770</v>
      </c>
      <c r="G5402" s="189">
        <v>15.0751478316533</v>
      </c>
      <c r="H5402" s="190">
        <v>31.201589705593602</v>
      </c>
    </row>
    <row r="5403" spans="1:8" ht="15.6" x14ac:dyDescent="0.3">
      <c r="A5403" s="2">
        <v>437</v>
      </c>
      <c r="B5403" s="183">
        <v>7</v>
      </c>
      <c r="C5403" s="189">
        <v>19.753731849254699</v>
      </c>
      <c r="D5403" s="190">
        <v>8.3773729911795698</v>
      </c>
      <c r="E5403" s="186" t="s">
        <v>33</v>
      </c>
      <c r="F5403" s="193">
        <v>1460799</v>
      </c>
      <c r="G5403" s="189">
        <v>6.81699378754797</v>
      </c>
      <c r="H5403" s="190">
        <v>21.193774804486701</v>
      </c>
    </row>
    <row r="5404" spans="1:8" ht="15.6" x14ac:dyDescent="0.3">
      <c r="A5404" s="2">
        <v>437</v>
      </c>
      <c r="B5404" s="183">
        <v>8</v>
      </c>
      <c r="C5404" s="189">
        <v>20.1590510805155</v>
      </c>
      <c r="D5404" s="190">
        <v>6.9519203071986704</v>
      </c>
      <c r="E5404" s="186" t="s">
        <v>63</v>
      </c>
      <c r="F5404" s="193">
        <v>1460829</v>
      </c>
      <c r="G5404" s="189">
        <v>12.4728051614671</v>
      </c>
      <c r="H5404" s="190">
        <v>26.371989818487901</v>
      </c>
    </row>
    <row r="5405" spans="1:8" ht="15.6" x14ac:dyDescent="0.3">
      <c r="A5405" s="2">
        <v>437</v>
      </c>
      <c r="B5405" s="183">
        <v>9</v>
      </c>
      <c r="C5405" s="189">
        <v>33.477597645359701</v>
      </c>
      <c r="D5405" s="190">
        <v>16.978832011898302</v>
      </c>
      <c r="E5405" s="186" t="s">
        <v>32</v>
      </c>
      <c r="F5405" s="193">
        <v>1460858</v>
      </c>
      <c r="G5405" s="189">
        <v>4.9584794294815602</v>
      </c>
      <c r="H5405" s="190">
        <v>17.279175063688999</v>
      </c>
    </row>
    <row r="5406" spans="1:8" ht="15.6" x14ac:dyDescent="0.3">
      <c r="A5406" s="2">
        <v>437</v>
      </c>
      <c r="B5406" s="183">
        <v>10</v>
      </c>
      <c r="C5406" s="189">
        <v>28.024805224424099</v>
      </c>
      <c r="D5406" s="190">
        <v>9.4810063239614806</v>
      </c>
      <c r="E5406" s="186" t="s">
        <v>62</v>
      </c>
      <c r="F5406" s="193">
        <v>1460888</v>
      </c>
      <c r="G5406" s="189">
        <v>9.0441266135027494</v>
      </c>
      <c r="H5406" s="190">
        <v>22.856073036142998</v>
      </c>
    </row>
    <row r="5407" spans="1:8" ht="15.6" x14ac:dyDescent="0.3">
      <c r="A5407" s="2">
        <v>437</v>
      </c>
      <c r="B5407" s="183">
        <v>11</v>
      </c>
      <c r="C5407" s="189">
        <v>40.072250098923099</v>
      </c>
      <c r="D5407" s="190">
        <v>19.098111724074599</v>
      </c>
      <c r="E5407" s="186" t="s">
        <v>31</v>
      </c>
      <c r="F5407" s="193">
        <v>1460917</v>
      </c>
      <c r="G5407" s="189">
        <v>1.3929035463660799</v>
      </c>
      <c r="H5407" s="190">
        <v>15.033281487265</v>
      </c>
    </row>
    <row r="5408" spans="1:8" ht="15.6" x14ac:dyDescent="0.3">
      <c r="A5408" s="2">
        <v>437</v>
      </c>
      <c r="B5408" s="183">
        <v>12</v>
      </c>
      <c r="C5408" s="189">
        <v>29.618001508952201</v>
      </c>
      <c r="D5408" s="190">
        <v>8.3252242306584492</v>
      </c>
      <c r="E5408" s="186" t="s">
        <v>61</v>
      </c>
      <c r="F5408" s="193">
        <v>1460947</v>
      </c>
      <c r="G5408" s="189">
        <v>8.1056028136963505</v>
      </c>
      <c r="H5408" s="190">
        <v>25.9847022247016</v>
      </c>
    </row>
    <row r="5409" spans="1:8" ht="15.6" x14ac:dyDescent="0.3">
      <c r="A5409" s="2">
        <v>438</v>
      </c>
      <c r="B5409" s="183">
        <v>1</v>
      </c>
      <c r="C5409" s="189">
        <v>38.8634414049681</v>
      </c>
      <c r="D5409" s="190">
        <v>15.8129259902871</v>
      </c>
      <c r="E5409" s="186" t="s">
        <v>30</v>
      </c>
      <c r="F5409" s="193">
        <v>1460976</v>
      </c>
      <c r="G5409" s="189">
        <v>2.1620687876779998</v>
      </c>
      <c r="H5409" s="190">
        <v>20.882540575075101</v>
      </c>
    </row>
    <row r="5410" spans="1:8" ht="15.6" x14ac:dyDescent="0.3">
      <c r="A5410" s="2">
        <v>438</v>
      </c>
      <c r="B5410" s="183">
        <v>2</v>
      </c>
      <c r="C5410" s="189">
        <v>20.4676116766706</v>
      </c>
      <c r="D5410" s="190">
        <v>0.80507613906114295</v>
      </c>
      <c r="E5410" s="186" t="s">
        <v>60</v>
      </c>
      <c r="F5410" s="193">
        <v>1461006</v>
      </c>
      <c r="G5410" s="189">
        <v>15.422816383147699</v>
      </c>
      <c r="H5410" s="190">
        <v>37.159801851953702</v>
      </c>
    </row>
    <row r="5411" spans="1:8" ht="15.6" x14ac:dyDescent="0.3">
      <c r="A5411" s="2">
        <v>438</v>
      </c>
      <c r="B5411" s="183">
        <v>3</v>
      </c>
      <c r="C5411" s="189">
        <v>22.647465327761999</v>
      </c>
      <c r="D5411" s="190">
        <v>4.44694277291382</v>
      </c>
      <c r="E5411" s="186" t="s">
        <v>29</v>
      </c>
      <c r="F5411" s="193">
        <v>1461035</v>
      </c>
      <c r="G5411" s="189">
        <v>8.5302449254315302</v>
      </c>
      <c r="H5411" s="190">
        <v>28.3703379044005</v>
      </c>
    </row>
    <row r="5412" spans="1:8" ht="15.6" x14ac:dyDescent="0.3">
      <c r="A5412" s="2">
        <v>438</v>
      </c>
      <c r="B5412" s="183">
        <v>4</v>
      </c>
      <c r="C5412" s="189">
        <v>8.6816927246987703</v>
      </c>
      <c r="D5412" s="190">
        <v>-3.97391416421832</v>
      </c>
      <c r="E5412" s="186" t="s">
        <v>59</v>
      </c>
      <c r="F5412" s="193">
        <v>1461065</v>
      </c>
      <c r="G5412" s="189">
        <v>18.296166976610401</v>
      </c>
      <c r="H5412" s="190">
        <v>37.477895668262903</v>
      </c>
    </row>
    <row r="5413" spans="1:8" ht="15.6" x14ac:dyDescent="0.3">
      <c r="A5413" s="2">
        <v>438</v>
      </c>
      <c r="B5413" s="183">
        <v>5</v>
      </c>
      <c r="C5413" s="189">
        <v>14.420861183545499</v>
      </c>
      <c r="D5413" s="190">
        <v>2.2245712702959501</v>
      </c>
      <c r="E5413" s="186" t="s">
        <v>28</v>
      </c>
      <c r="F5413" s="193">
        <v>1461094</v>
      </c>
      <c r="G5413" s="189">
        <v>8.5829787098413703</v>
      </c>
      <c r="H5413" s="190">
        <v>25.754686330261201</v>
      </c>
    </row>
    <row r="5414" spans="1:8" ht="15.6" x14ac:dyDescent="0.3">
      <c r="A5414" s="2">
        <v>438</v>
      </c>
      <c r="B5414" s="183">
        <v>6</v>
      </c>
      <c r="C5414" s="189">
        <v>10.0967120320396</v>
      </c>
      <c r="D5414" s="190">
        <v>-1.87793323706246E-2</v>
      </c>
      <c r="E5414" s="186" t="s">
        <v>58</v>
      </c>
      <c r="F5414" s="193">
        <v>1461124</v>
      </c>
      <c r="G5414" s="189">
        <v>15.325292001431301</v>
      </c>
      <c r="H5414" s="190">
        <v>31.791893127951401</v>
      </c>
    </row>
    <row r="5415" spans="1:8" ht="15.6" x14ac:dyDescent="0.3">
      <c r="A5415" s="2">
        <v>438</v>
      </c>
      <c r="B5415" s="183">
        <v>7</v>
      </c>
      <c r="C5415" s="189">
        <v>19.943465447258099</v>
      </c>
      <c r="D5415" s="190">
        <v>8.5720616150588302</v>
      </c>
      <c r="E5415" s="186" t="s">
        <v>27</v>
      </c>
      <c r="F5415" s="193">
        <v>1461153</v>
      </c>
      <c r="G5415" s="189">
        <v>6.4672540714700002</v>
      </c>
      <c r="H5415" s="190">
        <v>20.581902856702801</v>
      </c>
    </row>
    <row r="5416" spans="1:8" ht="15.6" x14ac:dyDescent="0.3">
      <c r="A5416" s="2">
        <v>438</v>
      </c>
      <c r="B5416" s="183">
        <v>8</v>
      </c>
      <c r="C5416" s="189">
        <v>19.248022306889698</v>
      </c>
      <c r="D5416" s="190">
        <v>7.0840357163132603</v>
      </c>
      <c r="E5416" s="186" t="s">
        <v>57</v>
      </c>
      <c r="F5416" s="193">
        <v>1461183</v>
      </c>
      <c r="G5416" s="189">
        <v>10.527097395223899</v>
      </c>
      <c r="H5416" s="190">
        <v>23.186911377394299</v>
      </c>
    </row>
    <row r="5417" spans="1:8" ht="15.6" x14ac:dyDescent="0.3">
      <c r="A5417" s="2">
        <v>438</v>
      </c>
      <c r="B5417" s="183">
        <v>9</v>
      </c>
      <c r="C5417" s="189">
        <v>17.197053043964601</v>
      </c>
      <c r="D5417" s="190">
        <v>3.4621073279676802</v>
      </c>
      <c r="E5417" s="186" t="s">
        <v>27</v>
      </c>
      <c r="F5417" s="193">
        <v>1461213</v>
      </c>
      <c r="G5417" s="189">
        <v>12.3956023454722</v>
      </c>
      <c r="H5417" s="190">
        <v>24.357301886979599</v>
      </c>
    </row>
    <row r="5418" spans="1:8" ht="15.6" x14ac:dyDescent="0.3">
      <c r="A5418" s="2">
        <v>438</v>
      </c>
      <c r="B5418" s="183">
        <v>10</v>
      </c>
      <c r="C5418" s="189">
        <v>29.029691141194601</v>
      </c>
      <c r="D5418" s="190">
        <v>12.5825497070987</v>
      </c>
      <c r="E5418" s="186" t="s">
        <v>56</v>
      </c>
      <c r="F5418" s="193">
        <v>1461242</v>
      </c>
      <c r="G5418" s="189">
        <v>3.1872425858695599</v>
      </c>
      <c r="H5418" s="190">
        <v>14.0695652089275</v>
      </c>
    </row>
    <row r="5419" spans="1:8" ht="15.6" x14ac:dyDescent="0.3">
      <c r="A5419" s="2">
        <v>438</v>
      </c>
      <c r="B5419" s="183">
        <v>11</v>
      </c>
      <c r="C5419" s="189">
        <v>23.976746597736899</v>
      </c>
      <c r="D5419" s="190">
        <v>6.6373366489462402</v>
      </c>
      <c r="E5419" s="186" t="s">
        <v>26</v>
      </c>
      <c r="F5419" s="193">
        <v>1461272</v>
      </c>
      <c r="G5419" s="189">
        <v>5.3416159726111898</v>
      </c>
      <c r="H5419" s="190">
        <v>18.3597610556516</v>
      </c>
    </row>
    <row r="5420" spans="1:8" ht="15.6" x14ac:dyDescent="0.3">
      <c r="A5420" s="2">
        <v>438</v>
      </c>
      <c r="B5420" s="183">
        <v>12</v>
      </c>
      <c r="C5420" s="189">
        <v>37.063131962371997</v>
      </c>
      <c r="D5420" s="190">
        <v>17.390894420010401</v>
      </c>
      <c r="E5420" s="186" t="s">
        <v>55</v>
      </c>
      <c r="F5420" s="193">
        <v>1461301</v>
      </c>
      <c r="G5420" s="189">
        <v>-1.9601121278996101</v>
      </c>
      <c r="H5420" s="190">
        <v>11.6883149339626</v>
      </c>
    </row>
    <row r="5421" spans="1:8" ht="15.6" x14ac:dyDescent="0.3">
      <c r="A5421" s="2">
        <v>438</v>
      </c>
      <c r="B5421" s="183">
        <v>13</v>
      </c>
      <c r="C5421" s="189">
        <v>28.251318875945699</v>
      </c>
      <c r="D5421" s="190">
        <v>7.8552409968755903</v>
      </c>
      <c r="E5421" s="186" t="s">
        <v>25</v>
      </c>
      <c r="F5421" s="193">
        <v>1461331</v>
      </c>
      <c r="G5421" s="189">
        <v>6.5434623295205698</v>
      </c>
      <c r="H5421" s="190">
        <v>25.9207408680798</v>
      </c>
    </row>
    <row r="5422" spans="1:8" ht="15.6" x14ac:dyDescent="0.3">
      <c r="A5422" s="2">
        <v>439</v>
      </c>
      <c r="B5422" s="183">
        <v>1</v>
      </c>
      <c r="C5422" s="189">
        <v>36.596459999875698</v>
      </c>
      <c r="D5422" s="190">
        <v>14.4541724182374</v>
      </c>
      <c r="E5422" s="186" t="s">
        <v>54</v>
      </c>
      <c r="F5422" s="193">
        <v>1461360</v>
      </c>
      <c r="G5422" s="189">
        <v>2.2136756741238202</v>
      </c>
      <c r="H5422" s="190">
        <v>22.7191979183856</v>
      </c>
    </row>
    <row r="5423" spans="1:8" ht="15.6" x14ac:dyDescent="0.3">
      <c r="A5423" s="2">
        <v>439</v>
      </c>
      <c r="B5423" s="183">
        <v>2</v>
      </c>
      <c r="C5423" s="189">
        <v>18.660304223694801</v>
      </c>
      <c r="D5423" s="190">
        <v>0.41684701551773701</v>
      </c>
      <c r="E5423" s="186" t="s">
        <v>24</v>
      </c>
      <c r="F5423" s="193">
        <v>1461390</v>
      </c>
      <c r="G5423" s="189">
        <v>17.5122968162453</v>
      </c>
      <c r="H5423" s="190">
        <v>40.690271893982803</v>
      </c>
    </row>
    <row r="5424" spans="1:8" ht="15.6" x14ac:dyDescent="0.3">
      <c r="A5424" s="2">
        <v>439</v>
      </c>
      <c r="B5424" s="183">
        <v>3</v>
      </c>
      <c r="C5424" s="189">
        <v>22.069577893233099</v>
      </c>
      <c r="D5424" s="190">
        <v>5.0579813870044399</v>
      </c>
      <c r="E5424" s="186" t="s">
        <v>53</v>
      </c>
      <c r="F5424" s="193">
        <v>1461419</v>
      </c>
      <c r="G5424" s="189">
        <v>10.428275030141601</v>
      </c>
      <c r="H5424" s="190">
        <v>31.622441428075501</v>
      </c>
    </row>
    <row r="5425" spans="1:8" ht="15.6" x14ac:dyDescent="0.3">
      <c r="A5425" s="2">
        <v>439</v>
      </c>
      <c r="B5425" s="183">
        <v>4</v>
      </c>
      <c r="C5425" s="189">
        <v>10.541047472865801</v>
      </c>
      <c r="D5425" s="190">
        <v>-1.96473158429887</v>
      </c>
      <c r="E5425" s="186" t="s">
        <v>23</v>
      </c>
      <c r="F5425" s="193">
        <v>1461449</v>
      </c>
      <c r="G5425" s="189">
        <v>22.091844296236399</v>
      </c>
      <c r="H5425" s="190">
        <v>42.808972174031801</v>
      </c>
    </row>
    <row r="5426" spans="1:8" ht="15.6" x14ac:dyDescent="0.3">
      <c r="A5426" s="2">
        <v>439</v>
      </c>
      <c r="B5426" s="183">
        <v>5</v>
      </c>
      <c r="C5426" s="189">
        <v>17.112044850454399</v>
      </c>
      <c r="D5426" s="190">
        <v>4.4852942378385601</v>
      </c>
      <c r="E5426" s="186" t="s">
        <v>52</v>
      </c>
      <c r="F5426" s="193">
        <v>1461478</v>
      </c>
      <c r="G5426" s="189">
        <v>13.286806719178101</v>
      </c>
      <c r="H5426" s="190">
        <v>31.6463973805369</v>
      </c>
    </row>
    <row r="5427" spans="1:8" ht="15.6" x14ac:dyDescent="0.3">
      <c r="A5427" s="2">
        <v>439</v>
      </c>
      <c r="B5427" s="183">
        <v>6</v>
      </c>
      <c r="C5427" s="189">
        <v>25.117271265855798</v>
      </c>
      <c r="D5427" s="190">
        <v>12.019013758476801</v>
      </c>
      <c r="E5427" s="186" t="s">
        <v>21</v>
      </c>
      <c r="F5427" s="193">
        <v>1461507</v>
      </c>
      <c r="G5427" s="189">
        <v>5.5606712329163699</v>
      </c>
      <c r="H5427" s="190">
        <v>21.029910231520802</v>
      </c>
    </row>
    <row r="5428" spans="1:8" ht="15.6" x14ac:dyDescent="0.3">
      <c r="A5428" s="2">
        <v>439</v>
      </c>
      <c r="B5428" s="183">
        <v>7</v>
      </c>
      <c r="C5428" s="189">
        <v>20.9844753056156</v>
      </c>
      <c r="D5428" s="190">
        <v>8.1533463170326499</v>
      </c>
      <c r="E5428" s="186" t="s">
        <v>51</v>
      </c>
      <c r="F5428" s="193">
        <v>1461537</v>
      </c>
      <c r="G5428" s="189">
        <v>10.814910119052</v>
      </c>
      <c r="H5428" s="190">
        <v>24.049992882669802</v>
      </c>
    </row>
    <row r="5429" spans="1:8" ht="15.6" x14ac:dyDescent="0.3">
      <c r="A5429" s="2">
        <v>439</v>
      </c>
      <c r="B5429" s="183">
        <v>8</v>
      </c>
      <c r="C5429" s="189">
        <v>17.038221359156701</v>
      </c>
      <c r="D5429" s="190">
        <v>3.54321737473408</v>
      </c>
      <c r="E5429" s="186" t="s">
        <v>21</v>
      </c>
      <c r="F5429" s="193">
        <v>1461567</v>
      </c>
      <c r="G5429" s="189">
        <v>11.939397261690999</v>
      </c>
      <c r="H5429" s="190">
        <v>23.415473974952601</v>
      </c>
    </row>
    <row r="5430" spans="1:8" ht="15.6" x14ac:dyDescent="0.3">
      <c r="A5430" s="2">
        <v>439</v>
      </c>
      <c r="B5430" s="183">
        <v>9</v>
      </c>
      <c r="C5430" s="189">
        <v>27.879075722432798</v>
      </c>
      <c r="D5430" s="190">
        <v>12.213566861762301</v>
      </c>
      <c r="E5430" s="186" t="s">
        <v>50</v>
      </c>
      <c r="F5430" s="193">
        <v>1461596</v>
      </c>
      <c r="G5430" s="189">
        <v>1.65225243523959</v>
      </c>
      <c r="H5430" s="190">
        <v>11.353618126303401</v>
      </c>
    </row>
    <row r="5431" spans="1:8" ht="15.6" x14ac:dyDescent="0.3">
      <c r="A5431" s="2">
        <v>439</v>
      </c>
      <c r="B5431" s="183">
        <v>10</v>
      </c>
      <c r="C5431" s="189">
        <v>23.5765031711116</v>
      </c>
      <c r="D5431" s="190">
        <v>7.6738699878292396</v>
      </c>
      <c r="E5431" s="186" t="s">
        <v>20</v>
      </c>
      <c r="F5431" s="193">
        <v>1461626</v>
      </c>
      <c r="G5431" s="189">
        <v>1.3938061278017999</v>
      </c>
      <c r="H5431" s="190">
        <v>11.945804266788</v>
      </c>
    </row>
    <row r="5432" spans="1:8" ht="15.6" x14ac:dyDescent="0.3">
      <c r="A5432" s="2">
        <v>439</v>
      </c>
      <c r="B5432" s="183">
        <v>11</v>
      </c>
      <c r="C5432" s="189">
        <v>19.6047139697957</v>
      </c>
      <c r="D5432" s="190">
        <v>3.5115089060239599</v>
      </c>
      <c r="E5432" s="186" t="s">
        <v>50</v>
      </c>
      <c r="F5432" s="193">
        <v>1461656</v>
      </c>
      <c r="G5432" s="189">
        <v>3.55042914702143</v>
      </c>
      <c r="H5432" s="190">
        <v>16.7079824358498</v>
      </c>
    </row>
    <row r="5433" spans="1:8" ht="15.6" x14ac:dyDescent="0.3">
      <c r="A5433" s="2">
        <v>439</v>
      </c>
      <c r="B5433" s="183">
        <v>12</v>
      </c>
      <c r="C5433" s="189">
        <v>32.621806212144101</v>
      </c>
      <c r="D5433" s="190">
        <v>14.2203012692068</v>
      </c>
      <c r="E5433" s="186" t="s">
        <v>19</v>
      </c>
      <c r="F5433" s="193">
        <v>1461685</v>
      </c>
      <c r="G5433" s="189">
        <v>-2.9470655296533002</v>
      </c>
      <c r="H5433" s="190">
        <v>11.3016340267574</v>
      </c>
    </row>
    <row r="5434" spans="1:8" ht="15.6" x14ac:dyDescent="0.3">
      <c r="A5434" s="2">
        <v>440</v>
      </c>
      <c r="B5434" s="183">
        <v>1</v>
      </c>
      <c r="C5434" s="189">
        <v>24.0380706914145</v>
      </c>
      <c r="D5434" s="190">
        <v>5.43654509595713</v>
      </c>
      <c r="E5434" s="186" t="s">
        <v>49</v>
      </c>
      <c r="F5434" s="193">
        <v>1461715</v>
      </c>
      <c r="G5434" s="189">
        <v>7.1847703920658104</v>
      </c>
      <c r="H5434" s="190">
        <v>27.2592578278738</v>
      </c>
    </row>
    <row r="5435" spans="1:8" ht="15.6" x14ac:dyDescent="0.3">
      <c r="A5435" s="2">
        <v>440</v>
      </c>
      <c r="B5435" s="183">
        <v>2</v>
      </c>
      <c r="C5435" s="189">
        <v>31.355083782593301</v>
      </c>
      <c r="D5435" s="190">
        <v>11.802879661524701</v>
      </c>
      <c r="E5435" s="186" t="s">
        <v>18</v>
      </c>
      <c r="F5435" s="193">
        <v>1461744</v>
      </c>
      <c r="G5435" s="189">
        <v>2.8789712131957099</v>
      </c>
      <c r="H5435" s="190">
        <v>23.5948589763243</v>
      </c>
    </row>
    <row r="5436" spans="1:8" ht="15.6" x14ac:dyDescent="0.3">
      <c r="A5436" s="2">
        <v>440</v>
      </c>
      <c r="B5436" s="183">
        <v>3</v>
      </c>
      <c r="C5436" s="189">
        <v>17.397273759114601</v>
      </c>
      <c r="D5436" s="190">
        <v>1.42113092299382</v>
      </c>
      <c r="E5436" s="186" t="s">
        <v>48</v>
      </c>
      <c r="F5436" s="193">
        <v>1461774</v>
      </c>
      <c r="G5436" s="189">
        <v>17.6836358723959</v>
      </c>
      <c r="H5436" s="190">
        <v>41.045329289925299</v>
      </c>
    </row>
    <row r="5437" spans="1:8" ht="15.6" x14ac:dyDescent="0.3">
      <c r="A5437" s="2">
        <v>440</v>
      </c>
      <c r="B5437" s="183">
        <v>4</v>
      </c>
      <c r="C5437" s="189">
        <v>23.283704400280801</v>
      </c>
      <c r="D5437" s="190">
        <v>7.5800425418209398</v>
      </c>
      <c r="E5437" s="186" t="s">
        <v>17</v>
      </c>
      <c r="F5437" s="193">
        <v>1461803</v>
      </c>
      <c r="G5437" s="189">
        <v>10.981647504520801</v>
      </c>
      <c r="H5437" s="190">
        <v>32.9681682778428</v>
      </c>
    </row>
    <row r="5438" spans="1:8" ht="15.6" x14ac:dyDescent="0.3">
      <c r="A5438" s="2">
        <v>440</v>
      </c>
      <c r="B5438" s="183">
        <v>5</v>
      </c>
      <c r="C5438" s="189">
        <v>14.1563730989195</v>
      </c>
      <c r="D5438" s="190">
        <v>1.25837336997709</v>
      </c>
      <c r="E5438" s="186" t="s">
        <v>47</v>
      </c>
      <c r="F5438" s="193">
        <v>1461833</v>
      </c>
      <c r="G5438" s="189">
        <v>25.014598582024298</v>
      </c>
      <c r="H5438" s="190">
        <v>47.013263265855699</v>
      </c>
    </row>
    <row r="5439" spans="1:8" ht="15.6" x14ac:dyDescent="0.3">
      <c r="A5439" s="2">
        <v>440</v>
      </c>
      <c r="B5439" s="183">
        <v>6</v>
      </c>
      <c r="C5439" s="189">
        <v>21.121551935640099</v>
      </c>
      <c r="D5439" s="190">
        <v>7.2542658549714298</v>
      </c>
      <c r="E5439" s="186" t="s">
        <v>16</v>
      </c>
      <c r="F5439" s="193">
        <v>1461862</v>
      </c>
      <c r="G5439" s="189">
        <v>17.127363769167999</v>
      </c>
      <c r="H5439" s="190">
        <v>36.020983926855799</v>
      </c>
    </row>
    <row r="5440" spans="1:8" ht="15.6" x14ac:dyDescent="0.3">
      <c r="A5440" s="2">
        <v>440</v>
      </c>
      <c r="B5440" s="183">
        <v>7</v>
      </c>
      <c r="C5440" s="189">
        <v>28.867924298881999</v>
      </c>
      <c r="D5440" s="190">
        <v>13.740452856171199</v>
      </c>
      <c r="E5440" s="186" t="s">
        <v>45</v>
      </c>
      <c r="F5440" s="193">
        <v>1461891</v>
      </c>
      <c r="G5440" s="189">
        <v>8.8965055923526002</v>
      </c>
      <c r="H5440" s="190">
        <v>24.185714898317499</v>
      </c>
    </row>
    <row r="5441" spans="1:8" ht="15.6" x14ac:dyDescent="0.3">
      <c r="A5441" s="2">
        <v>440</v>
      </c>
      <c r="B5441" s="183">
        <v>8</v>
      </c>
      <c r="C5441" s="189">
        <v>21.278622442935401</v>
      </c>
      <c r="D5441" s="190">
        <v>6.1594143379794302</v>
      </c>
      <c r="E5441" s="186" t="s">
        <v>15</v>
      </c>
      <c r="F5441" s="193">
        <v>1461921</v>
      </c>
      <c r="G5441" s="189">
        <v>12.238295886907901</v>
      </c>
      <c r="H5441" s="190">
        <v>24.9252642714413</v>
      </c>
    </row>
    <row r="5442" spans="1:8" ht="15.6" x14ac:dyDescent="0.3">
      <c r="A5442" s="2">
        <v>440</v>
      </c>
      <c r="B5442" s="183">
        <v>9</v>
      </c>
      <c r="C5442" s="189">
        <v>30.351747159779102</v>
      </c>
      <c r="D5442" s="190">
        <v>13.545481054155401</v>
      </c>
      <c r="E5442" s="186" t="s">
        <v>44</v>
      </c>
      <c r="F5442" s="193">
        <v>1461950</v>
      </c>
      <c r="G5442" s="189">
        <v>1.58143257867533</v>
      </c>
      <c r="H5442" s="190">
        <v>11.7755583865986</v>
      </c>
    </row>
    <row r="5443" spans="1:8" ht="15.6" x14ac:dyDescent="0.3">
      <c r="A5443" s="2">
        <v>440</v>
      </c>
      <c r="B5443" s="183">
        <v>10</v>
      </c>
      <c r="C5443" s="189">
        <v>23.4341205523633</v>
      </c>
      <c r="D5443" s="190">
        <v>7.33423925561467</v>
      </c>
      <c r="E5443" s="186" t="s">
        <v>14</v>
      </c>
      <c r="F5443" s="193">
        <v>1461980</v>
      </c>
      <c r="G5443" s="189">
        <v>0.92509096235877397</v>
      </c>
      <c r="H5443" s="190">
        <v>10.9387813019174</v>
      </c>
    </row>
    <row r="5444" spans="1:8" ht="15.6" x14ac:dyDescent="0.3">
      <c r="A5444" s="2">
        <v>440</v>
      </c>
      <c r="B5444" s="183">
        <v>11</v>
      </c>
      <c r="C5444" s="189">
        <v>18.647991904232502</v>
      </c>
      <c r="D5444" s="190">
        <v>3.3957680646026702</v>
      </c>
      <c r="E5444" s="186" t="s">
        <v>44</v>
      </c>
      <c r="F5444" s="193">
        <v>1462010</v>
      </c>
      <c r="G5444" s="189">
        <v>1.2576547944706999</v>
      </c>
      <c r="H5444" s="190">
        <v>12.3962449651459</v>
      </c>
    </row>
    <row r="5445" spans="1:8" ht="15.6" x14ac:dyDescent="0.3">
      <c r="A5445" s="2">
        <v>440</v>
      </c>
      <c r="B5445" s="183">
        <v>12</v>
      </c>
      <c r="C5445" s="189">
        <v>31.6138356944851</v>
      </c>
      <c r="D5445" s="190">
        <v>14.8017483618532</v>
      </c>
      <c r="E5445" s="186" t="s">
        <v>13</v>
      </c>
      <c r="F5445" s="193">
        <v>1462039</v>
      </c>
      <c r="G5445" s="189">
        <v>-6.1312178944936599</v>
      </c>
      <c r="H5445" s="190">
        <v>4.8301407421736204</v>
      </c>
    </row>
    <row r="5446" spans="1:8" ht="15.6" x14ac:dyDescent="0.3">
      <c r="A5446" s="2">
        <v>441</v>
      </c>
      <c r="B5446" s="183">
        <v>1</v>
      </c>
      <c r="C5446" s="189">
        <v>26.320927943668501</v>
      </c>
      <c r="D5446" s="190">
        <v>9.4500042158887805</v>
      </c>
      <c r="E5446" s="186" t="s">
        <v>43</v>
      </c>
      <c r="F5446" s="193">
        <v>1462069</v>
      </c>
      <c r="G5446" s="189">
        <v>-1.06436068662665</v>
      </c>
      <c r="H5446" s="190">
        <v>14.025213340632</v>
      </c>
    </row>
    <row r="5447" spans="1:8" ht="15.6" x14ac:dyDescent="0.3">
      <c r="A5447" s="2">
        <v>441</v>
      </c>
      <c r="B5447" s="183">
        <v>2</v>
      </c>
      <c r="C5447" s="189">
        <v>18.2393940238901</v>
      </c>
      <c r="D5447" s="190">
        <v>2.43574445958073</v>
      </c>
      <c r="E5447" s="186" t="s">
        <v>13</v>
      </c>
      <c r="F5447" s="193">
        <v>1462099</v>
      </c>
      <c r="G5447" s="189">
        <v>9.2460097084278701</v>
      </c>
      <c r="H5447" s="190">
        <v>28.884366837120599</v>
      </c>
    </row>
    <row r="5448" spans="1:8" ht="15.6" x14ac:dyDescent="0.3">
      <c r="A5448" s="2">
        <v>441</v>
      </c>
      <c r="B5448" s="183">
        <v>3</v>
      </c>
      <c r="C5448" s="189">
        <v>25.977222790905</v>
      </c>
      <c r="D5448" s="190">
        <v>9.8502788067768297</v>
      </c>
      <c r="E5448" s="186" t="s">
        <v>42</v>
      </c>
      <c r="F5448" s="193">
        <v>1462128</v>
      </c>
      <c r="G5448" s="189">
        <v>3.5677467399621698</v>
      </c>
      <c r="H5448" s="190">
        <v>23.385974569420402</v>
      </c>
    </row>
    <row r="5449" spans="1:8" ht="15.6" x14ac:dyDescent="0.3">
      <c r="A5449" s="2">
        <v>441</v>
      </c>
      <c r="B5449" s="183">
        <v>4</v>
      </c>
      <c r="C5449" s="189">
        <v>17.490554348910202</v>
      </c>
      <c r="D5449" s="190">
        <v>3.5739686353395999</v>
      </c>
      <c r="E5449" s="186" t="s">
        <v>12</v>
      </c>
      <c r="F5449" s="193">
        <v>1462158</v>
      </c>
      <c r="G5449" s="189">
        <v>17.027524206126301</v>
      </c>
      <c r="H5449" s="190">
        <v>39.900813681008998</v>
      </c>
    </row>
    <row r="5450" spans="1:8" ht="15.6" x14ac:dyDescent="0.3">
      <c r="A5450" s="2">
        <v>441</v>
      </c>
      <c r="B5450" s="183">
        <v>5</v>
      </c>
      <c r="C5450" s="189">
        <v>25.5075383870502</v>
      </c>
      <c r="D5450" s="190">
        <v>10.721340635805801</v>
      </c>
      <c r="E5450" s="186" t="s">
        <v>41</v>
      </c>
      <c r="F5450" s="193">
        <v>1462187</v>
      </c>
      <c r="G5450" s="189">
        <v>11.2057155944255</v>
      </c>
      <c r="H5450" s="190">
        <v>33.394306440686798</v>
      </c>
    </row>
    <row r="5451" spans="1:8" ht="15.6" x14ac:dyDescent="0.3">
      <c r="A5451" s="2">
        <v>441</v>
      </c>
      <c r="B5451" s="183">
        <v>6</v>
      </c>
      <c r="C5451" s="189">
        <v>17.753032813364399</v>
      </c>
      <c r="D5451" s="190">
        <v>3.9481728274596199</v>
      </c>
      <c r="E5451" s="186" t="s">
        <v>11</v>
      </c>
      <c r="F5451" s="193">
        <v>1462217</v>
      </c>
      <c r="G5451" s="189">
        <v>26.584808110715901</v>
      </c>
      <c r="H5451" s="190">
        <v>49.048375282281199</v>
      </c>
    </row>
    <row r="5452" spans="1:8" ht="15.6" x14ac:dyDescent="0.3">
      <c r="A5452" s="2">
        <v>441</v>
      </c>
      <c r="B5452" s="183">
        <v>7</v>
      </c>
      <c r="C5452" s="189">
        <v>24.7246522646691</v>
      </c>
      <c r="D5452" s="190">
        <v>8.9875258129103894</v>
      </c>
      <c r="E5452" s="186" t="s">
        <v>40</v>
      </c>
      <c r="F5452" s="193">
        <v>1462246</v>
      </c>
      <c r="G5452" s="189">
        <v>18.427087002698201</v>
      </c>
      <c r="H5452" s="190">
        <v>37.1199885783223</v>
      </c>
    </row>
    <row r="5453" spans="1:8" ht="15.6" x14ac:dyDescent="0.3">
      <c r="A5453" s="2">
        <v>441</v>
      </c>
      <c r="B5453" s="183">
        <v>8</v>
      </c>
      <c r="C5453" s="189">
        <v>32.158235296139303</v>
      </c>
      <c r="D5453" s="190">
        <v>14.4318872528274</v>
      </c>
      <c r="E5453" s="186" t="s">
        <v>9</v>
      </c>
      <c r="F5453" s="193">
        <v>1462275</v>
      </c>
      <c r="G5453" s="189">
        <v>8.9833096415448495</v>
      </c>
      <c r="H5453" s="190">
        <v>23.960447997236901</v>
      </c>
    </row>
    <row r="5454" spans="1:8" ht="15.6" x14ac:dyDescent="0.3">
      <c r="A5454" s="2">
        <v>441</v>
      </c>
      <c r="B5454" s="183">
        <v>9</v>
      </c>
      <c r="C5454" s="189">
        <v>20.986280038536599</v>
      </c>
      <c r="D5454" s="190">
        <v>3.59457584939494</v>
      </c>
      <c r="E5454" s="186" t="s">
        <v>39</v>
      </c>
      <c r="F5454" s="193">
        <v>1462305</v>
      </c>
      <c r="G5454" s="189">
        <v>11.4006388183923</v>
      </c>
      <c r="H5454" s="190">
        <v>24.335771340268501</v>
      </c>
    </row>
    <row r="5455" spans="1:8" ht="15.6" x14ac:dyDescent="0.3">
      <c r="A5455" s="2">
        <v>441</v>
      </c>
      <c r="B5455" s="183">
        <v>10</v>
      </c>
      <c r="C5455" s="189">
        <v>29.084886567930401</v>
      </c>
      <c r="D5455" s="190">
        <v>10.7200084725135</v>
      </c>
      <c r="E5455" s="186" t="s">
        <v>8</v>
      </c>
      <c r="F5455" s="193">
        <v>1462334</v>
      </c>
      <c r="G5455" s="189">
        <v>0.72364712481576898</v>
      </c>
      <c r="H5455" s="190">
        <v>11.6128495885185</v>
      </c>
    </row>
    <row r="5456" spans="1:8" ht="15.6" x14ac:dyDescent="0.3">
      <c r="A5456" s="2">
        <v>441</v>
      </c>
      <c r="B5456" s="183">
        <v>11</v>
      </c>
      <c r="C5456" s="189">
        <v>20.316007562611698</v>
      </c>
      <c r="D5456" s="190">
        <v>3.9509358487400599</v>
      </c>
      <c r="E5456" s="186" t="s">
        <v>38</v>
      </c>
      <c r="F5456" s="193">
        <v>1462364</v>
      </c>
      <c r="G5456" s="189">
        <v>1.45454311657557</v>
      </c>
      <c r="H5456" s="190">
        <v>12.534869249372401</v>
      </c>
    </row>
    <row r="5457" spans="1:8" ht="15.6" x14ac:dyDescent="0.3">
      <c r="A5457" s="2">
        <v>441</v>
      </c>
      <c r="B5457" s="183">
        <v>12</v>
      </c>
      <c r="C5457" s="189">
        <v>31.5941234118655</v>
      </c>
      <c r="D5457" s="190">
        <v>14.4982606178719</v>
      </c>
      <c r="E5457" s="186" t="s">
        <v>6</v>
      </c>
      <c r="F5457" s="193">
        <v>1462393</v>
      </c>
      <c r="G5457" s="189">
        <v>-6.2885227150713501</v>
      </c>
      <c r="H5457" s="190">
        <v>3.8473182421733298</v>
      </c>
    </row>
    <row r="5458" spans="1:8" ht="15.6" x14ac:dyDescent="0.3">
      <c r="A5458" s="2">
        <v>441</v>
      </c>
      <c r="B5458" s="183">
        <v>13</v>
      </c>
      <c r="C5458" s="189">
        <v>25.775819359991399</v>
      </c>
      <c r="D5458" s="190">
        <v>9.6336093363014204</v>
      </c>
      <c r="E5458" s="186" t="s">
        <v>37</v>
      </c>
      <c r="F5458" s="193">
        <v>1462423</v>
      </c>
      <c r="G5458" s="189">
        <v>-3.0066702581526199</v>
      </c>
      <c r="H5458" s="190">
        <v>9.5348689644123503</v>
      </c>
    </row>
    <row r="5459" spans="1:8" ht="15.6" x14ac:dyDescent="0.3">
      <c r="A5459" s="2">
        <v>442</v>
      </c>
      <c r="B5459" s="183">
        <v>1</v>
      </c>
      <c r="C5459" s="189">
        <v>19.589044924915601</v>
      </c>
      <c r="D5459" s="190">
        <v>4.7016815964503804</v>
      </c>
      <c r="E5459" s="186" t="s">
        <v>6</v>
      </c>
      <c r="F5459" s="193">
        <v>1462453</v>
      </c>
      <c r="G5459" s="189">
        <v>3.2242799813129599</v>
      </c>
      <c r="H5459" s="190">
        <v>18.9626594576504</v>
      </c>
    </row>
    <row r="5460" spans="1:8" ht="15.6" x14ac:dyDescent="0.3">
      <c r="A5460" s="2">
        <v>442</v>
      </c>
      <c r="B5460" s="183">
        <v>2</v>
      </c>
      <c r="C5460" s="189">
        <v>13.6616312431587</v>
      </c>
      <c r="D5460" s="190">
        <v>0.79039699589729995</v>
      </c>
      <c r="E5460" s="186" t="s">
        <v>37</v>
      </c>
      <c r="F5460" s="193">
        <v>1462483</v>
      </c>
      <c r="G5460" s="189">
        <v>12.0227393981658</v>
      </c>
      <c r="H5460" s="190">
        <v>30.7479075204688</v>
      </c>
    </row>
    <row r="5461" spans="1:8" ht="15.6" x14ac:dyDescent="0.3">
      <c r="A5461" s="2">
        <v>442</v>
      </c>
      <c r="B5461" s="183">
        <v>3</v>
      </c>
      <c r="C5461" s="189">
        <v>22.727640785583901</v>
      </c>
      <c r="D5461" s="190">
        <v>9.31624525636229</v>
      </c>
      <c r="E5461" s="186" t="s">
        <v>7</v>
      </c>
      <c r="F5461" s="193">
        <v>1462512</v>
      </c>
      <c r="G5461" s="189">
        <v>4.7213256943916697</v>
      </c>
      <c r="H5461" s="190">
        <v>23.434875902546999</v>
      </c>
    </row>
    <row r="5462" spans="1:8" ht="15.6" x14ac:dyDescent="0.3">
      <c r="A5462" s="2">
        <v>442</v>
      </c>
      <c r="B5462" s="183">
        <v>4</v>
      </c>
      <c r="C5462" s="189">
        <v>18.0723111230066</v>
      </c>
      <c r="D5462" s="190">
        <v>5.5031681637504004</v>
      </c>
      <c r="E5462" s="186" t="s">
        <v>36</v>
      </c>
      <c r="F5462" s="193">
        <v>1462542</v>
      </c>
      <c r="G5462" s="189">
        <v>16.846143804252002</v>
      </c>
      <c r="H5462" s="190">
        <v>38.775743498146603</v>
      </c>
    </row>
    <row r="5463" spans="1:8" ht="15.6" x14ac:dyDescent="0.3">
      <c r="A5463" s="2">
        <v>442</v>
      </c>
      <c r="B5463" s="183">
        <v>5</v>
      </c>
      <c r="C5463" s="189">
        <v>26.904137112043902</v>
      </c>
      <c r="D5463" s="190">
        <v>12.5890783709064</v>
      </c>
      <c r="E5463" s="186" t="s">
        <v>191</v>
      </c>
      <c r="F5463" s="193">
        <v>1462571</v>
      </c>
      <c r="G5463" s="189">
        <v>11.3104688347855</v>
      </c>
      <c r="H5463" s="190">
        <v>32.711419993034497</v>
      </c>
    </row>
    <row r="5464" spans="1:8" ht="15.6" x14ac:dyDescent="0.3">
      <c r="A5464" s="2">
        <v>442</v>
      </c>
      <c r="B5464" s="183">
        <v>6</v>
      </c>
      <c r="C5464" s="189">
        <v>36.191623934516201</v>
      </c>
      <c r="D5464" s="190">
        <v>19.476729380555302</v>
      </c>
      <c r="E5464" s="186" t="s">
        <v>34</v>
      </c>
      <c r="F5464" s="193">
        <v>1462600</v>
      </c>
      <c r="G5464" s="189">
        <v>6.0193991330292098</v>
      </c>
      <c r="H5464" s="190">
        <v>25.439783368621999</v>
      </c>
    </row>
    <row r="5465" spans="1:8" ht="15.6" x14ac:dyDescent="0.3">
      <c r="A5465" s="2">
        <v>442</v>
      </c>
      <c r="B5465" s="183">
        <v>7</v>
      </c>
      <c r="C5465" s="189">
        <v>26.587378725495501</v>
      </c>
      <c r="D5465" s="190">
        <v>9.1247391664149493</v>
      </c>
      <c r="E5465" s="186" t="s">
        <v>64</v>
      </c>
      <c r="F5465" s="193">
        <v>1462630</v>
      </c>
      <c r="G5465" s="189">
        <v>16.2813885529491</v>
      </c>
      <c r="H5465" s="190">
        <v>34.305451590177199</v>
      </c>
    </row>
    <row r="5466" spans="1:8" ht="15.6" x14ac:dyDescent="0.3">
      <c r="A5466" s="2">
        <v>442</v>
      </c>
      <c r="B5466" s="183">
        <v>8</v>
      </c>
      <c r="C5466" s="189">
        <v>34.443237792426899</v>
      </c>
      <c r="D5466" s="190">
        <v>14.5752852732146</v>
      </c>
      <c r="E5466" s="186" t="s">
        <v>33</v>
      </c>
      <c r="F5466" s="193">
        <v>1462659</v>
      </c>
      <c r="G5466" s="189">
        <v>6.4490495299077004</v>
      </c>
      <c r="H5466" s="190">
        <v>21.3466814417846</v>
      </c>
    </row>
    <row r="5467" spans="1:8" ht="15.6" x14ac:dyDescent="0.3">
      <c r="A5467" s="2">
        <v>442</v>
      </c>
      <c r="B5467" s="183">
        <v>9</v>
      </c>
      <c r="C5467" s="189">
        <v>42.991638449211798</v>
      </c>
      <c r="D5467" s="190">
        <v>21.391280367224201</v>
      </c>
      <c r="E5467" s="186" t="s">
        <v>62</v>
      </c>
      <c r="F5467" s="193">
        <v>1462688</v>
      </c>
      <c r="G5467" s="189">
        <v>-2.3236651418214498</v>
      </c>
      <c r="H5467" s="190">
        <v>9.9385095406789894</v>
      </c>
    </row>
    <row r="5468" spans="1:8" ht="15.6" x14ac:dyDescent="0.3">
      <c r="A5468" s="2">
        <v>442</v>
      </c>
      <c r="B5468" s="183">
        <v>10</v>
      </c>
      <c r="C5468" s="189">
        <v>29.465167291450701</v>
      </c>
      <c r="D5468" s="190">
        <v>9.8487746151502993</v>
      </c>
      <c r="E5468" s="186" t="s">
        <v>32</v>
      </c>
      <c r="F5468" s="193">
        <v>1462718</v>
      </c>
      <c r="G5468" s="189">
        <v>0.60039572404310604</v>
      </c>
      <c r="H5468" s="190">
        <v>12.852394996186799</v>
      </c>
    </row>
    <row r="5469" spans="1:8" ht="15.6" x14ac:dyDescent="0.3">
      <c r="A5469" s="2">
        <v>442</v>
      </c>
      <c r="B5469" s="183">
        <v>11</v>
      </c>
      <c r="C5469" s="189">
        <v>18.8677154256333</v>
      </c>
      <c r="D5469" s="190">
        <v>1.86026837652425</v>
      </c>
      <c r="E5469" s="186" t="s">
        <v>62</v>
      </c>
      <c r="F5469" s="193">
        <v>1462748</v>
      </c>
      <c r="G5469" s="189">
        <v>4.1768128797667901</v>
      </c>
      <c r="H5469" s="190">
        <v>17.137612467191399</v>
      </c>
    </row>
    <row r="5470" spans="1:8" ht="15.6" x14ac:dyDescent="0.3">
      <c r="A5470" s="2">
        <v>442</v>
      </c>
      <c r="B5470" s="183">
        <v>12</v>
      </c>
      <c r="C5470" s="189">
        <v>28.596225010805799</v>
      </c>
      <c r="D5470" s="190">
        <v>11.0492875811572</v>
      </c>
      <c r="E5470" s="186" t="s">
        <v>31</v>
      </c>
      <c r="F5470" s="193">
        <v>1462777</v>
      </c>
      <c r="G5470" s="189">
        <v>-2.7528208857624801</v>
      </c>
      <c r="H5470" s="190">
        <v>9.5433015537426407</v>
      </c>
    </row>
    <row r="5471" spans="1:8" ht="15.6" x14ac:dyDescent="0.3">
      <c r="A5471" s="2">
        <v>443</v>
      </c>
      <c r="B5471" s="183">
        <v>1</v>
      </c>
      <c r="C5471" s="189">
        <v>20.633753819195601</v>
      </c>
      <c r="D5471" s="190">
        <v>5.29528897567819</v>
      </c>
      <c r="E5471" s="186" t="s">
        <v>61</v>
      </c>
      <c r="F5471" s="193">
        <v>1462807</v>
      </c>
      <c r="G5471" s="189">
        <v>2.5743150307429898</v>
      </c>
      <c r="H5471" s="190">
        <v>16.8653272563804</v>
      </c>
    </row>
    <row r="5472" spans="1:8" ht="15.6" x14ac:dyDescent="0.3">
      <c r="A5472" s="2">
        <v>443</v>
      </c>
      <c r="B5472" s="183">
        <v>2</v>
      </c>
      <c r="C5472" s="189">
        <v>14.6965980462359</v>
      </c>
      <c r="D5472" s="190">
        <v>1.9188513374102401</v>
      </c>
      <c r="E5472" s="186" t="s">
        <v>31</v>
      </c>
      <c r="F5472" s="193">
        <v>1462837</v>
      </c>
      <c r="G5472" s="189">
        <v>8.6984105826803706</v>
      </c>
      <c r="H5472" s="190">
        <v>24.791969141790101</v>
      </c>
    </row>
    <row r="5473" spans="1:8" ht="15.6" x14ac:dyDescent="0.3">
      <c r="A5473" s="2">
        <v>443</v>
      </c>
      <c r="B5473" s="183">
        <v>3</v>
      </c>
      <c r="C5473" s="189">
        <v>11.238034605239999</v>
      </c>
      <c r="D5473" s="190">
        <v>0.54466519501648902</v>
      </c>
      <c r="E5473" s="186" t="s">
        <v>61</v>
      </c>
      <c r="F5473" s="193">
        <v>1462867</v>
      </c>
      <c r="G5473" s="189">
        <v>15.382696327155401</v>
      </c>
      <c r="H5473" s="190">
        <v>33.286359884494999</v>
      </c>
    </row>
    <row r="5474" spans="1:8" ht="15.6" x14ac:dyDescent="0.3">
      <c r="A5474" s="2">
        <v>443</v>
      </c>
      <c r="B5474" s="183">
        <v>4</v>
      </c>
      <c r="C5474" s="189">
        <v>20.697641696537499</v>
      </c>
      <c r="D5474" s="190">
        <v>8.89335661607387</v>
      </c>
      <c r="E5474" s="186" t="s">
        <v>30</v>
      </c>
      <c r="F5474" s="193">
        <v>1462896</v>
      </c>
      <c r="G5474" s="189">
        <v>6.7927042844052101</v>
      </c>
      <c r="H5474" s="190">
        <v>24.526987904809602</v>
      </c>
    </row>
    <row r="5475" spans="1:8" ht="15.6" x14ac:dyDescent="0.3">
      <c r="A5475" s="2">
        <v>443</v>
      </c>
      <c r="B5475" s="183">
        <v>5</v>
      </c>
      <c r="C5475" s="189">
        <v>17.257404279839601</v>
      </c>
      <c r="D5475" s="190">
        <v>5.4734252312342297</v>
      </c>
      <c r="E5475" s="186" t="s">
        <v>60</v>
      </c>
      <c r="F5475" s="193">
        <v>1462926</v>
      </c>
      <c r="G5475" s="189">
        <v>17.205366734965899</v>
      </c>
      <c r="H5475" s="190">
        <v>37.550271560789803</v>
      </c>
    </row>
    <row r="5476" spans="1:8" ht="15.6" x14ac:dyDescent="0.3">
      <c r="A5476" s="2">
        <v>443</v>
      </c>
      <c r="B5476" s="183">
        <v>6</v>
      </c>
      <c r="C5476" s="189">
        <v>25.740229620559401</v>
      </c>
      <c r="D5476" s="190">
        <v>11.7623786024257</v>
      </c>
      <c r="E5476" s="186" t="s">
        <v>29</v>
      </c>
      <c r="F5476" s="193">
        <v>1462955</v>
      </c>
      <c r="G5476" s="189">
        <v>10.67597477158</v>
      </c>
      <c r="H5476" s="190">
        <v>30.1558260467495</v>
      </c>
    </row>
    <row r="5477" spans="1:8" ht="15.6" x14ac:dyDescent="0.3">
      <c r="A5477" s="2">
        <v>443</v>
      </c>
      <c r="B5477" s="183">
        <v>7</v>
      </c>
      <c r="C5477" s="189">
        <v>35.2213017504425</v>
      </c>
      <c r="D5477" s="190">
        <v>18.6191319398174</v>
      </c>
      <c r="E5477" s="186" t="s">
        <v>58</v>
      </c>
      <c r="F5477" s="193">
        <v>1462984</v>
      </c>
      <c r="G5477" s="189">
        <v>4.0188118822804499</v>
      </c>
      <c r="H5477" s="190">
        <v>21.495199391002199</v>
      </c>
    </row>
    <row r="5478" spans="1:8" ht="15.6" x14ac:dyDescent="0.3">
      <c r="A5478" s="2">
        <v>443</v>
      </c>
      <c r="B5478" s="183">
        <v>8</v>
      </c>
      <c r="C5478" s="189">
        <v>26.718914815938501</v>
      </c>
      <c r="D5478" s="190">
        <v>8.3519081923680503</v>
      </c>
      <c r="E5478" s="186" t="s">
        <v>28</v>
      </c>
      <c r="F5478" s="193">
        <v>1463014</v>
      </c>
      <c r="G5478" s="189">
        <v>12.0393546988296</v>
      </c>
      <c r="H5478" s="190">
        <v>29.240049200091299</v>
      </c>
    </row>
    <row r="5479" spans="1:8" ht="15.6" x14ac:dyDescent="0.3">
      <c r="A5479" s="2">
        <v>443</v>
      </c>
      <c r="B5479" s="183">
        <v>9</v>
      </c>
      <c r="C5479" s="189">
        <v>36.118419937123697</v>
      </c>
      <c r="D5479" s="190">
        <v>15.1397589452221</v>
      </c>
      <c r="E5479" s="186" t="s">
        <v>57</v>
      </c>
      <c r="F5479" s="193">
        <v>1463043</v>
      </c>
      <c r="G5479" s="189">
        <v>3.2472622501880801</v>
      </c>
      <c r="H5479" s="190">
        <v>18.369238662546501</v>
      </c>
    </row>
    <row r="5480" spans="1:8" ht="15.6" x14ac:dyDescent="0.3">
      <c r="A5480" s="2">
        <v>443</v>
      </c>
      <c r="B5480" s="183">
        <v>10</v>
      </c>
      <c r="C5480" s="189">
        <v>46.055692672419397</v>
      </c>
      <c r="D5480" s="190">
        <v>23.099683832557499</v>
      </c>
      <c r="E5480" s="186" t="s">
        <v>26</v>
      </c>
      <c r="F5480" s="193">
        <v>1463072</v>
      </c>
      <c r="G5480" s="189">
        <v>-3.9665290468629899</v>
      </c>
      <c r="H5480" s="190">
        <v>9.3274892004769203</v>
      </c>
    </row>
    <row r="5481" spans="1:8" ht="15.6" x14ac:dyDescent="0.3">
      <c r="A5481" s="2">
        <v>443</v>
      </c>
      <c r="B5481" s="183">
        <v>11</v>
      </c>
      <c r="C5481" s="189">
        <v>31.496760203834501</v>
      </c>
      <c r="D5481" s="190">
        <v>10.5184897402298</v>
      </c>
      <c r="E5481" s="186" t="s">
        <v>56</v>
      </c>
      <c r="F5481" s="193">
        <v>1463102</v>
      </c>
      <c r="G5481" s="189">
        <v>1.9346983563127</v>
      </c>
      <c r="H5481" s="190">
        <v>16.2580677631851</v>
      </c>
    </row>
    <row r="5482" spans="1:8" ht="15.6" x14ac:dyDescent="0.3">
      <c r="A5482" s="2">
        <v>443</v>
      </c>
      <c r="B5482" s="183">
        <v>12</v>
      </c>
      <c r="C5482" s="189">
        <v>39.929526883346597</v>
      </c>
      <c r="D5482" s="190">
        <v>18.7275190626045</v>
      </c>
      <c r="E5482" s="186" t="s">
        <v>25</v>
      </c>
      <c r="F5482" s="193">
        <v>1463131</v>
      </c>
      <c r="G5482" s="189">
        <v>-3.97726282942953</v>
      </c>
      <c r="H5482" s="190">
        <v>9.1278577684794495</v>
      </c>
    </row>
    <row r="5483" spans="1:8" ht="15.6" x14ac:dyDescent="0.3">
      <c r="A5483" s="2">
        <v>444</v>
      </c>
      <c r="B5483" s="183">
        <v>1</v>
      </c>
      <c r="C5483" s="189">
        <v>26.9936947670171</v>
      </c>
      <c r="D5483" s="190">
        <v>8.9437925302096897</v>
      </c>
      <c r="E5483" s="186" t="s">
        <v>55</v>
      </c>
      <c r="F5483" s="193">
        <v>1463161</v>
      </c>
      <c r="G5483" s="189">
        <v>2.5771448648022899</v>
      </c>
      <c r="H5483" s="190">
        <v>17.294053176758901</v>
      </c>
    </row>
    <row r="5484" spans="1:8" ht="15.6" x14ac:dyDescent="0.3">
      <c r="A5484" s="2">
        <v>444</v>
      </c>
      <c r="B5484" s="183">
        <v>2</v>
      </c>
      <c r="C5484" s="189">
        <v>17.586269593714299</v>
      </c>
      <c r="D5484" s="190">
        <v>3.2288071289959301</v>
      </c>
      <c r="E5484" s="186" t="s">
        <v>25</v>
      </c>
      <c r="F5484" s="193">
        <v>1463191</v>
      </c>
      <c r="G5484" s="189">
        <v>9.0304127961506993</v>
      </c>
      <c r="H5484" s="190">
        <v>24.7390092101619</v>
      </c>
    </row>
    <row r="5485" spans="1:8" ht="15.6" x14ac:dyDescent="0.3">
      <c r="A5485" s="2">
        <v>444</v>
      </c>
      <c r="B5485" s="183">
        <v>3</v>
      </c>
      <c r="C5485" s="189">
        <v>12.2840250840149</v>
      </c>
      <c r="D5485" s="190">
        <v>1.10819193481199</v>
      </c>
      <c r="E5485" s="186" t="s">
        <v>55</v>
      </c>
      <c r="F5485" s="193">
        <v>1463221</v>
      </c>
      <c r="G5485" s="189">
        <v>14.179308330748199</v>
      </c>
      <c r="H5485" s="190">
        <v>30.496358523249199</v>
      </c>
    </row>
    <row r="5486" spans="1:8" ht="15.6" x14ac:dyDescent="0.3">
      <c r="A5486" s="2">
        <v>444</v>
      </c>
      <c r="B5486" s="183">
        <v>4</v>
      </c>
      <c r="C5486" s="189">
        <v>21.2244376693723</v>
      </c>
      <c r="D5486" s="190">
        <v>9.5467849004983005</v>
      </c>
      <c r="E5486" s="186" t="s">
        <v>24</v>
      </c>
      <c r="F5486" s="193">
        <v>1463250</v>
      </c>
      <c r="G5486" s="189">
        <v>4.0343725604299898</v>
      </c>
      <c r="H5486" s="190">
        <v>19.261659146200799</v>
      </c>
    </row>
    <row r="5487" spans="1:8" ht="15.6" x14ac:dyDescent="0.3">
      <c r="A5487" s="2">
        <v>444</v>
      </c>
      <c r="B5487" s="183">
        <v>5</v>
      </c>
      <c r="C5487" s="189">
        <v>17.898167029736801</v>
      </c>
      <c r="D5487" s="190">
        <v>6.89176484124485</v>
      </c>
      <c r="E5487" s="186" t="s">
        <v>54</v>
      </c>
      <c r="F5487" s="193">
        <v>1463280</v>
      </c>
      <c r="G5487" s="189">
        <v>9.6082227927023993</v>
      </c>
      <c r="H5487" s="190">
        <v>26.460379926730401</v>
      </c>
    </row>
    <row r="5488" spans="1:8" ht="15.6" x14ac:dyDescent="0.3">
      <c r="A5488" s="2">
        <v>444</v>
      </c>
      <c r="B5488" s="183">
        <v>6</v>
      </c>
      <c r="C5488" s="189">
        <v>13.990901071772599</v>
      </c>
      <c r="D5488" s="190">
        <v>2.7084404041480798</v>
      </c>
      <c r="E5488" s="186" t="s">
        <v>24</v>
      </c>
      <c r="F5488" s="193">
        <v>1463310</v>
      </c>
      <c r="G5488" s="189">
        <v>17.626885753970701</v>
      </c>
      <c r="H5488" s="190">
        <v>35.934669970464299</v>
      </c>
    </row>
    <row r="5489" spans="1:8" ht="15.6" x14ac:dyDescent="0.3">
      <c r="A5489" s="2">
        <v>444</v>
      </c>
      <c r="B5489" s="183">
        <v>7</v>
      </c>
      <c r="C5489" s="189">
        <v>22.075765114088799</v>
      </c>
      <c r="D5489" s="190">
        <v>8.4033609299266896</v>
      </c>
      <c r="E5489" s="186" t="s">
        <v>53</v>
      </c>
      <c r="F5489" s="193">
        <v>1463339</v>
      </c>
      <c r="G5489" s="189">
        <v>9.2618067425181891</v>
      </c>
      <c r="H5489" s="190">
        <v>26.409463808613999</v>
      </c>
    </row>
    <row r="5490" spans="1:8" ht="15.6" x14ac:dyDescent="0.3">
      <c r="A5490" s="2">
        <v>444</v>
      </c>
      <c r="B5490" s="183">
        <v>8</v>
      </c>
      <c r="C5490" s="189">
        <v>32.306568907474599</v>
      </c>
      <c r="D5490" s="190">
        <v>16.036492012206999</v>
      </c>
      <c r="E5490" s="186" t="s">
        <v>22</v>
      </c>
      <c r="F5490" s="193">
        <v>1463368</v>
      </c>
      <c r="G5490" s="189">
        <v>1.2720286420148099</v>
      </c>
      <c r="H5490" s="190">
        <v>16.770358995744701</v>
      </c>
    </row>
    <row r="5491" spans="1:8" ht="15.6" x14ac:dyDescent="0.3">
      <c r="A5491" s="2">
        <v>444</v>
      </c>
      <c r="B5491" s="183">
        <v>9</v>
      </c>
      <c r="C5491" s="189">
        <v>25.921769149520099</v>
      </c>
      <c r="D5491" s="190">
        <v>7.4971567251973701</v>
      </c>
      <c r="E5491" s="186" t="s">
        <v>52</v>
      </c>
      <c r="F5491" s="193">
        <v>1463398</v>
      </c>
      <c r="G5491" s="189">
        <v>8.0723892717419794</v>
      </c>
      <c r="H5491" s="190">
        <v>24.628401022494401</v>
      </c>
    </row>
    <row r="5492" spans="1:8" ht="15.6" x14ac:dyDescent="0.3">
      <c r="A5492" s="2">
        <v>444</v>
      </c>
      <c r="B5492" s="183">
        <v>10</v>
      </c>
      <c r="C5492" s="189">
        <v>37.265785231055197</v>
      </c>
      <c r="D5492" s="190">
        <v>16.054512181917602</v>
      </c>
      <c r="E5492" s="186" t="s">
        <v>21</v>
      </c>
      <c r="F5492" s="193">
        <v>1463427</v>
      </c>
      <c r="G5492" s="189">
        <v>0.98940686792076005</v>
      </c>
      <c r="H5492" s="190">
        <v>16.546443950153101</v>
      </c>
    </row>
    <row r="5493" spans="1:8" ht="15.6" x14ac:dyDescent="0.3">
      <c r="A5493" s="2">
        <v>444</v>
      </c>
      <c r="B5493" s="183">
        <v>11</v>
      </c>
      <c r="C5493" s="189">
        <v>25.220113993056898</v>
      </c>
      <c r="D5493" s="190">
        <v>4.3012291961079798</v>
      </c>
      <c r="E5493" s="186" t="s">
        <v>51</v>
      </c>
      <c r="F5493" s="193">
        <v>1463457</v>
      </c>
      <c r="G5493" s="189">
        <v>9.9966341879700593</v>
      </c>
      <c r="H5493" s="190">
        <v>27.653500001299602</v>
      </c>
    </row>
    <row r="5494" spans="1:8" ht="15.6" x14ac:dyDescent="0.3">
      <c r="A5494" s="2">
        <v>444</v>
      </c>
      <c r="B5494" s="183">
        <v>12</v>
      </c>
      <c r="C5494" s="189">
        <v>34.131958415087396</v>
      </c>
      <c r="D5494" s="190">
        <v>11.9850181661264</v>
      </c>
      <c r="E5494" s="186" t="s">
        <v>20</v>
      </c>
      <c r="F5494" s="193">
        <v>1463486</v>
      </c>
      <c r="G5494" s="189">
        <v>4.3757498897624103</v>
      </c>
      <c r="H5494" s="190">
        <v>21.056861322189899</v>
      </c>
    </row>
    <row r="5495" spans="1:8" ht="15.6" x14ac:dyDescent="0.3">
      <c r="A5495" s="2">
        <v>444</v>
      </c>
      <c r="B5495" s="183">
        <v>13</v>
      </c>
      <c r="C5495" s="189">
        <v>42.330375186210098</v>
      </c>
      <c r="D5495" s="190">
        <v>19.880536543139499</v>
      </c>
      <c r="E5495" s="186" t="s">
        <v>49</v>
      </c>
      <c r="F5495" s="193">
        <v>1463515</v>
      </c>
      <c r="G5495" s="189">
        <v>-0.66162138182124597</v>
      </c>
      <c r="H5495" s="190">
        <v>14.860837769139501</v>
      </c>
    </row>
    <row r="5496" spans="1:8" ht="15.6" x14ac:dyDescent="0.3">
      <c r="A5496" s="2">
        <v>445</v>
      </c>
      <c r="B5496" s="183">
        <v>1</v>
      </c>
      <c r="C5496" s="189">
        <v>27.296053249055898</v>
      </c>
      <c r="D5496" s="190">
        <v>9.0353838353278508</v>
      </c>
      <c r="E5496" s="186" t="s">
        <v>19</v>
      </c>
      <c r="F5496" s="193">
        <v>1463545</v>
      </c>
      <c r="G5496" s="189">
        <v>7.8738359160851701</v>
      </c>
      <c r="H5496" s="190">
        <v>24.6285579726588</v>
      </c>
    </row>
    <row r="5497" spans="1:8" ht="15.6" x14ac:dyDescent="0.3">
      <c r="A5497" s="2">
        <v>445</v>
      </c>
      <c r="B5497" s="183">
        <v>2</v>
      </c>
      <c r="C5497" s="189">
        <v>16.916720521405701</v>
      </c>
      <c r="D5497" s="190">
        <v>3.2424904955694198</v>
      </c>
      <c r="E5497" s="186" t="s">
        <v>49</v>
      </c>
      <c r="F5497" s="193">
        <v>1463575</v>
      </c>
      <c r="G5497" s="189">
        <v>14.5781662922805</v>
      </c>
      <c r="H5497" s="190">
        <v>31.378343782741702</v>
      </c>
    </row>
    <row r="5498" spans="1:8" ht="15.6" x14ac:dyDescent="0.3">
      <c r="A5498" s="2">
        <v>445</v>
      </c>
      <c r="B5498" s="183">
        <v>3</v>
      </c>
      <c r="C5498" s="189">
        <v>24.2054382545892</v>
      </c>
      <c r="D5498" s="190">
        <v>10.9573470507541</v>
      </c>
      <c r="E5498" s="186" t="s">
        <v>18</v>
      </c>
      <c r="F5498" s="193">
        <v>1463604</v>
      </c>
      <c r="G5498" s="189">
        <v>4.19495940416747</v>
      </c>
      <c r="H5498" s="190">
        <v>19.182113584107899</v>
      </c>
    </row>
    <row r="5499" spans="1:8" ht="15.6" x14ac:dyDescent="0.3">
      <c r="A5499" s="2">
        <v>445</v>
      </c>
      <c r="B5499" s="183">
        <v>4</v>
      </c>
      <c r="C5499" s="189">
        <v>18.224323205825801</v>
      </c>
      <c r="D5499" s="190">
        <v>6.8827459560591704</v>
      </c>
      <c r="E5499" s="186" t="s">
        <v>48</v>
      </c>
      <c r="F5499" s="193">
        <v>1463634</v>
      </c>
      <c r="G5499" s="189">
        <v>8.1260444587348193</v>
      </c>
      <c r="H5499" s="190">
        <v>23.598001641715001</v>
      </c>
    </row>
    <row r="5500" spans="1:8" ht="15.6" x14ac:dyDescent="0.3">
      <c r="A5500" s="2">
        <v>445</v>
      </c>
      <c r="B5500" s="183">
        <v>5</v>
      </c>
      <c r="C5500" s="189">
        <v>13.488856107457201</v>
      </c>
      <c r="D5500" s="190">
        <v>2.7749023518377398</v>
      </c>
      <c r="E5500" s="186" t="s">
        <v>18</v>
      </c>
      <c r="F5500" s="193">
        <v>1463664</v>
      </c>
      <c r="G5500" s="189">
        <v>12.8456524685087</v>
      </c>
      <c r="H5500" s="190">
        <v>28.933041993129201</v>
      </c>
    </row>
    <row r="5501" spans="1:8" ht="15.6" x14ac:dyDescent="0.3">
      <c r="A5501" s="2">
        <v>445</v>
      </c>
      <c r="B5501" s="183">
        <v>6</v>
      </c>
      <c r="C5501" s="189">
        <v>21.182100670054002</v>
      </c>
      <c r="D5501" s="190">
        <v>8.8530601276733307</v>
      </c>
      <c r="E5501" s="186" t="s">
        <v>47</v>
      </c>
      <c r="F5501" s="193">
        <v>1463693</v>
      </c>
      <c r="G5501" s="189">
        <v>3.34621677553785</v>
      </c>
      <c r="H5501" s="190">
        <v>18.0936506641441</v>
      </c>
    </row>
    <row r="5502" spans="1:8" ht="15.6" x14ac:dyDescent="0.3">
      <c r="A5502" s="2">
        <v>445</v>
      </c>
      <c r="B5502" s="183">
        <v>7</v>
      </c>
      <c r="C5502" s="189">
        <v>17.2752008441005</v>
      </c>
      <c r="D5502" s="190">
        <v>3.9099474130714702</v>
      </c>
      <c r="E5502" s="186" t="s">
        <v>17</v>
      </c>
      <c r="F5502" s="193">
        <v>1463723</v>
      </c>
      <c r="G5502" s="189">
        <v>7.9532108891571296</v>
      </c>
      <c r="H5502" s="190">
        <v>23.172731016731898</v>
      </c>
    </row>
    <row r="5503" spans="1:8" ht="15.6" x14ac:dyDescent="0.3">
      <c r="A5503" s="2">
        <v>445</v>
      </c>
      <c r="B5503" s="183">
        <v>8</v>
      </c>
      <c r="C5503" s="189">
        <v>28.8362779783589</v>
      </c>
      <c r="D5503" s="190">
        <v>12.9256109768536</v>
      </c>
      <c r="E5503" s="186" t="s">
        <v>46</v>
      </c>
      <c r="F5503" s="193">
        <v>1463752</v>
      </c>
      <c r="G5503" s="189">
        <v>-0.66653314880541703</v>
      </c>
      <c r="H5503" s="190">
        <v>13.365842965717601</v>
      </c>
    </row>
    <row r="5504" spans="1:8" ht="15.6" x14ac:dyDescent="0.3">
      <c r="A5504" s="2">
        <v>445</v>
      </c>
      <c r="B5504" s="183">
        <v>9</v>
      </c>
      <c r="C5504" s="189">
        <v>24.457544044385799</v>
      </c>
      <c r="D5504" s="190">
        <v>6.5824809716449204</v>
      </c>
      <c r="E5504" s="186" t="s">
        <v>16</v>
      </c>
      <c r="F5504" s="193">
        <v>1463782</v>
      </c>
      <c r="G5504" s="189">
        <v>5.7936401159611997</v>
      </c>
      <c r="H5504" s="190">
        <v>21.791281347949798</v>
      </c>
    </row>
    <row r="5505" spans="1:8" ht="15.6" x14ac:dyDescent="0.3">
      <c r="A5505" s="2">
        <v>445</v>
      </c>
      <c r="B5505" s="183">
        <v>10</v>
      </c>
      <c r="C5505" s="189">
        <v>37.126627624455701</v>
      </c>
      <c r="D5505" s="190">
        <v>16.423050542945401</v>
      </c>
      <c r="E5505" s="186" t="s">
        <v>45</v>
      </c>
      <c r="F5505" s="193">
        <v>1463811</v>
      </c>
      <c r="G5505" s="189">
        <v>0.18027011941910301</v>
      </c>
      <c r="H5505" s="190">
        <v>15.959418281155701</v>
      </c>
    </row>
    <row r="5506" spans="1:8" ht="15.6" x14ac:dyDescent="0.3">
      <c r="A5506" s="2">
        <v>445</v>
      </c>
      <c r="B5506" s="183">
        <v>11</v>
      </c>
      <c r="C5506" s="189">
        <v>26.633079608615301</v>
      </c>
      <c r="D5506" s="190">
        <v>5.6758910309815302</v>
      </c>
      <c r="E5506" s="186" t="s">
        <v>15</v>
      </c>
      <c r="F5506" s="193">
        <v>1463841</v>
      </c>
      <c r="G5506" s="189">
        <v>11.2722654998912</v>
      </c>
      <c r="H5506" s="190">
        <v>30.262729835252799</v>
      </c>
    </row>
    <row r="5507" spans="1:8" ht="15.6" x14ac:dyDescent="0.3">
      <c r="A5507" s="2">
        <v>445</v>
      </c>
      <c r="B5507" s="183">
        <v>12</v>
      </c>
      <c r="C5507" s="189">
        <v>36.495906186093301</v>
      </c>
      <c r="D5507" s="190">
        <v>14.083669855452101</v>
      </c>
      <c r="E5507" s="186" t="s">
        <v>44</v>
      </c>
      <c r="F5507" s="193">
        <v>1463870</v>
      </c>
      <c r="G5507" s="189">
        <v>6.8035192574933303</v>
      </c>
      <c r="H5507" s="190">
        <v>25.271976078493601</v>
      </c>
    </row>
    <row r="5508" spans="1:8" ht="15.6" x14ac:dyDescent="0.3">
      <c r="A5508" s="2">
        <v>446</v>
      </c>
      <c r="B5508" s="183">
        <v>1</v>
      </c>
      <c r="C5508" s="189">
        <v>22.337553888997</v>
      </c>
      <c r="D5508" s="190">
        <v>3.2360095466325398</v>
      </c>
      <c r="E5508" s="186" t="s">
        <v>14</v>
      </c>
      <c r="F5508" s="193">
        <v>1463900</v>
      </c>
      <c r="G5508" s="189">
        <v>19.251975253510501</v>
      </c>
      <c r="H5508" s="190">
        <v>39.424342966995098</v>
      </c>
    </row>
    <row r="5509" spans="1:8" ht="15.6" x14ac:dyDescent="0.3">
      <c r="A5509" s="2">
        <v>446</v>
      </c>
      <c r="B5509" s="183">
        <v>2</v>
      </c>
      <c r="C5509" s="189">
        <v>29.206678627891598</v>
      </c>
      <c r="D5509" s="190">
        <v>10.830241398167299</v>
      </c>
      <c r="E5509" s="186" t="s">
        <v>43</v>
      </c>
      <c r="F5509" s="193">
        <v>1463929</v>
      </c>
      <c r="G5509" s="189">
        <v>11.378983933032</v>
      </c>
      <c r="H5509" s="190">
        <v>29.731938107096799</v>
      </c>
    </row>
    <row r="5510" spans="1:8" ht="15.6" x14ac:dyDescent="0.3">
      <c r="A5510" s="2">
        <v>446</v>
      </c>
      <c r="B5510" s="183">
        <v>3</v>
      </c>
      <c r="C5510" s="189">
        <v>17.281664671897701</v>
      </c>
      <c r="D5510" s="190">
        <v>3.5153834870584202</v>
      </c>
      <c r="E5510" s="186" t="s">
        <v>13</v>
      </c>
      <c r="F5510" s="193">
        <v>1463959</v>
      </c>
      <c r="G5510" s="189">
        <v>18.608917556469098</v>
      </c>
      <c r="H5510" s="190">
        <v>36.618078663826999</v>
      </c>
    </row>
    <row r="5511" spans="1:8" ht="15.6" x14ac:dyDescent="0.3">
      <c r="A5511" s="2">
        <v>446</v>
      </c>
      <c r="B5511" s="183">
        <v>4</v>
      </c>
      <c r="C5511" s="189">
        <v>22.674991746835801</v>
      </c>
      <c r="D5511" s="190">
        <v>9.04705145401471</v>
      </c>
      <c r="E5511" s="186" t="s">
        <v>42</v>
      </c>
      <c r="F5511" s="193">
        <v>1463988</v>
      </c>
      <c r="G5511" s="189">
        <v>7.77659381071597</v>
      </c>
      <c r="H5511" s="190">
        <v>23.9282948679223</v>
      </c>
    </row>
    <row r="5512" spans="1:8" ht="15.6" x14ac:dyDescent="0.3">
      <c r="A5512" s="2">
        <v>446</v>
      </c>
      <c r="B5512" s="183">
        <v>5</v>
      </c>
      <c r="C5512" s="189">
        <v>14.354231374509</v>
      </c>
      <c r="D5512" s="190">
        <v>2.7473676677698</v>
      </c>
      <c r="E5512" s="186" t="s">
        <v>12</v>
      </c>
      <c r="F5512" s="193">
        <v>1464018</v>
      </c>
      <c r="G5512" s="189">
        <v>12.414651614466599</v>
      </c>
      <c r="H5512" s="190">
        <v>28.355927845481801</v>
      </c>
    </row>
    <row r="5513" spans="1:8" ht="15.6" x14ac:dyDescent="0.3">
      <c r="A5513" s="2">
        <v>446</v>
      </c>
      <c r="B5513" s="183">
        <v>6</v>
      </c>
      <c r="C5513" s="189">
        <v>20.506643815857799</v>
      </c>
      <c r="D5513" s="190">
        <v>8.0686871375029696</v>
      </c>
      <c r="E5513" s="186" t="s">
        <v>41</v>
      </c>
      <c r="F5513" s="193">
        <v>1464047</v>
      </c>
      <c r="G5513" s="189">
        <v>2.19426326058933</v>
      </c>
      <c r="H5513" s="190">
        <v>16.268844162171501</v>
      </c>
    </row>
    <row r="5514" spans="1:8" ht="15.6" x14ac:dyDescent="0.3">
      <c r="A5514" s="2">
        <v>446</v>
      </c>
      <c r="B5514" s="183">
        <v>7</v>
      </c>
      <c r="C5514" s="189">
        <v>15.6513598794619</v>
      </c>
      <c r="D5514" s="190">
        <v>3.3440605986955099</v>
      </c>
      <c r="E5514" s="186" t="s">
        <v>11</v>
      </c>
      <c r="F5514" s="193">
        <v>1464077</v>
      </c>
      <c r="G5514" s="189">
        <v>5.1039980100398896</v>
      </c>
      <c r="H5514" s="190">
        <v>18.9464465868868</v>
      </c>
    </row>
    <row r="5515" spans="1:8" ht="15.6" x14ac:dyDescent="0.3">
      <c r="A5515" s="2">
        <v>446</v>
      </c>
      <c r="B5515" s="183">
        <v>8</v>
      </c>
      <c r="C5515" s="189">
        <v>12.6285647592488</v>
      </c>
      <c r="D5515" s="190">
        <v>-0.30874905610958597</v>
      </c>
      <c r="E5515" s="186" t="s">
        <v>41</v>
      </c>
      <c r="F5515" s="193">
        <v>1464107</v>
      </c>
      <c r="G5515" s="189">
        <v>7.7230173322043996</v>
      </c>
      <c r="H5515" s="190">
        <v>21.647104628564598</v>
      </c>
    </row>
    <row r="5516" spans="1:8" ht="15.6" x14ac:dyDescent="0.3">
      <c r="A5516" s="2">
        <v>446</v>
      </c>
      <c r="B5516" s="183">
        <v>9</v>
      </c>
      <c r="C5516" s="189">
        <v>25.2441260897719</v>
      </c>
      <c r="D5516" s="190">
        <v>9.8040446151349592</v>
      </c>
      <c r="E5516" s="186" t="s">
        <v>10</v>
      </c>
      <c r="F5516" s="193">
        <v>1464136</v>
      </c>
      <c r="G5516" s="189">
        <v>-0.86119345030734895</v>
      </c>
      <c r="H5516" s="190">
        <v>12.2117921313591</v>
      </c>
    </row>
    <row r="5517" spans="1:8" ht="15.6" x14ac:dyDescent="0.3">
      <c r="A5517" s="2">
        <v>446</v>
      </c>
      <c r="B5517" s="183">
        <v>10</v>
      </c>
      <c r="C5517" s="189">
        <v>22.0994788407892</v>
      </c>
      <c r="D5517" s="190">
        <v>5.16729801609939</v>
      </c>
      <c r="E5517" s="186" t="s">
        <v>40</v>
      </c>
      <c r="F5517" s="193">
        <v>1464166</v>
      </c>
      <c r="G5517" s="189">
        <v>5.5728096009342103</v>
      </c>
      <c r="H5517" s="190">
        <v>20.8745506338791</v>
      </c>
    </row>
    <row r="5518" spans="1:8" ht="15.6" x14ac:dyDescent="0.3">
      <c r="A5518" s="2">
        <v>446</v>
      </c>
      <c r="B5518" s="183">
        <v>11</v>
      </c>
      <c r="C5518" s="189">
        <v>35.341275718436698</v>
      </c>
      <c r="D5518" s="190">
        <v>15.768957945465299</v>
      </c>
      <c r="E5518" s="186" t="s">
        <v>9</v>
      </c>
      <c r="F5518" s="193">
        <v>1464195</v>
      </c>
      <c r="G5518" s="189">
        <v>0.86247809154708099</v>
      </c>
      <c r="H5518" s="190">
        <v>16.368022237775701</v>
      </c>
    </row>
    <row r="5519" spans="1:8" ht="15.6" x14ac:dyDescent="0.3">
      <c r="A5519" s="2">
        <v>446</v>
      </c>
      <c r="B5519" s="183">
        <v>12</v>
      </c>
      <c r="C5519" s="189">
        <v>27.089599026737901</v>
      </c>
      <c r="D5519" s="190">
        <v>7.0127149367016299</v>
      </c>
      <c r="E5519" s="186" t="s">
        <v>39</v>
      </c>
      <c r="F5519" s="193">
        <v>1464225</v>
      </c>
      <c r="G5519" s="189">
        <v>12.5708100459001</v>
      </c>
      <c r="H5519" s="190">
        <v>31.864112738021898</v>
      </c>
    </row>
    <row r="5520" spans="1:8" ht="15.6" x14ac:dyDescent="0.3">
      <c r="A5520" s="180">
        <v>447</v>
      </c>
      <c r="B5520" s="184">
        <v>1</v>
      </c>
      <c r="C5520" s="189">
        <v>38.223849336175199</v>
      </c>
      <c r="D5520" s="190">
        <v>16.548374565093599</v>
      </c>
      <c r="E5520" s="187" t="s">
        <v>8</v>
      </c>
      <c r="F5520" s="194">
        <v>1464254</v>
      </c>
      <c r="G5520" s="189">
        <v>8.2760808727455792</v>
      </c>
      <c r="H5520" s="190">
        <v>27.544670568881699</v>
      </c>
    </row>
    <row r="5521" spans="1:8" ht="15.6" x14ac:dyDescent="0.3">
      <c r="A5521" s="2">
        <v>447</v>
      </c>
      <c r="B5521" s="183">
        <v>2</v>
      </c>
      <c r="C5521" s="189">
        <v>25.116517739575102</v>
      </c>
      <c r="D5521" s="190">
        <v>6.14403598707987</v>
      </c>
      <c r="E5521" s="186" t="s">
        <v>38</v>
      </c>
      <c r="F5521" s="193">
        <v>1464284</v>
      </c>
      <c r="G5521" s="189">
        <v>21.0940736642155</v>
      </c>
      <c r="H5521" s="190">
        <v>42.6442755127418</v>
      </c>
    </row>
    <row r="5522" spans="1:8" ht="15.6" x14ac:dyDescent="0.3">
      <c r="A5522" s="2">
        <v>447</v>
      </c>
      <c r="B5522" s="183">
        <v>3</v>
      </c>
      <c r="C5522" s="189">
        <v>31.244401910030401</v>
      </c>
      <c r="D5522" s="190">
        <v>12.5371150852379</v>
      </c>
      <c r="E5522" s="186" t="s">
        <v>6</v>
      </c>
      <c r="F5522" s="193">
        <v>1464313</v>
      </c>
      <c r="G5522" s="189">
        <v>12.584097645154401</v>
      </c>
      <c r="H5522" s="190">
        <v>32.431969684539197</v>
      </c>
    </row>
    <row r="5523" spans="1:8" ht="15.6" x14ac:dyDescent="0.3">
      <c r="A5523" s="2">
        <v>447</v>
      </c>
      <c r="B5523" s="183">
        <v>4</v>
      </c>
      <c r="C5523" s="189">
        <v>35.214006419059203</v>
      </c>
      <c r="D5523" s="190">
        <v>17.122168033930201</v>
      </c>
      <c r="E5523" s="186" t="s">
        <v>36</v>
      </c>
      <c r="F5523" s="193">
        <v>1464342</v>
      </c>
      <c r="G5523" s="189">
        <v>3.6933060414553598</v>
      </c>
      <c r="H5523" s="190">
        <v>21.426680444387198</v>
      </c>
    </row>
    <row r="5524" spans="1:8" ht="15.6" x14ac:dyDescent="0.3">
      <c r="A5524" s="2">
        <v>447</v>
      </c>
      <c r="B5524" s="183">
        <v>5</v>
      </c>
      <c r="C5524" s="189">
        <v>20.693209337392101</v>
      </c>
      <c r="D5524" s="190">
        <v>6.1491812766308396</v>
      </c>
      <c r="E5524" s="186" t="s">
        <v>7</v>
      </c>
      <c r="F5524" s="193">
        <v>1464372</v>
      </c>
      <c r="G5524" s="189">
        <v>10.940428474154</v>
      </c>
      <c r="H5524" s="190">
        <v>28.461500122102901</v>
      </c>
    </row>
    <row r="5525" spans="1:8" ht="15.6" x14ac:dyDescent="0.3">
      <c r="A5525" s="2">
        <v>447</v>
      </c>
      <c r="B5525" s="183">
        <v>6</v>
      </c>
      <c r="C5525" s="189">
        <v>24.6240391099217</v>
      </c>
      <c r="D5525" s="190">
        <v>10.191243042395101</v>
      </c>
      <c r="E5525" s="186" t="s">
        <v>35</v>
      </c>
      <c r="F5525" s="193">
        <v>1464401</v>
      </c>
      <c r="G5525" s="189">
        <v>1.48193967113738</v>
      </c>
      <c r="H5525" s="190">
        <v>16.570680942562401</v>
      </c>
    </row>
    <row r="5526" spans="1:8" ht="15.6" x14ac:dyDescent="0.3">
      <c r="A5526" s="2">
        <v>447</v>
      </c>
      <c r="B5526" s="183">
        <v>7</v>
      </c>
      <c r="C5526" s="189">
        <v>15.9822280947271</v>
      </c>
      <c r="D5526" s="190">
        <v>3.12280299093878</v>
      </c>
      <c r="E5526" s="186" t="s">
        <v>191</v>
      </c>
      <c r="F5526" s="193">
        <v>1464431</v>
      </c>
      <c r="G5526" s="189">
        <v>5.3338562181694504</v>
      </c>
      <c r="H5526" s="190">
        <v>19.538357885549999</v>
      </c>
    </row>
    <row r="5527" spans="1:8" ht="15.6" x14ac:dyDescent="0.3">
      <c r="A5527" s="2">
        <v>447</v>
      </c>
      <c r="B5527" s="183">
        <v>8</v>
      </c>
      <c r="C5527" s="189">
        <v>11.2097373284219</v>
      </c>
      <c r="D5527" s="190">
        <v>-1.07316532194206</v>
      </c>
      <c r="E5527" s="186" t="s">
        <v>35</v>
      </c>
      <c r="F5527" s="193">
        <v>1464461</v>
      </c>
      <c r="G5527" s="189">
        <v>7.2628629051862497</v>
      </c>
      <c r="H5527" s="190">
        <v>20.532370743462302</v>
      </c>
    </row>
    <row r="5528" spans="1:8" ht="15.6" x14ac:dyDescent="0.3">
      <c r="A5528" s="2">
        <v>447</v>
      </c>
      <c r="B5528" s="183">
        <v>9</v>
      </c>
      <c r="C5528" s="189">
        <v>22.8816477995294</v>
      </c>
      <c r="D5528" s="190">
        <v>8.8486129002834399</v>
      </c>
      <c r="E5528" s="186" t="s">
        <v>64</v>
      </c>
      <c r="F5528" s="193">
        <v>1464490</v>
      </c>
      <c r="G5528" s="189">
        <v>-2.41631306931628</v>
      </c>
      <c r="H5528" s="190">
        <v>9.19920316876585</v>
      </c>
    </row>
    <row r="5529" spans="1:8" ht="15.6" x14ac:dyDescent="0.3">
      <c r="A5529" s="2">
        <v>447</v>
      </c>
      <c r="B5529" s="183">
        <v>10</v>
      </c>
      <c r="C5529" s="189">
        <v>21.649063959808601</v>
      </c>
      <c r="D5529" s="190">
        <v>6.6873137996747696</v>
      </c>
      <c r="E5529" s="186" t="s">
        <v>34</v>
      </c>
      <c r="F5529" s="193">
        <v>1464520</v>
      </c>
      <c r="G5529" s="189">
        <v>1.0791760908393</v>
      </c>
      <c r="H5529" s="190">
        <v>13.608757361749101</v>
      </c>
    </row>
    <row r="5530" spans="1:8" ht="15.6" x14ac:dyDescent="0.3">
      <c r="A5530" s="2">
        <v>447</v>
      </c>
      <c r="B5530" s="183">
        <v>11</v>
      </c>
      <c r="C5530" s="189">
        <v>19.009586638434399</v>
      </c>
      <c r="D5530" s="190">
        <v>3.1736457207982598</v>
      </c>
      <c r="E5530" s="186" t="s">
        <v>64</v>
      </c>
      <c r="F5530" s="193">
        <v>1464550</v>
      </c>
      <c r="G5530" s="189">
        <v>7.5217452036679502</v>
      </c>
      <c r="H5530" s="190">
        <v>22.121575162448998</v>
      </c>
    </row>
    <row r="5531" spans="1:8" ht="15.6" x14ac:dyDescent="0.3">
      <c r="A5531" s="2">
        <v>447</v>
      </c>
      <c r="B5531" s="183">
        <v>12</v>
      </c>
      <c r="C5531" s="189">
        <v>32.6038058150396</v>
      </c>
      <c r="D5531" s="190">
        <v>14.3953353533733</v>
      </c>
      <c r="E5531" s="186" t="s">
        <v>33</v>
      </c>
      <c r="F5531" s="193">
        <v>1464579</v>
      </c>
      <c r="G5531" s="189">
        <v>2.9364841975482898</v>
      </c>
      <c r="H5531" s="190">
        <v>17.829289231582798</v>
      </c>
    </row>
    <row r="5532" spans="1:8" ht="15.6" x14ac:dyDescent="0.3">
      <c r="A5532" s="2">
        <v>447</v>
      </c>
      <c r="B5532" s="183">
        <v>13</v>
      </c>
      <c r="C5532" s="189">
        <v>26.7592862013936</v>
      </c>
      <c r="D5532" s="190">
        <v>8.1105194042520701</v>
      </c>
      <c r="E5532" s="186" t="s">
        <v>63</v>
      </c>
      <c r="F5532" s="193">
        <v>1464609</v>
      </c>
      <c r="G5532" s="189">
        <v>13.589787797420099</v>
      </c>
      <c r="H5532" s="190">
        <v>32.4740517991426</v>
      </c>
    </row>
    <row r="5533" spans="1:8" ht="15.6" x14ac:dyDescent="0.3">
      <c r="A5533" s="2">
        <v>448</v>
      </c>
      <c r="B5533" s="183">
        <v>1</v>
      </c>
      <c r="C5533" s="189">
        <v>38.664425328860901</v>
      </c>
      <c r="D5533" s="190">
        <v>18.2401209694053</v>
      </c>
      <c r="E5533" s="186" t="s">
        <v>32</v>
      </c>
      <c r="F5533" s="193">
        <v>1464638</v>
      </c>
      <c r="G5533" s="189">
        <v>8.2409101232812798</v>
      </c>
      <c r="H5533" s="190">
        <v>27.524782947158101</v>
      </c>
    </row>
    <row r="5534" spans="1:8" ht="15.6" x14ac:dyDescent="0.3">
      <c r="A5534" s="2">
        <v>448</v>
      </c>
      <c r="B5534" s="183">
        <v>2</v>
      </c>
      <c r="C5534" s="189">
        <v>26.368199919422999</v>
      </c>
      <c r="D5534" s="190">
        <v>7.8007272330264597</v>
      </c>
      <c r="E5534" s="186" t="s">
        <v>62</v>
      </c>
      <c r="F5534" s="193">
        <v>1464668</v>
      </c>
      <c r="G5534" s="189">
        <v>20.359708002712299</v>
      </c>
      <c r="H5534" s="190">
        <v>42.789989218486099</v>
      </c>
    </row>
    <row r="5535" spans="1:8" ht="15.6" x14ac:dyDescent="0.3">
      <c r="A5535" s="2">
        <v>448</v>
      </c>
      <c r="B5535" s="183">
        <v>3</v>
      </c>
      <c r="C5535" s="189">
        <v>31.5667375893449</v>
      </c>
      <c r="D5535" s="190">
        <v>12.6475469039675</v>
      </c>
      <c r="E5535" s="186" t="s">
        <v>31</v>
      </c>
      <c r="F5535" s="193">
        <v>1464697</v>
      </c>
      <c r="G5535" s="189">
        <v>11.9548375327659</v>
      </c>
      <c r="H5535" s="190">
        <v>33.118371798482499</v>
      </c>
    </row>
    <row r="5536" spans="1:8" ht="15.6" x14ac:dyDescent="0.3">
      <c r="A5536" s="2">
        <v>448</v>
      </c>
      <c r="B5536" s="183">
        <v>4</v>
      </c>
      <c r="C5536" s="189">
        <v>34.7091370939469</v>
      </c>
      <c r="D5536" s="190">
        <v>15.849253241760399</v>
      </c>
      <c r="E5536" s="186" t="s">
        <v>60</v>
      </c>
      <c r="F5536" s="193">
        <v>1464726</v>
      </c>
      <c r="G5536" s="189">
        <v>3.9219302357521202</v>
      </c>
      <c r="H5536" s="190">
        <v>23.164029587775399</v>
      </c>
    </row>
    <row r="5537" spans="1:8" ht="15.6" x14ac:dyDescent="0.3">
      <c r="A5537" s="2">
        <v>448</v>
      </c>
      <c r="B5537" s="183">
        <v>5</v>
      </c>
      <c r="C5537" s="189">
        <v>18.5736985725182</v>
      </c>
      <c r="D5537" s="190">
        <v>3.2151310662859598</v>
      </c>
      <c r="E5537" s="186" t="s">
        <v>30</v>
      </c>
      <c r="F5537" s="193">
        <v>1464756</v>
      </c>
      <c r="G5537" s="189">
        <v>13.443642307396599</v>
      </c>
      <c r="H5537" s="190">
        <v>32.181474934458002</v>
      </c>
    </row>
    <row r="5538" spans="1:8" ht="15.6" x14ac:dyDescent="0.3">
      <c r="A5538" s="2">
        <v>448</v>
      </c>
      <c r="B5538" s="183">
        <v>6</v>
      </c>
      <c r="C5538" s="189">
        <v>22.333943074657402</v>
      </c>
      <c r="D5538" s="190">
        <v>7.1117220652708797</v>
      </c>
      <c r="E5538" s="186" t="s">
        <v>59</v>
      </c>
      <c r="F5538" s="193">
        <v>1464785</v>
      </c>
      <c r="G5538" s="189">
        <v>4.0263280997219102</v>
      </c>
      <c r="H5538" s="190">
        <v>20.000007478908401</v>
      </c>
    </row>
    <row r="5539" spans="1:8" ht="15.6" x14ac:dyDescent="0.3">
      <c r="A5539" s="2">
        <v>448</v>
      </c>
      <c r="B5539" s="183">
        <v>7</v>
      </c>
      <c r="C5539" s="189">
        <v>13.4082085677111</v>
      </c>
      <c r="D5539" s="190">
        <v>9.1737203213719792E-3</v>
      </c>
      <c r="E5539" s="186" t="s">
        <v>29</v>
      </c>
      <c r="F5539" s="193">
        <v>1464815</v>
      </c>
      <c r="G5539" s="189">
        <v>8.2315499805573502</v>
      </c>
      <c r="H5539" s="190">
        <v>22.601955804347899</v>
      </c>
    </row>
    <row r="5540" spans="1:8" ht="15.6" x14ac:dyDescent="0.3">
      <c r="A5540" s="2">
        <v>448</v>
      </c>
      <c r="B5540" s="183">
        <v>8</v>
      </c>
      <c r="C5540" s="189">
        <v>23.067486612672401</v>
      </c>
      <c r="D5540" s="190">
        <v>8.6772248410599406</v>
      </c>
      <c r="E5540" s="186" t="s">
        <v>58</v>
      </c>
      <c r="F5540" s="193">
        <v>1464844</v>
      </c>
      <c r="G5540" s="189">
        <v>-1.6832357361980099</v>
      </c>
      <c r="H5540" s="190">
        <v>10.308651080130399</v>
      </c>
    </row>
    <row r="5541" spans="1:8" ht="15.6" x14ac:dyDescent="0.3">
      <c r="A5541" s="2">
        <v>448</v>
      </c>
      <c r="B5541" s="183">
        <v>9</v>
      </c>
      <c r="C5541" s="189">
        <v>20.4185156437835</v>
      </c>
      <c r="D5541" s="190">
        <v>6.0122665768371002</v>
      </c>
      <c r="E5541" s="186" t="s">
        <v>28</v>
      </c>
      <c r="F5541" s="193">
        <v>1464874</v>
      </c>
      <c r="G5541" s="189">
        <v>1.0876724911303299</v>
      </c>
      <c r="H5541" s="190">
        <v>12.806089789420099</v>
      </c>
    </row>
    <row r="5542" spans="1:8" ht="15.6" x14ac:dyDescent="0.3">
      <c r="A5542" s="2">
        <v>448</v>
      </c>
      <c r="B5542" s="183">
        <v>10</v>
      </c>
      <c r="C5542" s="189">
        <v>18.258303046195799</v>
      </c>
      <c r="D5542" s="190">
        <v>3.6295350041457</v>
      </c>
      <c r="E5542" s="186" t="s">
        <v>58</v>
      </c>
      <c r="F5542" s="193">
        <v>1464904</v>
      </c>
      <c r="G5542" s="189">
        <v>5.1346117947827201</v>
      </c>
      <c r="H5542" s="190">
        <v>17.488967351633001</v>
      </c>
    </row>
    <row r="5543" spans="1:8" ht="15.6" x14ac:dyDescent="0.3">
      <c r="A5543" s="2">
        <v>448</v>
      </c>
      <c r="B5543" s="183">
        <v>11</v>
      </c>
      <c r="C5543" s="189">
        <v>32.177778381884302</v>
      </c>
      <c r="D5543" s="190">
        <v>15.7237295536258</v>
      </c>
      <c r="E5543" s="186" t="s">
        <v>27</v>
      </c>
      <c r="F5543" s="193">
        <v>1464933</v>
      </c>
      <c r="G5543" s="189">
        <v>-0.427917161262031</v>
      </c>
      <c r="H5543" s="190">
        <v>11.161812217225499</v>
      </c>
    </row>
    <row r="5544" spans="1:8" ht="15.6" x14ac:dyDescent="0.3">
      <c r="A5544" s="2">
        <v>448</v>
      </c>
      <c r="B5544" s="183">
        <v>12</v>
      </c>
      <c r="C5544" s="189">
        <v>29.5277987917048</v>
      </c>
      <c r="D5544" s="190">
        <v>12.6209673199723</v>
      </c>
      <c r="E5544" s="186" t="s">
        <v>57</v>
      </c>
      <c r="F5544" s="193">
        <v>1464963</v>
      </c>
      <c r="G5544" s="189">
        <v>5.5307702572346704</v>
      </c>
      <c r="H5544" s="190">
        <v>19.761786430269002</v>
      </c>
    </row>
    <row r="5545" spans="1:8" ht="15.6" x14ac:dyDescent="0.3">
      <c r="A5545" s="2">
        <v>449</v>
      </c>
      <c r="B5545" s="183">
        <v>1</v>
      </c>
      <c r="C5545" s="189">
        <v>25.238790326100201</v>
      </c>
      <c r="D5545" s="190">
        <v>8.1611095495421306</v>
      </c>
      <c r="E5545" s="186" t="s">
        <v>27</v>
      </c>
      <c r="F5545" s="193">
        <v>1464993</v>
      </c>
      <c r="G5545" s="189">
        <v>13.766416344424</v>
      </c>
      <c r="H5545" s="190">
        <v>31.911733427174401</v>
      </c>
    </row>
    <row r="5546" spans="1:8" ht="15.6" x14ac:dyDescent="0.3">
      <c r="A5546" s="2">
        <v>449</v>
      </c>
      <c r="B5546" s="183">
        <v>2</v>
      </c>
      <c r="C5546" s="189">
        <v>36.497075575958704</v>
      </c>
      <c r="D5546" s="190">
        <v>17.619213515374199</v>
      </c>
      <c r="E5546" s="186" t="s">
        <v>56</v>
      </c>
      <c r="F5546" s="193">
        <v>1465022</v>
      </c>
      <c r="G5546" s="189">
        <v>6.6868616964510403</v>
      </c>
      <c r="H5546" s="190">
        <v>25.520787693837001</v>
      </c>
    </row>
    <row r="5547" spans="1:8" ht="15.6" x14ac:dyDescent="0.3">
      <c r="A5547" s="2">
        <v>449</v>
      </c>
      <c r="B5547" s="183">
        <v>3</v>
      </c>
      <c r="C5547" s="189">
        <v>24.5764333202535</v>
      </c>
      <c r="D5547" s="190">
        <v>6.9779537839073402</v>
      </c>
      <c r="E5547" s="186" t="s">
        <v>26</v>
      </c>
      <c r="F5547" s="193">
        <v>1465052</v>
      </c>
      <c r="G5547" s="189">
        <v>17.981156491885699</v>
      </c>
      <c r="H5547" s="190">
        <v>40.5705221820633</v>
      </c>
    </row>
    <row r="5548" spans="1:8" ht="15.6" x14ac:dyDescent="0.3">
      <c r="A5548" s="2">
        <v>449</v>
      </c>
      <c r="B5548" s="183">
        <v>4</v>
      </c>
      <c r="C5548" s="189">
        <v>29.112706912538201</v>
      </c>
      <c r="D5548" s="190">
        <v>10.8177920500196</v>
      </c>
      <c r="E5548" s="186" t="s">
        <v>55</v>
      </c>
      <c r="F5548" s="193">
        <v>1465081</v>
      </c>
      <c r="G5548" s="189">
        <v>10.4636663368413</v>
      </c>
      <c r="H5548" s="190">
        <v>32.295911115943397</v>
      </c>
    </row>
    <row r="5549" spans="1:8" ht="15.6" x14ac:dyDescent="0.3">
      <c r="A5549" s="2">
        <v>449</v>
      </c>
      <c r="B5549" s="183">
        <v>5</v>
      </c>
      <c r="C5549" s="189">
        <v>13.839344176071601</v>
      </c>
      <c r="D5549" s="190">
        <v>-1.6065239160189699</v>
      </c>
      <c r="E5549" s="186" t="s">
        <v>25</v>
      </c>
      <c r="F5549" s="193">
        <v>1465111</v>
      </c>
      <c r="G5549" s="189">
        <v>23.829461039220401</v>
      </c>
      <c r="H5549" s="190">
        <v>46.2563368994768</v>
      </c>
    </row>
    <row r="5550" spans="1:8" ht="15.6" x14ac:dyDescent="0.3">
      <c r="A5550" s="2">
        <v>449</v>
      </c>
      <c r="B5550" s="183">
        <v>6</v>
      </c>
      <c r="C5550" s="189">
        <v>17.168545774332799</v>
      </c>
      <c r="D5550" s="190">
        <v>1.4093591290237699</v>
      </c>
      <c r="E5550" s="186" t="s">
        <v>54</v>
      </c>
      <c r="F5550" s="193">
        <v>1465140</v>
      </c>
      <c r="G5550" s="189">
        <v>14.9922183468081</v>
      </c>
      <c r="H5550" s="190">
        <v>34.639103341714801</v>
      </c>
    </row>
    <row r="5551" spans="1:8" ht="15.6" x14ac:dyDescent="0.3">
      <c r="A5551" s="2">
        <v>449</v>
      </c>
      <c r="B5551" s="183">
        <v>7</v>
      </c>
      <c r="C5551" s="189">
        <v>22.163107523677901</v>
      </c>
      <c r="D5551" s="190">
        <v>6.1594553911163104</v>
      </c>
      <c r="E5551" s="186" t="s">
        <v>23</v>
      </c>
      <c r="F5551" s="193">
        <v>1465169</v>
      </c>
      <c r="G5551" s="189">
        <v>5.8888043508985701</v>
      </c>
      <c r="H5551" s="190">
        <v>22.606803546295101</v>
      </c>
    </row>
    <row r="5552" spans="1:8" ht="15.6" x14ac:dyDescent="0.3">
      <c r="A5552" s="2">
        <v>449</v>
      </c>
      <c r="B5552" s="183">
        <v>8</v>
      </c>
      <c r="C5552" s="189">
        <v>13.521729071888799</v>
      </c>
      <c r="D5552" s="190">
        <v>-0.89501029128897502</v>
      </c>
      <c r="E5552" s="186" t="s">
        <v>53</v>
      </c>
      <c r="F5552" s="193">
        <v>1465199</v>
      </c>
      <c r="G5552" s="189">
        <v>11.2491298589925</v>
      </c>
      <c r="H5552" s="190">
        <v>26.109688228038198</v>
      </c>
    </row>
    <row r="5553" spans="1:8" ht="15.6" x14ac:dyDescent="0.3">
      <c r="A5553" s="2">
        <v>449</v>
      </c>
      <c r="B5553" s="183">
        <v>9</v>
      </c>
      <c r="C5553" s="189">
        <v>23.706338165019002</v>
      </c>
      <c r="D5553" s="190">
        <v>7.9810333802499898</v>
      </c>
      <c r="E5553" s="186" t="s">
        <v>22</v>
      </c>
      <c r="F5553" s="193">
        <v>1465228</v>
      </c>
      <c r="G5553" s="189">
        <v>2.0872882568905502</v>
      </c>
      <c r="H5553" s="190">
        <v>14.716904563351999</v>
      </c>
    </row>
    <row r="5554" spans="1:8" ht="15.6" x14ac:dyDescent="0.3">
      <c r="A5554" s="2">
        <v>449</v>
      </c>
      <c r="B5554" s="183">
        <v>10</v>
      </c>
      <c r="C5554" s="189">
        <v>19.0597724807341</v>
      </c>
      <c r="D5554" s="190">
        <v>3.9040565188340901</v>
      </c>
      <c r="E5554" s="186" t="s">
        <v>52</v>
      </c>
      <c r="F5554" s="193">
        <v>1465258</v>
      </c>
      <c r="G5554" s="189">
        <v>6.1268862261869304</v>
      </c>
      <c r="H5554" s="190">
        <v>18.252176615144201</v>
      </c>
    </row>
    <row r="5555" spans="1:8" ht="15.6" x14ac:dyDescent="0.3">
      <c r="A5555" s="2">
        <v>449</v>
      </c>
      <c r="B5555" s="183">
        <v>11</v>
      </c>
      <c r="C5555" s="189">
        <v>31.690333551873099</v>
      </c>
      <c r="D5555" s="190">
        <v>15.2862117970445</v>
      </c>
      <c r="E5555" s="186" t="s">
        <v>21</v>
      </c>
      <c r="F5555" s="193">
        <v>1465287</v>
      </c>
      <c r="G5555" s="189">
        <v>-0.190728181080348</v>
      </c>
      <c r="H5555" s="190">
        <v>10.3437822675807</v>
      </c>
    </row>
    <row r="5556" spans="1:8" ht="15.6" x14ac:dyDescent="0.3">
      <c r="A5556" s="2">
        <v>449</v>
      </c>
      <c r="B5556" s="183">
        <v>12</v>
      </c>
      <c r="C5556" s="189">
        <v>28.540666630292201</v>
      </c>
      <c r="D5556" s="190">
        <v>12.594690919337101</v>
      </c>
      <c r="E5556" s="186" t="s">
        <v>51</v>
      </c>
      <c r="F5556" s="193">
        <v>1465317</v>
      </c>
      <c r="G5556" s="189">
        <v>3.5279603908559398</v>
      </c>
      <c r="H5556" s="190">
        <v>15.066575993655899</v>
      </c>
    </row>
    <row r="5557" spans="1:8" ht="15.6" x14ac:dyDescent="0.3">
      <c r="A5557" s="2">
        <v>449</v>
      </c>
      <c r="B5557" s="183">
        <v>13</v>
      </c>
      <c r="C5557" s="189">
        <v>25.929288847912002</v>
      </c>
      <c r="D5557" s="190">
        <v>10.1880318947672</v>
      </c>
      <c r="E5557" s="186" t="s">
        <v>21</v>
      </c>
      <c r="F5557" s="193">
        <v>1465347</v>
      </c>
      <c r="G5557" s="189">
        <v>7.3948726348589799</v>
      </c>
      <c r="H5557" s="190">
        <v>21.2041402418029</v>
      </c>
    </row>
    <row r="5558" spans="1:8" ht="15.6" x14ac:dyDescent="0.3">
      <c r="A5558" s="2">
        <v>450</v>
      </c>
      <c r="B5558" s="183">
        <v>1</v>
      </c>
      <c r="C5558" s="189">
        <v>21.632659645963599</v>
      </c>
      <c r="D5558" s="190">
        <v>6.1525574428510401</v>
      </c>
      <c r="E5558" s="186" t="s">
        <v>51</v>
      </c>
      <c r="F5558" s="193">
        <v>1465377</v>
      </c>
      <c r="G5558" s="189">
        <v>13.1064049801333</v>
      </c>
      <c r="H5558" s="190">
        <v>30.584736793694301</v>
      </c>
    </row>
    <row r="5559" spans="1:8" ht="15.6" x14ac:dyDescent="0.3">
      <c r="A5559" s="2">
        <v>450</v>
      </c>
      <c r="B5559" s="183">
        <v>2</v>
      </c>
      <c r="C5559" s="189">
        <v>30.952608677064401</v>
      </c>
      <c r="D5559" s="190">
        <v>13.926707201290901</v>
      </c>
      <c r="E5559" s="186" t="s">
        <v>20</v>
      </c>
      <c r="F5559" s="193">
        <v>1465406</v>
      </c>
      <c r="G5559" s="189">
        <v>4.8022246359380096</v>
      </c>
      <c r="H5559" s="190">
        <v>23.0395869787782</v>
      </c>
    </row>
    <row r="5560" spans="1:8" ht="15.6" x14ac:dyDescent="0.3">
      <c r="A5560" s="2">
        <v>450</v>
      </c>
      <c r="B5560" s="183">
        <v>3</v>
      </c>
      <c r="C5560" s="189">
        <v>19.776299468929</v>
      </c>
      <c r="D5560" s="190">
        <v>3.8747447849730898</v>
      </c>
      <c r="E5560" s="186" t="s">
        <v>50</v>
      </c>
      <c r="F5560" s="193">
        <v>1465436</v>
      </c>
      <c r="G5560" s="189">
        <v>15.726627772475499</v>
      </c>
      <c r="H5560" s="190">
        <v>37.747401394237301</v>
      </c>
    </row>
    <row r="5561" spans="1:8" ht="15.6" x14ac:dyDescent="0.3">
      <c r="A5561" s="2">
        <v>450</v>
      </c>
      <c r="B5561" s="183">
        <v>4</v>
      </c>
      <c r="C5561" s="189">
        <v>24.509873115894401</v>
      </c>
      <c r="D5561" s="190">
        <v>7.7505559307494796</v>
      </c>
      <c r="E5561" s="186" t="s">
        <v>19</v>
      </c>
      <c r="F5561" s="193">
        <v>1465465</v>
      </c>
      <c r="G5561" s="189">
        <v>9.2000557195165804</v>
      </c>
      <c r="H5561" s="190">
        <v>30.868572136366399</v>
      </c>
    </row>
    <row r="5562" spans="1:8" ht="15.6" x14ac:dyDescent="0.3">
      <c r="A5562" s="2">
        <v>450</v>
      </c>
      <c r="B5562" s="183">
        <v>5</v>
      </c>
      <c r="C5562" s="189">
        <v>11.879862178181099</v>
      </c>
      <c r="D5562" s="190">
        <v>-3.0391890772501502</v>
      </c>
      <c r="E5562" s="186" t="s">
        <v>49</v>
      </c>
      <c r="F5562" s="193">
        <v>1465495</v>
      </c>
      <c r="G5562" s="189">
        <v>23.6111093493647</v>
      </c>
      <c r="H5562" s="190">
        <v>46.577969927165</v>
      </c>
    </row>
    <row r="5563" spans="1:8" ht="15.6" x14ac:dyDescent="0.3">
      <c r="A5563" s="2">
        <v>450</v>
      </c>
      <c r="B5563" s="183">
        <v>6</v>
      </c>
      <c r="C5563" s="189">
        <v>17.152699810585599</v>
      </c>
      <c r="D5563" s="190">
        <v>1.2543213172869301</v>
      </c>
      <c r="E5563" s="186" t="s">
        <v>18</v>
      </c>
      <c r="F5563" s="193">
        <v>1465524</v>
      </c>
      <c r="G5563" s="189">
        <v>15.5706924475887</v>
      </c>
      <c r="H5563" s="190">
        <v>35.8738557000407</v>
      </c>
    </row>
    <row r="5564" spans="1:8" ht="15.6" x14ac:dyDescent="0.3">
      <c r="A5564" s="2">
        <v>450</v>
      </c>
      <c r="B5564" s="183">
        <v>7</v>
      </c>
      <c r="C5564" s="189">
        <v>24.539977972877601</v>
      </c>
      <c r="D5564" s="190">
        <v>7.5598066726605504</v>
      </c>
      <c r="E5564" s="186" t="s">
        <v>47</v>
      </c>
      <c r="F5564" s="193">
        <v>1465553</v>
      </c>
      <c r="G5564" s="189">
        <v>7.2678286651700201</v>
      </c>
      <c r="H5564" s="190">
        <v>24.703472056117299</v>
      </c>
    </row>
    <row r="5565" spans="1:8" ht="15.6" x14ac:dyDescent="0.3">
      <c r="A5565" s="2">
        <v>450</v>
      </c>
      <c r="B5565" s="183">
        <v>8</v>
      </c>
      <c r="C5565" s="189">
        <v>34.459486338009498</v>
      </c>
      <c r="D5565" s="190">
        <v>16.102166272826</v>
      </c>
      <c r="E5565" s="186" t="s">
        <v>16</v>
      </c>
      <c r="F5565" s="193">
        <v>1465582</v>
      </c>
      <c r="G5565" s="189">
        <v>0.1065456895997</v>
      </c>
      <c r="H5565" s="190">
        <v>14.6131781401581</v>
      </c>
    </row>
    <row r="5566" spans="1:8" ht="15.6" x14ac:dyDescent="0.3">
      <c r="A5566" s="2">
        <v>450</v>
      </c>
      <c r="B5566" s="183">
        <v>9</v>
      </c>
      <c r="C5566" s="189">
        <v>26.203938218803302</v>
      </c>
      <c r="D5566" s="190">
        <v>8.6136291611461804</v>
      </c>
      <c r="E5566" s="186" t="s">
        <v>46</v>
      </c>
      <c r="F5566" s="193">
        <v>1465612</v>
      </c>
      <c r="G5566" s="189">
        <v>6.5065620028680504</v>
      </c>
      <c r="H5566" s="190">
        <v>19.866999281504899</v>
      </c>
    </row>
    <row r="5567" spans="1:8" ht="15.6" x14ac:dyDescent="0.3">
      <c r="A5567" s="2">
        <v>450</v>
      </c>
      <c r="B5567" s="183">
        <v>10</v>
      </c>
      <c r="C5567" s="189">
        <v>18.5881048182321</v>
      </c>
      <c r="D5567" s="190">
        <v>2.5114667566183702</v>
      </c>
      <c r="E5567" s="186" t="s">
        <v>16</v>
      </c>
      <c r="F5567" s="193">
        <v>1465642</v>
      </c>
      <c r="G5567" s="189">
        <v>11.368863992263501</v>
      </c>
      <c r="H5567" s="190">
        <v>23.956362213690301</v>
      </c>
    </row>
    <row r="5568" spans="1:8" ht="15.6" x14ac:dyDescent="0.3">
      <c r="A5568" s="180">
        <v>450</v>
      </c>
      <c r="B5568" s="184">
        <v>11</v>
      </c>
      <c r="C5568" s="189">
        <v>29.877156919758601</v>
      </c>
      <c r="D5568" s="190">
        <v>12.960351657782001</v>
      </c>
      <c r="E5568" s="187" t="s">
        <v>45</v>
      </c>
      <c r="F5568" s="194">
        <v>1465671</v>
      </c>
      <c r="G5568" s="189">
        <v>3.9767723942682398</v>
      </c>
      <c r="H5568" s="190">
        <v>14.935047987117199</v>
      </c>
    </row>
    <row r="5569" spans="1:8" ht="16.2" thickBot="1" x14ac:dyDescent="0.35">
      <c r="A5569" s="3">
        <v>450</v>
      </c>
      <c r="B5569" s="185">
        <v>12</v>
      </c>
      <c r="C5569" s="191">
        <v>25.171315656890801</v>
      </c>
      <c r="D5569" s="192">
        <v>9.5496457658920004</v>
      </c>
      <c r="E5569" s="188" t="s">
        <v>15</v>
      </c>
      <c r="F5569" s="195">
        <v>1465701</v>
      </c>
      <c r="G5569" s="191">
        <v>6.2119757039063801</v>
      </c>
      <c r="H5569" s="192">
        <v>18.034350956897502</v>
      </c>
    </row>
  </sheetData>
  <mergeCells count="6">
    <mergeCell ref="A1:H1"/>
    <mergeCell ref="A2:A3"/>
    <mergeCell ref="B2:B3"/>
    <mergeCell ref="C2:D2"/>
    <mergeCell ref="E2:F2"/>
    <mergeCell ref="G2:H2"/>
  </mergeCells>
  <conditionalFormatting sqref="C4:D5569 G4:H5569">
    <cfRule type="cellIs" dxfId="2" priority="1" operator="between">
      <formula>2</formula>
      <formula>5.65</formula>
    </cfRule>
    <cfRule type="cellIs" dxfId="1" priority="2" operator="lessThan">
      <formula>2</formula>
    </cfRule>
    <cfRule type="cellIs" dxfId="0" priority="3" operator="greaterThanOrEqual">
      <formula>5.65</formula>
    </cfRule>
  </conditionalFormatting>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D8EC9A-1870-4E44-A679-AAA7FAD3A00E}">
  <dimension ref="A1:H73"/>
  <sheetViews>
    <sheetView workbookViewId="0">
      <pane xSplit="2" ySplit="7" topLeftCell="C8" activePane="bottomRight" state="frozen"/>
      <selection pane="topRight" activeCell="C1" sqref="C1"/>
      <selection pane="bottomLeft" activeCell="A6" sqref="A6"/>
      <selection pane="bottomRight" sqref="A1:H1"/>
    </sheetView>
  </sheetViews>
  <sheetFormatPr defaultRowHeight="14.4" x14ac:dyDescent="0.3"/>
  <cols>
    <col min="1" max="1" width="5.6640625" customWidth="1"/>
    <col min="2" max="3" width="5.5546875" customWidth="1"/>
    <col min="4" max="4" width="5" customWidth="1"/>
    <col min="5" max="5" width="4.6640625" customWidth="1"/>
    <col min="6" max="6" width="5.5546875" customWidth="1"/>
    <col min="7" max="7" width="5" customWidth="1"/>
    <col min="8" max="8" width="4.6640625" customWidth="1"/>
  </cols>
  <sheetData>
    <row r="1" spans="1:8" ht="57.75" customHeight="1" thickBot="1" x14ac:dyDescent="0.35">
      <c r="A1" s="637" t="s">
        <v>695</v>
      </c>
      <c r="B1" s="637"/>
      <c r="C1" s="637"/>
      <c r="D1" s="637"/>
      <c r="E1" s="637"/>
      <c r="F1" s="637"/>
      <c r="G1" s="637"/>
      <c r="H1" s="637"/>
    </row>
    <row r="2" spans="1:8" ht="36" customHeight="1" x14ac:dyDescent="0.3">
      <c r="A2" s="489" t="s">
        <v>635</v>
      </c>
      <c r="B2" s="490"/>
      <c r="C2" s="489" t="s">
        <v>709</v>
      </c>
      <c r="D2" s="490"/>
      <c r="E2" s="492"/>
      <c r="F2" s="489" t="s">
        <v>692</v>
      </c>
      <c r="G2" s="490"/>
      <c r="H2" s="492"/>
    </row>
    <row r="3" spans="1:8" ht="17.25" customHeight="1" x14ac:dyDescent="0.3">
      <c r="A3" s="493" t="s">
        <v>147</v>
      </c>
      <c r="B3" s="494"/>
      <c r="C3" s="493" t="s">
        <v>694</v>
      </c>
      <c r="D3" s="495"/>
      <c r="E3" s="494"/>
      <c r="F3" s="493" t="s">
        <v>693</v>
      </c>
      <c r="G3" s="495"/>
      <c r="H3" s="494"/>
    </row>
    <row r="4" spans="1:8" ht="17.25" customHeight="1" x14ac:dyDescent="0.3">
      <c r="A4" s="555" t="s">
        <v>626</v>
      </c>
      <c r="B4" s="556"/>
      <c r="C4" s="668" t="s">
        <v>696</v>
      </c>
      <c r="D4" s="669"/>
      <c r="E4" s="670"/>
      <c r="F4" s="555">
        <v>60</v>
      </c>
      <c r="G4" s="605"/>
      <c r="H4" s="556"/>
    </row>
    <row r="5" spans="1:8" ht="17.25" customHeight="1" x14ac:dyDescent="0.3">
      <c r="A5" s="493" t="s">
        <v>140</v>
      </c>
      <c r="B5" s="494"/>
      <c r="C5" s="493" t="s">
        <v>141</v>
      </c>
      <c r="D5" s="495"/>
      <c r="E5" s="494"/>
      <c r="F5" s="493" t="s">
        <v>141</v>
      </c>
      <c r="G5" s="495"/>
      <c r="H5" s="494"/>
    </row>
    <row r="6" spans="1:8" ht="17.25" customHeight="1" x14ac:dyDescent="0.3">
      <c r="A6" s="564" t="s">
        <v>151</v>
      </c>
      <c r="B6" s="566" t="s">
        <v>0</v>
      </c>
      <c r="C6" s="527" t="s">
        <v>0</v>
      </c>
      <c r="D6" s="525" t="s">
        <v>142</v>
      </c>
      <c r="E6" s="526"/>
      <c r="F6" s="527" t="s">
        <v>0</v>
      </c>
      <c r="G6" s="525" t="s">
        <v>142</v>
      </c>
      <c r="H6" s="526"/>
    </row>
    <row r="7" spans="1:8" ht="17.25" customHeight="1" thickBot="1" x14ac:dyDescent="0.35">
      <c r="A7" s="565"/>
      <c r="B7" s="567"/>
      <c r="C7" s="528"/>
      <c r="D7" s="48" t="s">
        <v>143</v>
      </c>
      <c r="E7" s="50" t="s">
        <v>144</v>
      </c>
      <c r="F7" s="528"/>
      <c r="G7" s="48" t="s">
        <v>143</v>
      </c>
      <c r="H7" s="50" t="s">
        <v>144</v>
      </c>
    </row>
    <row r="8" spans="1:8" ht="15.6" x14ac:dyDescent="0.3">
      <c r="A8" s="671">
        <v>1042</v>
      </c>
      <c r="B8" s="600">
        <v>109</v>
      </c>
      <c r="C8" s="596"/>
      <c r="D8" s="597"/>
      <c r="E8" s="595"/>
      <c r="F8" s="596">
        <v>133</v>
      </c>
      <c r="G8" s="102" t="s">
        <v>136</v>
      </c>
      <c r="H8" s="156">
        <v>0</v>
      </c>
    </row>
    <row r="9" spans="1:8" ht="15.6" x14ac:dyDescent="0.3">
      <c r="A9" s="667"/>
      <c r="B9" s="505"/>
      <c r="C9" s="507"/>
      <c r="D9" s="499"/>
      <c r="E9" s="501"/>
      <c r="F9" s="507"/>
      <c r="G9" s="155" t="s">
        <v>145</v>
      </c>
      <c r="H9" s="43" t="s">
        <v>145</v>
      </c>
    </row>
    <row r="10" spans="1:8" ht="15.6" x14ac:dyDescent="0.3">
      <c r="A10" s="178">
        <v>1041</v>
      </c>
      <c r="B10" s="160">
        <v>110</v>
      </c>
      <c r="C10" s="152">
        <v>121</v>
      </c>
      <c r="D10" s="154">
        <v>0</v>
      </c>
      <c r="E10" s="43" t="s">
        <v>145</v>
      </c>
      <c r="F10" s="152"/>
      <c r="G10" s="154"/>
      <c r="H10" s="153"/>
    </row>
    <row r="11" spans="1:8" ht="15.6" x14ac:dyDescent="0.3">
      <c r="A11" s="178">
        <v>1040</v>
      </c>
      <c r="B11" s="160">
        <v>111</v>
      </c>
      <c r="C11" s="152"/>
      <c r="D11" s="154"/>
      <c r="E11" s="153"/>
      <c r="F11" s="152"/>
      <c r="G11" s="154"/>
      <c r="H11" s="153"/>
    </row>
    <row r="12" spans="1:8" ht="15.6" x14ac:dyDescent="0.3">
      <c r="A12" s="666">
        <v>1039</v>
      </c>
      <c r="B12" s="504">
        <v>112</v>
      </c>
      <c r="C12" s="506"/>
      <c r="D12" s="498"/>
      <c r="E12" s="500"/>
      <c r="F12" s="506">
        <v>136</v>
      </c>
      <c r="G12" s="102" t="s">
        <v>136</v>
      </c>
      <c r="H12" s="156" t="s">
        <v>136</v>
      </c>
    </row>
    <row r="13" spans="1:8" ht="15.6" x14ac:dyDescent="0.3">
      <c r="A13" s="667"/>
      <c r="B13" s="505"/>
      <c r="C13" s="507"/>
      <c r="D13" s="499"/>
      <c r="E13" s="501"/>
      <c r="F13" s="507"/>
      <c r="G13" s="155" t="s">
        <v>145</v>
      </c>
      <c r="H13" s="153">
        <v>0</v>
      </c>
    </row>
    <row r="14" spans="1:8" ht="15.6" x14ac:dyDescent="0.3">
      <c r="A14" s="666">
        <v>1038</v>
      </c>
      <c r="B14" s="504">
        <v>113</v>
      </c>
      <c r="C14" s="506"/>
      <c r="D14" s="498"/>
      <c r="E14" s="500"/>
      <c r="F14" s="506">
        <v>137</v>
      </c>
      <c r="G14" s="102" t="s">
        <v>136</v>
      </c>
      <c r="H14" s="156">
        <v>0</v>
      </c>
    </row>
    <row r="15" spans="1:8" ht="15.6" x14ac:dyDescent="0.3">
      <c r="A15" s="667"/>
      <c r="B15" s="505"/>
      <c r="C15" s="507"/>
      <c r="D15" s="499"/>
      <c r="E15" s="501"/>
      <c r="F15" s="507"/>
      <c r="G15" s="155" t="s">
        <v>145</v>
      </c>
      <c r="H15" s="153">
        <v>0</v>
      </c>
    </row>
    <row r="16" spans="1:8" ht="15.6" x14ac:dyDescent="0.3">
      <c r="A16" s="178">
        <v>1037</v>
      </c>
      <c r="B16" s="160">
        <v>114</v>
      </c>
      <c r="C16" s="152"/>
      <c r="D16" s="154"/>
      <c r="E16" s="153"/>
      <c r="F16" s="152">
        <v>138</v>
      </c>
      <c r="G16" s="154">
        <v>0</v>
      </c>
      <c r="H16" s="153">
        <v>0</v>
      </c>
    </row>
    <row r="17" spans="1:8" ht="15.6" x14ac:dyDescent="0.3">
      <c r="A17" s="666">
        <v>1036</v>
      </c>
      <c r="B17" s="504">
        <v>115</v>
      </c>
      <c r="C17" s="506">
        <v>126</v>
      </c>
      <c r="D17" s="102" t="s">
        <v>136</v>
      </c>
      <c r="E17" s="156">
        <v>0</v>
      </c>
      <c r="F17" s="506"/>
      <c r="G17" s="498"/>
      <c r="H17" s="500"/>
    </row>
    <row r="18" spans="1:8" ht="15.6" x14ac:dyDescent="0.3">
      <c r="A18" s="667"/>
      <c r="B18" s="505"/>
      <c r="C18" s="507"/>
      <c r="D18" s="155" t="s">
        <v>145</v>
      </c>
      <c r="E18" s="153">
        <v>0</v>
      </c>
      <c r="F18" s="507"/>
      <c r="G18" s="499"/>
      <c r="H18" s="501"/>
    </row>
    <row r="19" spans="1:8" ht="15.6" x14ac:dyDescent="0.3">
      <c r="A19" s="178">
        <v>1035</v>
      </c>
      <c r="B19" s="160">
        <v>116</v>
      </c>
      <c r="C19" s="152"/>
      <c r="D19" s="154"/>
      <c r="E19" s="153"/>
      <c r="F19" s="152"/>
      <c r="G19" s="154"/>
      <c r="H19" s="153"/>
    </row>
    <row r="20" spans="1:8" ht="15.6" x14ac:dyDescent="0.3">
      <c r="A20" s="178">
        <v>1034</v>
      </c>
      <c r="B20" s="160">
        <v>117</v>
      </c>
      <c r="C20" s="152"/>
      <c r="D20" s="154"/>
      <c r="E20" s="153"/>
      <c r="F20" s="152"/>
      <c r="G20" s="154"/>
      <c r="H20" s="153"/>
    </row>
    <row r="21" spans="1:8" ht="15.6" x14ac:dyDescent="0.3">
      <c r="A21" s="178">
        <v>1033</v>
      </c>
      <c r="B21" s="160">
        <v>118</v>
      </c>
      <c r="C21" s="152"/>
      <c r="D21" s="154"/>
      <c r="E21" s="153"/>
      <c r="F21" s="152">
        <v>142</v>
      </c>
      <c r="G21" s="154">
        <v>0</v>
      </c>
      <c r="H21" s="153">
        <v>0</v>
      </c>
    </row>
    <row r="22" spans="1:8" ht="15.6" x14ac:dyDescent="0.3">
      <c r="A22" s="666">
        <v>1032</v>
      </c>
      <c r="B22" s="504">
        <v>119</v>
      </c>
      <c r="C22" s="506"/>
      <c r="D22" s="498"/>
      <c r="E22" s="500"/>
      <c r="F22" s="506">
        <v>143</v>
      </c>
      <c r="G22" s="102" t="s">
        <v>136</v>
      </c>
      <c r="H22" s="156">
        <v>0</v>
      </c>
    </row>
    <row r="23" spans="1:8" ht="15.6" x14ac:dyDescent="0.3">
      <c r="A23" s="667"/>
      <c r="B23" s="505"/>
      <c r="C23" s="507"/>
      <c r="D23" s="499"/>
      <c r="E23" s="501"/>
      <c r="F23" s="507"/>
      <c r="G23" s="155" t="s">
        <v>145</v>
      </c>
      <c r="H23" s="153">
        <v>0</v>
      </c>
    </row>
    <row r="24" spans="1:8" ht="15.6" x14ac:dyDescent="0.3">
      <c r="A24" s="178">
        <v>1031</v>
      </c>
      <c r="B24" s="160">
        <v>120</v>
      </c>
      <c r="C24" s="152">
        <v>131</v>
      </c>
      <c r="D24" s="154">
        <v>0</v>
      </c>
      <c r="E24" s="153">
        <v>0</v>
      </c>
      <c r="F24" s="152"/>
      <c r="G24" s="154"/>
      <c r="H24" s="153"/>
    </row>
    <row r="25" spans="1:8" ht="15.6" x14ac:dyDescent="0.3">
      <c r="A25" s="178">
        <v>1030</v>
      </c>
      <c r="B25" s="160">
        <v>121</v>
      </c>
      <c r="C25" s="152"/>
      <c r="D25" s="154"/>
      <c r="E25" s="153"/>
      <c r="F25" s="152"/>
      <c r="G25" s="154"/>
      <c r="H25" s="153"/>
    </row>
    <row r="26" spans="1:8" ht="15.6" x14ac:dyDescent="0.3">
      <c r="A26" s="178">
        <v>1029</v>
      </c>
      <c r="B26" s="160">
        <v>122</v>
      </c>
      <c r="C26" s="152"/>
      <c r="D26" s="154"/>
      <c r="E26" s="153"/>
      <c r="F26" s="152"/>
      <c r="G26" s="154"/>
      <c r="H26" s="153"/>
    </row>
    <row r="27" spans="1:8" ht="15.6" x14ac:dyDescent="0.3">
      <c r="A27" s="666">
        <v>1028</v>
      </c>
      <c r="B27" s="504">
        <v>123</v>
      </c>
      <c r="C27" s="506"/>
      <c r="D27" s="498"/>
      <c r="E27" s="500"/>
      <c r="F27" s="506">
        <v>147</v>
      </c>
      <c r="G27" s="102" t="s">
        <v>136</v>
      </c>
      <c r="H27" s="156">
        <v>0</v>
      </c>
    </row>
    <row r="28" spans="1:8" ht="15.6" x14ac:dyDescent="0.3">
      <c r="A28" s="667"/>
      <c r="B28" s="505"/>
      <c r="C28" s="507"/>
      <c r="D28" s="499"/>
      <c r="E28" s="501"/>
      <c r="F28" s="507"/>
      <c r="G28" s="155" t="s">
        <v>145</v>
      </c>
      <c r="H28" s="153">
        <v>0</v>
      </c>
    </row>
    <row r="29" spans="1:8" ht="15.6" x14ac:dyDescent="0.3">
      <c r="A29" s="666">
        <v>1027</v>
      </c>
      <c r="B29" s="504">
        <v>124</v>
      </c>
      <c r="C29" s="506"/>
      <c r="D29" s="498"/>
      <c r="E29" s="500"/>
      <c r="F29" s="506">
        <v>148</v>
      </c>
      <c r="G29" s="102" t="s">
        <v>136</v>
      </c>
      <c r="H29" s="156">
        <v>0</v>
      </c>
    </row>
    <row r="30" spans="1:8" ht="15.6" x14ac:dyDescent="0.3">
      <c r="A30" s="667"/>
      <c r="B30" s="505"/>
      <c r="C30" s="507"/>
      <c r="D30" s="499"/>
      <c r="E30" s="501"/>
      <c r="F30" s="507"/>
      <c r="G30" s="155" t="s">
        <v>145</v>
      </c>
      <c r="H30" s="153">
        <v>0</v>
      </c>
    </row>
    <row r="31" spans="1:8" ht="15.6" x14ac:dyDescent="0.3">
      <c r="A31" s="178">
        <v>1026</v>
      </c>
      <c r="B31" s="160">
        <v>125</v>
      </c>
      <c r="C31" s="152"/>
      <c r="D31" s="154"/>
      <c r="E31" s="153"/>
      <c r="F31" s="152"/>
      <c r="G31" s="154"/>
      <c r="H31" s="153"/>
    </row>
    <row r="32" spans="1:8" ht="15.6" x14ac:dyDescent="0.3">
      <c r="A32" s="178">
        <v>1025</v>
      </c>
      <c r="B32" s="160">
        <v>126</v>
      </c>
      <c r="C32" s="152"/>
      <c r="D32" s="154"/>
      <c r="E32" s="153"/>
      <c r="F32" s="152"/>
      <c r="G32" s="154"/>
      <c r="H32" s="153"/>
    </row>
    <row r="33" spans="1:8" ht="15.6" x14ac:dyDescent="0.3">
      <c r="A33" s="178">
        <v>1024</v>
      </c>
      <c r="B33" s="160">
        <v>127</v>
      </c>
      <c r="C33" s="152"/>
      <c r="D33" s="154"/>
      <c r="E33" s="153"/>
      <c r="F33" s="152"/>
      <c r="G33" s="154"/>
      <c r="H33" s="153"/>
    </row>
    <row r="34" spans="1:8" ht="15.6" x14ac:dyDescent="0.3">
      <c r="A34" s="178">
        <v>1023</v>
      </c>
      <c r="B34" s="160">
        <v>128</v>
      </c>
      <c r="C34" s="152"/>
      <c r="D34" s="154"/>
      <c r="E34" s="153"/>
      <c r="F34" s="152">
        <v>152</v>
      </c>
      <c r="G34" s="154">
        <v>0</v>
      </c>
      <c r="H34" s="153">
        <v>0</v>
      </c>
    </row>
    <row r="35" spans="1:8" ht="15.6" x14ac:dyDescent="0.3">
      <c r="A35" s="178">
        <v>1022</v>
      </c>
      <c r="B35" s="160">
        <v>129</v>
      </c>
      <c r="C35" s="152"/>
      <c r="D35" s="154"/>
      <c r="E35" s="153"/>
      <c r="F35" s="152">
        <v>153</v>
      </c>
      <c r="G35" s="154">
        <v>0</v>
      </c>
      <c r="H35" s="153">
        <v>0</v>
      </c>
    </row>
    <row r="36" spans="1:8" ht="15.6" x14ac:dyDescent="0.3">
      <c r="A36" s="178">
        <v>1021</v>
      </c>
      <c r="B36" s="160">
        <v>130</v>
      </c>
      <c r="C36" s="152"/>
      <c r="D36" s="154"/>
      <c r="E36" s="153"/>
      <c r="F36" s="152">
        <v>154</v>
      </c>
      <c r="G36" s="154" t="s">
        <v>136</v>
      </c>
      <c r="H36" s="43" t="s">
        <v>145</v>
      </c>
    </row>
    <row r="37" spans="1:8" ht="15.6" x14ac:dyDescent="0.3">
      <c r="A37" s="178">
        <v>1020</v>
      </c>
      <c r="B37" s="160">
        <v>131</v>
      </c>
      <c r="C37" s="152"/>
      <c r="D37" s="154"/>
      <c r="E37" s="153"/>
      <c r="F37" s="152"/>
      <c r="G37" s="154"/>
      <c r="H37" s="153"/>
    </row>
    <row r="38" spans="1:8" ht="15.6" x14ac:dyDescent="0.3">
      <c r="A38" s="178">
        <v>1019</v>
      </c>
      <c r="B38" s="160">
        <v>132</v>
      </c>
      <c r="C38" s="152"/>
      <c r="D38" s="154"/>
      <c r="E38" s="153"/>
      <c r="F38" s="152"/>
      <c r="G38" s="154"/>
      <c r="H38" s="153"/>
    </row>
    <row r="39" spans="1:8" ht="15.6" x14ac:dyDescent="0.3">
      <c r="A39" s="666">
        <v>1018</v>
      </c>
      <c r="B39" s="504">
        <v>133</v>
      </c>
      <c r="C39" s="506"/>
      <c r="D39" s="498"/>
      <c r="E39" s="500"/>
      <c r="F39" s="506">
        <v>157</v>
      </c>
      <c r="G39" s="102" t="s">
        <v>136</v>
      </c>
      <c r="H39" s="156">
        <v>0</v>
      </c>
    </row>
    <row r="40" spans="1:8" ht="15.6" x14ac:dyDescent="0.3">
      <c r="A40" s="667"/>
      <c r="B40" s="505"/>
      <c r="C40" s="507"/>
      <c r="D40" s="499"/>
      <c r="E40" s="501"/>
      <c r="F40" s="507"/>
      <c r="G40" s="155" t="s">
        <v>145</v>
      </c>
      <c r="H40" s="153">
        <v>0</v>
      </c>
    </row>
    <row r="41" spans="1:8" ht="15.6" x14ac:dyDescent="0.3">
      <c r="A41" s="666">
        <v>1017</v>
      </c>
      <c r="B41" s="504">
        <v>134</v>
      </c>
      <c r="C41" s="506"/>
      <c r="D41" s="498"/>
      <c r="E41" s="500"/>
      <c r="F41" s="506">
        <v>158</v>
      </c>
      <c r="G41" s="102" t="s">
        <v>136</v>
      </c>
      <c r="H41" s="156">
        <v>0</v>
      </c>
    </row>
    <row r="42" spans="1:8" ht="15.6" x14ac:dyDescent="0.3">
      <c r="A42" s="667"/>
      <c r="B42" s="505"/>
      <c r="C42" s="507"/>
      <c r="D42" s="499"/>
      <c r="E42" s="501"/>
      <c r="F42" s="507"/>
      <c r="G42" s="155" t="s">
        <v>145</v>
      </c>
      <c r="H42" s="153">
        <v>0</v>
      </c>
    </row>
    <row r="43" spans="1:8" ht="15.6" x14ac:dyDescent="0.3">
      <c r="A43" s="178">
        <v>1016</v>
      </c>
      <c r="B43" s="160">
        <v>135</v>
      </c>
      <c r="C43" s="152"/>
      <c r="D43" s="154"/>
      <c r="E43" s="153"/>
      <c r="F43" s="152">
        <v>159</v>
      </c>
      <c r="G43" s="154" t="s">
        <v>136</v>
      </c>
      <c r="H43" s="153">
        <v>0</v>
      </c>
    </row>
    <row r="44" spans="1:8" ht="15.6" x14ac:dyDescent="0.3">
      <c r="A44" s="178">
        <v>1015</v>
      </c>
      <c r="B44" s="160">
        <v>136</v>
      </c>
      <c r="C44" s="152"/>
      <c r="D44" s="154"/>
      <c r="E44" s="153"/>
      <c r="F44" s="152"/>
      <c r="G44" s="154"/>
      <c r="H44" s="153"/>
    </row>
    <row r="45" spans="1:8" ht="15.6" x14ac:dyDescent="0.3">
      <c r="A45" s="178">
        <v>1014</v>
      </c>
      <c r="B45" s="160">
        <v>137</v>
      </c>
      <c r="C45" s="152"/>
      <c r="D45" s="154"/>
      <c r="E45" s="153"/>
      <c r="F45" s="152"/>
      <c r="G45" s="154"/>
      <c r="H45" s="153"/>
    </row>
    <row r="46" spans="1:8" ht="15.6" x14ac:dyDescent="0.3">
      <c r="A46" s="178">
        <v>1013</v>
      </c>
      <c r="B46" s="160">
        <v>138</v>
      </c>
      <c r="C46" s="152"/>
      <c r="D46" s="154"/>
      <c r="E46" s="153"/>
      <c r="F46" s="152">
        <v>162</v>
      </c>
      <c r="G46" s="154">
        <v>0</v>
      </c>
      <c r="H46" s="153">
        <v>0</v>
      </c>
    </row>
    <row r="47" spans="1:8" ht="15.6" x14ac:dyDescent="0.3">
      <c r="A47" s="178">
        <v>1012</v>
      </c>
      <c r="B47" s="160">
        <v>139</v>
      </c>
      <c r="C47" s="152"/>
      <c r="D47" s="154"/>
      <c r="E47" s="153"/>
      <c r="F47" s="152">
        <v>163</v>
      </c>
      <c r="G47" s="154">
        <v>0</v>
      </c>
      <c r="H47" s="153">
        <v>0</v>
      </c>
    </row>
    <row r="48" spans="1:8" ht="15.6" x14ac:dyDescent="0.3">
      <c r="A48" s="178">
        <v>1011</v>
      </c>
      <c r="B48" s="160">
        <v>140</v>
      </c>
      <c r="C48" s="152"/>
      <c r="D48" s="154"/>
      <c r="E48" s="153"/>
      <c r="F48" s="152">
        <v>164</v>
      </c>
      <c r="G48" s="154">
        <v>0</v>
      </c>
      <c r="H48" s="153">
        <v>0</v>
      </c>
    </row>
    <row r="49" spans="1:8" ht="15.6" x14ac:dyDescent="0.3">
      <c r="A49" s="178">
        <v>1010</v>
      </c>
      <c r="B49" s="160">
        <v>141</v>
      </c>
      <c r="C49" s="152">
        <v>152</v>
      </c>
      <c r="D49" s="154">
        <v>0</v>
      </c>
      <c r="E49" s="153">
        <v>0</v>
      </c>
      <c r="F49" s="152"/>
      <c r="G49" s="154"/>
      <c r="H49" s="153"/>
    </row>
    <row r="50" spans="1:8" ht="15.6" x14ac:dyDescent="0.3">
      <c r="A50" s="178">
        <v>1009</v>
      </c>
      <c r="B50" s="160">
        <v>142</v>
      </c>
      <c r="C50" s="152"/>
      <c r="D50" s="154"/>
      <c r="E50" s="153"/>
      <c r="F50" s="152"/>
      <c r="G50" s="154"/>
      <c r="H50" s="153"/>
    </row>
    <row r="51" spans="1:8" ht="15.6" x14ac:dyDescent="0.3">
      <c r="A51" s="178">
        <v>1008</v>
      </c>
      <c r="B51" s="160">
        <v>143</v>
      </c>
      <c r="C51" s="152"/>
      <c r="D51" s="154"/>
      <c r="E51" s="153"/>
      <c r="F51" s="152">
        <v>167</v>
      </c>
      <c r="G51" s="154">
        <v>0</v>
      </c>
      <c r="H51" s="153" t="s">
        <v>136</v>
      </c>
    </row>
    <row r="52" spans="1:8" ht="15.6" x14ac:dyDescent="0.3">
      <c r="A52" s="666">
        <v>1007</v>
      </c>
      <c r="B52" s="504">
        <v>144</v>
      </c>
      <c r="C52" s="506"/>
      <c r="D52" s="498"/>
      <c r="E52" s="500"/>
      <c r="F52" s="506">
        <v>168</v>
      </c>
      <c r="G52" s="102" t="s">
        <v>136</v>
      </c>
      <c r="H52" s="156">
        <v>0</v>
      </c>
    </row>
    <row r="53" spans="1:8" ht="15.6" x14ac:dyDescent="0.3">
      <c r="A53" s="667"/>
      <c r="B53" s="505"/>
      <c r="C53" s="507"/>
      <c r="D53" s="499"/>
      <c r="E53" s="501"/>
      <c r="F53" s="507"/>
      <c r="G53" s="155" t="s">
        <v>145</v>
      </c>
      <c r="H53" s="153">
        <v>0</v>
      </c>
    </row>
    <row r="54" spans="1:8" ht="15.6" x14ac:dyDescent="0.3">
      <c r="A54" s="666">
        <v>1006</v>
      </c>
      <c r="B54" s="504">
        <v>145</v>
      </c>
      <c r="C54" s="506"/>
      <c r="D54" s="498"/>
      <c r="E54" s="500"/>
      <c r="F54" s="506">
        <v>169</v>
      </c>
      <c r="G54" s="102" t="s">
        <v>136</v>
      </c>
      <c r="H54" s="156">
        <v>0</v>
      </c>
    </row>
    <row r="55" spans="1:8" ht="15.6" x14ac:dyDescent="0.3">
      <c r="A55" s="667"/>
      <c r="B55" s="505"/>
      <c r="C55" s="507"/>
      <c r="D55" s="499"/>
      <c r="E55" s="501"/>
      <c r="F55" s="507"/>
      <c r="G55" s="155" t="s">
        <v>145</v>
      </c>
      <c r="H55" s="153">
        <v>0</v>
      </c>
    </row>
    <row r="56" spans="1:8" ht="15.6" x14ac:dyDescent="0.3">
      <c r="A56" s="666">
        <v>1005</v>
      </c>
      <c r="B56" s="504">
        <v>146</v>
      </c>
      <c r="C56" s="506">
        <v>157</v>
      </c>
      <c r="D56" s="102" t="s">
        <v>136</v>
      </c>
      <c r="E56" s="156">
        <v>0</v>
      </c>
      <c r="F56" s="506"/>
      <c r="G56" s="498"/>
      <c r="H56" s="500"/>
    </row>
    <row r="57" spans="1:8" ht="15.6" x14ac:dyDescent="0.3">
      <c r="A57" s="667"/>
      <c r="B57" s="505"/>
      <c r="C57" s="507"/>
      <c r="D57" s="155" t="s">
        <v>145</v>
      </c>
      <c r="E57" s="43" t="s">
        <v>145</v>
      </c>
      <c r="F57" s="507"/>
      <c r="G57" s="499"/>
      <c r="H57" s="501"/>
    </row>
    <row r="58" spans="1:8" ht="15.6" x14ac:dyDescent="0.3">
      <c r="A58" s="178">
        <v>1004</v>
      </c>
      <c r="B58" s="160">
        <v>147</v>
      </c>
      <c r="C58" s="152"/>
      <c r="D58" s="154"/>
      <c r="E58" s="153"/>
      <c r="F58" s="152"/>
      <c r="G58" s="154"/>
      <c r="H58" s="153"/>
    </row>
    <row r="59" spans="1:8" ht="15.6" x14ac:dyDescent="0.3">
      <c r="A59" s="178">
        <v>1003</v>
      </c>
      <c r="B59" s="160">
        <v>148</v>
      </c>
      <c r="C59" s="152"/>
      <c r="D59" s="154"/>
      <c r="E59" s="153"/>
      <c r="F59" s="152">
        <v>172</v>
      </c>
      <c r="G59" s="47" t="s">
        <v>145</v>
      </c>
      <c r="H59" s="153" t="s">
        <v>136</v>
      </c>
    </row>
    <row r="60" spans="1:8" ht="15.6" x14ac:dyDescent="0.3">
      <c r="A60" s="178">
        <v>1002</v>
      </c>
      <c r="B60" s="160">
        <v>149</v>
      </c>
      <c r="C60" s="152"/>
      <c r="D60" s="154"/>
      <c r="E60" s="153"/>
      <c r="F60" s="152">
        <v>173</v>
      </c>
      <c r="G60" s="154">
        <v>0</v>
      </c>
      <c r="H60" s="153">
        <v>0</v>
      </c>
    </row>
    <row r="61" spans="1:8" ht="15.6" x14ac:dyDescent="0.3">
      <c r="A61" s="178">
        <v>1001</v>
      </c>
      <c r="B61" s="160">
        <v>150</v>
      </c>
      <c r="C61" s="152"/>
      <c r="D61" s="154"/>
      <c r="E61" s="153"/>
      <c r="F61" s="152">
        <v>174</v>
      </c>
      <c r="G61" s="154">
        <v>0</v>
      </c>
      <c r="H61" s="153">
        <v>0</v>
      </c>
    </row>
    <row r="62" spans="1:8" ht="15.6" x14ac:dyDescent="0.3">
      <c r="A62" s="178">
        <v>1000</v>
      </c>
      <c r="B62" s="160">
        <v>151</v>
      </c>
      <c r="C62" s="152">
        <v>162</v>
      </c>
      <c r="D62" s="154">
        <v>0</v>
      </c>
      <c r="E62" s="153">
        <v>0</v>
      </c>
      <c r="F62" s="152"/>
      <c r="G62" s="154"/>
      <c r="H62" s="153"/>
    </row>
    <row r="63" spans="1:8" ht="15.6" x14ac:dyDescent="0.3">
      <c r="A63" s="178">
        <v>999</v>
      </c>
      <c r="B63" s="160">
        <v>152</v>
      </c>
      <c r="C63" s="152"/>
      <c r="D63" s="154"/>
      <c r="E63" s="153"/>
      <c r="F63" s="152"/>
      <c r="G63" s="154"/>
      <c r="H63" s="153"/>
    </row>
    <row r="64" spans="1:8" ht="15.6" x14ac:dyDescent="0.3">
      <c r="A64" s="178">
        <v>998</v>
      </c>
      <c r="B64" s="160">
        <v>153</v>
      </c>
      <c r="C64" s="152"/>
      <c r="D64" s="154"/>
      <c r="E64" s="153"/>
      <c r="F64" s="152"/>
      <c r="G64" s="154"/>
      <c r="H64" s="153"/>
    </row>
    <row r="65" spans="1:8" ht="15.6" x14ac:dyDescent="0.3">
      <c r="A65" s="178">
        <v>997</v>
      </c>
      <c r="B65" s="160">
        <v>154</v>
      </c>
      <c r="C65" s="152"/>
      <c r="D65" s="154"/>
      <c r="E65" s="153"/>
      <c r="F65" s="152">
        <v>178</v>
      </c>
      <c r="G65" s="154">
        <v>0</v>
      </c>
      <c r="H65" s="153">
        <v>0</v>
      </c>
    </row>
    <row r="66" spans="1:8" ht="15.6" x14ac:dyDescent="0.3">
      <c r="A66" s="666">
        <v>996</v>
      </c>
      <c r="B66" s="504">
        <v>155</v>
      </c>
      <c r="C66" s="506"/>
      <c r="D66" s="498"/>
      <c r="E66" s="500"/>
      <c r="F66" s="506">
        <v>179</v>
      </c>
      <c r="G66" s="102" t="s">
        <v>136</v>
      </c>
      <c r="H66" s="156">
        <v>0</v>
      </c>
    </row>
    <row r="67" spans="1:8" ht="15.6" x14ac:dyDescent="0.3">
      <c r="A67" s="667"/>
      <c r="B67" s="505"/>
      <c r="C67" s="507"/>
      <c r="D67" s="499"/>
      <c r="E67" s="501"/>
      <c r="F67" s="507"/>
      <c r="G67" s="155" t="s">
        <v>145</v>
      </c>
      <c r="H67" s="153">
        <v>0</v>
      </c>
    </row>
    <row r="68" spans="1:8" ht="15.6" x14ac:dyDescent="0.3">
      <c r="A68" s="178">
        <v>995</v>
      </c>
      <c r="B68" s="160">
        <v>156</v>
      </c>
      <c r="C68" s="152"/>
      <c r="D68" s="154"/>
      <c r="E68" s="153"/>
      <c r="F68" s="152"/>
      <c r="G68" s="154"/>
      <c r="H68" s="153"/>
    </row>
    <row r="69" spans="1:8" ht="15.6" x14ac:dyDescent="0.3">
      <c r="A69" s="178">
        <v>994</v>
      </c>
      <c r="B69" s="160">
        <v>157</v>
      </c>
      <c r="C69" s="152"/>
      <c r="D69" s="154"/>
      <c r="E69" s="153"/>
      <c r="F69" s="152"/>
      <c r="G69" s="154"/>
      <c r="H69" s="153"/>
    </row>
    <row r="70" spans="1:8" ht="15.6" x14ac:dyDescent="0.3">
      <c r="A70" s="178">
        <v>993</v>
      </c>
      <c r="B70" s="160">
        <v>158</v>
      </c>
      <c r="C70" s="152"/>
      <c r="D70" s="154"/>
      <c r="E70" s="153"/>
      <c r="F70" s="152"/>
      <c r="G70" s="154"/>
      <c r="H70" s="153"/>
    </row>
    <row r="71" spans="1:8" ht="15.6" x14ac:dyDescent="0.3">
      <c r="A71" s="666">
        <v>992</v>
      </c>
      <c r="B71" s="504">
        <v>159</v>
      </c>
      <c r="C71" s="506"/>
      <c r="D71" s="498"/>
      <c r="E71" s="500"/>
      <c r="F71" s="506">
        <v>183</v>
      </c>
      <c r="G71" s="102" t="s">
        <v>136</v>
      </c>
      <c r="H71" s="156">
        <v>0</v>
      </c>
    </row>
    <row r="72" spans="1:8" ht="15.6" x14ac:dyDescent="0.3">
      <c r="A72" s="667"/>
      <c r="B72" s="505"/>
      <c r="C72" s="507"/>
      <c r="D72" s="499"/>
      <c r="E72" s="501"/>
      <c r="F72" s="507"/>
      <c r="G72" s="155" t="s">
        <v>145</v>
      </c>
      <c r="H72" s="153">
        <v>0</v>
      </c>
    </row>
    <row r="73" spans="1:8" ht="16.2" thickBot="1" x14ac:dyDescent="0.35">
      <c r="A73" s="179">
        <v>991</v>
      </c>
      <c r="B73" s="76">
        <v>160</v>
      </c>
      <c r="C73" s="158"/>
      <c r="D73" s="157"/>
      <c r="E73" s="159"/>
      <c r="F73" s="158">
        <v>184</v>
      </c>
      <c r="G73" s="157">
        <v>0</v>
      </c>
      <c r="H73" s="159">
        <v>0</v>
      </c>
    </row>
  </sheetData>
  <mergeCells count="103">
    <mergeCell ref="F8:F9"/>
    <mergeCell ref="C4:E4"/>
    <mergeCell ref="F4:H4"/>
    <mergeCell ref="A5:B5"/>
    <mergeCell ref="C5:E5"/>
    <mergeCell ref="F5:H5"/>
    <mergeCell ref="A8:A9"/>
    <mergeCell ref="B8:B9"/>
    <mergeCell ref="C8:C9"/>
    <mergeCell ref="D8:D9"/>
    <mergeCell ref="E8:E9"/>
    <mergeCell ref="F6:F7"/>
    <mergeCell ref="F14:F15"/>
    <mergeCell ref="A12:A13"/>
    <mergeCell ref="B12:B13"/>
    <mergeCell ref="C12:C13"/>
    <mergeCell ref="D12:D13"/>
    <mergeCell ref="E12:E13"/>
    <mergeCell ref="F12:F13"/>
    <mergeCell ref="A14:A15"/>
    <mergeCell ref="B14:B15"/>
    <mergeCell ref="C14:C15"/>
    <mergeCell ref="D14:D15"/>
    <mergeCell ref="E14:E15"/>
    <mergeCell ref="H17:H18"/>
    <mergeCell ref="A22:A23"/>
    <mergeCell ref="B22:B23"/>
    <mergeCell ref="C22:C23"/>
    <mergeCell ref="D22:D23"/>
    <mergeCell ref="E22:E23"/>
    <mergeCell ref="F22:F23"/>
    <mergeCell ref="A17:A18"/>
    <mergeCell ref="B17:B18"/>
    <mergeCell ref="C17:C18"/>
    <mergeCell ref="F17:F18"/>
    <mergeCell ref="G17:G18"/>
    <mergeCell ref="F29:F30"/>
    <mergeCell ref="A27:A28"/>
    <mergeCell ref="B27:B28"/>
    <mergeCell ref="C27:C28"/>
    <mergeCell ref="D27:D28"/>
    <mergeCell ref="E27:E28"/>
    <mergeCell ref="F27:F28"/>
    <mergeCell ref="A29:A30"/>
    <mergeCell ref="B29:B30"/>
    <mergeCell ref="C29:C30"/>
    <mergeCell ref="D29:D30"/>
    <mergeCell ref="E29:E30"/>
    <mergeCell ref="F41:F42"/>
    <mergeCell ref="A39:A40"/>
    <mergeCell ref="B39:B40"/>
    <mergeCell ref="C39:C40"/>
    <mergeCell ref="D39:D40"/>
    <mergeCell ref="E39:E40"/>
    <mergeCell ref="F39:F40"/>
    <mergeCell ref="A41:A42"/>
    <mergeCell ref="B41:B42"/>
    <mergeCell ref="C41:C42"/>
    <mergeCell ref="D41:D42"/>
    <mergeCell ref="E41:E42"/>
    <mergeCell ref="B54:B55"/>
    <mergeCell ref="C54:C55"/>
    <mergeCell ref="D54:D55"/>
    <mergeCell ref="E54:E55"/>
    <mergeCell ref="A52:A53"/>
    <mergeCell ref="B52:B53"/>
    <mergeCell ref="C52:C53"/>
    <mergeCell ref="D52:D53"/>
    <mergeCell ref="E52:E53"/>
    <mergeCell ref="D71:D72"/>
    <mergeCell ref="E71:E72"/>
    <mergeCell ref="A6:A7"/>
    <mergeCell ref="B6:B7"/>
    <mergeCell ref="C6:C7"/>
    <mergeCell ref="F71:F72"/>
    <mergeCell ref="H56:H57"/>
    <mergeCell ref="A66:A67"/>
    <mergeCell ref="B66:B67"/>
    <mergeCell ref="C66:C67"/>
    <mergeCell ref="D66:D67"/>
    <mergeCell ref="E66:E67"/>
    <mergeCell ref="G56:G57"/>
    <mergeCell ref="A71:A72"/>
    <mergeCell ref="B71:B72"/>
    <mergeCell ref="C71:C72"/>
    <mergeCell ref="F54:F55"/>
    <mergeCell ref="F66:F67"/>
    <mergeCell ref="A56:A57"/>
    <mergeCell ref="B56:B57"/>
    <mergeCell ref="C56:C57"/>
    <mergeCell ref="F56:F57"/>
    <mergeCell ref="F52:F53"/>
    <mergeCell ref="A54:A55"/>
    <mergeCell ref="A3:B3"/>
    <mergeCell ref="C3:E3"/>
    <mergeCell ref="F3:H3"/>
    <mergeCell ref="A2:B2"/>
    <mergeCell ref="C2:E2"/>
    <mergeCell ref="F2:H2"/>
    <mergeCell ref="A1:H1"/>
    <mergeCell ref="A4:B4"/>
    <mergeCell ref="D6:E6"/>
    <mergeCell ref="G6:H6"/>
  </mergeCells>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D59D03-C5D4-4343-9C25-B90D2A046F48}">
  <dimension ref="A1:AG341"/>
  <sheetViews>
    <sheetView zoomScaleNormal="100" workbookViewId="0">
      <pane xSplit="6" ySplit="4" topLeftCell="G212" activePane="bottomRight" state="frozen"/>
      <selection pane="topRight" activeCell="G1" sqref="G1"/>
      <selection pane="bottomLeft" activeCell="A5" sqref="A5"/>
      <selection pane="bottomRight" activeCell="AJ335" sqref="AJ335"/>
    </sheetView>
  </sheetViews>
  <sheetFormatPr defaultColWidth="9.109375" defaultRowHeight="15.6" x14ac:dyDescent="0.3"/>
  <cols>
    <col min="1" max="1" width="5.6640625" style="279" customWidth="1"/>
    <col min="2" max="2" width="4.88671875" style="279" customWidth="1"/>
    <col min="3" max="3" width="12.5546875" style="279" customWidth="1"/>
    <col min="4" max="4" width="5.33203125" style="279" customWidth="1"/>
    <col min="5" max="5" width="13.88671875" style="279" customWidth="1"/>
    <col min="6" max="6" width="5.33203125" style="279" customWidth="1"/>
    <col min="7" max="7" width="8.6640625" style="279" customWidth="1"/>
    <col min="8" max="8" width="5.33203125" style="279" customWidth="1"/>
    <col min="9" max="9" width="10.44140625" style="279" customWidth="1"/>
    <col min="10" max="10" width="5.33203125" style="279" customWidth="1"/>
    <col min="11" max="11" width="11" style="279" customWidth="1"/>
    <col min="12" max="12" width="5.33203125" style="279" customWidth="1"/>
    <col min="13" max="13" width="12.109375" style="279" customWidth="1"/>
    <col min="14" max="14" width="5.33203125" style="279" customWidth="1"/>
    <col min="15" max="15" width="12.109375" style="279" customWidth="1"/>
    <col min="16" max="16" width="5.33203125" style="279" customWidth="1"/>
    <col min="17" max="17" width="12.33203125" style="279" customWidth="1"/>
    <col min="18" max="18" width="5.33203125" style="279" customWidth="1"/>
    <col min="19" max="19" width="12.33203125" style="279" customWidth="1"/>
    <col min="20" max="20" width="5.33203125" style="279" customWidth="1"/>
    <col min="21" max="21" width="14.44140625" style="279" customWidth="1"/>
    <col min="22" max="22" width="5.33203125" style="279" customWidth="1"/>
    <col min="23" max="23" width="14.44140625" style="279" customWidth="1"/>
    <col min="24" max="24" width="5.33203125" style="279" customWidth="1"/>
    <col min="25" max="25" width="14" style="279" customWidth="1"/>
    <col min="26" max="26" width="5.33203125" style="279" customWidth="1"/>
    <col min="27" max="27" width="14" style="279" customWidth="1"/>
    <col min="28" max="28" width="5.33203125" style="279" customWidth="1"/>
    <col min="29" max="29" width="12.109375" style="279" customWidth="1"/>
    <col min="30" max="30" width="5.33203125" style="279" customWidth="1"/>
    <col min="31" max="31" width="12.109375" style="279" customWidth="1"/>
    <col min="32" max="32" width="5.33203125" style="279" customWidth="1"/>
    <col min="33" max="33" width="9.109375" style="279" customWidth="1"/>
    <col min="34" max="16384" width="9.109375" style="279"/>
  </cols>
  <sheetData>
    <row r="1" spans="1:33" ht="18" thickBot="1" x14ac:dyDescent="0.35">
      <c r="A1" s="637" t="s">
        <v>352</v>
      </c>
      <c r="B1" s="637"/>
      <c r="C1" s="637"/>
      <c r="D1" s="637"/>
      <c r="E1" s="637"/>
      <c r="F1" s="637"/>
      <c r="G1" s="637"/>
      <c r="H1" s="637"/>
      <c r="I1" s="637"/>
      <c r="J1" s="637"/>
      <c r="K1" s="637"/>
      <c r="L1" s="637"/>
      <c r="M1" s="637"/>
      <c r="N1" s="637"/>
      <c r="O1" s="637"/>
      <c r="P1" s="637"/>
      <c r="Q1" s="637"/>
      <c r="R1" s="637"/>
      <c r="S1" s="637"/>
      <c r="T1" s="637"/>
      <c r="U1" s="637"/>
      <c r="V1" s="637"/>
      <c r="W1" s="637"/>
      <c r="X1" s="637"/>
      <c r="Y1" s="637"/>
      <c r="Z1" s="637"/>
      <c r="AA1" s="637"/>
      <c r="AB1" s="637"/>
      <c r="AC1" s="637"/>
      <c r="AD1" s="637"/>
      <c r="AE1" s="637"/>
      <c r="AF1" s="637"/>
    </row>
    <row r="2" spans="1:33" x14ac:dyDescent="0.3">
      <c r="A2" s="620" t="s">
        <v>322</v>
      </c>
      <c r="B2" s="682" t="s">
        <v>0</v>
      </c>
      <c r="C2" s="676" t="s">
        <v>334</v>
      </c>
      <c r="D2" s="460"/>
      <c r="E2" s="460"/>
      <c r="F2" s="460"/>
      <c r="G2" s="677" t="s">
        <v>335</v>
      </c>
      <c r="H2" s="678"/>
      <c r="I2" s="679" t="s">
        <v>336</v>
      </c>
      <c r="J2" s="460"/>
      <c r="K2" s="460"/>
      <c r="L2" s="678"/>
      <c r="M2" s="679" t="s">
        <v>337</v>
      </c>
      <c r="N2" s="460"/>
      <c r="O2" s="460"/>
      <c r="P2" s="678"/>
      <c r="Q2" s="679" t="s">
        <v>338</v>
      </c>
      <c r="R2" s="460"/>
      <c r="S2" s="460"/>
      <c r="T2" s="678"/>
      <c r="U2" s="460" t="s">
        <v>339</v>
      </c>
      <c r="V2" s="460"/>
      <c r="W2" s="460"/>
      <c r="X2" s="678"/>
      <c r="Y2" s="679" t="s">
        <v>340</v>
      </c>
      <c r="Z2" s="460"/>
      <c r="AA2" s="460"/>
      <c r="AB2" s="678"/>
      <c r="AC2" s="679" t="s">
        <v>341</v>
      </c>
      <c r="AD2" s="460"/>
      <c r="AE2" s="460"/>
      <c r="AF2" s="678"/>
      <c r="AG2" s="685" t="s">
        <v>323</v>
      </c>
    </row>
    <row r="3" spans="1:33" x14ac:dyDescent="0.3">
      <c r="A3" s="684"/>
      <c r="B3" s="683"/>
      <c r="C3" s="686" t="s">
        <v>606</v>
      </c>
      <c r="D3" s="675"/>
      <c r="E3" s="687" t="s">
        <v>321</v>
      </c>
      <c r="F3" s="688"/>
      <c r="G3" s="689" t="s">
        <v>514</v>
      </c>
      <c r="H3" s="690"/>
      <c r="I3" s="674" t="s">
        <v>606</v>
      </c>
      <c r="J3" s="675"/>
      <c r="K3" s="672" t="s">
        <v>321</v>
      </c>
      <c r="L3" s="673"/>
      <c r="M3" s="674" t="s">
        <v>606</v>
      </c>
      <c r="N3" s="675"/>
      <c r="O3" s="680" t="s">
        <v>321</v>
      </c>
      <c r="P3" s="673"/>
      <c r="Q3" s="674" t="s">
        <v>606</v>
      </c>
      <c r="R3" s="675"/>
      <c r="S3" s="672" t="s">
        <v>321</v>
      </c>
      <c r="T3" s="673"/>
      <c r="U3" s="681" t="s">
        <v>606</v>
      </c>
      <c r="V3" s="675"/>
      <c r="W3" s="672" t="s">
        <v>321</v>
      </c>
      <c r="X3" s="673"/>
      <c r="Y3" s="674" t="s">
        <v>606</v>
      </c>
      <c r="Z3" s="675"/>
      <c r="AA3" s="672" t="s">
        <v>321</v>
      </c>
      <c r="AB3" s="673"/>
      <c r="AC3" s="674" t="s">
        <v>606</v>
      </c>
      <c r="AD3" s="675"/>
      <c r="AE3" s="672" t="s">
        <v>321</v>
      </c>
      <c r="AF3" s="673"/>
      <c r="AG3" s="685"/>
    </row>
    <row r="4" spans="1:33" x14ac:dyDescent="0.3">
      <c r="A4" s="684"/>
      <c r="B4" s="683"/>
      <c r="C4" s="361" t="s">
        <v>152</v>
      </c>
      <c r="D4" s="299" t="s">
        <v>187</v>
      </c>
      <c r="E4" s="359" t="s">
        <v>152</v>
      </c>
      <c r="F4" s="281" t="s">
        <v>187</v>
      </c>
      <c r="G4" s="362" t="s">
        <v>152</v>
      </c>
      <c r="H4" s="286" t="s">
        <v>187</v>
      </c>
      <c r="I4" s="363" t="s">
        <v>320</v>
      </c>
      <c r="J4" s="299" t="s">
        <v>187</v>
      </c>
      <c r="K4" s="359" t="s">
        <v>320</v>
      </c>
      <c r="L4" s="286" t="s">
        <v>187</v>
      </c>
      <c r="M4" s="363" t="s">
        <v>320</v>
      </c>
      <c r="N4" s="299" t="s">
        <v>187</v>
      </c>
      <c r="O4" s="360" t="s">
        <v>320</v>
      </c>
      <c r="P4" s="286" t="s">
        <v>187</v>
      </c>
      <c r="Q4" s="363" t="s">
        <v>320</v>
      </c>
      <c r="R4" s="299" t="s">
        <v>187</v>
      </c>
      <c r="S4" s="359" t="s">
        <v>320</v>
      </c>
      <c r="T4" s="286" t="s">
        <v>187</v>
      </c>
      <c r="U4" s="364" t="s">
        <v>320</v>
      </c>
      <c r="V4" s="299" t="s">
        <v>187</v>
      </c>
      <c r="W4" s="359" t="s">
        <v>320</v>
      </c>
      <c r="X4" s="286" t="s">
        <v>187</v>
      </c>
      <c r="Y4" s="363" t="s">
        <v>320</v>
      </c>
      <c r="Z4" s="299" t="s">
        <v>187</v>
      </c>
      <c r="AA4" s="359" t="s">
        <v>320</v>
      </c>
      <c r="AB4" s="286" t="s">
        <v>187</v>
      </c>
      <c r="AC4" s="363" t="s">
        <v>320</v>
      </c>
      <c r="AD4" s="299" t="s">
        <v>187</v>
      </c>
      <c r="AE4" s="359" t="s">
        <v>320</v>
      </c>
      <c r="AF4" s="286" t="s">
        <v>187</v>
      </c>
      <c r="AG4" s="685"/>
    </row>
    <row r="5" spans="1:33" x14ac:dyDescent="0.3">
      <c r="A5" s="291">
        <v>1056</v>
      </c>
      <c r="B5" s="293">
        <v>95</v>
      </c>
      <c r="C5" s="298"/>
      <c r="D5" s="299"/>
      <c r="E5" s="280" t="s">
        <v>353</v>
      </c>
      <c r="F5" s="312" t="s">
        <v>318</v>
      </c>
      <c r="G5" s="295"/>
      <c r="H5" s="286"/>
      <c r="I5" s="304"/>
      <c r="J5" s="299"/>
      <c r="K5" s="281"/>
      <c r="L5" s="286"/>
      <c r="M5" s="304"/>
      <c r="N5" s="299"/>
      <c r="O5" s="280"/>
      <c r="P5" s="286"/>
      <c r="Q5" s="304"/>
      <c r="R5" s="299"/>
      <c r="S5" s="281"/>
      <c r="T5" s="286"/>
      <c r="U5" s="305"/>
      <c r="V5" s="299"/>
      <c r="W5" s="281"/>
      <c r="X5" s="286"/>
      <c r="Y5" s="304"/>
      <c r="Z5" s="299"/>
      <c r="AA5" s="281"/>
      <c r="AB5" s="286"/>
      <c r="AC5" s="304"/>
      <c r="AD5" s="299"/>
      <c r="AE5" s="281"/>
      <c r="AF5" s="286"/>
      <c r="AG5" s="279" t="s">
        <v>324</v>
      </c>
    </row>
    <row r="6" spans="1:33" x14ac:dyDescent="0.3">
      <c r="A6" s="291">
        <v>1055</v>
      </c>
      <c r="B6" s="293">
        <v>96</v>
      </c>
      <c r="C6" s="298"/>
      <c r="D6" s="299"/>
      <c r="E6" s="284" t="s">
        <v>354</v>
      </c>
      <c r="F6" s="313">
        <v>2</v>
      </c>
      <c r="G6" s="295"/>
      <c r="H6" s="286"/>
      <c r="I6" s="304"/>
      <c r="J6" s="299"/>
      <c r="K6" s="281"/>
      <c r="L6" s="286"/>
      <c r="M6" s="304"/>
      <c r="N6" s="299"/>
      <c r="O6" s="280"/>
      <c r="P6" s="286"/>
      <c r="Q6" s="304"/>
      <c r="R6" s="299"/>
      <c r="S6" s="281"/>
      <c r="T6" s="286"/>
      <c r="U6" s="305"/>
      <c r="V6" s="299"/>
      <c r="W6" s="281"/>
      <c r="X6" s="286"/>
      <c r="Y6" s="304"/>
      <c r="Z6" s="299"/>
      <c r="AA6" s="281"/>
      <c r="AB6" s="286"/>
      <c r="AC6" s="304"/>
      <c r="AD6" s="299"/>
      <c r="AE6" s="281"/>
      <c r="AF6" s="286"/>
    </row>
    <row r="7" spans="1:33" x14ac:dyDescent="0.3">
      <c r="A7" s="291">
        <v>1054</v>
      </c>
      <c r="B7" s="293">
        <v>97</v>
      </c>
      <c r="C7" s="298"/>
      <c r="D7" s="299"/>
      <c r="E7" s="284" t="s">
        <v>354</v>
      </c>
      <c r="F7" s="313">
        <v>3</v>
      </c>
      <c r="G7" s="295"/>
      <c r="H7" s="286"/>
      <c r="I7" s="304"/>
      <c r="J7" s="299"/>
      <c r="K7" s="281"/>
      <c r="L7" s="286"/>
      <c r="M7" s="304"/>
      <c r="N7" s="299"/>
      <c r="O7" s="280"/>
      <c r="P7" s="286"/>
      <c r="Q7" s="304"/>
      <c r="R7" s="299"/>
      <c r="S7" s="281"/>
      <c r="T7" s="286"/>
      <c r="U7" s="305"/>
      <c r="V7" s="299"/>
      <c r="W7" s="281"/>
      <c r="X7" s="286"/>
      <c r="Y7" s="304"/>
      <c r="Z7" s="299"/>
      <c r="AA7" s="281"/>
      <c r="AB7" s="286"/>
      <c r="AC7" s="304"/>
      <c r="AD7" s="299"/>
      <c r="AE7" s="281"/>
      <c r="AF7" s="286"/>
    </row>
    <row r="8" spans="1:33" x14ac:dyDescent="0.3">
      <c r="A8" s="291">
        <v>1053</v>
      </c>
      <c r="B8" s="293">
        <v>98</v>
      </c>
      <c r="C8" s="298"/>
      <c r="D8" s="299"/>
      <c r="E8" s="284" t="s">
        <v>354</v>
      </c>
      <c r="F8" s="313">
        <v>4</v>
      </c>
      <c r="G8" s="295"/>
      <c r="H8" s="286"/>
      <c r="I8" s="304"/>
      <c r="J8" s="299"/>
      <c r="K8" s="281"/>
      <c r="L8" s="286"/>
      <c r="M8" s="304"/>
      <c r="N8" s="299"/>
      <c r="O8" s="280"/>
      <c r="P8" s="286"/>
      <c r="Q8" s="304"/>
      <c r="R8" s="299"/>
      <c r="S8" s="281"/>
      <c r="T8" s="286"/>
      <c r="U8" s="305"/>
      <c r="V8" s="299"/>
      <c r="W8" s="281"/>
      <c r="X8" s="286"/>
      <c r="Y8" s="304"/>
      <c r="Z8" s="299"/>
      <c r="AA8" s="281"/>
      <c r="AB8" s="286"/>
      <c r="AC8" s="304"/>
      <c r="AD8" s="299"/>
      <c r="AE8" s="281"/>
      <c r="AF8" s="286"/>
    </row>
    <row r="9" spans="1:33" x14ac:dyDescent="0.3">
      <c r="A9" s="291">
        <v>1052</v>
      </c>
      <c r="B9" s="293">
        <v>99</v>
      </c>
      <c r="C9" s="298"/>
      <c r="D9" s="299"/>
      <c r="E9" s="284" t="s">
        <v>354</v>
      </c>
      <c r="F9" s="313">
        <v>5</v>
      </c>
      <c r="G9" s="295"/>
      <c r="H9" s="286"/>
      <c r="I9" s="304"/>
      <c r="J9" s="299"/>
      <c r="K9" s="281"/>
      <c r="L9" s="286"/>
      <c r="M9" s="304"/>
      <c r="N9" s="299"/>
      <c r="O9" s="280"/>
      <c r="P9" s="286"/>
      <c r="Q9" s="304"/>
      <c r="R9" s="299"/>
      <c r="S9" s="281"/>
      <c r="T9" s="286"/>
      <c r="U9" s="305"/>
      <c r="V9" s="299"/>
      <c r="W9" s="281"/>
      <c r="X9" s="286"/>
      <c r="Y9" s="304"/>
      <c r="Z9" s="299"/>
      <c r="AA9" s="281"/>
      <c r="AB9" s="286"/>
      <c r="AC9" s="304"/>
      <c r="AD9" s="299"/>
      <c r="AE9" s="281"/>
      <c r="AF9" s="286"/>
    </row>
    <row r="10" spans="1:33" x14ac:dyDescent="0.3">
      <c r="A10" s="291">
        <v>1051</v>
      </c>
      <c r="B10" s="293">
        <v>100</v>
      </c>
      <c r="C10" s="298"/>
      <c r="D10" s="299"/>
      <c r="E10" s="284" t="s">
        <v>354</v>
      </c>
      <c r="F10" s="313">
        <v>6</v>
      </c>
      <c r="G10" s="295"/>
      <c r="H10" s="286"/>
      <c r="I10" s="304"/>
      <c r="J10" s="299"/>
      <c r="K10" s="281"/>
      <c r="L10" s="286"/>
      <c r="M10" s="304"/>
      <c r="N10" s="299"/>
      <c r="O10" s="280"/>
      <c r="P10" s="286"/>
      <c r="Q10" s="304"/>
      <c r="R10" s="299"/>
      <c r="S10" s="281"/>
      <c r="T10" s="286"/>
      <c r="U10" s="305"/>
      <c r="V10" s="299"/>
      <c r="W10" s="281"/>
      <c r="X10" s="286"/>
      <c r="Y10" s="304"/>
      <c r="Z10" s="299"/>
      <c r="AA10" s="281"/>
      <c r="AB10" s="286"/>
      <c r="AC10" s="304"/>
      <c r="AD10" s="299"/>
      <c r="AE10" s="281"/>
      <c r="AF10" s="286"/>
    </row>
    <row r="11" spans="1:33" x14ac:dyDescent="0.3">
      <c r="A11" s="291">
        <v>1050</v>
      </c>
      <c r="B11" s="293">
        <v>101</v>
      </c>
      <c r="C11" s="298"/>
      <c r="D11" s="299"/>
      <c r="E11" s="284" t="s">
        <v>354</v>
      </c>
      <c r="F11" s="313">
        <v>7</v>
      </c>
      <c r="G11" s="295"/>
      <c r="H11" s="286"/>
      <c r="I11" s="304"/>
      <c r="J11" s="299"/>
      <c r="K11" s="281"/>
      <c r="L11" s="286"/>
      <c r="M11" s="304"/>
      <c r="N11" s="299"/>
      <c r="O11" s="280"/>
      <c r="P11" s="286"/>
      <c r="Q11" s="304"/>
      <c r="R11" s="299"/>
      <c r="S11" s="281"/>
      <c r="T11" s="286"/>
      <c r="U11" s="305"/>
      <c r="V11" s="299"/>
      <c r="W11" s="281"/>
      <c r="X11" s="286"/>
      <c r="Y11" s="304"/>
      <c r="Z11" s="299"/>
      <c r="AA11" s="281"/>
      <c r="AB11" s="286"/>
      <c r="AC11" s="304"/>
      <c r="AD11" s="299"/>
      <c r="AE11" s="281"/>
      <c r="AF11" s="286"/>
      <c r="AG11" s="279" t="s">
        <v>719</v>
      </c>
    </row>
    <row r="12" spans="1:33" x14ac:dyDescent="0.3">
      <c r="A12" s="291">
        <v>1049</v>
      </c>
      <c r="B12" s="293">
        <v>102</v>
      </c>
      <c r="C12" s="298"/>
      <c r="D12" s="299"/>
      <c r="E12" s="284"/>
      <c r="F12" s="313">
        <v>8</v>
      </c>
      <c r="G12" s="295"/>
      <c r="H12" s="286"/>
      <c r="I12" s="304"/>
      <c r="J12" s="299"/>
      <c r="K12" s="281"/>
      <c r="L12" s="286"/>
      <c r="M12" s="304"/>
      <c r="N12" s="299"/>
      <c r="O12" s="280"/>
      <c r="P12" s="286"/>
      <c r="Q12" s="304"/>
      <c r="R12" s="299"/>
      <c r="S12" s="281"/>
      <c r="T12" s="286"/>
      <c r="U12" s="305"/>
      <c r="V12" s="299"/>
      <c r="W12" s="281"/>
      <c r="X12" s="286"/>
      <c r="Y12" s="304"/>
      <c r="Z12" s="299"/>
      <c r="AA12" s="281"/>
      <c r="AB12" s="286"/>
      <c r="AC12" s="304"/>
      <c r="AD12" s="299"/>
      <c r="AE12" s="281"/>
      <c r="AF12" s="286"/>
    </row>
    <row r="13" spans="1:33" x14ac:dyDescent="0.3">
      <c r="A13" s="291">
        <v>1048</v>
      </c>
      <c r="B13" s="293">
        <v>103</v>
      </c>
      <c r="C13" s="298"/>
      <c r="D13" s="299"/>
      <c r="E13" s="280"/>
      <c r="F13" s="313">
        <v>9</v>
      </c>
      <c r="G13" s="295"/>
      <c r="H13" s="286"/>
      <c r="I13" s="304"/>
      <c r="J13" s="299"/>
      <c r="K13" s="281"/>
      <c r="L13" s="286"/>
      <c r="M13" s="304"/>
      <c r="N13" s="299"/>
      <c r="O13" s="280"/>
      <c r="P13" s="286"/>
      <c r="Q13" s="304"/>
      <c r="R13" s="299"/>
      <c r="S13" s="281"/>
      <c r="T13" s="286"/>
      <c r="U13" s="305"/>
      <c r="V13" s="299"/>
      <c r="W13" s="281"/>
      <c r="X13" s="286"/>
      <c r="Y13" s="304"/>
      <c r="Z13" s="299"/>
      <c r="AA13" s="281"/>
      <c r="AB13" s="286"/>
      <c r="AC13" s="304"/>
      <c r="AD13" s="299"/>
      <c r="AE13" s="281"/>
      <c r="AF13" s="286"/>
    </row>
    <row r="14" spans="1:33" x14ac:dyDescent="0.3">
      <c r="A14" s="291">
        <v>1047</v>
      </c>
      <c r="B14" s="293">
        <v>104</v>
      </c>
      <c r="C14" s="298"/>
      <c r="D14" s="299"/>
      <c r="E14" s="284"/>
      <c r="F14" s="313">
        <v>10</v>
      </c>
      <c r="G14" s="295"/>
      <c r="H14" s="286"/>
      <c r="I14" s="304"/>
      <c r="J14" s="299"/>
      <c r="K14" s="281"/>
      <c r="L14" s="286"/>
      <c r="M14" s="304"/>
      <c r="N14" s="299"/>
      <c r="O14" s="280"/>
      <c r="P14" s="286"/>
      <c r="Q14" s="304"/>
      <c r="R14" s="299"/>
      <c r="S14" s="281"/>
      <c r="T14" s="286"/>
      <c r="U14" s="305"/>
      <c r="V14" s="299"/>
      <c r="W14" s="281"/>
      <c r="X14" s="286"/>
      <c r="Y14" s="304"/>
      <c r="Z14" s="299"/>
      <c r="AA14" s="281"/>
      <c r="AB14" s="286"/>
      <c r="AC14" s="304"/>
      <c r="AD14" s="299"/>
      <c r="AE14" s="281"/>
      <c r="AF14" s="286"/>
    </row>
    <row r="15" spans="1:33" x14ac:dyDescent="0.3">
      <c r="A15" s="291">
        <v>1046</v>
      </c>
      <c r="B15" s="293">
        <v>105</v>
      </c>
      <c r="C15" s="298"/>
      <c r="D15" s="299"/>
      <c r="E15" s="280" t="s">
        <v>355</v>
      </c>
      <c r="F15" s="313">
        <v>11</v>
      </c>
      <c r="G15" s="295"/>
      <c r="H15" s="286"/>
      <c r="I15" s="304"/>
      <c r="J15" s="299"/>
      <c r="K15" s="281"/>
      <c r="L15" s="286"/>
      <c r="M15" s="304"/>
      <c r="N15" s="299"/>
      <c r="O15" s="280"/>
      <c r="P15" s="286"/>
      <c r="Q15" s="304"/>
      <c r="R15" s="299"/>
      <c r="S15" s="281"/>
      <c r="T15" s="286"/>
      <c r="U15" s="305"/>
      <c r="V15" s="299"/>
      <c r="W15" s="281"/>
      <c r="X15" s="286"/>
      <c r="Y15" s="304"/>
      <c r="Z15" s="299"/>
      <c r="AA15" s="281"/>
      <c r="AB15" s="286"/>
      <c r="AC15" s="304"/>
      <c r="AD15" s="299"/>
      <c r="AE15" s="281"/>
      <c r="AF15" s="286"/>
      <c r="AG15" s="279" t="s">
        <v>333</v>
      </c>
    </row>
    <row r="16" spans="1:33" x14ac:dyDescent="0.3">
      <c r="A16" s="291">
        <v>1045</v>
      </c>
      <c r="B16" s="293">
        <v>106</v>
      </c>
      <c r="C16" s="298"/>
      <c r="D16" s="299"/>
      <c r="E16" s="280" t="s">
        <v>355</v>
      </c>
      <c r="F16" s="313">
        <v>12</v>
      </c>
      <c r="G16" s="295"/>
      <c r="H16" s="286"/>
      <c r="I16" s="304"/>
      <c r="J16" s="299"/>
      <c r="K16" s="281"/>
      <c r="L16" s="286"/>
      <c r="M16" s="304"/>
      <c r="N16" s="299"/>
      <c r="O16" s="280"/>
      <c r="P16" s="286"/>
      <c r="Q16" s="304"/>
      <c r="R16" s="299"/>
      <c r="S16" s="281"/>
      <c r="T16" s="286"/>
      <c r="U16" s="305"/>
      <c r="V16" s="299"/>
      <c r="W16" s="281"/>
      <c r="X16" s="286"/>
      <c r="Y16" s="304"/>
      <c r="Z16" s="299"/>
      <c r="AA16" s="281"/>
      <c r="AB16" s="286"/>
      <c r="AC16" s="304"/>
      <c r="AD16" s="299"/>
      <c r="AE16" s="281"/>
      <c r="AF16" s="286"/>
    </row>
    <row r="17" spans="1:33" x14ac:dyDescent="0.3">
      <c r="A17" s="291">
        <v>1044</v>
      </c>
      <c r="B17" s="293">
        <v>107</v>
      </c>
      <c r="C17" s="298"/>
      <c r="D17" s="299"/>
      <c r="E17" s="280" t="s">
        <v>355</v>
      </c>
      <c r="F17" s="313">
        <v>13</v>
      </c>
      <c r="G17" s="295"/>
      <c r="H17" s="286"/>
      <c r="I17" s="304"/>
      <c r="J17" s="299"/>
      <c r="K17" s="281"/>
      <c r="L17" s="286"/>
      <c r="M17" s="304"/>
      <c r="N17" s="299"/>
      <c r="O17" s="280"/>
      <c r="P17" s="286"/>
      <c r="Q17" s="304"/>
      <c r="R17" s="299"/>
      <c r="S17" s="281"/>
      <c r="T17" s="286"/>
      <c r="U17" s="305"/>
      <c r="V17" s="299"/>
      <c r="W17" s="281"/>
      <c r="X17" s="286"/>
      <c r="Y17" s="304"/>
      <c r="Z17" s="299"/>
      <c r="AA17" s="281"/>
      <c r="AB17" s="286"/>
      <c r="AC17" s="304"/>
      <c r="AD17" s="299"/>
      <c r="AE17" s="281"/>
      <c r="AF17" s="286"/>
      <c r="AG17" s="279" t="s">
        <v>325</v>
      </c>
    </row>
    <row r="18" spans="1:33" x14ac:dyDescent="0.3">
      <c r="A18" s="291">
        <v>1043</v>
      </c>
      <c r="B18" s="293">
        <v>108</v>
      </c>
      <c r="C18" s="298"/>
      <c r="D18" s="299"/>
      <c r="E18" s="314" t="s">
        <v>356</v>
      </c>
      <c r="F18" s="315">
        <v>14</v>
      </c>
      <c r="G18" s="295"/>
      <c r="H18" s="286"/>
      <c r="I18" s="304"/>
      <c r="J18" s="299"/>
      <c r="K18" s="281"/>
      <c r="L18" s="286"/>
      <c r="M18" s="304"/>
      <c r="N18" s="299"/>
      <c r="O18" s="280"/>
      <c r="P18" s="286"/>
      <c r="Q18" s="304"/>
      <c r="R18" s="299"/>
      <c r="S18" s="281"/>
      <c r="T18" s="286"/>
      <c r="U18" s="305"/>
      <c r="V18" s="299"/>
      <c r="W18" s="281"/>
      <c r="X18" s="286"/>
      <c r="Y18" s="304"/>
      <c r="Z18" s="299"/>
      <c r="AA18" s="281"/>
      <c r="AB18" s="286"/>
      <c r="AC18" s="304"/>
      <c r="AD18" s="299"/>
      <c r="AE18" s="281"/>
      <c r="AF18" s="286"/>
    </row>
    <row r="19" spans="1:33" x14ac:dyDescent="0.3">
      <c r="A19" s="291">
        <v>1042</v>
      </c>
      <c r="B19" s="293">
        <v>109</v>
      </c>
      <c r="C19" s="298"/>
      <c r="D19" s="299"/>
      <c r="E19" s="316" t="s">
        <v>357</v>
      </c>
      <c r="F19" s="317" t="s">
        <v>318</v>
      </c>
      <c r="G19" s="295"/>
      <c r="H19" s="286"/>
      <c r="I19" s="304"/>
      <c r="J19" s="299"/>
      <c r="K19" s="281"/>
      <c r="L19" s="286"/>
      <c r="M19" s="304"/>
      <c r="N19" s="299"/>
      <c r="O19" s="280"/>
      <c r="P19" s="286"/>
      <c r="Q19" s="304"/>
      <c r="R19" s="299"/>
      <c r="S19" s="281"/>
      <c r="T19" s="286"/>
      <c r="U19" s="305"/>
      <c r="V19" s="299"/>
      <c r="W19" s="281"/>
      <c r="X19" s="286"/>
      <c r="Y19" s="304"/>
      <c r="Z19" s="299"/>
      <c r="AA19" s="281"/>
      <c r="AB19" s="286"/>
      <c r="AC19" s="304"/>
      <c r="AD19" s="299"/>
      <c r="AE19" s="281"/>
      <c r="AF19" s="286"/>
      <c r="AG19" s="279" t="s">
        <v>326</v>
      </c>
    </row>
    <row r="20" spans="1:33" x14ac:dyDescent="0.3">
      <c r="A20" s="291">
        <v>1041</v>
      </c>
      <c r="B20" s="293">
        <v>110</v>
      </c>
      <c r="C20" s="298"/>
      <c r="D20" s="299"/>
      <c r="E20" s="284" t="s">
        <v>358</v>
      </c>
      <c r="F20" s="313">
        <v>2</v>
      </c>
      <c r="G20" s="295"/>
      <c r="H20" s="286"/>
      <c r="I20" s="304"/>
      <c r="J20" s="299"/>
      <c r="K20" s="281"/>
      <c r="L20" s="286"/>
      <c r="M20" s="304"/>
      <c r="N20" s="299"/>
      <c r="O20" s="280"/>
      <c r="P20" s="286"/>
      <c r="Q20" s="304"/>
      <c r="R20" s="299"/>
      <c r="S20" s="281"/>
      <c r="T20" s="286"/>
      <c r="U20" s="305"/>
      <c r="V20" s="299"/>
      <c r="W20" s="281"/>
      <c r="X20" s="286"/>
      <c r="Y20" s="304"/>
      <c r="Z20" s="299"/>
      <c r="AA20" s="281"/>
      <c r="AB20" s="286"/>
      <c r="AC20" s="304"/>
      <c r="AD20" s="299"/>
      <c r="AE20" s="281"/>
      <c r="AF20" s="286"/>
    </row>
    <row r="21" spans="1:33" x14ac:dyDescent="0.3">
      <c r="A21" s="291">
        <v>1040</v>
      </c>
      <c r="B21" s="293">
        <v>111</v>
      </c>
      <c r="C21" s="298"/>
      <c r="D21" s="299"/>
      <c r="E21" s="284" t="s">
        <v>358</v>
      </c>
      <c r="F21" s="313">
        <v>3</v>
      </c>
      <c r="G21" s="295"/>
      <c r="H21" s="286"/>
      <c r="I21" s="304"/>
      <c r="J21" s="299"/>
      <c r="K21" s="281"/>
      <c r="L21" s="286"/>
      <c r="M21" s="304"/>
      <c r="N21" s="299"/>
      <c r="O21" s="280"/>
      <c r="P21" s="286"/>
      <c r="Q21" s="304"/>
      <c r="R21" s="299"/>
      <c r="S21" s="281"/>
      <c r="T21" s="286"/>
      <c r="U21" s="305"/>
      <c r="V21" s="299"/>
      <c r="W21" s="281"/>
      <c r="X21" s="286"/>
      <c r="Y21" s="304"/>
      <c r="Z21" s="299"/>
      <c r="AA21" s="281"/>
      <c r="AB21" s="286"/>
      <c r="AC21" s="304"/>
      <c r="AD21" s="299"/>
      <c r="AE21" s="281"/>
      <c r="AF21" s="286"/>
    </row>
    <row r="22" spans="1:33" x14ac:dyDescent="0.3">
      <c r="A22" s="291">
        <v>1039</v>
      </c>
      <c r="B22" s="293">
        <v>112</v>
      </c>
      <c r="C22" s="298"/>
      <c r="D22" s="299"/>
      <c r="E22" s="284" t="s">
        <v>358</v>
      </c>
      <c r="F22" s="313">
        <v>4</v>
      </c>
      <c r="G22" s="295"/>
      <c r="H22" s="286"/>
      <c r="I22" s="304"/>
      <c r="J22" s="299"/>
      <c r="K22" s="281"/>
      <c r="L22" s="286"/>
      <c r="M22" s="304"/>
      <c r="N22" s="299"/>
      <c r="O22" s="280"/>
      <c r="P22" s="286"/>
      <c r="Q22" s="304"/>
      <c r="R22" s="299"/>
      <c r="S22" s="281"/>
      <c r="T22" s="286"/>
      <c r="U22" s="305"/>
      <c r="V22" s="299"/>
      <c r="W22" s="281"/>
      <c r="X22" s="286"/>
      <c r="Y22" s="304"/>
      <c r="Z22" s="299"/>
      <c r="AA22" s="281"/>
      <c r="AB22" s="286"/>
      <c r="AC22" s="304"/>
      <c r="AD22" s="299"/>
      <c r="AE22" s="281"/>
      <c r="AF22" s="286"/>
    </row>
    <row r="23" spans="1:33" x14ac:dyDescent="0.3">
      <c r="A23" s="291">
        <v>1038</v>
      </c>
      <c r="B23" s="293">
        <v>113</v>
      </c>
      <c r="C23" s="298"/>
      <c r="D23" s="299"/>
      <c r="E23" s="284" t="s">
        <v>358</v>
      </c>
      <c r="F23" s="313">
        <v>5</v>
      </c>
      <c r="G23" s="295"/>
      <c r="H23" s="286"/>
      <c r="I23" s="304"/>
      <c r="J23" s="299"/>
      <c r="K23" s="281"/>
      <c r="L23" s="286"/>
      <c r="M23" s="304"/>
      <c r="N23" s="299"/>
      <c r="O23" s="280"/>
      <c r="P23" s="286"/>
      <c r="Q23" s="304"/>
      <c r="R23" s="299"/>
      <c r="S23" s="281"/>
      <c r="T23" s="286"/>
      <c r="U23" s="305"/>
      <c r="V23" s="299"/>
      <c r="W23" s="281"/>
      <c r="X23" s="286"/>
      <c r="Y23" s="304"/>
      <c r="Z23" s="299"/>
      <c r="AA23" s="281"/>
      <c r="AB23" s="286"/>
      <c r="AC23" s="304"/>
      <c r="AD23" s="299"/>
      <c r="AE23" s="281"/>
      <c r="AF23" s="286"/>
    </row>
    <row r="24" spans="1:33" x14ac:dyDescent="0.3">
      <c r="A24" s="291">
        <v>1037</v>
      </c>
      <c r="B24" s="293">
        <v>114</v>
      </c>
      <c r="C24" s="298"/>
      <c r="D24" s="299"/>
      <c r="E24" s="284" t="s">
        <v>358</v>
      </c>
      <c r="F24" s="313">
        <v>6</v>
      </c>
      <c r="G24" s="295"/>
      <c r="H24" s="286"/>
      <c r="I24" s="304"/>
      <c r="J24" s="299"/>
      <c r="K24" s="281"/>
      <c r="L24" s="286"/>
      <c r="M24" s="304"/>
      <c r="N24" s="299"/>
      <c r="O24" s="280"/>
      <c r="P24" s="286"/>
      <c r="Q24" s="304"/>
      <c r="R24" s="299"/>
      <c r="S24" s="281"/>
      <c r="T24" s="286"/>
      <c r="U24" s="305"/>
      <c r="V24" s="299"/>
      <c r="W24" s="281"/>
      <c r="X24" s="286"/>
      <c r="Y24" s="304"/>
      <c r="Z24" s="299"/>
      <c r="AA24" s="281"/>
      <c r="AB24" s="286"/>
      <c r="AC24" s="304"/>
      <c r="AD24" s="299"/>
      <c r="AE24" s="281"/>
      <c r="AF24" s="286"/>
    </row>
    <row r="25" spans="1:33" x14ac:dyDescent="0.3">
      <c r="A25" s="291">
        <v>1036</v>
      </c>
      <c r="B25" s="293">
        <v>115</v>
      </c>
      <c r="C25" s="298"/>
      <c r="D25" s="299"/>
      <c r="E25" s="284" t="s">
        <v>358</v>
      </c>
      <c r="F25" s="313">
        <v>7</v>
      </c>
      <c r="G25" s="295"/>
      <c r="H25" s="286"/>
      <c r="I25" s="304"/>
      <c r="J25" s="299"/>
      <c r="K25" s="329"/>
      <c r="L25" s="330"/>
      <c r="M25" s="304"/>
      <c r="N25" s="299"/>
      <c r="O25" s="280"/>
      <c r="P25" s="286"/>
      <c r="Q25" s="304"/>
      <c r="R25" s="299"/>
      <c r="S25" s="281"/>
      <c r="T25" s="286"/>
      <c r="U25" s="305"/>
      <c r="V25" s="299"/>
      <c r="W25" s="281"/>
      <c r="X25" s="286"/>
      <c r="Y25" s="304"/>
      <c r="Z25" s="299"/>
      <c r="AA25" s="281"/>
      <c r="AB25" s="286"/>
      <c r="AC25" s="304"/>
      <c r="AD25" s="299"/>
      <c r="AE25" s="281"/>
      <c r="AF25" s="286"/>
      <c r="AG25" s="279" t="s">
        <v>720</v>
      </c>
    </row>
    <row r="26" spans="1:33" x14ac:dyDescent="0.3">
      <c r="A26" s="291">
        <v>1035</v>
      </c>
      <c r="B26" s="293">
        <v>116</v>
      </c>
      <c r="C26" s="298"/>
      <c r="D26" s="299"/>
      <c r="E26" s="284" t="s">
        <v>358</v>
      </c>
      <c r="F26" s="313">
        <v>8</v>
      </c>
      <c r="G26" s="295"/>
      <c r="H26" s="286"/>
      <c r="I26" s="304"/>
      <c r="J26" s="299"/>
      <c r="K26" s="331" t="s">
        <v>392</v>
      </c>
      <c r="L26" s="332" t="s">
        <v>318</v>
      </c>
      <c r="M26" s="304"/>
      <c r="N26" s="299"/>
      <c r="O26" s="280"/>
      <c r="P26" s="286"/>
      <c r="Q26" s="304"/>
      <c r="R26" s="299"/>
      <c r="S26" s="281"/>
      <c r="T26" s="286"/>
      <c r="U26" s="305"/>
      <c r="V26" s="299"/>
      <c r="W26" s="281"/>
      <c r="X26" s="286"/>
      <c r="Y26" s="304"/>
      <c r="Z26" s="299"/>
      <c r="AA26" s="281"/>
      <c r="AB26" s="286"/>
      <c r="AC26" s="304"/>
      <c r="AD26" s="299"/>
      <c r="AE26" s="281"/>
      <c r="AF26" s="286"/>
    </row>
    <row r="27" spans="1:33" x14ac:dyDescent="0.3">
      <c r="A27" s="291">
        <v>1034</v>
      </c>
      <c r="B27" s="293">
        <v>117</v>
      </c>
      <c r="C27" s="298"/>
      <c r="D27" s="299"/>
      <c r="E27" s="284" t="s">
        <v>358</v>
      </c>
      <c r="F27" s="313">
        <v>9</v>
      </c>
      <c r="G27" s="295"/>
      <c r="H27" s="286"/>
      <c r="I27" s="304"/>
      <c r="J27" s="299"/>
      <c r="K27" s="284" t="s">
        <v>393</v>
      </c>
      <c r="L27" s="286">
        <v>2</v>
      </c>
      <c r="M27" s="304"/>
      <c r="N27" s="299"/>
      <c r="O27" s="280"/>
      <c r="P27" s="286"/>
      <c r="Q27" s="304"/>
      <c r="R27" s="299"/>
      <c r="S27" s="281"/>
      <c r="T27" s="286"/>
      <c r="U27" s="305"/>
      <c r="V27" s="299"/>
      <c r="W27" s="281"/>
      <c r="X27" s="286"/>
      <c r="Y27" s="304"/>
      <c r="Z27" s="299"/>
      <c r="AA27" s="281"/>
      <c r="AB27" s="286"/>
      <c r="AC27" s="304"/>
      <c r="AD27" s="299"/>
      <c r="AE27" s="281"/>
      <c r="AF27" s="286"/>
    </row>
    <row r="28" spans="1:33" x14ac:dyDescent="0.3">
      <c r="A28" s="291">
        <v>1033</v>
      </c>
      <c r="B28" s="293">
        <v>118</v>
      </c>
      <c r="C28" s="298"/>
      <c r="D28" s="299"/>
      <c r="E28" s="284" t="s">
        <v>358</v>
      </c>
      <c r="F28" s="313">
        <v>10</v>
      </c>
      <c r="G28" s="295"/>
      <c r="H28" s="286"/>
      <c r="I28" s="304"/>
      <c r="J28" s="299"/>
      <c r="K28" s="284" t="s">
        <v>393</v>
      </c>
      <c r="L28" s="286">
        <v>3</v>
      </c>
      <c r="M28" s="304"/>
      <c r="N28" s="299"/>
      <c r="O28" s="280"/>
      <c r="P28" s="286"/>
      <c r="Q28" s="304"/>
      <c r="R28" s="299"/>
      <c r="S28" s="281"/>
      <c r="T28" s="286"/>
      <c r="U28" s="305"/>
      <c r="V28" s="299"/>
      <c r="W28" s="281"/>
      <c r="X28" s="286"/>
      <c r="Y28" s="304"/>
      <c r="Z28" s="299"/>
      <c r="AA28" s="281"/>
      <c r="AB28" s="286"/>
      <c r="AC28" s="304"/>
      <c r="AD28" s="299"/>
      <c r="AE28" s="281"/>
      <c r="AF28" s="286"/>
    </row>
    <row r="29" spans="1:33" x14ac:dyDescent="0.3">
      <c r="A29" s="291">
        <v>1032</v>
      </c>
      <c r="B29" s="293">
        <v>119</v>
      </c>
      <c r="C29" s="298"/>
      <c r="D29" s="299"/>
      <c r="E29" s="284" t="s">
        <v>358</v>
      </c>
      <c r="F29" s="313">
        <v>11</v>
      </c>
      <c r="G29" s="295"/>
      <c r="H29" s="286"/>
      <c r="I29" s="304"/>
      <c r="J29" s="299"/>
      <c r="K29" s="284" t="s">
        <v>393</v>
      </c>
      <c r="L29" s="286">
        <v>4</v>
      </c>
      <c r="M29" s="304"/>
      <c r="N29" s="299"/>
      <c r="O29" s="280"/>
      <c r="P29" s="286"/>
      <c r="Q29" s="304"/>
      <c r="R29" s="299"/>
      <c r="S29" s="281"/>
      <c r="T29" s="286"/>
      <c r="U29" s="305"/>
      <c r="V29" s="299"/>
      <c r="W29" s="281"/>
      <c r="X29" s="286"/>
      <c r="Y29" s="304"/>
      <c r="Z29" s="299"/>
      <c r="AA29" s="281"/>
      <c r="AB29" s="286"/>
      <c r="AC29" s="304"/>
      <c r="AD29" s="299"/>
      <c r="AE29" s="281"/>
      <c r="AF29" s="286"/>
    </row>
    <row r="30" spans="1:33" x14ac:dyDescent="0.3">
      <c r="A30" s="291">
        <v>1031</v>
      </c>
      <c r="B30" s="293">
        <v>120</v>
      </c>
      <c r="C30" s="298"/>
      <c r="D30" s="299"/>
      <c r="E30" s="284" t="s">
        <v>358</v>
      </c>
      <c r="F30" s="313">
        <v>12</v>
      </c>
      <c r="G30" s="295"/>
      <c r="H30" s="286"/>
      <c r="I30" s="304"/>
      <c r="J30" s="299"/>
      <c r="K30" s="284" t="s">
        <v>393</v>
      </c>
      <c r="L30" s="286">
        <v>5</v>
      </c>
      <c r="M30" s="304"/>
      <c r="N30" s="299"/>
      <c r="O30" s="280"/>
      <c r="P30" s="286"/>
      <c r="Q30" s="304"/>
      <c r="R30" s="299"/>
      <c r="S30" s="281"/>
      <c r="T30" s="286"/>
      <c r="U30" s="305"/>
      <c r="V30" s="299"/>
      <c r="W30" s="281"/>
      <c r="X30" s="286"/>
      <c r="Y30" s="304"/>
      <c r="Z30" s="299"/>
      <c r="AA30" s="281"/>
      <c r="AB30" s="286"/>
      <c r="AC30" s="304"/>
      <c r="AD30" s="299"/>
      <c r="AE30" s="281"/>
      <c r="AF30" s="286"/>
    </row>
    <row r="31" spans="1:33" x14ac:dyDescent="0.3">
      <c r="A31" s="291">
        <v>1030</v>
      </c>
      <c r="B31" s="293">
        <v>121</v>
      </c>
      <c r="C31" s="298"/>
      <c r="D31" s="299"/>
      <c r="E31" s="284" t="s">
        <v>358</v>
      </c>
      <c r="F31" s="313">
        <v>13</v>
      </c>
      <c r="G31" s="295"/>
      <c r="H31" s="286"/>
      <c r="I31" s="304"/>
      <c r="J31" s="299"/>
      <c r="K31" s="284" t="s">
        <v>393</v>
      </c>
      <c r="L31" s="286">
        <v>6</v>
      </c>
      <c r="M31" s="304"/>
      <c r="N31" s="299"/>
      <c r="O31" s="280"/>
      <c r="P31" s="286"/>
      <c r="Q31" s="304"/>
      <c r="R31" s="299"/>
      <c r="S31" s="281"/>
      <c r="T31" s="286"/>
      <c r="U31" s="305"/>
      <c r="V31" s="299"/>
      <c r="W31" s="281"/>
      <c r="X31" s="286"/>
      <c r="Y31" s="304"/>
      <c r="Z31" s="299"/>
      <c r="AA31" s="281"/>
      <c r="AB31" s="286"/>
      <c r="AC31" s="304"/>
      <c r="AD31" s="299"/>
      <c r="AE31" s="281"/>
      <c r="AF31" s="286"/>
    </row>
    <row r="32" spans="1:33" x14ac:dyDescent="0.3">
      <c r="A32" s="291">
        <v>1029</v>
      </c>
      <c r="B32" s="293">
        <v>122</v>
      </c>
      <c r="C32" s="298"/>
      <c r="D32" s="299"/>
      <c r="E32" s="284" t="s">
        <v>358</v>
      </c>
      <c r="F32" s="313">
        <v>14</v>
      </c>
      <c r="G32" s="295"/>
      <c r="H32" s="286"/>
      <c r="I32" s="304"/>
      <c r="J32" s="299"/>
      <c r="K32" s="284" t="s">
        <v>393</v>
      </c>
      <c r="L32" s="286">
        <v>7</v>
      </c>
      <c r="M32" s="304"/>
      <c r="N32" s="299"/>
      <c r="O32" s="280"/>
      <c r="P32" s="286"/>
      <c r="Q32" s="304"/>
      <c r="R32" s="299"/>
      <c r="S32" s="281"/>
      <c r="T32" s="286"/>
      <c r="U32" s="305"/>
      <c r="V32" s="299"/>
      <c r="W32" s="281"/>
      <c r="X32" s="286"/>
      <c r="Y32" s="304"/>
      <c r="Z32" s="299"/>
      <c r="AA32" s="281"/>
      <c r="AB32" s="286"/>
      <c r="AC32" s="304"/>
      <c r="AD32" s="299"/>
      <c r="AE32" s="281"/>
      <c r="AF32" s="286"/>
    </row>
    <row r="33" spans="1:32" x14ac:dyDescent="0.3">
      <c r="A33" s="291">
        <v>1028</v>
      </c>
      <c r="B33" s="293">
        <v>123</v>
      </c>
      <c r="C33" s="298"/>
      <c r="D33" s="299"/>
      <c r="E33" s="284" t="s">
        <v>358</v>
      </c>
      <c r="F33" s="313">
        <v>15</v>
      </c>
      <c r="G33" s="295"/>
      <c r="H33" s="286"/>
      <c r="I33" s="304"/>
      <c r="J33" s="299"/>
      <c r="K33" s="284" t="s">
        <v>393</v>
      </c>
      <c r="L33" s="286">
        <v>8</v>
      </c>
      <c r="M33" s="304"/>
      <c r="N33" s="299"/>
      <c r="O33" s="280"/>
      <c r="P33" s="286"/>
      <c r="Q33" s="304"/>
      <c r="R33" s="299"/>
      <c r="S33" s="281"/>
      <c r="T33" s="286"/>
      <c r="U33" s="305"/>
      <c r="V33" s="299"/>
      <c r="W33" s="281"/>
      <c r="X33" s="286"/>
      <c r="Y33" s="304"/>
      <c r="Z33" s="299"/>
      <c r="AA33" s="281"/>
      <c r="AB33" s="286"/>
      <c r="AC33" s="304"/>
      <c r="AD33" s="299"/>
      <c r="AE33" s="281"/>
      <c r="AF33" s="286"/>
    </row>
    <row r="34" spans="1:32" x14ac:dyDescent="0.3">
      <c r="A34" s="291">
        <v>1027</v>
      </c>
      <c r="B34" s="293">
        <v>124</v>
      </c>
      <c r="C34" s="298"/>
      <c r="D34" s="299"/>
      <c r="E34" s="284" t="s">
        <v>358</v>
      </c>
      <c r="F34" s="313">
        <v>16</v>
      </c>
      <c r="G34" s="295"/>
      <c r="H34" s="286"/>
      <c r="I34" s="304"/>
      <c r="J34" s="299"/>
      <c r="K34" s="284" t="s">
        <v>393</v>
      </c>
      <c r="L34" s="286">
        <v>9</v>
      </c>
      <c r="M34" s="304"/>
      <c r="N34" s="299"/>
      <c r="O34" s="280"/>
      <c r="P34" s="286"/>
      <c r="Q34" s="304"/>
      <c r="R34" s="299"/>
      <c r="S34" s="281"/>
      <c r="T34" s="286"/>
      <c r="U34" s="305"/>
      <c r="V34" s="299"/>
      <c r="W34" s="281"/>
      <c r="X34" s="286"/>
      <c r="Y34" s="304"/>
      <c r="Z34" s="299"/>
      <c r="AA34" s="281"/>
      <c r="AB34" s="286"/>
      <c r="AC34" s="304"/>
      <c r="AD34" s="299"/>
      <c r="AE34" s="281"/>
      <c r="AF34" s="286"/>
    </row>
    <row r="35" spans="1:32" x14ac:dyDescent="0.3">
      <c r="A35" s="291">
        <v>1026</v>
      </c>
      <c r="B35" s="293">
        <v>125</v>
      </c>
      <c r="C35" s="298"/>
      <c r="D35" s="299"/>
      <c r="E35" s="284" t="s">
        <v>358</v>
      </c>
      <c r="F35" s="313">
        <v>17</v>
      </c>
      <c r="G35" s="295"/>
      <c r="H35" s="286"/>
      <c r="I35" s="304"/>
      <c r="J35" s="299"/>
      <c r="K35" s="284" t="s">
        <v>393</v>
      </c>
      <c r="L35" s="286">
        <v>10</v>
      </c>
      <c r="M35" s="304"/>
      <c r="N35" s="299"/>
      <c r="O35" s="280"/>
      <c r="P35" s="286"/>
      <c r="Q35" s="304"/>
      <c r="R35" s="299"/>
      <c r="S35" s="281"/>
      <c r="T35" s="286"/>
      <c r="U35" s="305"/>
      <c r="V35" s="299"/>
      <c r="W35" s="281"/>
      <c r="X35" s="286"/>
      <c r="Y35" s="304"/>
      <c r="Z35" s="299"/>
      <c r="AA35" s="281"/>
      <c r="AB35" s="286"/>
      <c r="AC35" s="304"/>
      <c r="AD35" s="299"/>
      <c r="AE35" s="281"/>
      <c r="AF35" s="286"/>
    </row>
    <row r="36" spans="1:32" x14ac:dyDescent="0.3">
      <c r="A36" s="291">
        <v>1025</v>
      </c>
      <c r="B36" s="293">
        <v>126</v>
      </c>
      <c r="C36" s="298"/>
      <c r="D36" s="299"/>
      <c r="E36" s="284" t="s">
        <v>358</v>
      </c>
      <c r="F36" s="313">
        <v>18</v>
      </c>
      <c r="G36" s="295"/>
      <c r="H36" s="286"/>
      <c r="I36" s="304"/>
      <c r="J36" s="299"/>
      <c r="K36" s="284" t="s">
        <v>393</v>
      </c>
      <c r="L36" s="286">
        <v>11</v>
      </c>
      <c r="M36" s="304"/>
      <c r="N36" s="299"/>
      <c r="O36" s="280"/>
      <c r="P36" s="286"/>
      <c r="Q36" s="304"/>
      <c r="R36" s="299"/>
      <c r="S36" s="281"/>
      <c r="T36" s="286"/>
      <c r="U36" s="305"/>
      <c r="V36" s="299"/>
      <c r="W36" s="281"/>
      <c r="X36" s="286"/>
      <c r="Y36" s="304"/>
      <c r="Z36" s="299"/>
      <c r="AA36" s="281"/>
      <c r="AB36" s="286"/>
      <c r="AC36" s="304"/>
      <c r="AD36" s="299"/>
      <c r="AE36" s="281"/>
      <c r="AF36" s="286"/>
    </row>
    <row r="37" spans="1:32" x14ac:dyDescent="0.3">
      <c r="A37" s="291">
        <v>1024</v>
      </c>
      <c r="B37" s="293">
        <v>127</v>
      </c>
      <c r="C37" s="298"/>
      <c r="D37" s="299"/>
      <c r="E37" s="284" t="s">
        <v>358</v>
      </c>
      <c r="F37" s="313">
        <v>19</v>
      </c>
      <c r="G37" s="295"/>
      <c r="H37" s="286"/>
      <c r="I37" s="304"/>
      <c r="J37" s="299"/>
      <c r="K37" s="284" t="s">
        <v>393</v>
      </c>
      <c r="L37" s="286">
        <v>12</v>
      </c>
      <c r="M37" s="304"/>
      <c r="N37" s="299"/>
      <c r="O37" s="280"/>
      <c r="P37" s="286"/>
      <c r="Q37" s="304"/>
      <c r="R37" s="299"/>
      <c r="S37" s="281"/>
      <c r="T37" s="286"/>
      <c r="U37" s="305"/>
      <c r="V37" s="299"/>
      <c r="W37" s="281"/>
      <c r="X37" s="286"/>
      <c r="Y37" s="304"/>
      <c r="Z37" s="299"/>
      <c r="AA37" s="281"/>
      <c r="AB37" s="286"/>
      <c r="AC37" s="304"/>
      <c r="AD37" s="299"/>
      <c r="AE37" s="281"/>
      <c r="AF37" s="286"/>
    </row>
    <row r="38" spans="1:32" x14ac:dyDescent="0.3">
      <c r="A38" s="291">
        <v>1023</v>
      </c>
      <c r="B38" s="293">
        <v>128</v>
      </c>
      <c r="C38" s="298"/>
      <c r="D38" s="299"/>
      <c r="E38" s="284" t="s">
        <v>358</v>
      </c>
      <c r="F38" s="313">
        <v>20</v>
      </c>
      <c r="G38" s="295"/>
      <c r="H38" s="286"/>
      <c r="I38" s="304"/>
      <c r="J38" s="299"/>
      <c r="K38" s="284" t="s">
        <v>393</v>
      </c>
      <c r="L38" s="286">
        <v>13</v>
      </c>
      <c r="M38" s="304"/>
      <c r="N38" s="299"/>
      <c r="O38" s="280"/>
      <c r="P38" s="286"/>
      <c r="Q38" s="304"/>
      <c r="R38" s="299"/>
      <c r="S38" s="281"/>
      <c r="T38" s="286"/>
      <c r="U38" s="305"/>
      <c r="V38" s="299"/>
      <c r="W38" s="281"/>
      <c r="X38" s="286"/>
      <c r="Y38" s="304"/>
      <c r="Z38" s="299"/>
      <c r="AA38" s="281"/>
      <c r="AB38" s="286"/>
      <c r="AC38" s="304"/>
      <c r="AD38" s="299"/>
      <c r="AE38" s="281"/>
      <c r="AF38" s="286"/>
    </row>
    <row r="39" spans="1:32" x14ac:dyDescent="0.3">
      <c r="A39" s="291">
        <v>1022</v>
      </c>
      <c r="B39" s="293">
        <v>129</v>
      </c>
      <c r="C39" s="298"/>
      <c r="D39" s="299"/>
      <c r="E39" s="284" t="s">
        <v>358</v>
      </c>
      <c r="F39" s="313">
        <v>21</v>
      </c>
      <c r="G39" s="295"/>
      <c r="H39" s="286"/>
      <c r="I39" s="304"/>
      <c r="J39" s="299"/>
      <c r="K39" s="284" t="s">
        <v>393</v>
      </c>
      <c r="L39" s="286">
        <v>14</v>
      </c>
      <c r="M39" s="304"/>
      <c r="N39" s="299"/>
      <c r="O39" s="280"/>
      <c r="P39" s="286"/>
      <c r="Q39" s="304"/>
      <c r="R39" s="299"/>
      <c r="S39" s="281"/>
      <c r="T39" s="286"/>
      <c r="U39" s="305"/>
      <c r="V39" s="299"/>
      <c r="W39" s="281"/>
      <c r="X39" s="286"/>
      <c r="Y39" s="304"/>
      <c r="Z39" s="299"/>
      <c r="AA39" s="281"/>
      <c r="AB39" s="286"/>
      <c r="AC39" s="304"/>
      <c r="AD39" s="299"/>
      <c r="AE39" s="281"/>
      <c r="AF39" s="286"/>
    </row>
    <row r="40" spans="1:32" x14ac:dyDescent="0.3">
      <c r="A40" s="291">
        <v>1021</v>
      </c>
      <c r="B40" s="293">
        <v>130</v>
      </c>
      <c r="C40" s="298"/>
      <c r="D40" s="299"/>
      <c r="E40" s="284" t="s">
        <v>358</v>
      </c>
      <c r="F40" s="313">
        <v>22</v>
      </c>
      <c r="G40" s="295"/>
      <c r="H40" s="286"/>
      <c r="I40" s="304"/>
      <c r="J40" s="299"/>
      <c r="K40" s="284" t="s">
        <v>393</v>
      </c>
      <c r="L40" s="286">
        <v>15</v>
      </c>
      <c r="M40" s="304"/>
      <c r="N40" s="299"/>
      <c r="O40" s="280"/>
      <c r="P40" s="286"/>
      <c r="Q40" s="304"/>
      <c r="R40" s="299"/>
      <c r="S40" s="281"/>
      <c r="T40" s="286"/>
      <c r="U40" s="305"/>
      <c r="V40" s="299"/>
      <c r="W40" s="281"/>
      <c r="X40" s="286"/>
      <c r="Y40" s="304"/>
      <c r="Z40" s="299"/>
      <c r="AA40" s="281"/>
      <c r="AB40" s="286"/>
      <c r="AC40" s="304"/>
      <c r="AD40" s="299"/>
      <c r="AE40" s="281"/>
      <c r="AF40" s="286"/>
    </row>
    <row r="41" spans="1:32" x14ac:dyDescent="0.3">
      <c r="A41" s="291">
        <v>1020</v>
      </c>
      <c r="B41" s="293">
        <v>131</v>
      </c>
      <c r="C41" s="298"/>
      <c r="D41" s="299"/>
      <c r="E41" s="284" t="s">
        <v>358</v>
      </c>
      <c r="F41" s="313">
        <v>23</v>
      </c>
      <c r="G41" s="295"/>
      <c r="H41" s="286"/>
      <c r="I41" s="304"/>
      <c r="J41" s="299"/>
      <c r="K41" s="284" t="s">
        <v>393</v>
      </c>
      <c r="L41" s="286">
        <v>16</v>
      </c>
      <c r="M41" s="304"/>
      <c r="N41" s="299"/>
      <c r="O41" s="280"/>
      <c r="P41" s="286"/>
      <c r="Q41" s="304"/>
      <c r="R41" s="299"/>
      <c r="S41" s="281"/>
      <c r="T41" s="286"/>
      <c r="U41" s="305"/>
      <c r="V41" s="299"/>
      <c r="W41" s="281"/>
      <c r="X41" s="286"/>
      <c r="Y41" s="304"/>
      <c r="Z41" s="299"/>
      <c r="AA41" s="281"/>
      <c r="AB41" s="286"/>
      <c r="AC41" s="304"/>
      <c r="AD41" s="299"/>
      <c r="AE41" s="281"/>
      <c r="AF41" s="286"/>
    </row>
    <row r="42" spans="1:32" x14ac:dyDescent="0.3">
      <c r="A42" s="291">
        <v>1019</v>
      </c>
      <c r="B42" s="293">
        <v>132</v>
      </c>
      <c r="C42" s="298"/>
      <c r="D42" s="299"/>
      <c r="E42" s="284" t="s">
        <v>358</v>
      </c>
      <c r="F42" s="313">
        <v>24</v>
      </c>
      <c r="G42" s="295"/>
      <c r="H42" s="286"/>
      <c r="I42" s="304"/>
      <c r="J42" s="299"/>
      <c r="K42" s="284" t="s">
        <v>393</v>
      </c>
      <c r="L42" s="286">
        <v>17</v>
      </c>
      <c r="M42" s="304"/>
      <c r="N42" s="299"/>
      <c r="O42" s="280"/>
      <c r="P42" s="286"/>
      <c r="Q42" s="304"/>
      <c r="R42" s="299"/>
      <c r="S42" s="281"/>
      <c r="T42" s="286"/>
      <c r="U42" s="305"/>
      <c r="V42" s="299"/>
      <c r="W42" s="281"/>
      <c r="X42" s="286"/>
      <c r="Y42" s="304"/>
      <c r="Z42" s="299"/>
      <c r="AA42" s="281"/>
      <c r="AB42" s="286"/>
      <c r="AC42" s="304"/>
      <c r="AD42" s="299"/>
      <c r="AE42" s="281"/>
      <c r="AF42" s="286"/>
    </row>
    <row r="43" spans="1:32" x14ac:dyDescent="0.3">
      <c r="A43" s="291">
        <v>1018</v>
      </c>
      <c r="B43" s="293">
        <v>133</v>
      </c>
      <c r="C43" s="298"/>
      <c r="D43" s="299"/>
      <c r="E43" s="284" t="s">
        <v>358</v>
      </c>
      <c r="F43" s="313">
        <v>25</v>
      </c>
      <c r="G43" s="295"/>
      <c r="H43" s="286"/>
      <c r="I43" s="304"/>
      <c r="J43" s="299"/>
      <c r="K43" s="284" t="s">
        <v>393</v>
      </c>
      <c r="L43" s="286">
        <v>18</v>
      </c>
      <c r="M43" s="304"/>
      <c r="N43" s="299"/>
      <c r="O43" s="280"/>
      <c r="P43" s="286"/>
      <c r="Q43" s="304"/>
      <c r="R43" s="299"/>
      <c r="S43" s="281"/>
      <c r="T43" s="286"/>
      <c r="U43" s="305"/>
      <c r="V43" s="299"/>
      <c r="W43" s="281"/>
      <c r="X43" s="286"/>
      <c r="Y43" s="304"/>
      <c r="Z43" s="299"/>
      <c r="AA43" s="281"/>
      <c r="AB43" s="286"/>
      <c r="AC43" s="304"/>
      <c r="AD43" s="299"/>
      <c r="AE43" s="281"/>
      <c r="AF43" s="286"/>
    </row>
    <row r="44" spans="1:32" x14ac:dyDescent="0.3">
      <c r="A44" s="291">
        <v>1017</v>
      </c>
      <c r="B44" s="293">
        <v>134</v>
      </c>
      <c r="C44" s="298"/>
      <c r="D44" s="299"/>
      <c r="E44" s="284" t="s">
        <v>358</v>
      </c>
      <c r="F44" s="313">
        <v>26</v>
      </c>
      <c r="G44" s="295"/>
      <c r="H44" s="286"/>
      <c r="I44" s="304"/>
      <c r="J44" s="299"/>
      <c r="K44" s="284" t="s">
        <v>393</v>
      </c>
      <c r="L44" s="286">
        <v>19</v>
      </c>
      <c r="M44" s="304"/>
      <c r="N44" s="299"/>
      <c r="O44" s="280"/>
      <c r="P44" s="286"/>
      <c r="Q44" s="304"/>
      <c r="R44" s="299"/>
      <c r="S44" s="281"/>
      <c r="T44" s="286"/>
      <c r="U44" s="305"/>
      <c r="V44" s="299"/>
      <c r="W44" s="281"/>
      <c r="X44" s="286"/>
      <c r="Y44" s="304"/>
      <c r="Z44" s="299"/>
      <c r="AA44" s="281"/>
      <c r="AB44" s="286"/>
      <c r="AC44" s="304"/>
      <c r="AD44" s="299"/>
      <c r="AE44" s="281"/>
      <c r="AF44" s="286"/>
    </row>
    <row r="45" spans="1:32" x14ac:dyDescent="0.3">
      <c r="A45" s="291">
        <v>1016</v>
      </c>
      <c r="B45" s="293">
        <v>135</v>
      </c>
      <c r="C45" s="298"/>
      <c r="D45" s="299"/>
      <c r="E45" s="284" t="s">
        <v>358</v>
      </c>
      <c r="F45" s="313">
        <v>27</v>
      </c>
      <c r="G45" s="295"/>
      <c r="H45" s="286"/>
      <c r="I45" s="304"/>
      <c r="J45" s="299"/>
      <c r="K45" s="284" t="s">
        <v>393</v>
      </c>
      <c r="L45" s="286">
        <v>20</v>
      </c>
      <c r="M45" s="304"/>
      <c r="N45" s="299"/>
      <c r="O45" s="280"/>
      <c r="P45" s="286"/>
      <c r="Q45" s="304"/>
      <c r="R45" s="299"/>
      <c r="S45" s="281"/>
      <c r="T45" s="286"/>
      <c r="U45" s="305"/>
      <c r="V45" s="299"/>
      <c r="W45" s="281"/>
      <c r="X45" s="286"/>
      <c r="Y45" s="304"/>
      <c r="Z45" s="299"/>
      <c r="AA45" s="281"/>
      <c r="AB45" s="286"/>
      <c r="AC45" s="304"/>
      <c r="AD45" s="299"/>
      <c r="AE45" s="281"/>
      <c r="AF45" s="286"/>
    </row>
    <row r="46" spans="1:32" x14ac:dyDescent="0.3">
      <c r="A46" s="291">
        <v>1015</v>
      </c>
      <c r="B46" s="293">
        <v>136</v>
      </c>
      <c r="C46" s="298"/>
      <c r="D46" s="299"/>
      <c r="E46" s="284" t="s">
        <v>358</v>
      </c>
      <c r="F46" s="313">
        <v>28</v>
      </c>
      <c r="G46" s="295"/>
      <c r="H46" s="286"/>
      <c r="I46" s="304"/>
      <c r="J46" s="299"/>
      <c r="K46" s="284" t="s">
        <v>393</v>
      </c>
      <c r="L46" s="286">
        <v>21</v>
      </c>
      <c r="M46" s="304"/>
      <c r="N46" s="299"/>
      <c r="O46" s="280"/>
      <c r="P46" s="286"/>
      <c r="Q46" s="304"/>
      <c r="R46" s="299"/>
      <c r="S46" s="281"/>
      <c r="T46" s="286"/>
      <c r="U46" s="305"/>
      <c r="V46" s="299"/>
      <c r="W46" s="281"/>
      <c r="X46" s="286"/>
      <c r="Y46" s="304"/>
      <c r="Z46" s="299"/>
      <c r="AA46" s="281"/>
      <c r="AB46" s="286"/>
      <c r="AC46" s="304"/>
      <c r="AD46" s="299"/>
      <c r="AE46" s="281"/>
      <c r="AF46" s="286"/>
    </row>
    <row r="47" spans="1:32" x14ac:dyDescent="0.3">
      <c r="A47" s="291">
        <v>1014</v>
      </c>
      <c r="B47" s="293">
        <v>137</v>
      </c>
      <c r="C47" s="298"/>
      <c r="D47" s="299"/>
      <c r="E47" s="284" t="s">
        <v>358</v>
      </c>
      <c r="F47" s="313">
        <v>29</v>
      </c>
      <c r="G47" s="295"/>
      <c r="H47" s="286"/>
      <c r="I47" s="304"/>
      <c r="J47" s="299"/>
      <c r="K47" s="284" t="s">
        <v>393</v>
      </c>
      <c r="L47" s="286">
        <v>22</v>
      </c>
      <c r="M47" s="304"/>
      <c r="N47" s="299"/>
      <c r="O47" s="280"/>
      <c r="P47" s="286"/>
      <c r="Q47" s="304"/>
      <c r="R47" s="299"/>
      <c r="S47" s="281"/>
      <c r="T47" s="286"/>
      <c r="U47" s="305"/>
      <c r="V47" s="299"/>
      <c r="W47" s="281"/>
      <c r="X47" s="286"/>
      <c r="Y47" s="304"/>
      <c r="Z47" s="299"/>
      <c r="AA47" s="281"/>
      <c r="AB47" s="286"/>
      <c r="AC47" s="304"/>
      <c r="AD47" s="299"/>
      <c r="AE47" s="281"/>
      <c r="AF47" s="286"/>
    </row>
    <row r="48" spans="1:32" x14ac:dyDescent="0.3">
      <c r="A48" s="291">
        <v>1013</v>
      </c>
      <c r="B48" s="293">
        <v>138</v>
      </c>
      <c r="C48" s="298"/>
      <c r="D48" s="299"/>
      <c r="E48" s="284" t="s">
        <v>358</v>
      </c>
      <c r="F48" s="313">
        <v>30</v>
      </c>
      <c r="G48" s="295"/>
      <c r="H48" s="286"/>
      <c r="I48" s="304"/>
      <c r="J48" s="299"/>
      <c r="K48" s="284" t="s">
        <v>393</v>
      </c>
      <c r="L48" s="286">
        <v>23</v>
      </c>
      <c r="M48" s="304"/>
      <c r="N48" s="299"/>
      <c r="O48" s="280"/>
      <c r="P48" s="286"/>
      <c r="Q48" s="304"/>
      <c r="R48" s="299"/>
      <c r="S48" s="281"/>
      <c r="T48" s="286"/>
      <c r="U48" s="305"/>
      <c r="V48" s="299"/>
      <c r="W48" s="281"/>
      <c r="X48" s="286"/>
      <c r="Y48" s="304"/>
      <c r="Z48" s="299"/>
      <c r="AA48" s="281"/>
      <c r="AB48" s="286"/>
      <c r="AC48" s="304"/>
      <c r="AD48" s="299"/>
      <c r="AE48" s="281"/>
      <c r="AF48" s="286"/>
    </row>
    <row r="49" spans="1:33" x14ac:dyDescent="0.3">
      <c r="A49" s="291">
        <v>1012</v>
      </c>
      <c r="B49" s="293">
        <v>139</v>
      </c>
      <c r="C49" s="298"/>
      <c r="D49" s="299"/>
      <c r="E49" s="284" t="s">
        <v>358</v>
      </c>
      <c r="F49" s="313">
        <v>31</v>
      </c>
      <c r="G49" s="295"/>
      <c r="H49" s="286"/>
      <c r="I49" s="304"/>
      <c r="J49" s="299"/>
      <c r="K49" s="284" t="s">
        <v>393</v>
      </c>
      <c r="L49" s="286">
        <v>24</v>
      </c>
      <c r="M49" s="304"/>
      <c r="N49" s="299"/>
      <c r="O49" s="280"/>
      <c r="P49" s="286"/>
      <c r="Q49" s="304"/>
      <c r="R49" s="299"/>
      <c r="S49" s="281"/>
      <c r="T49" s="286"/>
      <c r="U49" s="305"/>
      <c r="V49" s="299"/>
      <c r="W49" s="281"/>
      <c r="X49" s="286"/>
      <c r="Y49" s="304"/>
      <c r="Z49" s="299"/>
      <c r="AA49" s="281"/>
      <c r="AB49" s="286"/>
      <c r="AC49" s="304"/>
      <c r="AD49" s="299"/>
      <c r="AE49" s="281"/>
      <c r="AF49" s="286"/>
    </row>
    <row r="50" spans="1:33" x14ac:dyDescent="0.3">
      <c r="A50" s="291">
        <v>1011</v>
      </c>
      <c r="B50" s="293">
        <v>140</v>
      </c>
      <c r="C50" s="298"/>
      <c r="D50" s="299"/>
      <c r="E50" s="314" t="s">
        <v>358</v>
      </c>
      <c r="F50" s="315">
        <v>32</v>
      </c>
      <c r="G50" s="295"/>
      <c r="H50" s="286"/>
      <c r="I50" s="304"/>
      <c r="J50" s="299"/>
      <c r="K50" s="284" t="s">
        <v>393</v>
      </c>
      <c r="L50" s="286">
        <v>25</v>
      </c>
      <c r="M50" s="304"/>
      <c r="N50" s="299"/>
      <c r="O50" s="280"/>
      <c r="P50" s="286"/>
      <c r="Q50" s="304"/>
      <c r="R50" s="299"/>
      <c r="S50" s="281"/>
      <c r="T50" s="286"/>
      <c r="U50" s="305"/>
      <c r="V50" s="299"/>
      <c r="W50" s="281"/>
      <c r="X50" s="286"/>
      <c r="Y50" s="304"/>
      <c r="Z50" s="299"/>
      <c r="AA50" s="281"/>
      <c r="AB50" s="286"/>
      <c r="AC50" s="304"/>
      <c r="AD50" s="299"/>
      <c r="AE50" s="281"/>
      <c r="AF50" s="286"/>
    </row>
    <row r="51" spans="1:33" x14ac:dyDescent="0.3">
      <c r="A51" s="291">
        <v>1010</v>
      </c>
      <c r="B51" s="293">
        <v>141</v>
      </c>
      <c r="C51" s="298"/>
      <c r="D51" s="299"/>
      <c r="E51" s="316" t="s">
        <v>359</v>
      </c>
      <c r="F51" s="317" t="s">
        <v>318</v>
      </c>
      <c r="G51" s="295"/>
      <c r="H51" s="286"/>
      <c r="I51" s="304"/>
      <c r="J51" s="299"/>
      <c r="K51" s="284" t="s">
        <v>393</v>
      </c>
      <c r="L51" s="286">
        <v>26</v>
      </c>
      <c r="M51" s="304"/>
      <c r="N51" s="299"/>
      <c r="O51" s="280"/>
      <c r="P51" s="286"/>
      <c r="Q51" s="304"/>
      <c r="R51" s="299"/>
      <c r="S51" s="281"/>
      <c r="T51" s="286"/>
      <c r="U51" s="305"/>
      <c r="V51" s="299"/>
      <c r="W51" s="281"/>
      <c r="X51" s="286"/>
      <c r="Y51" s="304"/>
      <c r="Z51" s="299"/>
      <c r="AA51" s="281"/>
      <c r="AB51" s="286"/>
      <c r="AC51" s="304"/>
      <c r="AD51" s="299"/>
      <c r="AE51" s="281"/>
      <c r="AF51" s="286"/>
    </row>
    <row r="52" spans="1:33" x14ac:dyDescent="0.3">
      <c r="A52" s="291">
        <v>1009</v>
      </c>
      <c r="B52" s="293">
        <v>142</v>
      </c>
      <c r="C52" s="298"/>
      <c r="D52" s="299"/>
      <c r="E52" s="284" t="s">
        <v>360</v>
      </c>
      <c r="F52" s="313">
        <v>2</v>
      </c>
      <c r="G52" s="295"/>
      <c r="H52" s="286"/>
      <c r="I52" s="304"/>
      <c r="J52" s="299"/>
      <c r="K52" s="284" t="s">
        <v>393</v>
      </c>
      <c r="L52" s="286">
        <v>27</v>
      </c>
      <c r="M52" s="304"/>
      <c r="N52" s="299"/>
      <c r="O52" s="280"/>
      <c r="P52" s="286"/>
      <c r="Q52" s="304"/>
      <c r="R52" s="299"/>
      <c r="S52" s="281"/>
      <c r="T52" s="286"/>
      <c r="U52" s="305"/>
      <c r="V52" s="299"/>
      <c r="W52" s="281"/>
      <c r="X52" s="286"/>
      <c r="Y52" s="304"/>
      <c r="Z52" s="299"/>
      <c r="AA52" s="281"/>
      <c r="AB52" s="286"/>
      <c r="AC52" s="304"/>
      <c r="AD52" s="299"/>
      <c r="AE52" s="281"/>
      <c r="AF52" s="286"/>
    </row>
    <row r="53" spans="1:33" x14ac:dyDescent="0.3">
      <c r="A53" s="291">
        <v>1008</v>
      </c>
      <c r="B53" s="293">
        <v>143</v>
      </c>
      <c r="C53" s="298"/>
      <c r="D53" s="299"/>
      <c r="E53" s="284" t="s">
        <v>360</v>
      </c>
      <c r="F53" s="313">
        <v>3</v>
      </c>
      <c r="G53" s="295"/>
      <c r="H53" s="286"/>
      <c r="I53" s="304"/>
      <c r="J53" s="299"/>
      <c r="K53" s="333" t="s">
        <v>393</v>
      </c>
      <c r="L53" s="330">
        <v>28</v>
      </c>
      <c r="M53" s="304"/>
      <c r="N53" s="299"/>
      <c r="O53" s="280"/>
      <c r="P53" s="286"/>
      <c r="Q53" s="304"/>
      <c r="R53" s="299"/>
      <c r="S53" s="281"/>
      <c r="T53" s="286"/>
      <c r="U53" s="305"/>
      <c r="V53" s="299"/>
      <c r="W53" s="281"/>
      <c r="X53" s="286"/>
      <c r="Y53" s="304"/>
      <c r="Z53" s="299"/>
      <c r="AA53" s="281"/>
      <c r="AB53" s="286"/>
      <c r="AC53" s="304"/>
      <c r="AD53" s="299"/>
      <c r="AE53" s="281"/>
      <c r="AF53" s="286"/>
    </row>
    <row r="54" spans="1:33" x14ac:dyDescent="0.3">
      <c r="A54" s="291">
        <v>1007</v>
      </c>
      <c r="B54" s="293">
        <v>144</v>
      </c>
      <c r="C54" s="298"/>
      <c r="D54" s="299"/>
      <c r="E54" s="284" t="s">
        <v>360</v>
      </c>
      <c r="F54" s="313">
        <v>4</v>
      </c>
      <c r="G54" s="295"/>
      <c r="H54" s="286"/>
      <c r="I54" s="304"/>
      <c r="J54" s="299"/>
      <c r="K54" s="331" t="s">
        <v>394</v>
      </c>
      <c r="L54" s="332" t="s">
        <v>318</v>
      </c>
      <c r="M54" s="304"/>
      <c r="N54" s="299"/>
      <c r="O54" s="280"/>
      <c r="P54" s="286"/>
      <c r="Q54" s="304"/>
      <c r="R54" s="299"/>
      <c r="S54" s="281"/>
      <c r="T54" s="286"/>
      <c r="U54" s="305"/>
      <c r="V54" s="299"/>
      <c r="W54" s="281"/>
      <c r="X54" s="286"/>
      <c r="Y54" s="304"/>
      <c r="Z54" s="299"/>
      <c r="AA54" s="281"/>
      <c r="AB54" s="286"/>
      <c r="AC54" s="304"/>
      <c r="AD54" s="299"/>
      <c r="AE54" s="281"/>
      <c r="AF54" s="286"/>
    </row>
    <row r="55" spans="1:33" x14ac:dyDescent="0.3">
      <c r="A55" s="291">
        <v>1006</v>
      </c>
      <c r="B55" s="293">
        <v>145</v>
      </c>
      <c r="C55" s="298"/>
      <c r="D55" s="299"/>
      <c r="E55" s="284" t="s">
        <v>360</v>
      </c>
      <c r="F55" s="313">
        <v>5</v>
      </c>
      <c r="G55" s="295"/>
      <c r="H55" s="286"/>
      <c r="I55" s="304"/>
      <c r="J55" s="299"/>
      <c r="K55" s="284" t="s">
        <v>395</v>
      </c>
      <c r="L55" s="286">
        <v>2</v>
      </c>
      <c r="M55" s="304"/>
      <c r="N55" s="299"/>
      <c r="O55" s="280"/>
      <c r="P55" s="286"/>
      <c r="Q55" s="304"/>
      <c r="R55" s="299"/>
      <c r="S55" s="281"/>
      <c r="T55" s="286"/>
      <c r="U55" s="305"/>
      <c r="V55" s="299"/>
      <c r="W55" s="281"/>
      <c r="X55" s="286"/>
      <c r="Y55" s="304"/>
      <c r="Z55" s="299"/>
      <c r="AA55" s="281"/>
      <c r="AB55" s="286"/>
      <c r="AC55" s="304"/>
      <c r="AD55" s="299"/>
      <c r="AE55" s="281"/>
      <c r="AF55" s="286"/>
    </row>
    <row r="56" spans="1:33" x14ac:dyDescent="0.3">
      <c r="A56" s="291">
        <v>1005</v>
      </c>
      <c r="B56" s="293">
        <v>146</v>
      </c>
      <c r="C56" s="298"/>
      <c r="D56" s="299"/>
      <c r="E56" s="284" t="s">
        <v>360</v>
      </c>
      <c r="F56" s="313">
        <v>6</v>
      </c>
      <c r="G56" s="295"/>
      <c r="H56" s="286"/>
      <c r="I56" s="304"/>
      <c r="J56" s="299"/>
      <c r="K56" s="284" t="s">
        <v>395</v>
      </c>
      <c r="L56" s="286">
        <v>3</v>
      </c>
      <c r="M56" s="304"/>
      <c r="N56" s="299"/>
      <c r="O56" s="280"/>
      <c r="P56" s="286"/>
      <c r="Q56" s="304"/>
      <c r="R56" s="299"/>
      <c r="S56" s="281"/>
      <c r="T56" s="286"/>
      <c r="U56" s="305"/>
      <c r="V56" s="299"/>
      <c r="W56" s="281"/>
      <c r="X56" s="286"/>
      <c r="Y56" s="304"/>
      <c r="Z56" s="299"/>
      <c r="AA56" s="281"/>
      <c r="AB56" s="286"/>
      <c r="AC56" s="304"/>
      <c r="AD56" s="299"/>
      <c r="AE56" s="281"/>
      <c r="AF56" s="286"/>
      <c r="AG56" s="279" t="s">
        <v>522</v>
      </c>
    </row>
    <row r="57" spans="1:33" x14ac:dyDescent="0.3">
      <c r="A57" s="291">
        <v>1004</v>
      </c>
      <c r="B57" s="293">
        <v>147</v>
      </c>
      <c r="C57" s="298"/>
      <c r="D57" s="299"/>
      <c r="E57" s="284" t="s">
        <v>360</v>
      </c>
      <c r="F57" s="313">
        <v>7</v>
      </c>
      <c r="G57" s="295"/>
      <c r="H57" s="286"/>
      <c r="I57" s="304"/>
      <c r="J57" s="299"/>
      <c r="K57" s="284" t="s">
        <v>395</v>
      </c>
      <c r="L57" s="330">
        <v>4</v>
      </c>
      <c r="M57" s="304"/>
      <c r="N57" s="299"/>
      <c r="O57" s="280"/>
      <c r="P57" s="286"/>
      <c r="Q57" s="304"/>
      <c r="R57" s="299"/>
      <c r="S57" s="281"/>
      <c r="T57" s="286"/>
      <c r="U57" s="305"/>
      <c r="V57" s="299"/>
      <c r="W57" s="281"/>
      <c r="X57" s="286"/>
      <c r="Y57" s="304"/>
      <c r="Z57" s="299"/>
      <c r="AA57" s="281"/>
      <c r="AB57" s="286"/>
      <c r="AC57" s="304"/>
      <c r="AD57" s="299"/>
      <c r="AE57" s="281"/>
      <c r="AF57" s="286"/>
    </row>
    <row r="58" spans="1:33" x14ac:dyDescent="0.3">
      <c r="A58" s="291">
        <v>1003</v>
      </c>
      <c r="B58" s="293">
        <v>148</v>
      </c>
      <c r="C58" s="298"/>
      <c r="D58" s="299"/>
      <c r="E58" s="284" t="s">
        <v>360</v>
      </c>
      <c r="F58" s="313">
        <v>8</v>
      </c>
      <c r="G58" s="295"/>
      <c r="H58" s="286"/>
      <c r="I58" s="304"/>
      <c r="J58" s="299"/>
      <c r="K58" s="331" t="s">
        <v>396</v>
      </c>
      <c r="L58" s="332" t="s">
        <v>318</v>
      </c>
      <c r="M58" s="304"/>
      <c r="N58" s="299"/>
      <c r="O58" s="280"/>
      <c r="P58" s="286"/>
      <c r="Q58" s="304"/>
      <c r="R58" s="299"/>
      <c r="S58" s="281"/>
      <c r="T58" s="286"/>
      <c r="U58" s="305"/>
      <c r="V58" s="299"/>
      <c r="W58" s="281"/>
      <c r="X58" s="286"/>
      <c r="Y58" s="304"/>
      <c r="Z58" s="299"/>
      <c r="AA58" s="281"/>
      <c r="AB58" s="286"/>
      <c r="AC58" s="304"/>
      <c r="AD58" s="299"/>
      <c r="AE58" s="281"/>
      <c r="AF58" s="286"/>
    </row>
    <row r="59" spans="1:33" x14ac:dyDescent="0.3">
      <c r="A59" s="291">
        <v>1002</v>
      </c>
      <c r="B59" s="293">
        <v>149</v>
      </c>
      <c r="C59" s="298"/>
      <c r="D59" s="299"/>
      <c r="E59" s="284" t="s">
        <v>360</v>
      </c>
      <c r="F59" s="313">
        <v>9</v>
      </c>
      <c r="G59" s="295"/>
      <c r="H59" s="286"/>
      <c r="I59" s="304"/>
      <c r="J59" s="299"/>
      <c r="K59" s="284" t="s">
        <v>397</v>
      </c>
      <c r="L59" s="286">
        <v>2</v>
      </c>
      <c r="M59" s="304"/>
      <c r="N59" s="299"/>
      <c r="O59" s="280"/>
      <c r="P59" s="286"/>
      <c r="Q59" s="304"/>
      <c r="R59" s="299"/>
      <c r="S59" s="281"/>
      <c r="T59" s="286"/>
      <c r="U59" s="305"/>
      <c r="V59" s="299"/>
      <c r="W59" s="281"/>
      <c r="X59" s="286"/>
      <c r="Y59" s="304"/>
      <c r="Z59" s="299"/>
      <c r="AA59" s="281"/>
      <c r="AB59" s="286"/>
      <c r="AC59" s="304"/>
      <c r="AD59" s="299"/>
      <c r="AE59" s="281"/>
      <c r="AF59" s="286"/>
    </row>
    <row r="60" spans="1:33" x14ac:dyDescent="0.3">
      <c r="A60" s="291">
        <v>1001</v>
      </c>
      <c r="B60" s="293">
        <v>150</v>
      </c>
      <c r="C60" s="298"/>
      <c r="D60" s="299"/>
      <c r="E60" s="284" t="s">
        <v>360</v>
      </c>
      <c r="F60" s="313">
        <v>10</v>
      </c>
      <c r="G60" s="295"/>
      <c r="H60" s="286"/>
      <c r="I60" s="304"/>
      <c r="J60" s="299"/>
      <c r="K60" s="284" t="s">
        <v>397</v>
      </c>
      <c r="L60" s="286">
        <v>3</v>
      </c>
      <c r="M60" s="304"/>
      <c r="N60" s="299"/>
      <c r="O60" s="280"/>
      <c r="P60" s="286"/>
      <c r="Q60" s="304"/>
      <c r="R60" s="299"/>
      <c r="S60" s="281"/>
      <c r="T60" s="286"/>
      <c r="U60" s="305"/>
      <c r="V60" s="299"/>
      <c r="W60" s="281"/>
      <c r="X60" s="286"/>
      <c r="Y60" s="304"/>
      <c r="Z60" s="299"/>
      <c r="AA60" s="281"/>
      <c r="AB60" s="286"/>
      <c r="AC60" s="304"/>
      <c r="AD60" s="299"/>
      <c r="AE60" s="281"/>
      <c r="AF60" s="286"/>
    </row>
    <row r="61" spans="1:33" x14ac:dyDescent="0.3">
      <c r="A61" s="291">
        <v>1000</v>
      </c>
      <c r="B61" s="293">
        <v>151</v>
      </c>
      <c r="C61" s="298"/>
      <c r="D61" s="299"/>
      <c r="E61" s="284" t="s">
        <v>360</v>
      </c>
      <c r="F61" s="313">
        <v>11</v>
      </c>
      <c r="G61" s="295"/>
      <c r="H61" s="286"/>
      <c r="I61" s="304"/>
      <c r="J61" s="299"/>
      <c r="K61" s="284" t="s">
        <v>397</v>
      </c>
      <c r="L61" s="286">
        <v>4</v>
      </c>
      <c r="M61" s="304"/>
      <c r="N61" s="299"/>
      <c r="O61" s="280"/>
      <c r="P61" s="286"/>
      <c r="Q61" s="304"/>
      <c r="R61" s="299"/>
      <c r="S61" s="281"/>
      <c r="T61" s="286"/>
      <c r="U61" s="305"/>
      <c r="V61" s="299"/>
      <c r="W61" s="281"/>
      <c r="X61" s="286"/>
      <c r="Y61" s="304"/>
      <c r="Z61" s="299"/>
      <c r="AA61" s="281"/>
      <c r="AB61" s="286"/>
      <c r="AC61" s="304"/>
      <c r="AD61" s="299"/>
      <c r="AE61" s="281"/>
      <c r="AF61" s="286"/>
    </row>
    <row r="62" spans="1:33" x14ac:dyDescent="0.3">
      <c r="A62" s="291">
        <v>999</v>
      </c>
      <c r="B62" s="293">
        <v>152</v>
      </c>
      <c r="C62" s="298"/>
      <c r="D62" s="299"/>
      <c r="E62" s="284" t="s">
        <v>360</v>
      </c>
      <c r="F62" s="313">
        <v>12</v>
      </c>
      <c r="G62" s="295"/>
      <c r="H62" s="286"/>
      <c r="I62" s="304"/>
      <c r="J62" s="299"/>
      <c r="K62" s="284" t="s">
        <v>397</v>
      </c>
      <c r="L62" s="286">
        <v>5</v>
      </c>
      <c r="M62" s="304"/>
      <c r="N62" s="299"/>
      <c r="O62" s="280"/>
      <c r="P62" s="286"/>
      <c r="Q62" s="304"/>
      <c r="R62" s="299"/>
      <c r="S62" s="281"/>
      <c r="T62" s="286"/>
      <c r="U62" s="305"/>
      <c r="V62" s="299"/>
      <c r="W62" s="281"/>
      <c r="X62" s="286"/>
      <c r="Y62" s="304"/>
      <c r="Z62" s="299"/>
      <c r="AA62" s="281"/>
      <c r="AB62" s="286"/>
      <c r="AC62" s="304"/>
      <c r="AD62" s="299"/>
      <c r="AE62" s="281"/>
      <c r="AF62" s="286"/>
    </row>
    <row r="63" spans="1:33" x14ac:dyDescent="0.3">
      <c r="A63" s="291">
        <v>998</v>
      </c>
      <c r="B63" s="293">
        <v>153</v>
      </c>
      <c r="C63" s="298"/>
      <c r="D63" s="299"/>
      <c r="E63" s="284" t="s">
        <v>360</v>
      </c>
      <c r="F63" s="313">
        <v>13</v>
      </c>
      <c r="G63" s="295"/>
      <c r="H63" s="286"/>
      <c r="I63" s="304"/>
      <c r="J63" s="299"/>
      <c r="K63" s="333" t="s">
        <v>397</v>
      </c>
      <c r="L63" s="330">
        <v>6</v>
      </c>
      <c r="M63" s="304"/>
      <c r="N63" s="299"/>
      <c r="O63" s="280"/>
      <c r="P63" s="286"/>
      <c r="Q63" s="304"/>
      <c r="R63" s="299"/>
      <c r="S63" s="281"/>
      <c r="T63" s="286"/>
      <c r="U63" s="305"/>
      <c r="V63" s="299"/>
      <c r="W63" s="281"/>
      <c r="X63" s="286"/>
      <c r="Y63" s="304"/>
      <c r="Z63" s="299"/>
      <c r="AA63" s="281"/>
      <c r="AB63" s="286"/>
      <c r="AC63" s="304"/>
      <c r="AD63" s="299"/>
      <c r="AE63" s="281"/>
      <c r="AF63" s="286"/>
    </row>
    <row r="64" spans="1:33" x14ac:dyDescent="0.3">
      <c r="A64" s="291">
        <v>997</v>
      </c>
      <c r="B64" s="293">
        <v>154</v>
      </c>
      <c r="C64" s="298"/>
      <c r="D64" s="299"/>
      <c r="E64" s="284" t="s">
        <v>360</v>
      </c>
      <c r="F64" s="313">
        <v>14</v>
      </c>
      <c r="G64" s="295"/>
      <c r="H64" s="286"/>
      <c r="I64" s="304"/>
      <c r="J64" s="299"/>
      <c r="K64" s="331" t="s">
        <v>398</v>
      </c>
      <c r="L64" s="332" t="s">
        <v>318</v>
      </c>
      <c r="M64" s="304"/>
      <c r="N64" s="299"/>
      <c r="O64" s="280"/>
      <c r="P64" s="286"/>
      <c r="Q64" s="304"/>
      <c r="R64" s="299"/>
      <c r="S64" s="281"/>
      <c r="T64" s="286"/>
      <c r="U64" s="305"/>
      <c r="V64" s="299"/>
      <c r="W64" s="281"/>
      <c r="X64" s="286"/>
      <c r="Y64" s="304"/>
      <c r="Z64" s="299"/>
      <c r="AA64" s="281"/>
      <c r="AB64" s="286"/>
      <c r="AC64" s="304"/>
      <c r="AD64" s="299"/>
      <c r="AE64" s="281"/>
      <c r="AF64" s="286"/>
    </row>
    <row r="65" spans="1:32" x14ac:dyDescent="0.3">
      <c r="A65" s="291">
        <v>996</v>
      </c>
      <c r="B65" s="293">
        <v>155</v>
      </c>
      <c r="C65" s="298"/>
      <c r="D65" s="299"/>
      <c r="E65" s="284" t="s">
        <v>360</v>
      </c>
      <c r="F65" s="313">
        <v>15</v>
      </c>
      <c r="G65" s="295"/>
      <c r="H65" s="286"/>
      <c r="I65" s="304"/>
      <c r="J65" s="299"/>
      <c r="K65" s="284" t="s">
        <v>399</v>
      </c>
      <c r="L65" s="286">
        <v>2</v>
      </c>
      <c r="M65" s="304"/>
      <c r="N65" s="299"/>
      <c r="O65" s="280"/>
      <c r="P65" s="286"/>
      <c r="Q65" s="304"/>
      <c r="R65" s="299"/>
      <c r="S65" s="281"/>
      <c r="T65" s="286"/>
      <c r="U65" s="305"/>
      <c r="V65" s="299"/>
      <c r="W65" s="281"/>
      <c r="X65" s="286"/>
      <c r="Y65" s="304"/>
      <c r="Z65" s="299"/>
      <c r="AA65" s="281"/>
      <c r="AB65" s="286"/>
      <c r="AC65" s="304"/>
      <c r="AD65" s="299"/>
      <c r="AE65" s="281"/>
      <c r="AF65" s="286"/>
    </row>
    <row r="66" spans="1:32" x14ac:dyDescent="0.3">
      <c r="A66" s="291">
        <v>995</v>
      </c>
      <c r="B66" s="293">
        <v>156</v>
      </c>
      <c r="C66" s="298"/>
      <c r="D66" s="299"/>
      <c r="E66" s="284" t="s">
        <v>360</v>
      </c>
      <c r="F66" s="313">
        <v>16</v>
      </c>
      <c r="G66" s="295"/>
      <c r="H66" s="286"/>
      <c r="I66" s="304"/>
      <c r="J66" s="299"/>
      <c r="K66" s="284" t="s">
        <v>399</v>
      </c>
      <c r="L66" s="286">
        <v>3</v>
      </c>
      <c r="M66" s="304"/>
      <c r="N66" s="299"/>
      <c r="O66" s="280"/>
      <c r="P66" s="286"/>
      <c r="Q66" s="304"/>
      <c r="R66" s="299"/>
      <c r="S66" s="281"/>
      <c r="T66" s="286"/>
      <c r="U66" s="305"/>
      <c r="V66" s="299"/>
      <c r="W66" s="281"/>
      <c r="X66" s="286"/>
      <c r="Y66" s="304"/>
      <c r="Z66" s="299"/>
      <c r="AA66" s="281"/>
      <c r="AB66" s="286"/>
      <c r="AC66" s="304"/>
      <c r="AD66" s="299"/>
      <c r="AE66" s="281"/>
      <c r="AF66" s="286"/>
    </row>
    <row r="67" spans="1:32" x14ac:dyDescent="0.3">
      <c r="A67" s="291">
        <v>994</v>
      </c>
      <c r="B67" s="293">
        <v>157</v>
      </c>
      <c r="C67" s="298"/>
      <c r="D67" s="299"/>
      <c r="E67" s="284" t="s">
        <v>360</v>
      </c>
      <c r="F67" s="313">
        <v>17</v>
      </c>
      <c r="G67" s="295"/>
      <c r="H67" s="286"/>
      <c r="I67" s="304"/>
      <c r="J67" s="299"/>
      <c r="K67" s="284" t="s">
        <v>399</v>
      </c>
      <c r="L67" s="286">
        <v>4</v>
      </c>
      <c r="M67" s="304"/>
      <c r="N67" s="299"/>
      <c r="O67" s="280"/>
      <c r="P67" s="286"/>
      <c r="Q67" s="304"/>
      <c r="R67" s="299"/>
      <c r="S67" s="281"/>
      <c r="T67" s="286"/>
      <c r="U67" s="305"/>
      <c r="V67" s="299"/>
      <c r="W67" s="281"/>
      <c r="X67" s="286"/>
      <c r="Y67" s="304"/>
      <c r="Z67" s="299"/>
      <c r="AA67" s="281"/>
      <c r="AB67" s="286"/>
      <c r="AC67" s="304"/>
      <c r="AD67" s="299"/>
      <c r="AE67" s="281"/>
      <c r="AF67" s="286"/>
    </row>
    <row r="68" spans="1:32" x14ac:dyDescent="0.3">
      <c r="A68" s="291">
        <v>993</v>
      </c>
      <c r="B68" s="293">
        <v>158</v>
      </c>
      <c r="C68" s="298"/>
      <c r="D68" s="299"/>
      <c r="E68" s="284" t="s">
        <v>360</v>
      </c>
      <c r="F68" s="313">
        <v>18</v>
      </c>
      <c r="G68" s="295"/>
      <c r="H68" s="286"/>
      <c r="I68" s="304"/>
      <c r="J68" s="299"/>
      <c r="K68" s="284" t="s">
        <v>399</v>
      </c>
      <c r="L68" s="286">
        <v>5</v>
      </c>
      <c r="M68" s="304"/>
      <c r="N68" s="299"/>
      <c r="O68" s="280"/>
      <c r="P68" s="286"/>
      <c r="Q68" s="304"/>
      <c r="R68" s="299"/>
      <c r="S68" s="281"/>
      <c r="T68" s="286"/>
      <c r="U68" s="305"/>
      <c r="V68" s="299"/>
      <c r="W68" s="281"/>
      <c r="X68" s="286"/>
      <c r="Y68" s="304"/>
      <c r="Z68" s="299"/>
      <c r="AA68" s="281"/>
      <c r="AB68" s="286"/>
      <c r="AC68" s="304"/>
      <c r="AD68" s="299"/>
      <c r="AE68" s="281"/>
      <c r="AF68" s="286"/>
    </row>
    <row r="69" spans="1:32" x14ac:dyDescent="0.3">
      <c r="A69" s="291">
        <v>992</v>
      </c>
      <c r="B69" s="293">
        <v>159</v>
      </c>
      <c r="C69" s="298"/>
      <c r="D69" s="299"/>
      <c r="E69" s="318" t="s">
        <v>359</v>
      </c>
      <c r="F69" s="315">
        <v>19</v>
      </c>
      <c r="G69" s="295"/>
      <c r="H69" s="286"/>
      <c r="I69" s="304"/>
      <c r="J69" s="299"/>
      <c r="K69" s="284" t="s">
        <v>399</v>
      </c>
      <c r="L69" s="286">
        <v>6</v>
      </c>
      <c r="M69" s="304"/>
      <c r="N69" s="299"/>
      <c r="O69" s="280"/>
      <c r="P69" s="286"/>
      <c r="Q69" s="304"/>
      <c r="R69" s="299"/>
      <c r="S69" s="281"/>
      <c r="T69" s="286"/>
      <c r="U69" s="305"/>
      <c r="V69" s="299"/>
      <c r="W69" s="281"/>
      <c r="X69" s="286"/>
      <c r="Y69" s="304"/>
      <c r="Z69" s="299"/>
      <c r="AA69" s="281"/>
      <c r="AB69" s="286"/>
      <c r="AC69" s="304"/>
      <c r="AD69" s="299"/>
      <c r="AE69" s="281"/>
      <c r="AF69" s="286"/>
    </row>
    <row r="70" spans="1:32" x14ac:dyDescent="0.3">
      <c r="A70" s="291">
        <v>991</v>
      </c>
      <c r="B70" s="293">
        <v>160</v>
      </c>
      <c r="C70" s="298"/>
      <c r="D70" s="299"/>
      <c r="E70" s="316" t="s">
        <v>361</v>
      </c>
      <c r="F70" s="317" t="s">
        <v>318</v>
      </c>
      <c r="G70" s="295"/>
      <c r="H70" s="286"/>
      <c r="I70" s="304"/>
      <c r="J70" s="299"/>
      <c r="K70" s="284" t="s">
        <v>399</v>
      </c>
      <c r="L70" s="286">
        <v>7</v>
      </c>
      <c r="M70" s="304"/>
      <c r="N70" s="299"/>
      <c r="O70" s="280"/>
      <c r="P70" s="286"/>
      <c r="Q70" s="304"/>
      <c r="R70" s="299"/>
      <c r="S70" s="281"/>
      <c r="T70" s="286"/>
      <c r="U70" s="305"/>
      <c r="V70" s="299"/>
      <c r="W70" s="281"/>
      <c r="X70" s="286"/>
      <c r="Y70" s="304"/>
      <c r="Z70" s="299"/>
      <c r="AA70" s="281"/>
      <c r="AB70" s="286"/>
      <c r="AC70" s="304"/>
      <c r="AD70" s="299"/>
      <c r="AE70" s="281"/>
      <c r="AF70" s="286"/>
    </row>
    <row r="71" spans="1:32" x14ac:dyDescent="0.3">
      <c r="A71" s="291">
        <v>990</v>
      </c>
      <c r="B71" s="293">
        <v>161</v>
      </c>
      <c r="C71" s="298"/>
      <c r="D71" s="299"/>
      <c r="E71" s="284" t="s">
        <v>362</v>
      </c>
      <c r="F71" s="313">
        <v>2</v>
      </c>
      <c r="G71" s="295"/>
      <c r="H71" s="286"/>
      <c r="I71" s="304"/>
      <c r="J71" s="299"/>
      <c r="K71" s="284" t="s">
        <v>399</v>
      </c>
      <c r="L71" s="286">
        <v>8</v>
      </c>
      <c r="M71" s="304"/>
      <c r="N71" s="299"/>
      <c r="O71" s="280"/>
      <c r="P71" s="286"/>
      <c r="Q71" s="304"/>
      <c r="R71" s="299"/>
      <c r="S71" s="281"/>
      <c r="T71" s="286"/>
      <c r="U71" s="305"/>
      <c r="V71" s="299"/>
      <c r="W71" s="281"/>
      <c r="X71" s="286"/>
      <c r="Y71" s="304"/>
      <c r="Z71" s="299"/>
      <c r="AA71" s="281"/>
      <c r="AB71" s="286"/>
      <c r="AC71" s="304"/>
      <c r="AD71" s="299"/>
      <c r="AE71" s="281"/>
      <c r="AF71" s="286"/>
    </row>
    <row r="72" spans="1:32" x14ac:dyDescent="0.3">
      <c r="A72" s="291">
        <v>989</v>
      </c>
      <c r="B72" s="293">
        <v>162</v>
      </c>
      <c r="C72" s="298"/>
      <c r="D72" s="299"/>
      <c r="E72" s="284" t="s">
        <v>362</v>
      </c>
      <c r="F72" s="313">
        <v>3</v>
      </c>
      <c r="G72" s="295"/>
      <c r="H72" s="286"/>
      <c r="I72" s="304"/>
      <c r="J72" s="299"/>
      <c r="K72" s="284" t="s">
        <v>399</v>
      </c>
      <c r="L72" s="286">
        <v>9</v>
      </c>
      <c r="M72" s="304"/>
      <c r="N72" s="299"/>
      <c r="O72" s="280"/>
      <c r="P72" s="286"/>
      <c r="Q72" s="304"/>
      <c r="R72" s="299"/>
      <c r="S72" s="281"/>
      <c r="T72" s="286"/>
      <c r="U72" s="305"/>
      <c r="V72" s="299"/>
      <c r="W72" s="281"/>
      <c r="X72" s="286"/>
      <c r="Y72" s="304"/>
      <c r="Z72" s="299"/>
      <c r="AA72" s="281"/>
      <c r="AB72" s="286"/>
      <c r="AC72" s="304"/>
      <c r="AD72" s="299"/>
      <c r="AE72" s="281"/>
      <c r="AF72" s="286"/>
    </row>
    <row r="73" spans="1:32" x14ac:dyDescent="0.3">
      <c r="A73" s="291">
        <v>988</v>
      </c>
      <c r="B73" s="293">
        <v>163</v>
      </c>
      <c r="C73" s="298"/>
      <c r="D73" s="299"/>
      <c r="E73" s="284" t="s">
        <v>362</v>
      </c>
      <c r="F73" s="313">
        <v>4</v>
      </c>
      <c r="G73" s="295"/>
      <c r="H73" s="286"/>
      <c r="I73" s="304"/>
      <c r="J73" s="299"/>
      <c r="K73" s="284" t="s">
        <v>399</v>
      </c>
      <c r="L73" s="286">
        <v>10</v>
      </c>
      <c r="M73" s="304"/>
      <c r="N73" s="299"/>
      <c r="O73" s="280"/>
      <c r="P73" s="286"/>
      <c r="Q73" s="304"/>
      <c r="R73" s="299"/>
      <c r="S73" s="281"/>
      <c r="T73" s="286"/>
      <c r="U73" s="305"/>
      <c r="V73" s="299"/>
      <c r="W73" s="281"/>
      <c r="X73" s="286"/>
      <c r="Y73" s="304"/>
      <c r="Z73" s="299"/>
      <c r="AA73" s="281"/>
      <c r="AB73" s="286"/>
      <c r="AC73" s="304"/>
      <c r="AD73" s="299"/>
      <c r="AE73" s="281"/>
      <c r="AF73" s="286"/>
    </row>
    <row r="74" spans="1:32" x14ac:dyDescent="0.3">
      <c r="A74" s="291">
        <v>987</v>
      </c>
      <c r="B74" s="293">
        <v>164</v>
      </c>
      <c r="C74" s="298"/>
      <c r="D74" s="299"/>
      <c r="E74" s="284" t="s">
        <v>362</v>
      </c>
      <c r="F74" s="313">
        <v>5</v>
      </c>
      <c r="G74" s="295"/>
      <c r="H74" s="286"/>
      <c r="I74" s="304"/>
      <c r="J74" s="299"/>
      <c r="K74" s="284" t="s">
        <v>399</v>
      </c>
      <c r="L74" s="286">
        <v>11</v>
      </c>
      <c r="M74" s="304"/>
      <c r="N74" s="299"/>
      <c r="O74" s="280"/>
      <c r="P74" s="286"/>
      <c r="Q74" s="304"/>
      <c r="R74" s="299"/>
      <c r="S74" s="281"/>
      <c r="T74" s="286"/>
      <c r="U74" s="305"/>
      <c r="V74" s="299"/>
      <c r="W74" s="281"/>
      <c r="X74" s="286"/>
      <c r="Y74" s="304"/>
      <c r="Z74" s="299"/>
      <c r="AA74" s="281"/>
      <c r="AB74" s="286"/>
      <c r="AC74" s="304"/>
      <c r="AD74" s="299"/>
      <c r="AE74" s="281"/>
      <c r="AF74" s="286"/>
    </row>
    <row r="75" spans="1:32" x14ac:dyDescent="0.3">
      <c r="A75" s="291">
        <v>986</v>
      </c>
      <c r="B75" s="293">
        <v>165</v>
      </c>
      <c r="C75" s="298"/>
      <c r="D75" s="299"/>
      <c r="E75" s="284" t="s">
        <v>362</v>
      </c>
      <c r="F75" s="313">
        <v>6</v>
      </c>
      <c r="G75" s="295"/>
      <c r="H75" s="286"/>
      <c r="I75" s="304"/>
      <c r="J75" s="299"/>
      <c r="K75" s="284" t="s">
        <v>399</v>
      </c>
      <c r="L75" s="286">
        <v>12</v>
      </c>
      <c r="M75" s="304"/>
      <c r="N75" s="299"/>
      <c r="O75" s="280"/>
      <c r="P75" s="286"/>
      <c r="Q75" s="304"/>
      <c r="R75" s="299"/>
      <c r="S75" s="281"/>
      <c r="T75" s="286"/>
      <c r="U75" s="305"/>
      <c r="V75" s="299"/>
      <c r="W75" s="281"/>
      <c r="X75" s="286"/>
      <c r="Y75" s="304"/>
      <c r="Z75" s="299"/>
      <c r="AA75" s="281"/>
      <c r="AB75" s="286"/>
      <c r="AC75" s="304"/>
      <c r="AD75" s="299"/>
      <c r="AE75" s="281"/>
      <c r="AF75" s="286"/>
    </row>
    <row r="76" spans="1:32" x14ac:dyDescent="0.3">
      <c r="A76" s="291">
        <v>985</v>
      </c>
      <c r="B76" s="293">
        <v>166</v>
      </c>
      <c r="C76" s="298"/>
      <c r="D76" s="299"/>
      <c r="E76" s="284" t="s">
        <v>362</v>
      </c>
      <c r="F76" s="313">
        <v>7</v>
      </c>
      <c r="G76" s="295"/>
      <c r="H76" s="286"/>
      <c r="I76" s="304"/>
      <c r="J76" s="299"/>
      <c r="K76" s="284" t="s">
        <v>399</v>
      </c>
      <c r="L76" s="286">
        <v>13</v>
      </c>
      <c r="M76" s="304"/>
      <c r="N76" s="299"/>
      <c r="O76" s="280"/>
      <c r="P76" s="286"/>
      <c r="Q76" s="304"/>
      <c r="R76" s="299"/>
      <c r="S76" s="281"/>
      <c r="T76" s="286"/>
      <c r="U76" s="305"/>
      <c r="V76" s="299"/>
      <c r="W76" s="281"/>
      <c r="X76" s="286"/>
      <c r="Y76" s="304"/>
      <c r="Z76" s="299"/>
      <c r="AA76" s="281"/>
      <c r="AB76" s="286"/>
      <c r="AC76" s="304"/>
      <c r="AD76" s="299"/>
      <c r="AE76" s="281"/>
      <c r="AF76" s="286"/>
    </row>
    <row r="77" spans="1:32" x14ac:dyDescent="0.3">
      <c r="A77" s="291">
        <v>984</v>
      </c>
      <c r="B77" s="293">
        <v>167</v>
      </c>
      <c r="C77" s="298"/>
      <c r="D77" s="299"/>
      <c r="E77" s="284" t="s">
        <v>362</v>
      </c>
      <c r="F77" s="313">
        <v>8</v>
      </c>
      <c r="G77" s="295"/>
      <c r="H77" s="286"/>
      <c r="I77" s="304"/>
      <c r="J77" s="299"/>
      <c r="K77" s="333" t="s">
        <v>399</v>
      </c>
      <c r="L77" s="330">
        <v>14</v>
      </c>
      <c r="M77" s="304"/>
      <c r="N77" s="299"/>
      <c r="O77" s="280"/>
      <c r="P77" s="286"/>
      <c r="Q77" s="304"/>
      <c r="R77" s="299"/>
      <c r="S77" s="281"/>
      <c r="T77" s="286"/>
      <c r="U77" s="305"/>
      <c r="V77" s="299"/>
      <c r="W77" s="281"/>
      <c r="X77" s="286"/>
      <c r="Y77" s="304"/>
      <c r="Z77" s="299"/>
      <c r="AA77" s="281"/>
      <c r="AB77" s="286"/>
      <c r="AC77" s="304"/>
      <c r="AD77" s="299"/>
      <c r="AE77" s="281"/>
      <c r="AF77" s="286"/>
    </row>
    <row r="78" spans="1:32" x14ac:dyDescent="0.3">
      <c r="A78" s="291">
        <v>983</v>
      </c>
      <c r="B78" s="293">
        <v>168</v>
      </c>
      <c r="C78" s="298"/>
      <c r="D78" s="299"/>
      <c r="E78" s="284" t="s">
        <v>362</v>
      </c>
      <c r="F78" s="313">
        <v>9</v>
      </c>
      <c r="G78" s="295"/>
      <c r="H78" s="286"/>
      <c r="I78" s="304"/>
      <c r="J78" s="299"/>
      <c r="K78" s="331" t="s">
        <v>400</v>
      </c>
      <c r="L78" s="332" t="s">
        <v>318</v>
      </c>
      <c r="M78" s="304"/>
      <c r="N78" s="299"/>
      <c r="O78" s="280"/>
      <c r="P78" s="286"/>
      <c r="Q78" s="304"/>
      <c r="R78" s="299"/>
      <c r="S78" s="281"/>
      <c r="T78" s="286"/>
      <c r="U78" s="305"/>
      <c r="V78" s="299"/>
      <c r="W78" s="281"/>
      <c r="X78" s="286"/>
      <c r="Y78" s="304"/>
      <c r="Z78" s="299"/>
      <c r="AA78" s="281"/>
      <c r="AB78" s="286"/>
      <c r="AC78" s="304"/>
      <c r="AD78" s="299"/>
      <c r="AE78" s="281"/>
      <c r="AF78" s="286"/>
    </row>
    <row r="79" spans="1:32" x14ac:dyDescent="0.3">
      <c r="A79" s="291">
        <v>982</v>
      </c>
      <c r="B79" s="293">
        <v>169</v>
      </c>
      <c r="C79" s="298"/>
      <c r="D79" s="299"/>
      <c r="E79" s="284" t="s">
        <v>362</v>
      </c>
      <c r="F79" s="313">
        <v>10</v>
      </c>
      <c r="G79" s="295"/>
      <c r="H79" s="286"/>
      <c r="I79" s="304"/>
      <c r="J79" s="299"/>
      <c r="K79" s="284" t="s">
        <v>401</v>
      </c>
      <c r="L79" s="286">
        <v>2</v>
      </c>
      <c r="M79" s="304"/>
      <c r="N79" s="299"/>
      <c r="O79" s="280"/>
      <c r="P79" s="286"/>
      <c r="Q79" s="304"/>
      <c r="R79" s="299"/>
      <c r="S79" s="281"/>
      <c r="T79" s="286"/>
      <c r="U79" s="305"/>
      <c r="V79" s="299"/>
      <c r="W79" s="281"/>
      <c r="X79" s="286"/>
      <c r="Y79" s="304"/>
      <c r="Z79" s="299"/>
      <c r="AA79" s="281"/>
      <c r="AB79" s="286"/>
      <c r="AC79" s="304"/>
      <c r="AD79" s="299"/>
      <c r="AE79" s="281"/>
      <c r="AF79" s="286"/>
    </row>
    <row r="80" spans="1:32" x14ac:dyDescent="0.3">
      <c r="A80" s="291">
        <v>981</v>
      </c>
      <c r="B80" s="293">
        <v>170</v>
      </c>
      <c r="C80" s="298"/>
      <c r="D80" s="299"/>
      <c r="E80" s="284" t="s">
        <v>362</v>
      </c>
      <c r="F80" s="313">
        <v>11</v>
      </c>
      <c r="G80" s="295"/>
      <c r="H80" s="286"/>
      <c r="I80" s="304"/>
      <c r="J80" s="299"/>
      <c r="K80" s="284" t="s">
        <v>401</v>
      </c>
      <c r="L80" s="286">
        <v>3</v>
      </c>
      <c r="M80" s="304"/>
      <c r="N80" s="299"/>
      <c r="O80" s="280"/>
      <c r="P80" s="286"/>
      <c r="Q80" s="304"/>
      <c r="R80" s="299"/>
      <c r="S80" s="281"/>
      <c r="T80" s="286"/>
      <c r="U80" s="305"/>
      <c r="V80" s="299"/>
      <c r="W80" s="281"/>
      <c r="X80" s="286"/>
      <c r="Y80" s="304"/>
      <c r="Z80" s="299"/>
      <c r="AA80" s="281"/>
      <c r="AB80" s="286"/>
      <c r="AC80" s="304"/>
      <c r="AD80" s="299"/>
      <c r="AE80" s="281"/>
      <c r="AF80" s="286"/>
    </row>
    <row r="81" spans="1:32" x14ac:dyDescent="0.3">
      <c r="A81" s="291">
        <v>980</v>
      </c>
      <c r="B81" s="293">
        <v>171</v>
      </c>
      <c r="C81" s="298"/>
      <c r="D81" s="299"/>
      <c r="E81" s="284" t="s">
        <v>362</v>
      </c>
      <c r="F81" s="313">
        <v>12</v>
      </c>
      <c r="G81" s="295"/>
      <c r="H81" s="286"/>
      <c r="I81" s="304"/>
      <c r="J81" s="299"/>
      <c r="K81" s="284" t="s">
        <v>401</v>
      </c>
      <c r="L81" s="286">
        <v>4</v>
      </c>
      <c r="M81" s="304"/>
      <c r="N81" s="299"/>
      <c r="O81" s="280"/>
      <c r="P81" s="286"/>
      <c r="Q81" s="304"/>
      <c r="R81" s="299"/>
      <c r="S81" s="281"/>
      <c r="T81" s="286"/>
      <c r="U81" s="305"/>
      <c r="V81" s="299"/>
      <c r="W81" s="281"/>
      <c r="X81" s="286"/>
      <c r="Y81" s="304"/>
      <c r="Z81" s="299"/>
      <c r="AA81" s="281"/>
      <c r="AB81" s="286"/>
      <c r="AC81" s="304"/>
      <c r="AD81" s="299"/>
      <c r="AE81" s="281"/>
      <c r="AF81" s="286"/>
    </row>
    <row r="82" spans="1:32" x14ac:dyDescent="0.3">
      <c r="A82" s="291">
        <v>979</v>
      </c>
      <c r="B82" s="293">
        <v>172</v>
      </c>
      <c r="C82" s="298"/>
      <c r="D82" s="299"/>
      <c r="E82" s="284" t="s">
        <v>362</v>
      </c>
      <c r="F82" s="313">
        <v>13</v>
      </c>
      <c r="G82" s="295"/>
      <c r="H82" s="286"/>
      <c r="I82" s="304"/>
      <c r="J82" s="299"/>
      <c r="K82" s="284" t="s">
        <v>401</v>
      </c>
      <c r="L82" s="286">
        <v>5</v>
      </c>
      <c r="M82" s="304"/>
      <c r="N82" s="299"/>
      <c r="O82" s="280"/>
      <c r="P82" s="286"/>
      <c r="Q82" s="304"/>
      <c r="R82" s="299"/>
      <c r="S82" s="281"/>
      <c r="T82" s="286"/>
      <c r="U82" s="305"/>
      <c r="V82" s="299"/>
      <c r="W82" s="281"/>
      <c r="X82" s="286"/>
      <c r="Y82" s="304"/>
      <c r="Z82" s="299"/>
      <c r="AA82" s="281"/>
      <c r="AB82" s="286"/>
      <c r="AC82" s="304"/>
      <c r="AD82" s="299"/>
      <c r="AE82" s="281"/>
      <c r="AF82" s="286"/>
    </row>
    <row r="83" spans="1:32" x14ac:dyDescent="0.3">
      <c r="A83" s="291">
        <v>978</v>
      </c>
      <c r="B83" s="293">
        <v>173</v>
      </c>
      <c r="C83" s="298"/>
      <c r="D83" s="299"/>
      <c r="E83" s="284" t="s">
        <v>362</v>
      </c>
      <c r="F83" s="313">
        <v>14</v>
      </c>
      <c r="G83" s="295"/>
      <c r="H83" s="286"/>
      <c r="I83" s="304"/>
      <c r="J83" s="299"/>
      <c r="K83" s="284" t="s">
        <v>401</v>
      </c>
      <c r="L83" s="286">
        <v>6</v>
      </c>
      <c r="M83" s="304"/>
      <c r="N83" s="299"/>
      <c r="O83" s="280"/>
      <c r="P83" s="286"/>
      <c r="Q83" s="304"/>
      <c r="R83" s="299"/>
      <c r="S83" s="281"/>
      <c r="T83" s="286"/>
      <c r="U83" s="305"/>
      <c r="V83" s="299"/>
      <c r="W83" s="281"/>
      <c r="X83" s="286"/>
      <c r="Y83" s="304"/>
      <c r="Z83" s="299"/>
      <c r="AA83" s="281"/>
      <c r="AB83" s="286"/>
      <c r="AC83" s="304"/>
      <c r="AD83" s="299"/>
      <c r="AE83" s="281"/>
      <c r="AF83" s="286"/>
    </row>
    <row r="84" spans="1:32" x14ac:dyDescent="0.3">
      <c r="A84" s="291">
        <v>977</v>
      </c>
      <c r="B84" s="293">
        <v>174</v>
      </c>
      <c r="C84" s="298"/>
      <c r="D84" s="299"/>
      <c r="E84" s="284" t="s">
        <v>362</v>
      </c>
      <c r="F84" s="313">
        <v>15</v>
      </c>
      <c r="G84" s="295"/>
      <c r="H84" s="286"/>
      <c r="I84" s="304"/>
      <c r="J84" s="299"/>
      <c r="K84" s="284" t="s">
        <v>401</v>
      </c>
      <c r="L84" s="286">
        <v>7</v>
      </c>
      <c r="M84" s="304"/>
      <c r="N84" s="299"/>
      <c r="O84" s="280"/>
      <c r="P84" s="286"/>
      <c r="Q84" s="304"/>
      <c r="R84" s="299"/>
      <c r="S84" s="281"/>
      <c r="T84" s="286"/>
      <c r="U84" s="305"/>
      <c r="V84" s="299"/>
      <c r="W84" s="281"/>
      <c r="X84" s="286"/>
      <c r="Y84" s="304"/>
      <c r="Z84" s="299"/>
      <c r="AA84" s="281"/>
      <c r="AB84" s="286"/>
      <c r="AC84" s="304"/>
      <c r="AD84" s="299"/>
      <c r="AE84" s="281"/>
      <c r="AF84" s="286"/>
    </row>
    <row r="85" spans="1:32" x14ac:dyDescent="0.3">
      <c r="A85" s="291">
        <v>976</v>
      </c>
      <c r="B85" s="293">
        <v>175</v>
      </c>
      <c r="C85" s="298"/>
      <c r="D85" s="299"/>
      <c r="E85" s="284" t="s">
        <v>362</v>
      </c>
      <c r="F85" s="313">
        <v>16</v>
      </c>
      <c r="G85" s="295"/>
      <c r="H85" s="286"/>
      <c r="I85" s="304"/>
      <c r="J85" s="299"/>
      <c r="K85" s="284" t="s">
        <v>401</v>
      </c>
      <c r="L85" s="286">
        <v>8</v>
      </c>
      <c r="M85" s="304"/>
      <c r="N85" s="299"/>
      <c r="O85" s="280"/>
      <c r="P85" s="286"/>
      <c r="Q85" s="304"/>
      <c r="R85" s="299"/>
      <c r="S85" s="281"/>
      <c r="T85" s="286"/>
      <c r="U85" s="305"/>
      <c r="V85" s="299"/>
      <c r="W85" s="281"/>
      <c r="X85" s="286"/>
      <c r="Y85" s="304"/>
      <c r="Z85" s="299"/>
      <c r="AA85" s="281"/>
      <c r="AB85" s="286"/>
      <c r="AC85" s="304"/>
      <c r="AD85" s="299"/>
      <c r="AE85" s="281"/>
      <c r="AF85" s="286"/>
    </row>
    <row r="86" spans="1:32" x14ac:dyDescent="0.3">
      <c r="A86" s="291">
        <v>975</v>
      </c>
      <c r="B86" s="293">
        <v>176</v>
      </c>
      <c r="C86" s="298"/>
      <c r="D86" s="299"/>
      <c r="E86" s="284" t="s">
        <v>362</v>
      </c>
      <c r="F86" s="313">
        <v>17</v>
      </c>
      <c r="G86" s="295"/>
      <c r="H86" s="286"/>
      <c r="I86" s="304"/>
      <c r="J86" s="299"/>
      <c r="K86" s="284" t="s">
        <v>401</v>
      </c>
      <c r="L86" s="286">
        <v>9</v>
      </c>
      <c r="M86" s="304"/>
      <c r="N86" s="299"/>
      <c r="O86" s="280"/>
      <c r="P86" s="286"/>
      <c r="Q86" s="304"/>
      <c r="R86" s="299"/>
      <c r="S86" s="281"/>
      <c r="T86" s="286"/>
      <c r="U86" s="305"/>
      <c r="V86" s="299"/>
      <c r="W86" s="281"/>
      <c r="X86" s="286"/>
      <c r="Y86" s="304"/>
      <c r="Z86" s="299"/>
      <c r="AA86" s="281"/>
      <c r="AB86" s="286"/>
      <c r="AC86" s="304"/>
      <c r="AD86" s="299"/>
      <c r="AE86" s="281"/>
      <c r="AF86" s="286"/>
    </row>
    <row r="87" spans="1:32" x14ac:dyDescent="0.3">
      <c r="A87" s="291">
        <v>974</v>
      </c>
      <c r="B87" s="293">
        <v>177</v>
      </c>
      <c r="C87" s="298"/>
      <c r="D87" s="299"/>
      <c r="E87" s="284" t="s">
        <v>362</v>
      </c>
      <c r="F87" s="313">
        <v>18</v>
      </c>
      <c r="G87" s="295"/>
      <c r="H87" s="286"/>
      <c r="I87" s="304"/>
      <c r="J87" s="299"/>
      <c r="K87" s="284" t="s">
        <v>401</v>
      </c>
      <c r="L87" s="286">
        <v>10</v>
      </c>
      <c r="M87" s="304"/>
      <c r="N87" s="299"/>
      <c r="O87" s="280"/>
      <c r="P87" s="286"/>
      <c r="Q87" s="304"/>
      <c r="R87" s="299"/>
      <c r="S87" s="281"/>
      <c r="T87" s="286"/>
      <c r="U87" s="305"/>
      <c r="V87" s="299"/>
      <c r="W87" s="281"/>
      <c r="X87" s="286"/>
      <c r="Y87" s="304"/>
      <c r="Z87" s="299"/>
      <c r="AA87" s="281"/>
      <c r="AB87" s="286"/>
      <c r="AC87" s="304"/>
      <c r="AD87" s="299"/>
      <c r="AE87" s="281"/>
      <c r="AF87" s="286"/>
    </row>
    <row r="88" spans="1:32" x14ac:dyDescent="0.3">
      <c r="A88" s="291">
        <v>973</v>
      </c>
      <c r="B88" s="293">
        <v>178</v>
      </c>
      <c r="C88" s="298"/>
      <c r="D88" s="299"/>
      <c r="E88" s="284" t="s">
        <v>362</v>
      </c>
      <c r="F88" s="313">
        <v>19</v>
      </c>
      <c r="G88" s="295"/>
      <c r="H88" s="286"/>
      <c r="I88" s="304"/>
      <c r="J88" s="299"/>
      <c r="K88" s="284" t="s">
        <v>401</v>
      </c>
      <c r="L88" s="286">
        <v>11</v>
      </c>
      <c r="M88" s="304"/>
      <c r="N88" s="299"/>
      <c r="O88" s="280"/>
      <c r="P88" s="286"/>
      <c r="Q88" s="304"/>
      <c r="R88" s="299"/>
      <c r="S88" s="281"/>
      <c r="T88" s="286"/>
      <c r="U88" s="305"/>
      <c r="V88" s="299"/>
      <c r="W88" s="281"/>
      <c r="X88" s="286"/>
      <c r="Y88" s="304"/>
      <c r="Z88" s="299"/>
      <c r="AA88" s="281"/>
      <c r="AB88" s="286"/>
      <c r="AC88" s="304"/>
      <c r="AD88" s="299"/>
      <c r="AE88" s="281"/>
      <c r="AF88" s="286"/>
    </row>
    <row r="89" spans="1:32" x14ac:dyDescent="0.3">
      <c r="A89" s="291">
        <v>972</v>
      </c>
      <c r="B89" s="293">
        <v>179</v>
      </c>
      <c r="C89" s="298"/>
      <c r="D89" s="299"/>
      <c r="E89" s="284" t="s">
        <v>362</v>
      </c>
      <c r="F89" s="313">
        <v>20</v>
      </c>
      <c r="G89" s="295"/>
      <c r="H89" s="286"/>
      <c r="I89" s="304"/>
      <c r="J89" s="299"/>
      <c r="K89" s="284" t="s">
        <v>401</v>
      </c>
      <c r="L89" s="286">
        <v>12</v>
      </c>
      <c r="M89" s="304"/>
      <c r="N89" s="299"/>
      <c r="O89" s="280"/>
      <c r="P89" s="286"/>
      <c r="Q89" s="304"/>
      <c r="R89" s="299"/>
      <c r="S89" s="281"/>
      <c r="T89" s="286"/>
      <c r="U89" s="305"/>
      <c r="V89" s="299"/>
      <c r="W89" s="281"/>
      <c r="X89" s="286"/>
      <c r="Y89" s="304"/>
      <c r="Z89" s="299"/>
      <c r="AA89" s="281"/>
      <c r="AB89" s="286"/>
      <c r="AC89" s="304"/>
      <c r="AD89" s="299"/>
      <c r="AE89" s="281"/>
      <c r="AF89" s="286"/>
    </row>
    <row r="90" spans="1:32" x14ac:dyDescent="0.3">
      <c r="A90" s="291">
        <v>971</v>
      </c>
      <c r="B90" s="293">
        <v>180</v>
      </c>
      <c r="C90" s="298"/>
      <c r="D90" s="299"/>
      <c r="E90" s="284" t="s">
        <v>362</v>
      </c>
      <c r="F90" s="313">
        <v>21</v>
      </c>
      <c r="G90" s="295"/>
      <c r="H90" s="286"/>
      <c r="I90" s="304"/>
      <c r="J90" s="299"/>
      <c r="K90" s="284" t="s">
        <v>401</v>
      </c>
      <c r="L90" s="286">
        <v>13</v>
      </c>
      <c r="M90" s="304"/>
      <c r="N90" s="299"/>
      <c r="O90" s="280"/>
      <c r="P90" s="286"/>
      <c r="Q90" s="304"/>
      <c r="R90" s="299"/>
      <c r="S90" s="281"/>
      <c r="T90" s="286"/>
      <c r="U90" s="305"/>
      <c r="V90" s="299"/>
      <c r="W90" s="281"/>
      <c r="X90" s="286"/>
      <c r="Y90" s="304"/>
      <c r="Z90" s="299"/>
      <c r="AA90" s="281"/>
      <c r="AB90" s="286"/>
      <c r="AC90" s="304"/>
      <c r="AD90" s="299"/>
      <c r="AE90" s="281"/>
      <c r="AF90" s="286"/>
    </row>
    <row r="91" spans="1:32" x14ac:dyDescent="0.3">
      <c r="A91" s="291">
        <v>970</v>
      </c>
      <c r="B91" s="293">
        <v>181</v>
      </c>
      <c r="C91" s="298"/>
      <c r="D91" s="299"/>
      <c r="E91" s="284" t="s">
        <v>362</v>
      </c>
      <c r="F91" s="313">
        <v>22</v>
      </c>
      <c r="G91" s="295"/>
      <c r="H91" s="286"/>
      <c r="I91" s="304"/>
      <c r="J91" s="299"/>
      <c r="K91" s="284" t="s">
        <v>401</v>
      </c>
      <c r="L91" s="286">
        <v>14</v>
      </c>
      <c r="M91" s="304"/>
      <c r="N91" s="299"/>
      <c r="O91" s="280"/>
      <c r="P91" s="286"/>
      <c r="Q91" s="304"/>
      <c r="R91" s="299"/>
      <c r="S91" s="281"/>
      <c r="T91" s="286"/>
      <c r="U91" s="305"/>
      <c r="V91" s="299"/>
      <c r="W91" s="281"/>
      <c r="X91" s="286"/>
      <c r="Y91" s="304"/>
      <c r="Z91" s="299"/>
      <c r="AA91" s="281"/>
      <c r="AB91" s="286"/>
      <c r="AC91" s="304"/>
      <c r="AD91" s="299"/>
      <c r="AE91" s="281"/>
      <c r="AF91" s="286"/>
    </row>
    <row r="92" spans="1:32" x14ac:dyDescent="0.3">
      <c r="A92" s="291">
        <v>969</v>
      </c>
      <c r="B92" s="293">
        <v>182</v>
      </c>
      <c r="C92" s="298"/>
      <c r="D92" s="299"/>
      <c r="E92" s="284" t="s">
        <v>362</v>
      </c>
      <c r="F92" s="313">
        <v>23</v>
      </c>
      <c r="G92" s="295"/>
      <c r="H92" s="286"/>
      <c r="I92" s="304"/>
      <c r="J92" s="299"/>
      <c r="K92" s="284" t="s">
        <v>401</v>
      </c>
      <c r="L92" s="286">
        <v>15</v>
      </c>
      <c r="M92" s="304"/>
      <c r="N92" s="299"/>
      <c r="O92" s="280"/>
      <c r="P92" s="286"/>
      <c r="Q92" s="304"/>
      <c r="R92" s="299"/>
      <c r="S92" s="281"/>
      <c r="T92" s="286"/>
      <c r="U92" s="305"/>
      <c r="V92" s="299"/>
      <c r="W92" s="281"/>
      <c r="X92" s="286"/>
      <c r="Y92" s="304"/>
      <c r="Z92" s="299"/>
      <c r="AA92" s="281"/>
      <c r="AB92" s="286"/>
      <c r="AC92" s="304"/>
      <c r="AD92" s="299"/>
      <c r="AE92" s="281"/>
      <c r="AF92" s="286"/>
    </row>
    <row r="93" spans="1:32" x14ac:dyDescent="0.3">
      <c r="A93" s="291">
        <v>968</v>
      </c>
      <c r="B93" s="293">
        <v>183</v>
      </c>
      <c r="C93" s="298"/>
      <c r="D93" s="299"/>
      <c r="E93" s="284" t="s">
        <v>362</v>
      </c>
      <c r="F93" s="313">
        <v>24</v>
      </c>
      <c r="G93" s="295"/>
      <c r="H93" s="286"/>
      <c r="I93" s="304"/>
      <c r="J93" s="299"/>
      <c r="K93" s="284" t="s">
        <v>401</v>
      </c>
      <c r="L93" s="286">
        <v>16</v>
      </c>
      <c r="M93" s="304"/>
      <c r="N93" s="299"/>
      <c r="O93" s="280"/>
      <c r="P93" s="286"/>
      <c r="Q93" s="304"/>
      <c r="R93" s="299"/>
      <c r="S93" s="281"/>
      <c r="T93" s="286"/>
      <c r="U93" s="305"/>
      <c r="V93" s="299"/>
      <c r="W93" s="281"/>
      <c r="X93" s="286"/>
      <c r="Y93" s="304"/>
      <c r="Z93" s="299"/>
      <c r="AA93" s="281"/>
      <c r="AB93" s="286"/>
      <c r="AC93" s="304"/>
      <c r="AD93" s="299"/>
      <c r="AE93" s="281"/>
      <c r="AF93" s="286"/>
    </row>
    <row r="94" spans="1:32" x14ac:dyDescent="0.3">
      <c r="A94" s="291">
        <v>967</v>
      </c>
      <c r="B94" s="293">
        <v>184</v>
      </c>
      <c r="C94" s="298"/>
      <c r="D94" s="299"/>
      <c r="E94" s="284" t="s">
        <v>362</v>
      </c>
      <c r="F94" s="313">
        <v>25</v>
      </c>
      <c r="G94" s="295"/>
      <c r="H94" s="286"/>
      <c r="I94" s="304"/>
      <c r="J94" s="299"/>
      <c r="K94" s="284" t="s">
        <v>401</v>
      </c>
      <c r="L94" s="286">
        <v>17</v>
      </c>
      <c r="M94" s="304"/>
      <c r="N94" s="299"/>
      <c r="O94" s="280"/>
      <c r="P94" s="286"/>
      <c r="Q94" s="304"/>
      <c r="R94" s="299"/>
      <c r="S94" s="281"/>
      <c r="T94" s="286"/>
      <c r="U94" s="305"/>
      <c r="V94" s="299"/>
      <c r="W94" s="281"/>
      <c r="X94" s="286"/>
      <c r="Y94" s="304"/>
      <c r="Z94" s="299"/>
      <c r="AA94" s="281"/>
      <c r="AB94" s="286"/>
      <c r="AC94" s="304"/>
      <c r="AD94" s="299"/>
      <c r="AE94" s="281"/>
      <c r="AF94" s="286"/>
    </row>
    <row r="95" spans="1:32" x14ac:dyDescent="0.3">
      <c r="A95" s="291">
        <v>966</v>
      </c>
      <c r="B95" s="293">
        <v>185</v>
      </c>
      <c r="C95" s="298"/>
      <c r="D95" s="299"/>
      <c r="E95" s="284" t="s">
        <v>362</v>
      </c>
      <c r="F95" s="313">
        <v>26</v>
      </c>
      <c r="G95" s="295"/>
      <c r="H95" s="286"/>
      <c r="I95" s="304"/>
      <c r="J95" s="299"/>
      <c r="K95" s="284" t="s">
        <v>401</v>
      </c>
      <c r="L95" s="286">
        <v>18</v>
      </c>
      <c r="M95" s="304"/>
      <c r="N95" s="299"/>
      <c r="O95" s="280"/>
      <c r="P95" s="286"/>
      <c r="Q95" s="304"/>
      <c r="R95" s="299"/>
      <c r="S95" s="281"/>
      <c r="T95" s="286"/>
      <c r="U95" s="305"/>
      <c r="V95" s="299"/>
      <c r="W95" s="281"/>
      <c r="X95" s="286"/>
      <c r="Y95" s="304"/>
      <c r="Z95" s="299"/>
      <c r="AA95" s="281"/>
      <c r="AB95" s="286"/>
      <c r="AC95" s="304"/>
      <c r="AD95" s="299"/>
      <c r="AE95" s="281"/>
      <c r="AF95" s="286"/>
    </row>
    <row r="96" spans="1:32" x14ac:dyDescent="0.3">
      <c r="A96" s="291">
        <v>965</v>
      </c>
      <c r="B96" s="293">
        <v>186</v>
      </c>
      <c r="C96" s="298"/>
      <c r="D96" s="299"/>
      <c r="E96" s="284" t="s">
        <v>362</v>
      </c>
      <c r="F96" s="313">
        <v>27</v>
      </c>
      <c r="G96" s="295"/>
      <c r="H96" s="286"/>
      <c r="I96" s="304"/>
      <c r="J96" s="299"/>
      <c r="K96" s="284" t="s">
        <v>401</v>
      </c>
      <c r="L96" s="286">
        <v>19</v>
      </c>
      <c r="M96" s="304"/>
      <c r="N96" s="299"/>
      <c r="O96" s="280"/>
      <c r="P96" s="286"/>
      <c r="Q96" s="304"/>
      <c r="R96" s="299"/>
      <c r="S96" s="281"/>
      <c r="T96" s="286"/>
      <c r="U96" s="305"/>
      <c r="V96" s="299"/>
      <c r="W96" s="281"/>
      <c r="X96" s="286"/>
      <c r="Y96" s="304"/>
      <c r="Z96" s="299"/>
      <c r="AA96" s="281"/>
      <c r="AB96" s="286"/>
      <c r="AC96" s="304"/>
      <c r="AD96" s="299"/>
      <c r="AE96" s="281"/>
      <c r="AF96" s="286"/>
    </row>
    <row r="97" spans="1:32" x14ac:dyDescent="0.3">
      <c r="A97" s="291">
        <v>964</v>
      </c>
      <c r="B97" s="293">
        <v>187</v>
      </c>
      <c r="C97" s="298"/>
      <c r="D97" s="299"/>
      <c r="E97" s="284" t="s">
        <v>362</v>
      </c>
      <c r="F97" s="313">
        <v>28</v>
      </c>
      <c r="G97" s="295"/>
      <c r="H97" s="286"/>
      <c r="I97" s="304"/>
      <c r="J97" s="299"/>
      <c r="K97" s="284" t="s">
        <v>401</v>
      </c>
      <c r="L97" s="286">
        <v>20</v>
      </c>
      <c r="M97" s="304"/>
      <c r="N97" s="299"/>
      <c r="O97" s="280"/>
      <c r="P97" s="286"/>
      <c r="Q97" s="304"/>
      <c r="R97" s="299"/>
      <c r="S97" s="281"/>
      <c r="T97" s="286"/>
      <c r="U97" s="305"/>
      <c r="V97" s="299"/>
      <c r="W97" s="281"/>
      <c r="X97" s="286"/>
      <c r="Y97" s="304"/>
      <c r="Z97" s="299"/>
      <c r="AA97" s="281"/>
      <c r="AB97" s="286"/>
      <c r="AC97" s="304"/>
      <c r="AD97" s="299"/>
      <c r="AE97" s="281"/>
      <c r="AF97" s="286"/>
    </row>
    <row r="98" spans="1:32" x14ac:dyDescent="0.3">
      <c r="A98" s="291">
        <v>963</v>
      </c>
      <c r="B98" s="293">
        <v>188</v>
      </c>
      <c r="C98" s="298"/>
      <c r="D98" s="299"/>
      <c r="E98" s="284" t="s">
        <v>362</v>
      </c>
      <c r="F98" s="313">
        <v>29</v>
      </c>
      <c r="G98" s="295"/>
      <c r="H98" s="286"/>
      <c r="I98" s="304"/>
      <c r="J98" s="299"/>
      <c r="K98" s="284" t="s">
        <v>401</v>
      </c>
      <c r="L98" s="286">
        <v>21</v>
      </c>
      <c r="M98" s="304"/>
      <c r="N98" s="299"/>
      <c r="O98" s="280"/>
      <c r="P98" s="286"/>
      <c r="Q98" s="304"/>
      <c r="R98" s="299"/>
      <c r="S98" s="281"/>
      <c r="T98" s="286"/>
      <c r="U98" s="305"/>
      <c r="V98" s="299"/>
      <c r="W98" s="281"/>
      <c r="X98" s="286"/>
      <c r="Y98" s="304"/>
      <c r="Z98" s="299"/>
      <c r="AA98" s="281"/>
      <c r="AB98" s="286"/>
      <c r="AC98" s="304"/>
      <c r="AD98" s="299"/>
      <c r="AE98" s="281"/>
      <c r="AF98" s="286"/>
    </row>
    <row r="99" spans="1:32" x14ac:dyDescent="0.3">
      <c r="A99" s="291">
        <v>962</v>
      </c>
      <c r="B99" s="293">
        <v>189</v>
      </c>
      <c r="C99" s="298"/>
      <c r="D99" s="299"/>
      <c r="E99" s="284" t="s">
        <v>362</v>
      </c>
      <c r="F99" s="313">
        <v>30</v>
      </c>
      <c r="G99" s="295"/>
      <c r="H99" s="286"/>
      <c r="I99" s="304"/>
      <c r="J99" s="299"/>
      <c r="K99" s="284" t="s">
        <v>401</v>
      </c>
      <c r="L99" s="286">
        <v>22</v>
      </c>
      <c r="M99" s="304"/>
      <c r="N99" s="299"/>
      <c r="O99" s="280"/>
      <c r="P99" s="286"/>
      <c r="Q99" s="304"/>
      <c r="R99" s="299"/>
      <c r="S99" s="281"/>
      <c r="T99" s="286"/>
      <c r="U99" s="305"/>
      <c r="V99" s="299"/>
      <c r="W99" s="281"/>
      <c r="X99" s="286"/>
      <c r="Y99" s="304"/>
      <c r="Z99" s="299"/>
      <c r="AA99" s="281"/>
      <c r="AB99" s="286"/>
      <c r="AC99" s="304"/>
      <c r="AD99" s="299"/>
      <c r="AE99" s="281"/>
      <c r="AF99" s="286"/>
    </row>
    <row r="100" spans="1:32" x14ac:dyDescent="0.3">
      <c r="A100" s="291">
        <v>961</v>
      </c>
      <c r="B100" s="293">
        <v>190</v>
      </c>
      <c r="C100" s="298"/>
      <c r="D100" s="299"/>
      <c r="E100" s="284" t="s">
        <v>362</v>
      </c>
      <c r="F100" s="313">
        <v>31</v>
      </c>
      <c r="G100" s="295"/>
      <c r="H100" s="286"/>
      <c r="I100" s="304"/>
      <c r="J100" s="299"/>
      <c r="K100" s="284" t="s">
        <v>401</v>
      </c>
      <c r="L100" s="286">
        <v>23</v>
      </c>
      <c r="M100" s="304"/>
      <c r="N100" s="299"/>
      <c r="O100" s="280"/>
      <c r="P100" s="286"/>
      <c r="Q100" s="304"/>
      <c r="R100" s="299"/>
      <c r="S100" s="281"/>
      <c r="T100" s="286"/>
      <c r="U100" s="305"/>
      <c r="V100" s="299"/>
      <c r="W100" s="281"/>
      <c r="X100" s="286"/>
      <c r="Y100" s="304"/>
      <c r="Z100" s="299"/>
      <c r="AA100" s="281"/>
      <c r="AB100" s="286"/>
      <c r="AC100" s="304"/>
      <c r="AD100" s="299"/>
      <c r="AE100" s="281"/>
      <c r="AF100" s="286"/>
    </row>
    <row r="101" spans="1:32" x14ac:dyDescent="0.3">
      <c r="A101" s="291">
        <v>960</v>
      </c>
      <c r="B101" s="293">
        <v>191</v>
      </c>
      <c r="C101" s="298"/>
      <c r="D101" s="299"/>
      <c r="E101" s="284" t="s">
        <v>362</v>
      </c>
      <c r="F101" s="313">
        <v>32</v>
      </c>
      <c r="G101" s="295"/>
      <c r="H101" s="286"/>
      <c r="I101" s="304"/>
      <c r="J101" s="299"/>
      <c r="K101" s="284" t="s">
        <v>401</v>
      </c>
      <c r="L101" s="286">
        <v>24</v>
      </c>
      <c r="M101" s="304"/>
      <c r="N101" s="299"/>
      <c r="O101" s="280"/>
      <c r="P101" s="286"/>
      <c r="Q101" s="304"/>
      <c r="R101" s="299"/>
      <c r="S101" s="281"/>
      <c r="T101" s="286"/>
      <c r="U101" s="305"/>
      <c r="V101" s="299"/>
      <c r="W101" s="281"/>
      <c r="X101" s="286"/>
      <c r="Y101" s="304"/>
      <c r="Z101" s="299"/>
      <c r="AA101" s="281"/>
      <c r="AB101" s="286"/>
      <c r="AC101" s="304"/>
      <c r="AD101" s="299"/>
      <c r="AE101" s="281"/>
      <c r="AF101" s="286"/>
    </row>
    <row r="102" spans="1:32" x14ac:dyDescent="0.3">
      <c r="A102" s="291">
        <v>959</v>
      </c>
      <c r="B102" s="293">
        <v>192</v>
      </c>
      <c r="C102" s="298"/>
      <c r="D102" s="299"/>
      <c r="E102" s="284" t="s">
        <v>362</v>
      </c>
      <c r="F102" s="313">
        <v>33</v>
      </c>
      <c r="G102" s="295"/>
      <c r="H102" s="286"/>
      <c r="I102" s="304"/>
      <c r="J102" s="299"/>
      <c r="K102" s="284" t="s">
        <v>401</v>
      </c>
      <c r="L102" s="286">
        <v>25</v>
      </c>
      <c r="M102" s="304"/>
      <c r="N102" s="299"/>
      <c r="O102" s="280"/>
      <c r="P102" s="286"/>
      <c r="Q102" s="304"/>
      <c r="R102" s="299"/>
      <c r="S102" s="281"/>
      <c r="T102" s="286"/>
      <c r="U102" s="305"/>
      <c r="V102" s="299"/>
      <c r="W102" s="281"/>
      <c r="X102" s="286"/>
      <c r="Y102" s="304"/>
      <c r="Z102" s="299"/>
      <c r="AA102" s="281"/>
      <c r="AB102" s="286"/>
      <c r="AC102" s="304"/>
      <c r="AD102" s="299"/>
      <c r="AE102" s="281"/>
      <c r="AF102" s="286"/>
    </row>
    <row r="103" spans="1:32" x14ac:dyDescent="0.3">
      <c r="A103" s="291">
        <v>958</v>
      </c>
      <c r="B103" s="293">
        <v>193</v>
      </c>
      <c r="C103" s="298"/>
      <c r="D103" s="299"/>
      <c r="E103" s="314" t="s">
        <v>362</v>
      </c>
      <c r="F103" s="315">
        <v>34</v>
      </c>
      <c r="G103" s="295"/>
      <c r="H103" s="286"/>
      <c r="I103" s="304"/>
      <c r="J103" s="299"/>
      <c r="K103" s="284" t="s">
        <v>401</v>
      </c>
      <c r="L103" s="286">
        <v>26</v>
      </c>
      <c r="M103" s="304"/>
      <c r="N103" s="299"/>
      <c r="O103" s="280"/>
      <c r="P103" s="286"/>
      <c r="Q103" s="304"/>
      <c r="R103" s="299"/>
      <c r="S103" s="281"/>
      <c r="T103" s="286"/>
      <c r="U103" s="305"/>
      <c r="V103" s="299"/>
      <c r="W103" s="281"/>
      <c r="X103" s="286"/>
      <c r="Y103" s="304"/>
      <c r="Z103" s="299"/>
      <c r="AA103" s="281"/>
      <c r="AB103" s="286"/>
      <c r="AC103" s="304"/>
      <c r="AD103" s="299"/>
      <c r="AE103" s="281"/>
      <c r="AF103" s="286"/>
    </row>
    <row r="104" spans="1:32" x14ac:dyDescent="0.3">
      <c r="A104" s="291">
        <v>957</v>
      </c>
      <c r="B104" s="293">
        <v>194</v>
      </c>
      <c r="C104" s="298"/>
      <c r="D104" s="299"/>
      <c r="E104" s="316" t="s">
        <v>363</v>
      </c>
      <c r="F104" s="317" t="s">
        <v>318</v>
      </c>
      <c r="G104" s="295"/>
      <c r="H104" s="286"/>
      <c r="I104" s="304"/>
      <c r="J104" s="299"/>
      <c r="K104" s="284" t="s">
        <v>401</v>
      </c>
      <c r="L104" s="286">
        <v>27</v>
      </c>
      <c r="M104" s="304"/>
      <c r="N104" s="299"/>
      <c r="O104" s="280"/>
      <c r="P104" s="286"/>
      <c r="Q104" s="304"/>
      <c r="R104" s="299"/>
      <c r="S104" s="281"/>
      <c r="T104" s="286"/>
      <c r="U104" s="305"/>
      <c r="V104" s="299"/>
      <c r="W104" s="281"/>
      <c r="X104" s="286"/>
      <c r="Y104" s="304"/>
      <c r="Z104" s="299"/>
      <c r="AA104" s="281"/>
      <c r="AB104" s="286"/>
      <c r="AC104" s="304"/>
      <c r="AD104" s="299"/>
      <c r="AE104" s="281"/>
      <c r="AF104" s="286"/>
    </row>
    <row r="105" spans="1:32" x14ac:dyDescent="0.3">
      <c r="A105" s="291">
        <v>956</v>
      </c>
      <c r="B105" s="293">
        <v>195</v>
      </c>
      <c r="C105" s="298"/>
      <c r="D105" s="299"/>
      <c r="E105" s="284" t="s">
        <v>364</v>
      </c>
      <c r="F105" s="313">
        <v>2</v>
      </c>
      <c r="G105" s="295"/>
      <c r="H105" s="286"/>
      <c r="I105" s="304"/>
      <c r="J105" s="299"/>
      <c r="K105" s="284" t="s">
        <v>401</v>
      </c>
      <c r="L105" s="286">
        <v>28</v>
      </c>
      <c r="M105" s="304"/>
      <c r="N105" s="299"/>
      <c r="O105" s="280"/>
      <c r="P105" s="286"/>
      <c r="Q105" s="304"/>
      <c r="R105" s="299"/>
      <c r="S105" s="281"/>
      <c r="T105" s="286"/>
      <c r="U105" s="305"/>
      <c r="V105" s="299"/>
      <c r="W105" s="281"/>
      <c r="X105" s="286"/>
      <c r="Y105" s="304"/>
      <c r="Z105" s="299"/>
      <c r="AA105" s="281"/>
      <c r="AB105" s="286"/>
      <c r="AC105" s="304"/>
      <c r="AD105" s="299"/>
      <c r="AE105" s="281"/>
      <c r="AF105" s="286"/>
    </row>
    <row r="106" spans="1:32" x14ac:dyDescent="0.3">
      <c r="A106" s="291">
        <v>955</v>
      </c>
      <c r="B106" s="293">
        <v>196</v>
      </c>
      <c r="C106" s="298"/>
      <c r="D106" s="299"/>
      <c r="E106" s="284" t="s">
        <v>364</v>
      </c>
      <c r="F106" s="313">
        <v>3</v>
      </c>
      <c r="G106" s="295"/>
      <c r="H106" s="286"/>
      <c r="I106" s="304"/>
      <c r="J106" s="299"/>
      <c r="K106" s="284" t="s">
        <v>401</v>
      </c>
      <c r="L106" s="286">
        <v>29</v>
      </c>
      <c r="M106" s="304"/>
      <c r="N106" s="299"/>
      <c r="O106" s="280"/>
      <c r="P106" s="286"/>
      <c r="Q106" s="304"/>
      <c r="R106" s="299"/>
      <c r="S106" s="281"/>
      <c r="T106" s="286"/>
      <c r="U106" s="305"/>
      <c r="V106" s="299"/>
      <c r="W106" s="281"/>
      <c r="X106" s="286"/>
      <c r="Y106" s="304"/>
      <c r="Z106" s="299"/>
      <c r="AA106" s="281"/>
      <c r="AB106" s="286"/>
      <c r="AC106" s="304"/>
      <c r="AD106" s="299"/>
      <c r="AE106" s="281"/>
      <c r="AF106" s="286"/>
    </row>
    <row r="107" spans="1:32" x14ac:dyDescent="0.3">
      <c r="A107" s="291">
        <v>954</v>
      </c>
      <c r="B107" s="293">
        <v>197</v>
      </c>
      <c r="C107" s="298"/>
      <c r="D107" s="299"/>
      <c r="E107" s="284" t="s">
        <v>364</v>
      </c>
      <c r="F107" s="313">
        <v>4</v>
      </c>
      <c r="G107" s="295"/>
      <c r="H107" s="286"/>
      <c r="I107" s="304"/>
      <c r="J107" s="299"/>
      <c r="K107" s="284" t="s">
        <v>401</v>
      </c>
      <c r="L107" s="286">
        <v>30</v>
      </c>
      <c r="M107" s="304"/>
      <c r="N107" s="299"/>
      <c r="O107" s="280"/>
      <c r="P107" s="286"/>
      <c r="Q107" s="304"/>
      <c r="R107" s="299"/>
      <c r="S107" s="281"/>
      <c r="T107" s="286"/>
      <c r="U107" s="305"/>
      <c r="V107" s="299"/>
      <c r="W107" s="281"/>
      <c r="X107" s="286"/>
      <c r="Y107" s="304"/>
      <c r="Z107" s="299"/>
      <c r="AA107" s="281"/>
      <c r="AB107" s="286"/>
      <c r="AC107" s="304"/>
      <c r="AD107" s="299"/>
      <c r="AE107" s="281"/>
      <c r="AF107" s="286"/>
    </row>
    <row r="108" spans="1:32" x14ac:dyDescent="0.3">
      <c r="A108" s="291">
        <v>953</v>
      </c>
      <c r="B108" s="293">
        <v>198</v>
      </c>
      <c r="C108" s="298"/>
      <c r="D108" s="299"/>
      <c r="E108" s="284" t="s">
        <v>364</v>
      </c>
      <c r="F108" s="313">
        <v>5</v>
      </c>
      <c r="G108" s="295"/>
      <c r="H108" s="286"/>
      <c r="I108" s="304"/>
      <c r="J108" s="299"/>
      <c r="K108" s="284" t="s">
        <v>401</v>
      </c>
      <c r="L108" s="286">
        <v>31</v>
      </c>
      <c r="M108" s="304"/>
      <c r="N108" s="299"/>
      <c r="O108" s="280"/>
      <c r="P108" s="286"/>
      <c r="Q108" s="304"/>
      <c r="R108" s="299"/>
      <c r="S108" s="281"/>
      <c r="T108" s="286"/>
      <c r="U108" s="305"/>
      <c r="V108" s="299"/>
      <c r="W108" s="281"/>
      <c r="X108" s="286"/>
      <c r="Y108" s="304"/>
      <c r="Z108" s="299"/>
      <c r="AA108" s="281"/>
      <c r="AB108" s="286"/>
      <c r="AC108" s="304"/>
      <c r="AD108" s="299"/>
      <c r="AE108" s="281"/>
      <c r="AF108" s="286"/>
    </row>
    <row r="109" spans="1:32" x14ac:dyDescent="0.3">
      <c r="A109" s="291">
        <v>952</v>
      </c>
      <c r="B109" s="293">
        <v>199</v>
      </c>
      <c r="C109" s="298"/>
      <c r="D109" s="299"/>
      <c r="E109" s="284" t="s">
        <v>364</v>
      </c>
      <c r="F109" s="313">
        <v>6</v>
      </c>
      <c r="G109" s="295"/>
      <c r="H109" s="286"/>
      <c r="I109" s="304"/>
      <c r="J109" s="299"/>
      <c r="K109" s="284" t="s">
        <v>401</v>
      </c>
      <c r="L109" s="286">
        <v>32</v>
      </c>
      <c r="M109" s="304"/>
      <c r="N109" s="299"/>
      <c r="O109" s="280"/>
      <c r="P109" s="286"/>
      <c r="Q109" s="304"/>
      <c r="R109" s="299"/>
      <c r="S109" s="281"/>
      <c r="T109" s="286"/>
      <c r="U109" s="305"/>
      <c r="V109" s="299"/>
      <c r="W109" s="281"/>
      <c r="X109" s="286"/>
      <c r="Y109" s="304"/>
      <c r="Z109" s="299"/>
      <c r="AA109" s="281"/>
      <c r="AB109" s="286"/>
      <c r="AC109" s="304"/>
      <c r="AD109" s="299"/>
      <c r="AE109" s="281"/>
      <c r="AF109" s="286"/>
    </row>
    <row r="110" spans="1:32" x14ac:dyDescent="0.3">
      <c r="A110" s="291">
        <v>951</v>
      </c>
      <c r="B110" s="293">
        <v>200</v>
      </c>
      <c r="C110" s="298"/>
      <c r="D110" s="299"/>
      <c r="E110" s="284" t="s">
        <v>364</v>
      </c>
      <c r="F110" s="313">
        <v>7</v>
      </c>
      <c r="G110" s="295"/>
      <c r="H110" s="286"/>
      <c r="I110" s="304"/>
      <c r="J110" s="299"/>
      <c r="K110" s="284" t="s">
        <v>401</v>
      </c>
      <c r="L110" s="286">
        <v>33</v>
      </c>
      <c r="M110" s="304"/>
      <c r="N110" s="299"/>
      <c r="O110" s="280"/>
      <c r="P110" s="286"/>
      <c r="Q110" s="304"/>
      <c r="R110" s="299"/>
      <c r="S110" s="281"/>
      <c r="T110" s="286"/>
      <c r="U110" s="305"/>
      <c r="V110" s="299"/>
      <c r="W110" s="281"/>
      <c r="X110" s="286"/>
      <c r="Y110" s="304"/>
      <c r="Z110" s="299"/>
      <c r="AA110" s="281"/>
      <c r="AB110" s="286"/>
      <c r="AC110" s="304"/>
      <c r="AD110" s="299"/>
      <c r="AE110" s="281"/>
      <c r="AF110" s="286"/>
    </row>
    <row r="111" spans="1:32" x14ac:dyDescent="0.3">
      <c r="A111" s="291">
        <v>950</v>
      </c>
      <c r="B111" s="293">
        <v>201</v>
      </c>
      <c r="C111" s="298"/>
      <c r="D111" s="299"/>
      <c r="E111" s="284" t="s">
        <v>364</v>
      </c>
      <c r="F111" s="313">
        <v>8</v>
      </c>
      <c r="G111" s="295"/>
      <c r="H111" s="286"/>
      <c r="I111" s="304"/>
      <c r="J111" s="299"/>
      <c r="K111" s="284" t="s">
        <v>401</v>
      </c>
      <c r="L111" s="286">
        <v>34</v>
      </c>
      <c r="M111" s="304"/>
      <c r="N111" s="299"/>
      <c r="O111" s="280"/>
      <c r="P111" s="286"/>
      <c r="Q111" s="304"/>
      <c r="R111" s="299"/>
      <c r="S111" s="281"/>
      <c r="T111" s="286"/>
      <c r="U111" s="305"/>
      <c r="V111" s="299"/>
      <c r="W111" s="281"/>
      <c r="X111" s="286"/>
      <c r="Y111" s="304"/>
      <c r="Z111" s="299"/>
      <c r="AA111" s="281"/>
      <c r="AB111" s="286"/>
      <c r="AC111" s="304"/>
      <c r="AD111" s="299"/>
      <c r="AE111" s="281"/>
      <c r="AF111" s="286"/>
    </row>
    <row r="112" spans="1:32" x14ac:dyDescent="0.3">
      <c r="A112" s="291">
        <v>949</v>
      </c>
      <c r="B112" s="293">
        <v>202</v>
      </c>
      <c r="C112" s="298"/>
      <c r="D112" s="299"/>
      <c r="E112" s="284" t="s">
        <v>364</v>
      </c>
      <c r="F112" s="313">
        <v>9</v>
      </c>
      <c r="G112" s="295"/>
      <c r="H112" s="286"/>
      <c r="I112" s="304"/>
      <c r="J112" s="299"/>
      <c r="K112" s="284" t="s">
        <v>401</v>
      </c>
      <c r="L112" s="286">
        <v>35</v>
      </c>
      <c r="M112" s="304"/>
      <c r="N112" s="299"/>
      <c r="O112" s="280"/>
      <c r="P112" s="286"/>
      <c r="Q112" s="304"/>
      <c r="R112" s="299"/>
      <c r="S112" s="281"/>
      <c r="T112" s="286"/>
      <c r="U112" s="305"/>
      <c r="V112" s="299"/>
      <c r="W112" s="281"/>
      <c r="X112" s="286"/>
      <c r="Y112" s="304"/>
      <c r="Z112" s="299"/>
      <c r="AA112" s="281"/>
      <c r="AB112" s="286"/>
      <c r="AC112" s="304"/>
      <c r="AD112" s="299"/>
      <c r="AE112" s="281"/>
      <c r="AF112" s="286"/>
    </row>
    <row r="113" spans="1:32" x14ac:dyDescent="0.3">
      <c r="A113" s="291">
        <v>948</v>
      </c>
      <c r="B113" s="293">
        <v>203</v>
      </c>
      <c r="C113" s="298"/>
      <c r="D113" s="299"/>
      <c r="E113" s="284" t="s">
        <v>364</v>
      </c>
      <c r="F113" s="313">
        <v>10</v>
      </c>
      <c r="G113" s="295"/>
      <c r="H113" s="286"/>
      <c r="I113" s="304"/>
      <c r="J113" s="299"/>
      <c r="K113" s="284" t="s">
        <v>401</v>
      </c>
      <c r="L113" s="286">
        <v>36</v>
      </c>
      <c r="M113" s="304"/>
      <c r="N113" s="299"/>
      <c r="O113" s="280"/>
      <c r="P113" s="286"/>
      <c r="Q113" s="304"/>
      <c r="R113" s="299"/>
      <c r="S113" s="281"/>
      <c r="T113" s="286"/>
      <c r="U113" s="305"/>
      <c r="V113" s="299"/>
      <c r="W113" s="281"/>
      <c r="X113" s="286"/>
      <c r="Y113" s="304"/>
      <c r="Z113" s="299"/>
      <c r="AA113" s="281"/>
      <c r="AB113" s="286"/>
      <c r="AC113" s="304"/>
      <c r="AD113" s="299"/>
      <c r="AE113" s="281"/>
      <c r="AF113" s="286"/>
    </row>
    <row r="114" spans="1:32" x14ac:dyDescent="0.3">
      <c r="A114" s="291">
        <v>947</v>
      </c>
      <c r="B114" s="293">
        <v>204</v>
      </c>
      <c r="C114" s="298"/>
      <c r="D114" s="299"/>
      <c r="E114" s="284" t="s">
        <v>364</v>
      </c>
      <c r="F114" s="313">
        <v>11</v>
      </c>
      <c r="G114" s="295"/>
      <c r="H114" s="286"/>
      <c r="I114" s="304"/>
      <c r="J114" s="299"/>
      <c r="K114" s="284" t="s">
        <v>401</v>
      </c>
      <c r="L114" s="286">
        <v>37</v>
      </c>
      <c r="M114" s="304"/>
      <c r="N114" s="299"/>
      <c r="O114" s="280"/>
      <c r="P114" s="286"/>
      <c r="Q114" s="304"/>
      <c r="R114" s="299"/>
      <c r="S114" s="281"/>
      <c r="T114" s="286"/>
      <c r="U114" s="305"/>
      <c r="V114" s="299"/>
      <c r="W114" s="281"/>
      <c r="X114" s="286"/>
      <c r="Y114" s="304"/>
      <c r="Z114" s="299"/>
      <c r="AA114" s="281"/>
      <c r="AB114" s="286"/>
      <c r="AC114" s="304"/>
      <c r="AD114" s="299"/>
      <c r="AE114" s="281"/>
      <c r="AF114" s="286"/>
    </row>
    <row r="115" spans="1:32" x14ac:dyDescent="0.3">
      <c r="A115" s="291">
        <v>946</v>
      </c>
      <c r="B115" s="293">
        <v>205</v>
      </c>
      <c r="C115" s="298"/>
      <c r="D115" s="299"/>
      <c r="E115" s="284" t="s">
        <v>364</v>
      </c>
      <c r="F115" s="313">
        <v>12</v>
      </c>
      <c r="G115" s="295"/>
      <c r="H115" s="286"/>
      <c r="I115" s="304"/>
      <c r="J115" s="299"/>
      <c r="K115" s="284" t="s">
        <v>401</v>
      </c>
      <c r="L115" s="286">
        <v>38</v>
      </c>
      <c r="M115" s="304"/>
      <c r="N115" s="299"/>
      <c r="O115" s="280"/>
      <c r="P115" s="286"/>
      <c r="Q115" s="304"/>
      <c r="R115" s="299"/>
      <c r="S115" s="281"/>
      <c r="T115" s="286"/>
      <c r="U115" s="305"/>
      <c r="V115" s="299"/>
      <c r="W115" s="281"/>
      <c r="X115" s="286"/>
      <c r="Y115" s="304"/>
      <c r="Z115" s="299"/>
      <c r="AA115" s="281"/>
      <c r="AB115" s="286"/>
      <c r="AC115" s="304"/>
      <c r="AD115" s="299"/>
      <c r="AE115" s="281"/>
      <c r="AF115" s="286"/>
    </row>
    <row r="116" spans="1:32" x14ac:dyDescent="0.3">
      <c r="A116" s="291">
        <v>945</v>
      </c>
      <c r="B116" s="293">
        <v>206</v>
      </c>
      <c r="C116" s="298"/>
      <c r="D116" s="299"/>
      <c r="E116" s="284" t="s">
        <v>364</v>
      </c>
      <c r="F116" s="313">
        <v>13</v>
      </c>
      <c r="G116" s="295"/>
      <c r="H116" s="286"/>
      <c r="I116" s="304"/>
      <c r="J116" s="299"/>
      <c r="K116" s="284" t="s">
        <v>401</v>
      </c>
      <c r="L116" s="286">
        <v>39</v>
      </c>
      <c r="M116" s="304"/>
      <c r="N116" s="299"/>
      <c r="O116" s="280"/>
      <c r="P116" s="286"/>
      <c r="Q116" s="304"/>
      <c r="R116" s="299"/>
      <c r="S116" s="281"/>
      <c r="T116" s="286"/>
      <c r="U116" s="305"/>
      <c r="V116" s="299"/>
      <c r="W116" s="281"/>
      <c r="X116" s="286"/>
      <c r="Y116" s="304"/>
      <c r="Z116" s="299"/>
      <c r="AA116" s="281"/>
      <c r="AB116" s="286"/>
      <c r="AC116" s="304"/>
      <c r="AD116" s="299"/>
      <c r="AE116" s="281"/>
      <c r="AF116" s="286"/>
    </row>
    <row r="117" spans="1:32" x14ac:dyDescent="0.3">
      <c r="A117" s="291">
        <v>944</v>
      </c>
      <c r="B117" s="293">
        <v>207</v>
      </c>
      <c r="C117" s="298"/>
      <c r="D117" s="299"/>
      <c r="E117" s="284" t="s">
        <v>364</v>
      </c>
      <c r="F117" s="313">
        <v>14</v>
      </c>
      <c r="G117" s="295"/>
      <c r="H117" s="286"/>
      <c r="I117" s="304"/>
      <c r="J117" s="299"/>
      <c r="K117" s="284" t="s">
        <v>401</v>
      </c>
      <c r="L117" s="286">
        <v>40</v>
      </c>
      <c r="M117" s="304"/>
      <c r="N117" s="299"/>
      <c r="O117" s="280"/>
      <c r="P117" s="286"/>
      <c r="Q117" s="304"/>
      <c r="R117" s="299"/>
      <c r="S117" s="281"/>
      <c r="T117" s="286"/>
      <c r="U117" s="305"/>
      <c r="V117" s="299"/>
      <c r="W117" s="281"/>
      <c r="X117" s="286"/>
      <c r="Y117" s="304"/>
      <c r="Z117" s="299"/>
      <c r="AA117" s="281"/>
      <c r="AB117" s="286"/>
      <c r="AC117" s="304"/>
      <c r="AD117" s="299"/>
      <c r="AE117" s="281"/>
      <c r="AF117" s="286"/>
    </row>
    <row r="118" spans="1:32" x14ac:dyDescent="0.3">
      <c r="A118" s="291">
        <v>943</v>
      </c>
      <c r="B118" s="293">
        <v>208</v>
      </c>
      <c r="C118" s="298"/>
      <c r="D118" s="299"/>
      <c r="E118" s="284" t="s">
        <v>364</v>
      </c>
      <c r="F118" s="313">
        <v>15</v>
      </c>
      <c r="G118" s="295"/>
      <c r="H118" s="286"/>
      <c r="I118" s="304"/>
      <c r="J118" s="299"/>
      <c r="K118" s="284" t="s">
        <v>401</v>
      </c>
      <c r="L118" s="286">
        <v>41</v>
      </c>
      <c r="M118" s="304"/>
      <c r="N118" s="299"/>
      <c r="O118" s="280"/>
      <c r="P118" s="286"/>
      <c r="Q118" s="304"/>
      <c r="R118" s="299"/>
      <c r="S118" s="281"/>
      <c r="T118" s="286"/>
      <c r="U118" s="305"/>
      <c r="V118" s="299"/>
      <c r="W118" s="281"/>
      <c r="X118" s="286"/>
      <c r="Y118" s="304"/>
      <c r="Z118" s="299"/>
      <c r="AA118" s="281"/>
      <c r="AB118" s="286"/>
      <c r="AC118" s="304"/>
      <c r="AD118" s="299"/>
      <c r="AE118" s="281"/>
      <c r="AF118" s="286"/>
    </row>
    <row r="119" spans="1:32" x14ac:dyDescent="0.3">
      <c r="A119" s="291">
        <v>942</v>
      </c>
      <c r="B119" s="293">
        <v>209</v>
      </c>
      <c r="C119" s="298"/>
      <c r="D119" s="299"/>
      <c r="E119" s="284" t="s">
        <v>364</v>
      </c>
      <c r="F119" s="313">
        <v>16</v>
      </c>
      <c r="G119" s="295"/>
      <c r="H119" s="286"/>
      <c r="I119" s="304"/>
      <c r="J119" s="299"/>
      <c r="K119" s="284" t="s">
        <v>401</v>
      </c>
      <c r="L119" s="286">
        <v>42</v>
      </c>
      <c r="M119" s="304"/>
      <c r="N119" s="299"/>
      <c r="O119" s="280"/>
      <c r="P119" s="286"/>
      <c r="Q119" s="304"/>
      <c r="R119" s="299"/>
      <c r="S119" s="281"/>
      <c r="T119" s="286"/>
      <c r="U119" s="305"/>
      <c r="V119" s="299"/>
      <c r="W119" s="281"/>
      <c r="X119" s="286"/>
      <c r="Y119" s="304"/>
      <c r="Z119" s="299"/>
      <c r="AA119" s="281"/>
      <c r="AB119" s="286"/>
      <c r="AC119" s="304"/>
      <c r="AD119" s="299"/>
      <c r="AE119" s="281"/>
      <c r="AF119" s="286"/>
    </row>
    <row r="120" spans="1:32" x14ac:dyDescent="0.3">
      <c r="A120" s="291">
        <v>941</v>
      </c>
      <c r="B120" s="293">
        <v>210</v>
      </c>
      <c r="C120" s="298"/>
      <c r="D120" s="299"/>
      <c r="E120" s="284" t="s">
        <v>364</v>
      </c>
      <c r="F120" s="313">
        <v>17</v>
      </c>
      <c r="G120" s="295"/>
      <c r="H120" s="286"/>
      <c r="I120" s="304"/>
      <c r="J120" s="299"/>
      <c r="K120" s="284" t="s">
        <v>401</v>
      </c>
      <c r="L120" s="286">
        <v>43</v>
      </c>
      <c r="M120" s="304"/>
      <c r="N120" s="299"/>
      <c r="O120" s="280"/>
      <c r="P120" s="286"/>
      <c r="Q120" s="304"/>
      <c r="R120" s="299"/>
      <c r="S120" s="281"/>
      <c r="T120" s="286"/>
      <c r="U120" s="305"/>
      <c r="V120" s="299"/>
      <c r="W120" s="281"/>
      <c r="X120" s="286"/>
      <c r="Y120" s="304"/>
      <c r="Z120" s="299"/>
      <c r="AA120" s="281"/>
      <c r="AB120" s="286"/>
      <c r="AC120" s="304"/>
      <c r="AD120" s="299"/>
      <c r="AE120" s="281"/>
      <c r="AF120" s="286"/>
    </row>
    <row r="121" spans="1:32" x14ac:dyDescent="0.3">
      <c r="A121" s="291">
        <v>940</v>
      </c>
      <c r="B121" s="293">
        <v>211</v>
      </c>
      <c r="C121" s="298"/>
      <c r="D121" s="299"/>
      <c r="E121" s="284" t="s">
        <v>364</v>
      </c>
      <c r="F121" s="313">
        <v>18</v>
      </c>
      <c r="G121" s="295"/>
      <c r="H121" s="286"/>
      <c r="I121" s="304"/>
      <c r="J121" s="299"/>
      <c r="K121" s="284" t="s">
        <v>401</v>
      </c>
      <c r="L121" s="286">
        <v>44</v>
      </c>
      <c r="M121" s="304"/>
      <c r="N121" s="299"/>
      <c r="O121" s="280"/>
      <c r="P121" s="286"/>
      <c r="Q121" s="304"/>
      <c r="R121" s="299"/>
      <c r="S121" s="281"/>
      <c r="T121" s="286"/>
      <c r="U121" s="305"/>
      <c r="V121" s="299"/>
      <c r="W121" s="281"/>
      <c r="X121" s="286"/>
      <c r="Y121" s="304"/>
      <c r="Z121" s="299"/>
      <c r="AA121" s="281"/>
      <c r="AB121" s="286"/>
      <c r="AC121" s="304"/>
      <c r="AD121" s="299"/>
      <c r="AE121" s="281"/>
      <c r="AF121" s="286"/>
    </row>
    <row r="122" spans="1:32" x14ac:dyDescent="0.3">
      <c r="A122" s="291">
        <v>939</v>
      </c>
      <c r="B122" s="293">
        <v>212</v>
      </c>
      <c r="C122" s="298"/>
      <c r="D122" s="299"/>
      <c r="E122" s="284" t="s">
        <v>364</v>
      </c>
      <c r="F122" s="313">
        <v>19</v>
      </c>
      <c r="G122" s="295"/>
      <c r="H122" s="286"/>
      <c r="I122" s="304"/>
      <c r="J122" s="299"/>
      <c r="K122" s="284" t="s">
        <v>401</v>
      </c>
      <c r="L122" s="286">
        <v>45</v>
      </c>
      <c r="M122" s="304"/>
      <c r="N122" s="299"/>
      <c r="O122" s="280"/>
      <c r="P122" s="286"/>
      <c r="Q122" s="304"/>
      <c r="R122" s="299"/>
      <c r="S122" s="281"/>
      <c r="T122" s="286"/>
      <c r="U122" s="305"/>
      <c r="V122" s="299"/>
      <c r="W122" s="281"/>
      <c r="X122" s="286"/>
      <c r="Y122" s="304"/>
      <c r="Z122" s="299"/>
      <c r="AA122" s="281"/>
      <c r="AB122" s="286"/>
      <c r="AC122" s="304"/>
      <c r="AD122" s="299"/>
      <c r="AE122" s="281"/>
      <c r="AF122" s="286"/>
    </row>
    <row r="123" spans="1:32" x14ac:dyDescent="0.3">
      <c r="A123" s="291">
        <v>938</v>
      </c>
      <c r="B123" s="293">
        <v>213</v>
      </c>
      <c r="C123" s="298"/>
      <c r="D123" s="299"/>
      <c r="E123" s="284" t="s">
        <v>364</v>
      </c>
      <c r="F123" s="313">
        <v>20</v>
      </c>
      <c r="G123" s="295"/>
      <c r="H123" s="286"/>
      <c r="I123" s="304"/>
      <c r="J123" s="299"/>
      <c r="K123" s="284" t="s">
        <v>401</v>
      </c>
      <c r="L123" s="286">
        <v>46</v>
      </c>
      <c r="M123" s="304"/>
      <c r="N123" s="299"/>
      <c r="O123" s="280"/>
      <c r="P123" s="286"/>
      <c r="Q123" s="304"/>
      <c r="R123" s="299"/>
      <c r="S123" s="281"/>
      <c r="T123" s="286"/>
      <c r="U123" s="305"/>
      <c r="V123" s="299"/>
      <c r="W123" s="281"/>
      <c r="X123" s="286"/>
      <c r="Y123" s="304"/>
      <c r="Z123" s="299"/>
      <c r="AA123" s="281"/>
      <c r="AB123" s="286"/>
      <c r="AC123" s="304"/>
      <c r="AD123" s="299"/>
      <c r="AE123" s="281"/>
      <c r="AF123" s="286"/>
    </row>
    <row r="124" spans="1:32" x14ac:dyDescent="0.3">
      <c r="A124" s="291">
        <v>937</v>
      </c>
      <c r="B124" s="293">
        <v>214</v>
      </c>
      <c r="C124" s="298"/>
      <c r="D124" s="299"/>
      <c r="E124" s="284" t="s">
        <v>364</v>
      </c>
      <c r="F124" s="313">
        <v>21</v>
      </c>
      <c r="G124" s="295"/>
      <c r="H124" s="286"/>
      <c r="I124" s="304"/>
      <c r="J124" s="299"/>
      <c r="K124" s="284" t="s">
        <v>401</v>
      </c>
      <c r="L124" s="286">
        <v>47</v>
      </c>
      <c r="M124" s="304"/>
      <c r="N124" s="299"/>
      <c r="O124" s="280"/>
      <c r="P124" s="286"/>
      <c r="Q124" s="304"/>
      <c r="R124" s="299"/>
      <c r="S124" s="281"/>
      <c r="T124" s="286"/>
      <c r="U124" s="305"/>
      <c r="V124" s="299"/>
      <c r="W124" s="281"/>
      <c r="X124" s="286"/>
      <c r="Y124" s="304"/>
      <c r="Z124" s="299"/>
      <c r="AA124" s="281"/>
      <c r="AB124" s="286"/>
      <c r="AC124" s="304"/>
      <c r="AD124" s="299"/>
      <c r="AE124" s="281"/>
      <c r="AF124" s="286"/>
    </row>
    <row r="125" spans="1:32" x14ac:dyDescent="0.3">
      <c r="A125" s="291">
        <v>936</v>
      </c>
      <c r="B125" s="293">
        <v>215</v>
      </c>
      <c r="C125" s="298"/>
      <c r="D125" s="299"/>
      <c r="E125" s="284" t="s">
        <v>364</v>
      </c>
      <c r="F125" s="313">
        <v>22</v>
      </c>
      <c r="G125" s="295"/>
      <c r="H125" s="286"/>
      <c r="I125" s="304"/>
      <c r="J125" s="299"/>
      <c r="K125" s="284" t="s">
        <v>401</v>
      </c>
      <c r="L125" s="286">
        <v>48</v>
      </c>
      <c r="M125" s="304"/>
      <c r="N125" s="299"/>
      <c r="O125" s="280"/>
      <c r="P125" s="286"/>
      <c r="Q125" s="304"/>
      <c r="R125" s="299"/>
      <c r="S125" s="281"/>
      <c r="T125" s="286"/>
      <c r="U125" s="305"/>
      <c r="V125" s="299"/>
      <c r="W125" s="281"/>
      <c r="X125" s="286"/>
      <c r="Y125" s="304"/>
      <c r="Z125" s="299"/>
      <c r="AA125" s="281"/>
      <c r="AB125" s="286"/>
      <c r="AC125" s="304"/>
      <c r="AD125" s="299"/>
      <c r="AE125" s="281"/>
      <c r="AF125" s="286"/>
    </row>
    <row r="126" spans="1:32" x14ac:dyDescent="0.3">
      <c r="A126" s="291">
        <v>935</v>
      </c>
      <c r="B126" s="293">
        <v>216</v>
      </c>
      <c r="C126" s="298"/>
      <c r="D126" s="299"/>
      <c r="E126" s="284" t="s">
        <v>364</v>
      </c>
      <c r="F126" s="313">
        <v>23</v>
      </c>
      <c r="G126" s="295"/>
      <c r="H126" s="286"/>
      <c r="I126" s="304"/>
      <c r="J126" s="299"/>
      <c r="K126" s="284" t="s">
        <v>401</v>
      </c>
      <c r="L126" s="286">
        <v>49</v>
      </c>
      <c r="M126" s="304"/>
      <c r="N126" s="299"/>
      <c r="O126" s="280"/>
      <c r="P126" s="286"/>
      <c r="Q126" s="304"/>
      <c r="R126" s="299"/>
      <c r="S126" s="281"/>
      <c r="T126" s="286"/>
      <c r="U126" s="305"/>
      <c r="V126" s="299"/>
      <c r="W126" s="281"/>
      <c r="X126" s="286"/>
      <c r="Y126" s="304"/>
      <c r="Z126" s="299"/>
      <c r="AA126" s="281"/>
      <c r="AB126" s="286"/>
      <c r="AC126" s="304"/>
      <c r="AD126" s="299"/>
      <c r="AE126" s="281"/>
      <c r="AF126" s="286"/>
    </row>
    <row r="127" spans="1:32" x14ac:dyDescent="0.3">
      <c r="A127" s="291">
        <v>934</v>
      </c>
      <c r="B127" s="293">
        <v>217</v>
      </c>
      <c r="C127" s="298"/>
      <c r="D127" s="299"/>
      <c r="E127" s="284" t="s">
        <v>364</v>
      </c>
      <c r="F127" s="313">
        <v>24</v>
      </c>
      <c r="G127" s="295"/>
      <c r="H127" s="286"/>
      <c r="I127" s="304"/>
      <c r="J127" s="299"/>
      <c r="K127" s="333" t="s">
        <v>401</v>
      </c>
      <c r="L127" s="330">
        <v>50</v>
      </c>
      <c r="M127" s="304"/>
      <c r="N127" s="299"/>
      <c r="O127" s="280"/>
      <c r="P127" s="286"/>
      <c r="Q127" s="304"/>
      <c r="R127" s="299"/>
      <c r="S127" s="281"/>
      <c r="T127" s="286"/>
      <c r="U127" s="305"/>
      <c r="V127" s="299"/>
      <c r="W127" s="281"/>
      <c r="X127" s="286"/>
      <c r="Y127" s="304"/>
      <c r="Z127" s="299"/>
      <c r="AA127" s="281"/>
      <c r="AB127" s="286"/>
      <c r="AC127" s="304"/>
      <c r="AD127" s="299"/>
      <c r="AE127" s="281"/>
      <c r="AF127" s="286"/>
    </row>
    <row r="128" spans="1:32" x14ac:dyDescent="0.3">
      <c r="A128" s="291">
        <v>933</v>
      </c>
      <c r="B128" s="293">
        <v>218</v>
      </c>
      <c r="C128" s="298"/>
      <c r="D128" s="299"/>
      <c r="E128" s="284" t="s">
        <v>364</v>
      </c>
      <c r="F128" s="313">
        <v>25</v>
      </c>
      <c r="G128" s="295"/>
      <c r="H128" s="286"/>
      <c r="I128" s="304"/>
      <c r="J128" s="299"/>
      <c r="K128" s="331" t="s">
        <v>402</v>
      </c>
      <c r="L128" s="332" t="s">
        <v>318</v>
      </c>
      <c r="M128" s="304"/>
      <c r="N128" s="299"/>
      <c r="O128" s="280"/>
      <c r="P128" s="286"/>
      <c r="Q128" s="304"/>
      <c r="R128" s="299"/>
      <c r="S128" s="281"/>
      <c r="T128" s="286"/>
      <c r="U128" s="305"/>
      <c r="V128" s="299"/>
      <c r="W128" s="281"/>
      <c r="X128" s="286"/>
      <c r="Y128" s="304"/>
      <c r="Z128" s="299"/>
      <c r="AA128" s="281"/>
      <c r="AB128" s="286"/>
      <c r="AC128" s="304"/>
      <c r="AD128" s="299"/>
      <c r="AE128" s="281"/>
      <c r="AF128" s="286"/>
    </row>
    <row r="129" spans="1:32" x14ac:dyDescent="0.3">
      <c r="A129" s="291">
        <v>932</v>
      </c>
      <c r="B129" s="293">
        <v>219</v>
      </c>
      <c r="C129" s="298"/>
      <c r="D129" s="299"/>
      <c r="E129" s="284" t="s">
        <v>364</v>
      </c>
      <c r="F129" s="313">
        <v>26</v>
      </c>
      <c r="G129" s="295"/>
      <c r="H129" s="286"/>
      <c r="I129" s="304"/>
      <c r="J129" s="299"/>
      <c r="K129" s="284" t="s">
        <v>403</v>
      </c>
      <c r="L129" s="286">
        <v>2</v>
      </c>
      <c r="M129" s="304"/>
      <c r="N129" s="299"/>
      <c r="O129" s="280"/>
      <c r="P129" s="286"/>
      <c r="Q129" s="304"/>
      <c r="R129" s="299"/>
      <c r="S129" s="281"/>
      <c r="T129" s="286"/>
      <c r="U129" s="305"/>
      <c r="V129" s="299"/>
      <c r="W129" s="281"/>
      <c r="X129" s="286"/>
      <c r="Y129" s="304"/>
      <c r="Z129" s="299"/>
      <c r="AA129" s="281"/>
      <c r="AB129" s="286"/>
      <c r="AC129" s="304"/>
      <c r="AD129" s="299"/>
      <c r="AE129" s="281"/>
      <c r="AF129" s="286"/>
    </row>
    <row r="130" spans="1:32" x14ac:dyDescent="0.3">
      <c r="A130" s="291">
        <v>931</v>
      </c>
      <c r="B130" s="293">
        <v>220</v>
      </c>
      <c r="C130" s="298"/>
      <c r="D130" s="299"/>
      <c r="E130" s="284" t="s">
        <v>364</v>
      </c>
      <c r="F130" s="313">
        <v>27</v>
      </c>
      <c r="G130" s="295"/>
      <c r="H130" s="286"/>
      <c r="I130" s="304"/>
      <c r="J130" s="299"/>
      <c r="K130" s="284" t="s">
        <v>403</v>
      </c>
      <c r="L130" s="286">
        <v>3</v>
      </c>
      <c r="M130" s="304"/>
      <c r="N130" s="299"/>
      <c r="O130" s="280"/>
      <c r="P130" s="286"/>
      <c r="Q130" s="304"/>
      <c r="R130" s="299"/>
      <c r="S130" s="281"/>
      <c r="T130" s="286"/>
      <c r="U130" s="305"/>
      <c r="V130" s="299"/>
      <c r="W130" s="281"/>
      <c r="X130" s="286"/>
      <c r="Y130" s="304"/>
      <c r="Z130" s="299"/>
      <c r="AA130" s="281"/>
      <c r="AB130" s="286"/>
      <c r="AC130" s="304"/>
      <c r="AD130" s="299"/>
      <c r="AE130" s="281"/>
      <c r="AF130" s="286"/>
    </row>
    <row r="131" spans="1:32" x14ac:dyDescent="0.3">
      <c r="A131" s="291">
        <v>930</v>
      </c>
      <c r="B131" s="293">
        <v>221</v>
      </c>
      <c r="C131" s="298"/>
      <c r="D131" s="299"/>
      <c r="E131" s="284" t="s">
        <v>364</v>
      </c>
      <c r="F131" s="313">
        <v>28</v>
      </c>
      <c r="G131" s="295"/>
      <c r="H131" s="286"/>
      <c r="I131" s="304"/>
      <c r="J131" s="299"/>
      <c r="K131" s="284" t="s">
        <v>403</v>
      </c>
      <c r="L131" s="286">
        <v>4</v>
      </c>
      <c r="M131" s="304"/>
      <c r="N131" s="299"/>
      <c r="O131" s="280"/>
      <c r="P131" s="286"/>
      <c r="Q131" s="304"/>
      <c r="R131" s="299"/>
      <c r="S131" s="281"/>
      <c r="T131" s="286"/>
      <c r="U131" s="305"/>
      <c r="V131" s="299"/>
      <c r="W131" s="281"/>
      <c r="X131" s="286"/>
      <c r="Y131" s="304"/>
      <c r="Z131" s="299"/>
      <c r="AA131" s="281"/>
      <c r="AB131" s="286"/>
      <c r="AC131" s="304"/>
      <c r="AD131" s="299"/>
      <c r="AE131" s="281"/>
      <c r="AF131" s="286"/>
    </row>
    <row r="132" spans="1:32" x14ac:dyDescent="0.3">
      <c r="A132" s="291">
        <v>929</v>
      </c>
      <c r="B132" s="293">
        <v>222</v>
      </c>
      <c r="C132" s="298"/>
      <c r="D132" s="299"/>
      <c r="E132" s="284" t="s">
        <v>364</v>
      </c>
      <c r="F132" s="313">
        <v>29</v>
      </c>
      <c r="G132" s="295"/>
      <c r="H132" s="286"/>
      <c r="I132" s="304"/>
      <c r="J132" s="299"/>
      <c r="K132" s="284" t="s">
        <v>403</v>
      </c>
      <c r="L132" s="286">
        <v>5</v>
      </c>
      <c r="M132" s="304"/>
      <c r="N132" s="299"/>
      <c r="O132" s="280"/>
      <c r="P132" s="286"/>
      <c r="Q132" s="304"/>
      <c r="R132" s="299"/>
      <c r="S132" s="281"/>
      <c r="T132" s="286"/>
      <c r="U132" s="305"/>
      <c r="V132" s="299"/>
      <c r="W132" s="281"/>
      <c r="X132" s="286"/>
      <c r="Y132" s="304"/>
      <c r="Z132" s="299"/>
      <c r="AA132" s="281"/>
      <c r="AB132" s="286"/>
      <c r="AC132" s="304"/>
      <c r="AD132" s="299"/>
      <c r="AE132" s="281"/>
      <c r="AF132" s="286"/>
    </row>
    <row r="133" spans="1:32" x14ac:dyDescent="0.3">
      <c r="A133" s="291">
        <v>928</v>
      </c>
      <c r="B133" s="293">
        <v>223</v>
      </c>
      <c r="C133" s="298"/>
      <c r="D133" s="299"/>
      <c r="E133" s="284" t="s">
        <v>364</v>
      </c>
      <c r="F133" s="313">
        <v>30</v>
      </c>
      <c r="G133" s="295"/>
      <c r="H133" s="286"/>
      <c r="I133" s="304"/>
      <c r="J133" s="299"/>
      <c r="K133" s="284" t="s">
        <v>403</v>
      </c>
      <c r="L133" s="286">
        <v>6</v>
      </c>
      <c r="M133" s="304"/>
      <c r="N133" s="299"/>
      <c r="O133" s="280"/>
      <c r="P133" s="286"/>
      <c r="Q133" s="304"/>
      <c r="R133" s="299"/>
      <c r="S133" s="281"/>
      <c r="T133" s="286"/>
      <c r="U133" s="305"/>
      <c r="V133" s="299"/>
      <c r="W133" s="281"/>
      <c r="X133" s="286"/>
      <c r="Y133" s="304"/>
      <c r="Z133" s="299"/>
      <c r="AA133" s="281"/>
      <c r="AB133" s="286"/>
      <c r="AC133" s="304"/>
      <c r="AD133" s="299"/>
      <c r="AE133" s="281"/>
      <c r="AF133" s="286"/>
    </row>
    <row r="134" spans="1:32" x14ac:dyDescent="0.3">
      <c r="A134" s="291">
        <v>927</v>
      </c>
      <c r="B134" s="293">
        <v>224</v>
      </c>
      <c r="C134" s="298"/>
      <c r="D134" s="299"/>
      <c r="E134" s="284" t="s">
        <v>364</v>
      </c>
      <c r="F134" s="313">
        <v>31</v>
      </c>
      <c r="G134" s="295"/>
      <c r="H134" s="286"/>
      <c r="I134" s="304"/>
      <c r="J134" s="299"/>
      <c r="K134" s="284" t="s">
        <v>403</v>
      </c>
      <c r="L134" s="286">
        <v>7</v>
      </c>
      <c r="M134" s="304"/>
      <c r="N134" s="299"/>
      <c r="O134" s="280"/>
      <c r="P134" s="286"/>
      <c r="Q134" s="304"/>
      <c r="R134" s="299"/>
      <c r="S134" s="281"/>
      <c r="T134" s="286"/>
      <c r="U134" s="305"/>
      <c r="V134" s="299"/>
      <c r="W134" s="281"/>
      <c r="X134" s="286"/>
      <c r="Y134" s="304"/>
      <c r="Z134" s="299"/>
      <c r="AA134" s="281"/>
      <c r="AB134" s="286"/>
      <c r="AC134" s="304"/>
      <c r="AD134" s="299"/>
      <c r="AE134" s="281"/>
      <c r="AF134" s="286"/>
    </row>
    <row r="135" spans="1:32" x14ac:dyDescent="0.3">
      <c r="A135" s="291">
        <v>926</v>
      </c>
      <c r="B135" s="293">
        <v>225</v>
      </c>
      <c r="C135" s="298"/>
      <c r="D135" s="299"/>
      <c r="E135" s="284" t="s">
        <v>364</v>
      </c>
      <c r="F135" s="313">
        <v>32</v>
      </c>
      <c r="G135" s="295"/>
      <c r="H135" s="286"/>
      <c r="I135" s="304"/>
      <c r="J135" s="299"/>
      <c r="K135" s="284" t="s">
        <v>403</v>
      </c>
      <c r="L135" s="286">
        <v>8</v>
      </c>
      <c r="M135" s="304"/>
      <c r="N135" s="299"/>
      <c r="O135" s="280"/>
      <c r="P135" s="286"/>
      <c r="Q135" s="304"/>
      <c r="R135" s="299"/>
      <c r="S135" s="281"/>
      <c r="T135" s="286"/>
      <c r="U135" s="305"/>
      <c r="V135" s="299"/>
      <c r="W135" s="281"/>
      <c r="X135" s="286"/>
      <c r="Y135" s="304"/>
      <c r="Z135" s="299"/>
      <c r="AA135" s="281"/>
      <c r="AB135" s="286"/>
      <c r="AC135" s="304"/>
      <c r="AD135" s="299"/>
      <c r="AE135" s="281"/>
      <c r="AF135" s="286"/>
    </row>
    <row r="136" spans="1:32" x14ac:dyDescent="0.3">
      <c r="A136" s="291">
        <v>925</v>
      </c>
      <c r="B136" s="293">
        <v>226</v>
      </c>
      <c r="C136" s="298"/>
      <c r="D136" s="299"/>
      <c r="E136" s="284" t="s">
        <v>364</v>
      </c>
      <c r="F136" s="313">
        <v>33</v>
      </c>
      <c r="G136" s="295"/>
      <c r="H136" s="286"/>
      <c r="I136" s="304"/>
      <c r="J136" s="299"/>
      <c r="K136" s="284" t="s">
        <v>403</v>
      </c>
      <c r="L136" s="286">
        <v>9</v>
      </c>
      <c r="M136" s="304"/>
      <c r="N136" s="299"/>
      <c r="O136" s="280"/>
      <c r="P136" s="286"/>
      <c r="Q136" s="304"/>
      <c r="R136" s="299"/>
      <c r="S136" s="281"/>
      <c r="T136" s="286"/>
      <c r="U136" s="305"/>
      <c r="V136" s="299"/>
      <c r="W136" s="281"/>
      <c r="X136" s="286"/>
      <c r="Y136" s="304"/>
      <c r="Z136" s="299"/>
      <c r="AA136" s="281"/>
      <c r="AB136" s="286"/>
      <c r="AC136" s="304"/>
      <c r="AD136" s="299"/>
      <c r="AE136" s="281"/>
      <c r="AF136" s="286"/>
    </row>
    <row r="137" spans="1:32" x14ac:dyDescent="0.3">
      <c r="A137" s="291">
        <v>924</v>
      </c>
      <c r="B137" s="293">
        <v>227</v>
      </c>
      <c r="C137" s="298"/>
      <c r="D137" s="299"/>
      <c r="E137" s="284" t="s">
        <v>364</v>
      </c>
      <c r="F137" s="313">
        <v>34</v>
      </c>
      <c r="G137" s="295"/>
      <c r="H137" s="286"/>
      <c r="I137" s="304"/>
      <c r="J137" s="299"/>
      <c r="K137" s="284" t="s">
        <v>403</v>
      </c>
      <c r="L137" s="286">
        <v>10</v>
      </c>
      <c r="M137" s="304"/>
      <c r="N137" s="299"/>
      <c r="O137" s="280"/>
      <c r="P137" s="286"/>
      <c r="Q137" s="304"/>
      <c r="R137" s="299"/>
      <c r="S137" s="281"/>
      <c r="T137" s="286"/>
      <c r="U137" s="305"/>
      <c r="V137" s="299"/>
      <c r="W137" s="281"/>
      <c r="X137" s="286"/>
      <c r="Y137" s="304"/>
      <c r="Z137" s="299"/>
      <c r="AA137" s="281"/>
      <c r="AB137" s="286"/>
      <c r="AC137" s="304"/>
      <c r="AD137" s="299"/>
      <c r="AE137" s="281"/>
      <c r="AF137" s="286"/>
    </row>
    <row r="138" spans="1:32" x14ac:dyDescent="0.3">
      <c r="A138" s="291">
        <v>923</v>
      </c>
      <c r="B138" s="293">
        <v>228</v>
      </c>
      <c r="C138" s="298"/>
      <c r="D138" s="299"/>
      <c r="E138" s="284" t="s">
        <v>364</v>
      </c>
      <c r="F138" s="313">
        <v>35</v>
      </c>
      <c r="G138" s="295"/>
      <c r="H138" s="286"/>
      <c r="I138" s="304"/>
      <c r="J138" s="299"/>
      <c r="K138" s="284" t="s">
        <v>403</v>
      </c>
      <c r="L138" s="286">
        <v>11</v>
      </c>
      <c r="M138" s="304"/>
      <c r="N138" s="299"/>
      <c r="O138" s="280"/>
      <c r="P138" s="286"/>
      <c r="Q138" s="304"/>
      <c r="R138" s="299"/>
      <c r="S138" s="281"/>
      <c r="T138" s="286"/>
      <c r="U138" s="305"/>
      <c r="V138" s="299"/>
      <c r="W138" s="281"/>
      <c r="X138" s="286"/>
      <c r="Y138" s="304"/>
      <c r="Z138" s="299"/>
      <c r="AA138" s="281"/>
      <c r="AB138" s="286"/>
      <c r="AC138" s="304"/>
      <c r="AD138" s="299"/>
      <c r="AE138" s="281"/>
      <c r="AF138" s="286"/>
    </row>
    <row r="139" spans="1:32" x14ac:dyDescent="0.3">
      <c r="A139" s="291">
        <v>922</v>
      </c>
      <c r="B139" s="293">
        <v>229</v>
      </c>
      <c r="C139" s="298"/>
      <c r="D139" s="299"/>
      <c r="E139" s="284" t="s">
        <v>364</v>
      </c>
      <c r="F139" s="313">
        <v>36</v>
      </c>
      <c r="G139" s="295"/>
      <c r="H139" s="286"/>
      <c r="I139" s="304"/>
      <c r="J139" s="299"/>
      <c r="K139" s="284" t="s">
        <v>403</v>
      </c>
      <c r="L139" s="286">
        <v>12</v>
      </c>
      <c r="M139" s="304"/>
      <c r="N139" s="299"/>
      <c r="O139" s="280"/>
      <c r="P139" s="286"/>
      <c r="Q139" s="304"/>
      <c r="R139" s="299"/>
      <c r="S139" s="281"/>
      <c r="T139" s="286"/>
      <c r="U139" s="305"/>
      <c r="V139" s="299"/>
      <c r="W139" s="281"/>
      <c r="X139" s="286"/>
      <c r="Y139" s="304"/>
      <c r="Z139" s="299"/>
      <c r="AA139" s="281"/>
      <c r="AB139" s="286"/>
      <c r="AC139" s="304"/>
      <c r="AD139" s="299"/>
      <c r="AE139" s="281"/>
      <c r="AF139" s="286"/>
    </row>
    <row r="140" spans="1:32" x14ac:dyDescent="0.3">
      <c r="A140" s="291">
        <v>921</v>
      </c>
      <c r="B140" s="293">
        <v>230</v>
      </c>
      <c r="C140" s="298"/>
      <c r="D140" s="299"/>
      <c r="E140" s="284" t="s">
        <v>364</v>
      </c>
      <c r="F140" s="313">
        <v>37</v>
      </c>
      <c r="G140" s="295"/>
      <c r="H140" s="286"/>
      <c r="I140" s="304"/>
      <c r="J140" s="299"/>
      <c r="K140" s="284" t="s">
        <v>403</v>
      </c>
      <c r="L140" s="286">
        <v>13</v>
      </c>
      <c r="M140" s="304"/>
      <c r="N140" s="299"/>
      <c r="O140" s="280"/>
      <c r="P140" s="286"/>
      <c r="Q140" s="304"/>
      <c r="R140" s="299"/>
      <c r="S140" s="281"/>
      <c r="T140" s="286"/>
      <c r="U140" s="305"/>
      <c r="V140" s="299"/>
      <c r="W140" s="281"/>
      <c r="X140" s="286"/>
      <c r="Y140" s="304"/>
      <c r="Z140" s="299"/>
      <c r="AA140" s="281"/>
      <c r="AB140" s="286"/>
      <c r="AC140" s="304"/>
      <c r="AD140" s="299"/>
      <c r="AE140" s="281"/>
      <c r="AF140" s="286"/>
    </row>
    <row r="141" spans="1:32" x14ac:dyDescent="0.3">
      <c r="A141" s="291">
        <v>920</v>
      </c>
      <c r="B141" s="293">
        <v>231</v>
      </c>
      <c r="C141" s="298"/>
      <c r="D141" s="299"/>
      <c r="E141" s="284" t="s">
        <v>364</v>
      </c>
      <c r="F141" s="313">
        <v>38</v>
      </c>
      <c r="G141" s="295"/>
      <c r="H141" s="286"/>
      <c r="I141" s="304"/>
      <c r="J141" s="299"/>
      <c r="K141" s="284" t="s">
        <v>403</v>
      </c>
      <c r="L141" s="286">
        <v>14</v>
      </c>
      <c r="M141" s="304"/>
      <c r="N141" s="299"/>
      <c r="O141" s="280"/>
      <c r="P141" s="286"/>
      <c r="Q141" s="304"/>
      <c r="R141" s="299"/>
      <c r="S141" s="281"/>
      <c r="T141" s="286"/>
      <c r="U141" s="305"/>
      <c r="V141" s="299"/>
      <c r="W141" s="281"/>
      <c r="X141" s="286"/>
      <c r="Y141" s="304"/>
      <c r="Z141" s="299"/>
      <c r="AA141" s="281"/>
      <c r="AB141" s="286"/>
      <c r="AC141" s="304"/>
      <c r="AD141" s="299"/>
      <c r="AE141" s="281"/>
      <c r="AF141" s="286"/>
    </row>
    <row r="142" spans="1:32" x14ac:dyDescent="0.3">
      <c r="A142" s="291">
        <v>919</v>
      </c>
      <c r="B142" s="293">
        <v>232</v>
      </c>
      <c r="C142" s="298"/>
      <c r="D142" s="299"/>
      <c r="E142" s="284" t="s">
        <v>364</v>
      </c>
      <c r="F142" s="313">
        <v>39</v>
      </c>
      <c r="G142" s="295"/>
      <c r="H142" s="286"/>
      <c r="I142" s="304"/>
      <c r="J142" s="299"/>
      <c r="K142" s="284" t="s">
        <v>403</v>
      </c>
      <c r="L142" s="286">
        <v>15</v>
      </c>
      <c r="M142" s="304"/>
      <c r="N142" s="299"/>
      <c r="O142" s="280"/>
      <c r="P142" s="286"/>
      <c r="Q142" s="304"/>
      <c r="R142" s="299"/>
      <c r="S142" s="281"/>
      <c r="T142" s="286"/>
      <c r="U142" s="305"/>
      <c r="V142" s="299"/>
      <c r="W142" s="281"/>
      <c r="X142" s="286"/>
      <c r="Y142" s="304"/>
      <c r="Z142" s="299"/>
      <c r="AA142" s="281"/>
      <c r="AB142" s="286"/>
      <c r="AC142" s="304"/>
      <c r="AD142" s="299"/>
      <c r="AE142" s="281"/>
      <c r="AF142" s="286"/>
    </row>
    <row r="143" spans="1:32" x14ac:dyDescent="0.3">
      <c r="A143" s="291">
        <v>918</v>
      </c>
      <c r="B143" s="293">
        <v>233</v>
      </c>
      <c r="C143" s="298"/>
      <c r="D143" s="299"/>
      <c r="E143" s="314" t="s">
        <v>364</v>
      </c>
      <c r="F143" s="315">
        <v>40</v>
      </c>
      <c r="G143" s="295"/>
      <c r="H143" s="286"/>
      <c r="I143" s="304"/>
      <c r="J143" s="299"/>
      <c r="K143" s="284" t="s">
        <v>403</v>
      </c>
      <c r="L143" s="286">
        <v>16</v>
      </c>
      <c r="M143" s="304"/>
      <c r="N143" s="299"/>
      <c r="O143" s="280"/>
      <c r="P143" s="286"/>
      <c r="Q143" s="304"/>
      <c r="R143" s="299"/>
      <c r="S143" s="281"/>
      <c r="T143" s="286"/>
      <c r="U143" s="305"/>
      <c r="V143" s="299"/>
      <c r="W143" s="281"/>
      <c r="X143" s="286"/>
      <c r="Y143" s="304"/>
      <c r="Z143" s="299"/>
      <c r="AA143" s="281"/>
      <c r="AB143" s="286"/>
      <c r="AC143" s="304"/>
      <c r="AD143" s="299"/>
      <c r="AE143" s="281"/>
      <c r="AF143" s="286"/>
    </row>
    <row r="144" spans="1:32" x14ac:dyDescent="0.3">
      <c r="A144" s="291">
        <v>917</v>
      </c>
      <c r="B144" s="293">
        <v>234</v>
      </c>
      <c r="C144" s="298"/>
      <c r="D144" s="299"/>
      <c r="E144" s="316" t="s">
        <v>365</v>
      </c>
      <c r="F144" s="317" t="s">
        <v>318</v>
      </c>
      <c r="G144" s="295"/>
      <c r="H144" s="286"/>
      <c r="I144" s="304"/>
      <c r="J144" s="299"/>
      <c r="K144" s="284" t="s">
        <v>403</v>
      </c>
      <c r="L144" s="286">
        <v>17</v>
      </c>
      <c r="M144" s="304"/>
      <c r="N144" s="299"/>
      <c r="O144" s="280"/>
      <c r="P144" s="286"/>
      <c r="Q144" s="304"/>
      <c r="R144" s="299"/>
      <c r="S144" s="281"/>
      <c r="T144" s="286"/>
      <c r="U144" s="305"/>
      <c r="V144" s="299"/>
      <c r="W144" s="281"/>
      <c r="X144" s="286"/>
      <c r="Y144" s="304"/>
      <c r="Z144" s="299"/>
      <c r="AA144" s="281"/>
      <c r="AB144" s="286"/>
      <c r="AC144" s="304"/>
      <c r="AD144" s="299"/>
      <c r="AE144" s="281"/>
      <c r="AF144" s="286"/>
    </row>
    <row r="145" spans="1:32" x14ac:dyDescent="0.3">
      <c r="A145" s="291">
        <v>916</v>
      </c>
      <c r="B145" s="293">
        <v>235</v>
      </c>
      <c r="C145" s="298"/>
      <c r="D145" s="299"/>
      <c r="E145" s="284" t="s">
        <v>366</v>
      </c>
      <c r="F145" s="313">
        <v>2</v>
      </c>
      <c r="G145" s="295"/>
      <c r="H145" s="286"/>
      <c r="I145" s="304"/>
      <c r="J145" s="299"/>
      <c r="K145" s="284" t="s">
        <v>403</v>
      </c>
      <c r="L145" s="286">
        <v>18</v>
      </c>
      <c r="M145" s="304"/>
      <c r="N145" s="299"/>
      <c r="O145" s="280"/>
      <c r="P145" s="286"/>
      <c r="Q145" s="304"/>
      <c r="R145" s="299"/>
      <c r="S145" s="281"/>
      <c r="T145" s="286"/>
      <c r="U145" s="305"/>
      <c r="V145" s="299"/>
      <c r="W145" s="281"/>
      <c r="X145" s="286"/>
      <c r="Y145" s="304"/>
      <c r="Z145" s="299"/>
      <c r="AA145" s="281"/>
      <c r="AB145" s="286"/>
      <c r="AC145" s="304"/>
      <c r="AD145" s="299"/>
      <c r="AE145" s="281"/>
      <c r="AF145" s="286"/>
    </row>
    <row r="146" spans="1:32" x14ac:dyDescent="0.3">
      <c r="A146" s="291">
        <v>915</v>
      </c>
      <c r="B146" s="293">
        <v>236</v>
      </c>
      <c r="C146" s="298"/>
      <c r="D146" s="299"/>
      <c r="E146" s="284" t="s">
        <v>366</v>
      </c>
      <c r="F146" s="313">
        <v>3</v>
      </c>
      <c r="G146" s="295"/>
      <c r="H146" s="286"/>
      <c r="I146" s="304"/>
      <c r="J146" s="299"/>
      <c r="K146" s="284" t="s">
        <v>403</v>
      </c>
      <c r="L146" s="286">
        <v>19</v>
      </c>
      <c r="M146" s="304"/>
      <c r="N146" s="299"/>
      <c r="O146" s="280"/>
      <c r="P146" s="286"/>
      <c r="Q146" s="304"/>
      <c r="R146" s="299"/>
      <c r="S146" s="281"/>
      <c r="T146" s="286"/>
      <c r="U146" s="305"/>
      <c r="V146" s="299"/>
      <c r="W146" s="281"/>
      <c r="X146" s="286"/>
      <c r="Y146" s="304"/>
      <c r="Z146" s="299"/>
      <c r="AA146" s="281"/>
      <c r="AB146" s="286"/>
      <c r="AC146" s="304"/>
      <c r="AD146" s="299"/>
      <c r="AE146" s="281"/>
      <c r="AF146" s="286"/>
    </row>
    <row r="147" spans="1:32" x14ac:dyDescent="0.3">
      <c r="A147" s="291">
        <v>914</v>
      </c>
      <c r="B147" s="293">
        <v>237</v>
      </c>
      <c r="C147" s="298"/>
      <c r="D147" s="299"/>
      <c r="E147" s="284" t="s">
        <v>366</v>
      </c>
      <c r="F147" s="313">
        <v>4</v>
      </c>
      <c r="G147" s="295"/>
      <c r="H147" s="286"/>
      <c r="I147" s="304"/>
      <c r="J147" s="299"/>
      <c r="K147" s="284" t="s">
        <v>403</v>
      </c>
      <c r="L147" s="286">
        <v>20</v>
      </c>
      <c r="M147" s="304"/>
      <c r="N147" s="299"/>
      <c r="O147" s="280"/>
      <c r="P147" s="286"/>
      <c r="Q147" s="304"/>
      <c r="R147" s="299"/>
      <c r="S147" s="281"/>
      <c r="T147" s="286"/>
      <c r="U147" s="305"/>
      <c r="V147" s="299"/>
      <c r="W147" s="281"/>
      <c r="X147" s="286"/>
      <c r="Y147" s="304"/>
      <c r="Z147" s="299"/>
      <c r="AA147" s="281"/>
      <c r="AB147" s="286"/>
      <c r="AC147" s="304"/>
      <c r="AD147" s="299"/>
      <c r="AE147" s="281"/>
      <c r="AF147" s="286"/>
    </row>
    <row r="148" spans="1:32" x14ac:dyDescent="0.3">
      <c r="A148" s="291">
        <v>913</v>
      </c>
      <c r="B148" s="293">
        <v>238</v>
      </c>
      <c r="C148" s="298"/>
      <c r="D148" s="299"/>
      <c r="E148" s="284" t="s">
        <v>366</v>
      </c>
      <c r="F148" s="313">
        <v>5</v>
      </c>
      <c r="G148" s="295"/>
      <c r="H148" s="286"/>
      <c r="I148" s="304"/>
      <c r="J148" s="299"/>
      <c r="K148" s="284" t="s">
        <v>403</v>
      </c>
      <c r="L148" s="286">
        <v>21</v>
      </c>
      <c r="M148" s="304"/>
      <c r="N148" s="299"/>
      <c r="O148" s="280"/>
      <c r="P148" s="286"/>
      <c r="Q148" s="304"/>
      <c r="R148" s="299"/>
      <c r="S148" s="281"/>
      <c r="T148" s="286"/>
      <c r="U148" s="305"/>
      <c r="V148" s="299"/>
      <c r="W148" s="281"/>
      <c r="X148" s="286"/>
      <c r="Y148" s="304"/>
      <c r="Z148" s="299"/>
      <c r="AA148" s="281"/>
      <c r="AB148" s="286"/>
      <c r="AC148" s="304"/>
      <c r="AD148" s="299"/>
      <c r="AE148" s="281"/>
      <c r="AF148" s="286"/>
    </row>
    <row r="149" spans="1:32" x14ac:dyDescent="0.3">
      <c r="A149" s="291">
        <v>912</v>
      </c>
      <c r="B149" s="293">
        <v>239</v>
      </c>
      <c r="C149" s="298"/>
      <c r="D149" s="299"/>
      <c r="E149" s="284" t="s">
        <v>366</v>
      </c>
      <c r="F149" s="313">
        <v>6</v>
      </c>
      <c r="G149" s="295"/>
      <c r="H149" s="286"/>
      <c r="I149" s="304"/>
      <c r="J149" s="299"/>
      <c r="K149" s="284" t="s">
        <v>403</v>
      </c>
      <c r="L149" s="286">
        <v>22</v>
      </c>
      <c r="M149" s="304"/>
      <c r="N149" s="299"/>
      <c r="O149" s="280"/>
      <c r="P149" s="286"/>
      <c r="Q149" s="304"/>
      <c r="R149" s="299"/>
      <c r="S149" s="281"/>
      <c r="T149" s="286"/>
      <c r="U149" s="305"/>
      <c r="V149" s="299"/>
      <c r="W149" s="281"/>
      <c r="X149" s="286"/>
      <c r="Y149" s="304"/>
      <c r="Z149" s="299"/>
      <c r="AA149" s="281"/>
      <c r="AB149" s="286"/>
      <c r="AC149" s="304"/>
      <c r="AD149" s="299"/>
      <c r="AE149" s="281"/>
      <c r="AF149" s="286"/>
    </row>
    <row r="150" spans="1:32" x14ac:dyDescent="0.3">
      <c r="A150" s="291">
        <v>911</v>
      </c>
      <c r="B150" s="293">
        <v>240</v>
      </c>
      <c r="C150" s="298"/>
      <c r="D150" s="299"/>
      <c r="E150" s="284" t="s">
        <v>366</v>
      </c>
      <c r="F150" s="313">
        <v>7</v>
      </c>
      <c r="G150" s="295"/>
      <c r="H150" s="286"/>
      <c r="I150" s="304"/>
      <c r="J150" s="299"/>
      <c r="K150" s="284" t="s">
        <v>403</v>
      </c>
      <c r="L150" s="286">
        <v>23</v>
      </c>
      <c r="M150" s="304"/>
      <c r="N150" s="299"/>
      <c r="O150" s="280"/>
      <c r="P150" s="286"/>
      <c r="Q150" s="304"/>
      <c r="R150" s="299"/>
      <c r="S150" s="281"/>
      <c r="T150" s="286"/>
      <c r="U150" s="305"/>
      <c r="V150" s="299"/>
      <c r="W150" s="281"/>
      <c r="X150" s="286"/>
      <c r="Y150" s="304"/>
      <c r="Z150" s="299"/>
      <c r="AA150" s="281"/>
      <c r="AB150" s="286"/>
      <c r="AC150" s="304"/>
      <c r="AD150" s="299"/>
      <c r="AE150" s="281"/>
      <c r="AF150" s="286"/>
    </row>
    <row r="151" spans="1:32" x14ac:dyDescent="0.3">
      <c r="A151" s="291">
        <v>910</v>
      </c>
      <c r="B151" s="293">
        <v>241</v>
      </c>
      <c r="C151" s="298"/>
      <c r="D151" s="299"/>
      <c r="E151" s="284" t="s">
        <v>366</v>
      </c>
      <c r="F151" s="313">
        <v>8</v>
      </c>
      <c r="G151" s="295"/>
      <c r="H151" s="286"/>
      <c r="I151" s="304"/>
      <c r="J151" s="299"/>
      <c r="K151" s="284" t="s">
        <v>403</v>
      </c>
      <c r="L151" s="286">
        <v>24</v>
      </c>
      <c r="M151" s="304"/>
      <c r="N151" s="299"/>
      <c r="O151" s="280"/>
      <c r="P151" s="286"/>
      <c r="Q151" s="304"/>
      <c r="R151" s="299"/>
      <c r="S151" s="281"/>
      <c r="T151" s="286"/>
      <c r="U151" s="305"/>
      <c r="V151" s="299"/>
      <c r="W151" s="281"/>
      <c r="X151" s="286"/>
      <c r="Y151" s="304"/>
      <c r="Z151" s="299"/>
      <c r="AA151" s="281"/>
      <c r="AB151" s="286"/>
      <c r="AC151" s="304"/>
      <c r="AD151" s="299"/>
      <c r="AE151" s="281"/>
      <c r="AF151" s="286"/>
    </row>
    <row r="152" spans="1:32" x14ac:dyDescent="0.3">
      <c r="A152" s="291">
        <v>909</v>
      </c>
      <c r="B152" s="293">
        <v>242</v>
      </c>
      <c r="C152" s="298"/>
      <c r="D152" s="299"/>
      <c r="E152" s="284" t="s">
        <v>366</v>
      </c>
      <c r="F152" s="313">
        <v>9</v>
      </c>
      <c r="G152" s="295"/>
      <c r="H152" s="286"/>
      <c r="I152" s="304"/>
      <c r="J152" s="299"/>
      <c r="K152" s="284" t="s">
        <v>403</v>
      </c>
      <c r="L152" s="286">
        <v>25</v>
      </c>
      <c r="M152" s="304"/>
      <c r="N152" s="299"/>
      <c r="O152" s="280"/>
      <c r="P152" s="286"/>
      <c r="Q152" s="304"/>
      <c r="R152" s="299"/>
      <c r="S152" s="281"/>
      <c r="T152" s="286"/>
      <c r="U152" s="305"/>
      <c r="V152" s="299"/>
      <c r="W152" s="281"/>
      <c r="X152" s="286"/>
      <c r="Y152" s="304"/>
      <c r="Z152" s="299"/>
      <c r="AA152" s="281"/>
      <c r="AB152" s="286"/>
      <c r="AC152" s="304"/>
      <c r="AD152" s="299"/>
      <c r="AE152" s="281"/>
      <c r="AF152" s="286"/>
    </row>
    <row r="153" spans="1:32" x14ac:dyDescent="0.3">
      <c r="A153" s="291">
        <v>908</v>
      </c>
      <c r="B153" s="293">
        <v>243</v>
      </c>
      <c r="C153" s="298"/>
      <c r="D153" s="299"/>
      <c r="E153" s="284" t="s">
        <v>366</v>
      </c>
      <c r="F153" s="313">
        <v>10</v>
      </c>
      <c r="G153" s="295"/>
      <c r="H153" s="286"/>
      <c r="I153" s="304"/>
      <c r="J153" s="299"/>
      <c r="K153" s="284" t="s">
        <v>403</v>
      </c>
      <c r="L153" s="286">
        <v>26</v>
      </c>
      <c r="M153" s="304"/>
      <c r="N153" s="299"/>
      <c r="O153" s="280"/>
      <c r="P153" s="286"/>
      <c r="Q153" s="304"/>
      <c r="R153" s="299"/>
      <c r="S153" s="281"/>
      <c r="T153" s="286"/>
      <c r="U153" s="305"/>
      <c r="V153" s="299"/>
      <c r="W153" s="281"/>
      <c r="X153" s="286"/>
      <c r="Y153" s="304"/>
      <c r="Z153" s="299"/>
      <c r="AA153" s="281"/>
      <c r="AB153" s="286"/>
      <c r="AC153" s="304"/>
      <c r="AD153" s="299"/>
      <c r="AE153" s="281"/>
      <c r="AF153" s="286"/>
    </row>
    <row r="154" spans="1:32" x14ac:dyDescent="0.3">
      <c r="A154" s="291">
        <v>907</v>
      </c>
      <c r="B154" s="293">
        <v>244</v>
      </c>
      <c r="C154" s="298"/>
      <c r="D154" s="299"/>
      <c r="E154" s="284" t="s">
        <v>366</v>
      </c>
      <c r="F154" s="313">
        <v>11</v>
      </c>
      <c r="G154" s="295"/>
      <c r="H154" s="286"/>
      <c r="I154" s="304"/>
      <c r="J154" s="299"/>
      <c r="K154" s="284" t="s">
        <v>403</v>
      </c>
      <c r="L154" s="286">
        <v>27</v>
      </c>
      <c r="M154" s="304"/>
      <c r="N154" s="299"/>
      <c r="O154" s="280"/>
      <c r="P154" s="286"/>
      <c r="Q154" s="304"/>
      <c r="R154" s="299"/>
      <c r="S154" s="281"/>
      <c r="T154" s="286"/>
      <c r="U154" s="305"/>
      <c r="V154" s="299"/>
      <c r="W154" s="281"/>
      <c r="X154" s="286"/>
      <c r="Y154" s="304"/>
      <c r="Z154" s="299"/>
      <c r="AA154" s="281"/>
      <c r="AB154" s="286"/>
      <c r="AC154" s="304"/>
      <c r="AD154" s="299"/>
      <c r="AE154" s="281"/>
      <c r="AF154" s="286"/>
    </row>
    <row r="155" spans="1:32" x14ac:dyDescent="0.3">
      <c r="A155" s="291">
        <v>906</v>
      </c>
      <c r="B155" s="293">
        <v>245</v>
      </c>
      <c r="C155" s="298"/>
      <c r="D155" s="299"/>
      <c r="E155" s="284" t="s">
        <v>366</v>
      </c>
      <c r="F155" s="313">
        <v>12</v>
      </c>
      <c r="G155" s="295"/>
      <c r="H155" s="286"/>
      <c r="I155" s="304"/>
      <c r="J155" s="299"/>
      <c r="K155" s="284" t="s">
        <v>403</v>
      </c>
      <c r="L155" s="286">
        <v>28</v>
      </c>
      <c r="M155" s="304"/>
      <c r="N155" s="299"/>
      <c r="O155" s="280"/>
      <c r="P155" s="286"/>
      <c r="Q155" s="304"/>
      <c r="R155" s="299"/>
      <c r="S155" s="281"/>
      <c r="T155" s="286"/>
      <c r="U155" s="305"/>
      <c r="V155" s="299"/>
      <c r="W155" s="281"/>
      <c r="X155" s="286"/>
      <c r="Y155" s="304"/>
      <c r="Z155" s="299"/>
      <c r="AA155" s="281"/>
      <c r="AB155" s="286"/>
      <c r="AC155" s="304"/>
      <c r="AD155" s="299"/>
      <c r="AE155" s="281"/>
      <c r="AF155" s="286"/>
    </row>
    <row r="156" spans="1:32" x14ac:dyDescent="0.3">
      <c r="A156" s="291">
        <v>905</v>
      </c>
      <c r="B156" s="293">
        <v>246</v>
      </c>
      <c r="C156" s="298"/>
      <c r="D156" s="299"/>
      <c r="E156" s="284" t="s">
        <v>366</v>
      </c>
      <c r="F156" s="313">
        <v>13</v>
      </c>
      <c r="G156" s="295"/>
      <c r="H156" s="286"/>
      <c r="I156" s="304"/>
      <c r="J156" s="299"/>
      <c r="K156" s="284" t="s">
        <v>403</v>
      </c>
      <c r="L156" s="286">
        <v>29</v>
      </c>
      <c r="M156" s="304"/>
      <c r="N156" s="299"/>
      <c r="O156" s="280"/>
      <c r="P156" s="286"/>
      <c r="Q156" s="304"/>
      <c r="R156" s="299"/>
      <c r="S156" s="281"/>
      <c r="T156" s="286"/>
      <c r="U156" s="305"/>
      <c r="V156" s="299"/>
      <c r="W156" s="281"/>
      <c r="X156" s="286"/>
      <c r="Y156" s="304"/>
      <c r="Z156" s="299"/>
      <c r="AA156" s="281"/>
      <c r="AB156" s="286"/>
      <c r="AC156" s="304"/>
      <c r="AD156" s="299"/>
      <c r="AE156" s="281"/>
      <c r="AF156" s="286"/>
    </row>
    <row r="157" spans="1:32" x14ac:dyDescent="0.3">
      <c r="A157" s="291">
        <v>904</v>
      </c>
      <c r="B157" s="293">
        <v>247</v>
      </c>
      <c r="C157" s="298"/>
      <c r="D157" s="299"/>
      <c r="E157" s="284" t="s">
        <v>366</v>
      </c>
      <c r="F157" s="313">
        <v>14</v>
      </c>
      <c r="G157" s="295"/>
      <c r="H157" s="286"/>
      <c r="I157" s="304"/>
      <c r="J157" s="299"/>
      <c r="K157" s="284" t="s">
        <v>403</v>
      </c>
      <c r="L157" s="286">
        <v>30</v>
      </c>
      <c r="M157" s="304"/>
      <c r="N157" s="299"/>
      <c r="O157" s="280"/>
      <c r="P157" s="286"/>
      <c r="Q157" s="304"/>
      <c r="R157" s="299"/>
      <c r="S157" s="281"/>
      <c r="T157" s="286"/>
      <c r="U157" s="305"/>
      <c r="V157" s="299"/>
      <c r="W157" s="281"/>
      <c r="X157" s="286"/>
      <c r="Y157" s="304"/>
      <c r="Z157" s="299"/>
      <c r="AA157" s="281"/>
      <c r="AB157" s="286"/>
      <c r="AC157" s="304"/>
      <c r="AD157" s="299"/>
      <c r="AE157" s="281"/>
      <c r="AF157" s="286"/>
    </row>
    <row r="158" spans="1:32" x14ac:dyDescent="0.3">
      <c r="A158" s="291">
        <v>903</v>
      </c>
      <c r="B158" s="293">
        <v>248</v>
      </c>
      <c r="C158" s="298"/>
      <c r="D158" s="299"/>
      <c r="E158" s="284" t="s">
        <v>366</v>
      </c>
      <c r="F158" s="313">
        <v>15</v>
      </c>
      <c r="G158" s="295"/>
      <c r="H158" s="286"/>
      <c r="I158" s="304"/>
      <c r="J158" s="299"/>
      <c r="K158" s="284" t="s">
        <v>403</v>
      </c>
      <c r="L158" s="286">
        <v>31</v>
      </c>
      <c r="M158" s="304"/>
      <c r="N158" s="299"/>
      <c r="O158" s="280"/>
      <c r="P158" s="286"/>
      <c r="Q158" s="304"/>
      <c r="R158" s="299"/>
      <c r="S158" s="281"/>
      <c r="T158" s="286"/>
      <c r="U158" s="305"/>
      <c r="V158" s="299"/>
      <c r="W158" s="281"/>
      <c r="X158" s="286"/>
      <c r="Y158" s="304"/>
      <c r="Z158" s="299"/>
      <c r="AA158" s="281"/>
      <c r="AB158" s="286"/>
      <c r="AC158" s="304"/>
      <c r="AD158" s="299"/>
      <c r="AE158" s="281"/>
      <c r="AF158" s="286"/>
    </row>
    <row r="159" spans="1:32" x14ac:dyDescent="0.3">
      <c r="A159" s="291">
        <v>902</v>
      </c>
      <c r="B159" s="293">
        <v>249</v>
      </c>
      <c r="C159" s="298"/>
      <c r="D159" s="299"/>
      <c r="E159" s="284" t="s">
        <v>366</v>
      </c>
      <c r="F159" s="313">
        <v>16</v>
      </c>
      <c r="G159" s="295"/>
      <c r="H159" s="286"/>
      <c r="I159" s="304"/>
      <c r="J159" s="299"/>
      <c r="K159" s="284" t="s">
        <v>403</v>
      </c>
      <c r="L159" s="286">
        <v>32</v>
      </c>
      <c r="M159" s="304"/>
      <c r="N159" s="299"/>
      <c r="O159" s="280"/>
      <c r="P159" s="286"/>
      <c r="Q159" s="304"/>
      <c r="R159" s="299"/>
      <c r="S159" s="281"/>
      <c r="T159" s="286"/>
      <c r="U159" s="305"/>
      <c r="V159" s="299"/>
      <c r="W159" s="281"/>
      <c r="X159" s="286"/>
      <c r="Y159" s="304"/>
      <c r="Z159" s="299"/>
      <c r="AA159" s="281"/>
      <c r="AB159" s="286"/>
      <c r="AC159" s="304"/>
      <c r="AD159" s="299"/>
      <c r="AE159" s="281"/>
      <c r="AF159" s="286"/>
    </row>
    <row r="160" spans="1:32" x14ac:dyDescent="0.3">
      <c r="A160" s="291">
        <v>901</v>
      </c>
      <c r="B160" s="293">
        <v>250</v>
      </c>
      <c r="C160" s="298"/>
      <c r="D160" s="299"/>
      <c r="E160" s="284" t="s">
        <v>366</v>
      </c>
      <c r="F160" s="313">
        <v>17</v>
      </c>
      <c r="G160" s="295"/>
      <c r="H160" s="286"/>
      <c r="I160" s="304"/>
      <c r="J160" s="299"/>
      <c r="K160" s="284" t="s">
        <v>403</v>
      </c>
      <c r="L160" s="286">
        <v>33</v>
      </c>
      <c r="M160" s="304"/>
      <c r="N160" s="299"/>
      <c r="O160" s="280"/>
      <c r="P160" s="286"/>
      <c r="Q160" s="304"/>
      <c r="R160" s="299"/>
      <c r="S160" s="281"/>
      <c r="T160" s="286"/>
      <c r="U160" s="305"/>
      <c r="V160" s="299"/>
      <c r="W160" s="281"/>
      <c r="X160" s="286"/>
      <c r="Y160" s="304"/>
      <c r="Z160" s="299"/>
      <c r="AA160" s="281"/>
      <c r="AB160" s="286"/>
      <c r="AC160" s="304"/>
      <c r="AD160" s="299"/>
      <c r="AE160" s="281"/>
      <c r="AF160" s="286"/>
    </row>
    <row r="161" spans="1:32" x14ac:dyDescent="0.3">
      <c r="A161" s="291">
        <v>900</v>
      </c>
      <c r="B161" s="293">
        <v>251</v>
      </c>
      <c r="C161" s="298"/>
      <c r="D161" s="299"/>
      <c r="E161" s="314" t="s">
        <v>366</v>
      </c>
      <c r="F161" s="315">
        <v>18</v>
      </c>
      <c r="G161" s="295"/>
      <c r="H161" s="286"/>
      <c r="I161" s="304"/>
      <c r="J161" s="299"/>
      <c r="K161" s="284" t="s">
        <v>403</v>
      </c>
      <c r="L161" s="286">
        <v>34</v>
      </c>
      <c r="M161" s="304"/>
      <c r="N161" s="299"/>
      <c r="O161" s="280"/>
      <c r="P161" s="286"/>
      <c r="Q161" s="304"/>
      <c r="R161" s="299"/>
      <c r="S161" s="281"/>
      <c r="T161" s="286"/>
      <c r="U161" s="305"/>
      <c r="V161" s="299"/>
      <c r="W161" s="281"/>
      <c r="X161" s="286"/>
      <c r="Y161" s="304"/>
      <c r="Z161" s="299"/>
      <c r="AA161" s="281"/>
      <c r="AB161" s="286"/>
      <c r="AC161" s="304"/>
      <c r="AD161" s="299"/>
      <c r="AE161" s="281"/>
      <c r="AF161" s="286"/>
    </row>
    <row r="162" spans="1:32" x14ac:dyDescent="0.3">
      <c r="A162" s="291">
        <v>899</v>
      </c>
      <c r="B162" s="293">
        <v>252</v>
      </c>
      <c r="C162" s="298"/>
      <c r="D162" s="299"/>
      <c r="E162" s="316" t="s">
        <v>367</v>
      </c>
      <c r="F162" s="317" t="s">
        <v>318</v>
      </c>
      <c r="G162" s="295"/>
      <c r="H162" s="286"/>
      <c r="I162" s="304"/>
      <c r="J162" s="299"/>
      <c r="K162" s="284" t="s">
        <v>403</v>
      </c>
      <c r="L162" s="286">
        <v>35</v>
      </c>
      <c r="M162" s="304"/>
      <c r="N162" s="299"/>
      <c r="O162" s="280"/>
      <c r="P162" s="286"/>
      <c r="Q162" s="304"/>
      <c r="R162" s="299"/>
      <c r="S162" s="281"/>
      <c r="T162" s="286"/>
      <c r="U162" s="305"/>
      <c r="V162" s="299"/>
      <c r="W162" s="281"/>
      <c r="X162" s="286"/>
      <c r="Y162" s="304"/>
      <c r="Z162" s="299"/>
      <c r="AA162" s="281"/>
      <c r="AB162" s="286"/>
      <c r="AC162" s="304"/>
      <c r="AD162" s="299"/>
      <c r="AE162" s="281"/>
      <c r="AF162" s="286"/>
    </row>
    <row r="163" spans="1:32" x14ac:dyDescent="0.3">
      <c r="A163" s="291">
        <v>898</v>
      </c>
      <c r="B163" s="293">
        <v>253</v>
      </c>
      <c r="C163" s="298"/>
      <c r="D163" s="299"/>
      <c r="E163" s="284" t="s">
        <v>368</v>
      </c>
      <c r="F163" s="313">
        <v>2</v>
      </c>
      <c r="G163" s="295"/>
      <c r="H163" s="286"/>
      <c r="I163" s="304"/>
      <c r="J163" s="299"/>
      <c r="K163" s="284" t="s">
        <v>403</v>
      </c>
      <c r="L163" s="286">
        <v>36</v>
      </c>
      <c r="M163" s="304"/>
      <c r="N163" s="299"/>
      <c r="O163" s="280"/>
      <c r="P163" s="286"/>
      <c r="Q163" s="304"/>
      <c r="R163" s="299"/>
      <c r="S163" s="281"/>
      <c r="T163" s="286"/>
      <c r="U163" s="305"/>
      <c r="V163" s="299"/>
      <c r="W163" s="281"/>
      <c r="X163" s="286"/>
      <c r="Y163" s="304"/>
      <c r="Z163" s="299"/>
      <c r="AA163" s="281"/>
      <c r="AB163" s="286"/>
      <c r="AC163" s="304"/>
      <c r="AD163" s="299"/>
      <c r="AE163" s="281"/>
      <c r="AF163" s="286"/>
    </row>
    <row r="164" spans="1:32" x14ac:dyDescent="0.3">
      <c r="A164" s="291">
        <v>897</v>
      </c>
      <c r="B164" s="293">
        <v>254</v>
      </c>
      <c r="C164" s="298"/>
      <c r="D164" s="299"/>
      <c r="E164" s="284" t="s">
        <v>368</v>
      </c>
      <c r="F164" s="313">
        <v>3</v>
      </c>
      <c r="G164" s="295"/>
      <c r="H164" s="286"/>
      <c r="I164" s="304"/>
      <c r="J164" s="299"/>
      <c r="K164" s="329" t="s">
        <v>402</v>
      </c>
      <c r="L164" s="330">
        <v>37</v>
      </c>
      <c r="M164" s="304"/>
      <c r="N164" s="299"/>
      <c r="O164" s="280"/>
      <c r="P164" s="286"/>
      <c r="Q164" s="304"/>
      <c r="R164" s="299"/>
      <c r="S164" s="281"/>
      <c r="T164" s="286"/>
      <c r="U164" s="305"/>
      <c r="V164" s="299"/>
      <c r="W164" s="281"/>
      <c r="X164" s="286"/>
      <c r="Y164" s="304"/>
      <c r="Z164" s="299"/>
      <c r="AA164" s="281"/>
      <c r="AB164" s="286"/>
      <c r="AC164" s="304"/>
      <c r="AD164" s="299"/>
      <c r="AE164" s="281"/>
      <c r="AF164" s="286"/>
    </row>
    <row r="165" spans="1:32" x14ac:dyDescent="0.3">
      <c r="A165" s="291">
        <v>896</v>
      </c>
      <c r="B165" s="293">
        <v>255</v>
      </c>
      <c r="C165" s="298"/>
      <c r="D165" s="299"/>
      <c r="E165" s="284" t="s">
        <v>368</v>
      </c>
      <c r="F165" s="313">
        <v>4</v>
      </c>
      <c r="G165" s="295"/>
      <c r="H165" s="286"/>
      <c r="I165" s="304"/>
      <c r="J165" s="299"/>
      <c r="K165" s="331" t="s">
        <v>404</v>
      </c>
      <c r="L165" s="332" t="s">
        <v>318</v>
      </c>
      <c r="M165" s="304"/>
      <c r="N165" s="299"/>
      <c r="O165" s="280"/>
      <c r="P165" s="286"/>
      <c r="Q165" s="304"/>
      <c r="R165" s="299"/>
      <c r="S165" s="281"/>
      <c r="T165" s="286"/>
      <c r="U165" s="305"/>
      <c r="V165" s="299"/>
      <c r="W165" s="281"/>
      <c r="X165" s="286"/>
      <c r="Y165" s="304"/>
      <c r="Z165" s="299"/>
      <c r="AA165" s="281"/>
      <c r="AB165" s="286"/>
      <c r="AC165" s="304"/>
      <c r="AD165" s="299"/>
      <c r="AE165" s="281"/>
      <c r="AF165" s="286"/>
    </row>
    <row r="166" spans="1:32" x14ac:dyDescent="0.3">
      <c r="A166" s="291">
        <v>895</v>
      </c>
      <c r="B166" s="293">
        <v>256</v>
      </c>
      <c r="C166" s="298"/>
      <c r="D166" s="299"/>
      <c r="E166" s="284" t="s">
        <v>368</v>
      </c>
      <c r="F166" s="313">
        <v>5</v>
      </c>
      <c r="G166" s="295"/>
      <c r="H166" s="286"/>
      <c r="I166" s="304"/>
      <c r="J166" s="299"/>
      <c r="K166" s="284" t="s">
        <v>405</v>
      </c>
      <c r="L166" s="286">
        <v>2</v>
      </c>
      <c r="M166" s="304"/>
      <c r="N166" s="299"/>
      <c r="O166" s="280"/>
      <c r="P166" s="286"/>
      <c r="Q166" s="304"/>
      <c r="R166" s="299"/>
      <c r="S166" s="281"/>
      <c r="T166" s="286"/>
      <c r="U166" s="305"/>
      <c r="V166" s="299"/>
      <c r="W166" s="281"/>
      <c r="X166" s="286"/>
      <c r="Y166" s="304"/>
      <c r="Z166" s="299"/>
      <c r="AA166" s="281"/>
      <c r="AB166" s="286"/>
      <c r="AC166" s="304"/>
      <c r="AD166" s="299"/>
      <c r="AE166" s="281"/>
      <c r="AF166" s="286"/>
    </row>
    <row r="167" spans="1:32" x14ac:dyDescent="0.3">
      <c r="A167" s="291">
        <v>894</v>
      </c>
      <c r="B167" s="293">
        <v>257</v>
      </c>
      <c r="C167" s="298"/>
      <c r="D167" s="299"/>
      <c r="E167" s="284" t="s">
        <v>368</v>
      </c>
      <c r="F167" s="313">
        <v>6</v>
      </c>
      <c r="G167" s="295"/>
      <c r="H167" s="286"/>
      <c r="I167" s="304"/>
      <c r="J167" s="299"/>
      <c r="K167" s="284" t="s">
        <v>405</v>
      </c>
      <c r="L167" s="286">
        <v>3</v>
      </c>
      <c r="M167" s="304"/>
      <c r="N167" s="299"/>
      <c r="O167" s="280"/>
      <c r="P167" s="286"/>
      <c r="Q167" s="304"/>
      <c r="R167" s="299"/>
      <c r="S167" s="281"/>
      <c r="T167" s="286"/>
      <c r="U167" s="305"/>
      <c r="V167" s="299"/>
      <c r="W167" s="281"/>
      <c r="X167" s="286"/>
      <c r="Y167" s="304"/>
      <c r="Z167" s="299"/>
      <c r="AA167" s="281"/>
      <c r="AB167" s="286"/>
      <c r="AC167" s="304"/>
      <c r="AD167" s="299"/>
      <c r="AE167" s="281"/>
      <c r="AF167" s="286"/>
    </row>
    <row r="168" spans="1:32" x14ac:dyDescent="0.3">
      <c r="A168" s="291">
        <v>893</v>
      </c>
      <c r="B168" s="293">
        <v>258</v>
      </c>
      <c r="C168" s="298"/>
      <c r="D168" s="299"/>
      <c r="E168" s="284" t="s">
        <v>368</v>
      </c>
      <c r="F168" s="313">
        <v>7</v>
      </c>
      <c r="G168" s="295"/>
      <c r="H168" s="286"/>
      <c r="I168" s="304"/>
      <c r="J168" s="299"/>
      <c r="K168" s="284" t="s">
        <v>405</v>
      </c>
      <c r="L168" s="286">
        <v>4</v>
      </c>
      <c r="M168" s="304"/>
      <c r="N168" s="299"/>
      <c r="O168" s="280"/>
      <c r="P168" s="286"/>
      <c r="Q168" s="304"/>
      <c r="R168" s="299"/>
      <c r="S168" s="281"/>
      <c r="T168" s="286"/>
      <c r="U168" s="305"/>
      <c r="V168" s="299"/>
      <c r="W168" s="281"/>
      <c r="X168" s="286"/>
      <c r="Y168" s="304"/>
      <c r="Z168" s="299"/>
      <c r="AA168" s="281"/>
      <c r="AB168" s="286"/>
      <c r="AC168" s="304"/>
      <c r="AD168" s="299"/>
      <c r="AE168" s="281"/>
      <c r="AF168" s="286"/>
    </row>
    <row r="169" spans="1:32" x14ac:dyDescent="0.3">
      <c r="A169" s="291">
        <v>892</v>
      </c>
      <c r="B169" s="293">
        <v>259</v>
      </c>
      <c r="C169" s="298"/>
      <c r="D169" s="299"/>
      <c r="E169" s="284" t="s">
        <v>368</v>
      </c>
      <c r="F169" s="313">
        <v>8</v>
      </c>
      <c r="G169" s="295"/>
      <c r="H169" s="286"/>
      <c r="I169" s="304"/>
      <c r="J169" s="299"/>
      <c r="K169" s="284" t="s">
        <v>405</v>
      </c>
      <c r="L169" s="286">
        <v>5</v>
      </c>
      <c r="M169" s="304"/>
      <c r="N169" s="299"/>
      <c r="O169" s="280"/>
      <c r="P169" s="286"/>
      <c r="Q169" s="304"/>
      <c r="R169" s="299"/>
      <c r="S169" s="281"/>
      <c r="T169" s="286"/>
      <c r="U169" s="305"/>
      <c r="V169" s="299"/>
      <c r="W169" s="281"/>
      <c r="X169" s="286"/>
      <c r="Y169" s="304"/>
      <c r="Z169" s="299"/>
      <c r="AA169" s="281"/>
      <c r="AB169" s="286"/>
      <c r="AC169" s="304"/>
      <c r="AD169" s="299"/>
      <c r="AE169" s="281"/>
      <c r="AF169" s="286"/>
    </row>
    <row r="170" spans="1:32" x14ac:dyDescent="0.3">
      <c r="A170" s="291">
        <v>891</v>
      </c>
      <c r="B170" s="293">
        <v>260</v>
      </c>
      <c r="C170" s="298"/>
      <c r="D170" s="299"/>
      <c r="E170" s="284" t="s">
        <v>368</v>
      </c>
      <c r="F170" s="313">
        <v>9</v>
      </c>
      <c r="G170" s="295"/>
      <c r="H170" s="286"/>
      <c r="I170" s="304"/>
      <c r="J170" s="299"/>
      <c r="K170" s="284" t="s">
        <v>405</v>
      </c>
      <c r="L170" s="286">
        <v>6</v>
      </c>
      <c r="M170" s="304"/>
      <c r="N170" s="299"/>
      <c r="O170" s="280"/>
      <c r="P170" s="286"/>
      <c r="Q170" s="304"/>
      <c r="R170" s="299"/>
      <c r="S170" s="281"/>
      <c r="T170" s="286"/>
      <c r="U170" s="305"/>
      <c r="V170" s="299"/>
      <c r="W170" s="281"/>
      <c r="X170" s="286"/>
      <c r="Y170" s="304"/>
      <c r="Z170" s="299"/>
      <c r="AA170" s="281"/>
      <c r="AB170" s="286"/>
      <c r="AC170" s="304"/>
      <c r="AD170" s="299"/>
      <c r="AE170" s="281"/>
      <c r="AF170" s="286"/>
    </row>
    <row r="171" spans="1:32" x14ac:dyDescent="0.3">
      <c r="A171" s="291">
        <v>890</v>
      </c>
      <c r="B171" s="293">
        <v>261</v>
      </c>
      <c r="C171" s="298"/>
      <c r="D171" s="299"/>
      <c r="E171" s="284" t="s">
        <v>368</v>
      </c>
      <c r="F171" s="313">
        <v>10</v>
      </c>
      <c r="G171" s="295"/>
      <c r="H171" s="286"/>
      <c r="I171" s="304"/>
      <c r="J171" s="299"/>
      <c r="K171" s="284" t="s">
        <v>405</v>
      </c>
      <c r="L171" s="286">
        <v>7</v>
      </c>
      <c r="M171" s="304"/>
      <c r="N171" s="299"/>
      <c r="O171" s="280"/>
      <c r="P171" s="286"/>
      <c r="Q171" s="304"/>
      <c r="R171" s="299"/>
      <c r="S171" s="281"/>
      <c r="T171" s="286"/>
      <c r="U171" s="305"/>
      <c r="V171" s="299"/>
      <c r="W171" s="281"/>
      <c r="X171" s="286"/>
      <c r="Y171" s="304"/>
      <c r="Z171" s="299"/>
      <c r="AA171" s="281"/>
      <c r="AB171" s="286"/>
      <c r="AC171" s="304"/>
      <c r="AD171" s="299"/>
      <c r="AE171" s="281"/>
      <c r="AF171" s="286"/>
    </row>
    <row r="172" spans="1:32" x14ac:dyDescent="0.3">
      <c r="A172" s="291">
        <v>889</v>
      </c>
      <c r="B172" s="293">
        <v>262</v>
      </c>
      <c r="C172" s="298"/>
      <c r="D172" s="299"/>
      <c r="E172" s="284" t="s">
        <v>368</v>
      </c>
      <c r="F172" s="313">
        <v>11</v>
      </c>
      <c r="G172" s="295"/>
      <c r="H172" s="286"/>
      <c r="I172" s="304"/>
      <c r="J172" s="299"/>
      <c r="K172" s="284" t="s">
        <v>405</v>
      </c>
      <c r="L172" s="286">
        <v>8</v>
      </c>
      <c r="M172" s="304"/>
      <c r="N172" s="299"/>
      <c r="O172" s="280"/>
      <c r="P172" s="286"/>
      <c r="Q172" s="304"/>
      <c r="R172" s="299"/>
      <c r="S172" s="281"/>
      <c r="T172" s="286"/>
      <c r="U172" s="305"/>
      <c r="V172" s="299"/>
      <c r="W172" s="281"/>
      <c r="X172" s="286"/>
      <c r="Y172" s="304"/>
      <c r="Z172" s="299"/>
      <c r="AA172" s="281"/>
      <c r="AB172" s="286"/>
      <c r="AC172" s="304"/>
      <c r="AD172" s="299"/>
      <c r="AE172" s="281"/>
      <c r="AF172" s="286"/>
    </row>
    <row r="173" spans="1:32" x14ac:dyDescent="0.3">
      <c r="A173" s="291">
        <v>888</v>
      </c>
      <c r="B173" s="293">
        <v>263</v>
      </c>
      <c r="C173" s="298"/>
      <c r="D173" s="299"/>
      <c r="E173" s="314" t="s">
        <v>368</v>
      </c>
      <c r="F173" s="315">
        <v>12</v>
      </c>
      <c r="G173" s="295"/>
      <c r="H173" s="286"/>
      <c r="I173" s="304"/>
      <c r="J173" s="299"/>
      <c r="K173" s="284" t="s">
        <v>405</v>
      </c>
      <c r="L173" s="286">
        <v>9</v>
      </c>
      <c r="M173" s="304"/>
      <c r="N173" s="299"/>
      <c r="O173" s="280"/>
      <c r="P173" s="286"/>
      <c r="Q173" s="304"/>
      <c r="R173" s="299"/>
      <c r="S173" s="281"/>
      <c r="T173" s="286"/>
      <c r="U173" s="305"/>
      <c r="V173" s="299"/>
      <c r="W173" s="281"/>
      <c r="X173" s="286"/>
      <c r="Y173" s="304"/>
      <c r="Z173" s="299"/>
      <c r="AA173" s="281"/>
      <c r="AB173" s="286"/>
      <c r="AC173" s="304"/>
      <c r="AD173" s="299"/>
      <c r="AE173" s="281"/>
      <c r="AF173" s="286"/>
    </row>
    <row r="174" spans="1:32" x14ac:dyDescent="0.3">
      <c r="A174" s="291">
        <v>887</v>
      </c>
      <c r="B174" s="293">
        <v>264</v>
      </c>
      <c r="C174" s="298"/>
      <c r="D174" s="299"/>
      <c r="E174" s="316" t="s">
        <v>369</v>
      </c>
      <c r="F174" s="317" t="s">
        <v>318</v>
      </c>
      <c r="G174" s="295"/>
      <c r="H174" s="286"/>
      <c r="I174" s="304"/>
      <c r="J174" s="299"/>
      <c r="K174" s="284" t="s">
        <v>405</v>
      </c>
      <c r="L174" s="286">
        <v>10</v>
      </c>
      <c r="M174" s="304"/>
      <c r="N174" s="299"/>
      <c r="O174" s="280"/>
      <c r="P174" s="286"/>
      <c r="Q174" s="304"/>
      <c r="R174" s="299"/>
      <c r="S174" s="281"/>
      <c r="T174" s="286"/>
      <c r="U174" s="305"/>
      <c r="V174" s="299"/>
      <c r="W174" s="281"/>
      <c r="X174" s="286"/>
      <c r="Y174" s="304"/>
      <c r="Z174" s="299"/>
      <c r="AA174" s="281"/>
      <c r="AB174" s="286"/>
      <c r="AC174" s="304"/>
      <c r="AD174" s="299"/>
      <c r="AE174" s="281"/>
      <c r="AF174" s="286"/>
    </row>
    <row r="175" spans="1:32" x14ac:dyDescent="0.3">
      <c r="A175" s="291">
        <v>886</v>
      </c>
      <c r="B175" s="293">
        <v>265</v>
      </c>
      <c r="C175" s="298"/>
      <c r="D175" s="299"/>
      <c r="E175" s="284" t="s">
        <v>370</v>
      </c>
      <c r="F175" s="313">
        <v>2</v>
      </c>
      <c r="G175" s="295"/>
      <c r="H175" s="286"/>
      <c r="I175" s="304"/>
      <c r="J175" s="299"/>
      <c r="K175" s="284" t="s">
        <v>405</v>
      </c>
      <c r="L175" s="286">
        <v>11</v>
      </c>
      <c r="M175" s="304"/>
      <c r="N175" s="299"/>
      <c r="O175" s="280"/>
      <c r="P175" s="286"/>
      <c r="Q175" s="304"/>
      <c r="R175" s="299"/>
      <c r="S175" s="281"/>
      <c r="T175" s="286"/>
      <c r="U175" s="305"/>
      <c r="V175" s="299"/>
      <c r="W175" s="281"/>
      <c r="X175" s="286"/>
      <c r="Y175" s="304"/>
      <c r="Z175" s="299"/>
      <c r="AA175" s="281"/>
      <c r="AB175" s="286"/>
      <c r="AC175" s="304"/>
      <c r="AD175" s="299"/>
      <c r="AE175" s="281"/>
      <c r="AF175" s="286"/>
    </row>
    <row r="176" spans="1:32" x14ac:dyDescent="0.3">
      <c r="A176" s="291">
        <v>885</v>
      </c>
      <c r="B176" s="293">
        <v>266</v>
      </c>
      <c r="C176" s="298"/>
      <c r="D176" s="299"/>
      <c r="E176" s="284" t="s">
        <v>370</v>
      </c>
      <c r="F176" s="313">
        <v>3</v>
      </c>
      <c r="G176" s="295"/>
      <c r="H176" s="286"/>
      <c r="I176" s="304"/>
      <c r="J176" s="299"/>
      <c r="K176" s="284" t="s">
        <v>405</v>
      </c>
      <c r="L176" s="286">
        <v>12</v>
      </c>
      <c r="M176" s="304"/>
      <c r="N176" s="299"/>
      <c r="O176" s="280"/>
      <c r="P176" s="286"/>
      <c r="Q176" s="304"/>
      <c r="R176" s="299"/>
      <c r="S176" s="281"/>
      <c r="T176" s="286"/>
      <c r="U176" s="305"/>
      <c r="V176" s="299"/>
      <c r="W176" s="281"/>
      <c r="X176" s="286"/>
      <c r="Y176" s="304"/>
      <c r="Z176" s="299"/>
      <c r="AA176" s="281"/>
      <c r="AB176" s="286"/>
      <c r="AC176" s="304"/>
      <c r="AD176" s="299"/>
      <c r="AE176" s="281"/>
      <c r="AF176" s="286"/>
    </row>
    <row r="177" spans="1:33" x14ac:dyDescent="0.3">
      <c r="A177" s="291">
        <v>884</v>
      </c>
      <c r="B177" s="293">
        <v>267</v>
      </c>
      <c r="C177" s="298"/>
      <c r="D177" s="299"/>
      <c r="E177" s="284" t="s">
        <v>370</v>
      </c>
      <c r="F177" s="313">
        <v>4</v>
      </c>
      <c r="G177" s="295"/>
      <c r="H177" s="286"/>
      <c r="I177" s="304"/>
      <c r="J177" s="299"/>
      <c r="K177" s="284" t="s">
        <v>405</v>
      </c>
      <c r="L177" s="286">
        <v>13</v>
      </c>
      <c r="M177" s="304"/>
      <c r="N177" s="299"/>
      <c r="O177" s="280"/>
      <c r="P177" s="286"/>
      <c r="Q177" s="304"/>
      <c r="R177" s="299"/>
      <c r="S177" s="281"/>
      <c r="T177" s="286"/>
      <c r="U177" s="305"/>
      <c r="V177" s="299"/>
      <c r="W177" s="281"/>
      <c r="X177" s="286"/>
      <c r="Y177" s="304"/>
      <c r="Z177" s="299"/>
      <c r="AA177" s="281"/>
      <c r="AB177" s="286"/>
      <c r="AC177" s="304"/>
      <c r="AD177" s="299"/>
      <c r="AE177" s="281"/>
      <c r="AF177" s="286"/>
    </row>
    <row r="178" spans="1:33" x14ac:dyDescent="0.3">
      <c r="A178" s="291">
        <v>883</v>
      </c>
      <c r="B178" s="293">
        <v>268</v>
      </c>
      <c r="C178" s="298"/>
      <c r="D178" s="299"/>
      <c r="E178" s="284" t="s">
        <v>370</v>
      </c>
      <c r="F178" s="313">
        <v>5</v>
      </c>
      <c r="G178" s="295"/>
      <c r="H178" s="286"/>
      <c r="I178" s="304"/>
      <c r="J178" s="299"/>
      <c r="K178" s="284" t="s">
        <v>405</v>
      </c>
      <c r="L178" s="286">
        <v>14</v>
      </c>
      <c r="M178" s="304"/>
      <c r="N178" s="299"/>
      <c r="O178" s="280"/>
      <c r="P178" s="286"/>
      <c r="Q178" s="304"/>
      <c r="R178" s="299"/>
      <c r="S178" s="281"/>
      <c r="T178" s="286"/>
      <c r="U178" s="305"/>
      <c r="V178" s="299"/>
      <c r="W178" s="281"/>
      <c r="X178" s="286"/>
      <c r="Y178" s="304"/>
      <c r="Z178" s="299"/>
      <c r="AA178" s="281"/>
      <c r="AB178" s="286"/>
      <c r="AC178" s="304"/>
      <c r="AD178" s="299"/>
      <c r="AE178" s="281"/>
      <c r="AF178" s="286"/>
    </row>
    <row r="179" spans="1:33" x14ac:dyDescent="0.3">
      <c r="A179" s="291">
        <v>882</v>
      </c>
      <c r="B179" s="293">
        <v>269</v>
      </c>
      <c r="C179" s="298"/>
      <c r="D179" s="299"/>
      <c r="E179" s="314" t="s">
        <v>370</v>
      </c>
      <c r="F179" s="315">
        <v>6</v>
      </c>
      <c r="G179" s="295"/>
      <c r="H179" s="286"/>
      <c r="I179" s="304"/>
      <c r="J179" s="299"/>
      <c r="K179" s="284" t="s">
        <v>405</v>
      </c>
      <c r="L179" s="286">
        <v>15</v>
      </c>
      <c r="M179" s="304"/>
      <c r="N179" s="299"/>
      <c r="O179" s="280"/>
      <c r="P179" s="286"/>
      <c r="Q179" s="304"/>
      <c r="R179" s="299"/>
      <c r="S179" s="281"/>
      <c r="T179" s="286"/>
      <c r="U179" s="305"/>
      <c r="V179" s="299"/>
      <c r="W179" s="281"/>
      <c r="X179" s="286"/>
      <c r="Y179" s="304"/>
      <c r="Z179" s="299"/>
      <c r="AA179" s="281"/>
      <c r="AB179" s="286"/>
      <c r="AC179" s="304"/>
      <c r="AD179" s="299"/>
      <c r="AE179" s="281"/>
      <c r="AF179" s="286"/>
    </row>
    <row r="180" spans="1:33" x14ac:dyDescent="0.3">
      <c r="A180" s="291">
        <v>881</v>
      </c>
      <c r="B180" s="293">
        <v>270</v>
      </c>
      <c r="C180" s="298"/>
      <c r="D180" s="299"/>
      <c r="E180" s="316" t="s">
        <v>371</v>
      </c>
      <c r="F180" s="317" t="s">
        <v>318</v>
      </c>
      <c r="G180" s="295"/>
      <c r="H180" s="286"/>
      <c r="I180" s="304"/>
      <c r="J180" s="299"/>
      <c r="K180" s="284" t="s">
        <v>405</v>
      </c>
      <c r="L180" s="286">
        <v>16</v>
      </c>
      <c r="M180" s="304"/>
      <c r="N180" s="299"/>
      <c r="O180" s="280"/>
      <c r="P180" s="286"/>
      <c r="Q180" s="304"/>
      <c r="R180" s="299"/>
      <c r="S180" s="281"/>
      <c r="T180" s="286"/>
      <c r="U180" s="305"/>
      <c r="V180" s="299"/>
      <c r="W180" s="281"/>
      <c r="X180" s="286"/>
      <c r="Y180" s="304"/>
      <c r="Z180" s="299"/>
      <c r="AA180" s="281"/>
      <c r="AB180" s="286"/>
      <c r="AC180" s="304"/>
      <c r="AD180" s="299"/>
      <c r="AE180" s="281"/>
      <c r="AF180" s="286"/>
    </row>
    <row r="181" spans="1:33" x14ac:dyDescent="0.3">
      <c r="A181" s="291">
        <v>880</v>
      </c>
      <c r="B181" s="293">
        <v>271</v>
      </c>
      <c r="C181" s="298"/>
      <c r="D181" s="299"/>
      <c r="E181" s="284" t="s">
        <v>372</v>
      </c>
      <c r="F181" s="313">
        <v>2</v>
      </c>
      <c r="G181" s="295"/>
      <c r="H181" s="286"/>
      <c r="I181" s="304"/>
      <c r="J181" s="299"/>
      <c r="K181" s="284" t="s">
        <v>405</v>
      </c>
      <c r="L181" s="286">
        <v>17</v>
      </c>
      <c r="M181" s="304"/>
      <c r="N181" s="299"/>
      <c r="O181" s="280"/>
      <c r="P181" s="286"/>
      <c r="Q181" s="304"/>
      <c r="R181" s="299"/>
      <c r="S181" s="281"/>
      <c r="T181" s="286"/>
      <c r="U181" s="305"/>
      <c r="V181" s="299"/>
      <c r="W181" s="281"/>
      <c r="X181" s="286"/>
      <c r="Y181" s="304"/>
      <c r="Z181" s="299"/>
      <c r="AA181" s="281"/>
      <c r="AB181" s="286"/>
      <c r="AC181" s="304"/>
      <c r="AD181" s="299"/>
      <c r="AE181" s="281"/>
      <c r="AF181" s="286"/>
    </row>
    <row r="182" spans="1:33" x14ac:dyDescent="0.3">
      <c r="A182" s="291">
        <v>879</v>
      </c>
      <c r="B182" s="293">
        <v>272</v>
      </c>
      <c r="C182" s="298"/>
      <c r="D182" s="299"/>
      <c r="E182" s="284" t="s">
        <v>372</v>
      </c>
      <c r="F182" s="313">
        <v>3</v>
      </c>
      <c r="G182" s="295"/>
      <c r="H182" s="286"/>
      <c r="I182" s="304"/>
      <c r="J182" s="299"/>
      <c r="K182" s="284" t="s">
        <v>405</v>
      </c>
      <c r="L182" s="286">
        <v>18</v>
      </c>
      <c r="M182" s="304"/>
      <c r="N182" s="299"/>
      <c r="O182" s="280"/>
      <c r="P182" s="286"/>
      <c r="Q182" s="304"/>
      <c r="R182" s="299"/>
      <c r="S182" s="281"/>
      <c r="T182" s="286"/>
      <c r="U182" s="305"/>
      <c r="V182" s="299"/>
      <c r="W182" s="281"/>
      <c r="X182" s="286"/>
      <c r="Y182" s="304"/>
      <c r="Z182" s="299"/>
      <c r="AA182" s="281"/>
      <c r="AB182" s="286"/>
      <c r="AC182" s="304"/>
      <c r="AD182" s="299"/>
      <c r="AE182" s="281"/>
      <c r="AF182" s="286"/>
      <c r="AG182" s="279" t="s">
        <v>521</v>
      </c>
    </row>
    <row r="183" spans="1:33" x14ac:dyDescent="0.3">
      <c r="A183" s="291">
        <v>878</v>
      </c>
      <c r="B183" s="293">
        <v>273</v>
      </c>
      <c r="C183" s="298" t="s">
        <v>605</v>
      </c>
      <c r="D183" s="301" t="s">
        <v>318</v>
      </c>
      <c r="E183" s="284" t="s">
        <v>372</v>
      </c>
      <c r="F183" s="313">
        <v>4</v>
      </c>
      <c r="G183" s="295"/>
      <c r="H183" s="286"/>
      <c r="I183" s="304"/>
      <c r="J183" s="299"/>
      <c r="K183" s="284" t="s">
        <v>405</v>
      </c>
      <c r="L183" s="286">
        <v>19</v>
      </c>
      <c r="M183" s="304"/>
      <c r="N183" s="299"/>
      <c r="O183" s="331" t="s">
        <v>434</v>
      </c>
      <c r="P183" s="332" t="s">
        <v>318</v>
      </c>
      <c r="Q183" s="304"/>
      <c r="R183" s="299"/>
      <c r="S183" s="281"/>
      <c r="T183" s="286"/>
      <c r="U183" s="305"/>
      <c r="V183" s="299"/>
      <c r="W183" s="281"/>
      <c r="X183" s="286"/>
      <c r="Y183" s="304"/>
      <c r="Z183" s="299"/>
      <c r="AA183" s="281"/>
      <c r="AB183" s="286"/>
      <c r="AC183" s="304"/>
      <c r="AD183" s="299"/>
      <c r="AE183" s="281"/>
      <c r="AF183" s="286"/>
    </row>
    <row r="184" spans="1:33" x14ac:dyDescent="0.3">
      <c r="A184" s="291">
        <v>877</v>
      </c>
      <c r="B184" s="293">
        <v>274</v>
      </c>
      <c r="C184" s="298" t="s">
        <v>605</v>
      </c>
      <c r="D184" s="299">
        <v>2</v>
      </c>
      <c r="E184" s="284" t="s">
        <v>372</v>
      </c>
      <c r="F184" s="313">
        <v>5</v>
      </c>
      <c r="G184" s="295"/>
      <c r="H184" s="286"/>
      <c r="I184" s="304"/>
      <c r="J184" s="299"/>
      <c r="K184" s="284" t="s">
        <v>405</v>
      </c>
      <c r="L184" s="286">
        <v>20</v>
      </c>
      <c r="M184" s="304"/>
      <c r="N184" s="299"/>
      <c r="O184" s="284" t="s">
        <v>435</v>
      </c>
      <c r="P184" s="286">
        <v>2</v>
      </c>
      <c r="Q184" s="304"/>
      <c r="R184" s="299"/>
      <c r="S184" s="281"/>
      <c r="T184" s="286"/>
      <c r="U184" s="305"/>
      <c r="V184" s="299"/>
      <c r="W184" s="281"/>
      <c r="X184" s="286"/>
      <c r="Y184" s="304"/>
      <c r="Z184" s="299"/>
      <c r="AA184" s="281"/>
      <c r="AB184" s="286"/>
      <c r="AC184" s="304"/>
      <c r="AD184" s="299"/>
      <c r="AE184" s="281"/>
      <c r="AF184" s="286"/>
    </row>
    <row r="185" spans="1:33" x14ac:dyDescent="0.3">
      <c r="A185" s="291">
        <v>876</v>
      </c>
      <c r="B185" s="293">
        <v>275</v>
      </c>
      <c r="C185" s="298" t="s">
        <v>605</v>
      </c>
      <c r="D185" s="299">
        <v>3</v>
      </c>
      <c r="E185" s="284" t="s">
        <v>372</v>
      </c>
      <c r="F185" s="313">
        <v>6</v>
      </c>
      <c r="G185" s="295"/>
      <c r="H185" s="286"/>
      <c r="I185" s="304"/>
      <c r="J185" s="299"/>
      <c r="K185" s="284" t="s">
        <v>405</v>
      </c>
      <c r="L185" s="286">
        <v>21</v>
      </c>
      <c r="M185" s="304"/>
      <c r="N185" s="299"/>
      <c r="O185" s="284" t="s">
        <v>435</v>
      </c>
      <c r="P185" s="286">
        <v>3</v>
      </c>
      <c r="Q185" s="304"/>
      <c r="R185" s="299"/>
      <c r="S185" s="281"/>
      <c r="T185" s="286"/>
      <c r="U185" s="305"/>
      <c r="V185" s="299"/>
      <c r="W185" s="281"/>
      <c r="X185" s="286"/>
      <c r="Y185" s="304"/>
      <c r="Z185" s="299"/>
      <c r="AA185" s="281"/>
      <c r="AB185" s="286"/>
      <c r="AC185" s="304"/>
      <c r="AD185" s="299"/>
      <c r="AE185" s="281"/>
      <c r="AF185" s="286"/>
    </row>
    <row r="186" spans="1:33" x14ac:dyDescent="0.3">
      <c r="A186" s="291">
        <v>875</v>
      </c>
      <c r="B186" s="293">
        <v>276</v>
      </c>
      <c r="C186" s="298" t="s">
        <v>605</v>
      </c>
      <c r="D186" s="299">
        <v>4</v>
      </c>
      <c r="E186" s="284" t="s">
        <v>372</v>
      </c>
      <c r="F186" s="313">
        <v>7</v>
      </c>
      <c r="G186" s="295"/>
      <c r="H186" s="286"/>
      <c r="I186" s="304"/>
      <c r="J186" s="299"/>
      <c r="K186" s="284" t="s">
        <v>405</v>
      </c>
      <c r="L186" s="286">
        <v>22</v>
      </c>
      <c r="M186" s="304"/>
      <c r="N186" s="299"/>
      <c r="O186" s="284" t="s">
        <v>435</v>
      </c>
      <c r="P186" s="286">
        <v>4</v>
      </c>
      <c r="Q186" s="304"/>
      <c r="R186" s="299"/>
      <c r="S186" s="331" t="s">
        <v>454</v>
      </c>
      <c r="T186" s="332" t="s">
        <v>318</v>
      </c>
      <c r="U186" s="305"/>
      <c r="V186" s="299"/>
      <c r="W186" s="281"/>
      <c r="X186" s="286"/>
      <c r="Y186" s="304"/>
      <c r="Z186" s="299"/>
      <c r="AA186" s="281"/>
      <c r="AB186" s="286"/>
      <c r="AC186" s="304"/>
      <c r="AD186" s="299"/>
      <c r="AE186" s="281"/>
      <c r="AF186" s="286"/>
    </row>
    <row r="187" spans="1:33" x14ac:dyDescent="0.3">
      <c r="A187" s="291">
        <v>874</v>
      </c>
      <c r="B187" s="293">
        <v>277</v>
      </c>
      <c r="C187" s="298" t="s">
        <v>605</v>
      </c>
      <c r="D187" s="299">
        <v>5</v>
      </c>
      <c r="E187" s="284" t="s">
        <v>372</v>
      </c>
      <c r="F187" s="313">
        <v>8</v>
      </c>
      <c r="G187" s="295"/>
      <c r="H187" s="286"/>
      <c r="I187" s="304"/>
      <c r="J187" s="299"/>
      <c r="K187" s="284" t="s">
        <v>405</v>
      </c>
      <c r="L187" s="286">
        <v>23</v>
      </c>
      <c r="M187" s="304"/>
      <c r="N187" s="299"/>
      <c r="O187" s="284" t="s">
        <v>435</v>
      </c>
      <c r="P187" s="286">
        <v>5</v>
      </c>
      <c r="Q187" s="304"/>
      <c r="R187" s="299"/>
      <c r="S187" s="284" t="s">
        <v>455</v>
      </c>
      <c r="T187" s="286">
        <v>2</v>
      </c>
      <c r="U187" s="305"/>
      <c r="V187" s="299"/>
      <c r="W187" s="281"/>
      <c r="X187" s="286"/>
      <c r="Y187" s="304"/>
      <c r="Z187" s="299"/>
      <c r="AA187" s="281"/>
      <c r="AB187" s="286"/>
      <c r="AC187" s="304"/>
      <c r="AD187" s="299"/>
      <c r="AE187" s="281"/>
      <c r="AF187" s="286"/>
    </row>
    <row r="188" spans="1:33" x14ac:dyDescent="0.3">
      <c r="A188" s="291">
        <v>873</v>
      </c>
      <c r="B188" s="293">
        <v>278</v>
      </c>
      <c r="C188" s="298" t="s">
        <v>605</v>
      </c>
      <c r="D188" s="299">
        <v>6</v>
      </c>
      <c r="E188" s="284" t="s">
        <v>372</v>
      </c>
      <c r="F188" s="313">
        <v>9</v>
      </c>
      <c r="G188" s="295"/>
      <c r="H188" s="286"/>
      <c r="I188" s="304"/>
      <c r="J188" s="299"/>
      <c r="K188" s="284" t="s">
        <v>405</v>
      </c>
      <c r="L188" s="286">
        <v>24</v>
      </c>
      <c r="M188" s="304"/>
      <c r="N188" s="299"/>
      <c r="O188" s="284" t="s">
        <v>435</v>
      </c>
      <c r="P188" s="286">
        <v>6</v>
      </c>
      <c r="Q188" s="304"/>
      <c r="R188" s="299"/>
      <c r="S188" s="284" t="s">
        <v>455</v>
      </c>
      <c r="T188" s="286">
        <v>3</v>
      </c>
      <c r="U188" s="305"/>
      <c r="V188" s="299"/>
      <c r="W188" s="281"/>
      <c r="X188" s="286"/>
      <c r="Y188" s="304"/>
      <c r="Z188" s="299"/>
      <c r="AA188" s="281"/>
      <c r="AB188" s="286"/>
      <c r="AC188" s="304"/>
      <c r="AD188" s="299"/>
      <c r="AE188" s="281"/>
      <c r="AF188" s="286"/>
    </row>
    <row r="189" spans="1:33" x14ac:dyDescent="0.3">
      <c r="A189" s="291">
        <v>872</v>
      </c>
      <c r="B189" s="293">
        <v>279</v>
      </c>
      <c r="C189" s="298" t="s">
        <v>605</v>
      </c>
      <c r="D189" s="299">
        <v>7</v>
      </c>
      <c r="E189" s="284" t="s">
        <v>372</v>
      </c>
      <c r="F189" s="313">
        <v>10</v>
      </c>
      <c r="G189" s="295"/>
      <c r="H189" s="286"/>
      <c r="I189" s="304"/>
      <c r="J189" s="299"/>
      <c r="K189" s="284" t="s">
        <v>405</v>
      </c>
      <c r="L189" s="286">
        <v>25</v>
      </c>
      <c r="M189" s="304"/>
      <c r="N189" s="299"/>
      <c r="O189" s="284" t="s">
        <v>435</v>
      </c>
      <c r="P189" s="286">
        <v>7</v>
      </c>
      <c r="Q189" s="304"/>
      <c r="R189" s="299"/>
      <c r="S189" s="284" t="s">
        <v>455</v>
      </c>
      <c r="T189" s="286">
        <v>4</v>
      </c>
      <c r="U189" s="305"/>
      <c r="V189" s="299"/>
      <c r="W189" s="281"/>
      <c r="X189" s="286"/>
      <c r="Y189" s="304"/>
      <c r="Z189" s="299"/>
      <c r="AA189" s="281"/>
      <c r="AB189" s="286"/>
      <c r="AC189" s="304"/>
      <c r="AD189" s="299"/>
      <c r="AE189" s="281"/>
      <c r="AF189" s="286"/>
    </row>
    <row r="190" spans="1:33" x14ac:dyDescent="0.3">
      <c r="A190" s="291">
        <v>871</v>
      </c>
      <c r="B190" s="293">
        <v>280</v>
      </c>
      <c r="C190" s="298" t="s">
        <v>605</v>
      </c>
      <c r="D190" s="299">
        <v>8</v>
      </c>
      <c r="E190" s="318" t="s">
        <v>371</v>
      </c>
      <c r="F190" s="315">
        <v>11</v>
      </c>
      <c r="G190" s="295"/>
      <c r="H190" s="286"/>
      <c r="I190" s="304"/>
      <c r="J190" s="299"/>
      <c r="K190" s="284" t="s">
        <v>405</v>
      </c>
      <c r="L190" s="286">
        <v>26</v>
      </c>
      <c r="M190" s="304"/>
      <c r="N190" s="299"/>
      <c r="O190" s="284" t="s">
        <v>435</v>
      </c>
      <c r="P190" s="286">
        <v>8</v>
      </c>
      <c r="Q190" s="304"/>
      <c r="R190" s="299"/>
      <c r="S190" s="284" t="s">
        <v>455</v>
      </c>
      <c r="T190" s="286">
        <v>5</v>
      </c>
      <c r="U190" s="305"/>
      <c r="V190" s="299"/>
      <c r="W190" s="281"/>
      <c r="X190" s="286"/>
      <c r="Y190" s="304"/>
      <c r="Z190" s="299"/>
      <c r="AA190" s="281"/>
      <c r="AB190" s="286"/>
      <c r="AC190" s="304"/>
      <c r="AD190" s="299"/>
      <c r="AE190" s="281"/>
      <c r="AF190" s="286"/>
    </row>
    <row r="191" spans="1:33" x14ac:dyDescent="0.3">
      <c r="A191" s="291">
        <v>870</v>
      </c>
      <c r="B191" s="293">
        <v>281</v>
      </c>
      <c r="C191" s="298" t="s">
        <v>605</v>
      </c>
      <c r="D191" s="299">
        <v>9</v>
      </c>
      <c r="E191" s="316" t="s">
        <v>373</v>
      </c>
      <c r="F191" s="317" t="s">
        <v>318</v>
      </c>
      <c r="G191" s="295"/>
      <c r="H191" s="286"/>
      <c r="I191" s="304"/>
      <c r="J191" s="299"/>
      <c r="K191" s="284" t="s">
        <v>405</v>
      </c>
      <c r="L191" s="286">
        <v>27</v>
      </c>
      <c r="M191" s="304"/>
      <c r="N191" s="299"/>
      <c r="O191" s="284" t="s">
        <v>435</v>
      </c>
      <c r="P191" s="286">
        <v>9</v>
      </c>
      <c r="Q191" s="304"/>
      <c r="R191" s="299"/>
      <c r="S191" s="284" t="s">
        <v>455</v>
      </c>
      <c r="T191" s="286">
        <v>6</v>
      </c>
      <c r="U191" s="305"/>
      <c r="V191" s="299"/>
      <c r="W191" s="281"/>
      <c r="X191" s="286"/>
      <c r="Y191" s="304"/>
      <c r="Z191" s="299"/>
      <c r="AA191" s="281"/>
      <c r="AB191" s="286"/>
      <c r="AC191" s="304"/>
      <c r="AD191" s="299"/>
      <c r="AE191" s="281"/>
      <c r="AF191" s="286"/>
    </row>
    <row r="192" spans="1:33" x14ac:dyDescent="0.3">
      <c r="A192" s="291">
        <v>869</v>
      </c>
      <c r="B192" s="293">
        <v>282</v>
      </c>
      <c r="C192" s="298" t="s">
        <v>605</v>
      </c>
      <c r="D192" s="299">
        <v>10</v>
      </c>
      <c r="E192" s="284" t="s">
        <v>374</v>
      </c>
      <c r="F192" s="313">
        <v>2</v>
      </c>
      <c r="G192" s="295"/>
      <c r="H192" s="286"/>
      <c r="I192" s="304"/>
      <c r="J192" s="299"/>
      <c r="K192" s="284" t="s">
        <v>405</v>
      </c>
      <c r="L192" s="286">
        <v>28</v>
      </c>
      <c r="M192" s="304"/>
      <c r="N192" s="299"/>
      <c r="O192" s="333" t="s">
        <v>435</v>
      </c>
      <c r="P192" s="330">
        <v>10</v>
      </c>
      <c r="Q192" s="304"/>
      <c r="R192" s="299"/>
      <c r="S192" s="284" t="s">
        <v>455</v>
      </c>
      <c r="T192" s="286">
        <v>7</v>
      </c>
      <c r="U192" s="305"/>
      <c r="V192" s="299"/>
      <c r="W192" s="281"/>
      <c r="X192" s="286"/>
      <c r="Y192" s="304"/>
      <c r="Z192" s="299"/>
      <c r="AA192" s="281"/>
      <c r="AB192" s="286"/>
      <c r="AC192" s="304"/>
      <c r="AD192" s="299"/>
      <c r="AE192" s="281"/>
      <c r="AF192" s="286"/>
    </row>
    <row r="193" spans="1:32" x14ac:dyDescent="0.3">
      <c r="A193" s="291">
        <v>868</v>
      </c>
      <c r="B193" s="293">
        <v>283</v>
      </c>
      <c r="C193" s="298" t="s">
        <v>605</v>
      </c>
      <c r="D193" s="299">
        <v>11</v>
      </c>
      <c r="E193" s="284" t="s">
        <v>374</v>
      </c>
      <c r="F193" s="313">
        <v>3</v>
      </c>
      <c r="G193" s="295"/>
      <c r="H193" s="286"/>
      <c r="I193" s="304"/>
      <c r="J193" s="299"/>
      <c r="K193" s="284" t="s">
        <v>405</v>
      </c>
      <c r="L193" s="286">
        <v>29</v>
      </c>
      <c r="M193" s="304"/>
      <c r="N193" s="299"/>
      <c r="O193" s="331" t="s">
        <v>404</v>
      </c>
      <c r="P193" s="332" t="s">
        <v>318</v>
      </c>
      <c r="Q193" s="304"/>
      <c r="R193" s="299"/>
      <c r="S193" s="284" t="s">
        <v>455</v>
      </c>
      <c r="T193" s="286">
        <v>8</v>
      </c>
      <c r="U193" s="305"/>
      <c r="V193" s="299"/>
      <c r="W193" s="331" t="s">
        <v>464</v>
      </c>
      <c r="X193" s="332" t="s">
        <v>318</v>
      </c>
      <c r="Y193" s="304"/>
      <c r="Z193" s="299"/>
      <c r="AA193" s="281"/>
      <c r="AB193" s="286"/>
      <c r="AC193" s="304"/>
      <c r="AD193" s="299"/>
      <c r="AE193" s="281"/>
      <c r="AF193" s="286"/>
    </row>
    <row r="194" spans="1:32" x14ac:dyDescent="0.3">
      <c r="A194" s="291">
        <v>867</v>
      </c>
      <c r="B194" s="293">
        <v>284</v>
      </c>
      <c r="C194" s="298" t="s">
        <v>605</v>
      </c>
      <c r="D194" s="299">
        <v>12</v>
      </c>
      <c r="E194" s="284" t="s">
        <v>374</v>
      </c>
      <c r="F194" s="313">
        <v>4</v>
      </c>
      <c r="G194" s="295"/>
      <c r="H194" s="286"/>
      <c r="I194" s="304"/>
      <c r="J194" s="299"/>
      <c r="K194" s="284" t="s">
        <v>405</v>
      </c>
      <c r="L194" s="286">
        <v>30</v>
      </c>
      <c r="M194" s="304"/>
      <c r="N194" s="299"/>
      <c r="O194" s="284" t="s">
        <v>405</v>
      </c>
      <c r="P194" s="286">
        <v>2</v>
      </c>
      <c r="Q194" s="304"/>
      <c r="R194" s="299"/>
      <c r="S194" s="284" t="s">
        <v>455</v>
      </c>
      <c r="T194" s="286">
        <v>9</v>
      </c>
      <c r="U194" s="305"/>
      <c r="V194" s="299"/>
      <c r="W194" s="280" t="s">
        <v>464</v>
      </c>
      <c r="X194" s="286">
        <v>2</v>
      </c>
      <c r="Y194" s="304"/>
      <c r="Z194" s="299"/>
      <c r="AA194" s="331" t="s">
        <v>479</v>
      </c>
      <c r="AB194" s="332" t="s">
        <v>318</v>
      </c>
      <c r="AC194" s="304"/>
      <c r="AD194" s="299"/>
      <c r="AE194" s="281"/>
      <c r="AF194" s="286"/>
    </row>
    <row r="195" spans="1:32" x14ac:dyDescent="0.3">
      <c r="A195" s="291">
        <v>866</v>
      </c>
      <c r="B195" s="293">
        <v>285</v>
      </c>
      <c r="C195" s="298" t="s">
        <v>605</v>
      </c>
      <c r="D195" s="299">
        <v>13</v>
      </c>
      <c r="E195" s="284" t="s">
        <v>374</v>
      </c>
      <c r="F195" s="313">
        <v>5</v>
      </c>
      <c r="G195" s="295"/>
      <c r="H195" s="286"/>
      <c r="I195" s="304"/>
      <c r="J195" s="299"/>
      <c r="K195" s="284" t="s">
        <v>405</v>
      </c>
      <c r="L195" s="286">
        <v>31</v>
      </c>
      <c r="M195" s="304"/>
      <c r="N195" s="299"/>
      <c r="O195" s="284" t="s">
        <v>405</v>
      </c>
      <c r="P195" s="286">
        <v>3</v>
      </c>
      <c r="Q195" s="336" t="s">
        <v>459</v>
      </c>
      <c r="R195" s="337" t="s">
        <v>318</v>
      </c>
      <c r="S195" s="284" t="s">
        <v>455</v>
      </c>
      <c r="T195" s="286">
        <v>10</v>
      </c>
      <c r="U195" s="305"/>
      <c r="V195" s="299"/>
      <c r="W195" s="280" t="s">
        <v>464</v>
      </c>
      <c r="X195" s="286">
        <v>3</v>
      </c>
      <c r="Y195" s="304"/>
      <c r="Z195" s="299"/>
      <c r="AA195" s="284" t="s">
        <v>480</v>
      </c>
      <c r="AB195" s="286">
        <v>2</v>
      </c>
      <c r="AC195" s="304"/>
      <c r="AD195" s="299"/>
      <c r="AE195" s="281"/>
      <c r="AF195" s="286"/>
    </row>
    <row r="196" spans="1:32" x14ac:dyDescent="0.3">
      <c r="A196" s="291">
        <v>865</v>
      </c>
      <c r="B196" s="293">
        <v>286</v>
      </c>
      <c r="C196" s="298" t="s">
        <v>605</v>
      </c>
      <c r="D196" s="299">
        <v>14</v>
      </c>
      <c r="E196" s="284" t="s">
        <v>374</v>
      </c>
      <c r="F196" s="313">
        <v>6</v>
      </c>
      <c r="G196" s="295"/>
      <c r="H196" s="286"/>
      <c r="I196" s="304"/>
      <c r="J196" s="299"/>
      <c r="K196" s="333" t="s">
        <v>405</v>
      </c>
      <c r="L196" s="330">
        <v>32</v>
      </c>
      <c r="M196" s="304"/>
      <c r="N196" s="299"/>
      <c r="O196" s="284" t="s">
        <v>405</v>
      </c>
      <c r="P196" s="286">
        <v>4</v>
      </c>
      <c r="Q196" s="306" t="s">
        <v>460</v>
      </c>
      <c r="R196" s="299">
        <v>2</v>
      </c>
      <c r="S196" s="284" t="s">
        <v>455</v>
      </c>
      <c r="T196" s="286">
        <v>11</v>
      </c>
      <c r="U196" s="305"/>
      <c r="V196" s="299"/>
      <c r="W196" s="280" t="s">
        <v>464</v>
      </c>
      <c r="X196" s="286">
        <v>4</v>
      </c>
      <c r="Y196" s="304"/>
      <c r="Z196" s="299"/>
      <c r="AA196" s="284" t="s">
        <v>480</v>
      </c>
      <c r="AB196" s="286">
        <v>3</v>
      </c>
      <c r="AC196" s="304"/>
      <c r="AD196" s="299"/>
      <c r="AE196" s="281"/>
      <c r="AF196" s="286"/>
    </row>
    <row r="197" spans="1:32" x14ac:dyDescent="0.3">
      <c r="A197" s="291">
        <v>864</v>
      </c>
      <c r="B197" s="293">
        <v>287</v>
      </c>
      <c r="C197" s="298" t="s">
        <v>605</v>
      </c>
      <c r="D197" s="299">
        <v>15</v>
      </c>
      <c r="E197" s="284" t="s">
        <v>374</v>
      </c>
      <c r="F197" s="313">
        <v>7</v>
      </c>
      <c r="G197" s="295"/>
      <c r="H197" s="286"/>
      <c r="I197" s="304"/>
      <c r="J197" s="299"/>
      <c r="K197" s="331" t="s">
        <v>406</v>
      </c>
      <c r="L197" s="332" t="s">
        <v>318</v>
      </c>
      <c r="M197" s="304"/>
      <c r="N197" s="299"/>
      <c r="O197" s="284" t="s">
        <v>405</v>
      </c>
      <c r="P197" s="286">
        <v>5</v>
      </c>
      <c r="Q197" s="306" t="s">
        <v>460</v>
      </c>
      <c r="R197" s="299">
        <v>3</v>
      </c>
      <c r="S197" s="333" t="s">
        <v>455</v>
      </c>
      <c r="T197" s="330">
        <v>12</v>
      </c>
      <c r="U197" s="305"/>
      <c r="V197" s="299"/>
      <c r="W197" s="280" t="s">
        <v>464</v>
      </c>
      <c r="X197" s="286">
        <v>5</v>
      </c>
      <c r="Y197" s="304"/>
      <c r="Z197" s="299"/>
      <c r="AA197" s="284" t="s">
        <v>480</v>
      </c>
      <c r="AB197" s="286">
        <v>4</v>
      </c>
      <c r="AC197" s="304"/>
      <c r="AD197" s="299"/>
      <c r="AE197" s="281"/>
      <c r="AF197" s="286"/>
    </row>
    <row r="198" spans="1:32" x14ac:dyDescent="0.3">
      <c r="A198" s="291">
        <v>863</v>
      </c>
      <c r="B198" s="293">
        <v>288</v>
      </c>
      <c r="C198" s="298" t="s">
        <v>605</v>
      </c>
      <c r="D198" s="299">
        <v>16</v>
      </c>
      <c r="E198" s="284" t="s">
        <v>374</v>
      </c>
      <c r="F198" s="313">
        <v>8</v>
      </c>
      <c r="G198" s="295"/>
      <c r="H198" s="286"/>
      <c r="I198" s="304"/>
      <c r="J198" s="299"/>
      <c r="K198" s="284" t="s">
        <v>407</v>
      </c>
      <c r="L198" s="286">
        <v>2</v>
      </c>
      <c r="M198" s="304"/>
      <c r="N198" s="299"/>
      <c r="O198" s="284" t="s">
        <v>405</v>
      </c>
      <c r="P198" s="286">
        <v>6</v>
      </c>
      <c r="Q198" s="306" t="s">
        <v>460</v>
      </c>
      <c r="R198" s="299">
        <v>4</v>
      </c>
      <c r="S198" s="331" t="s">
        <v>456</v>
      </c>
      <c r="T198" s="332" t="s">
        <v>318</v>
      </c>
      <c r="U198" s="305"/>
      <c r="V198" s="299"/>
      <c r="W198" s="280" t="s">
        <v>464</v>
      </c>
      <c r="X198" s="286">
        <v>6</v>
      </c>
      <c r="Y198" s="304"/>
      <c r="Z198" s="299"/>
      <c r="AA198" s="284" t="s">
        <v>480</v>
      </c>
      <c r="AB198" s="286">
        <v>5</v>
      </c>
      <c r="AC198" s="304"/>
      <c r="AD198" s="299"/>
      <c r="AE198" s="281"/>
      <c r="AF198" s="286"/>
    </row>
    <row r="199" spans="1:32" x14ac:dyDescent="0.3">
      <c r="A199" s="291">
        <v>862</v>
      </c>
      <c r="B199" s="293">
        <v>289</v>
      </c>
      <c r="C199" s="298" t="s">
        <v>605</v>
      </c>
      <c r="D199" s="299">
        <v>17</v>
      </c>
      <c r="E199" s="284" t="s">
        <v>374</v>
      </c>
      <c r="F199" s="313">
        <v>9</v>
      </c>
      <c r="G199" s="295"/>
      <c r="H199" s="286"/>
      <c r="I199" s="304"/>
      <c r="J199" s="299"/>
      <c r="K199" s="284" t="s">
        <v>407</v>
      </c>
      <c r="L199" s="286">
        <v>3</v>
      </c>
      <c r="M199" s="304"/>
      <c r="N199" s="299"/>
      <c r="O199" s="284" t="s">
        <v>405</v>
      </c>
      <c r="P199" s="286">
        <v>7</v>
      </c>
      <c r="Q199" s="306" t="s">
        <v>460</v>
      </c>
      <c r="R199" s="299">
        <v>5</v>
      </c>
      <c r="S199" s="280" t="s">
        <v>456</v>
      </c>
      <c r="T199" s="286">
        <v>2</v>
      </c>
      <c r="U199" s="305"/>
      <c r="V199" s="299"/>
      <c r="W199" s="280" t="s">
        <v>464</v>
      </c>
      <c r="X199" s="286">
        <v>7</v>
      </c>
      <c r="Y199" s="304"/>
      <c r="Z199" s="299"/>
      <c r="AA199" s="284" t="s">
        <v>480</v>
      </c>
      <c r="AB199" s="286">
        <v>6</v>
      </c>
      <c r="AC199" s="304"/>
      <c r="AD199" s="299"/>
      <c r="AE199" s="281"/>
      <c r="AF199" s="286"/>
    </row>
    <row r="200" spans="1:32" x14ac:dyDescent="0.3">
      <c r="A200" s="291">
        <v>861</v>
      </c>
      <c r="B200" s="293">
        <v>290</v>
      </c>
      <c r="C200" s="298" t="s">
        <v>605</v>
      </c>
      <c r="D200" s="299">
        <v>18</v>
      </c>
      <c r="E200" s="284" t="s">
        <v>374</v>
      </c>
      <c r="F200" s="313">
        <v>10</v>
      </c>
      <c r="G200" s="295"/>
      <c r="H200" s="286"/>
      <c r="I200" s="304"/>
      <c r="J200" s="299"/>
      <c r="K200" s="284" t="s">
        <v>407</v>
      </c>
      <c r="L200" s="286">
        <v>4</v>
      </c>
      <c r="M200" s="304"/>
      <c r="N200" s="299"/>
      <c r="O200" s="284" t="s">
        <v>405</v>
      </c>
      <c r="P200" s="286">
        <v>8</v>
      </c>
      <c r="Q200" s="306" t="s">
        <v>460</v>
      </c>
      <c r="R200" s="299">
        <v>6</v>
      </c>
      <c r="S200" s="280" t="s">
        <v>456</v>
      </c>
      <c r="T200" s="286">
        <v>3</v>
      </c>
      <c r="U200" s="305"/>
      <c r="V200" s="299"/>
      <c r="W200" s="280" t="s">
        <v>464</v>
      </c>
      <c r="X200" s="286">
        <v>8</v>
      </c>
      <c r="Y200" s="304"/>
      <c r="Z200" s="299"/>
      <c r="AA200" s="284" t="s">
        <v>480</v>
      </c>
      <c r="AB200" s="286">
        <v>7</v>
      </c>
      <c r="AC200" s="304"/>
      <c r="AD200" s="299"/>
      <c r="AE200" s="281"/>
      <c r="AF200" s="286"/>
    </row>
    <row r="201" spans="1:32" x14ac:dyDescent="0.3">
      <c r="A201" s="291">
        <v>860</v>
      </c>
      <c r="B201" s="293">
        <v>291</v>
      </c>
      <c r="C201" s="298" t="s">
        <v>605</v>
      </c>
      <c r="D201" s="299">
        <v>19</v>
      </c>
      <c r="E201" s="284" t="s">
        <v>374</v>
      </c>
      <c r="F201" s="313">
        <v>11</v>
      </c>
      <c r="G201" s="295"/>
      <c r="H201" s="286"/>
      <c r="I201" s="304"/>
      <c r="J201" s="299"/>
      <c r="K201" s="284" t="s">
        <v>407</v>
      </c>
      <c r="L201" s="286">
        <v>5</v>
      </c>
      <c r="M201" s="304"/>
      <c r="N201" s="299"/>
      <c r="O201" s="329" t="s">
        <v>404</v>
      </c>
      <c r="P201" s="330">
        <v>9</v>
      </c>
      <c r="Q201" s="306" t="s">
        <v>460</v>
      </c>
      <c r="R201" s="299">
        <v>7</v>
      </c>
      <c r="S201" s="280" t="s">
        <v>456</v>
      </c>
      <c r="T201" s="286">
        <v>4</v>
      </c>
      <c r="U201" s="305"/>
      <c r="V201" s="299"/>
      <c r="W201" s="280" t="s">
        <v>464</v>
      </c>
      <c r="X201" s="286">
        <v>9</v>
      </c>
      <c r="Y201" s="304"/>
      <c r="Z201" s="299"/>
      <c r="AA201" s="284" t="s">
        <v>480</v>
      </c>
      <c r="AB201" s="286">
        <v>8</v>
      </c>
      <c r="AC201" s="304"/>
      <c r="AD201" s="299"/>
      <c r="AE201" s="281"/>
      <c r="AF201" s="286"/>
    </row>
    <row r="202" spans="1:32" x14ac:dyDescent="0.3">
      <c r="A202" s="291">
        <v>859</v>
      </c>
      <c r="B202" s="293">
        <v>292</v>
      </c>
      <c r="C202" s="298" t="s">
        <v>605</v>
      </c>
      <c r="D202" s="299">
        <v>20</v>
      </c>
      <c r="E202" s="284" t="s">
        <v>374</v>
      </c>
      <c r="F202" s="313">
        <v>12</v>
      </c>
      <c r="G202" s="295"/>
      <c r="H202" s="286"/>
      <c r="I202" s="304"/>
      <c r="J202" s="299"/>
      <c r="K202" s="284" t="s">
        <v>407</v>
      </c>
      <c r="L202" s="286">
        <v>6</v>
      </c>
      <c r="M202" s="336" t="s">
        <v>444</v>
      </c>
      <c r="N202" s="337" t="s">
        <v>318</v>
      </c>
      <c r="O202" s="331" t="s">
        <v>408</v>
      </c>
      <c r="P202" s="332" t="s">
        <v>318</v>
      </c>
      <c r="Q202" s="306" t="s">
        <v>460</v>
      </c>
      <c r="R202" s="299">
        <v>8</v>
      </c>
      <c r="S202" s="280" t="s">
        <v>456</v>
      </c>
      <c r="T202" s="286">
        <v>5</v>
      </c>
      <c r="U202" s="305"/>
      <c r="V202" s="299"/>
      <c r="W202" s="329" t="s">
        <v>464</v>
      </c>
      <c r="X202" s="330">
        <v>10</v>
      </c>
      <c r="Y202" s="304"/>
      <c r="Z202" s="299"/>
      <c r="AA202" s="284" t="s">
        <v>480</v>
      </c>
      <c r="AB202" s="286">
        <v>9</v>
      </c>
      <c r="AC202" s="304"/>
      <c r="AD202" s="299"/>
      <c r="AE202" s="281"/>
      <c r="AF202" s="286"/>
    </row>
    <row r="203" spans="1:32" x14ac:dyDescent="0.3">
      <c r="A203" s="291">
        <v>858</v>
      </c>
      <c r="B203" s="293">
        <v>293</v>
      </c>
      <c r="C203" s="298" t="s">
        <v>605</v>
      </c>
      <c r="D203" s="299">
        <v>21</v>
      </c>
      <c r="E203" s="284" t="s">
        <v>374</v>
      </c>
      <c r="F203" s="313">
        <v>13</v>
      </c>
      <c r="G203" s="295"/>
      <c r="H203" s="286"/>
      <c r="I203" s="304"/>
      <c r="J203" s="299"/>
      <c r="K203" s="284" t="s">
        <v>407</v>
      </c>
      <c r="L203" s="286">
        <v>7</v>
      </c>
      <c r="M203" s="306" t="s">
        <v>445</v>
      </c>
      <c r="N203" s="299">
        <v>2</v>
      </c>
      <c r="O203" s="284" t="s">
        <v>409</v>
      </c>
      <c r="P203" s="286">
        <v>2</v>
      </c>
      <c r="Q203" s="306" t="s">
        <v>460</v>
      </c>
      <c r="R203" s="299">
        <v>9</v>
      </c>
      <c r="S203" s="280" t="s">
        <v>456</v>
      </c>
      <c r="T203" s="286">
        <v>6</v>
      </c>
      <c r="U203" s="305"/>
      <c r="V203" s="299"/>
      <c r="W203" s="331" t="s">
        <v>465</v>
      </c>
      <c r="X203" s="332" t="s">
        <v>318</v>
      </c>
      <c r="Y203" s="336" t="s">
        <v>496</v>
      </c>
      <c r="Z203" s="337" t="s">
        <v>318</v>
      </c>
      <c r="AA203" s="284" t="s">
        <v>480</v>
      </c>
      <c r="AB203" s="286">
        <v>10</v>
      </c>
      <c r="AC203" s="304"/>
      <c r="AD203" s="299"/>
      <c r="AE203" s="281"/>
      <c r="AF203" s="286"/>
    </row>
    <row r="204" spans="1:32" x14ac:dyDescent="0.3">
      <c r="A204" s="291">
        <v>857</v>
      </c>
      <c r="B204" s="293">
        <v>294</v>
      </c>
      <c r="C204" s="298" t="s">
        <v>605</v>
      </c>
      <c r="D204" s="299">
        <v>22</v>
      </c>
      <c r="E204" s="284" t="s">
        <v>374</v>
      </c>
      <c r="F204" s="313">
        <v>14</v>
      </c>
      <c r="G204" s="295"/>
      <c r="H204" s="286"/>
      <c r="I204" s="304"/>
      <c r="J204" s="299"/>
      <c r="K204" s="284" t="s">
        <v>407</v>
      </c>
      <c r="L204" s="286">
        <v>8</v>
      </c>
      <c r="M204" s="306" t="s">
        <v>445</v>
      </c>
      <c r="N204" s="299">
        <v>3</v>
      </c>
      <c r="O204" s="284" t="s">
        <v>409</v>
      </c>
      <c r="P204" s="286">
        <v>3</v>
      </c>
      <c r="Q204" s="306" t="s">
        <v>460</v>
      </c>
      <c r="R204" s="299">
        <v>10</v>
      </c>
      <c r="S204" s="280" t="s">
        <v>456</v>
      </c>
      <c r="T204" s="286">
        <v>7</v>
      </c>
      <c r="U204" s="336" t="s">
        <v>471</v>
      </c>
      <c r="V204" s="337" t="s">
        <v>318</v>
      </c>
      <c r="W204" s="284" t="s">
        <v>466</v>
      </c>
      <c r="X204" s="286">
        <v>2</v>
      </c>
      <c r="Y204" s="306" t="s">
        <v>497</v>
      </c>
      <c r="Z204" s="299">
        <v>2</v>
      </c>
      <c r="AA204" s="284" t="s">
        <v>480</v>
      </c>
      <c r="AB204" s="286">
        <v>11</v>
      </c>
      <c r="AC204" s="304"/>
      <c r="AD204" s="299"/>
      <c r="AE204" s="281"/>
      <c r="AF204" s="286"/>
    </row>
    <row r="205" spans="1:32" x14ac:dyDescent="0.3">
      <c r="A205" s="291">
        <v>856</v>
      </c>
      <c r="B205" s="293">
        <v>295</v>
      </c>
      <c r="C205" s="298" t="s">
        <v>605</v>
      </c>
      <c r="D205" s="299">
        <v>23</v>
      </c>
      <c r="E205" s="284" t="s">
        <v>374</v>
      </c>
      <c r="F205" s="313">
        <v>15</v>
      </c>
      <c r="G205" s="295"/>
      <c r="H205" s="286"/>
      <c r="I205" s="334"/>
      <c r="J205" s="335"/>
      <c r="K205" s="284" t="s">
        <v>407</v>
      </c>
      <c r="L205" s="286">
        <v>9</v>
      </c>
      <c r="M205" s="306" t="s">
        <v>445</v>
      </c>
      <c r="N205" s="299">
        <v>4</v>
      </c>
      <c r="O205" s="284" t="s">
        <v>409</v>
      </c>
      <c r="P205" s="286">
        <v>4</v>
      </c>
      <c r="Q205" s="306" t="s">
        <v>460</v>
      </c>
      <c r="R205" s="299">
        <v>11</v>
      </c>
      <c r="S205" s="280" t="s">
        <v>456</v>
      </c>
      <c r="T205" s="286">
        <v>8</v>
      </c>
      <c r="U205" s="306" t="s">
        <v>472</v>
      </c>
      <c r="V205" s="299">
        <v>2</v>
      </c>
      <c r="W205" s="329" t="s">
        <v>465</v>
      </c>
      <c r="X205" s="330">
        <v>3</v>
      </c>
      <c r="Y205" s="306" t="s">
        <v>497</v>
      </c>
      <c r="Z205" s="299">
        <v>3</v>
      </c>
      <c r="AA205" s="284" t="s">
        <v>480</v>
      </c>
      <c r="AB205" s="286">
        <v>12</v>
      </c>
      <c r="AC205" s="304"/>
      <c r="AD205" s="299"/>
      <c r="AE205" s="281"/>
      <c r="AF205" s="286"/>
    </row>
    <row r="206" spans="1:32" x14ac:dyDescent="0.3">
      <c r="A206" s="291">
        <v>855</v>
      </c>
      <c r="B206" s="293">
        <v>296</v>
      </c>
      <c r="C206" s="298" t="s">
        <v>605</v>
      </c>
      <c r="D206" s="299">
        <v>24</v>
      </c>
      <c r="E206" s="284" t="s">
        <v>374</v>
      </c>
      <c r="F206" s="313">
        <v>16</v>
      </c>
      <c r="G206" s="295"/>
      <c r="H206" s="286"/>
      <c r="I206" s="336" t="s">
        <v>420</v>
      </c>
      <c r="J206" s="337" t="s">
        <v>318</v>
      </c>
      <c r="K206" s="284" t="s">
        <v>407</v>
      </c>
      <c r="L206" s="286">
        <v>10</v>
      </c>
      <c r="M206" s="306" t="s">
        <v>445</v>
      </c>
      <c r="N206" s="299">
        <v>5</v>
      </c>
      <c r="O206" s="284" t="s">
        <v>409</v>
      </c>
      <c r="P206" s="286">
        <v>5</v>
      </c>
      <c r="Q206" s="338" t="s">
        <v>460</v>
      </c>
      <c r="R206" s="335">
        <v>12</v>
      </c>
      <c r="S206" s="280" t="s">
        <v>456</v>
      </c>
      <c r="T206" s="286">
        <v>9</v>
      </c>
      <c r="U206" s="306" t="s">
        <v>472</v>
      </c>
      <c r="V206" s="299">
        <v>3</v>
      </c>
      <c r="W206" s="331" t="s">
        <v>467</v>
      </c>
      <c r="X206" s="332" t="s">
        <v>318</v>
      </c>
      <c r="Y206" s="306" t="s">
        <v>497</v>
      </c>
      <c r="Z206" s="299">
        <v>4</v>
      </c>
      <c r="AA206" s="284" t="s">
        <v>480</v>
      </c>
      <c r="AB206" s="286">
        <v>13</v>
      </c>
      <c r="AC206" s="304"/>
      <c r="AD206" s="299"/>
      <c r="AE206" s="281"/>
      <c r="AF206" s="286"/>
    </row>
    <row r="207" spans="1:32" x14ac:dyDescent="0.3">
      <c r="A207" s="291">
        <v>854</v>
      </c>
      <c r="B207" s="293">
        <v>297</v>
      </c>
      <c r="C207" s="298" t="s">
        <v>605</v>
      </c>
      <c r="D207" s="299">
        <v>25</v>
      </c>
      <c r="E207" s="284" t="s">
        <v>374</v>
      </c>
      <c r="F207" s="313">
        <v>17</v>
      </c>
      <c r="G207" s="295"/>
      <c r="H207" s="286"/>
      <c r="I207" s="306" t="s">
        <v>421</v>
      </c>
      <c r="J207" s="299">
        <v>2</v>
      </c>
      <c r="K207" s="284" t="s">
        <v>407</v>
      </c>
      <c r="L207" s="286">
        <v>11</v>
      </c>
      <c r="M207" s="306" t="s">
        <v>445</v>
      </c>
      <c r="N207" s="299">
        <v>6</v>
      </c>
      <c r="O207" s="284" t="s">
        <v>409</v>
      </c>
      <c r="P207" s="286">
        <v>6</v>
      </c>
      <c r="Q207" s="336" t="s">
        <v>461</v>
      </c>
      <c r="R207" s="337" t="s">
        <v>318</v>
      </c>
      <c r="S207" s="280" t="s">
        <v>456</v>
      </c>
      <c r="T207" s="286">
        <v>10</v>
      </c>
      <c r="U207" s="306" t="s">
        <v>472</v>
      </c>
      <c r="V207" s="299">
        <v>4</v>
      </c>
      <c r="W207" s="284" t="s">
        <v>468</v>
      </c>
      <c r="X207" s="286">
        <v>2</v>
      </c>
      <c r="Y207" s="306" t="s">
        <v>497</v>
      </c>
      <c r="Z207" s="299">
        <v>5</v>
      </c>
      <c r="AA207" s="284" t="s">
        <v>480</v>
      </c>
      <c r="AB207" s="286">
        <v>14</v>
      </c>
      <c r="AC207" s="304"/>
      <c r="AD207" s="299"/>
      <c r="AE207" s="281"/>
      <c r="AF207" s="286"/>
    </row>
    <row r="208" spans="1:32" x14ac:dyDescent="0.3">
      <c r="A208" s="291">
        <v>853</v>
      </c>
      <c r="B208" s="293">
        <v>298</v>
      </c>
      <c r="C208" s="298" t="s">
        <v>605</v>
      </c>
      <c r="D208" s="299">
        <v>26</v>
      </c>
      <c r="E208" s="284" t="s">
        <v>374</v>
      </c>
      <c r="F208" s="313">
        <v>18</v>
      </c>
      <c r="G208" s="295"/>
      <c r="H208" s="286"/>
      <c r="I208" s="306" t="s">
        <v>421</v>
      </c>
      <c r="J208" s="299">
        <v>3</v>
      </c>
      <c r="K208" s="284" t="s">
        <v>407</v>
      </c>
      <c r="L208" s="286">
        <v>12</v>
      </c>
      <c r="M208" s="306" t="s">
        <v>445</v>
      </c>
      <c r="N208" s="299">
        <v>7</v>
      </c>
      <c r="O208" s="284" t="s">
        <v>409</v>
      </c>
      <c r="P208" s="286">
        <v>7</v>
      </c>
      <c r="Q208" s="304" t="s">
        <v>461</v>
      </c>
      <c r="R208" s="299">
        <v>2</v>
      </c>
      <c r="S208" s="280" t="s">
        <v>456</v>
      </c>
      <c r="T208" s="286">
        <v>11</v>
      </c>
      <c r="U208" s="306" t="s">
        <v>472</v>
      </c>
      <c r="V208" s="299">
        <v>5</v>
      </c>
      <c r="W208" s="284" t="s">
        <v>468</v>
      </c>
      <c r="X208" s="286">
        <v>3</v>
      </c>
      <c r="Y208" s="306" t="s">
        <v>497</v>
      </c>
      <c r="Z208" s="299">
        <v>6</v>
      </c>
      <c r="AA208" s="284" t="s">
        <v>480</v>
      </c>
      <c r="AB208" s="286">
        <v>15</v>
      </c>
      <c r="AC208" s="304"/>
      <c r="AD208" s="299"/>
      <c r="AE208" s="281"/>
      <c r="AF208" s="286"/>
    </row>
    <row r="209" spans="1:33" x14ac:dyDescent="0.3">
      <c r="A209" s="291">
        <v>852</v>
      </c>
      <c r="B209" s="293">
        <v>299</v>
      </c>
      <c r="C209" s="298" t="s">
        <v>605</v>
      </c>
      <c r="D209" s="299">
        <v>27</v>
      </c>
      <c r="E209" s="284" t="s">
        <v>374</v>
      </c>
      <c r="F209" s="313">
        <v>19</v>
      </c>
      <c r="G209" s="295"/>
      <c r="H209" s="286"/>
      <c r="I209" s="306" t="s">
        <v>421</v>
      </c>
      <c r="J209" s="299">
        <v>4</v>
      </c>
      <c r="K209" s="284" t="s">
        <v>407</v>
      </c>
      <c r="L209" s="286">
        <v>13</v>
      </c>
      <c r="M209" s="306" t="s">
        <v>445</v>
      </c>
      <c r="N209" s="299">
        <v>8</v>
      </c>
      <c r="O209" s="284" t="s">
        <v>409</v>
      </c>
      <c r="P209" s="286">
        <v>8</v>
      </c>
      <c r="Q209" s="304" t="s">
        <v>461</v>
      </c>
      <c r="R209" s="299">
        <v>3</v>
      </c>
      <c r="S209" s="280" t="s">
        <v>456</v>
      </c>
      <c r="T209" s="286">
        <v>12</v>
      </c>
      <c r="U209" s="306" t="s">
        <v>472</v>
      </c>
      <c r="V209" s="299">
        <v>6</v>
      </c>
      <c r="W209" s="284" t="s">
        <v>468</v>
      </c>
      <c r="X209" s="286">
        <v>4</v>
      </c>
      <c r="Y209" s="306" t="s">
        <v>497</v>
      </c>
      <c r="Z209" s="299">
        <v>7</v>
      </c>
      <c r="AA209" s="284" t="s">
        <v>480</v>
      </c>
      <c r="AB209" s="286">
        <v>16</v>
      </c>
      <c r="AC209" s="304"/>
      <c r="AD209" s="299"/>
      <c r="AE209" s="281"/>
      <c r="AF209" s="286"/>
    </row>
    <row r="210" spans="1:33" x14ac:dyDescent="0.3">
      <c r="A210" s="291">
        <v>851</v>
      </c>
      <c r="B210" s="293">
        <v>300</v>
      </c>
      <c r="C210" s="298" t="s">
        <v>605</v>
      </c>
      <c r="D210" s="299">
        <v>28</v>
      </c>
      <c r="E210" s="319" t="s">
        <v>374</v>
      </c>
      <c r="F210" s="320">
        <v>20</v>
      </c>
      <c r="G210" s="295"/>
      <c r="H210" s="286"/>
      <c r="I210" s="306" t="s">
        <v>421</v>
      </c>
      <c r="J210" s="299">
        <v>5</v>
      </c>
      <c r="K210" s="284" t="s">
        <v>407</v>
      </c>
      <c r="L210" s="286">
        <v>14</v>
      </c>
      <c r="M210" s="334" t="s">
        <v>444</v>
      </c>
      <c r="N210" s="335">
        <v>9</v>
      </c>
      <c r="O210" s="284" t="s">
        <v>409</v>
      </c>
      <c r="P210" s="286">
        <v>9</v>
      </c>
      <c r="Q210" s="304" t="s">
        <v>461</v>
      </c>
      <c r="R210" s="299">
        <v>4</v>
      </c>
      <c r="S210" s="280" t="s">
        <v>456</v>
      </c>
      <c r="T210" s="286">
        <v>13</v>
      </c>
      <c r="U210" s="306" t="s">
        <v>472</v>
      </c>
      <c r="V210" s="299">
        <v>7</v>
      </c>
      <c r="W210" s="284" t="s">
        <v>468</v>
      </c>
      <c r="X210" s="286">
        <v>5</v>
      </c>
      <c r="Y210" s="306" t="s">
        <v>497</v>
      </c>
      <c r="Z210" s="299">
        <v>8</v>
      </c>
      <c r="AA210" s="284" t="s">
        <v>480</v>
      </c>
      <c r="AB210" s="286">
        <v>17</v>
      </c>
      <c r="AC210" s="304"/>
      <c r="AD210" s="299"/>
      <c r="AE210" s="281"/>
      <c r="AF210" s="286"/>
    </row>
    <row r="211" spans="1:33" x14ac:dyDescent="0.3">
      <c r="A211" s="291">
        <v>850</v>
      </c>
      <c r="B211" s="293">
        <v>301</v>
      </c>
      <c r="C211" s="298" t="s">
        <v>605</v>
      </c>
      <c r="D211" s="299">
        <v>29</v>
      </c>
      <c r="E211" s="280" t="s">
        <v>375</v>
      </c>
      <c r="F211" s="313">
        <v>21</v>
      </c>
      <c r="G211" s="295"/>
      <c r="H211" s="286"/>
      <c r="I211" s="306" t="s">
        <v>421</v>
      </c>
      <c r="J211" s="299">
        <v>6</v>
      </c>
      <c r="K211" s="284" t="s">
        <v>407</v>
      </c>
      <c r="L211" s="286">
        <v>15</v>
      </c>
      <c r="M211" s="336" t="s">
        <v>422</v>
      </c>
      <c r="N211" s="337" t="s">
        <v>318</v>
      </c>
      <c r="O211" s="284" t="s">
        <v>409</v>
      </c>
      <c r="P211" s="286">
        <v>10</v>
      </c>
      <c r="Q211" s="304" t="s">
        <v>461</v>
      </c>
      <c r="R211" s="299">
        <v>5</v>
      </c>
      <c r="S211" s="280" t="s">
        <v>456</v>
      </c>
      <c r="T211" s="286">
        <v>14</v>
      </c>
      <c r="U211" s="306" t="s">
        <v>472</v>
      </c>
      <c r="V211" s="299">
        <v>8</v>
      </c>
      <c r="W211" s="284" t="s">
        <v>468</v>
      </c>
      <c r="X211" s="286">
        <v>6</v>
      </c>
      <c r="Y211" s="306" t="s">
        <v>497</v>
      </c>
      <c r="Z211" s="299">
        <v>9</v>
      </c>
      <c r="AA211" s="333" t="s">
        <v>480</v>
      </c>
      <c r="AB211" s="330">
        <v>18</v>
      </c>
      <c r="AC211" s="304"/>
      <c r="AD211" s="299"/>
      <c r="AE211" s="281"/>
      <c r="AF211" s="286"/>
      <c r="AG211" s="279" t="s">
        <v>331</v>
      </c>
    </row>
    <row r="212" spans="1:33" x14ac:dyDescent="0.3">
      <c r="A212" s="291">
        <v>849</v>
      </c>
      <c r="B212" s="293">
        <v>302</v>
      </c>
      <c r="C212" s="298" t="s">
        <v>605</v>
      </c>
      <c r="D212" s="299">
        <v>30</v>
      </c>
      <c r="E212" s="280" t="s">
        <v>375</v>
      </c>
      <c r="F212" s="313">
        <v>22</v>
      </c>
      <c r="G212" s="295"/>
      <c r="H212" s="286"/>
      <c r="I212" s="306" t="s">
        <v>421</v>
      </c>
      <c r="J212" s="299">
        <v>7</v>
      </c>
      <c r="K212" s="284" t="s">
        <v>407</v>
      </c>
      <c r="L212" s="286">
        <v>16</v>
      </c>
      <c r="M212" s="306" t="s">
        <v>423</v>
      </c>
      <c r="N212" s="299">
        <v>2</v>
      </c>
      <c r="O212" s="284" t="s">
        <v>409</v>
      </c>
      <c r="P212" s="286">
        <v>11</v>
      </c>
      <c r="Q212" s="304" t="s">
        <v>461</v>
      </c>
      <c r="R212" s="299">
        <v>6</v>
      </c>
      <c r="S212" s="280" t="s">
        <v>456</v>
      </c>
      <c r="T212" s="286">
        <v>15</v>
      </c>
      <c r="U212" s="306" t="s">
        <v>472</v>
      </c>
      <c r="V212" s="299">
        <v>9</v>
      </c>
      <c r="W212" s="284" t="s">
        <v>468</v>
      </c>
      <c r="X212" s="286">
        <v>7</v>
      </c>
      <c r="Y212" s="306" t="s">
        <v>497</v>
      </c>
      <c r="Z212" s="299">
        <v>10</v>
      </c>
      <c r="AA212" s="331" t="s">
        <v>456</v>
      </c>
      <c r="AB212" s="332" t="s">
        <v>318</v>
      </c>
      <c r="AC212" s="304"/>
      <c r="AD212" s="299"/>
      <c r="AE212" s="281"/>
      <c r="AF212" s="286"/>
    </row>
    <row r="213" spans="1:33" x14ac:dyDescent="0.3">
      <c r="A213" s="291">
        <v>848</v>
      </c>
      <c r="B213" s="293">
        <v>303</v>
      </c>
      <c r="C213" s="298" t="s">
        <v>605</v>
      </c>
      <c r="D213" s="299">
        <v>31</v>
      </c>
      <c r="E213" s="280" t="s">
        <v>375</v>
      </c>
      <c r="F213" s="313">
        <v>23</v>
      </c>
      <c r="G213" s="295"/>
      <c r="H213" s="286"/>
      <c r="I213" s="306" t="s">
        <v>421</v>
      </c>
      <c r="J213" s="299">
        <v>8</v>
      </c>
      <c r="K213" s="284" t="s">
        <v>407</v>
      </c>
      <c r="L213" s="286">
        <v>17</v>
      </c>
      <c r="M213" s="306" t="s">
        <v>423</v>
      </c>
      <c r="N213" s="299">
        <v>3</v>
      </c>
      <c r="O213" s="284" t="s">
        <v>409</v>
      </c>
      <c r="P213" s="286">
        <v>12</v>
      </c>
      <c r="Q213" s="304" t="s">
        <v>461</v>
      </c>
      <c r="R213" s="299">
        <v>7</v>
      </c>
      <c r="S213" s="280" t="s">
        <v>456</v>
      </c>
      <c r="T213" s="286">
        <v>16</v>
      </c>
      <c r="U213" s="338" t="s">
        <v>472</v>
      </c>
      <c r="V213" s="335">
        <v>10</v>
      </c>
      <c r="W213" s="284" t="s">
        <v>468</v>
      </c>
      <c r="X213" s="286">
        <v>8</v>
      </c>
      <c r="Y213" s="306" t="s">
        <v>497</v>
      </c>
      <c r="Z213" s="299">
        <v>11</v>
      </c>
      <c r="AA213" s="284" t="s">
        <v>481</v>
      </c>
      <c r="AB213" s="286">
        <v>2</v>
      </c>
      <c r="AC213" s="304"/>
      <c r="AD213" s="299"/>
      <c r="AE213" s="281"/>
      <c r="AF213" s="286"/>
    </row>
    <row r="214" spans="1:33" x14ac:dyDescent="0.3">
      <c r="A214" s="291">
        <v>847</v>
      </c>
      <c r="B214" s="293">
        <v>304</v>
      </c>
      <c r="C214" s="298" t="s">
        <v>605</v>
      </c>
      <c r="D214" s="299">
        <v>32</v>
      </c>
      <c r="E214" s="280" t="s">
        <v>375</v>
      </c>
      <c r="F214" s="313">
        <v>24</v>
      </c>
      <c r="G214" s="295"/>
      <c r="H214" s="286"/>
      <c r="I214" s="306" t="s">
        <v>421</v>
      </c>
      <c r="J214" s="299">
        <v>9</v>
      </c>
      <c r="K214" s="284" t="s">
        <v>407</v>
      </c>
      <c r="L214" s="286">
        <v>18</v>
      </c>
      <c r="M214" s="306" t="s">
        <v>423</v>
      </c>
      <c r="N214" s="299">
        <v>4</v>
      </c>
      <c r="O214" s="284" t="s">
        <v>409</v>
      </c>
      <c r="P214" s="286">
        <v>13</v>
      </c>
      <c r="Q214" s="304" t="s">
        <v>461</v>
      </c>
      <c r="R214" s="299">
        <v>8</v>
      </c>
      <c r="S214" s="280" t="s">
        <v>456</v>
      </c>
      <c r="T214" s="286">
        <v>17</v>
      </c>
      <c r="U214" s="336" t="s">
        <v>473</v>
      </c>
      <c r="V214" s="337" t="s">
        <v>318</v>
      </c>
      <c r="W214" s="284" t="s">
        <v>468</v>
      </c>
      <c r="X214" s="286">
        <v>9</v>
      </c>
      <c r="Y214" s="306" t="s">
        <v>497</v>
      </c>
      <c r="Z214" s="299">
        <v>12</v>
      </c>
      <c r="AA214" s="284" t="s">
        <v>481</v>
      </c>
      <c r="AB214" s="286">
        <v>3</v>
      </c>
      <c r="AC214" s="304"/>
      <c r="AD214" s="299"/>
      <c r="AE214" s="281"/>
      <c r="AF214" s="286"/>
    </row>
    <row r="215" spans="1:33" x14ac:dyDescent="0.3">
      <c r="A215" s="291">
        <v>846</v>
      </c>
      <c r="B215" s="293">
        <v>305</v>
      </c>
      <c r="C215" s="298" t="s">
        <v>605</v>
      </c>
      <c r="D215" s="299">
        <v>33</v>
      </c>
      <c r="E215" s="280" t="s">
        <v>375</v>
      </c>
      <c r="F215" s="313">
        <v>25</v>
      </c>
      <c r="G215" s="295"/>
      <c r="H215" s="286"/>
      <c r="I215" s="306" t="s">
        <v>421</v>
      </c>
      <c r="J215" s="299">
        <v>10</v>
      </c>
      <c r="K215" s="284" t="s">
        <v>407</v>
      </c>
      <c r="L215" s="286">
        <v>19</v>
      </c>
      <c r="M215" s="306" t="s">
        <v>423</v>
      </c>
      <c r="N215" s="299">
        <v>5</v>
      </c>
      <c r="O215" s="284" t="s">
        <v>409</v>
      </c>
      <c r="P215" s="286">
        <v>14</v>
      </c>
      <c r="Q215" s="304" t="s">
        <v>461</v>
      </c>
      <c r="R215" s="299">
        <v>9</v>
      </c>
      <c r="S215" s="280" t="s">
        <v>456</v>
      </c>
      <c r="T215" s="286">
        <v>18</v>
      </c>
      <c r="U215" s="306" t="s">
        <v>474</v>
      </c>
      <c r="V215" s="299">
        <v>2</v>
      </c>
      <c r="W215" s="284" t="s">
        <v>468</v>
      </c>
      <c r="X215" s="286">
        <v>10</v>
      </c>
      <c r="Y215" s="306" t="s">
        <v>497</v>
      </c>
      <c r="Z215" s="299">
        <v>13</v>
      </c>
      <c r="AA215" s="284" t="s">
        <v>481</v>
      </c>
      <c r="AB215" s="286">
        <v>4</v>
      </c>
      <c r="AC215" s="304"/>
      <c r="AD215" s="299"/>
      <c r="AE215" s="281"/>
      <c r="AF215" s="286"/>
    </row>
    <row r="216" spans="1:33" x14ac:dyDescent="0.3">
      <c r="A216" s="291">
        <v>845</v>
      </c>
      <c r="B216" s="293">
        <v>306</v>
      </c>
      <c r="C216" s="298" t="s">
        <v>605</v>
      </c>
      <c r="D216" s="299">
        <v>34</v>
      </c>
      <c r="E216" s="280" t="s">
        <v>375</v>
      </c>
      <c r="F216" s="313">
        <v>26</v>
      </c>
      <c r="G216" s="295"/>
      <c r="H216" s="286"/>
      <c r="I216" s="306" t="s">
        <v>421</v>
      </c>
      <c r="J216" s="299">
        <v>11</v>
      </c>
      <c r="K216" s="284" t="s">
        <v>407</v>
      </c>
      <c r="L216" s="286">
        <v>20</v>
      </c>
      <c r="M216" s="306" t="s">
        <v>423</v>
      </c>
      <c r="N216" s="299">
        <v>6</v>
      </c>
      <c r="O216" s="284" t="s">
        <v>409</v>
      </c>
      <c r="P216" s="286">
        <v>15</v>
      </c>
      <c r="Q216" s="304" t="s">
        <v>461</v>
      </c>
      <c r="R216" s="299">
        <v>10</v>
      </c>
      <c r="S216" s="280" t="s">
        <v>456</v>
      </c>
      <c r="T216" s="286">
        <v>19</v>
      </c>
      <c r="U216" s="334" t="s">
        <v>473</v>
      </c>
      <c r="V216" s="335">
        <v>3</v>
      </c>
      <c r="W216" s="284" t="s">
        <v>468</v>
      </c>
      <c r="X216" s="286">
        <v>11</v>
      </c>
      <c r="Y216" s="306" t="s">
        <v>497</v>
      </c>
      <c r="Z216" s="299">
        <v>14</v>
      </c>
      <c r="AA216" s="284" t="s">
        <v>481</v>
      </c>
      <c r="AB216" s="286">
        <v>5</v>
      </c>
      <c r="AC216" s="304"/>
      <c r="AD216" s="299"/>
      <c r="AE216" s="281"/>
      <c r="AF216" s="286"/>
    </row>
    <row r="217" spans="1:33" x14ac:dyDescent="0.3">
      <c r="A217" s="291">
        <v>844</v>
      </c>
      <c r="B217" s="293">
        <v>307</v>
      </c>
      <c r="C217" s="298" t="s">
        <v>605</v>
      </c>
      <c r="D217" s="299">
        <v>35</v>
      </c>
      <c r="E217" s="280" t="s">
        <v>375</v>
      </c>
      <c r="F217" s="313">
        <v>27</v>
      </c>
      <c r="G217" s="295"/>
      <c r="H217" s="286"/>
      <c r="I217" s="306" t="s">
        <v>421</v>
      </c>
      <c r="J217" s="299">
        <v>12</v>
      </c>
      <c r="K217" s="284" t="s">
        <v>407</v>
      </c>
      <c r="L217" s="286">
        <v>21</v>
      </c>
      <c r="M217" s="306" t="s">
        <v>423</v>
      </c>
      <c r="N217" s="299">
        <v>7</v>
      </c>
      <c r="O217" s="284" t="s">
        <v>409</v>
      </c>
      <c r="P217" s="286">
        <v>16</v>
      </c>
      <c r="Q217" s="304" t="s">
        <v>461</v>
      </c>
      <c r="R217" s="299">
        <v>11</v>
      </c>
      <c r="S217" s="280" t="s">
        <v>456</v>
      </c>
      <c r="T217" s="286">
        <v>20</v>
      </c>
      <c r="U217" s="336" t="s">
        <v>475</v>
      </c>
      <c r="V217" s="337" t="s">
        <v>318</v>
      </c>
      <c r="W217" s="284" t="s">
        <v>468</v>
      </c>
      <c r="X217" s="286">
        <v>12</v>
      </c>
      <c r="Y217" s="306" t="s">
        <v>497</v>
      </c>
      <c r="Z217" s="299">
        <v>15</v>
      </c>
      <c r="AA217" s="284" t="s">
        <v>481</v>
      </c>
      <c r="AB217" s="286">
        <v>6</v>
      </c>
      <c r="AC217" s="304"/>
      <c r="AD217" s="299"/>
      <c r="AE217" s="281"/>
      <c r="AF217" s="286"/>
    </row>
    <row r="218" spans="1:33" x14ac:dyDescent="0.3">
      <c r="A218" s="291">
        <v>843</v>
      </c>
      <c r="B218" s="293">
        <v>308</v>
      </c>
      <c r="C218" s="298" t="s">
        <v>605</v>
      </c>
      <c r="D218" s="299">
        <v>36</v>
      </c>
      <c r="E218" s="280" t="s">
        <v>375</v>
      </c>
      <c r="F218" s="313">
        <v>28</v>
      </c>
      <c r="G218" s="295"/>
      <c r="H218" s="286"/>
      <c r="I218" s="306" t="s">
        <v>421</v>
      </c>
      <c r="J218" s="299">
        <v>13</v>
      </c>
      <c r="K218" s="284" t="s">
        <v>407</v>
      </c>
      <c r="L218" s="286">
        <v>22</v>
      </c>
      <c r="M218" s="306" t="s">
        <v>423</v>
      </c>
      <c r="N218" s="299">
        <v>8</v>
      </c>
      <c r="O218" s="284" t="s">
        <v>409</v>
      </c>
      <c r="P218" s="286">
        <v>17</v>
      </c>
      <c r="Q218" s="304" t="s">
        <v>461</v>
      </c>
      <c r="R218" s="299">
        <v>12</v>
      </c>
      <c r="S218" s="280" t="s">
        <v>456</v>
      </c>
      <c r="T218" s="286">
        <v>21</v>
      </c>
      <c r="U218" s="306" t="s">
        <v>476</v>
      </c>
      <c r="V218" s="299">
        <v>2</v>
      </c>
      <c r="W218" s="284" t="s">
        <v>468</v>
      </c>
      <c r="X218" s="286">
        <v>13</v>
      </c>
      <c r="Y218" s="306" t="s">
        <v>497</v>
      </c>
      <c r="Z218" s="299">
        <v>16</v>
      </c>
      <c r="AA218" s="284" t="s">
        <v>481</v>
      </c>
      <c r="AB218" s="286">
        <v>7</v>
      </c>
      <c r="AC218" s="304"/>
      <c r="AD218" s="299"/>
      <c r="AE218" s="281"/>
      <c r="AF218" s="286"/>
    </row>
    <row r="219" spans="1:33" ht="16.2" thickBot="1" x14ac:dyDescent="0.35">
      <c r="A219" s="347">
        <v>842</v>
      </c>
      <c r="B219" s="348">
        <v>309</v>
      </c>
      <c r="C219" s="349" t="s">
        <v>605</v>
      </c>
      <c r="D219" s="350">
        <v>37</v>
      </c>
      <c r="E219" s="351" t="s">
        <v>375</v>
      </c>
      <c r="F219" s="352">
        <v>29</v>
      </c>
      <c r="G219" s="353"/>
      <c r="H219" s="354"/>
      <c r="I219" s="355" t="s">
        <v>421</v>
      </c>
      <c r="J219" s="350">
        <v>14</v>
      </c>
      <c r="K219" s="351" t="s">
        <v>406</v>
      </c>
      <c r="L219" s="354">
        <v>23</v>
      </c>
      <c r="M219" s="356" t="s">
        <v>422</v>
      </c>
      <c r="N219" s="350">
        <v>9</v>
      </c>
      <c r="O219" s="357" t="s">
        <v>409</v>
      </c>
      <c r="P219" s="354">
        <v>18</v>
      </c>
      <c r="Q219" s="356" t="s">
        <v>461</v>
      </c>
      <c r="R219" s="350">
        <v>13</v>
      </c>
      <c r="S219" s="351" t="s">
        <v>456</v>
      </c>
      <c r="T219" s="354">
        <v>22</v>
      </c>
      <c r="U219" s="356" t="s">
        <v>475</v>
      </c>
      <c r="V219" s="350">
        <v>3</v>
      </c>
      <c r="W219" s="357" t="s">
        <v>468</v>
      </c>
      <c r="X219" s="354">
        <v>14</v>
      </c>
      <c r="Y219" s="356" t="s">
        <v>496</v>
      </c>
      <c r="Z219" s="350">
        <v>17</v>
      </c>
      <c r="AA219" s="357" t="s">
        <v>481</v>
      </c>
      <c r="AB219" s="354">
        <v>8</v>
      </c>
      <c r="AC219" s="356"/>
      <c r="AD219" s="350"/>
      <c r="AE219" s="358"/>
      <c r="AF219" s="354"/>
    </row>
    <row r="220" spans="1:33" x14ac:dyDescent="0.3">
      <c r="A220" s="291">
        <v>841</v>
      </c>
      <c r="B220" s="293">
        <v>310</v>
      </c>
      <c r="C220" s="298" t="s">
        <v>382</v>
      </c>
      <c r="D220" s="301" t="s">
        <v>318</v>
      </c>
      <c r="E220" s="280" t="s">
        <v>375</v>
      </c>
      <c r="F220" s="313">
        <v>30</v>
      </c>
      <c r="G220" s="295"/>
      <c r="H220" s="286"/>
      <c r="I220" s="304" t="s">
        <v>420</v>
      </c>
      <c r="J220" s="299">
        <v>15</v>
      </c>
      <c r="K220" s="284" t="s">
        <v>407</v>
      </c>
      <c r="L220" s="286">
        <v>24</v>
      </c>
      <c r="M220" s="306" t="s">
        <v>423</v>
      </c>
      <c r="N220" s="299">
        <v>10</v>
      </c>
      <c r="O220" s="280" t="s">
        <v>408</v>
      </c>
      <c r="P220" s="286">
        <v>19</v>
      </c>
      <c r="Q220" s="304" t="s">
        <v>461</v>
      </c>
      <c r="R220" s="299">
        <v>14</v>
      </c>
      <c r="S220" s="280" t="s">
        <v>456</v>
      </c>
      <c r="T220" s="286">
        <v>23</v>
      </c>
      <c r="U220" s="306" t="s">
        <v>476</v>
      </c>
      <c r="V220" s="299">
        <v>4</v>
      </c>
      <c r="W220" s="280" t="s">
        <v>467</v>
      </c>
      <c r="X220" s="286">
        <v>15</v>
      </c>
      <c r="Y220" s="338" t="s">
        <v>497</v>
      </c>
      <c r="Z220" s="335">
        <v>18</v>
      </c>
      <c r="AA220" s="280" t="s">
        <v>456</v>
      </c>
      <c r="AB220" s="286">
        <v>9</v>
      </c>
      <c r="AC220" s="304"/>
      <c r="AD220" s="299"/>
      <c r="AE220" s="281"/>
      <c r="AF220" s="286"/>
      <c r="AG220" s="285" t="s">
        <v>526</v>
      </c>
    </row>
    <row r="221" spans="1:33" x14ac:dyDescent="0.3">
      <c r="A221" s="291">
        <v>840</v>
      </c>
      <c r="B221" s="293">
        <v>311</v>
      </c>
      <c r="C221" s="300" t="s">
        <v>383</v>
      </c>
      <c r="D221" s="299">
        <v>2</v>
      </c>
      <c r="E221" s="280" t="s">
        <v>375</v>
      </c>
      <c r="F221" s="313">
        <v>31</v>
      </c>
      <c r="G221" s="295"/>
      <c r="H221" s="286"/>
      <c r="I221" s="306" t="s">
        <v>421</v>
      </c>
      <c r="J221" s="299">
        <v>16</v>
      </c>
      <c r="K221" s="284" t="s">
        <v>407</v>
      </c>
      <c r="L221" s="286">
        <v>25</v>
      </c>
      <c r="M221" s="304" t="s">
        <v>422</v>
      </c>
      <c r="N221" s="299">
        <v>11</v>
      </c>
      <c r="O221" s="284" t="s">
        <v>409</v>
      </c>
      <c r="P221" s="286">
        <v>20</v>
      </c>
      <c r="Q221" s="304" t="s">
        <v>461</v>
      </c>
      <c r="R221" s="299">
        <v>15</v>
      </c>
      <c r="S221" s="280" t="s">
        <v>456</v>
      </c>
      <c r="T221" s="286">
        <v>24</v>
      </c>
      <c r="U221" s="304" t="s">
        <v>475</v>
      </c>
      <c r="V221" s="299">
        <v>5</v>
      </c>
      <c r="W221" s="284" t="s">
        <v>468</v>
      </c>
      <c r="X221" s="286">
        <v>16</v>
      </c>
      <c r="Y221" s="336" t="s">
        <v>461</v>
      </c>
      <c r="Z221" s="337" t="s">
        <v>318</v>
      </c>
      <c r="AA221" s="284" t="s">
        <v>481</v>
      </c>
      <c r="AB221" s="286">
        <v>10</v>
      </c>
      <c r="AC221" s="304"/>
      <c r="AD221" s="299"/>
      <c r="AE221" s="281"/>
      <c r="AF221" s="286"/>
    </row>
    <row r="222" spans="1:33" x14ac:dyDescent="0.3">
      <c r="A222" s="291">
        <v>839</v>
      </c>
      <c r="B222" s="293">
        <v>312</v>
      </c>
      <c r="C222" s="300" t="s">
        <v>383</v>
      </c>
      <c r="D222" s="299">
        <v>3</v>
      </c>
      <c r="E222" s="280" t="s">
        <v>375</v>
      </c>
      <c r="F222" s="313">
        <v>32</v>
      </c>
      <c r="G222" s="295"/>
      <c r="H222" s="286"/>
      <c r="I222" s="306" t="s">
        <v>421</v>
      </c>
      <c r="J222" s="299">
        <v>17</v>
      </c>
      <c r="K222" s="284" t="s">
        <v>407</v>
      </c>
      <c r="L222" s="286">
        <v>26</v>
      </c>
      <c r="M222" s="304" t="s">
        <v>422</v>
      </c>
      <c r="N222" s="299">
        <v>12</v>
      </c>
      <c r="O222" s="284" t="s">
        <v>409</v>
      </c>
      <c r="P222" s="286">
        <v>21</v>
      </c>
      <c r="Q222" s="304" t="s">
        <v>461</v>
      </c>
      <c r="R222" s="299">
        <v>16</v>
      </c>
      <c r="S222" s="280" t="s">
        <v>456</v>
      </c>
      <c r="T222" s="286">
        <v>25</v>
      </c>
      <c r="U222" s="304" t="s">
        <v>475</v>
      </c>
      <c r="V222" s="299">
        <v>6</v>
      </c>
      <c r="W222" s="284" t="s">
        <v>468</v>
      </c>
      <c r="X222" s="286">
        <v>17</v>
      </c>
      <c r="Y222" s="306" t="s">
        <v>498</v>
      </c>
      <c r="Z222" s="299">
        <v>2</v>
      </c>
      <c r="AA222" s="284" t="s">
        <v>481</v>
      </c>
      <c r="AB222" s="286">
        <v>11</v>
      </c>
      <c r="AC222" s="304"/>
      <c r="AD222" s="299"/>
      <c r="AE222" s="281"/>
      <c r="AF222" s="286"/>
    </row>
    <row r="223" spans="1:33" x14ac:dyDescent="0.3">
      <c r="A223" s="291">
        <v>838</v>
      </c>
      <c r="B223" s="293">
        <v>313</v>
      </c>
      <c r="C223" s="300" t="s">
        <v>383</v>
      </c>
      <c r="D223" s="299">
        <v>4</v>
      </c>
      <c r="E223" s="280" t="s">
        <v>375</v>
      </c>
      <c r="F223" s="313">
        <v>33</v>
      </c>
      <c r="G223" s="295"/>
      <c r="H223" s="286"/>
      <c r="I223" s="306" t="s">
        <v>421</v>
      </c>
      <c r="J223" s="299">
        <v>18</v>
      </c>
      <c r="K223" s="284" t="s">
        <v>407</v>
      </c>
      <c r="L223" s="286">
        <v>27</v>
      </c>
      <c r="M223" s="304" t="s">
        <v>422</v>
      </c>
      <c r="N223" s="299">
        <v>13</v>
      </c>
      <c r="O223" s="284" t="s">
        <v>409</v>
      </c>
      <c r="P223" s="286">
        <v>22</v>
      </c>
      <c r="Q223" s="304" t="s">
        <v>461</v>
      </c>
      <c r="R223" s="299">
        <v>17</v>
      </c>
      <c r="S223" s="280" t="s">
        <v>456</v>
      </c>
      <c r="T223" s="286">
        <v>26</v>
      </c>
      <c r="U223" s="304" t="s">
        <v>475</v>
      </c>
      <c r="V223" s="299">
        <v>7</v>
      </c>
      <c r="W223" s="284" t="s">
        <v>468</v>
      </c>
      <c r="X223" s="286">
        <v>18</v>
      </c>
      <c r="Y223" s="306" t="s">
        <v>498</v>
      </c>
      <c r="Z223" s="299">
        <v>3</v>
      </c>
      <c r="AA223" s="284" t="s">
        <v>481</v>
      </c>
      <c r="AB223" s="286">
        <v>12</v>
      </c>
      <c r="AC223" s="304"/>
      <c r="AD223" s="299"/>
      <c r="AE223" s="281"/>
      <c r="AF223" s="286"/>
    </row>
    <row r="224" spans="1:33" x14ac:dyDescent="0.3">
      <c r="A224" s="291">
        <v>837</v>
      </c>
      <c r="B224" s="293">
        <v>314</v>
      </c>
      <c r="C224" s="300" t="s">
        <v>383</v>
      </c>
      <c r="D224" s="299">
        <v>5</v>
      </c>
      <c r="E224" s="318" t="s">
        <v>375</v>
      </c>
      <c r="F224" s="315">
        <v>34</v>
      </c>
      <c r="G224" s="295"/>
      <c r="H224" s="286"/>
      <c r="I224" s="306" t="s">
        <v>421</v>
      </c>
      <c r="J224" s="299">
        <v>19</v>
      </c>
      <c r="K224" s="284" t="s">
        <v>407</v>
      </c>
      <c r="L224" s="286">
        <v>28</v>
      </c>
      <c r="M224" s="304" t="s">
        <v>422</v>
      </c>
      <c r="N224" s="299">
        <v>14</v>
      </c>
      <c r="O224" s="284" t="s">
        <v>409</v>
      </c>
      <c r="P224" s="286">
        <v>23</v>
      </c>
      <c r="Q224" s="304" t="s">
        <v>461</v>
      </c>
      <c r="R224" s="299">
        <v>18</v>
      </c>
      <c r="S224" s="280" t="s">
        <v>456</v>
      </c>
      <c r="T224" s="286">
        <v>27</v>
      </c>
      <c r="U224" s="304" t="s">
        <v>475</v>
      </c>
      <c r="V224" s="299">
        <v>8</v>
      </c>
      <c r="W224" s="284" t="s">
        <v>468</v>
      </c>
      <c r="X224" s="286">
        <v>19</v>
      </c>
      <c r="Y224" s="306" t="s">
        <v>498</v>
      </c>
      <c r="Z224" s="299">
        <v>4</v>
      </c>
      <c r="AA224" s="284" t="s">
        <v>481</v>
      </c>
      <c r="AB224" s="286">
        <v>13</v>
      </c>
      <c r="AC224" s="304"/>
      <c r="AD224" s="299"/>
      <c r="AE224" s="281"/>
      <c r="AF224" s="286"/>
    </row>
    <row r="225" spans="1:32" x14ac:dyDescent="0.3">
      <c r="A225" s="291">
        <v>836</v>
      </c>
      <c r="B225" s="293">
        <v>315</v>
      </c>
      <c r="C225" s="300" t="s">
        <v>383</v>
      </c>
      <c r="D225" s="299">
        <v>6</v>
      </c>
      <c r="E225" s="316" t="s">
        <v>376</v>
      </c>
      <c r="F225" s="317" t="s">
        <v>318</v>
      </c>
      <c r="G225" s="295"/>
      <c r="H225" s="286"/>
      <c r="I225" s="306" t="s">
        <v>421</v>
      </c>
      <c r="J225" s="299">
        <v>20</v>
      </c>
      <c r="K225" s="284" t="s">
        <v>407</v>
      </c>
      <c r="L225" s="286">
        <v>29</v>
      </c>
      <c r="M225" s="304" t="s">
        <v>422</v>
      </c>
      <c r="N225" s="299">
        <v>15</v>
      </c>
      <c r="O225" s="284" t="s">
        <v>409</v>
      </c>
      <c r="P225" s="286">
        <v>24</v>
      </c>
      <c r="Q225" s="304" t="s">
        <v>461</v>
      </c>
      <c r="R225" s="299">
        <v>19</v>
      </c>
      <c r="S225" s="280" t="s">
        <v>456</v>
      </c>
      <c r="T225" s="286">
        <v>28</v>
      </c>
      <c r="U225" s="304" t="s">
        <v>475</v>
      </c>
      <c r="V225" s="299">
        <v>9</v>
      </c>
      <c r="W225" s="284" t="s">
        <v>468</v>
      </c>
      <c r="X225" s="286">
        <v>20</v>
      </c>
      <c r="Y225" s="306" t="s">
        <v>498</v>
      </c>
      <c r="Z225" s="299">
        <v>5</v>
      </c>
      <c r="AA225" s="284" t="s">
        <v>481</v>
      </c>
      <c r="AB225" s="286">
        <v>14</v>
      </c>
      <c r="AC225" s="304"/>
      <c r="AD225" s="299"/>
      <c r="AE225" s="281"/>
      <c r="AF225" s="286"/>
    </row>
    <row r="226" spans="1:32" x14ac:dyDescent="0.3">
      <c r="A226" s="291">
        <v>835</v>
      </c>
      <c r="B226" s="293">
        <v>316</v>
      </c>
      <c r="C226" s="300" t="s">
        <v>383</v>
      </c>
      <c r="D226" s="299">
        <v>7</v>
      </c>
      <c r="E226" s="284" t="s">
        <v>377</v>
      </c>
      <c r="F226" s="313">
        <v>2</v>
      </c>
      <c r="G226" s="295"/>
      <c r="H226" s="286"/>
      <c r="I226" s="306" t="s">
        <v>421</v>
      </c>
      <c r="J226" s="299">
        <v>21</v>
      </c>
      <c r="K226" s="284" t="s">
        <v>407</v>
      </c>
      <c r="L226" s="330">
        <v>30</v>
      </c>
      <c r="M226" s="304" t="s">
        <v>422</v>
      </c>
      <c r="N226" s="299">
        <v>16</v>
      </c>
      <c r="O226" s="284" t="s">
        <v>409</v>
      </c>
      <c r="P226" s="286">
        <v>25</v>
      </c>
      <c r="Q226" s="304" t="s">
        <v>461</v>
      </c>
      <c r="R226" s="299">
        <v>20</v>
      </c>
      <c r="S226" s="280" t="s">
        <v>456</v>
      </c>
      <c r="T226" s="286">
        <v>29</v>
      </c>
      <c r="U226" s="304" t="s">
        <v>475</v>
      </c>
      <c r="V226" s="299">
        <v>10</v>
      </c>
      <c r="W226" s="284" t="s">
        <v>468</v>
      </c>
      <c r="X226" s="286">
        <v>21</v>
      </c>
      <c r="Y226" s="306" t="s">
        <v>498</v>
      </c>
      <c r="Z226" s="299">
        <v>6</v>
      </c>
      <c r="AA226" s="284" t="s">
        <v>481</v>
      </c>
      <c r="AB226" s="286">
        <v>15</v>
      </c>
      <c r="AC226" s="304"/>
      <c r="AD226" s="299"/>
      <c r="AE226" s="281"/>
      <c r="AF226" s="286"/>
    </row>
    <row r="227" spans="1:32" x14ac:dyDescent="0.3">
      <c r="A227" s="291">
        <v>834</v>
      </c>
      <c r="B227" s="293">
        <v>317</v>
      </c>
      <c r="C227" s="300" t="s">
        <v>383</v>
      </c>
      <c r="D227" s="299">
        <v>8</v>
      </c>
      <c r="E227" s="284" t="s">
        <v>377</v>
      </c>
      <c r="F227" s="313">
        <v>3</v>
      </c>
      <c r="G227" s="295"/>
      <c r="H227" s="286"/>
      <c r="I227" s="306" t="s">
        <v>421</v>
      </c>
      <c r="J227" s="299">
        <v>22</v>
      </c>
      <c r="K227" s="331" t="s">
        <v>408</v>
      </c>
      <c r="L227" s="332" t="s">
        <v>318</v>
      </c>
      <c r="M227" s="304" t="s">
        <v>422</v>
      </c>
      <c r="N227" s="299">
        <v>17</v>
      </c>
      <c r="O227" s="333" t="s">
        <v>409</v>
      </c>
      <c r="P227" s="330">
        <v>26</v>
      </c>
      <c r="Q227" s="304" t="s">
        <v>461</v>
      </c>
      <c r="R227" s="299">
        <v>21</v>
      </c>
      <c r="S227" s="280" t="s">
        <v>456</v>
      </c>
      <c r="T227" s="286">
        <v>30</v>
      </c>
      <c r="U227" s="304" t="s">
        <v>475</v>
      </c>
      <c r="V227" s="299">
        <v>11</v>
      </c>
      <c r="W227" s="284" t="s">
        <v>468</v>
      </c>
      <c r="X227" s="286">
        <v>22</v>
      </c>
      <c r="Y227" s="306" t="s">
        <v>498</v>
      </c>
      <c r="Z227" s="299">
        <v>7</v>
      </c>
      <c r="AA227" s="284" t="s">
        <v>481</v>
      </c>
      <c r="AB227" s="286">
        <v>16</v>
      </c>
      <c r="AC227" s="304"/>
      <c r="AD227" s="299"/>
      <c r="AE227" s="281"/>
      <c r="AF227" s="286"/>
    </row>
    <row r="228" spans="1:32" x14ac:dyDescent="0.3">
      <c r="A228" s="291">
        <v>833</v>
      </c>
      <c r="B228" s="293">
        <v>318</v>
      </c>
      <c r="C228" s="300" t="s">
        <v>383</v>
      </c>
      <c r="D228" s="299">
        <v>9</v>
      </c>
      <c r="E228" s="284" t="s">
        <v>377</v>
      </c>
      <c r="F228" s="313">
        <v>4</v>
      </c>
      <c r="G228" s="295"/>
      <c r="H228" s="286"/>
      <c r="I228" s="306" t="s">
        <v>421</v>
      </c>
      <c r="J228" s="299">
        <v>23</v>
      </c>
      <c r="K228" s="284" t="s">
        <v>409</v>
      </c>
      <c r="L228" s="286">
        <v>2</v>
      </c>
      <c r="M228" s="304" t="s">
        <v>422</v>
      </c>
      <c r="N228" s="299">
        <v>18</v>
      </c>
      <c r="O228" s="331" t="s">
        <v>614</v>
      </c>
      <c r="P228" s="332" t="s">
        <v>318</v>
      </c>
      <c r="Q228" s="304" t="s">
        <v>461</v>
      </c>
      <c r="R228" s="299">
        <v>22</v>
      </c>
      <c r="S228" s="280" t="s">
        <v>456</v>
      </c>
      <c r="T228" s="286">
        <v>31</v>
      </c>
      <c r="U228" s="304" t="s">
        <v>475</v>
      </c>
      <c r="V228" s="299">
        <v>12</v>
      </c>
      <c r="W228" s="329" t="s">
        <v>467</v>
      </c>
      <c r="X228" s="330">
        <v>23</v>
      </c>
      <c r="Y228" s="306" t="s">
        <v>498</v>
      </c>
      <c r="Z228" s="299">
        <v>8</v>
      </c>
      <c r="AA228" s="284" t="s">
        <v>481</v>
      </c>
      <c r="AB228" s="286">
        <v>17</v>
      </c>
      <c r="AC228" s="304"/>
      <c r="AD228" s="299"/>
      <c r="AE228" s="281"/>
      <c r="AF228" s="286"/>
    </row>
    <row r="229" spans="1:32" x14ac:dyDescent="0.3">
      <c r="A229" s="291">
        <v>832</v>
      </c>
      <c r="B229" s="293">
        <v>319</v>
      </c>
      <c r="C229" s="300" t="s">
        <v>383</v>
      </c>
      <c r="D229" s="299">
        <v>10</v>
      </c>
      <c r="E229" s="284" t="s">
        <v>377</v>
      </c>
      <c r="F229" s="313">
        <v>5</v>
      </c>
      <c r="G229" s="295"/>
      <c r="H229" s="286"/>
      <c r="I229" s="306" t="s">
        <v>421</v>
      </c>
      <c r="J229" s="299">
        <v>24</v>
      </c>
      <c r="K229" s="284" t="s">
        <v>409</v>
      </c>
      <c r="L229" s="286">
        <v>3</v>
      </c>
      <c r="M229" s="304" t="s">
        <v>422</v>
      </c>
      <c r="N229" s="299">
        <v>19</v>
      </c>
      <c r="O229" s="284" t="s">
        <v>615</v>
      </c>
      <c r="P229" s="286">
        <v>2</v>
      </c>
      <c r="Q229" s="304" t="s">
        <v>461</v>
      </c>
      <c r="R229" s="299">
        <v>23</v>
      </c>
      <c r="S229" s="280" t="s">
        <v>456</v>
      </c>
      <c r="T229" s="286">
        <v>32</v>
      </c>
      <c r="U229" s="304" t="s">
        <v>475</v>
      </c>
      <c r="V229" s="299">
        <v>13</v>
      </c>
      <c r="W229" s="331" t="s">
        <v>440</v>
      </c>
      <c r="X229" s="332" t="s">
        <v>318</v>
      </c>
      <c r="Y229" s="306" t="s">
        <v>498</v>
      </c>
      <c r="Z229" s="299">
        <v>9</v>
      </c>
      <c r="AA229" s="333" t="s">
        <v>481</v>
      </c>
      <c r="AB229" s="330">
        <v>18</v>
      </c>
      <c r="AC229" s="304"/>
      <c r="AD229" s="299"/>
      <c r="AE229" s="281"/>
      <c r="AF229" s="286"/>
    </row>
    <row r="230" spans="1:32" x14ac:dyDescent="0.3">
      <c r="A230" s="291">
        <v>831</v>
      </c>
      <c r="B230" s="293">
        <v>320</v>
      </c>
      <c r="C230" s="300" t="s">
        <v>383</v>
      </c>
      <c r="D230" s="299">
        <v>11</v>
      </c>
      <c r="E230" s="284" t="s">
        <v>377</v>
      </c>
      <c r="F230" s="313">
        <v>6</v>
      </c>
      <c r="G230" s="295"/>
      <c r="H230" s="286"/>
      <c r="I230" s="306" t="s">
        <v>421</v>
      </c>
      <c r="J230" s="299">
        <v>25</v>
      </c>
      <c r="K230" s="284" t="s">
        <v>409</v>
      </c>
      <c r="L230" s="286">
        <v>4</v>
      </c>
      <c r="M230" s="304" t="s">
        <v>422</v>
      </c>
      <c r="N230" s="299">
        <v>20</v>
      </c>
      <c r="O230" s="284" t="s">
        <v>615</v>
      </c>
      <c r="P230" s="286">
        <v>3</v>
      </c>
      <c r="Q230" s="304" t="s">
        <v>461</v>
      </c>
      <c r="R230" s="299">
        <v>24</v>
      </c>
      <c r="S230" s="280" t="s">
        <v>456</v>
      </c>
      <c r="T230" s="286">
        <v>33</v>
      </c>
      <c r="U230" s="304" t="s">
        <v>475</v>
      </c>
      <c r="V230" s="299">
        <v>14</v>
      </c>
      <c r="W230" s="284" t="s">
        <v>441</v>
      </c>
      <c r="X230" s="286">
        <v>2</v>
      </c>
      <c r="Y230" s="306" t="s">
        <v>498</v>
      </c>
      <c r="Z230" s="299">
        <v>10</v>
      </c>
      <c r="AA230" s="331" t="s">
        <v>482</v>
      </c>
      <c r="AB230" s="332" t="s">
        <v>318</v>
      </c>
      <c r="AC230" s="304"/>
      <c r="AD230" s="299"/>
      <c r="AE230" s="281"/>
      <c r="AF230" s="286"/>
    </row>
    <row r="231" spans="1:32" x14ac:dyDescent="0.3">
      <c r="A231" s="291">
        <v>830</v>
      </c>
      <c r="B231" s="293">
        <v>321</v>
      </c>
      <c r="C231" s="300" t="s">
        <v>383</v>
      </c>
      <c r="D231" s="299">
        <v>12</v>
      </c>
      <c r="E231" s="284" t="s">
        <v>377</v>
      </c>
      <c r="F231" s="313">
        <v>7</v>
      </c>
      <c r="G231" s="295"/>
      <c r="H231" s="286"/>
      <c r="I231" s="306" t="s">
        <v>421</v>
      </c>
      <c r="J231" s="299">
        <v>26</v>
      </c>
      <c r="K231" s="284" t="s">
        <v>409</v>
      </c>
      <c r="L231" s="286">
        <v>5</v>
      </c>
      <c r="M231" s="304" t="s">
        <v>422</v>
      </c>
      <c r="N231" s="299">
        <v>21</v>
      </c>
      <c r="O231" s="284" t="s">
        <v>615</v>
      </c>
      <c r="P231" s="286">
        <v>4</v>
      </c>
      <c r="Q231" s="304" t="s">
        <v>461</v>
      </c>
      <c r="R231" s="299">
        <v>25</v>
      </c>
      <c r="S231" s="280" t="s">
        <v>456</v>
      </c>
      <c r="T231" s="286">
        <v>34</v>
      </c>
      <c r="U231" s="304" t="s">
        <v>475</v>
      </c>
      <c r="V231" s="299">
        <v>15</v>
      </c>
      <c r="W231" s="284" t="s">
        <v>441</v>
      </c>
      <c r="X231" s="286">
        <v>3</v>
      </c>
      <c r="Y231" s="306" t="s">
        <v>498</v>
      </c>
      <c r="Z231" s="299">
        <v>11</v>
      </c>
      <c r="AA231" s="284" t="s">
        <v>483</v>
      </c>
      <c r="AB231" s="286">
        <v>2</v>
      </c>
      <c r="AC231" s="304"/>
      <c r="AD231" s="299"/>
      <c r="AE231" s="281"/>
      <c r="AF231" s="286"/>
    </row>
    <row r="232" spans="1:32" x14ac:dyDescent="0.3">
      <c r="A232" s="291">
        <v>829</v>
      </c>
      <c r="B232" s="293">
        <v>322</v>
      </c>
      <c r="C232" s="300" t="s">
        <v>383</v>
      </c>
      <c r="D232" s="299">
        <v>13</v>
      </c>
      <c r="E232" s="284" t="s">
        <v>377</v>
      </c>
      <c r="F232" s="313">
        <v>8</v>
      </c>
      <c r="G232" s="295"/>
      <c r="H232" s="286"/>
      <c r="I232" s="306" t="s">
        <v>421</v>
      </c>
      <c r="J232" s="299">
        <v>27</v>
      </c>
      <c r="K232" s="284" t="s">
        <v>409</v>
      </c>
      <c r="L232" s="286">
        <v>6</v>
      </c>
      <c r="M232" s="304" t="s">
        <v>422</v>
      </c>
      <c r="N232" s="299">
        <v>22</v>
      </c>
      <c r="O232" s="284" t="s">
        <v>615</v>
      </c>
      <c r="P232" s="286">
        <v>5</v>
      </c>
      <c r="Q232" s="304" t="s">
        <v>461</v>
      </c>
      <c r="R232" s="299">
        <v>26</v>
      </c>
      <c r="S232" s="280" t="s">
        <v>456</v>
      </c>
      <c r="T232" s="286">
        <v>35</v>
      </c>
      <c r="U232" s="304" t="s">
        <v>475</v>
      </c>
      <c r="V232" s="299">
        <v>16</v>
      </c>
      <c r="W232" s="284" t="s">
        <v>441</v>
      </c>
      <c r="X232" s="286">
        <v>4</v>
      </c>
      <c r="Y232" s="306" t="s">
        <v>498</v>
      </c>
      <c r="Z232" s="299">
        <v>12</v>
      </c>
      <c r="AA232" s="284" t="s">
        <v>483</v>
      </c>
      <c r="AB232" s="286">
        <v>3</v>
      </c>
      <c r="AC232" s="304"/>
      <c r="AD232" s="299"/>
      <c r="AE232" s="281"/>
      <c r="AF232" s="286"/>
    </row>
    <row r="233" spans="1:32" x14ac:dyDescent="0.3">
      <c r="A233" s="291">
        <v>828</v>
      </c>
      <c r="B233" s="293">
        <v>323</v>
      </c>
      <c r="C233" s="322" t="s">
        <v>383</v>
      </c>
      <c r="D233" s="323">
        <v>14</v>
      </c>
      <c r="E233" s="284" t="s">
        <v>377</v>
      </c>
      <c r="F233" s="313">
        <v>9</v>
      </c>
      <c r="G233" s="295"/>
      <c r="H233" s="286"/>
      <c r="I233" s="306" t="s">
        <v>421</v>
      </c>
      <c r="J233" s="299">
        <v>28</v>
      </c>
      <c r="K233" s="284" t="s">
        <v>409</v>
      </c>
      <c r="L233" s="286">
        <v>7</v>
      </c>
      <c r="M233" s="304" t="s">
        <v>422</v>
      </c>
      <c r="N233" s="299">
        <v>23</v>
      </c>
      <c r="O233" s="284" t="s">
        <v>615</v>
      </c>
      <c r="P233" s="286">
        <v>6</v>
      </c>
      <c r="Q233" s="304" t="s">
        <v>461</v>
      </c>
      <c r="R233" s="299">
        <v>27</v>
      </c>
      <c r="S233" s="280" t="s">
        <v>456</v>
      </c>
      <c r="T233" s="286">
        <v>36</v>
      </c>
      <c r="U233" s="304" t="s">
        <v>475</v>
      </c>
      <c r="V233" s="299">
        <v>17</v>
      </c>
      <c r="W233" s="284" t="s">
        <v>441</v>
      </c>
      <c r="X233" s="286">
        <v>5</v>
      </c>
      <c r="Y233" s="306" t="s">
        <v>498</v>
      </c>
      <c r="Z233" s="299">
        <v>13</v>
      </c>
      <c r="AA233" s="284" t="s">
        <v>483</v>
      </c>
      <c r="AB233" s="286">
        <v>4</v>
      </c>
      <c r="AC233" s="304"/>
      <c r="AD233" s="299"/>
      <c r="AE233" s="281"/>
      <c r="AF233" s="286"/>
    </row>
    <row r="234" spans="1:32" x14ac:dyDescent="0.3">
      <c r="A234" s="291">
        <v>827</v>
      </c>
      <c r="B234" s="293">
        <v>324</v>
      </c>
      <c r="C234" s="324" t="s">
        <v>384</v>
      </c>
      <c r="D234" s="325" t="s">
        <v>318</v>
      </c>
      <c r="E234" s="284" t="s">
        <v>377</v>
      </c>
      <c r="F234" s="313">
        <v>10</v>
      </c>
      <c r="G234" s="295"/>
      <c r="H234" s="286"/>
      <c r="I234" s="306" t="s">
        <v>421</v>
      </c>
      <c r="J234" s="299">
        <v>29</v>
      </c>
      <c r="K234" s="284" t="s">
        <v>409</v>
      </c>
      <c r="L234" s="286">
        <v>8</v>
      </c>
      <c r="M234" s="304" t="s">
        <v>422</v>
      </c>
      <c r="N234" s="299">
        <v>24</v>
      </c>
      <c r="O234" s="284" t="s">
        <v>615</v>
      </c>
      <c r="P234" s="286">
        <v>7</v>
      </c>
      <c r="Q234" s="304" t="s">
        <v>461</v>
      </c>
      <c r="R234" s="299">
        <v>28</v>
      </c>
      <c r="S234" s="280" t="s">
        <v>456</v>
      </c>
      <c r="T234" s="286">
        <v>37</v>
      </c>
      <c r="U234" s="304" t="s">
        <v>475</v>
      </c>
      <c r="V234" s="299">
        <v>18</v>
      </c>
      <c r="W234" s="284" t="s">
        <v>441</v>
      </c>
      <c r="X234" s="286">
        <v>6</v>
      </c>
      <c r="Y234" s="306" t="s">
        <v>498</v>
      </c>
      <c r="Z234" s="299">
        <v>14</v>
      </c>
      <c r="AA234" s="284" t="s">
        <v>483</v>
      </c>
      <c r="AB234" s="286">
        <v>5</v>
      </c>
      <c r="AC234" s="304"/>
      <c r="AD234" s="299"/>
      <c r="AE234" s="281"/>
      <c r="AF234" s="286"/>
    </row>
    <row r="235" spans="1:32" x14ac:dyDescent="0.3">
      <c r="A235" s="291">
        <v>826</v>
      </c>
      <c r="B235" s="293">
        <v>325</v>
      </c>
      <c r="C235" s="300" t="s">
        <v>385</v>
      </c>
      <c r="D235" s="299">
        <v>2</v>
      </c>
      <c r="E235" s="284" t="s">
        <v>377</v>
      </c>
      <c r="F235" s="313">
        <v>11</v>
      </c>
      <c r="G235" s="295"/>
      <c r="H235" s="286"/>
      <c r="I235" s="338" t="s">
        <v>421</v>
      </c>
      <c r="J235" s="335">
        <v>30</v>
      </c>
      <c r="K235" s="284" t="s">
        <v>409</v>
      </c>
      <c r="L235" s="286">
        <v>9</v>
      </c>
      <c r="M235" s="304" t="s">
        <v>422</v>
      </c>
      <c r="N235" s="299">
        <v>25</v>
      </c>
      <c r="O235" s="284" t="s">
        <v>615</v>
      </c>
      <c r="P235" s="286">
        <v>8</v>
      </c>
      <c r="Q235" s="304" t="s">
        <v>461</v>
      </c>
      <c r="R235" s="299">
        <v>29</v>
      </c>
      <c r="S235" s="280" t="s">
        <v>456</v>
      </c>
      <c r="T235" s="286">
        <v>38</v>
      </c>
      <c r="U235" s="304" t="s">
        <v>475</v>
      </c>
      <c r="V235" s="299">
        <v>19</v>
      </c>
      <c r="W235" s="284" t="s">
        <v>441</v>
      </c>
      <c r="X235" s="286">
        <v>7</v>
      </c>
      <c r="Y235" s="306" t="s">
        <v>498</v>
      </c>
      <c r="Z235" s="299">
        <v>15</v>
      </c>
      <c r="AA235" s="284" t="s">
        <v>483</v>
      </c>
      <c r="AB235" s="286">
        <v>6</v>
      </c>
      <c r="AC235" s="304"/>
      <c r="AD235" s="299"/>
      <c r="AE235" s="281"/>
      <c r="AF235" s="286"/>
    </row>
    <row r="236" spans="1:32" x14ac:dyDescent="0.3">
      <c r="A236" s="291">
        <v>825</v>
      </c>
      <c r="B236" s="293">
        <v>326</v>
      </c>
      <c r="C236" s="300" t="s">
        <v>385</v>
      </c>
      <c r="D236" s="299">
        <v>3</v>
      </c>
      <c r="E236" s="284" t="s">
        <v>377</v>
      </c>
      <c r="F236" s="313">
        <v>12</v>
      </c>
      <c r="G236" s="295"/>
      <c r="H236" s="286"/>
      <c r="I236" s="336" t="s">
        <v>422</v>
      </c>
      <c r="J236" s="337" t="s">
        <v>318</v>
      </c>
      <c r="K236" s="333" t="s">
        <v>409</v>
      </c>
      <c r="L236" s="330">
        <v>10</v>
      </c>
      <c r="M236" s="338" t="s">
        <v>423</v>
      </c>
      <c r="N236" s="335">
        <v>26</v>
      </c>
      <c r="O236" s="284" t="s">
        <v>615</v>
      </c>
      <c r="P236" s="286">
        <v>9</v>
      </c>
      <c r="Q236" s="304" t="s">
        <v>461</v>
      </c>
      <c r="R236" s="299">
        <v>30</v>
      </c>
      <c r="S236" s="280" t="s">
        <v>456</v>
      </c>
      <c r="T236" s="286">
        <v>39</v>
      </c>
      <c r="U236" s="304" t="s">
        <v>475</v>
      </c>
      <c r="V236" s="299">
        <v>20</v>
      </c>
      <c r="W236" s="284" t="s">
        <v>441</v>
      </c>
      <c r="X236" s="286">
        <v>8</v>
      </c>
      <c r="Y236" s="306" t="s">
        <v>498</v>
      </c>
      <c r="Z236" s="299">
        <v>16</v>
      </c>
      <c r="AA236" s="284" t="s">
        <v>483</v>
      </c>
      <c r="AB236" s="286">
        <v>7</v>
      </c>
      <c r="AC236" s="304"/>
      <c r="AD236" s="299"/>
      <c r="AE236" s="281"/>
      <c r="AF236" s="286"/>
    </row>
    <row r="237" spans="1:32" x14ac:dyDescent="0.3">
      <c r="A237" s="291">
        <v>824</v>
      </c>
      <c r="B237" s="293">
        <v>327</v>
      </c>
      <c r="C237" s="300" t="s">
        <v>385</v>
      </c>
      <c r="D237" s="299">
        <v>4</v>
      </c>
      <c r="E237" s="284" t="s">
        <v>377</v>
      </c>
      <c r="F237" s="313">
        <v>13</v>
      </c>
      <c r="G237" s="295"/>
      <c r="H237" s="286"/>
      <c r="I237" s="306" t="s">
        <v>423</v>
      </c>
      <c r="J237" s="299">
        <v>2</v>
      </c>
      <c r="K237" s="331" t="s">
        <v>410</v>
      </c>
      <c r="L237" s="332" t="s">
        <v>318</v>
      </c>
      <c r="M237" s="336" t="s">
        <v>611</v>
      </c>
      <c r="N237" s="337" t="s">
        <v>318</v>
      </c>
      <c r="O237" s="284" t="s">
        <v>615</v>
      </c>
      <c r="P237" s="286">
        <v>10</v>
      </c>
      <c r="Q237" s="304" t="s">
        <v>461</v>
      </c>
      <c r="R237" s="299">
        <v>31</v>
      </c>
      <c r="S237" s="280" t="s">
        <v>456</v>
      </c>
      <c r="T237" s="286">
        <v>40</v>
      </c>
      <c r="U237" s="304" t="s">
        <v>475</v>
      </c>
      <c r="V237" s="299">
        <v>21</v>
      </c>
      <c r="W237" s="284" t="s">
        <v>441</v>
      </c>
      <c r="X237" s="286">
        <v>9</v>
      </c>
      <c r="Y237" s="306" t="s">
        <v>498</v>
      </c>
      <c r="Z237" s="299">
        <v>17</v>
      </c>
      <c r="AA237" s="284" t="s">
        <v>483</v>
      </c>
      <c r="AB237" s="286">
        <v>8</v>
      </c>
      <c r="AC237" s="304"/>
      <c r="AD237" s="299"/>
      <c r="AE237" s="281"/>
      <c r="AF237" s="286"/>
    </row>
    <row r="238" spans="1:32" x14ac:dyDescent="0.3">
      <c r="A238" s="291">
        <v>823</v>
      </c>
      <c r="B238" s="293">
        <v>328</v>
      </c>
      <c r="C238" s="300" t="s">
        <v>385</v>
      </c>
      <c r="D238" s="299">
        <v>5</v>
      </c>
      <c r="E238" s="284" t="s">
        <v>377</v>
      </c>
      <c r="F238" s="313">
        <v>14</v>
      </c>
      <c r="G238" s="295"/>
      <c r="H238" s="286"/>
      <c r="I238" s="306" t="s">
        <v>423</v>
      </c>
      <c r="J238" s="299">
        <v>3</v>
      </c>
      <c r="K238" s="284" t="s">
        <v>411</v>
      </c>
      <c r="L238" s="286">
        <v>2</v>
      </c>
      <c r="M238" s="306" t="s">
        <v>612</v>
      </c>
      <c r="N238" s="299">
        <v>2</v>
      </c>
      <c r="O238" s="284" t="s">
        <v>615</v>
      </c>
      <c r="P238" s="286">
        <v>11</v>
      </c>
      <c r="Q238" s="304" t="s">
        <v>461</v>
      </c>
      <c r="R238" s="299">
        <v>32</v>
      </c>
      <c r="S238" s="280" t="s">
        <v>456</v>
      </c>
      <c r="T238" s="286">
        <v>41</v>
      </c>
      <c r="U238" s="304" t="s">
        <v>475</v>
      </c>
      <c r="V238" s="299">
        <v>22</v>
      </c>
      <c r="W238" s="284" t="s">
        <v>441</v>
      </c>
      <c r="X238" s="286">
        <v>10</v>
      </c>
      <c r="Y238" s="338" t="s">
        <v>498</v>
      </c>
      <c r="Z238" s="335">
        <v>18</v>
      </c>
      <c r="AA238" s="284" t="s">
        <v>483</v>
      </c>
      <c r="AB238" s="286">
        <v>9</v>
      </c>
      <c r="AC238" s="304"/>
      <c r="AD238" s="299"/>
      <c r="AE238" s="281"/>
      <c r="AF238" s="286"/>
    </row>
    <row r="239" spans="1:32" x14ac:dyDescent="0.3">
      <c r="A239" s="291">
        <v>822</v>
      </c>
      <c r="B239" s="293">
        <v>329</v>
      </c>
      <c r="C239" s="300" t="s">
        <v>385</v>
      </c>
      <c r="D239" s="299">
        <v>6</v>
      </c>
      <c r="E239" s="284" t="s">
        <v>377</v>
      </c>
      <c r="F239" s="313">
        <v>15</v>
      </c>
      <c r="G239" s="295"/>
      <c r="H239" s="286"/>
      <c r="I239" s="306" t="s">
        <v>423</v>
      </c>
      <c r="J239" s="299">
        <v>4</v>
      </c>
      <c r="K239" s="284" t="s">
        <v>411</v>
      </c>
      <c r="L239" s="286">
        <v>3</v>
      </c>
      <c r="M239" s="306" t="s">
        <v>612</v>
      </c>
      <c r="N239" s="299">
        <v>3</v>
      </c>
      <c r="O239" s="284" t="s">
        <v>615</v>
      </c>
      <c r="P239" s="286">
        <v>12</v>
      </c>
      <c r="Q239" s="304" t="s">
        <v>461</v>
      </c>
      <c r="R239" s="299">
        <v>33</v>
      </c>
      <c r="S239" s="329" t="s">
        <v>456</v>
      </c>
      <c r="T239" s="330">
        <v>42</v>
      </c>
      <c r="U239" s="334" t="s">
        <v>475</v>
      </c>
      <c r="V239" s="335">
        <v>23</v>
      </c>
      <c r="W239" s="284" t="s">
        <v>441</v>
      </c>
      <c r="X239" s="286">
        <v>11</v>
      </c>
      <c r="Y239" s="336" t="s">
        <v>499</v>
      </c>
      <c r="Z239" s="337" t="s">
        <v>318</v>
      </c>
      <c r="AA239" s="284" t="s">
        <v>483</v>
      </c>
      <c r="AB239" s="286">
        <v>10</v>
      </c>
      <c r="AC239" s="304"/>
      <c r="AD239" s="299"/>
      <c r="AE239" s="281"/>
      <c r="AF239" s="286"/>
    </row>
    <row r="240" spans="1:32" x14ac:dyDescent="0.3">
      <c r="A240" s="291">
        <v>821</v>
      </c>
      <c r="B240" s="293">
        <v>330</v>
      </c>
      <c r="C240" s="300" t="s">
        <v>385</v>
      </c>
      <c r="D240" s="299">
        <v>7</v>
      </c>
      <c r="E240" s="284" t="s">
        <v>377</v>
      </c>
      <c r="F240" s="313">
        <v>16</v>
      </c>
      <c r="G240" s="295"/>
      <c r="H240" s="286"/>
      <c r="I240" s="306" t="s">
        <v>423</v>
      </c>
      <c r="J240" s="299">
        <v>5</v>
      </c>
      <c r="K240" s="284" t="s">
        <v>411</v>
      </c>
      <c r="L240" s="286">
        <v>4</v>
      </c>
      <c r="M240" s="306" t="s">
        <v>612</v>
      </c>
      <c r="N240" s="299">
        <v>4</v>
      </c>
      <c r="O240" s="284" t="s">
        <v>615</v>
      </c>
      <c r="P240" s="286">
        <v>13</v>
      </c>
      <c r="Q240" s="304" t="s">
        <v>461</v>
      </c>
      <c r="R240" s="299">
        <v>34</v>
      </c>
      <c r="S240" s="331" t="s">
        <v>408</v>
      </c>
      <c r="T240" s="332" t="s">
        <v>318</v>
      </c>
      <c r="U240" s="336" t="s">
        <v>450</v>
      </c>
      <c r="V240" s="337" t="s">
        <v>318</v>
      </c>
      <c r="W240" s="284" t="s">
        <v>441</v>
      </c>
      <c r="X240" s="286">
        <v>12</v>
      </c>
      <c r="Y240" s="306" t="s">
        <v>500</v>
      </c>
      <c r="Z240" s="299">
        <v>2</v>
      </c>
      <c r="AA240" s="284" t="s">
        <v>483</v>
      </c>
      <c r="AB240" s="286">
        <v>11</v>
      </c>
      <c r="AC240" s="304"/>
      <c r="AD240" s="299"/>
      <c r="AE240" s="281"/>
      <c r="AF240" s="286"/>
    </row>
    <row r="241" spans="1:33" x14ac:dyDescent="0.3">
      <c r="A241" s="291">
        <v>820</v>
      </c>
      <c r="B241" s="293">
        <v>331</v>
      </c>
      <c r="C241" s="300" t="s">
        <v>385</v>
      </c>
      <c r="D241" s="299">
        <v>8</v>
      </c>
      <c r="E241" s="284" t="s">
        <v>377</v>
      </c>
      <c r="F241" s="313">
        <v>17</v>
      </c>
      <c r="G241" s="295"/>
      <c r="H241" s="286"/>
      <c r="I241" s="306" t="s">
        <v>423</v>
      </c>
      <c r="J241" s="299">
        <v>6</v>
      </c>
      <c r="K241" s="284" t="s">
        <v>411</v>
      </c>
      <c r="L241" s="286">
        <v>5</v>
      </c>
      <c r="M241" s="306" t="s">
        <v>612</v>
      </c>
      <c r="N241" s="299">
        <v>5</v>
      </c>
      <c r="O241" s="284" t="s">
        <v>615</v>
      </c>
      <c r="P241" s="286">
        <v>14</v>
      </c>
      <c r="Q241" s="304" t="s">
        <v>461</v>
      </c>
      <c r="R241" s="299">
        <v>35</v>
      </c>
      <c r="S241" s="284" t="s">
        <v>409</v>
      </c>
      <c r="T241" s="286">
        <v>2</v>
      </c>
      <c r="U241" s="306" t="s">
        <v>451</v>
      </c>
      <c r="V241" s="299">
        <v>2</v>
      </c>
      <c r="W241" s="284" t="s">
        <v>441</v>
      </c>
      <c r="X241" s="286">
        <v>13</v>
      </c>
      <c r="Y241" s="306" t="s">
        <v>500</v>
      </c>
      <c r="Z241" s="299">
        <v>3</v>
      </c>
      <c r="AA241" s="284" t="s">
        <v>483</v>
      </c>
      <c r="AB241" s="286">
        <v>12</v>
      </c>
      <c r="AC241" s="304"/>
      <c r="AD241" s="299"/>
      <c r="AE241" s="281"/>
      <c r="AF241" s="286"/>
    </row>
    <row r="242" spans="1:33" x14ac:dyDescent="0.3">
      <c r="A242" s="291">
        <v>819</v>
      </c>
      <c r="B242" s="293">
        <v>332</v>
      </c>
      <c r="C242" s="300" t="s">
        <v>385</v>
      </c>
      <c r="D242" s="299">
        <v>9</v>
      </c>
      <c r="E242" s="284" t="s">
        <v>377</v>
      </c>
      <c r="F242" s="313">
        <v>18</v>
      </c>
      <c r="G242" s="295"/>
      <c r="H242" s="286"/>
      <c r="I242" s="306" t="s">
        <v>423</v>
      </c>
      <c r="J242" s="299">
        <v>7</v>
      </c>
      <c r="K242" s="284" t="s">
        <v>411</v>
      </c>
      <c r="L242" s="286">
        <v>6</v>
      </c>
      <c r="M242" s="306" t="s">
        <v>612</v>
      </c>
      <c r="N242" s="299">
        <v>6</v>
      </c>
      <c r="O242" s="284" t="s">
        <v>615</v>
      </c>
      <c r="P242" s="286">
        <v>15</v>
      </c>
      <c r="Q242" s="304" t="s">
        <v>461</v>
      </c>
      <c r="R242" s="299">
        <v>36</v>
      </c>
      <c r="S242" s="284" t="s">
        <v>409</v>
      </c>
      <c r="T242" s="286">
        <v>3</v>
      </c>
      <c r="U242" s="306" t="s">
        <v>451</v>
      </c>
      <c r="V242" s="299">
        <v>3</v>
      </c>
      <c r="W242" s="284" t="s">
        <v>441</v>
      </c>
      <c r="X242" s="286">
        <v>14</v>
      </c>
      <c r="Y242" s="306" t="s">
        <v>500</v>
      </c>
      <c r="Z242" s="299">
        <v>4</v>
      </c>
      <c r="AA242" s="284" t="s">
        <v>483</v>
      </c>
      <c r="AB242" s="286">
        <v>13</v>
      </c>
      <c r="AC242" s="304"/>
      <c r="AD242" s="299"/>
      <c r="AE242" s="281"/>
      <c r="AF242" s="286"/>
    </row>
    <row r="243" spans="1:33" x14ac:dyDescent="0.3">
      <c r="A243" s="291">
        <v>818</v>
      </c>
      <c r="B243" s="293">
        <v>333</v>
      </c>
      <c r="C243" s="300" t="s">
        <v>385</v>
      </c>
      <c r="D243" s="299">
        <v>10</v>
      </c>
      <c r="E243" s="284" t="s">
        <v>377</v>
      </c>
      <c r="F243" s="313">
        <v>19</v>
      </c>
      <c r="G243" s="295"/>
      <c r="H243" s="286"/>
      <c r="I243" s="306" t="s">
        <v>423</v>
      </c>
      <c r="J243" s="299">
        <v>8</v>
      </c>
      <c r="K243" s="284" t="s">
        <v>411</v>
      </c>
      <c r="L243" s="286">
        <v>7</v>
      </c>
      <c r="M243" s="306" t="s">
        <v>612</v>
      </c>
      <c r="N243" s="299">
        <v>7</v>
      </c>
      <c r="O243" s="284" t="s">
        <v>615</v>
      </c>
      <c r="P243" s="286">
        <v>16</v>
      </c>
      <c r="Q243" s="304" t="s">
        <v>461</v>
      </c>
      <c r="R243" s="299">
        <v>37</v>
      </c>
      <c r="S243" s="284" t="s">
        <v>409</v>
      </c>
      <c r="T243" s="286">
        <v>4</v>
      </c>
      <c r="U243" s="306" t="s">
        <v>451</v>
      </c>
      <c r="V243" s="299">
        <v>4</v>
      </c>
      <c r="W243" s="284" t="s">
        <v>441</v>
      </c>
      <c r="X243" s="286">
        <v>15</v>
      </c>
      <c r="Y243" s="306" t="s">
        <v>500</v>
      </c>
      <c r="Z243" s="299">
        <v>5</v>
      </c>
      <c r="AA243" s="284" t="s">
        <v>483</v>
      </c>
      <c r="AB243" s="286">
        <v>14</v>
      </c>
      <c r="AC243" s="304"/>
      <c r="AD243" s="299"/>
      <c r="AE243" s="281"/>
      <c r="AF243" s="286"/>
    </row>
    <row r="244" spans="1:33" x14ac:dyDescent="0.3">
      <c r="A244" s="291">
        <v>817</v>
      </c>
      <c r="B244" s="293">
        <v>334</v>
      </c>
      <c r="C244" s="300" t="s">
        <v>385</v>
      </c>
      <c r="D244" s="299">
        <v>11</v>
      </c>
      <c r="E244" s="284" t="s">
        <v>377</v>
      </c>
      <c r="F244" s="313">
        <v>20</v>
      </c>
      <c r="G244" s="295"/>
      <c r="H244" s="286"/>
      <c r="I244" s="306" t="s">
        <v>423</v>
      </c>
      <c r="J244" s="299">
        <v>9</v>
      </c>
      <c r="K244" s="284" t="s">
        <v>411</v>
      </c>
      <c r="L244" s="286">
        <v>8</v>
      </c>
      <c r="M244" s="306" t="s">
        <v>612</v>
      </c>
      <c r="N244" s="299">
        <v>8</v>
      </c>
      <c r="O244" s="284" t="s">
        <v>615</v>
      </c>
      <c r="P244" s="286">
        <v>17</v>
      </c>
      <c r="Q244" s="304" t="s">
        <v>461</v>
      </c>
      <c r="R244" s="299">
        <v>38</v>
      </c>
      <c r="S244" s="284" t="s">
        <v>409</v>
      </c>
      <c r="T244" s="286">
        <v>5</v>
      </c>
      <c r="U244" s="306" t="s">
        <v>451</v>
      </c>
      <c r="V244" s="299">
        <v>5</v>
      </c>
      <c r="W244" s="284" t="s">
        <v>441</v>
      </c>
      <c r="X244" s="286">
        <v>16</v>
      </c>
      <c r="Y244" s="306" t="s">
        <v>500</v>
      </c>
      <c r="Z244" s="299">
        <v>6</v>
      </c>
      <c r="AA244" s="284" t="s">
        <v>483</v>
      </c>
      <c r="AB244" s="286">
        <v>15</v>
      </c>
      <c r="AC244" s="304"/>
      <c r="AD244" s="299"/>
      <c r="AE244" s="281"/>
      <c r="AF244" s="286"/>
    </row>
    <row r="245" spans="1:33" x14ac:dyDescent="0.3">
      <c r="A245" s="291">
        <v>816</v>
      </c>
      <c r="B245" s="293">
        <v>335</v>
      </c>
      <c r="C245" s="300" t="s">
        <v>385</v>
      </c>
      <c r="D245" s="299">
        <v>12</v>
      </c>
      <c r="E245" s="284" t="s">
        <v>377</v>
      </c>
      <c r="F245" s="313">
        <v>21</v>
      </c>
      <c r="G245" s="295"/>
      <c r="H245" s="286"/>
      <c r="I245" s="338" t="s">
        <v>423</v>
      </c>
      <c r="J245" s="335">
        <v>10</v>
      </c>
      <c r="K245" s="329" t="s">
        <v>410</v>
      </c>
      <c r="L245" s="330">
        <v>9</v>
      </c>
      <c r="M245" s="343" t="s">
        <v>613</v>
      </c>
      <c r="N245" s="344">
        <v>9</v>
      </c>
      <c r="O245" s="333" t="s">
        <v>615</v>
      </c>
      <c r="P245" s="330">
        <v>18</v>
      </c>
      <c r="Q245" s="304" t="s">
        <v>461</v>
      </c>
      <c r="R245" s="299">
        <v>39</v>
      </c>
      <c r="S245" s="284" t="s">
        <v>409</v>
      </c>
      <c r="T245" s="286">
        <v>6</v>
      </c>
      <c r="U245" s="306" t="s">
        <v>451</v>
      </c>
      <c r="V245" s="299">
        <v>6</v>
      </c>
      <c r="W245" s="284" t="s">
        <v>441</v>
      </c>
      <c r="X245" s="286">
        <v>17</v>
      </c>
      <c r="Y245" s="306" t="s">
        <v>500</v>
      </c>
      <c r="Z245" s="299">
        <v>7</v>
      </c>
      <c r="AA245" s="284" t="s">
        <v>483</v>
      </c>
      <c r="AB245" s="286">
        <v>16</v>
      </c>
      <c r="AC245" s="304"/>
      <c r="AD245" s="299"/>
      <c r="AE245" s="281"/>
      <c r="AF245" s="286"/>
    </row>
    <row r="246" spans="1:33" x14ac:dyDescent="0.3">
      <c r="A246" s="291">
        <v>815</v>
      </c>
      <c r="B246" s="293">
        <v>336</v>
      </c>
      <c r="C246" s="300" t="s">
        <v>385</v>
      </c>
      <c r="D246" s="299">
        <v>13</v>
      </c>
      <c r="E246" s="284" t="s">
        <v>377</v>
      </c>
      <c r="F246" s="313">
        <v>22</v>
      </c>
      <c r="G246" s="295"/>
      <c r="H246" s="286"/>
      <c r="I246" s="336" t="s">
        <v>424</v>
      </c>
      <c r="J246" s="337" t="s">
        <v>318</v>
      </c>
      <c r="K246" s="331" t="s">
        <v>412</v>
      </c>
      <c r="L246" s="332" t="s">
        <v>318</v>
      </c>
      <c r="M246" s="304" t="s">
        <v>446</v>
      </c>
      <c r="N246" s="301" t="s">
        <v>318</v>
      </c>
      <c r="O246" s="331" t="s">
        <v>436</v>
      </c>
      <c r="P246" s="332" t="s">
        <v>318</v>
      </c>
      <c r="Q246" s="304" t="s">
        <v>461</v>
      </c>
      <c r="R246" s="299">
        <v>40</v>
      </c>
      <c r="S246" s="284" t="s">
        <v>409</v>
      </c>
      <c r="T246" s="286">
        <v>7</v>
      </c>
      <c r="U246" s="306" t="s">
        <v>451</v>
      </c>
      <c r="V246" s="299">
        <v>7</v>
      </c>
      <c r="W246" s="284" t="s">
        <v>441</v>
      </c>
      <c r="X246" s="286">
        <v>18</v>
      </c>
      <c r="Y246" s="306" t="s">
        <v>500</v>
      </c>
      <c r="Z246" s="299">
        <v>8</v>
      </c>
      <c r="AA246" s="284" t="s">
        <v>483</v>
      </c>
      <c r="AB246" s="286">
        <v>17</v>
      </c>
      <c r="AC246" s="304"/>
      <c r="AD246" s="299"/>
      <c r="AE246" s="331" t="s">
        <v>457</v>
      </c>
      <c r="AF246" s="332" t="s">
        <v>318</v>
      </c>
    </row>
    <row r="247" spans="1:33" x14ac:dyDescent="0.3">
      <c r="A247" s="291">
        <v>814</v>
      </c>
      <c r="B247" s="293">
        <v>337</v>
      </c>
      <c r="C247" s="300" t="s">
        <v>385</v>
      </c>
      <c r="D247" s="299">
        <v>14</v>
      </c>
      <c r="E247" s="284" t="s">
        <v>377</v>
      </c>
      <c r="F247" s="313">
        <v>23</v>
      </c>
      <c r="G247" s="295"/>
      <c r="H247" s="286"/>
      <c r="I247" s="306" t="s">
        <v>425</v>
      </c>
      <c r="J247" s="299">
        <v>2</v>
      </c>
      <c r="K247" s="284" t="s">
        <v>413</v>
      </c>
      <c r="L247" s="286">
        <v>2</v>
      </c>
      <c r="M247" s="306" t="s">
        <v>447</v>
      </c>
      <c r="N247" s="299">
        <v>2</v>
      </c>
      <c r="O247" s="284" t="s">
        <v>437</v>
      </c>
      <c r="P247" s="286">
        <v>2</v>
      </c>
      <c r="Q247" s="304" t="s">
        <v>461</v>
      </c>
      <c r="R247" s="299">
        <v>41</v>
      </c>
      <c r="S247" s="284" t="s">
        <v>409</v>
      </c>
      <c r="T247" s="286">
        <v>8</v>
      </c>
      <c r="U247" s="306" t="s">
        <v>451</v>
      </c>
      <c r="V247" s="299">
        <v>8</v>
      </c>
      <c r="W247" s="284" t="s">
        <v>441</v>
      </c>
      <c r="X247" s="286">
        <v>19</v>
      </c>
      <c r="Y247" s="306" t="s">
        <v>500</v>
      </c>
      <c r="Z247" s="299">
        <v>9</v>
      </c>
      <c r="AA247" s="284" t="s">
        <v>483</v>
      </c>
      <c r="AB247" s="286">
        <v>18</v>
      </c>
      <c r="AC247" s="304"/>
      <c r="AD247" s="299"/>
      <c r="AE247" s="284" t="s">
        <v>458</v>
      </c>
      <c r="AF247" s="286">
        <v>2</v>
      </c>
    </row>
    <row r="248" spans="1:33" x14ac:dyDescent="0.3">
      <c r="A248" s="291">
        <v>813</v>
      </c>
      <c r="B248" s="293">
        <v>338</v>
      </c>
      <c r="C248" s="300" t="s">
        <v>385</v>
      </c>
      <c r="D248" s="299">
        <v>15</v>
      </c>
      <c r="E248" s="284" t="s">
        <v>377</v>
      </c>
      <c r="F248" s="313">
        <v>24</v>
      </c>
      <c r="G248" s="295"/>
      <c r="H248" s="286"/>
      <c r="I248" s="306" t="s">
        <v>425</v>
      </c>
      <c r="J248" s="299">
        <v>3</v>
      </c>
      <c r="K248" s="284" t="s">
        <v>413</v>
      </c>
      <c r="L248" s="286">
        <v>3</v>
      </c>
      <c r="M248" s="306" t="s">
        <v>447</v>
      </c>
      <c r="N248" s="299">
        <v>3</v>
      </c>
      <c r="O248" s="284" t="s">
        <v>437</v>
      </c>
      <c r="P248" s="286">
        <v>3</v>
      </c>
      <c r="Q248" s="334" t="s">
        <v>461</v>
      </c>
      <c r="R248" s="335">
        <v>42</v>
      </c>
      <c r="S248" s="284" t="s">
        <v>409</v>
      </c>
      <c r="T248" s="286">
        <v>9</v>
      </c>
      <c r="U248" s="306" t="s">
        <v>451</v>
      </c>
      <c r="V248" s="299">
        <v>9</v>
      </c>
      <c r="W248" s="284" t="s">
        <v>441</v>
      </c>
      <c r="X248" s="286">
        <v>20</v>
      </c>
      <c r="Y248" s="306" t="s">
        <v>500</v>
      </c>
      <c r="Z248" s="299">
        <v>10</v>
      </c>
      <c r="AA248" s="284" t="s">
        <v>483</v>
      </c>
      <c r="AB248" s="286">
        <v>19</v>
      </c>
      <c r="AC248" s="304"/>
      <c r="AD248" s="299"/>
      <c r="AE248" s="284" t="s">
        <v>458</v>
      </c>
      <c r="AF248" s="286">
        <v>3</v>
      </c>
    </row>
    <row r="249" spans="1:33" x14ac:dyDescent="0.3">
      <c r="A249" s="291">
        <v>812</v>
      </c>
      <c r="B249" s="293">
        <v>339</v>
      </c>
      <c r="C249" s="300" t="s">
        <v>385</v>
      </c>
      <c r="D249" s="299">
        <v>16</v>
      </c>
      <c r="E249" s="284" t="s">
        <v>377</v>
      </c>
      <c r="F249" s="313">
        <v>25</v>
      </c>
      <c r="G249" s="295"/>
      <c r="H249" s="286"/>
      <c r="I249" s="306" t="s">
        <v>425</v>
      </c>
      <c r="J249" s="299">
        <v>4</v>
      </c>
      <c r="K249" s="284" t="s">
        <v>413</v>
      </c>
      <c r="L249" s="286">
        <v>4</v>
      </c>
      <c r="M249" s="306" t="s">
        <v>447</v>
      </c>
      <c r="N249" s="299">
        <v>4</v>
      </c>
      <c r="O249" s="284" t="s">
        <v>437</v>
      </c>
      <c r="P249" s="286">
        <v>4</v>
      </c>
      <c r="Q249" s="336" t="s">
        <v>422</v>
      </c>
      <c r="R249" s="337" t="s">
        <v>318</v>
      </c>
      <c r="S249" s="284" t="s">
        <v>409</v>
      </c>
      <c r="T249" s="286">
        <v>10</v>
      </c>
      <c r="U249" s="306" t="s">
        <v>451</v>
      </c>
      <c r="V249" s="299">
        <v>10</v>
      </c>
      <c r="W249" s="284" t="s">
        <v>441</v>
      </c>
      <c r="X249" s="286">
        <v>21</v>
      </c>
      <c r="Y249" s="334" t="s">
        <v>499</v>
      </c>
      <c r="Z249" s="335">
        <v>11</v>
      </c>
      <c r="AA249" s="284" t="s">
        <v>483</v>
      </c>
      <c r="AB249" s="286">
        <v>20</v>
      </c>
      <c r="AC249" s="304"/>
      <c r="AD249" s="299"/>
      <c r="AE249" s="284" t="s">
        <v>458</v>
      </c>
      <c r="AF249" s="286">
        <v>4</v>
      </c>
    </row>
    <row r="250" spans="1:33" x14ac:dyDescent="0.3">
      <c r="A250" s="291">
        <v>811</v>
      </c>
      <c r="B250" s="293">
        <v>340</v>
      </c>
      <c r="C250" s="300" t="s">
        <v>385</v>
      </c>
      <c r="D250" s="299">
        <v>17</v>
      </c>
      <c r="E250" s="284" t="s">
        <v>377</v>
      </c>
      <c r="F250" s="313">
        <v>26</v>
      </c>
      <c r="G250" s="295"/>
      <c r="H250" s="286"/>
      <c r="I250" s="306" t="s">
        <v>425</v>
      </c>
      <c r="J250" s="299">
        <v>5</v>
      </c>
      <c r="K250" s="284" t="s">
        <v>413</v>
      </c>
      <c r="L250" s="286">
        <v>5</v>
      </c>
      <c r="M250" s="306" t="s">
        <v>447</v>
      </c>
      <c r="N250" s="299">
        <v>5</v>
      </c>
      <c r="O250" s="284" t="s">
        <v>437</v>
      </c>
      <c r="P250" s="286">
        <v>5</v>
      </c>
      <c r="Q250" s="306" t="s">
        <v>423</v>
      </c>
      <c r="R250" s="299">
        <v>2</v>
      </c>
      <c r="S250" s="284" t="s">
        <v>409</v>
      </c>
      <c r="T250" s="286">
        <v>11</v>
      </c>
      <c r="U250" s="306" t="s">
        <v>451</v>
      </c>
      <c r="V250" s="299">
        <v>11</v>
      </c>
      <c r="W250" s="284" t="s">
        <v>441</v>
      </c>
      <c r="X250" s="286">
        <v>22</v>
      </c>
      <c r="Y250" s="336" t="s">
        <v>501</v>
      </c>
      <c r="Z250" s="337" t="s">
        <v>318</v>
      </c>
      <c r="AA250" s="284" t="s">
        <v>483</v>
      </c>
      <c r="AB250" s="286">
        <v>21</v>
      </c>
      <c r="AC250" s="304"/>
      <c r="AD250" s="299"/>
      <c r="AE250" s="284" t="s">
        <v>458</v>
      </c>
      <c r="AF250" s="286">
        <v>5</v>
      </c>
    </row>
    <row r="251" spans="1:33" x14ac:dyDescent="0.3">
      <c r="A251" s="291">
        <v>810</v>
      </c>
      <c r="B251" s="293">
        <v>341</v>
      </c>
      <c r="C251" s="300" t="s">
        <v>385</v>
      </c>
      <c r="D251" s="299">
        <v>18</v>
      </c>
      <c r="E251" s="284" t="s">
        <v>377</v>
      </c>
      <c r="F251" s="313">
        <v>27</v>
      </c>
      <c r="G251" s="295"/>
      <c r="H251" s="286"/>
      <c r="I251" s="306" t="s">
        <v>425</v>
      </c>
      <c r="J251" s="299">
        <v>6</v>
      </c>
      <c r="K251" s="284" t="s">
        <v>413</v>
      </c>
      <c r="L251" s="286">
        <v>6</v>
      </c>
      <c r="M251" s="306" t="s">
        <v>447</v>
      </c>
      <c r="N251" s="299">
        <v>6</v>
      </c>
      <c r="O251" s="284" t="s">
        <v>437</v>
      </c>
      <c r="P251" s="286">
        <v>6</v>
      </c>
      <c r="Q251" s="306" t="s">
        <v>423</v>
      </c>
      <c r="R251" s="299">
        <v>3</v>
      </c>
      <c r="S251" s="284" t="s">
        <v>409</v>
      </c>
      <c r="T251" s="286">
        <v>12</v>
      </c>
      <c r="U251" s="306" t="s">
        <v>451</v>
      </c>
      <c r="V251" s="299">
        <v>12</v>
      </c>
      <c r="W251" s="284" t="s">
        <v>441</v>
      </c>
      <c r="X251" s="286">
        <v>23</v>
      </c>
      <c r="Y251" s="306" t="s">
        <v>502</v>
      </c>
      <c r="Z251" s="299">
        <v>2</v>
      </c>
      <c r="AA251" s="284" t="s">
        <v>483</v>
      </c>
      <c r="AB251" s="286">
        <v>22</v>
      </c>
      <c r="AC251" s="304"/>
      <c r="AD251" s="299"/>
      <c r="AE251" s="284" t="s">
        <v>458</v>
      </c>
      <c r="AF251" s="286">
        <v>6</v>
      </c>
    </row>
    <row r="252" spans="1:33" x14ac:dyDescent="0.3">
      <c r="A252" s="291">
        <v>809</v>
      </c>
      <c r="B252" s="293">
        <v>342</v>
      </c>
      <c r="C252" s="300" t="s">
        <v>385</v>
      </c>
      <c r="D252" s="299">
        <v>19</v>
      </c>
      <c r="E252" s="284" t="s">
        <v>377</v>
      </c>
      <c r="F252" s="313">
        <v>28</v>
      </c>
      <c r="G252" s="295"/>
      <c r="H252" s="286"/>
      <c r="I252" s="306" t="s">
        <v>425</v>
      </c>
      <c r="J252" s="299">
        <v>7</v>
      </c>
      <c r="K252" s="284" t="s">
        <v>413</v>
      </c>
      <c r="L252" s="286">
        <v>7</v>
      </c>
      <c r="M252" s="306" t="s">
        <v>447</v>
      </c>
      <c r="N252" s="299">
        <v>7</v>
      </c>
      <c r="O252" s="284" t="s">
        <v>437</v>
      </c>
      <c r="P252" s="286">
        <v>7</v>
      </c>
      <c r="Q252" s="306" t="s">
        <v>423</v>
      </c>
      <c r="R252" s="299">
        <v>4</v>
      </c>
      <c r="S252" s="284" t="s">
        <v>409</v>
      </c>
      <c r="T252" s="286">
        <v>13</v>
      </c>
      <c r="U252" s="306" t="s">
        <v>451</v>
      </c>
      <c r="V252" s="299">
        <v>13</v>
      </c>
      <c r="W252" s="284" t="s">
        <v>441</v>
      </c>
      <c r="X252" s="286">
        <v>24</v>
      </c>
      <c r="Y252" s="306" t="s">
        <v>502</v>
      </c>
      <c r="Z252" s="299">
        <v>3</v>
      </c>
      <c r="AA252" s="284" t="s">
        <v>483</v>
      </c>
      <c r="AB252" s="286">
        <v>23</v>
      </c>
      <c r="AC252" s="304"/>
      <c r="AD252" s="299"/>
      <c r="AE252" s="284" t="s">
        <v>458</v>
      </c>
      <c r="AF252" s="286">
        <v>7</v>
      </c>
    </row>
    <row r="253" spans="1:33" x14ac:dyDescent="0.3">
      <c r="A253" s="291">
        <v>808</v>
      </c>
      <c r="B253" s="293">
        <v>343</v>
      </c>
      <c r="C253" s="300" t="s">
        <v>385</v>
      </c>
      <c r="D253" s="299">
        <v>20</v>
      </c>
      <c r="E253" s="284" t="s">
        <v>377</v>
      </c>
      <c r="F253" s="313">
        <v>29</v>
      </c>
      <c r="G253" s="295"/>
      <c r="H253" s="286"/>
      <c r="I253" s="306" t="s">
        <v>425</v>
      </c>
      <c r="J253" s="299">
        <v>8</v>
      </c>
      <c r="K253" s="284" t="s">
        <v>413</v>
      </c>
      <c r="L253" s="286">
        <v>8</v>
      </c>
      <c r="M253" s="306" t="s">
        <v>447</v>
      </c>
      <c r="N253" s="299">
        <v>8</v>
      </c>
      <c r="O253" s="284" t="s">
        <v>437</v>
      </c>
      <c r="P253" s="286">
        <v>8</v>
      </c>
      <c r="Q253" s="306" t="s">
        <v>423</v>
      </c>
      <c r="R253" s="299">
        <v>5</v>
      </c>
      <c r="S253" s="284" t="s">
        <v>409</v>
      </c>
      <c r="T253" s="286">
        <v>14</v>
      </c>
      <c r="U253" s="306" t="s">
        <v>451</v>
      </c>
      <c r="V253" s="299">
        <v>14</v>
      </c>
      <c r="W253" s="284" t="s">
        <v>441</v>
      </c>
      <c r="X253" s="286">
        <v>25</v>
      </c>
      <c r="Y253" s="306" t="s">
        <v>502</v>
      </c>
      <c r="Z253" s="299">
        <v>4</v>
      </c>
      <c r="AA253" s="284" t="s">
        <v>483</v>
      </c>
      <c r="AB253" s="286">
        <v>24</v>
      </c>
      <c r="AC253" s="304"/>
      <c r="AD253" s="299"/>
      <c r="AE253" s="284" t="s">
        <v>458</v>
      </c>
      <c r="AF253" s="286">
        <v>8</v>
      </c>
    </row>
    <row r="254" spans="1:33" x14ac:dyDescent="0.3">
      <c r="A254" s="291">
        <v>807</v>
      </c>
      <c r="B254" s="293">
        <v>344</v>
      </c>
      <c r="C254" s="300" t="s">
        <v>385</v>
      </c>
      <c r="D254" s="299">
        <v>21</v>
      </c>
      <c r="E254" s="284" t="s">
        <v>377</v>
      </c>
      <c r="F254" s="313">
        <v>30</v>
      </c>
      <c r="G254" s="295"/>
      <c r="H254" s="286"/>
      <c r="I254" s="304" t="s">
        <v>424</v>
      </c>
      <c r="J254" s="335">
        <v>9</v>
      </c>
      <c r="K254" s="284" t="s">
        <v>413</v>
      </c>
      <c r="L254" s="286">
        <v>9</v>
      </c>
      <c r="M254" s="306" t="s">
        <v>447</v>
      </c>
      <c r="N254" s="299">
        <v>9</v>
      </c>
      <c r="O254" s="284" t="s">
        <v>437</v>
      </c>
      <c r="P254" s="286">
        <v>9</v>
      </c>
      <c r="Q254" s="306" t="s">
        <v>423</v>
      </c>
      <c r="R254" s="299">
        <v>6</v>
      </c>
      <c r="S254" s="284" t="s">
        <v>409</v>
      </c>
      <c r="T254" s="286">
        <v>15</v>
      </c>
      <c r="U254" s="306" t="s">
        <v>451</v>
      </c>
      <c r="V254" s="299">
        <v>15</v>
      </c>
      <c r="W254" s="284" t="s">
        <v>441</v>
      </c>
      <c r="X254" s="286">
        <v>26</v>
      </c>
      <c r="Y254" s="306" t="s">
        <v>502</v>
      </c>
      <c r="Z254" s="299">
        <v>5</v>
      </c>
      <c r="AA254" s="284" t="s">
        <v>483</v>
      </c>
      <c r="AB254" s="286">
        <v>25</v>
      </c>
      <c r="AC254" s="304"/>
      <c r="AD254" s="299"/>
      <c r="AE254" s="284" t="s">
        <v>458</v>
      </c>
      <c r="AF254" s="286">
        <v>9</v>
      </c>
    </row>
    <row r="255" spans="1:33" x14ac:dyDescent="0.3">
      <c r="A255" s="291">
        <v>806</v>
      </c>
      <c r="B255" s="293">
        <v>345</v>
      </c>
      <c r="C255" s="300" t="s">
        <v>385</v>
      </c>
      <c r="D255" s="299">
        <v>22</v>
      </c>
      <c r="E255" s="284" t="s">
        <v>377</v>
      </c>
      <c r="F255" s="313">
        <v>31</v>
      </c>
      <c r="G255" s="295"/>
      <c r="H255" s="286"/>
      <c r="I255" s="336" t="s">
        <v>426</v>
      </c>
      <c r="J255" s="337" t="s">
        <v>318</v>
      </c>
      <c r="K255" s="284" t="s">
        <v>413</v>
      </c>
      <c r="L255" s="286">
        <v>10</v>
      </c>
      <c r="M255" s="306" t="s">
        <v>447</v>
      </c>
      <c r="N255" s="299">
        <v>10</v>
      </c>
      <c r="O255" s="284" t="s">
        <v>437</v>
      </c>
      <c r="P255" s="286">
        <v>10</v>
      </c>
      <c r="Q255" s="306" t="s">
        <v>423</v>
      </c>
      <c r="R255" s="299">
        <v>7</v>
      </c>
      <c r="S255" s="284" t="s">
        <v>409</v>
      </c>
      <c r="T255" s="286">
        <v>16</v>
      </c>
      <c r="U255" s="306" t="s">
        <v>451</v>
      </c>
      <c r="V255" s="299">
        <v>16</v>
      </c>
      <c r="W255" s="284" t="s">
        <v>441</v>
      </c>
      <c r="X255" s="286">
        <v>27</v>
      </c>
      <c r="Y255" s="306" t="s">
        <v>502</v>
      </c>
      <c r="Z255" s="299">
        <v>6</v>
      </c>
      <c r="AA255" s="284" t="s">
        <v>483</v>
      </c>
      <c r="AB255" s="286">
        <v>26</v>
      </c>
      <c r="AC255" s="336" t="s">
        <v>462</v>
      </c>
      <c r="AD255" s="337" t="s">
        <v>318</v>
      </c>
      <c r="AE255" s="284" t="s">
        <v>458</v>
      </c>
      <c r="AF255" s="286">
        <v>10</v>
      </c>
      <c r="AG255" s="279" t="s">
        <v>329</v>
      </c>
    </row>
    <row r="256" spans="1:33" x14ac:dyDescent="0.3">
      <c r="A256" s="291">
        <v>805</v>
      </c>
      <c r="B256" s="293">
        <v>346</v>
      </c>
      <c r="C256" s="300" t="s">
        <v>385</v>
      </c>
      <c r="D256" s="299">
        <v>23</v>
      </c>
      <c r="E256" s="284" t="s">
        <v>377</v>
      </c>
      <c r="F256" s="313">
        <v>32</v>
      </c>
      <c r="G256" s="295"/>
      <c r="H256" s="286"/>
      <c r="I256" s="306" t="s">
        <v>427</v>
      </c>
      <c r="J256" s="299">
        <v>2</v>
      </c>
      <c r="K256" s="329" t="s">
        <v>412</v>
      </c>
      <c r="L256" s="330">
        <v>11</v>
      </c>
      <c r="M256" s="306" t="s">
        <v>447</v>
      </c>
      <c r="N256" s="299">
        <v>11</v>
      </c>
      <c r="O256" s="284" t="s">
        <v>437</v>
      </c>
      <c r="P256" s="286">
        <v>11</v>
      </c>
      <c r="Q256" s="306" t="s">
        <v>423</v>
      </c>
      <c r="R256" s="299">
        <v>8</v>
      </c>
      <c r="S256" s="284" t="s">
        <v>409</v>
      </c>
      <c r="T256" s="286">
        <v>17</v>
      </c>
      <c r="U256" s="306" t="s">
        <v>451</v>
      </c>
      <c r="V256" s="299">
        <v>17</v>
      </c>
      <c r="W256" s="284" t="s">
        <v>441</v>
      </c>
      <c r="X256" s="286">
        <v>28</v>
      </c>
      <c r="Y256" s="306" t="s">
        <v>502</v>
      </c>
      <c r="Z256" s="299">
        <v>7</v>
      </c>
      <c r="AA256" s="284" t="s">
        <v>483</v>
      </c>
      <c r="AB256" s="286">
        <v>27</v>
      </c>
      <c r="AC256" s="306" t="s">
        <v>463</v>
      </c>
      <c r="AD256" s="299">
        <v>2</v>
      </c>
      <c r="AE256" s="284" t="s">
        <v>458</v>
      </c>
      <c r="AF256" s="286">
        <v>11</v>
      </c>
      <c r="AG256" s="285" t="s">
        <v>342</v>
      </c>
    </row>
    <row r="257" spans="1:33" x14ac:dyDescent="0.3">
      <c r="A257" s="291">
        <v>804</v>
      </c>
      <c r="B257" s="293">
        <v>347</v>
      </c>
      <c r="C257" s="300" t="s">
        <v>385</v>
      </c>
      <c r="D257" s="299">
        <v>24</v>
      </c>
      <c r="E257" s="284" t="s">
        <v>377</v>
      </c>
      <c r="F257" s="313">
        <v>33</v>
      </c>
      <c r="G257" s="295"/>
      <c r="H257" s="286"/>
      <c r="I257" s="306" t="s">
        <v>427</v>
      </c>
      <c r="J257" s="299">
        <v>3</v>
      </c>
      <c r="K257" s="331" t="s">
        <v>414</v>
      </c>
      <c r="L257" s="332" t="s">
        <v>318</v>
      </c>
      <c r="M257" s="306" t="s">
        <v>447</v>
      </c>
      <c r="N257" s="299">
        <v>12</v>
      </c>
      <c r="O257" s="284" t="s">
        <v>437</v>
      </c>
      <c r="P257" s="286">
        <v>12</v>
      </c>
      <c r="Q257" s="306" t="s">
        <v>423</v>
      </c>
      <c r="R257" s="299">
        <v>9</v>
      </c>
      <c r="S257" s="284" t="s">
        <v>409</v>
      </c>
      <c r="T257" s="286">
        <v>18</v>
      </c>
      <c r="U257" s="306" t="s">
        <v>451</v>
      </c>
      <c r="V257" s="299">
        <v>18</v>
      </c>
      <c r="W257" s="284" t="s">
        <v>441</v>
      </c>
      <c r="X257" s="286">
        <v>29</v>
      </c>
      <c r="Y257" s="306" t="s">
        <v>502</v>
      </c>
      <c r="Z257" s="299">
        <v>8</v>
      </c>
      <c r="AA257" s="284" t="s">
        <v>483</v>
      </c>
      <c r="AB257" s="286">
        <v>28</v>
      </c>
      <c r="AC257" s="306" t="s">
        <v>463</v>
      </c>
      <c r="AD257" s="299">
        <v>3</v>
      </c>
      <c r="AE257" s="284" t="s">
        <v>458</v>
      </c>
      <c r="AF257" s="286">
        <v>12</v>
      </c>
    </row>
    <row r="258" spans="1:33" x14ac:dyDescent="0.3">
      <c r="A258" s="291">
        <v>803</v>
      </c>
      <c r="B258" s="293">
        <v>348</v>
      </c>
      <c r="C258" s="300" t="s">
        <v>385</v>
      </c>
      <c r="D258" s="299">
        <v>25</v>
      </c>
      <c r="E258" s="284" t="s">
        <v>377</v>
      </c>
      <c r="F258" s="313">
        <v>34</v>
      </c>
      <c r="G258" s="295"/>
      <c r="H258" s="286"/>
      <c r="I258" s="306" t="s">
        <v>427</v>
      </c>
      <c r="J258" s="299">
        <v>4</v>
      </c>
      <c r="K258" s="284" t="s">
        <v>415</v>
      </c>
      <c r="L258" s="286">
        <v>2</v>
      </c>
      <c r="M258" s="336" t="s">
        <v>448</v>
      </c>
      <c r="N258" s="337" t="s">
        <v>318</v>
      </c>
      <c r="O258" s="331" t="s">
        <v>438</v>
      </c>
      <c r="P258" s="332" t="s">
        <v>318</v>
      </c>
      <c r="Q258" s="306" t="s">
        <v>423</v>
      </c>
      <c r="R258" s="299">
        <v>10</v>
      </c>
      <c r="S258" s="284" t="s">
        <v>409</v>
      </c>
      <c r="T258" s="286">
        <v>19</v>
      </c>
      <c r="U258" s="306" t="s">
        <v>451</v>
      </c>
      <c r="V258" s="299">
        <v>19</v>
      </c>
      <c r="W258" s="284" t="s">
        <v>441</v>
      </c>
      <c r="X258" s="286">
        <v>30</v>
      </c>
      <c r="Y258" s="306" t="s">
        <v>502</v>
      </c>
      <c r="Z258" s="299">
        <v>9</v>
      </c>
      <c r="AA258" s="284" t="s">
        <v>483</v>
      </c>
      <c r="AB258" s="286">
        <v>29</v>
      </c>
      <c r="AC258" s="306" t="s">
        <v>463</v>
      </c>
      <c r="AD258" s="299">
        <v>4</v>
      </c>
      <c r="AE258" s="284" t="s">
        <v>458</v>
      </c>
      <c r="AF258" s="286">
        <v>13</v>
      </c>
    </row>
    <row r="259" spans="1:33" x14ac:dyDescent="0.3">
      <c r="A259" s="291">
        <v>802</v>
      </c>
      <c r="B259" s="293">
        <v>349</v>
      </c>
      <c r="C259" s="300" t="s">
        <v>385</v>
      </c>
      <c r="D259" s="299">
        <v>26</v>
      </c>
      <c r="E259" s="284" t="s">
        <v>377</v>
      </c>
      <c r="F259" s="313">
        <v>35</v>
      </c>
      <c r="G259" s="295"/>
      <c r="H259" s="286"/>
      <c r="I259" s="306" t="s">
        <v>427</v>
      </c>
      <c r="J259" s="299">
        <v>5</v>
      </c>
      <c r="K259" s="284" t="s">
        <v>415</v>
      </c>
      <c r="L259" s="286">
        <v>3</v>
      </c>
      <c r="M259" s="306" t="s">
        <v>449</v>
      </c>
      <c r="N259" s="299">
        <v>2</v>
      </c>
      <c r="O259" s="284" t="s">
        <v>439</v>
      </c>
      <c r="P259" s="286">
        <v>2</v>
      </c>
      <c r="Q259" s="306" t="s">
        <v>423</v>
      </c>
      <c r="R259" s="299">
        <v>11</v>
      </c>
      <c r="S259" s="284" t="s">
        <v>409</v>
      </c>
      <c r="T259" s="286">
        <v>20</v>
      </c>
      <c r="U259" s="306" t="s">
        <v>451</v>
      </c>
      <c r="V259" s="299">
        <v>20</v>
      </c>
      <c r="W259" s="284" t="s">
        <v>441</v>
      </c>
      <c r="X259" s="286">
        <v>31</v>
      </c>
      <c r="Y259" s="306" t="s">
        <v>502</v>
      </c>
      <c r="Z259" s="299">
        <v>10</v>
      </c>
      <c r="AA259" s="284" t="s">
        <v>483</v>
      </c>
      <c r="AB259" s="286">
        <v>30</v>
      </c>
      <c r="AC259" s="306" t="s">
        <v>463</v>
      </c>
      <c r="AD259" s="299">
        <v>5</v>
      </c>
      <c r="AE259" s="284" t="s">
        <v>458</v>
      </c>
      <c r="AF259" s="286">
        <v>14</v>
      </c>
      <c r="AG259" s="285" t="s">
        <v>525</v>
      </c>
    </row>
    <row r="260" spans="1:33" x14ac:dyDescent="0.3">
      <c r="A260" s="291">
        <v>801</v>
      </c>
      <c r="B260" s="293">
        <v>350</v>
      </c>
      <c r="C260" s="300" t="s">
        <v>385</v>
      </c>
      <c r="D260" s="299">
        <v>27</v>
      </c>
      <c r="E260" s="284" t="s">
        <v>377</v>
      </c>
      <c r="F260" s="313">
        <v>36</v>
      </c>
      <c r="G260" s="295"/>
      <c r="H260" s="286"/>
      <c r="I260" s="306" t="s">
        <v>427</v>
      </c>
      <c r="J260" s="299">
        <v>6</v>
      </c>
      <c r="K260" s="284" t="s">
        <v>415</v>
      </c>
      <c r="L260" s="286">
        <v>4</v>
      </c>
      <c r="M260" s="306" t="s">
        <v>449</v>
      </c>
      <c r="N260" s="299">
        <v>3</v>
      </c>
      <c r="O260" s="284" t="s">
        <v>439</v>
      </c>
      <c r="P260" s="286">
        <v>3</v>
      </c>
      <c r="Q260" s="306" t="s">
        <v>423</v>
      </c>
      <c r="R260" s="299">
        <v>12</v>
      </c>
      <c r="S260" s="284" t="s">
        <v>409</v>
      </c>
      <c r="T260" s="286">
        <v>21</v>
      </c>
      <c r="U260" s="306" t="s">
        <v>451</v>
      </c>
      <c r="V260" s="299">
        <v>21</v>
      </c>
      <c r="W260" s="284" t="s">
        <v>441</v>
      </c>
      <c r="X260" s="286">
        <v>32</v>
      </c>
      <c r="Y260" s="306" t="s">
        <v>502</v>
      </c>
      <c r="Z260" s="299">
        <v>11</v>
      </c>
      <c r="AA260" s="329" t="s">
        <v>482</v>
      </c>
      <c r="AB260" s="330">
        <v>31</v>
      </c>
      <c r="AC260" s="306" t="s">
        <v>463</v>
      </c>
      <c r="AD260" s="299">
        <v>6</v>
      </c>
      <c r="AE260" s="284" t="s">
        <v>458</v>
      </c>
      <c r="AF260" s="286">
        <v>15</v>
      </c>
      <c r="AG260" s="279" t="s">
        <v>343</v>
      </c>
    </row>
    <row r="261" spans="1:33" x14ac:dyDescent="0.3">
      <c r="A261" s="291">
        <v>800</v>
      </c>
      <c r="B261" s="293">
        <v>351</v>
      </c>
      <c r="C261" s="300" t="s">
        <v>385</v>
      </c>
      <c r="D261" s="299">
        <v>28</v>
      </c>
      <c r="E261" s="284" t="s">
        <v>377</v>
      </c>
      <c r="F261" s="313">
        <v>37</v>
      </c>
      <c r="G261" s="295"/>
      <c r="H261" s="286"/>
      <c r="I261" s="306" t="s">
        <v>427</v>
      </c>
      <c r="J261" s="299">
        <v>7</v>
      </c>
      <c r="K261" s="284" t="s">
        <v>415</v>
      </c>
      <c r="L261" s="286">
        <v>5</v>
      </c>
      <c r="M261" s="306" t="s">
        <v>449</v>
      </c>
      <c r="N261" s="299">
        <v>4</v>
      </c>
      <c r="O261" s="284" t="s">
        <v>439</v>
      </c>
      <c r="P261" s="286">
        <v>4</v>
      </c>
      <c r="Q261" s="306" t="s">
        <v>423</v>
      </c>
      <c r="R261" s="299">
        <v>13</v>
      </c>
      <c r="S261" s="284" t="s">
        <v>409</v>
      </c>
      <c r="T261" s="286">
        <v>22</v>
      </c>
      <c r="U261" s="306" t="s">
        <v>451</v>
      </c>
      <c r="V261" s="299">
        <v>22</v>
      </c>
      <c r="W261" s="284" t="s">
        <v>441</v>
      </c>
      <c r="X261" s="286">
        <v>33</v>
      </c>
      <c r="Y261" s="306" t="s">
        <v>502</v>
      </c>
      <c r="Z261" s="299">
        <v>12</v>
      </c>
      <c r="AA261" s="331" t="s">
        <v>484</v>
      </c>
      <c r="AB261" s="332" t="s">
        <v>318</v>
      </c>
      <c r="AC261" s="306" t="s">
        <v>463</v>
      </c>
      <c r="AD261" s="299">
        <v>7</v>
      </c>
      <c r="AE261" s="284" t="s">
        <v>458</v>
      </c>
      <c r="AF261" s="286">
        <v>16</v>
      </c>
    </row>
    <row r="262" spans="1:33" x14ac:dyDescent="0.3">
      <c r="A262" s="291">
        <v>799</v>
      </c>
      <c r="B262" s="293">
        <v>352</v>
      </c>
      <c r="C262" s="300" t="s">
        <v>385</v>
      </c>
      <c r="D262" s="299">
        <v>29</v>
      </c>
      <c r="E262" s="284" t="s">
        <v>377</v>
      </c>
      <c r="F262" s="313">
        <v>38</v>
      </c>
      <c r="G262" s="295"/>
      <c r="H262" s="286"/>
      <c r="I262" s="306" t="s">
        <v>427</v>
      </c>
      <c r="J262" s="299">
        <v>8</v>
      </c>
      <c r="K262" s="284" t="s">
        <v>415</v>
      </c>
      <c r="L262" s="286">
        <v>6</v>
      </c>
      <c r="M262" s="306" t="s">
        <v>449</v>
      </c>
      <c r="N262" s="299">
        <v>5</v>
      </c>
      <c r="O262" s="284" t="s">
        <v>439</v>
      </c>
      <c r="P262" s="286">
        <v>5</v>
      </c>
      <c r="Q262" s="306" t="s">
        <v>423</v>
      </c>
      <c r="R262" s="299">
        <v>14</v>
      </c>
      <c r="S262" s="284" t="s">
        <v>409</v>
      </c>
      <c r="T262" s="286">
        <v>23</v>
      </c>
      <c r="U262" s="306" t="s">
        <v>451</v>
      </c>
      <c r="V262" s="299">
        <v>23</v>
      </c>
      <c r="W262" s="284" t="s">
        <v>441</v>
      </c>
      <c r="X262" s="286">
        <v>34</v>
      </c>
      <c r="Y262" s="306" t="s">
        <v>502</v>
      </c>
      <c r="Z262" s="299">
        <v>13</v>
      </c>
      <c r="AA262" s="284" t="s">
        <v>485</v>
      </c>
      <c r="AB262" s="286">
        <v>2</v>
      </c>
      <c r="AC262" s="306" t="s">
        <v>463</v>
      </c>
      <c r="AD262" s="299">
        <v>8</v>
      </c>
      <c r="AE262" s="284" t="s">
        <v>458</v>
      </c>
      <c r="AF262" s="286">
        <v>17</v>
      </c>
      <c r="AG262" s="279" t="s">
        <v>330</v>
      </c>
    </row>
    <row r="263" spans="1:33" x14ac:dyDescent="0.3">
      <c r="A263" s="291">
        <v>798</v>
      </c>
      <c r="B263" s="293">
        <v>353</v>
      </c>
      <c r="C263" s="300" t="s">
        <v>385</v>
      </c>
      <c r="D263" s="299">
        <v>30</v>
      </c>
      <c r="E263" s="284" t="s">
        <v>377</v>
      </c>
      <c r="F263" s="313">
        <v>39</v>
      </c>
      <c r="G263" s="295"/>
      <c r="H263" s="286"/>
      <c r="I263" s="306" t="s">
        <v>427</v>
      </c>
      <c r="J263" s="299">
        <v>9</v>
      </c>
      <c r="K263" s="284" t="s">
        <v>415</v>
      </c>
      <c r="L263" s="286">
        <v>7</v>
      </c>
      <c r="M263" s="306" t="s">
        <v>449</v>
      </c>
      <c r="N263" s="299">
        <v>6</v>
      </c>
      <c r="O263" s="284" t="s">
        <v>439</v>
      </c>
      <c r="P263" s="286">
        <v>6</v>
      </c>
      <c r="Q263" s="306" t="s">
        <v>423</v>
      </c>
      <c r="R263" s="299">
        <v>15</v>
      </c>
      <c r="S263" s="284" t="s">
        <v>409</v>
      </c>
      <c r="T263" s="286">
        <v>24</v>
      </c>
      <c r="U263" s="306" t="s">
        <v>451</v>
      </c>
      <c r="V263" s="299">
        <v>24</v>
      </c>
      <c r="W263" s="284" t="s">
        <v>441</v>
      </c>
      <c r="X263" s="286">
        <v>35</v>
      </c>
      <c r="Y263" s="306" t="s">
        <v>502</v>
      </c>
      <c r="Z263" s="299">
        <v>14</v>
      </c>
      <c r="AA263" s="284" t="s">
        <v>485</v>
      </c>
      <c r="AB263" s="286">
        <v>3</v>
      </c>
      <c r="AC263" s="306" t="s">
        <v>463</v>
      </c>
      <c r="AD263" s="299">
        <v>9</v>
      </c>
      <c r="AE263" s="284" t="s">
        <v>458</v>
      </c>
      <c r="AF263" s="286">
        <v>18</v>
      </c>
      <c r="AG263" s="279" t="s">
        <v>524</v>
      </c>
    </row>
    <row r="264" spans="1:33" x14ac:dyDescent="0.3">
      <c r="A264" s="291">
        <v>797</v>
      </c>
      <c r="B264" s="293">
        <v>354</v>
      </c>
      <c r="C264" s="300" t="s">
        <v>385</v>
      </c>
      <c r="D264" s="299">
        <v>31</v>
      </c>
      <c r="E264" s="284" t="s">
        <v>377</v>
      </c>
      <c r="F264" s="313">
        <v>40</v>
      </c>
      <c r="G264" s="295"/>
      <c r="H264" s="286"/>
      <c r="I264" s="306" t="s">
        <v>427</v>
      </c>
      <c r="J264" s="299">
        <v>10</v>
      </c>
      <c r="K264" s="284" t="s">
        <v>415</v>
      </c>
      <c r="L264" s="286">
        <v>8</v>
      </c>
      <c r="M264" s="306" t="s">
        <v>449</v>
      </c>
      <c r="N264" s="299">
        <v>7</v>
      </c>
      <c r="O264" s="284" t="s">
        <v>439</v>
      </c>
      <c r="P264" s="286">
        <v>7</v>
      </c>
      <c r="Q264" s="306" t="s">
        <v>423</v>
      </c>
      <c r="R264" s="299">
        <v>16</v>
      </c>
      <c r="S264" s="284" t="s">
        <v>409</v>
      </c>
      <c r="T264" s="286">
        <v>25</v>
      </c>
      <c r="U264" s="306" t="s">
        <v>451</v>
      </c>
      <c r="V264" s="299">
        <v>25</v>
      </c>
      <c r="W264" s="284" t="s">
        <v>441</v>
      </c>
      <c r="X264" s="286">
        <v>36</v>
      </c>
      <c r="Y264" s="306" t="s">
        <v>502</v>
      </c>
      <c r="Z264" s="299">
        <v>15</v>
      </c>
      <c r="AA264" s="284" t="s">
        <v>485</v>
      </c>
      <c r="AB264" s="286">
        <v>4</v>
      </c>
      <c r="AC264" s="306" t="s">
        <v>463</v>
      </c>
      <c r="AD264" s="299">
        <v>10</v>
      </c>
      <c r="AE264" s="284" t="s">
        <v>458</v>
      </c>
      <c r="AF264" s="286">
        <v>19</v>
      </c>
    </row>
    <row r="265" spans="1:33" x14ac:dyDescent="0.3">
      <c r="A265" s="291">
        <v>796</v>
      </c>
      <c r="B265" s="293">
        <v>355</v>
      </c>
      <c r="C265" s="300" t="s">
        <v>385</v>
      </c>
      <c r="D265" s="299">
        <v>32</v>
      </c>
      <c r="E265" s="284" t="s">
        <v>377</v>
      </c>
      <c r="F265" s="313">
        <v>41</v>
      </c>
      <c r="G265" s="295"/>
      <c r="H265" s="286"/>
      <c r="I265" s="339" t="s">
        <v>426</v>
      </c>
      <c r="J265" s="340">
        <v>11</v>
      </c>
      <c r="K265" s="284" t="s">
        <v>415</v>
      </c>
      <c r="L265" s="286">
        <v>9</v>
      </c>
      <c r="M265" s="306" t="s">
        <v>449</v>
      </c>
      <c r="N265" s="299">
        <v>8</v>
      </c>
      <c r="O265" s="284" t="s">
        <v>439</v>
      </c>
      <c r="P265" s="286">
        <v>8</v>
      </c>
      <c r="Q265" s="306" t="s">
        <v>423</v>
      </c>
      <c r="R265" s="299">
        <v>17</v>
      </c>
      <c r="S265" s="284" t="s">
        <v>409</v>
      </c>
      <c r="T265" s="286">
        <v>26</v>
      </c>
      <c r="U265" s="306" t="s">
        <v>451</v>
      </c>
      <c r="V265" s="299">
        <v>26</v>
      </c>
      <c r="W265" s="284" t="s">
        <v>441</v>
      </c>
      <c r="X265" s="286">
        <v>37</v>
      </c>
      <c r="Y265" s="306" t="s">
        <v>502</v>
      </c>
      <c r="Z265" s="299">
        <v>16</v>
      </c>
      <c r="AA265" s="284" t="s">
        <v>485</v>
      </c>
      <c r="AB265" s="286">
        <v>5</v>
      </c>
      <c r="AC265" s="306" t="s">
        <v>463</v>
      </c>
      <c r="AD265" s="299">
        <v>11</v>
      </c>
      <c r="AE265" s="284" t="s">
        <v>458</v>
      </c>
      <c r="AF265" s="286">
        <v>20</v>
      </c>
    </row>
    <row r="266" spans="1:33" x14ac:dyDescent="0.3">
      <c r="A266" s="291">
        <v>795</v>
      </c>
      <c r="B266" s="293">
        <v>356</v>
      </c>
      <c r="C266" s="300" t="s">
        <v>385</v>
      </c>
      <c r="D266" s="299">
        <v>33</v>
      </c>
      <c r="E266" s="284" t="s">
        <v>377</v>
      </c>
      <c r="F266" s="313">
        <v>42</v>
      </c>
      <c r="G266" s="295"/>
      <c r="H266" s="286"/>
      <c r="I266" s="341" t="s">
        <v>428</v>
      </c>
      <c r="J266" s="342">
        <v>12</v>
      </c>
      <c r="K266" s="284" t="s">
        <v>415</v>
      </c>
      <c r="L266" s="286">
        <v>10</v>
      </c>
      <c r="M266" s="334" t="s">
        <v>448</v>
      </c>
      <c r="N266" s="335">
        <v>9</v>
      </c>
      <c r="O266" s="329" t="s">
        <v>438</v>
      </c>
      <c r="P266" s="330">
        <v>9</v>
      </c>
      <c r="Q266" s="306" t="s">
        <v>423</v>
      </c>
      <c r="R266" s="299">
        <v>18</v>
      </c>
      <c r="S266" s="284" t="s">
        <v>409</v>
      </c>
      <c r="T266" s="286">
        <v>27</v>
      </c>
      <c r="U266" s="306" t="s">
        <v>451</v>
      </c>
      <c r="V266" s="299">
        <v>27</v>
      </c>
      <c r="W266" s="284" t="s">
        <v>441</v>
      </c>
      <c r="X266" s="286">
        <v>38</v>
      </c>
      <c r="Y266" s="306" t="s">
        <v>502</v>
      </c>
      <c r="Z266" s="299">
        <v>17</v>
      </c>
      <c r="AA266" s="284" t="s">
        <v>485</v>
      </c>
      <c r="AB266" s="286">
        <v>6</v>
      </c>
      <c r="AC266" s="306" t="s">
        <v>463</v>
      </c>
      <c r="AD266" s="299">
        <v>12</v>
      </c>
      <c r="AE266" s="284" t="s">
        <v>458</v>
      </c>
      <c r="AF266" s="286">
        <v>21</v>
      </c>
    </row>
    <row r="267" spans="1:33" x14ac:dyDescent="0.3">
      <c r="A267" s="291">
        <v>794</v>
      </c>
      <c r="B267" s="293">
        <v>357</v>
      </c>
      <c r="C267" s="300" t="s">
        <v>385</v>
      </c>
      <c r="D267" s="299">
        <v>34</v>
      </c>
      <c r="E267" s="284" t="s">
        <v>377</v>
      </c>
      <c r="F267" s="313">
        <v>43</v>
      </c>
      <c r="G267" s="295"/>
      <c r="H267" s="286"/>
      <c r="I267" s="306" t="s">
        <v>429</v>
      </c>
      <c r="J267" s="299">
        <v>13</v>
      </c>
      <c r="K267" s="284" t="s">
        <v>415</v>
      </c>
      <c r="L267" s="286">
        <v>11</v>
      </c>
      <c r="M267" s="336" t="s">
        <v>450</v>
      </c>
      <c r="N267" s="337" t="s">
        <v>318</v>
      </c>
      <c r="O267" s="331" t="s">
        <v>440</v>
      </c>
      <c r="P267" s="332" t="s">
        <v>318</v>
      </c>
      <c r="Q267" s="306" t="s">
        <v>423</v>
      </c>
      <c r="R267" s="299">
        <v>19</v>
      </c>
      <c r="S267" s="284" t="s">
        <v>409</v>
      </c>
      <c r="T267" s="286">
        <v>28</v>
      </c>
      <c r="U267" s="306" t="s">
        <v>451</v>
      </c>
      <c r="V267" s="299">
        <v>28</v>
      </c>
      <c r="W267" s="284" t="s">
        <v>441</v>
      </c>
      <c r="X267" s="286">
        <v>39</v>
      </c>
      <c r="Y267" s="306" t="s">
        <v>502</v>
      </c>
      <c r="Z267" s="299">
        <v>18</v>
      </c>
      <c r="AA267" s="284" t="s">
        <v>485</v>
      </c>
      <c r="AB267" s="286">
        <v>7</v>
      </c>
      <c r="AC267" s="306" t="s">
        <v>463</v>
      </c>
      <c r="AD267" s="299">
        <v>13</v>
      </c>
      <c r="AE267" s="284" t="s">
        <v>458</v>
      </c>
      <c r="AF267" s="286">
        <v>22</v>
      </c>
    </row>
    <row r="268" spans="1:33" x14ac:dyDescent="0.3">
      <c r="A268" s="291">
        <v>793</v>
      </c>
      <c r="B268" s="293">
        <v>358</v>
      </c>
      <c r="C268" s="300" t="s">
        <v>385</v>
      </c>
      <c r="D268" s="299">
        <v>35</v>
      </c>
      <c r="E268" s="284" t="s">
        <v>377</v>
      </c>
      <c r="F268" s="313">
        <v>44</v>
      </c>
      <c r="G268" s="295"/>
      <c r="H268" s="286"/>
      <c r="I268" s="306" t="s">
        <v>429</v>
      </c>
      <c r="J268" s="299">
        <v>14</v>
      </c>
      <c r="K268" s="284" t="s">
        <v>415</v>
      </c>
      <c r="L268" s="286">
        <v>12</v>
      </c>
      <c r="M268" s="306" t="s">
        <v>451</v>
      </c>
      <c r="N268" s="299">
        <v>2</v>
      </c>
      <c r="O268" s="284" t="s">
        <v>441</v>
      </c>
      <c r="P268" s="286">
        <v>2</v>
      </c>
      <c r="Q268" s="306" t="s">
        <v>423</v>
      </c>
      <c r="R268" s="299">
        <v>20</v>
      </c>
      <c r="S268" s="284" t="s">
        <v>409</v>
      </c>
      <c r="T268" s="286">
        <v>29</v>
      </c>
      <c r="U268" s="306" t="s">
        <v>451</v>
      </c>
      <c r="V268" s="299">
        <v>29</v>
      </c>
      <c r="W268" s="284" t="s">
        <v>441</v>
      </c>
      <c r="X268" s="286">
        <v>40</v>
      </c>
      <c r="Y268" s="306" t="s">
        <v>502</v>
      </c>
      <c r="Z268" s="299">
        <v>19</v>
      </c>
      <c r="AA268" s="284" t="s">
        <v>485</v>
      </c>
      <c r="AB268" s="286">
        <v>8</v>
      </c>
      <c r="AC268" s="306" t="s">
        <v>463</v>
      </c>
      <c r="AD268" s="299">
        <v>14</v>
      </c>
      <c r="AE268" s="284" t="s">
        <v>458</v>
      </c>
      <c r="AF268" s="286">
        <v>23</v>
      </c>
    </row>
    <row r="269" spans="1:33" x14ac:dyDescent="0.3">
      <c r="A269" s="291">
        <v>792</v>
      </c>
      <c r="B269" s="293">
        <v>359</v>
      </c>
      <c r="C269" s="300" t="s">
        <v>385</v>
      </c>
      <c r="D269" s="299">
        <v>36</v>
      </c>
      <c r="E269" s="284" t="s">
        <v>377</v>
      </c>
      <c r="F269" s="313">
        <v>45</v>
      </c>
      <c r="G269" s="295"/>
      <c r="H269" s="286"/>
      <c r="I269" s="306" t="s">
        <v>429</v>
      </c>
      <c r="J269" s="299">
        <v>15</v>
      </c>
      <c r="K269" s="284" t="s">
        <v>415</v>
      </c>
      <c r="L269" s="286">
        <v>13</v>
      </c>
      <c r="M269" s="306" t="s">
        <v>451</v>
      </c>
      <c r="N269" s="299">
        <v>3</v>
      </c>
      <c r="O269" s="284" t="s">
        <v>441</v>
      </c>
      <c r="P269" s="286">
        <v>3</v>
      </c>
      <c r="Q269" s="306" t="s">
        <v>423</v>
      </c>
      <c r="R269" s="299">
        <v>21</v>
      </c>
      <c r="S269" s="284" t="s">
        <v>409</v>
      </c>
      <c r="T269" s="286">
        <v>30</v>
      </c>
      <c r="U269" s="306" t="s">
        <v>451</v>
      </c>
      <c r="V269" s="299">
        <v>30</v>
      </c>
      <c r="W269" s="284" t="s">
        <v>441</v>
      </c>
      <c r="X269" s="286">
        <v>41</v>
      </c>
      <c r="Y269" s="306" t="s">
        <v>502</v>
      </c>
      <c r="Z269" s="299">
        <v>20</v>
      </c>
      <c r="AA269" s="284" t="s">
        <v>485</v>
      </c>
      <c r="AB269" s="286">
        <v>9</v>
      </c>
      <c r="AC269" s="306" t="s">
        <v>463</v>
      </c>
      <c r="AD269" s="299">
        <v>15</v>
      </c>
      <c r="AE269" s="284" t="s">
        <v>458</v>
      </c>
      <c r="AF269" s="286">
        <v>24</v>
      </c>
    </row>
    <row r="270" spans="1:33" x14ac:dyDescent="0.3">
      <c r="A270" s="291">
        <v>791</v>
      </c>
      <c r="B270" s="293">
        <v>360</v>
      </c>
      <c r="C270" s="300" t="s">
        <v>385</v>
      </c>
      <c r="D270" s="299">
        <v>37</v>
      </c>
      <c r="E270" s="314" t="s">
        <v>377</v>
      </c>
      <c r="F270" s="315">
        <v>46</v>
      </c>
      <c r="G270" s="295"/>
      <c r="H270" s="286"/>
      <c r="I270" s="306" t="s">
        <v>429</v>
      </c>
      <c r="J270" s="299">
        <v>16</v>
      </c>
      <c r="K270" s="284" t="s">
        <v>415</v>
      </c>
      <c r="L270" s="286">
        <v>14</v>
      </c>
      <c r="M270" s="306" t="s">
        <v>451</v>
      </c>
      <c r="N270" s="299">
        <v>4</v>
      </c>
      <c r="O270" s="284" t="s">
        <v>441</v>
      </c>
      <c r="P270" s="286">
        <v>4</v>
      </c>
      <c r="Q270" s="306" t="s">
        <v>423</v>
      </c>
      <c r="R270" s="299">
        <v>22</v>
      </c>
      <c r="S270" s="284" t="s">
        <v>409</v>
      </c>
      <c r="T270" s="286">
        <v>31</v>
      </c>
      <c r="U270" s="306" t="s">
        <v>451</v>
      </c>
      <c r="V270" s="299">
        <v>31</v>
      </c>
      <c r="W270" s="284" t="s">
        <v>441</v>
      </c>
      <c r="X270" s="286">
        <v>42</v>
      </c>
      <c r="Y270" s="306" t="s">
        <v>502</v>
      </c>
      <c r="Z270" s="299">
        <v>21</v>
      </c>
      <c r="AA270" s="284" t="s">
        <v>485</v>
      </c>
      <c r="AB270" s="286">
        <v>10</v>
      </c>
      <c r="AC270" s="306" t="s">
        <v>463</v>
      </c>
      <c r="AD270" s="299">
        <v>16</v>
      </c>
      <c r="AE270" s="284" t="s">
        <v>458</v>
      </c>
      <c r="AF270" s="286">
        <v>25</v>
      </c>
    </row>
    <row r="271" spans="1:33" x14ac:dyDescent="0.3">
      <c r="A271" s="291">
        <v>790</v>
      </c>
      <c r="B271" s="293">
        <v>361</v>
      </c>
      <c r="C271" s="300" t="s">
        <v>385</v>
      </c>
      <c r="D271" s="299">
        <v>38</v>
      </c>
      <c r="E271" s="316" t="s">
        <v>378</v>
      </c>
      <c r="F271" s="317" t="s">
        <v>318</v>
      </c>
      <c r="G271" s="295"/>
      <c r="H271" s="286"/>
      <c r="I271" s="306" t="s">
        <v>429</v>
      </c>
      <c r="J271" s="299">
        <v>17</v>
      </c>
      <c r="K271" s="284" t="s">
        <v>415</v>
      </c>
      <c r="L271" s="286">
        <v>15</v>
      </c>
      <c r="M271" s="306" t="s">
        <v>451</v>
      </c>
      <c r="N271" s="299">
        <v>5</v>
      </c>
      <c r="O271" s="284" t="s">
        <v>441</v>
      </c>
      <c r="P271" s="286">
        <v>5</v>
      </c>
      <c r="Q271" s="306" t="s">
        <v>423</v>
      </c>
      <c r="R271" s="299">
        <v>23</v>
      </c>
      <c r="S271" s="284" t="s">
        <v>409</v>
      </c>
      <c r="T271" s="286">
        <v>32</v>
      </c>
      <c r="U271" s="306" t="s">
        <v>451</v>
      </c>
      <c r="V271" s="299">
        <v>32</v>
      </c>
      <c r="W271" s="284" t="s">
        <v>441</v>
      </c>
      <c r="X271" s="286">
        <v>43</v>
      </c>
      <c r="Y271" s="306" t="s">
        <v>502</v>
      </c>
      <c r="Z271" s="299">
        <v>22</v>
      </c>
      <c r="AA271" s="284" t="s">
        <v>485</v>
      </c>
      <c r="AB271" s="286">
        <v>11</v>
      </c>
      <c r="AC271" s="306" t="s">
        <v>463</v>
      </c>
      <c r="AD271" s="299">
        <v>17</v>
      </c>
      <c r="AE271" s="284" t="s">
        <v>458</v>
      </c>
      <c r="AF271" s="286">
        <v>26</v>
      </c>
    </row>
    <row r="272" spans="1:33" x14ac:dyDescent="0.3">
      <c r="A272" s="291">
        <v>789</v>
      </c>
      <c r="B272" s="293">
        <v>362</v>
      </c>
      <c r="C272" s="300" t="s">
        <v>385</v>
      </c>
      <c r="D272" s="299">
        <v>39</v>
      </c>
      <c r="E272" s="284" t="s">
        <v>379</v>
      </c>
      <c r="F272" s="313">
        <v>2</v>
      </c>
      <c r="G272" s="295"/>
      <c r="H272" s="286"/>
      <c r="I272" s="306" t="s">
        <v>429</v>
      </c>
      <c r="J272" s="299">
        <v>18</v>
      </c>
      <c r="K272" s="284" t="s">
        <v>415</v>
      </c>
      <c r="L272" s="286">
        <v>16</v>
      </c>
      <c r="M272" s="306" t="s">
        <v>451</v>
      </c>
      <c r="N272" s="299">
        <v>6</v>
      </c>
      <c r="O272" s="284" t="s">
        <v>441</v>
      </c>
      <c r="P272" s="286">
        <v>6</v>
      </c>
      <c r="Q272" s="306" t="s">
        <v>423</v>
      </c>
      <c r="R272" s="299">
        <v>24</v>
      </c>
      <c r="S272" s="284" t="s">
        <v>409</v>
      </c>
      <c r="T272" s="286">
        <v>33</v>
      </c>
      <c r="U272" s="306" t="s">
        <v>451</v>
      </c>
      <c r="V272" s="299">
        <v>33</v>
      </c>
      <c r="W272" s="333" t="s">
        <v>441</v>
      </c>
      <c r="X272" s="330">
        <v>44</v>
      </c>
      <c r="Y272" s="306" t="s">
        <v>502</v>
      </c>
      <c r="Z272" s="299">
        <v>23</v>
      </c>
      <c r="AA272" s="284" t="s">
        <v>485</v>
      </c>
      <c r="AB272" s="286">
        <v>12</v>
      </c>
      <c r="AC272" s="306" t="s">
        <v>463</v>
      </c>
      <c r="AD272" s="299">
        <v>18</v>
      </c>
      <c r="AE272" s="284" t="s">
        <v>458</v>
      </c>
      <c r="AF272" s="286">
        <v>27</v>
      </c>
      <c r="AG272" s="285" t="s">
        <v>344</v>
      </c>
    </row>
    <row r="273" spans="1:33" x14ac:dyDescent="0.3">
      <c r="A273" s="291">
        <v>788</v>
      </c>
      <c r="B273" s="293">
        <v>363</v>
      </c>
      <c r="C273" s="300" t="s">
        <v>385</v>
      </c>
      <c r="D273" s="299">
        <v>40</v>
      </c>
      <c r="E273" s="284" t="s">
        <v>379</v>
      </c>
      <c r="F273" s="313">
        <v>3</v>
      </c>
      <c r="G273" s="295"/>
      <c r="H273" s="286"/>
      <c r="I273" s="306" t="s">
        <v>429</v>
      </c>
      <c r="J273" s="299">
        <v>19</v>
      </c>
      <c r="K273" s="284" t="s">
        <v>415</v>
      </c>
      <c r="L273" s="286">
        <v>17</v>
      </c>
      <c r="M273" s="306" t="s">
        <v>451</v>
      </c>
      <c r="N273" s="299">
        <v>7</v>
      </c>
      <c r="O273" s="284" t="s">
        <v>441</v>
      </c>
      <c r="P273" s="286">
        <v>7</v>
      </c>
      <c r="Q273" s="306" t="s">
        <v>423</v>
      </c>
      <c r="R273" s="299">
        <v>25</v>
      </c>
      <c r="S273" s="284" t="s">
        <v>409</v>
      </c>
      <c r="T273" s="286">
        <v>34</v>
      </c>
      <c r="U273" s="306" t="s">
        <v>451</v>
      </c>
      <c r="V273" s="299">
        <v>34</v>
      </c>
      <c r="W273" s="331" t="s">
        <v>469</v>
      </c>
      <c r="X273" s="332" t="s">
        <v>318</v>
      </c>
      <c r="Y273" s="306" t="s">
        <v>502</v>
      </c>
      <c r="Z273" s="299">
        <v>24</v>
      </c>
      <c r="AA273" s="284" t="s">
        <v>485</v>
      </c>
      <c r="AB273" s="286">
        <v>13</v>
      </c>
      <c r="AC273" s="306" t="s">
        <v>463</v>
      </c>
      <c r="AD273" s="299">
        <v>19</v>
      </c>
      <c r="AE273" s="284" t="s">
        <v>458</v>
      </c>
      <c r="AF273" s="286">
        <v>28</v>
      </c>
      <c r="AG273" s="279" t="s">
        <v>520</v>
      </c>
    </row>
    <row r="274" spans="1:33" x14ac:dyDescent="0.3">
      <c r="A274" s="291">
        <v>787</v>
      </c>
      <c r="B274" s="293">
        <v>364</v>
      </c>
      <c r="C274" s="300" t="s">
        <v>385</v>
      </c>
      <c r="D274" s="299">
        <v>41</v>
      </c>
      <c r="E274" s="284" t="s">
        <v>379</v>
      </c>
      <c r="F274" s="313">
        <v>4</v>
      </c>
      <c r="G274" s="295"/>
      <c r="H274" s="286"/>
      <c r="I274" s="306" t="s">
        <v>429</v>
      </c>
      <c r="J274" s="299">
        <v>20</v>
      </c>
      <c r="K274" s="284" t="s">
        <v>415</v>
      </c>
      <c r="L274" s="286">
        <v>18</v>
      </c>
      <c r="M274" s="306" t="s">
        <v>451</v>
      </c>
      <c r="N274" s="299">
        <v>8</v>
      </c>
      <c r="O274" s="284" t="s">
        <v>441</v>
      </c>
      <c r="P274" s="286">
        <v>8</v>
      </c>
      <c r="Q274" s="306" t="s">
        <v>423</v>
      </c>
      <c r="R274" s="299">
        <v>26</v>
      </c>
      <c r="S274" s="284" t="s">
        <v>409</v>
      </c>
      <c r="T274" s="286">
        <v>35</v>
      </c>
      <c r="U274" s="306" t="s">
        <v>451</v>
      </c>
      <c r="V274" s="299">
        <v>35</v>
      </c>
      <c r="W274" s="284" t="s">
        <v>470</v>
      </c>
      <c r="X274" s="286">
        <v>2</v>
      </c>
      <c r="Y274" s="306" t="s">
        <v>502</v>
      </c>
      <c r="Z274" s="299">
        <v>25</v>
      </c>
      <c r="AA274" s="284" t="s">
        <v>485</v>
      </c>
      <c r="AB274" s="286">
        <v>14</v>
      </c>
      <c r="AC274" s="306" t="s">
        <v>463</v>
      </c>
      <c r="AD274" s="299">
        <v>20</v>
      </c>
      <c r="AE274" s="284" t="s">
        <v>458</v>
      </c>
      <c r="AF274" s="286">
        <v>29</v>
      </c>
    </row>
    <row r="275" spans="1:33" x14ac:dyDescent="0.3">
      <c r="A275" s="291">
        <v>786</v>
      </c>
      <c r="B275" s="293">
        <v>365</v>
      </c>
      <c r="C275" s="300" t="s">
        <v>385</v>
      </c>
      <c r="D275" s="299">
        <v>42</v>
      </c>
      <c r="E275" s="284" t="s">
        <v>379</v>
      </c>
      <c r="F275" s="313">
        <v>5</v>
      </c>
      <c r="G275" s="295"/>
      <c r="H275" s="286"/>
      <c r="I275" s="306" t="s">
        <v>429</v>
      </c>
      <c r="J275" s="299">
        <v>21</v>
      </c>
      <c r="K275" s="284" t="s">
        <v>415</v>
      </c>
      <c r="L275" s="286">
        <v>19</v>
      </c>
      <c r="M275" s="306" t="s">
        <v>451</v>
      </c>
      <c r="N275" s="299">
        <v>9</v>
      </c>
      <c r="O275" s="284" t="s">
        <v>441</v>
      </c>
      <c r="P275" s="286">
        <v>9</v>
      </c>
      <c r="Q275" s="306" t="s">
        <v>423</v>
      </c>
      <c r="R275" s="299">
        <v>27</v>
      </c>
      <c r="S275" s="284" t="s">
        <v>409</v>
      </c>
      <c r="T275" s="286">
        <v>36</v>
      </c>
      <c r="U275" s="306" t="s">
        <v>451</v>
      </c>
      <c r="V275" s="299">
        <v>36</v>
      </c>
      <c r="W275" s="284" t="s">
        <v>470</v>
      </c>
      <c r="X275" s="286">
        <v>3</v>
      </c>
      <c r="Y275" s="306" t="s">
        <v>502</v>
      </c>
      <c r="Z275" s="299">
        <v>26</v>
      </c>
      <c r="AA275" s="284" t="s">
        <v>485</v>
      </c>
      <c r="AB275" s="286">
        <v>15</v>
      </c>
      <c r="AC275" s="306" t="s">
        <v>463</v>
      </c>
      <c r="AD275" s="299">
        <v>21</v>
      </c>
      <c r="AE275" s="284" t="s">
        <v>458</v>
      </c>
      <c r="AF275" s="286">
        <v>30</v>
      </c>
    </row>
    <row r="276" spans="1:33" x14ac:dyDescent="0.3">
      <c r="A276" s="291">
        <v>785</v>
      </c>
      <c r="B276" s="293">
        <v>366</v>
      </c>
      <c r="C276" s="300" t="s">
        <v>385</v>
      </c>
      <c r="D276" s="299">
        <v>43</v>
      </c>
      <c r="E276" s="284" t="s">
        <v>379</v>
      </c>
      <c r="F276" s="313">
        <v>6</v>
      </c>
      <c r="G276" s="295"/>
      <c r="H276" s="286"/>
      <c r="I276" s="306" t="s">
        <v>429</v>
      </c>
      <c r="J276" s="299">
        <v>22</v>
      </c>
      <c r="K276" s="284" t="s">
        <v>415</v>
      </c>
      <c r="L276" s="286">
        <v>20</v>
      </c>
      <c r="M276" s="306" t="s">
        <v>451</v>
      </c>
      <c r="N276" s="299">
        <v>10</v>
      </c>
      <c r="O276" s="284" t="s">
        <v>441</v>
      </c>
      <c r="P276" s="286">
        <v>10</v>
      </c>
      <c r="Q276" s="306" t="s">
        <v>423</v>
      </c>
      <c r="R276" s="299">
        <v>28</v>
      </c>
      <c r="S276" s="284" t="s">
        <v>409</v>
      </c>
      <c r="T276" s="286">
        <v>37</v>
      </c>
      <c r="U276" s="306" t="s">
        <v>451</v>
      </c>
      <c r="V276" s="299">
        <v>37</v>
      </c>
      <c r="W276" s="284" t="s">
        <v>470</v>
      </c>
      <c r="X276" s="286">
        <v>4</v>
      </c>
      <c r="Y276" s="334" t="s">
        <v>501</v>
      </c>
      <c r="Z276" s="335">
        <v>27</v>
      </c>
      <c r="AA276" s="284" t="s">
        <v>485</v>
      </c>
      <c r="AB276" s="286">
        <v>16</v>
      </c>
      <c r="AC276" s="306" t="s">
        <v>463</v>
      </c>
      <c r="AD276" s="299">
        <v>22</v>
      </c>
      <c r="AE276" s="284" t="s">
        <v>458</v>
      </c>
      <c r="AF276" s="286">
        <v>31</v>
      </c>
    </row>
    <row r="277" spans="1:33" x14ac:dyDescent="0.3">
      <c r="A277" s="291">
        <v>784</v>
      </c>
      <c r="B277" s="293">
        <v>367</v>
      </c>
      <c r="C277" s="300" t="s">
        <v>385</v>
      </c>
      <c r="D277" s="299">
        <v>44</v>
      </c>
      <c r="E277" s="284" t="s">
        <v>379</v>
      </c>
      <c r="F277" s="313">
        <v>7</v>
      </c>
      <c r="G277" s="295"/>
      <c r="H277" s="286"/>
      <c r="I277" s="306" t="s">
        <v>429</v>
      </c>
      <c r="J277" s="299">
        <v>23</v>
      </c>
      <c r="K277" s="284" t="s">
        <v>415</v>
      </c>
      <c r="L277" s="286">
        <v>21</v>
      </c>
      <c r="M277" s="306" t="s">
        <v>451</v>
      </c>
      <c r="N277" s="299">
        <v>11</v>
      </c>
      <c r="O277" s="284" t="s">
        <v>441</v>
      </c>
      <c r="P277" s="286">
        <v>11</v>
      </c>
      <c r="Q277" s="306" t="s">
        <v>423</v>
      </c>
      <c r="R277" s="299">
        <v>29</v>
      </c>
      <c r="S277" s="284" t="s">
        <v>409</v>
      </c>
      <c r="T277" s="286">
        <v>38</v>
      </c>
      <c r="U277" s="306" t="s">
        <v>451</v>
      </c>
      <c r="V277" s="299">
        <v>38</v>
      </c>
      <c r="W277" s="284" t="s">
        <v>470</v>
      </c>
      <c r="X277" s="286">
        <v>5</v>
      </c>
      <c r="Y277" s="336" t="s">
        <v>503</v>
      </c>
      <c r="Z277" s="337" t="s">
        <v>318</v>
      </c>
      <c r="AA277" s="329" t="s">
        <v>484</v>
      </c>
      <c r="AB277" s="330">
        <v>17</v>
      </c>
      <c r="AC277" s="306" t="s">
        <v>463</v>
      </c>
      <c r="AD277" s="299">
        <v>23</v>
      </c>
      <c r="AE277" s="284" t="s">
        <v>458</v>
      </c>
      <c r="AF277" s="286">
        <v>32</v>
      </c>
    </row>
    <row r="278" spans="1:33" x14ac:dyDescent="0.3">
      <c r="A278" s="291">
        <v>783</v>
      </c>
      <c r="B278" s="293">
        <v>368</v>
      </c>
      <c r="C278" s="300" t="s">
        <v>385</v>
      </c>
      <c r="D278" s="299">
        <v>45</v>
      </c>
      <c r="E278" s="284" t="s">
        <v>379</v>
      </c>
      <c r="F278" s="313">
        <v>8</v>
      </c>
      <c r="G278" s="295"/>
      <c r="H278" s="286"/>
      <c r="I278" s="306" t="s">
        <v>429</v>
      </c>
      <c r="J278" s="299">
        <v>24</v>
      </c>
      <c r="K278" s="284" t="s">
        <v>415</v>
      </c>
      <c r="L278" s="286">
        <v>22</v>
      </c>
      <c r="M278" s="306" t="s">
        <v>451</v>
      </c>
      <c r="N278" s="299">
        <v>12</v>
      </c>
      <c r="O278" s="284" t="s">
        <v>441</v>
      </c>
      <c r="P278" s="286">
        <v>12</v>
      </c>
      <c r="Q278" s="306" t="s">
        <v>423</v>
      </c>
      <c r="R278" s="299">
        <v>30</v>
      </c>
      <c r="S278" s="284" t="s">
        <v>409</v>
      </c>
      <c r="T278" s="286">
        <v>39</v>
      </c>
      <c r="U278" s="306" t="s">
        <v>451</v>
      </c>
      <c r="V278" s="299">
        <v>39</v>
      </c>
      <c r="W278" s="284" t="s">
        <v>470</v>
      </c>
      <c r="X278" s="286">
        <v>6</v>
      </c>
      <c r="Y278" s="306" t="s">
        <v>504</v>
      </c>
      <c r="Z278" s="299">
        <v>2</v>
      </c>
      <c r="AA278" s="331" t="s">
        <v>486</v>
      </c>
      <c r="AB278" s="332" t="s">
        <v>318</v>
      </c>
      <c r="AC278" s="306" t="s">
        <v>463</v>
      </c>
      <c r="AD278" s="299">
        <v>24</v>
      </c>
      <c r="AE278" s="284" t="s">
        <v>458</v>
      </c>
      <c r="AF278" s="286">
        <v>33</v>
      </c>
    </row>
    <row r="279" spans="1:33" x14ac:dyDescent="0.3">
      <c r="A279" s="291">
        <v>782</v>
      </c>
      <c r="B279" s="293">
        <v>369</v>
      </c>
      <c r="C279" s="322" t="s">
        <v>385</v>
      </c>
      <c r="D279" s="323">
        <v>46</v>
      </c>
      <c r="E279" s="284" t="s">
        <v>379</v>
      </c>
      <c r="F279" s="313">
        <v>9</v>
      </c>
      <c r="G279" s="295"/>
      <c r="H279" s="286"/>
      <c r="I279" s="306" t="s">
        <v>429</v>
      </c>
      <c r="J279" s="299">
        <v>25</v>
      </c>
      <c r="K279" s="284" t="s">
        <v>415</v>
      </c>
      <c r="L279" s="286">
        <v>23</v>
      </c>
      <c r="M279" s="306" t="s">
        <v>451</v>
      </c>
      <c r="N279" s="299">
        <v>13</v>
      </c>
      <c r="O279" s="284" t="s">
        <v>441</v>
      </c>
      <c r="P279" s="286">
        <v>13</v>
      </c>
      <c r="Q279" s="306" t="s">
        <v>423</v>
      </c>
      <c r="R279" s="299">
        <v>31</v>
      </c>
      <c r="S279" s="284" t="s">
        <v>409</v>
      </c>
      <c r="T279" s="286">
        <v>40</v>
      </c>
      <c r="U279" s="306" t="s">
        <v>451</v>
      </c>
      <c r="V279" s="299">
        <v>40</v>
      </c>
      <c r="W279" s="284" t="s">
        <v>470</v>
      </c>
      <c r="X279" s="286">
        <v>7</v>
      </c>
      <c r="Y279" s="304" t="s">
        <v>503</v>
      </c>
      <c r="Z279" s="299">
        <v>3</v>
      </c>
      <c r="AA279" s="284" t="s">
        <v>487</v>
      </c>
      <c r="AB279" s="286">
        <v>2</v>
      </c>
      <c r="AC279" s="306" t="s">
        <v>463</v>
      </c>
      <c r="AD279" s="299">
        <v>25</v>
      </c>
      <c r="AE279" s="284" t="s">
        <v>458</v>
      </c>
      <c r="AF279" s="286">
        <v>34</v>
      </c>
    </row>
    <row r="280" spans="1:33" x14ac:dyDescent="0.3">
      <c r="A280" s="291">
        <v>781</v>
      </c>
      <c r="B280" s="293">
        <v>370</v>
      </c>
      <c r="C280" s="324" t="s">
        <v>386</v>
      </c>
      <c r="D280" s="325" t="s">
        <v>318</v>
      </c>
      <c r="E280" s="284" t="s">
        <v>379</v>
      </c>
      <c r="F280" s="313">
        <v>10</v>
      </c>
      <c r="G280" s="295"/>
      <c r="H280" s="286"/>
      <c r="I280" s="306" t="s">
        <v>429</v>
      </c>
      <c r="J280" s="299">
        <v>26</v>
      </c>
      <c r="K280" s="284" t="s">
        <v>415</v>
      </c>
      <c r="L280" s="286">
        <v>24</v>
      </c>
      <c r="M280" s="306" t="s">
        <v>451</v>
      </c>
      <c r="N280" s="299">
        <v>14</v>
      </c>
      <c r="O280" s="284" t="s">
        <v>441</v>
      </c>
      <c r="P280" s="286">
        <v>14</v>
      </c>
      <c r="Q280" s="306" t="s">
        <v>423</v>
      </c>
      <c r="R280" s="299">
        <v>32</v>
      </c>
      <c r="S280" s="284" t="s">
        <v>409</v>
      </c>
      <c r="T280" s="286">
        <v>41</v>
      </c>
      <c r="U280" s="306" t="s">
        <v>451</v>
      </c>
      <c r="V280" s="299">
        <v>41</v>
      </c>
      <c r="W280" s="284" t="s">
        <v>470</v>
      </c>
      <c r="X280" s="286">
        <v>8</v>
      </c>
      <c r="Y280" s="338" t="s">
        <v>504</v>
      </c>
      <c r="Z280" s="335">
        <v>4</v>
      </c>
      <c r="AA280" s="284" t="s">
        <v>487</v>
      </c>
      <c r="AB280" s="286">
        <v>3</v>
      </c>
      <c r="AC280" s="306" t="s">
        <v>463</v>
      </c>
      <c r="AD280" s="299">
        <v>26</v>
      </c>
      <c r="AE280" s="284" t="s">
        <v>458</v>
      </c>
      <c r="AF280" s="286">
        <v>35</v>
      </c>
      <c r="AG280" s="279" t="s">
        <v>513</v>
      </c>
    </row>
    <row r="281" spans="1:33" x14ac:dyDescent="0.3">
      <c r="A281" s="291">
        <v>780</v>
      </c>
      <c r="B281" s="293">
        <v>371</v>
      </c>
      <c r="C281" s="300" t="s">
        <v>387</v>
      </c>
      <c r="D281" s="299">
        <v>2</v>
      </c>
      <c r="E281" s="318" t="s">
        <v>378</v>
      </c>
      <c r="F281" s="315">
        <v>11</v>
      </c>
      <c r="G281" s="327"/>
      <c r="H281" s="328"/>
      <c r="I281" s="306" t="s">
        <v>429</v>
      </c>
      <c r="J281" s="299">
        <v>27</v>
      </c>
      <c r="K281" s="284" t="s">
        <v>415</v>
      </c>
      <c r="L281" s="286">
        <v>25</v>
      </c>
      <c r="M281" s="306" t="s">
        <v>451</v>
      </c>
      <c r="N281" s="299">
        <v>15</v>
      </c>
      <c r="O281" s="284" t="s">
        <v>441</v>
      </c>
      <c r="P281" s="286">
        <v>15</v>
      </c>
      <c r="Q281" s="306" t="s">
        <v>423</v>
      </c>
      <c r="R281" s="299">
        <v>33</v>
      </c>
      <c r="S281" s="284" t="s">
        <v>409</v>
      </c>
      <c r="T281" s="286">
        <v>42</v>
      </c>
      <c r="U281" s="306" t="s">
        <v>451</v>
      </c>
      <c r="V281" s="299">
        <v>42</v>
      </c>
      <c r="W281" s="284" t="s">
        <v>470</v>
      </c>
      <c r="X281" s="286">
        <v>9</v>
      </c>
      <c r="Y281" s="304" t="s">
        <v>505</v>
      </c>
      <c r="Z281" s="301" t="s">
        <v>318</v>
      </c>
      <c r="AA281" s="333" t="s">
        <v>487</v>
      </c>
      <c r="AB281" s="330">
        <v>4</v>
      </c>
      <c r="AC281" s="306" t="s">
        <v>463</v>
      </c>
      <c r="AD281" s="299">
        <v>27</v>
      </c>
      <c r="AE281" s="284" t="s">
        <v>458</v>
      </c>
      <c r="AF281" s="286">
        <v>36</v>
      </c>
      <c r="AG281" s="279" t="s">
        <v>515</v>
      </c>
    </row>
    <row r="282" spans="1:33" x14ac:dyDescent="0.3">
      <c r="A282" s="291">
        <v>779</v>
      </c>
      <c r="B282" s="293">
        <v>372</v>
      </c>
      <c r="C282" s="300" t="s">
        <v>387</v>
      </c>
      <c r="D282" s="299">
        <v>3</v>
      </c>
      <c r="E282" s="316" t="s">
        <v>319</v>
      </c>
      <c r="F282" s="321"/>
      <c r="G282" s="295" t="s">
        <v>390</v>
      </c>
      <c r="H282" s="287" t="s">
        <v>318</v>
      </c>
      <c r="I282" s="306" t="s">
        <v>429</v>
      </c>
      <c r="J282" s="299">
        <v>28</v>
      </c>
      <c r="K282" s="284" t="s">
        <v>415</v>
      </c>
      <c r="L282" s="286">
        <v>26</v>
      </c>
      <c r="M282" s="306" t="s">
        <v>451</v>
      </c>
      <c r="N282" s="299">
        <v>16</v>
      </c>
      <c r="O282" s="284" t="s">
        <v>441</v>
      </c>
      <c r="P282" s="286">
        <v>16</v>
      </c>
      <c r="Q282" s="306" t="s">
        <v>423</v>
      </c>
      <c r="R282" s="299">
        <v>34</v>
      </c>
      <c r="S282" s="284" t="s">
        <v>409</v>
      </c>
      <c r="T282" s="286">
        <v>43</v>
      </c>
      <c r="U282" s="306" t="s">
        <v>451</v>
      </c>
      <c r="V282" s="299">
        <v>43</v>
      </c>
      <c r="W282" s="284" t="s">
        <v>470</v>
      </c>
      <c r="X282" s="286">
        <v>10</v>
      </c>
      <c r="Y282" s="306" t="s">
        <v>506</v>
      </c>
      <c r="Z282" s="299">
        <v>2</v>
      </c>
      <c r="AA282" s="331" t="s">
        <v>488</v>
      </c>
      <c r="AB282" s="332" t="s">
        <v>318</v>
      </c>
      <c r="AC282" s="306" t="s">
        <v>463</v>
      </c>
      <c r="AD282" s="299">
        <v>28</v>
      </c>
      <c r="AE282" s="284" t="s">
        <v>458</v>
      </c>
      <c r="AF282" s="286">
        <v>37</v>
      </c>
    </row>
    <row r="283" spans="1:33" x14ac:dyDescent="0.3">
      <c r="A283" s="291">
        <v>778</v>
      </c>
      <c r="B283" s="293">
        <v>373</v>
      </c>
      <c r="C283" s="300" t="s">
        <v>387</v>
      </c>
      <c r="D283" s="299">
        <v>4</v>
      </c>
      <c r="E283" s="280" t="s">
        <v>319</v>
      </c>
      <c r="F283" s="313"/>
      <c r="G283" s="296" t="s">
        <v>391</v>
      </c>
      <c r="H283" s="286">
        <v>2</v>
      </c>
      <c r="I283" s="306" t="s">
        <v>429</v>
      </c>
      <c r="J283" s="299">
        <v>29</v>
      </c>
      <c r="K283" s="284" t="s">
        <v>415</v>
      </c>
      <c r="L283" s="286">
        <v>27</v>
      </c>
      <c r="M283" s="306" t="s">
        <v>451</v>
      </c>
      <c r="N283" s="299">
        <v>17</v>
      </c>
      <c r="O283" s="284" t="s">
        <v>441</v>
      </c>
      <c r="P283" s="286">
        <v>17</v>
      </c>
      <c r="Q283" s="306" t="s">
        <v>423</v>
      </c>
      <c r="R283" s="299">
        <v>35</v>
      </c>
      <c r="S283" s="284" t="s">
        <v>409</v>
      </c>
      <c r="T283" s="286">
        <v>44</v>
      </c>
      <c r="U283" s="338" t="s">
        <v>451</v>
      </c>
      <c r="V283" s="335">
        <v>44</v>
      </c>
      <c r="W283" s="284" t="s">
        <v>470</v>
      </c>
      <c r="X283" s="286">
        <v>11</v>
      </c>
      <c r="Y283" s="306" t="s">
        <v>506</v>
      </c>
      <c r="Z283" s="299">
        <v>3</v>
      </c>
      <c r="AA283" s="284" t="s">
        <v>489</v>
      </c>
      <c r="AB283" s="286">
        <v>2</v>
      </c>
      <c r="AC283" s="306" t="s">
        <v>463</v>
      </c>
      <c r="AD283" s="299">
        <v>29</v>
      </c>
      <c r="AE283" s="284" t="s">
        <v>458</v>
      </c>
      <c r="AF283" s="286">
        <v>38</v>
      </c>
      <c r="AG283" s="279" t="s">
        <v>516</v>
      </c>
    </row>
    <row r="284" spans="1:33" x14ac:dyDescent="0.3">
      <c r="A284" s="291">
        <v>777</v>
      </c>
      <c r="B284" s="293">
        <v>374</v>
      </c>
      <c r="C284" s="300" t="s">
        <v>387</v>
      </c>
      <c r="D284" s="299">
        <v>5</v>
      </c>
      <c r="E284" s="280" t="s">
        <v>319</v>
      </c>
      <c r="F284" s="313"/>
      <c r="G284" s="296" t="s">
        <v>391</v>
      </c>
      <c r="H284" s="286">
        <v>3</v>
      </c>
      <c r="I284" s="306" t="s">
        <v>429</v>
      </c>
      <c r="J284" s="299">
        <v>30</v>
      </c>
      <c r="K284" s="284" t="s">
        <v>415</v>
      </c>
      <c r="L284" s="286">
        <v>28</v>
      </c>
      <c r="M284" s="306" t="s">
        <v>451</v>
      </c>
      <c r="N284" s="299">
        <v>18</v>
      </c>
      <c r="O284" s="284" t="s">
        <v>441</v>
      </c>
      <c r="P284" s="286">
        <v>18</v>
      </c>
      <c r="Q284" s="306" t="s">
        <v>423</v>
      </c>
      <c r="R284" s="299">
        <v>36</v>
      </c>
      <c r="S284" s="284" t="s">
        <v>409</v>
      </c>
      <c r="T284" s="286">
        <v>45</v>
      </c>
      <c r="U284" s="336" t="s">
        <v>477</v>
      </c>
      <c r="V284" s="337" t="s">
        <v>318</v>
      </c>
      <c r="W284" s="284" t="s">
        <v>470</v>
      </c>
      <c r="X284" s="286">
        <v>12</v>
      </c>
      <c r="Y284" s="306" t="s">
        <v>506</v>
      </c>
      <c r="Z284" s="299">
        <v>4</v>
      </c>
      <c r="AA284" s="284" t="s">
        <v>489</v>
      </c>
      <c r="AB284" s="286">
        <v>3</v>
      </c>
      <c r="AC284" s="306" t="s">
        <v>463</v>
      </c>
      <c r="AD284" s="299">
        <v>30</v>
      </c>
      <c r="AE284" s="284" t="s">
        <v>458</v>
      </c>
      <c r="AF284" s="286">
        <v>39</v>
      </c>
    </row>
    <row r="285" spans="1:33" x14ac:dyDescent="0.3">
      <c r="A285" s="291">
        <v>776</v>
      </c>
      <c r="B285" s="293">
        <v>375</v>
      </c>
      <c r="C285" s="300" t="s">
        <v>387</v>
      </c>
      <c r="D285" s="299">
        <v>6</v>
      </c>
      <c r="E285" s="280" t="s">
        <v>319</v>
      </c>
      <c r="F285" s="313"/>
      <c r="G285" s="296" t="s">
        <v>391</v>
      </c>
      <c r="H285" s="286">
        <v>4</v>
      </c>
      <c r="I285" s="306" t="s">
        <v>429</v>
      </c>
      <c r="J285" s="299">
        <v>31</v>
      </c>
      <c r="K285" s="284" t="s">
        <v>415</v>
      </c>
      <c r="L285" s="286">
        <v>29</v>
      </c>
      <c r="M285" s="306" t="s">
        <v>451</v>
      </c>
      <c r="N285" s="299">
        <v>19</v>
      </c>
      <c r="O285" s="284" t="s">
        <v>441</v>
      </c>
      <c r="P285" s="286">
        <v>19</v>
      </c>
      <c r="Q285" s="306" t="s">
        <v>423</v>
      </c>
      <c r="R285" s="299">
        <v>37</v>
      </c>
      <c r="S285" s="284" t="s">
        <v>409</v>
      </c>
      <c r="T285" s="286">
        <v>46</v>
      </c>
      <c r="U285" s="306" t="s">
        <v>478</v>
      </c>
      <c r="V285" s="299">
        <v>2</v>
      </c>
      <c r="W285" s="284" t="s">
        <v>470</v>
      </c>
      <c r="X285" s="286">
        <v>13</v>
      </c>
      <c r="Y285" s="306" t="s">
        <v>506</v>
      </c>
      <c r="Z285" s="299">
        <v>5</v>
      </c>
      <c r="AA285" s="284" t="s">
        <v>489</v>
      </c>
      <c r="AB285" s="286">
        <v>4</v>
      </c>
      <c r="AC285" s="306" t="s">
        <v>463</v>
      </c>
      <c r="AD285" s="299">
        <v>31</v>
      </c>
      <c r="AE285" s="284" t="s">
        <v>458</v>
      </c>
      <c r="AF285" s="286">
        <v>40</v>
      </c>
      <c r="AG285" s="285" t="s">
        <v>517</v>
      </c>
    </row>
    <row r="286" spans="1:33" x14ac:dyDescent="0.3">
      <c r="A286" s="291">
        <v>775</v>
      </c>
      <c r="B286" s="293">
        <v>376</v>
      </c>
      <c r="C286" s="300" t="s">
        <v>387</v>
      </c>
      <c r="D286" s="299">
        <v>7</v>
      </c>
      <c r="E286" s="280" t="s">
        <v>319</v>
      </c>
      <c r="F286" s="313"/>
      <c r="G286" s="296" t="s">
        <v>391</v>
      </c>
      <c r="H286" s="286">
        <v>5</v>
      </c>
      <c r="I286" s="306" t="s">
        <v>429</v>
      </c>
      <c r="J286" s="299">
        <v>32</v>
      </c>
      <c r="K286" s="284" t="s">
        <v>415</v>
      </c>
      <c r="L286" s="286">
        <v>30</v>
      </c>
      <c r="M286" s="306" t="s">
        <v>451</v>
      </c>
      <c r="N286" s="299">
        <v>20</v>
      </c>
      <c r="O286" s="284" t="s">
        <v>441</v>
      </c>
      <c r="P286" s="286">
        <v>20</v>
      </c>
      <c r="Q286" s="306" t="s">
        <v>423</v>
      </c>
      <c r="R286" s="299">
        <v>38</v>
      </c>
      <c r="S286" s="284" t="s">
        <v>409</v>
      </c>
      <c r="T286" s="286">
        <v>47</v>
      </c>
      <c r="U286" s="306" t="s">
        <v>478</v>
      </c>
      <c r="V286" s="299">
        <v>3</v>
      </c>
      <c r="W286" s="284" t="s">
        <v>470</v>
      </c>
      <c r="X286" s="286">
        <v>14</v>
      </c>
      <c r="Y286" s="306" t="s">
        <v>506</v>
      </c>
      <c r="Z286" s="299">
        <v>6</v>
      </c>
      <c r="AA286" s="284" t="s">
        <v>489</v>
      </c>
      <c r="AB286" s="286">
        <v>5</v>
      </c>
      <c r="AC286" s="306" t="s">
        <v>463</v>
      </c>
      <c r="AD286" s="299">
        <v>32</v>
      </c>
      <c r="AE286" s="284" t="s">
        <v>458</v>
      </c>
      <c r="AF286" s="286">
        <v>41</v>
      </c>
    </row>
    <row r="287" spans="1:33" x14ac:dyDescent="0.3">
      <c r="A287" s="291">
        <v>774</v>
      </c>
      <c r="B287" s="293">
        <v>377</v>
      </c>
      <c r="C287" s="300" t="s">
        <v>387</v>
      </c>
      <c r="D287" s="299">
        <v>8</v>
      </c>
      <c r="E287" s="280" t="s">
        <v>319</v>
      </c>
      <c r="F287" s="313"/>
      <c r="G287" s="296" t="s">
        <v>391</v>
      </c>
      <c r="H287" s="286">
        <v>6</v>
      </c>
      <c r="I287" s="306" t="s">
        <v>429</v>
      </c>
      <c r="J287" s="299">
        <v>33</v>
      </c>
      <c r="K287" s="284" t="s">
        <v>415</v>
      </c>
      <c r="L287" s="286">
        <v>31</v>
      </c>
      <c r="M287" s="306" t="s">
        <v>451</v>
      </c>
      <c r="N287" s="299">
        <v>21</v>
      </c>
      <c r="O287" s="284" t="s">
        <v>441</v>
      </c>
      <c r="P287" s="286">
        <v>21</v>
      </c>
      <c r="Q287" s="306" t="s">
        <v>423</v>
      </c>
      <c r="R287" s="299">
        <v>39</v>
      </c>
      <c r="S287" s="284" t="s">
        <v>409</v>
      </c>
      <c r="T287" s="286">
        <v>48</v>
      </c>
      <c r="U287" s="306" t="s">
        <v>478</v>
      </c>
      <c r="V287" s="299">
        <v>4</v>
      </c>
      <c r="W287" s="284" t="s">
        <v>470</v>
      </c>
      <c r="X287" s="286">
        <v>15</v>
      </c>
      <c r="Y287" s="306" t="s">
        <v>506</v>
      </c>
      <c r="Z287" s="299">
        <v>7</v>
      </c>
      <c r="AA287" s="284" t="s">
        <v>489</v>
      </c>
      <c r="AB287" s="286">
        <v>6</v>
      </c>
      <c r="AC287" s="306" t="s">
        <v>463</v>
      </c>
      <c r="AD287" s="299">
        <v>33</v>
      </c>
      <c r="AE287" s="284" t="s">
        <v>458</v>
      </c>
      <c r="AF287" s="286">
        <v>42</v>
      </c>
    </row>
    <row r="288" spans="1:33" x14ac:dyDescent="0.3">
      <c r="A288" s="291">
        <v>773</v>
      </c>
      <c r="B288" s="293">
        <v>378</v>
      </c>
      <c r="C288" s="300" t="s">
        <v>387</v>
      </c>
      <c r="D288" s="299">
        <v>9</v>
      </c>
      <c r="E288" s="318" t="s">
        <v>319</v>
      </c>
      <c r="F288" s="315"/>
      <c r="G288" s="296" t="s">
        <v>391</v>
      </c>
      <c r="H288" s="286">
        <v>7</v>
      </c>
      <c r="I288" s="306" t="s">
        <v>429</v>
      </c>
      <c r="J288" s="299">
        <v>34</v>
      </c>
      <c r="K288" s="284" t="s">
        <v>415</v>
      </c>
      <c r="L288" s="286">
        <v>32</v>
      </c>
      <c r="M288" s="306" t="s">
        <v>451</v>
      </c>
      <c r="N288" s="299">
        <v>22</v>
      </c>
      <c r="O288" s="284" t="s">
        <v>441</v>
      </c>
      <c r="P288" s="286">
        <v>22</v>
      </c>
      <c r="Q288" s="306" t="s">
        <v>423</v>
      </c>
      <c r="R288" s="299">
        <v>40</v>
      </c>
      <c r="S288" s="284" t="s">
        <v>409</v>
      </c>
      <c r="T288" s="286">
        <v>49</v>
      </c>
      <c r="U288" s="306" t="s">
        <v>478</v>
      </c>
      <c r="V288" s="299">
        <v>5</v>
      </c>
      <c r="W288" s="284" t="s">
        <v>470</v>
      </c>
      <c r="X288" s="286">
        <v>16</v>
      </c>
      <c r="Y288" s="306" t="s">
        <v>506</v>
      </c>
      <c r="Z288" s="299">
        <v>8</v>
      </c>
      <c r="AA288" s="284" t="s">
        <v>489</v>
      </c>
      <c r="AB288" s="286">
        <v>7</v>
      </c>
      <c r="AC288" s="306" t="s">
        <v>463</v>
      </c>
      <c r="AD288" s="299">
        <v>34</v>
      </c>
      <c r="AE288" s="284" t="s">
        <v>458</v>
      </c>
      <c r="AF288" s="286">
        <v>43</v>
      </c>
    </row>
    <row r="289" spans="1:33" x14ac:dyDescent="0.3">
      <c r="A289" s="291">
        <v>772</v>
      </c>
      <c r="B289" s="293">
        <v>379</v>
      </c>
      <c r="C289" s="300" t="s">
        <v>387</v>
      </c>
      <c r="D289" s="299">
        <v>10</v>
      </c>
      <c r="E289" s="281" t="s">
        <v>380</v>
      </c>
      <c r="F289" s="282" t="s">
        <v>318</v>
      </c>
      <c r="G289" s="296" t="s">
        <v>391</v>
      </c>
      <c r="H289" s="286">
        <v>8</v>
      </c>
      <c r="I289" s="306" t="s">
        <v>429</v>
      </c>
      <c r="J289" s="299">
        <v>35</v>
      </c>
      <c r="K289" s="284" t="s">
        <v>415</v>
      </c>
      <c r="L289" s="286">
        <v>33</v>
      </c>
      <c r="M289" s="306" t="s">
        <v>451</v>
      </c>
      <c r="N289" s="299">
        <v>23</v>
      </c>
      <c r="O289" s="284" t="s">
        <v>441</v>
      </c>
      <c r="P289" s="286">
        <v>23</v>
      </c>
      <c r="Q289" s="306" t="s">
        <v>423</v>
      </c>
      <c r="R289" s="299">
        <v>41</v>
      </c>
      <c r="S289" s="284" t="s">
        <v>409</v>
      </c>
      <c r="T289" s="286">
        <v>50</v>
      </c>
      <c r="U289" s="306" t="s">
        <v>478</v>
      </c>
      <c r="V289" s="299">
        <v>6</v>
      </c>
      <c r="W289" s="284" t="s">
        <v>470</v>
      </c>
      <c r="X289" s="286">
        <v>17</v>
      </c>
      <c r="Y289" s="306" t="s">
        <v>506</v>
      </c>
      <c r="Z289" s="299">
        <v>9</v>
      </c>
      <c r="AA289" s="284" t="s">
        <v>489</v>
      </c>
      <c r="AB289" s="286">
        <v>8</v>
      </c>
      <c r="AC289" s="306" t="s">
        <v>463</v>
      </c>
      <c r="AD289" s="299">
        <v>35</v>
      </c>
      <c r="AE289" s="284" t="s">
        <v>458</v>
      </c>
      <c r="AF289" s="286">
        <v>44</v>
      </c>
      <c r="AG289" s="279" t="s">
        <v>328</v>
      </c>
    </row>
    <row r="290" spans="1:33" x14ac:dyDescent="0.3">
      <c r="A290" s="291">
        <v>771</v>
      </c>
      <c r="B290" s="293">
        <v>380</v>
      </c>
      <c r="C290" s="326" t="s">
        <v>386</v>
      </c>
      <c r="D290" s="323">
        <v>11</v>
      </c>
      <c r="E290" s="283" t="s">
        <v>381</v>
      </c>
      <c r="F290" s="281">
        <v>2</v>
      </c>
      <c r="G290" s="296" t="s">
        <v>391</v>
      </c>
      <c r="H290" s="286">
        <v>9</v>
      </c>
      <c r="I290" s="306" t="s">
        <v>429</v>
      </c>
      <c r="J290" s="299">
        <v>36</v>
      </c>
      <c r="K290" s="284" t="s">
        <v>415</v>
      </c>
      <c r="L290" s="286">
        <v>34</v>
      </c>
      <c r="M290" s="306" t="s">
        <v>451</v>
      </c>
      <c r="N290" s="299">
        <v>24</v>
      </c>
      <c r="O290" s="284" t="s">
        <v>441</v>
      </c>
      <c r="P290" s="286">
        <v>24</v>
      </c>
      <c r="Q290" s="306" t="s">
        <v>423</v>
      </c>
      <c r="R290" s="299">
        <v>42</v>
      </c>
      <c r="S290" s="284" t="s">
        <v>409</v>
      </c>
      <c r="T290" s="286">
        <v>51</v>
      </c>
      <c r="U290" s="306" t="s">
        <v>478</v>
      </c>
      <c r="V290" s="299">
        <v>7</v>
      </c>
      <c r="W290" s="284" t="s">
        <v>470</v>
      </c>
      <c r="X290" s="286">
        <v>18</v>
      </c>
      <c r="Y290" s="306" t="s">
        <v>506</v>
      </c>
      <c r="Z290" s="299">
        <v>10</v>
      </c>
      <c r="AA290" s="284" t="s">
        <v>489</v>
      </c>
      <c r="AB290" s="286">
        <v>9</v>
      </c>
      <c r="AC290" s="338" t="s">
        <v>463</v>
      </c>
      <c r="AD290" s="335">
        <v>36</v>
      </c>
      <c r="AE290" s="280" t="s">
        <v>457</v>
      </c>
      <c r="AF290" s="286">
        <v>45</v>
      </c>
      <c r="AG290" s="285" t="s">
        <v>518</v>
      </c>
    </row>
    <row r="291" spans="1:33" x14ac:dyDescent="0.3">
      <c r="A291" s="291">
        <v>770</v>
      </c>
      <c r="B291" s="293">
        <v>381</v>
      </c>
      <c r="C291" s="298" t="s">
        <v>388</v>
      </c>
      <c r="D291" s="301" t="s">
        <v>318</v>
      </c>
      <c r="E291" s="283" t="s">
        <v>381</v>
      </c>
      <c r="F291" s="281">
        <v>3</v>
      </c>
      <c r="G291" s="296" t="s">
        <v>391</v>
      </c>
      <c r="H291" s="286">
        <v>10</v>
      </c>
      <c r="I291" s="306" t="s">
        <v>429</v>
      </c>
      <c r="J291" s="299">
        <v>37</v>
      </c>
      <c r="K291" s="284" t="s">
        <v>415</v>
      </c>
      <c r="L291" s="286">
        <v>35</v>
      </c>
      <c r="M291" s="306" t="s">
        <v>451</v>
      </c>
      <c r="N291" s="299">
        <v>25</v>
      </c>
      <c r="O291" s="284" t="s">
        <v>441</v>
      </c>
      <c r="P291" s="286">
        <v>25</v>
      </c>
      <c r="Q291" s="306" t="s">
        <v>423</v>
      </c>
      <c r="R291" s="299">
        <v>43</v>
      </c>
      <c r="S291" s="284" t="s">
        <v>409</v>
      </c>
      <c r="T291" s="286">
        <v>52</v>
      </c>
      <c r="U291" s="306" t="s">
        <v>478</v>
      </c>
      <c r="V291" s="299">
        <v>8</v>
      </c>
      <c r="W291" s="284" t="s">
        <v>470</v>
      </c>
      <c r="X291" s="286">
        <v>19</v>
      </c>
      <c r="Y291" s="306" t="s">
        <v>506</v>
      </c>
      <c r="Z291" s="299">
        <v>11</v>
      </c>
      <c r="AA291" s="284" t="s">
        <v>489</v>
      </c>
      <c r="AB291" s="286">
        <v>10</v>
      </c>
      <c r="AC291" s="336" t="s">
        <v>422</v>
      </c>
      <c r="AD291" s="337" t="s">
        <v>318</v>
      </c>
      <c r="AE291" s="345" t="s">
        <v>408</v>
      </c>
      <c r="AF291" s="332" t="s">
        <v>318</v>
      </c>
      <c r="AG291" s="279" t="s">
        <v>345</v>
      </c>
    </row>
    <row r="292" spans="1:33" x14ac:dyDescent="0.3">
      <c r="A292" s="291">
        <v>769</v>
      </c>
      <c r="B292" s="293">
        <v>382</v>
      </c>
      <c r="C292" s="300" t="s">
        <v>389</v>
      </c>
      <c r="D292" s="299">
        <v>2</v>
      </c>
      <c r="E292" s="283" t="s">
        <v>381</v>
      </c>
      <c r="F292" s="281">
        <v>4</v>
      </c>
      <c r="G292" s="296" t="s">
        <v>391</v>
      </c>
      <c r="H292" s="286">
        <v>11</v>
      </c>
      <c r="I292" s="334" t="s">
        <v>428</v>
      </c>
      <c r="J292" s="335">
        <v>38</v>
      </c>
      <c r="K292" s="333" t="s">
        <v>415</v>
      </c>
      <c r="L292" s="330">
        <v>36</v>
      </c>
      <c r="M292" s="306" t="s">
        <v>451</v>
      </c>
      <c r="N292" s="299">
        <v>26</v>
      </c>
      <c r="O292" s="284" t="s">
        <v>441</v>
      </c>
      <c r="P292" s="286">
        <v>26</v>
      </c>
      <c r="Q292" s="306" t="s">
        <v>423</v>
      </c>
      <c r="R292" s="299">
        <v>44</v>
      </c>
      <c r="S292" s="284" t="s">
        <v>409</v>
      </c>
      <c r="T292" s="286">
        <v>53</v>
      </c>
      <c r="U292" s="306" t="s">
        <v>478</v>
      </c>
      <c r="V292" s="299">
        <v>9</v>
      </c>
      <c r="W292" s="284" t="s">
        <v>470</v>
      </c>
      <c r="X292" s="286">
        <v>20</v>
      </c>
      <c r="Y292" s="306" t="s">
        <v>506</v>
      </c>
      <c r="Z292" s="299">
        <v>12</v>
      </c>
      <c r="AA292" s="284" t="s">
        <v>489</v>
      </c>
      <c r="AB292" s="286">
        <v>11</v>
      </c>
      <c r="AC292" s="306" t="s">
        <v>423</v>
      </c>
      <c r="AD292" s="299">
        <v>2</v>
      </c>
      <c r="AE292" s="283" t="s">
        <v>409</v>
      </c>
      <c r="AF292" s="286">
        <v>2</v>
      </c>
    </row>
    <row r="293" spans="1:33" x14ac:dyDescent="0.3">
      <c r="A293" s="291">
        <v>768</v>
      </c>
      <c r="B293" s="293">
        <v>383</v>
      </c>
      <c r="C293" s="300" t="s">
        <v>389</v>
      </c>
      <c r="D293" s="299">
        <v>3</v>
      </c>
      <c r="E293" s="283" t="s">
        <v>381</v>
      </c>
      <c r="F293" s="281">
        <v>5</v>
      </c>
      <c r="G293" s="296" t="s">
        <v>391</v>
      </c>
      <c r="H293" s="286">
        <v>12</v>
      </c>
      <c r="I293" s="336" t="s">
        <v>430</v>
      </c>
      <c r="J293" s="337" t="s">
        <v>318</v>
      </c>
      <c r="K293" s="331" t="s">
        <v>416</v>
      </c>
      <c r="L293" s="332" t="s">
        <v>318</v>
      </c>
      <c r="M293" s="306" t="s">
        <v>451</v>
      </c>
      <c r="N293" s="299">
        <v>27</v>
      </c>
      <c r="O293" s="284" t="s">
        <v>441</v>
      </c>
      <c r="P293" s="286">
        <v>27</v>
      </c>
      <c r="Q293" s="306" t="s">
        <v>423</v>
      </c>
      <c r="R293" s="299">
        <v>45</v>
      </c>
      <c r="S293" s="284" t="s">
        <v>409</v>
      </c>
      <c r="T293" s="286">
        <v>54</v>
      </c>
      <c r="U293" s="306" t="s">
        <v>478</v>
      </c>
      <c r="V293" s="299">
        <v>10</v>
      </c>
      <c r="W293" s="284" t="s">
        <v>470</v>
      </c>
      <c r="X293" s="286">
        <v>21</v>
      </c>
      <c r="Y293" s="306" t="s">
        <v>506</v>
      </c>
      <c r="Z293" s="299">
        <v>13</v>
      </c>
      <c r="AA293" s="284" t="s">
        <v>489</v>
      </c>
      <c r="AB293" s="286">
        <v>12</v>
      </c>
      <c r="AC293" s="306" t="s">
        <v>423</v>
      </c>
      <c r="AD293" s="299">
        <v>3</v>
      </c>
      <c r="AE293" s="283" t="s">
        <v>409</v>
      </c>
      <c r="AF293" s="286">
        <v>3</v>
      </c>
    </row>
    <row r="294" spans="1:33" x14ac:dyDescent="0.3">
      <c r="A294" s="291">
        <v>767</v>
      </c>
      <c r="B294" s="293">
        <v>384</v>
      </c>
      <c r="C294" s="300" t="s">
        <v>389</v>
      </c>
      <c r="D294" s="299">
        <v>4</v>
      </c>
      <c r="E294" s="283" t="s">
        <v>381</v>
      </c>
      <c r="F294" s="281">
        <v>6</v>
      </c>
      <c r="G294" s="296" t="s">
        <v>391</v>
      </c>
      <c r="H294" s="286">
        <v>13</v>
      </c>
      <c r="I294" s="306" t="s">
        <v>431</v>
      </c>
      <c r="J294" s="299">
        <v>2</v>
      </c>
      <c r="K294" s="284" t="s">
        <v>417</v>
      </c>
      <c r="L294" s="286">
        <v>2</v>
      </c>
      <c r="M294" s="306" t="s">
        <v>451</v>
      </c>
      <c r="N294" s="299">
        <v>28</v>
      </c>
      <c r="O294" s="284" t="s">
        <v>441</v>
      </c>
      <c r="P294" s="286">
        <v>28</v>
      </c>
      <c r="Q294" s="306" t="s">
        <v>423</v>
      </c>
      <c r="R294" s="299">
        <v>46</v>
      </c>
      <c r="S294" s="329" t="s">
        <v>408</v>
      </c>
      <c r="T294" s="330">
        <v>55</v>
      </c>
      <c r="U294" s="306" t="s">
        <v>478</v>
      </c>
      <c r="V294" s="299">
        <v>11</v>
      </c>
      <c r="W294" s="284" t="s">
        <v>470</v>
      </c>
      <c r="X294" s="286">
        <v>22</v>
      </c>
      <c r="Y294" s="306" t="s">
        <v>506</v>
      </c>
      <c r="Z294" s="299">
        <v>14</v>
      </c>
      <c r="AA294" s="284" t="s">
        <v>489</v>
      </c>
      <c r="AB294" s="286">
        <v>13</v>
      </c>
      <c r="AC294" s="306" t="s">
        <v>423</v>
      </c>
      <c r="AD294" s="299">
        <v>4</v>
      </c>
      <c r="AE294" s="283" t="s">
        <v>409</v>
      </c>
      <c r="AF294" s="286">
        <v>4</v>
      </c>
    </row>
    <row r="295" spans="1:33" x14ac:dyDescent="0.3">
      <c r="A295" s="291">
        <v>766</v>
      </c>
      <c r="B295" s="293">
        <v>385</v>
      </c>
      <c r="C295" s="300" t="s">
        <v>389</v>
      </c>
      <c r="D295" s="299">
        <v>5</v>
      </c>
      <c r="E295" s="283" t="s">
        <v>381</v>
      </c>
      <c r="F295" s="281">
        <v>7</v>
      </c>
      <c r="G295" s="296" t="s">
        <v>391</v>
      </c>
      <c r="H295" s="286">
        <v>14</v>
      </c>
      <c r="I295" s="306" t="s">
        <v>431</v>
      </c>
      <c r="J295" s="299">
        <v>3</v>
      </c>
      <c r="K295" s="284" t="s">
        <v>417</v>
      </c>
      <c r="L295" s="286">
        <v>3</v>
      </c>
      <c r="M295" s="306" t="s">
        <v>451</v>
      </c>
      <c r="N295" s="299">
        <v>29</v>
      </c>
      <c r="O295" s="284" t="s">
        <v>441</v>
      </c>
      <c r="P295" s="286">
        <v>29</v>
      </c>
      <c r="Q295" s="306" t="s">
        <v>423</v>
      </c>
      <c r="R295" s="299">
        <v>47</v>
      </c>
      <c r="S295" s="331" t="s">
        <v>440</v>
      </c>
      <c r="T295" s="332" t="s">
        <v>318</v>
      </c>
      <c r="U295" s="338" t="s">
        <v>478</v>
      </c>
      <c r="V295" s="335">
        <v>12</v>
      </c>
      <c r="W295" s="329" t="s">
        <v>469</v>
      </c>
      <c r="X295" s="330">
        <v>23</v>
      </c>
      <c r="Y295" s="306" t="s">
        <v>506</v>
      </c>
      <c r="Z295" s="299">
        <v>15</v>
      </c>
      <c r="AA295" s="284" t="s">
        <v>489</v>
      </c>
      <c r="AB295" s="286">
        <v>14</v>
      </c>
      <c r="AC295" s="306" t="s">
        <v>423</v>
      </c>
      <c r="AD295" s="299">
        <v>5</v>
      </c>
      <c r="AE295" s="283" t="s">
        <v>409</v>
      </c>
      <c r="AF295" s="286">
        <v>5</v>
      </c>
    </row>
    <row r="296" spans="1:33" x14ac:dyDescent="0.3">
      <c r="A296" s="291">
        <v>765</v>
      </c>
      <c r="B296" s="293">
        <v>386</v>
      </c>
      <c r="C296" s="300" t="s">
        <v>389</v>
      </c>
      <c r="D296" s="299">
        <v>6</v>
      </c>
      <c r="E296" s="283" t="s">
        <v>381</v>
      </c>
      <c r="F296" s="281">
        <v>8</v>
      </c>
      <c r="G296" s="296" t="s">
        <v>391</v>
      </c>
      <c r="H296" s="286">
        <v>15</v>
      </c>
      <c r="I296" s="306" t="s">
        <v>431</v>
      </c>
      <c r="J296" s="299">
        <v>4</v>
      </c>
      <c r="K296" s="284" t="s">
        <v>417</v>
      </c>
      <c r="L296" s="286">
        <v>4</v>
      </c>
      <c r="M296" s="306" t="s">
        <v>451</v>
      </c>
      <c r="N296" s="299">
        <v>30</v>
      </c>
      <c r="O296" s="284" t="s">
        <v>441</v>
      </c>
      <c r="P296" s="286">
        <v>30</v>
      </c>
      <c r="Q296" s="306" t="s">
        <v>423</v>
      </c>
      <c r="R296" s="299">
        <v>48</v>
      </c>
      <c r="S296" s="284" t="s">
        <v>441</v>
      </c>
      <c r="T296" s="286">
        <v>2</v>
      </c>
      <c r="U296" s="305" t="s">
        <v>446</v>
      </c>
      <c r="V296" s="301" t="s">
        <v>318</v>
      </c>
      <c r="W296" s="281" t="s">
        <v>436</v>
      </c>
      <c r="X296" s="287" t="s">
        <v>318</v>
      </c>
      <c r="Y296" s="306" t="s">
        <v>506</v>
      </c>
      <c r="Z296" s="299">
        <v>16</v>
      </c>
      <c r="AA296" s="284" t="s">
        <v>489</v>
      </c>
      <c r="AB296" s="286">
        <v>15</v>
      </c>
      <c r="AC296" s="306" t="s">
        <v>423</v>
      </c>
      <c r="AD296" s="299">
        <v>6</v>
      </c>
      <c r="AE296" s="283" t="s">
        <v>409</v>
      </c>
      <c r="AF296" s="286">
        <v>6</v>
      </c>
    </row>
    <row r="297" spans="1:33" x14ac:dyDescent="0.3">
      <c r="A297" s="291">
        <v>764</v>
      </c>
      <c r="B297" s="293">
        <v>387</v>
      </c>
      <c r="C297" s="300" t="s">
        <v>389</v>
      </c>
      <c r="D297" s="299">
        <v>7</v>
      </c>
      <c r="E297" s="283" t="s">
        <v>381</v>
      </c>
      <c r="F297" s="281">
        <v>9</v>
      </c>
      <c r="G297" s="296" t="s">
        <v>391</v>
      </c>
      <c r="H297" s="286">
        <v>16</v>
      </c>
      <c r="I297" s="306" t="s">
        <v>431</v>
      </c>
      <c r="J297" s="299">
        <v>5</v>
      </c>
      <c r="K297" s="284" t="s">
        <v>417</v>
      </c>
      <c r="L297" s="286">
        <v>5</v>
      </c>
      <c r="M297" s="306" t="s">
        <v>451</v>
      </c>
      <c r="N297" s="299">
        <v>31</v>
      </c>
      <c r="O297" s="284" t="s">
        <v>441</v>
      </c>
      <c r="P297" s="286">
        <v>31</v>
      </c>
      <c r="Q297" s="306" t="s">
        <v>423</v>
      </c>
      <c r="R297" s="299">
        <v>49</v>
      </c>
      <c r="S297" s="284" t="s">
        <v>441</v>
      </c>
      <c r="T297" s="286">
        <v>3</v>
      </c>
      <c r="U297" s="309" t="s">
        <v>447</v>
      </c>
      <c r="V297" s="299">
        <v>2</v>
      </c>
      <c r="W297" s="283" t="s">
        <v>437</v>
      </c>
      <c r="X297" s="286">
        <v>2</v>
      </c>
      <c r="Y297" s="306" t="s">
        <v>506</v>
      </c>
      <c r="Z297" s="299">
        <v>17</v>
      </c>
      <c r="AA297" s="284" t="s">
        <v>489</v>
      </c>
      <c r="AB297" s="286">
        <v>16</v>
      </c>
      <c r="AC297" s="306" t="s">
        <v>423</v>
      </c>
      <c r="AD297" s="299">
        <v>7</v>
      </c>
      <c r="AE297" s="283" t="s">
        <v>409</v>
      </c>
      <c r="AF297" s="286">
        <v>7</v>
      </c>
    </row>
    <row r="298" spans="1:33" x14ac:dyDescent="0.3">
      <c r="A298" s="291">
        <v>763</v>
      </c>
      <c r="B298" s="293">
        <v>388</v>
      </c>
      <c r="C298" s="300" t="s">
        <v>389</v>
      </c>
      <c r="D298" s="299">
        <v>8</v>
      </c>
      <c r="E298" s="283" t="s">
        <v>381</v>
      </c>
      <c r="F298" s="281">
        <v>10</v>
      </c>
      <c r="G298" s="296" t="s">
        <v>391</v>
      </c>
      <c r="H298" s="286">
        <v>17</v>
      </c>
      <c r="I298" s="306" t="s">
        <v>431</v>
      </c>
      <c r="J298" s="299">
        <v>6</v>
      </c>
      <c r="K298" s="284" t="s">
        <v>417</v>
      </c>
      <c r="L298" s="286">
        <v>6</v>
      </c>
      <c r="M298" s="306" t="s">
        <v>451</v>
      </c>
      <c r="N298" s="299">
        <v>32</v>
      </c>
      <c r="O298" s="284" t="s">
        <v>441</v>
      </c>
      <c r="P298" s="286">
        <v>32</v>
      </c>
      <c r="Q298" s="306" t="s">
        <v>423</v>
      </c>
      <c r="R298" s="299">
        <v>50</v>
      </c>
      <c r="S298" s="284" t="s">
        <v>441</v>
      </c>
      <c r="T298" s="286">
        <v>4</v>
      </c>
      <c r="U298" s="309" t="s">
        <v>447</v>
      </c>
      <c r="V298" s="299">
        <v>3</v>
      </c>
      <c r="W298" s="283" t="s">
        <v>437</v>
      </c>
      <c r="X298" s="286">
        <v>3</v>
      </c>
      <c r="Y298" s="306" t="s">
        <v>506</v>
      </c>
      <c r="Z298" s="299">
        <v>18</v>
      </c>
      <c r="AA298" s="284" t="s">
        <v>489</v>
      </c>
      <c r="AB298" s="286">
        <v>17</v>
      </c>
      <c r="AC298" s="306" t="s">
        <v>423</v>
      </c>
      <c r="AD298" s="299">
        <v>8</v>
      </c>
      <c r="AE298" s="283" t="s">
        <v>409</v>
      </c>
      <c r="AF298" s="286">
        <v>8</v>
      </c>
    </row>
    <row r="299" spans="1:33" x14ac:dyDescent="0.3">
      <c r="A299" s="291">
        <v>762</v>
      </c>
      <c r="B299" s="293">
        <v>389</v>
      </c>
      <c r="C299" s="300" t="s">
        <v>389</v>
      </c>
      <c r="D299" s="299">
        <v>9</v>
      </c>
      <c r="E299" s="283" t="s">
        <v>381</v>
      </c>
      <c r="F299" s="281">
        <v>11</v>
      </c>
      <c r="G299" s="296" t="s">
        <v>391</v>
      </c>
      <c r="H299" s="286">
        <v>18</v>
      </c>
      <c r="I299" s="306" t="s">
        <v>431</v>
      </c>
      <c r="J299" s="299">
        <v>7</v>
      </c>
      <c r="K299" s="284" t="s">
        <v>417</v>
      </c>
      <c r="L299" s="286">
        <v>7</v>
      </c>
      <c r="M299" s="306" t="s">
        <v>451</v>
      </c>
      <c r="N299" s="299">
        <v>33</v>
      </c>
      <c r="O299" s="284" t="s">
        <v>441</v>
      </c>
      <c r="P299" s="286">
        <v>33</v>
      </c>
      <c r="Q299" s="306" t="s">
        <v>423</v>
      </c>
      <c r="R299" s="299">
        <v>51</v>
      </c>
      <c r="S299" s="284" t="s">
        <v>441</v>
      </c>
      <c r="T299" s="286">
        <v>5</v>
      </c>
      <c r="U299" s="309" t="s">
        <v>447</v>
      </c>
      <c r="V299" s="299">
        <v>4</v>
      </c>
      <c r="W299" s="283" t="s">
        <v>437</v>
      </c>
      <c r="X299" s="286">
        <v>4</v>
      </c>
      <c r="Y299" s="306" t="s">
        <v>506</v>
      </c>
      <c r="Z299" s="299">
        <v>19</v>
      </c>
      <c r="AA299" s="284" t="s">
        <v>489</v>
      </c>
      <c r="AB299" s="286">
        <v>18</v>
      </c>
      <c r="AC299" s="306" t="s">
        <v>423</v>
      </c>
      <c r="AD299" s="299">
        <v>9</v>
      </c>
      <c r="AE299" s="283" t="s">
        <v>409</v>
      </c>
      <c r="AF299" s="286">
        <v>9</v>
      </c>
      <c r="AG299" s="279" t="s">
        <v>519</v>
      </c>
    </row>
    <row r="300" spans="1:33" x14ac:dyDescent="0.3">
      <c r="A300" s="291">
        <v>761</v>
      </c>
      <c r="B300" s="293">
        <v>390</v>
      </c>
      <c r="C300" s="300" t="s">
        <v>389</v>
      </c>
      <c r="D300" s="299">
        <v>10</v>
      </c>
      <c r="E300" s="283" t="s">
        <v>381</v>
      </c>
      <c r="F300" s="281">
        <v>12</v>
      </c>
      <c r="G300" s="296" t="s">
        <v>391</v>
      </c>
      <c r="H300" s="286">
        <v>19</v>
      </c>
      <c r="I300" s="306" t="s">
        <v>431</v>
      </c>
      <c r="J300" s="299">
        <v>8</v>
      </c>
      <c r="K300" s="284" t="s">
        <v>417</v>
      </c>
      <c r="L300" s="286">
        <v>8</v>
      </c>
      <c r="M300" s="306" t="s">
        <v>451</v>
      </c>
      <c r="N300" s="299">
        <v>34</v>
      </c>
      <c r="O300" s="284" t="s">
        <v>441</v>
      </c>
      <c r="P300" s="286">
        <v>34</v>
      </c>
      <c r="Q300" s="306" t="s">
        <v>423</v>
      </c>
      <c r="R300" s="299">
        <v>52</v>
      </c>
      <c r="S300" s="284" t="s">
        <v>441</v>
      </c>
      <c r="T300" s="286">
        <v>6</v>
      </c>
      <c r="U300" s="309" t="s">
        <v>447</v>
      </c>
      <c r="V300" s="299">
        <v>5</v>
      </c>
      <c r="W300" s="283" t="s">
        <v>437</v>
      </c>
      <c r="X300" s="286">
        <v>5</v>
      </c>
      <c r="Y300" s="306" t="s">
        <v>506</v>
      </c>
      <c r="Z300" s="299">
        <v>20</v>
      </c>
      <c r="AA300" s="284" t="s">
        <v>489</v>
      </c>
      <c r="AB300" s="286">
        <v>19</v>
      </c>
      <c r="AC300" s="306" t="s">
        <v>423</v>
      </c>
      <c r="AD300" s="299">
        <v>10</v>
      </c>
      <c r="AE300" s="283" t="s">
        <v>409</v>
      </c>
      <c r="AF300" s="286">
        <v>10</v>
      </c>
    </row>
    <row r="301" spans="1:33" x14ac:dyDescent="0.3">
      <c r="A301" s="291">
        <v>760</v>
      </c>
      <c r="B301" s="293">
        <v>391</v>
      </c>
      <c r="C301" s="300" t="s">
        <v>389</v>
      </c>
      <c r="D301" s="299">
        <v>11</v>
      </c>
      <c r="E301" s="283" t="s">
        <v>381</v>
      </c>
      <c r="F301" s="281">
        <v>13</v>
      </c>
      <c r="G301" s="296" t="s">
        <v>391</v>
      </c>
      <c r="H301" s="286">
        <v>20</v>
      </c>
      <c r="I301" s="306" t="s">
        <v>431</v>
      </c>
      <c r="J301" s="299">
        <v>9</v>
      </c>
      <c r="K301" s="284" t="s">
        <v>417</v>
      </c>
      <c r="L301" s="286">
        <v>9</v>
      </c>
      <c r="M301" s="306" t="s">
        <v>451</v>
      </c>
      <c r="N301" s="299">
        <v>35</v>
      </c>
      <c r="O301" s="284" t="s">
        <v>441</v>
      </c>
      <c r="P301" s="286">
        <v>35</v>
      </c>
      <c r="Q301" s="306" t="s">
        <v>423</v>
      </c>
      <c r="R301" s="299">
        <v>53</v>
      </c>
      <c r="S301" s="284" t="s">
        <v>441</v>
      </c>
      <c r="T301" s="286">
        <v>7</v>
      </c>
      <c r="U301" s="309" t="s">
        <v>447</v>
      </c>
      <c r="V301" s="299">
        <v>6</v>
      </c>
      <c r="W301" s="283" t="s">
        <v>437</v>
      </c>
      <c r="X301" s="286">
        <v>6</v>
      </c>
      <c r="Y301" s="306" t="s">
        <v>506</v>
      </c>
      <c r="Z301" s="299">
        <v>21</v>
      </c>
      <c r="AA301" s="284" t="s">
        <v>489</v>
      </c>
      <c r="AB301" s="286">
        <v>20</v>
      </c>
      <c r="AC301" s="306" t="s">
        <v>423</v>
      </c>
      <c r="AD301" s="299">
        <v>11</v>
      </c>
      <c r="AE301" s="283" t="s">
        <v>409</v>
      </c>
      <c r="AF301" s="286">
        <v>11</v>
      </c>
    </row>
    <row r="302" spans="1:33" x14ac:dyDescent="0.3">
      <c r="A302" s="291">
        <v>759</v>
      </c>
      <c r="B302" s="293">
        <v>392</v>
      </c>
      <c r="C302" s="300" t="s">
        <v>389</v>
      </c>
      <c r="D302" s="299">
        <v>12</v>
      </c>
      <c r="E302" s="283" t="s">
        <v>381</v>
      </c>
      <c r="F302" s="281">
        <v>14</v>
      </c>
      <c r="G302" s="327" t="s">
        <v>390</v>
      </c>
      <c r="H302" s="328">
        <v>21</v>
      </c>
      <c r="I302" s="306" t="s">
        <v>431</v>
      </c>
      <c r="J302" s="299">
        <v>10</v>
      </c>
      <c r="K302" s="284" t="s">
        <v>417</v>
      </c>
      <c r="L302" s="286">
        <v>10</v>
      </c>
      <c r="M302" s="306" t="s">
        <v>451</v>
      </c>
      <c r="N302" s="299">
        <v>36</v>
      </c>
      <c r="O302" s="284" t="s">
        <v>441</v>
      </c>
      <c r="P302" s="286">
        <v>36</v>
      </c>
      <c r="Q302" s="306" t="s">
        <v>423</v>
      </c>
      <c r="R302" s="299">
        <v>54</v>
      </c>
      <c r="S302" s="284" t="s">
        <v>441</v>
      </c>
      <c r="T302" s="286">
        <v>8</v>
      </c>
      <c r="U302" s="309" t="s">
        <v>447</v>
      </c>
      <c r="V302" s="299">
        <v>7</v>
      </c>
      <c r="W302" s="283" t="s">
        <v>437</v>
      </c>
      <c r="X302" s="286">
        <v>7</v>
      </c>
      <c r="Y302" s="306" t="s">
        <v>506</v>
      </c>
      <c r="Z302" s="299">
        <v>22</v>
      </c>
      <c r="AA302" s="284" t="s">
        <v>489</v>
      </c>
      <c r="AB302" s="286">
        <v>21</v>
      </c>
      <c r="AC302" s="306" t="s">
        <v>423</v>
      </c>
      <c r="AD302" s="299">
        <v>12</v>
      </c>
      <c r="AE302" s="283" t="s">
        <v>409</v>
      </c>
      <c r="AF302" s="286">
        <v>12</v>
      </c>
      <c r="AG302" s="279" t="s">
        <v>327</v>
      </c>
    </row>
    <row r="303" spans="1:33" x14ac:dyDescent="0.3">
      <c r="A303" s="291">
        <v>758</v>
      </c>
      <c r="B303" s="293">
        <v>393</v>
      </c>
      <c r="C303" s="300" t="s">
        <v>389</v>
      </c>
      <c r="D303" s="299">
        <v>13</v>
      </c>
      <c r="E303" s="283" t="s">
        <v>381</v>
      </c>
      <c r="F303" s="281">
        <v>15</v>
      </c>
      <c r="G303" s="295"/>
      <c r="H303" s="286"/>
      <c r="I303" s="306" t="s">
        <v>431</v>
      </c>
      <c r="J303" s="299">
        <v>11</v>
      </c>
      <c r="K303" s="284" t="s">
        <v>417</v>
      </c>
      <c r="L303" s="286">
        <v>11</v>
      </c>
      <c r="M303" s="306" t="s">
        <v>451</v>
      </c>
      <c r="N303" s="299">
        <v>37</v>
      </c>
      <c r="O303" s="284" t="s">
        <v>441</v>
      </c>
      <c r="P303" s="286">
        <v>37</v>
      </c>
      <c r="Q303" s="334" t="s">
        <v>422</v>
      </c>
      <c r="R303" s="335">
        <v>55</v>
      </c>
      <c r="S303" s="284" t="s">
        <v>441</v>
      </c>
      <c r="T303" s="286">
        <v>9</v>
      </c>
      <c r="U303" s="309" t="s">
        <v>447</v>
      </c>
      <c r="V303" s="299">
        <v>8</v>
      </c>
      <c r="W303" s="283" t="s">
        <v>437</v>
      </c>
      <c r="X303" s="286">
        <v>8</v>
      </c>
      <c r="Y303" s="306" t="s">
        <v>506</v>
      </c>
      <c r="Z303" s="299">
        <v>23</v>
      </c>
      <c r="AA303" s="284" t="s">
        <v>489</v>
      </c>
      <c r="AB303" s="286">
        <v>22</v>
      </c>
      <c r="AC303" s="306" t="s">
        <v>423</v>
      </c>
      <c r="AD303" s="299">
        <v>13</v>
      </c>
      <c r="AE303" s="283" t="s">
        <v>409</v>
      </c>
      <c r="AF303" s="286">
        <v>13</v>
      </c>
    </row>
    <row r="304" spans="1:33" x14ac:dyDescent="0.3">
      <c r="A304" s="291">
        <v>757</v>
      </c>
      <c r="B304" s="293">
        <v>394</v>
      </c>
      <c r="C304" s="300" t="s">
        <v>389</v>
      </c>
      <c r="D304" s="299">
        <v>14</v>
      </c>
      <c r="E304" s="283" t="s">
        <v>381</v>
      </c>
      <c r="F304" s="281">
        <v>16</v>
      </c>
      <c r="G304" s="295"/>
      <c r="H304" s="286"/>
      <c r="I304" s="306" t="s">
        <v>431</v>
      </c>
      <c r="J304" s="299">
        <v>12</v>
      </c>
      <c r="K304" s="284" t="s">
        <v>417</v>
      </c>
      <c r="L304" s="286">
        <v>12</v>
      </c>
      <c r="M304" s="306" t="s">
        <v>451</v>
      </c>
      <c r="N304" s="299">
        <v>38</v>
      </c>
      <c r="O304" s="284" t="s">
        <v>441</v>
      </c>
      <c r="P304" s="286">
        <v>38</v>
      </c>
      <c r="Q304" s="336" t="s">
        <v>450</v>
      </c>
      <c r="R304" s="337" t="s">
        <v>318</v>
      </c>
      <c r="S304" s="284" t="s">
        <v>441</v>
      </c>
      <c r="T304" s="286">
        <v>10</v>
      </c>
      <c r="U304" s="309" t="s">
        <v>447</v>
      </c>
      <c r="V304" s="299">
        <v>9</v>
      </c>
      <c r="W304" s="283" t="s">
        <v>437</v>
      </c>
      <c r="X304" s="286">
        <v>9</v>
      </c>
      <c r="Y304" s="306" t="s">
        <v>506</v>
      </c>
      <c r="Z304" s="299">
        <v>24</v>
      </c>
      <c r="AA304" s="284" t="s">
        <v>489</v>
      </c>
      <c r="AB304" s="286">
        <v>23</v>
      </c>
      <c r="AC304" s="306" t="s">
        <v>423</v>
      </c>
      <c r="AD304" s="299">
        <v>14</v>
      </c>
      <c r="AE304" s="283" t="s">
        <v>409</v>
      </c>
      <c r="AF304" s="286">
        <v>14</v>
      </c>
    </row>
    <row r="305" spans="1:33" x14ac:dyDescent="0.3">
      <c r="A305" s="291">
        <v>756</v>
      </c>
      <c r="B305" s="293">
        <v>395</v>
      </c>
      <c r="C305" s="300" t="s">
        <v>389</v>
      </c>
      <c r="D305" s="299">
        <v>15</v>
      </c>
      <c r="E305" s="283" t="s">
        <v>381</v>
      </c>
      <c r="F305" s="281">
        <v>17</v>
      </c>
      <c r="G305" s="295"/>
      <c r="H305" s="286"/>
      <c r="I305" s="306" t="s">
        <v>431</v>
      </c>
      <c r="J305" s="299">
        <v>13</v>
      </c>
      <c r="K305" s="284" t="s">
        <v>417</v>
      </c>
      <c r="L305" s="286">
        <v>13</v>
      </c>
      <c r="M305" s="306" t="s">
        <v>451</v>
      </c>
      <c r="N305" s="299">
        <v>39</v>
      </c>
      <c r="O305" s="284" t="s">
        <v>441</v>
      </c>
      <c r="P305" s="286">
        <v>39</v>
      </c>
      <c r="Q305" s="306" t="s">
        <v>451</v>
      </c>
      <c r="R305" s="299">
        <v>2</v>
      </c>
      <c r="S305" s="284" t="s">
        <v>441</v>
      </c>
      <c r="T305" s="286">
        <v>11</v>
      </c>
      <c r="U305" s="309" t="s">
        <v>447</v>
      </c>
      <c r="V305" s="299">
        <v>10</v>
      </c>
      <c r="W305" s="283" t="s">
        <v>437</v>
      </c>
      <c r="X305" s="286">
        <v>10</v>
      </c>
      <c r="Y305" s="306" t="s">
        <v>506</v>
      </c>
      <c r="Z305" s="299">
        <v>25</v>
      </c>
      <c r="AA305" s="284" t="s">
        <v>489</v>
      </c>
      <c r="AB305" s="286">
        <v>24</v>
      </c>
      <c r="AC305" s="306" t="s">
        <v>423</v>
      </c>
      <c r="AD305" s="299">
        <v>15</v>
      </c>
      <c r="AE305" s="283" t="s">
        <v>409</v>
      </c>
      <c r="AF305" s="286">
        <v>15</v>
      </c>
    </row>
    <row r="306" spans="1:33" x14ac:dyDescent="0.3">
      <c r="A306" s="291">
        <v>755</v>
      </c>
      <c r="B306" s="293">
        <v>396</v>
      </c>
      <c r="C306" s="300" t="s">
        <v>389</v>
      </c>
      <c r="D306" s="299">
        <v>16</v>
      </c>
      <c r="E306" s="283" t="s">
        <v>381</v>
      </c>
      <c r="F306" s="281">
        <v>18</v>
      </c>
      <c r="G306" s="295"/>
      <c r="H306" s="286"/>
      <c r="I306" s="306" t="s">
        <v>431</v>
      </c>
      <c r="J306" s="299">
        <v>14</v>
      </c>
      <c r="K306" s="284" t="s">
        <v>417</v>
      </c>
      <c r="L306" s="286">
        <v>14</v>
      </c>
      <c r="M306" s="306" t="s">
        <v>451</v>
      </c>
      <c r="N306" s="299">
        <v>40</v>
      </c>
      <c r="O306" s="284" t="s">
        <v>441</v>
      </c>
      <c r="P306" s="286">
        <v>40</v>
      </c>
      <c r="Q306" s="306" t="s">
        <v>451</v>
      </c>
      <c r="R306" s="299">
        <v>3</v>
      </c>
      <c r="S306" s="284" t="s">
        <v>441</v>
      </c>
      <c r="T306" s="286">
        <v>12</v>
      </c>
      <c r="U306" s="309" t="s">
        <v>447</v>
      </c>
      <c r="V306" s="299">
        <v>11</v>
      </c>
      <c r="W306" s="283" t="s">
        <v>437</v>
      </c>
      <c r="X306" s="286">
        <v>11</v>
      </c>
      <c r="Y306" s="306" t="s">
        <v>506</v>
      </c>
      <c r="Z306" s="299">
        <v>26</v>
      </c>
      <c r="AA306" s="284" t="s">
        <v>489</v>
      </c>
      <c r="AB306" s="286">
        <v>25</v>
      </c>
      <c r="AC306" s="306" t="s">
        <v>423</v>
      </c>
      <c r="AD306" s="299">
        <v>16</v>
      </c>
      <c r="AE306" s="283" t="s">
        <v>409</v>
      </c>
      <c r="AF306" s="286">
        <v>16</v>
      </c>
    </row>
    <row r="307" spans="1:33" x14ac:dyDescent="0.3">
      <c r="A307" s="291">
        <v>754</v>
      </c>
      <c r="B307" s="293">
        <v>397</v>
      </c>
      <c r="C307" s="300" t="s">
        <v>389</v>
      </c>
      <c r="D307" s="299">
        <v>17</v>
      </c>
      <c r="E307" s="283" t="s">
        <v>381</v>
      </c>
      <c r="F307" s="281">
        <v>19</v>
      </c>
      <c r="G307" s="295"/>
      <c r="H307" s="286"/>
      <c r="I307" s="306" t="s">
        <v>431</v>
      </c>
      <c r="J307" s="299">
        <v>15</v>
      </c>
      <c r="K307" s="284" t="s">
        <v>417</v>
      </c>
      <c r="L307" s="286">
        <v>15</v>
      </c>
      <c r="M307" s="306" t="s">
        <v>451</v>
      </c>
      <c r="N307" s="299">
        <v>41</v>
      </c>
      <c r="O307" s="284" t="s">
        <v>441</v>
      </c>
      <c r="P307" s="286">
        <v>41</v>
      </c>
      <c r="Q307" s="306" t="s">
        <v>451</v>
      </c>
      <c r="R307" s="299">
        <v>4</v>
      </c>
      <c r="S307" s="284" t="s">
        <v>441</v>
      </c>
      <c r="T307" s="286">
        <v>13</v>
      </c>
      <c r="U307" s="309" t="s">
        <v>447</v>
      </c>
      <c r="V307" s="299">
        <v>12</v>
      </c>
      <c r="W307" s="283" t="s">
        <v>437</v>
      </c>
      <c r="X307" s="286">
        <v>12</v>
      </c>
      <c r="Y307" s="306" t="s">
        <v>506</v>
      </c>
      <c r="Z307" s="299">
        <v>27</v>
      </c>
      <c r="AA307" s="284" t="s">
        <v>489</v>
      </c>
      <c r="AB307" s="286">
        <v>26</v>
      </c>
      <c r="AC307" s="306" t="s">
        <v>423</v>
      </c>
      <c r="AD307" s="299">
        <v>17</v>
      </c>
      <c r="AE307" s="283" t="s">
        <v>409</v>
      </c>
      <c r="AF307" s="286">
        <v>17</v>
      </c>
    </row>
    <row r="308" spans="1:33" x14ac:dyDescent="0.3">
      <c r="A308" s="291">
        <v>753</v>
      </c>
      <c r="B308" s="293">
        <v>398</v>
      </c>
      <c r="C308" s="300" t="s">
        <v>389</v>
      </c>
      <c r="D308" s="299">
        <v>18</v>
      </c>
      <c r="E308" s="283" t="s">
        <v>381</v>
      </c>
      <c r="F308" s="281">
        <v>20</v>
      </c>
      <c r="G308" s="295"/>
      <c r="H308" s="286"/>
      <c r="I308" s="306" t="s">
        <v>431</v>
      </c>
      <c r="J308" s="299">
        <v>16</v>
      </c>
      <c r="K308" s="284" t="s">
        <v>417</v>
      </c>
      <c r="L308" s="286">
        <v>16</v>
      </c>
      <c r="M308" s="306" t="s">
        <v>451</v>
      </c>
      <c r="N308" s="299">
        <v>42</v>
      </c>
      <c r="O308" s="284" t="s">
        <v>441</v>
      </c>
      <c r="P308" s="286">
        <v>42</v>
      </c>
      <c r="Q308" s="306" t="s">
        <v>451</v>
      </c>
      <c r="R308" s="299">
        <v>5</v>
      </c>
      <c r="S308" s="284" t="s">
        <v>441</v>
      </c>
      <c r="T308" s="286">
        <v>14</v>
      </c>
      <c r="U308" s="309" t="s">
        <v>447</v>
      </c>
      <c r="V308" s="299">
        <v>13</v>
      </c>
      <c r="W308" s="283" t="s">
        <v>437</v>
      </c>
      <c r="X308" s="286">
        <v>13</v>
      </c>
      <c r="Y308" s="306" t="s">
        <v>506</v>
      </c>
      <c r="Z308" s="299">
        <v>28</v>
      </c>
      <c r="AA308" s="284" t="s">
        <v>489</v>
      </c>
      <c r="AB308" s="286">
        <v>27</v>
      </c>
      <c r="AC308" s="306" t="s">
        <v>423</v>
      </c>
      <c r="AD308" s="299">
        <v>18</v>
      </c>
      <c r="AE308" s="283" t="s">
        <v>409</v>
      </c>
      <c r="AF308" s="286">
        <v>18</v>
      </c>
      <c r="AG308" s="285" t="s">
        <v>523</v>
      </c>
    </row>
    <row r="309" spans="1:33" x14ac:dyDescent="0.3">
      <c r="A309" s="291">
        <v>752</v>
      </c>
      <c r="B309" s="293">
        <v>399</v>
      </c>
      <c r="C309" s="300" t="s">
        <v>389</v>
      </c>
      <c r="D309" s="299">
        <v>19</v>
      </c>
      <c r="E309" s="283" t="s">
        <v>381</v>
      </c>
      <c r="F309" s="281">
        <v>21</v>
      </c>
      <c r="G309" s="295"/>
      <c r="H309" s="286"/>
      <c r="I309" s="306" t="s">
        <v>431</v>
      </c>
      <c r="J309" s="299">
        <v>17</v>
      </c>
      <c r="K309" s="284" t="s">
        <v>417</v>
      </c>
      <c r="L309" s="286">
        <v>17</v>
      </c>
      <c r="M309" s="306" t="s">
        <v>451</v>
      </c>
      <c r="N309" s="299">
        <v>43</v>
      </c>
      <c r="O309" s="284" t="s">
        <v>441</v>
      </c>
      <c r="P309" s="286">
        <v>43</v>
      </c>
      <c r="Q309" s="306" t="s">
        <v>451</v>
      </c>
      <c r="R309" s="299">
        <v>6</v>
      </c>
      <c r="S309" s="284" t="s">
        <v>441</v>
      </c>
      <c r="T309" s="286">
        <v>15</v>
      </c>
      <c r="U309" s="309" t="s">
        <v>447</v>
      </c>
      <c r="V309" s="299">
        <v>14</v>
      </c>
      <c r="W309" s="283" t="s">
        <v>437</v>
      </c>
      <c r="X309" s="286">
        <v>14</v>
      </c>
      <c r="Y309" s="306" t="s">
        <v>506</v>
      </c>
      <c r="Z309" s="299">
        <v>29</v>
      </c>
      <c r="AA309" s="284" t="s">
        <v>489</v>
      </c>
      <c r="AB309" s="286">
        <v>28</v>
      </c>
      <c r="AC309" s="306" t="s">
        <v>423</v>
      </c>
      <c r="AD309" s="299">
        <v>19</v>
      </c>
      <c r="AE309" s="283" t="s">
        <v>409</v>
      </c>
      <c r="AF309" s="286">
        <v>19</v>
      </c>
    </row>
    <row r="310" spans="1:33" x14ac:dyDescent="0.3">
      <c r="A310" s="291">
        <v>751</v>
      </c>
      <c r="B310" s="293">
        <v>400</v>
      </c>
      <c r="C310" s="300" t="s">
        <v>389</v>
      </c>
      <c r="D310" s="299">
        <v>20</v>
      </c>
      <c r="E310" s="283" t="s">
        <v>381</v>
      </c>
      <c r="F310" s="281">
        <v>22</v>
      </c>
      <c r="G310" s="295"/>
      <c r="H310" s="286"/>
      <c r="I310" s="306" t="s">
        <v>431</v>
      </c>
      <c r="J310" s="299">
        <v>18</v>
      </c>
      <c r="K310" s="284" t="s">
        <v>417</v>
      </c>
      <c r="L310" s="286">
        <v>18</v>
      </c>
      <c r="M310" s="306" t="s">
        <v>451</v>
      </c>
      <c r="N310" s="299">
        <v>44</v>
      </c>
      <c r="O310" s="284" t="s">
        <v>441</v>
      </c>
      <c r="P310" s="286">
        <v>44</v>
      </c>
      <c r="Q310" s="306" t="s">
        <v>451</v>
      </c>
      <c r="R310" s="299">
        <v>7</v>
      </c>
      <c r="S310" s="284" t="s">
        <v>441</v>
      </c>
      <c r="T310" s="286">
        <v>16</v>
      </c>
      <c r="U310" s="309" t="s">
        <v>447</v>
      </c>
      <c r="V310" s="299">
        <v>15</v>
      </c>
      <c r="W310" s="283" t="s">
        <v>437</v>
      </c>
      <c r="X310" s="286">
        <v>15</v>
      </c>
      <c r="Y310" s="306" t="s">
        <v>506</v>
      </c>
      <c r="Z310" s="299">
        <v>30</v>
      </c>
      <c r="AA310" s="284" t="s">
        <v>489</v>
      </c>
      <c r="AB310" s="286">
        <v>29</v>
      </c>
      <c r="AC310" s="306" t="s">
        <v>423</v>
      </c>
      <c r="AD310" s="299">
        <v>20</v>
      </c>
      <c r="AE310" s="283" t="s">
        <v>409</v>
      </c>
      <c r="AF310" s="286">
        <v>20</v>
      </c>
    </row>
    <row r="311" spans="1:33" x14ac:dyDescent="0.3">
      <c r="A311" s="291">
        <v>750</v>
      </c>
      <c r="B311" s="293">
        <v>401</v>
      </c>
      <c r="C311" s="300" t="s">
        <v>389</v>
      </c>
      <c r="D311" s="299">
        <v>21</v>
      </c>
      <c r="E311" s="283" t="s">
        <v>381</v>
      </c>
      <c r="F311" s="281">
        <v>23</v>
      </c>
      <c r="G311" s="295"/>
      <c r="H311" s="286"/>
      <c r="I311" s="306" t="s">
        <v>431</v>
      </c>
      <c r="J311" s="299">
        <v>19</v>
      </c>
      <c r="K311" s="284" t="s">
        <v>417</v>
      </c>
      <c r="L311" s="286">
        <v>19</v>
      </c>
      <c r="M311" s="306" t="s">
        <v>451</v>
      </c>
      <c r="N311" s="299">
        <v>45</v>
      </c>
      <c r="O311" s="284" t="s">
        <v>441</v>
      </c>
      <c r="P311" s="286">
        <v>45</v>
      </c>
      <c r="Q311" s="306" t="s">
        <v>451</v>
      </c>
      <c r="R311" s="299">
        <v>8</v>
      </c>
      <c r="S311" s="284" t="s">
        <v>441</v>
      </c>
      <c r="T311" s="286">
        <v>17</v>
      </c>
      <c r="U311" s="309" t="s">
        <v>447</v>
      </c>
      <c r="V311" s="299">
        <v>16</v>
      </c>
      <c r="W311" s="283" t="s">
        <v>437</v>
      </c>
      <c r="X311" s="286">
        <v>16</v>
      </c>
      <c r="Y311" s="306" t="s">
        <v>506</v>
      </c>
      <c r="Z311" s="299">
        <v>31</v>
      </c>
      <c r="AA311" s="284" t="s">
        <v>489</v>
      </c>
      <c r="AB311" s="286">
        <v>30</v>
      </c>
      <c r="AC311" s="306" t="s">
        <v>423</v>
      </c>
      <c r="AD311" s="299">
        <v>21</v>
      </c>
      <c r="AE311" s="283" t="s">
        <v>409</v>
      </c>
      <c r="AF311" s="286">
        <v>21</v>
      </c>
    </row>
    <row r="312" spans="1:33" x14ac:dyDescent="0.3">
      <c r="A312" s="291">
        <v>749</v>
      </c>
      <c r="B312" s="293">
        <v>402</v>
      </c>
      <c r="C312" s="300" t="s">
        <v>389</v>
      </c>
      <c r="D312" s="299">
        <v>22</v>
      </c>
      <c r="E312" s="283" t="s">
        <v>381</v>
      </c>
      <c r="F312" s="281">
        <v>24</v>
      </c>
      <c r="G312" s="295"/>
      <c r="H312" s="286"/>
      <c r="I312" s="306" t="s">
        <v>431</v>
      </c>
      <c r="J312" s="299">
        <v>20</v>
      </c>
      <c r="K312" s="284" t="s">
        <v>417</v>
      </c>
      <c r="L312" s="286">
        <v>20</v>
      </c>
      <c r="M312" s="306" t="s">
        <v>451</v>
      </c>
      <c r="N312" s="299">
        <v>46</v>
      </c>
      <c r="O312" s="284" t="s">
        <v>441</v>
      </c>
      <c r="P312" s="286">
        <v>46</v>
      </c>
      <c r="Q312" s="306" t="s">
        <v>451</v>
      </c>
      <c r="R312" s="299">
        <v>9</v>
      </c>
      <c r="S312" s="284" t="s">
        <v>441</v>
      </c>
      <c r="T312" s="286">
        <v>18</v>
      </c>
      <c r="U312" s="309" t="s">
        <v>447</v>
      </c>
      <c r="V312" s="299">
        <v>17</v>
      </c>
      <c r="W312" s="283" t="s">
        <v>437</v>
      </c>
      <c r="X312" s="286">
        <v>17</v>
      </c>
      <c r="Y312" s="306" t="s">
        <v>506</v>
      </c>
      <c r="Z312" s="299">
        <v>32</v>
      </c>
      <c r="AA312" s="284" t="s">
        <v>489</v>
      </c>
      <c r="AB312" s="286">
        <v>31</v>
      </c>
      <c r="AC312" s="306" t="s">
        <v>423</v>
      </c>
      <c r="AD312" s="299">
        <v>22</v>
      </c>
      <c r="AE312" s="283" t="s">
        <v>409</v>
      </c>
      <c r="AF312" s="286">
        <v>22</v>
      </c>
    </row>
    <row r="313" spans="1:33" x14ac:dyDescent="0.3">
      <c r="A313" s="291">
        <v>748</v>
      </c>
      <c r="B313" s="293">
        <v>403</v>
      </c>
      <c r="C313" s="300" t="s">
        <v>389</v>
      </c>
      <c r="D313" s="299">
        <v>23</v>
      </c>
      <c r="E313" s="283" t="s">
        <v>381</v>
      </c>
      <c r="F313" s="281">
        <v>25</v>
      </c>
      <c r="G313" s="295"/>
      <c r="H313" s="286"/>
      <c r="I313" s="306" t="s">
        <v>431</v>
      </c>
      <c r="J313" s="299">
        <v>21</v>
      </c>
      <c r="K313" s="284" t="s">
        <v>417</v>
      </c>
      <c r="L313" s="286">
        <v>21</v>
      </c>
      <c r="M313" s="306" t="s">
        <v>451</v>
      </c>
      <c r="N313" s="299">
        <v>47</v>
      </c>
      <c r="O313" s="284" t="s">
        <v>441</v>
      </c>
      <c r="P313" s="286">
        <v>47</v>
      </c>
      <c r="Q313" s="306" t="s">
        <v>451</v>
      </c>
      <c r="R313" s="299">
        <v>10</v>
      </c>
      <c r="S313" s="284" t="s">
        <v>441</v>
      </c>
      <c r="T313" s="286">
        <v>19</v>
      </c>
      <c r="U313" s="309" t="s">
        <v>447</v>
      </c>
      <c r="V313" s="299">
        <v>18</v>
      </c>
      <c r="W313" s="283" t="s">
        <v>437</v>
      </c>
      <c r="X313" s="286">
        <v>18</v>
      </c>
      <c r="Y313" s="306" t="s">
        <v>506</v>
      </c>
      <c r="Z313" s="299">
        <v>33</v>
      </c>
      <c r="AA313" s="284" t="s">
        <v>489</v>
      </c>
      <c r="AB313" s="286">
        <v>32</v>
      </c>
      <c r="AC313" s="306" t="s">
        <v>423</v>
      </c>
      <c r="AD313" s="299">
        <v>23</v>
      </c>
      <c r="AE313" s="283" t="s">
        <v>409</v>
      </c>
      <c r="AF313" s="286">
        <v>23</v>
      </c>
    </row>
    <row r="314" spans="1:33" x14ac:dyDescent="0.3">
      <c r="A314" s="291">
        <v>747</v>
      </c>
      <c r="B314" s="293">
        <v>404</v>
      </c>
      <c r="C314" s="300" t="s">
        <v>389</v>
      </c>
      <c r="D314" s="299">
        <v>24</v>
      </c>
      <c r="E314" s="283" t="s">
        <v>381</v>
      </c>
      <c r="F314" s="281">
        <v>26</v>
      </c>
      <c r="G314" s="295"/>
      <c r="H314" s="286"/>
      <c r="I314" s="306" t="s">
        <v>431</v>
      </c>
      <c r="J314" s="299">
        <v>22</v>
      </c>
      <c r="K314" s="284" t="s">
        <v>417</v>
      </c>
      <c r="L314" s="286">
        <v>22</v>
      </c>
      <c r="M314" s="306" t="s">
        <v>451</v>
      </c>
      <c r="N314" s="299">
        <v>48</v>
      </c>
      <c r="O314" s="284" t="s">
        <v>441</v>
      </c>
      <c r="P314" s="286">
        <v>48</v>
      </c>
      <c r="Q314" s="306" t="s">
        <v>451</v>
      </c>
      <c r="R314" s="299">
        <v>11</v>
      </c>
      <c r="S314" s="284" t="s">
        <v>441</v>
      </c>
      <c r="T314" s="286">
        <v>20</v>
      </c>
      <c r="U314" s="309" t="s">
        <v>447</v>
      </c>
      <c r="V314" s="299">
        <v>19</v>
      </c>
      <c r="W314" s="283" t="s">
        <v>437</v>
      </c>
      <c r="X314" s="286">
        <v>19</v>
      </c>
      <c r="Y314" s="306" t="s">
        <v>506</v>
      </c>
      <c r="Z314" s="299">
        <v>34</v>
      </c>
      <c r="AA314" s="284" t="s">
        <v>489</v>
      </c>
      <c r="AB314" s="286">
        <v>33</v>
      </c>
      <c r="AC314" s="306" t="s">
        <v>423</v>
      </c>
      <c r="AD314" s="299">
        <v>24</v>
      </c>
      <c r="AE314" s="283" t="s">
        <v>409</v>
      </c>
      <c r="AF314" s="286">
        <v>24</v>
      </c>
    </row>
    <row r="315" spans="1:33" x14ac:dyDescent="0.3">
      <c r="A315" s="291">
        <v>746</v>
      </c>
      <c r="B315" s="293">
        <v>405</v>
      </c>
      <c r="C315" s="300" t="s">
        <v>389</v>
      </c>
      <c r="D315" s="299">
        <v>25</v>
      </c>
      <c r="E315" s="283" t="s">
        <v>381</v>
      </c>
      <c r="F315" s="281">
        <v>27</v>
      </c>
      <c r="G315" s="295"/>
      <c r="H315" s="286"/>
      <c r="I315" s="306" t="s">
        <v>431</v>
      </c>
      <c r="J315" s="299">
        <v>23</v>
      </c>
      <c r="K315" s="284" t="s">
        <v>417</v>
      </c>
      <c r="L315" s="286">
        <v>23</v>
      </c>
      <c r="M315" s="306" t="s">
        <v>451</v>
      </c>
      <c r="N315" s="299">
        <v>49</v>
      </c>
      <c r="O315" s="284" t="s">
        <v>441</v>
      </c>
      <c r="P315" s="286">
        <v>49</v>
      </c>
      <c r="Q315" s="306" t="s">
        <v>451</v>
      </c>
      <c r="R315" s="299">
        <v>12</v>
      </c>
      <c r="S315" s="284" t="s">
        <v>441</v>
      </c>
      <c r="T315" s="286">
        <v>21</v>
      </c>
      <c r="U315" s="309" t="s">
        <v>447</v>
      </c>
      <c r="V315" s="299">
        <v>20</v>
      </c>
      <c r="W315" s="283" t="s">
        <v>437</v>
      </c>
      <c r="X315" s="286">
        <v>20</v>
      </c>
      <c r="Y315" s="304" t="s">
        <v>505</v>
      </c>
      <c r="Z315" s="299">
        <v>35</v>
      </c>
      <c r="AA315" s="284" t="s">
        <v>489</v>
      </c>
      <c r="AB315" s="286">
        <v>34</v>
      </c>
      <c r="AC315" s="306" t="s">
        <v>423</v>
      </c>
      <c r="AD315" s="299">
        <v>25</v>
      </c>
      <c r="AE315" s="283" t="s">
        <v>409</v>
      </c>
      <c r="AF315" s="286">
        <v>25</v>
      </c>
    </row>
    <row r="316" spans="1:33" x14ac:dyDescent="0.3">
      <c r="A316" s="291">
        <v>745</v>
      </c>
      <c r="B316" s="293">
        <v>406</v>
      </c>
      <c r="C316" s="300" t="s">
        <v>389</v>
      </c>
      <c r="D316" s="299">
        <v>26</v>
      </c>
      <c r="E316" s="283" t="s">
        <v>381</v>
      </c>
      <c r="F316" s="281">
        <v>28</v>
      </c>
      <c r="G316" s="295"/>
      <c r="H316" s="286"/>
      <c r="I316" s="306" t="s">
        <v>431</v>
      </c>
      <c r="J316" s="299">
        <v>24</v>
      </c>
      <c r="K316" s="284" t="s">
        <v>417</v>
      </c>
      <c r="L316" s="286">
        <v>24</v>
      </c>
      <c r="M316" s="306" t="s">
        <v>451</v>
      </c>
      <c r="N316" s="299">
        <v>50</v>
      </c>
      <c r="O316" s="284" t="s">
        <v>441</v>
      </c>
      <c r="P316" s="286">
        <v>50</v>
      </c>
      <c r="Q316" s="306" t="s">
        <v>451</v>
      </c>
      <c r="R316" s="299">
        <v>13</v>
      </c>
      <c r="S316" s="284" t="s">
        <v>441</v>
      </c>
      <c r="T316" s="286">
        <v>22</v>
      </c>
      <c r="U316" s="309" t="s">
        <v>447</v>
      </c>
      <c r="V316" s="299">
        <v>21</v>
      </c>
      <c r="W316" s="283" t="s">
        <v>437</v>
      </c>
      <c r="X316" s="286">
        <v>21</v>
      </c>
      <c r="Y316" s="336" t="s">
        <v>507</v>
      </c>
      <c r="Z316" s="337" t="s">
        <v>318</v>
      </c>
      <c r="AA316" s="331" t="s">
        <v>490</v>
      </c>
      <c r="AB316" s="332" t="s">
        <v>318</v>
      </c>
      <c r="AC316" s="306" t="s">
        <v>423</v>
      </c>
      <c r="AD316" s="299">
        <v>26</v>
      </c>
      <c r="AE316" s="283" t="s">
        <v>409</v>
      </c>
      <c r="AF316" s="286">
        <v>26</v>
      </c>
      <c r="AG316" s="279" t="s">
        <v>346</v>
      </c>
    </row>
    <row r="317" spans="1:33" x14ac:dyDescent="0.3">
      <c r="A317" s="291">
        <v>744</v>
      </c>
      <c r="B317" s="293">
        <v>407</v>
      </c>
      <c r="C317" s="300" t="s">
        <v>389</v>
      </c>
      <c r="D317" s="299">
        <v>27</v>
      </c>
      <c r="E317" s="283" t="s">
        <v>381</v>
      </c>
      <c r="F317" s="281">
        <v>29</v>
      </c>
      <c r="G317" s="295"/>
      <c r="H317" s="286"/>
      <c r="I317" s="306" t="s">
        <v>431</v>
      </c>
      <c r="J317" s="299">
        <v>25</v>
      </c>
      <c r="K317" s="284" t="s">
        <v>417</v>
      </c>
      <c r="L317" s="286">
        <v>25</v>
      </c>
      <c r="M317" s="306" t="s">
        <v>451</v>
      </c>
      <c r="N317" s="299">
        <v>51</v>
      </c>
      <c r="O317" s="284" t="s">
        <v>441</v>
      </c>
      <c r="P317" s="286">
        <v>51</v>
      </c>
      <c r="Q317" s="306" t="s">
        <v>451</v>
      </c>
      <c r="R317" s="299">
        <v>14</v>
      </c>
      <c r="S317" s="284" t="s">
        <v>441</v>
      </c>
      <c r="T317" s="286">
        <v>23</v>
      </c>
      <c r="U317" s="309" t="s">
        <v>447</v>
      </c>
      <c r="V317" s="299">
        <v>22</v>
      </c>
      <c r="W317" s="283" t="s">
        <v>437</v>
      </c>
      <c r="X317" s="286">
        <v>22</v>
      </c>
      <c r="Y317" s="306" t="s">
        <v>508</v>
      </c>
      <c r="Z317" s="299">
        <v>2</v>
      </c>
      <c r="AA317" s="284" t="s">
        <v>491</v>
      </c>
      <c r="AB317" s="286">
        <v>2</v>
      </c>
      <c r="AC317" s="334" t="s">
        <v>422</v>
      </c>
      <c r="AD317" s="335">
        <v>27</v>
      </c>
      <c r="AE317" s="346" t="s">
        <v>408</v>
      </c>
      <c r="AF317" s="330">
        <v>27</v>
      </c>
    </row>
    <row r="318" spans="1:33" x14ac:dyDescent="0.3">
      <c r="A318" s="291">
        <v>743</v>
      </c>
      <c r="B318" s="293">
        <v>408</v>
      </c>
      <c r="C318" s="300" t="s">
        <v>389</v>
      </c>
      <c r="D318" s="299">
        <v>28</v>
      </c>
      <c r="E318" s="283" t="s">
        <v>381</v>
      </c>
      <c r="F318" s="281">
        <v>30</v>
      </c>
      <c r="G318" s="295"/>
      <c r="H318" s="286"/>
      <c r="I318" s="306" t="s">
        <v>431</v>
      </c>
      <c r="J318" s="299">
        <v>26</v>
      </c>
      <c r="K318" s="284" t="s">
        <v>417</v>
      </c>
      <c r="L318" s="286">
        <v>26</v>
      </c>
      <c r="M318" s="306" t="s">
        <v>451</v>
      </c>
      <c r="N318" s="299">
        <v>52</v>
      </c>
      <c r="O318" s="284" t="s">
        <v>441</v>
      </c>
      <c r="P318" s="286">
        <v>52</v>
      </c>
      <c r="Q318" s="306" t="s">
        <v>451</v>
      </c>
      <c r="R318" s="299">
        <v>15</v>
      </c>
      <c r="S318" s="284" t="s">
        <v>441</v>
      </c>
      <c r="T318" s="286">
        <v>24</v>
      </c>
      <c r="U318" s="309" t="s">
        <v>447</v>
      </c>
      <c r="V318" s="299">
        <v>23</v>
      </c>
      <c r="W318" s="283" t="s">
        <v>437</v>
      </c>
      <c r="X318" s="286">
        <v>23</v>
      </c>
      <c r="Y318" s="306" t="s">
        <v>508</v>
      </c>
      <c r="Z318" s="299">
        <v>3</v>
      </c>
      <c r="AA318" s="284" t="s">
        <v>491</v>
      </c>
      <c r="AB318" s="286">
        <v>3</v>
      </c>
      <c r="AC318" s="304" t="s">
        <v>450</v>
      </c>
      <c r="AD318" s="301" t="s">
        <v>318</v>
      </c>
      <c r="AE318" s="281" t="s">
        <v>440</v>
      </c>
      <c r="AF318" s="287" t="s">
        <v>318</v>
      </c>
    </row>
    <row r="319" spans="1:33" x14ac:dyDescent="0.3">
      <c r="A319" s="291">
        <v>742</v>
      </c>
      <c r="B319" s="293">
        <v>409</v>
      </c>
      <c r="C319" s="300" t="s">
        <v>389</v>
      </c>
      <c r="D319" s="299">
        <v>29</v>
      </c>
      <c r="E319" s="283" t="s">
        <v>381</v>
      </c>
      <c r="F319" s="281">
        <v>31</v>
      </c>
      <c r="G319" s="295"/>
      <c r="H319" s="286"/>
      <c r="I319" s="306" t="s">
        <v>431</v>
      </c>
      <c r="J319" s="299">
        <v>27</v>
      </c>
      <c r="K319" s="284" t="s">
        <v>417</v>
      </c>
      <c r="L319" s="286">
        <v>27</v>
      </c>
      <c r="M319" s="306" t="s">
        <v>451</v>
      </c>
      <c r="N319" s="299">
        <v>53</v>
      </c>
      <c r="O319" s="284" t="s">
        <v>441</v>
      </c>
      <c r="P319" s="286">
        <v>53</v>
      </c>
      <c r="Q319" s="306" t="s">
        <v>451</v>
      </c>
      <c r="R319" s="299">
        <v>16</v>
      </c>
      <c r="S319" s="284" t="s">
        <v>441</v>
      </c>
      <c r="T319" s="286">
        <v>25</v>
      </c>
      <c r="U319" s="309" t="s">
        <v>447</v>
      </c>
      <c r="V319" s="299">
        <v>24</v>
      </c>
      <c r="W319" s="283" t="s">
        <v>437</v>
      </c>
      <c r="X319" s="286">
        <v>24</v>
      </c>
      <c r="Y319" s="306" t="s">
        <v>508</v>
      </c>
      <c r="Z319" s="299">
        <v>4</v>
      </c>
      <c r="AA319" s="284" t="s">
        <v>491</v>
      </c>
      <c r="AB319" s="286">
        <v>4</v>
      </c>
      <c r="AC319" s="306" t="s">
        <v>451</v>
      </c>
      <c r="AD319" s="299">
        <v>2</v>
      </c>
      <c r="AE319" s="283" t="s">
        <v>441</v>
      </c>
      <c r="AF319" s="286">
        <v>2</v>
      </c>
    </row>
    <row r="320" spans="1:33" x14ac:dyDescent="0.3">
      <c r="A320" s="291">
        <v>741</v>
      </c>
      <c r="B320" s="293">
        <v>410</v>
      </c>
      <c r="C320" s="300" t="s">
        <v>389</v>
      </c>
      <c r="D320" s="299">
        <v>30</v>
      </c>
      <c r="E320" s="283" t="s">
        <v>381</v>
      </c>
      <c r="F320" s="281">
        <v>32</v>
      </c>
      <c r="G320" s="295"/>
      <c r="H320" s="286"/>
      <c r="I320" s="306" t="s">
        <v>431</v>
      </c>
      <c r="J320" s="299">
        <v>28</v>
      </c>
      <c r="K320" s="284" t="s">
        <v>417</v>
      </c>
      <c r="L320" s="286">
        <v>28</v>
      </c>
      <c r="M320" s="306" t="s">
        <v>451</v>
      </c>
      <c r="N320" s="299">
        <v>54</v>
      </c>
      <c r="O320" s="284" t="s">
        <v>441</v>
      </c>
      <c r="P320" s="286">
        <v>54</v>
      </c>
      <c r="Q320" s="306" t="s">
        <v>451</v>
      </c>
      <c r="R320" s="299">
        <v>17</v>
      </c>
      <c r="S320" s="284" t="s">
        <v>441</v>
      </c>
      <c r="T320" s="286">
        <v>26</v>
      </c>
      <c r="U320" s="309" t="s">
        <v>447</v>
      </c>
      <c r="V320" s="299">
        <v>25</v>
      </c>
      <c r="W320" s="283" t="s">
        <v>437</v>
      </c>
      <c r="X320" s="286">
        <v>25</v>
      </c>
      <c r="Y320" s="306" t="s">
        <v>508</v>
      </c>
      <c r="Z320" s="299">
        <v>5</v>
      </c>
      <c r="AA320" s="284" t="s">
        <v>491</v>
      </c>
      <c r="AB320" s="286">
        <v>5</v>
      </c>
      <c r="AC320" s="306" t="s">
        <v>451</v>
      </c>
      <c r="AD320" s="299">
        <v>3</v>
      </c>
      <c r="AE320" s="283" t="s">
        <v>441</v>
      </c>
      <c r="AF320" s="286">
        <v>3</v>
      </c>
    </row>
    <row r="321" spans="1:33" x14ac:dyDescent="0.3">
      <c r="A321" s="291">
        <v>740</v>
      </c>
      <c r="B321" s="293">
        <v>411</v>
      </c>
      <c r="C321" s="300" t="s">
        <v>389</v>
      </c>
      <c r="D321" s="299">
        <v>31</v>
      </c>
      <c r="E321" s="283" t="s">
        <v>381</v>
      </c>
      <c r="F321" s="281">
        <v>33</v>
      </c>
      <c r="G321" s="295"/>
      <c r="H321" s="286"/>
      <c r="I321" s="306" t="s">
        <v>431</v>
      </c>
      <c r="J321" s="299">
        <v>29</v>
      </c>
      <c r="K321" s="284" t="s">
        <v>417</v>
      </c>
      <c r="L321" s="286">
        <v>29</v>
      </c>
      <c r="M321" s="306" t="s">
        <v>451</v>
      </c>
      <c r="N321" s="299">
        <v>55</v>
      </c>
      <c r="O321" s="284" t="s">
        <v>441</v>
      </c>
      <c r="P321" s="286">
        <v>55</v>
      </c>
      <c r="Q321" s="306" t="s">
        <v>451</v>
      </c>
      <c r="R321" s="299">
        <v>18</v>
      </c>
      <c r="S321" s="284" t="s">
        <v>441</v>
      </c>
      <c r="T321" s="286">
        <v>27</v>
      </c>
      <c r="U321" s="309" t="s">
        <v>447</v>
      </c>
      <c r="V321" s="299">
        <v>26</v>
      </c>
      <c r="W321" s="283" t="s">
        <v>437</v>
      </c>
      <c r="X321" s="286">
        <v>26</v>
      </c>
      <c r="Y321" s="338" t="s">
        <v>508</v>
      </c>
      <c r="Z321" s="335">
        <v>6</v>
      </c>
      <c r="AA321" s="333" t="s">
        <v>491</v>
      </c>
      <c r="AB321" s="330">
        <v>6</v>
      </c>
      <c r="AC321" s="306" t="s">
        <v>451</v>
      </c>
      <c r="AD321" s="299">
        <v>4</v>
      </c>
      <c r="AE321" s="283" t="s">
        <v>441</v>
      </c>
      <c r="AF321" s="286">
        <v>4</v>
      </c>
      <c r="AG321" s="279" t="s">
        <v>347</v>
      </c>
    </row>
    <row r="322" spans="1:33" x14ac:dyDescent="0.3">
      <c r="A322" s="291">
        <v>739</v>
      </c>
      <c r="B322" s="293">
        <v>412</v>
      </c>
      <c r="C322" s="300" t="s">
        <v>389</v>
      </c>
      <c r="D322" s="299">
        <v>32</v>
      </c>
      <c r="E322" s="283" t="s">
        <v>381</v>
      </c>
      <c r="F322" s="281">
        <v>34</v>
      </c>
      <c r="G322" s="295"/>
      <c r="H322" s="286"/>
      <c r="I322" s="306" t="s">
        <v>431</v>
      </c>
      <c r="J322" s="299">
        <v>30</v>
      </c>
      <c r="K322" s="284" t="s">
        <v>417</v>
      </c>
      <c r="L322" s="286">
        <v>30</v>
      </c>
      <c r="M322" s="306" t="s">
        <v>451</v>
      </c>
      <c r="N322" s="299">
        <v>56</v>
      </c>
      <c r="O322" s="284" t="s">
        <v>441</v>
      </c>
      <c r="P322" s="286">
        <v>56</v>
      </c>
      <c r="Q322" s="306" t="s">
        <v>451</v>
      </c>
      <c r="R322" s="299">
        <v>19</v>
      </c>
      <c r="S322" s="284" t="s">
        <v>441</v>
      </c>
      <c r="T322" s="286">
        <v>28</v>
      </c>
      <c r="U322" s="309" t="s">
        <v>447</v>
      </c>
      <c r="V322" s="299">
        <v>27</v>
      </c>
      <c r="W322" s="283" t="s">
        <v>437</v>
      </c>
      <c r="X322" s="286">
        <v>27</v>
      </c>
      <c r="Y322" s="336" t="s">
        <v>509</v>
      </c>
      <c r="Z322" s="337" t="s">
        <v>318</v>
      </c>
      <c r="AA322" s="331" t="s">
        <v>492</v>
      </c>
      <c r="AB322" s="332" t="s">
        <v>318</v>
      </c>
      <c r="AC322" s="306" t="s">
        <v>451</v>
      </c>
      <c r="AD322" s="299">
        <v>5</v>
      </c>
      <c r="AE322" s="283" t="s">
        <v>441</v>
      </c>
      <c r="AF322" s="286">
        <v>5</v>
      </c>
      <c r="AG322" s="279" t="s">
        <v>348</v>
      </c>
    </row>
    <row r="323" spans="1:33" x14ac:dyDescent="0.3">
      <c r="A323" s="291">
        <v>738</v>
      </c>
      <c r="B323" s="293">
        <v>413</v>
      </c>
      <c r="C323" s="300" t="s">
        <v>389</v>
      </c>
      <c r="D323" s="299">
        <v>33</v>
      </c>
      <c r="E323" s="283" t="s">
        <v>381</v>
      </c>
      <c r="F323" s="281">
        <v>35</v>
      </c>
      <c r="G323" s="295"/>
      <c r="H323" s="286"/>
      <c r="I323" s="306" t="s">
        <v>431</v>
      </c>
      <c r="J323" s="299">
        <v>31</v>
      </c>
      <c r="K323" s="284" t="s">
        <v>417</v>
      </c>
      <c r="L323" s="286">
        <v>31</v>
      </c>
      <c r="M323" s="306" t="s">
        <v>451</v>
      </c>
      <c r="N323" s="299">
        <v>57</v>
      </c>
      <c r="O323" s="284" t="s">
        <v>441</v>
      </c>
      <c r="P323" s="286">
        <v>57</v>
      </c>
      <c r="Q323" s="306" t="s">
        <v>451</v>
      </c>
      <c r="R323" s="299">
        <v>20</v>
      </c>
      <c r="S323" s="284" t="s">
        <v>441</v>
      </c>
      <c r="T323" s="286">
        <v>29</v>
      </c>
      <c r="U323" s="309" t="s">
        <v>447</v>
      </c>
      <c r="V323" s="299">
        <v>28</v>
      </c>
      <c r="W323" s="283" t="s">
        <v>437</v>
      </c>
      <c r="X323" s="286">
        <v>28</v>
      </c>
      <c r="Y323" s="306" t="s">
        <v>510</v>
      </c>
      <c r="Z323" s="299">
        <v>2</v>
      </c>
      <c r="AA323" s="284" t="s">
        <v>493</v>
      </c>
      <c r="AB323" s="286">
        <v>2</v>
      </c>
      <c r="AC323" s="306" t="s">
        <v>451</v>
      </c>
      <c r="AD323" s="299">
        <v>6</v>
      </c>
      <c r="AE323" s="283" t="s">
        <v>441</v>
      </c>
      <c r="AF323" s="286">
        <v>6</v>
      </c>
    </row>
    <row r="324" spans="1:33" x14ac:dyDescent="0.3">
      <c r="A324" s="291">
        <v>737</v>
      </c>
      <c r="B324" s="293">
        <v>414</v>
      </c>
      <c r="C324" s="300" t="s">
        <v>389</v>
      </c>
      <c r="D324" s="299">
        <v>34</v>
      </c>
      <c r="E324" s="283" t="s">
        <v>381</v>
      </c>
      <c r="F324" s="281">
        <v>36</v>
      </c>
      <c r="G324" s="295"/>
      <c r="H324" s="286"/>
      <c r="I324" s="306" t="s">
        <v>431</v>
      </c>
      <c r="J324" s="299">
        <v>32</v>
      </c>
      <c r="K324" s="284" t="s">
        <v>417</v>
      </c>
      <c r="L324" s="286">
        <v>32</v>
      </c>
      <c r="M324" s="306" t="s">
        <v>451</v>
      </c>
      <c r="N324" s="299">
        <v>58</v>
      </c>
      <c r="O324" s="284" t="s">
        <v>441</v>
      </c>
      <c r="P324" s="286">
        <v>58</v>
      </c>
      <c r="Q324" s="306" t="s">
        <v>451</v>
      </c>
      <c r="R324" s="299">
        <v>21</v>
      </c>
      <c r="S324" s="284" t="s">
        <v>441</v>
      </c>
      <c r="T324" s="286">
        <v>30</v>
      </c>
      <c r="U324" s="309" t="s">
        <v>447</v>
      </c>
      <c r="V324" s="299">
        <v>29</v>
      </c>
      <c r="W324" s="283" t="s">
        <v>437</v>
      </c>
      <c r="X324" s="286">
        <v>29</v>
      </c>
      <c r="Y324" s="306" t="s">
        <v>510</v>
      </c>
      <c r="Z324" s="299">
        <v>3</v>
      </c>
      <c r="AA324" s="284" t="s">
        <v>493</v>
      </c>
      <c r="AB324" s="286">
        <v>3</v>
      </c>
      <c r="AC324" s="306" t="s">
        <v>451</v>
      </c>
      <c r="AD324" s="299">
        <v>7</v>
      </c>
      <c r="AE324" s="283" t="s">
        <v>441</v>
      </c>
      <c r="AF324" s="286">
        <v>7</v>
      </c>
    </row>
    <row r="325" spans="1:33" x14ac:dyDescent="0.3">
      <c r="A325" s="291">
        <v>736</v>
      </c>
      <c r="B325" s="293">
        <v>415</v>
      </c>
      <c r="C325" s="300" t="s">
        <v>389</v>
      </c>
      <c r="D325" s="299">
        <v>35</v>
      </c>
      <c r="E325" s="283" t="s">
        <v>381</v>
      </c>
      <c r="F325" s="281">
        <v>37</v>
      </c>
      <c r="G325" s="295"/>
      <c r="H325" s="286"/>
      <c r="I325" s="306" t="s">
        <v>431</v>
      </c>
      <c r="J325" s="299">
        <v>33</v>
      </c>
      <c r="K325" s="284" t="s">
        <v>417</v>
      </c>
      <c r="L325" s="286">
        <v>33</v>
      </c>
      <c r="M325" s="306" t="s">
        <v>451</v>
      </c>
      <c r="N325" s="299">
        <v>59</v>
      </c>
      <c r="O325" s="284" t="s">
        <v>441</v>
      </c>
      <c r="P325" s="286">
        <v>59</v>
      </c>
      <c r="Q325" s="306" t="s">
        <v>451</v>
      </c>
      <c r="R325" s="299">
        <v>22</v>
      </c>
      <c r="S325" s="284" t="s">
        <v>441</v>
      </c>
      <c r="T325" s="286">
        <v>31</v>
      </c>
      <c r="U325" s="309" t="s">
        <v>447</v>
      </c>
      <c r="V325" s="299">
        <v>30</v>
      </c>
      <c r="W325" s="283" t="s">
        <v>437</v>
      </c>
      <c r="X325" s="286">
        <v>30</v>
      </c>
      <c r="Y325" s="306" t="s">
        <v>510</v>
      </c>
      <c r="Z325" s="299">
        <v>4</v>
      </c>
      <c r="AA325" s="284" t="s">
        <v>493</v>
      </c>
      <c r="AB325" s="286">
        <v>4</v>
      </c>
      <c r="AC325" s="306" t="s">
        <v>451</v>
      </c>
      <c r="AD325" s="299">
        <v>8</v>
      </c>
      <c r="AE325" s="283" t="s">
        <v>441</v>
      </c>
      <c r="AF325" s="286">
        <v>8</v>
      </c>
    </row>
    <row r="326" spans="1:33" x14ac:dyDescent="0.3">
      <c r="A326" s="291">
        <v>735</v>
      </c>
      <c r="B326" s="293">
        <v>416</v>
      </c>
      <c r="C326" s="300" t="s">
        <v>389</v>
      </c>
      <c r="D326" s="299">
        <v>36</v>
      </c>
      <c r="E326" s="283" t="s">
        <v>381</v>
      </c>
      <c r="F326" s="281">
        <v>38</v>
      </c>
      <c r="G326" s="295"/>
      <c r="H326" s="286"/>
      <c r="I326" s="306" t="s">
        <v>431</v>
      </c>
      <c r="J326" s="299">
        <v>34</v>
      </c>
      <c r="K326" s="284" t="s">
        <v>417</v>
      </c>
      <c r="L326" s="286">
        <v>34</v>
      </c>
      <c r="M326" s="306" t="s">
        <v>451</v>
      </c>
      <c r="N326" s="299">
        <v>60</v>
      </c>
      <c r="O326" s="284" t="s">
        <v>441</v>
      </c>
      <c r="P326" s="286">
        <v>60</v>
      </c>
      <c r="Q326" s="334" t="s">
        <v>450</v>
      </c>
      <c r="R326" s="335">
        <v>23</v>
      </c>
      <c r="S326" s="333" t="s">
        <v>441</v>
      </c>
      <c r="T326" s="330">
        <v>32</v>
      </c>
      <c r="U326" s="309" t="s">
        <v>447</v>
      </c>
      <c r="V326" s="299">
        <v>31</v>
      </c>
      <c r="W326" s="283" t="s">
        <v>437</v>
      </c>
      <c r="X326" s="286">
        <v>31</v>
      </c>
      <c r="Y326" s="306" t="s">
        <v>510</v>
      </c>
      <c r="Z326" s="299">
        <v>5</v>
      </c>
      <c r="AA326" s="284" t="s">
        <v>493</v>
      </c>
      <c r="AB326" s="286">
        <v>5</v>
      </c>
      <c r="AC326" s="306" t="s">
        <v>451</v>
      </c>
      <c r="AD326" s="299">
        <v>9</v>
      </c>
      <c r="AE326" s="283" t="s">
        <v>441</v>
      </c>
      <c r="AF326" s="286">
        <v>9</v>
      </c>
    </row>
    <row r="327" spans="1:33" x14ac:dyDescent="0.3">
      <c r="A327" s="291">
        <v>734</v>
      </c>
      <c r="B327" s="293">
        <v>417</v>
      </c>
      <c r="C327" s="300" t="s">
        <v>389</v>
      </c>
      <c r="D327" s="299">
        <v>37</v>
      </c>
      <c r="E327" s="283" t="s">
        <v>381</v>
      </c>
      <c r="F327" s="281">
        <v>39</v>
      </c>
      <c r="G327" s="295"/>
      <c r="H327" s="286"/>
      <c r="I327" s="306" t="s">
        <v>431</v>
      </c>
      <c r="J327" s="299">
        <v>35</v>
      </c>
      <c r="K327" s="284" t="s">
        <v>417</v>
      </c>
      <c r="L327" s="286">
        <v>35</v>
      </c>
      <c r="M327" s="306" t="s">
        <v>451</v>
      </c>
      <c r="N327" s="299">
        <v>61</v>
      </c>
      <c r="O327" s="284" t="s">
        <v>441</v>
      </c>
      <c r="P327" s="286">
        <v>61</v>
      </c>
      <c r="Q327" s="304" t="s">
        <v>462</v>
      </c>
      <c r="R327" s="301" t="s">
        <v>318</v>
      </c>
      <c r="S327" s="281" t="s">
        <v>457</v>
      </c>
      <c r="T327" s="287" t="s">
        <v>318</v>
      </c>
      <c r="U327" s="309" t="s">
        <v>447</v>
      </c>
      <c r="V327" s="299">
        <v>32</v>
      </c>
      <c r="W327" s="283" t="s">
        <v>437</v>
      </c>
      <c r="X327" s="286">
        <v>32</v>
      </c>
      <c r="Y327" s="306" t="s">
        <v>510</v>
      </c>
      <c r="Z327" s="299">
        <v>6</v>
      </c>
      <c r="AA327" s="284" t="s">
        <v>493</v>
      </c>
      <c r="AB327" s="286">
        <v>6</v>
      </c>
      <c r="AC327" s="306" t="s">
        <v>451</v>
      </c>
      <c r="AD327" s="299">
        <v>10</v>
      </c>
      <c r="AE327" s="283" t="s">
        <v>441</v>
      </c>
      <c r="AF327" s="286">
        <v>10</v>
      </c>
      <c r="AG327" s="279" t="s">
        <v>332</v>
      </c>
    </row>
    <row r="328" spans="1:33" x14ac:dyDescent="0.3">
      <c r="A328" s="291">
        <v>733</v>
      </c>
      <c r="B328" s="293">
        <v>418</v>
      </c>
      <c r="C328" s="300" t="s">
        <v>389</v>
      </c>
      <c r="D328" s="299">
        <v>38</v>
      </c>
      <c r="E328" s="283" t="s">
        <v>381</v>
      </c>
      <c r="F328" s="281">
        <v>40</v>
      </c>
      <c r="G328" s="295"/>
      <c r="H328" s="286"/>
      <c r="I328" s="306" t="s">
        <v>431</v>
      </c>
      <c r="J328" s="299">
        <v>36</v>
      </c>
      <c r="K328" s="284" t="s">
        <v>417</v>
      </c>
      <c r="L328" s="286">
        <v>36</v>
      </c>
      <c r="M328" s="306" t="s">
        <v>451</v>
      </c>
      <c r="N328" s="299">
        <v>62</v>
      </c>
      <c r="O328" s="284" t="s">
        <v>441</v>
      </c>
      <c r="P328" s="286">
        <v>62</v>
      </c>
      <c r="Q328" s="306" t="s">
        <v>463</v>
      </c>
      <c r="R328" s="299">
        <v>2</v>
      </c>
      <c r="S328" s="283" t="s">
        <v>458</v>
      </c>
      <c r="T328" s="286">
        <v>2</v>
      </c>
      <c r="U328" s="309" t="s">
        <v>447</v>
      </c>
      <c r="V328" s="299">
        <v>33</v>
      </c>
      <c r="W328" s="283" t="s">
        <v>437</v>
      </c>
      <c r="X328" s="286">
        <v>33</v>
      </c>
      <c r="Y328" s="306" t="s">
        <v>510</v>
      </c>
      <c r="Z328" s="299">
        <v>7</v>
      </c>
      <c r="AA328" s="284" t="s">
        <v>493</v>
      </c>
      <c r="AB328" s="286">
        <v>7</v>
      </c>
      <c r="AC328" s="306" t="s">
        <v>451</v>
      </c>
      <c r="AD328" s="299">
        <v>11</v>
      </c>
      <c r="AE328" s="283" t="s">
        <v>441</v>
      </c>
      <c r="AF328" s="286">
        <v>11</v>
      </c>
    </row>
    <row r="329" spans="1:33" x14ac:dyDescent="0.3">
      <c r="A329" s="291">
        <v>732</v>
      </c>
      <c r="B329" s="293">
        <v>419</v>
      </c>
      <c r="C329" s="300" t="s">
        <v>389</v>
      </c>
      <c r="D329" s="299">
        <v>39</v>
      </c>
      <c r="E329" s="283" t="s">
        <v>381</v>
      </c>
      <c r="F329" s="281">
        <v>41</v>
      </c>
      <c r="G329" s="295"/>
      <c r="H329" s="286"/>
      <c r="I329" s="306" t="s">
        <v>431</v>
      </c>
      <c r="J329" s="299">
        <v>37</v>
      </c>
      <c r="K329" s="284" t="s">
        <v>417</v>
      </c>
      <c r="L329" s="286">
        <v>37</v>
      </c>
      <c r="M329" s="306" t="s">
        <v>451</v>
      </c>
      <c r="N329" s="299">
        <v>63</v>
      </c>
      <c r="O329" s="284" t="s">
        <v>441</v>
      </c>
      <c r="P329" s="286">
        <v>63</v>
      </c>
      <c r="Q329" s="306" t="s">
        <v>463</v>
      </c>
      <c r="R329" s="299">
        <v>3</v>
      </c>
      <c r="S329" s="283" t="s">
        <v>458</v>
      </c>
      <c r="T329" s="286">
        <v>3</v>
      </c>
      <c r="U329" s="309" t="s">
        <v>447</v>
      </c>
      <c r="V329" s="299">
        <v>34</v>
      </c>
      <c r="W329" s="283" t="s">
        <v>437</v>
      </c>
      <c r="X329" s="286">
        <v>34</v>
      </c>
      <c r="Y329" s="306" t="s">
        <v>510</v>
      </c>
      <c r="Z329" s="299">
        <v>8</v>
      </c>
      <c r="AA329" s="284" t="s">
        <v>493</v>
      </c>
      <c r="AB329" s="286">
        <v>8</v>
      </c>
      <c r="AC329" s="306" t="s">
        <v>451</v>
      </c>
      <c r="AD329" s="299">
        <v>12</v>
      </c>
      <c r="AE329" s="283" t="s">
        <v>441</v>
      </c>
      <c r="AF329" s="286">
        <v>12</v>
      </c>
    </row>
    <row r="330" spans="1:33" x14ac:dyDescent="0.3">
      <c r="A330" s="291">
        <v>731</v>
      </c>
      <c r="B330" s="293">
        <v>420</v>
      </c>
      <c r="C330" s="300" t="s">
        <v>389</v>
      </c>
      <c r="D330" s="299">
        <v>40</v>
      </c>
      <c r="E330" s="283" t="s">
        <v>381</v>
      </c>
      <c r="F330" s="281">
        <v>42</v>
      </c>
      <c r="G330" s="295"/>
      <c r="H330" s="286"/>
      <c r="I330" s="306" t="s">
        <v>431</v>
      </c>
      <c r="J330" s="299">
        <v>38</v>
      </c>
      <c r="K330" s="284" t="s">
        <v>417</v>
      </c>
      <c r="L330" s="286">
        <v>38</v>
      </c>
      <c r="M330" s="338" t="s">
        <v>451</v>
      </c>
      <c r="N330" s="335">
        <v>64</v>
      </c>
      <c r="O330" s="333" t="s">
        <v>441</v>
      </c>
      <c r="P330" s="330">
        <v>64</v>
      </c>
      <c r="Q330" s="306" t="s">
        <v>463</v>
      </c>
      <c r="R330" s="299">
        <v>4</v>
      </c>
      <c r="S330" s="283" t="s">
        <v>458</v>
      </c>
      <c r="T330" s="286">
        <v>4</v>
      </c>
      <c r="U330" s="309" t="s">
        <v>447</v>
      </c>
      <c r="V330" s="299">
        <v>35</v>
      </c>
      <c r="W330" s="283" t="s">
        <v>437</v>
      </c>
      <c r="X330" s="286">
        <v>35</v>
      </c>
      <c r="Y330" s="306" t="s">
        <v>510</v>
      </c>
      <c r="Z330" s="299">
        <v>9</v>
      </c>
      <c r="AA330" s="284" t="s">
        <v>493</v>
      </c>
      <c r="AB330" s="286">
        <v>9</v>
      </c>
      <c r="AC330" s="306" t="s">
        <v>451</v>
      </c>
      <c r="AD330" s="299">
        <v>13</v>
      </c>
      <c r="AE330" s="283" t="s">
        <v>441</v>
      </c>
      <c r="AF330" s="286">
        <v>13</v>
      </c>
      <c r="AG330" s="285" t="s">
        <v>721</v>
      </c>
    </row>
    <row r="331" spans="1:33" x14ac:dyDescent="0.3">
      <c r="A331" s="291">
        <v>730</v>
      </c>
      <c r="B331" s="293">
        <v>421</v>
      </c>
      <c r="C331" s="300" t="s">
        <v>389</v>
      </c>
      <c r="D331" s="299">
        <v>41</v>
      </c>
      <c r="E331" s="283" t="s">
        <v>381</v>
      </c>
      <c r="F331" s="281">
        <v>43</v>
      </c>
      <c r="G331" s="295"/>
      <c r="H331" s="286"/>
      <c r="I331" s="306" t="s">
        <v>431</v>
      </c>
      <c r="J331" s="299">
        <v>39</v>
      </c>
      <c r="K331" s="284" t="s">
        <v>417</v>
      </c>
      <c r="L331" s="286">
        <v>39</v>
      </c>
      <c r="M331" s="304" t="s">
        <v>452</v>
      </c>
      <c r="N331" s="301" t="s">
        <v>318</v>
      </c>
      <c r="O331" s="280" t="s">
        <v>442</v>
      </c>
      <c r="P331" s="287" t="s">
        <v>318</v>
      </c>
      <c r="Q331" s="306" t="s">
        <v>463</v>
      </c>
      <c r="R331" s="299">
        <v>5</v>
      </c>
      <c r="S331" s="283" t="s">
        <v>458</v>
      </c>
      <c r="T331" s="286">
        <v>5</v>
      </c>
      <c r="U331" s="309" t="s">
        <v>447</v>
      </c>
      <c r="V331" s="299">
        <v>36</v>
      </c>
      <c r="W331" s="283" t="s">
        <v>437</v>
      </c>
      <c r="X331" s="286">
        <v>36</v>
      </c>
      <c r="Y331" s="306" t="s">
        <v>510</v>
      </c>
      <c r="Z331" s="299">
        <v>10</v>
      </c>
      <c r="AA331" s="284" t="s">
        <v>493</v>
      </c>
      <c r="AB331" s="286">
        <v>10</v>
      </c>
      <c r="AC331" s="306" t="s">
        <v>451</v>
      </c>
      <c r="AD331" s="299">
        <v>14</v>
      </c>
      <c r="AE331" s="283" t="s">
        <v>441</v>
      </c>
      <c r="AF331" s="286">
        <v>14</v>
      </c>
    </row>
    <row r="332" spans="1:33" x14ac:dyDescent="0.3">
      <c r="A332" s="291">
        <v>729</v>
      </c>
      <c r="B332" s="293">
        <v>422</v>
      </c>
      <c r="C332" s="300" t="s">
        <v>389</v>
      </c>
      <c r="D332" s="299">
        <v>42</v>
      </c>
      <c r="E332" s="283" t="s">
        <v>381</v>
      </c>
      <c r="F332" s="281">
        <v>44</v>
      </c>
      <c r="G332" s="295"/>
      <c r="H332" s="286"/>
      <c r="I332" s="306" t="s">
        <v>431</v>
      </c>
      <c r="J332" s="299">
        <v>40</v>
      </c>
      <c r="K332" s="284" t="s">
        <v>417</v>
      </c>
      <c r="L332" s="286">
        <v>40</v>
      </c>
      <c r="M332" s="306" t="s">
        <v>453</v>
      </c>
      <c r="N332" s="299">
        <v>2</v>
      </c>
      <c r="O332" s="284" t="s">
        <v>443</v>
      </c>
      <c r="P332" s="286">
        <v>2</v>
      </c>
      <c r="Q332" s="306" t="s">
        <v>463</v>
      </c>
      <c r="R332" s="299">
        <v>6</v>
      </c>
      <c r="S332" s="283" t="s">
        <v>458</v>
      </c>
      <c r="T332" s="286">
        <v>6</v>
      </c>
      <c r="U332" s="309" t="s">
        <v>447</v>
      </c>
      <c r="V332" s="299">
        <v>37</v>
      </c>
      <c r="W332" s="283" t="s">
        <v>437</v>
      </c>
      <c r="X332" s="286">
        <v>37</v>
      </c>
      <c r="Y332" s="306" t="s">
        <v>510</v>
      </c>
      <c r="Z332" s="299">
        <v>11</v>
      </c>
      <c r="AA332" s="284" t="s">
        <v>493</v>
      </c>
      <c r="AB332" s="286">
        <v>11</v>
      </c>
      <c r="AC332" s="306" t="s">
        <v>451</v>
      </c>
      <c r="AD332" s="299">
        <v>15</v>
      </c>
      <c r="AE332" s="283" t="s">
        <v>441</v>
      </c>
      <c r="AF332" s="286">
        <v>15</v>
      </c>
    </row>
    <row r="333" spans="1:33" x14ac:dyDescent="0.3">
      <c r="A333" s="291">
        <v>728</v>
      </c>
      <c r="B333" s="293">
        <v>423</v>
      </c>
      <c r="C333" s="300" t="s">
        <v>389</v>
      </c>
      <c r="D333" s="299">
        <v>43</v>
      </c>
      <c r="E333" s="283" t="s">
        <v>381</v>
      </c>
      <c r="F333" s="281">
        <v>45</v>
      </c>
      <c r="G333" s="295"/>
      <c r="H333" s="286"/>
      <c r="I333" s="306" t="s">
        <v>431</v>
      </c>
      <c r="J333" s="299">
        <v>41</v>
      </c>
      <c r="K333" s="284" t="s">
        <v>417</v>
      </c>
      <c r="L333" s="286">
        <v>41</v>
      </c>
      <c r="M333" s="306" t="s">
        <v>453</v>
      </c>
      <c r="N333" s="299">
        <v>3</v>
      </c>
      <c r="O333" s="284" t="s">
        <v>443</v>
      </c>
      <c r="P333" s="286">
        <v>3</v>
      </c>
      <c r="Q333" s="306" t="s">
        <v>463</v>
      </c>
      <c r="R333" s="299">
        <v>7</v>
      </c>
      <c r="S333" s="283" t="s">
        <v>458</v>
      </c>
      <c r="T333" s="286">
        <v>7</v>
      </c>
      <c r="U333" s="309" t="s">
        <v>447</v>
      </c>
      <c r="V333" s="299">
        <v>38</v>
      </c>
      <c r="W333" s="283" t="s">
        <v>437</v>
      </c>
      <c r="X333" s="286">
        <v>38</v>
      </c>
      <c r="Y333" s="306" t="s">
        <v>510</v>
      </c>
      <c r="Z333" s="299">
        <v>12</v>
      </c>
      <c r="AA333" s="284" t="s">
        <v>493</v>
      </c>
      <c r="AB333" s="286">
        <v>12</v>
      </c>
      <c r="AC333" s="306" t="s">
        <v>451</v>
      </c>
      <c r="AD333" s="299">
        <v>16</v>
      </c>
      <c r="AE333" s="283" t="s">
        <v>441</v>
      </c>
      <c r="AF333" s="286">
        <v>16</v>
      </c>
    </row>
    <row r="334" spans="1:33" x14ac:dyDescent="0.3">
      <c r="A334" s="291">
        <v>727</v>
      </c>
      <c r="B334" s="293">
        <v>424</v>
      </c>
      <c r="C334" s="300" t="s">
        <v>389</v>
      </c>
      <c r="D334" s="299">
        <v>44</v>
      </c>
      <c r="E334" s="283" t="s">
        <v>381</v>
      </c>
      <c r="F334" s="281">
        <v>46</v>
      </c>
      <c r="G334" s="295"/>
      <c r="H334" s="286"/>
      <c r="I334" s="306" t="s">
        <v>431</v>
      </c>
      <c r="J334" s="299">
        <v>42</v>
      </c>
      <c r="K334" s="284" t="s">
        <v>417</v>
      </c>
      <c r="L334" s="286">
        <v>42</v>
      </c>
      <c r="M334" s="306" t="s">
        <v>453</v>
      </c>
      <c r="N334" s="299">
        <v>4</v>
      </c>
      <c r="O334" s="284" t="s">
        <v>443</v>
      </c>
      <c r="P334" s="286">
        <v>4</v>
      </c>
      <c r="Q334" s="306" t="s">
        <v>463</v>
      </c>
      <c r="R334" s="299">
        <v>8</v>
      </c>
      <c r="S334" s="283" t="s">
        <v>458</v>
      </c>
      <c r="T334" s="286">
        <v>8</v>
      </c>
      <c r="U334" s="309" t="s">
        <v>447</v>
      </c>
      <c r="V334" s="299">
        <v>39</v>
      </c>
      <c r="W334" s="283" t="s">
        <v>437</v>
      </c>
      <c r="X334" s="286">
        <v>39</v>
      </c>
      <c r="Y334" s="306" t="s">
        <v>510</v>
      </c>
      <c r="Z334" s="299">
        <v>13</v>
      </c>
      <c r="AA334" s="284" t="s">
        <v>493</v>
      </c>
      <c r="AB334" s="286">
        <v>13</v>
      </c>
      <c r="AC334" s="306" t="s">
        <v>451</v>
      </c>
      <c r="AD334" s="299">
        <v>17</v>
      </c>
      <c r="AE334" s="283" t="s">
        <v>441</v>
      </c>
      <c r="AF334" s="286">
        <v>17</v>
      </c>
    </row>
    <row r="335" spans="1:33" x14ac:dyDescent="0.3">
      <c r="A335" s="291">
        <v>726</v>
      </c>
      <c r="B335" s="293">
        <v>425</v>
      </c>
      <c r="C335" s="300" t="s">
        <v>389</v>
      </c>
      <c r="D335" s="299">
        <v>45</v>
      </c>
      <c r="E335" s="283" t="s">
        <v>381</v>
      </c>
      <c r="F335" s="281">
        <v>47</v>
      </c>
      <c r="G335" s="295"/>
      <c r="H335" s="286"/>
      <c r="I335" s="306" t="s">
        <v>431</v>
      </c>
      <c r="J335" s="299">
        <v>43</v>
      </c>
      <c r="K335" s="284" t="s">
        <v>417</v>
      </c>
      <c r="L335" s="286">
        <v>43</v>
      </c>
      <c r="M335" s="306" t="s">
        <v>453</v>
      </c>
      <c r="N335" s="299">
        <v>5</v>
      </c>
      <c r="O335" s="284" t="s">
        <v>443</v>
      </c>
      <c r="P335" s="286">
        <v>5</v>
      </c>
      <c r="Q335" s="306" t="s">
        <v>463</v>
      </c>
      <c r="R335" s="299">
        <v>9</v>
      </c>
      <c r="S335" s="283" t="s">
        <v>458</v>
      </c>
      <c r="T335" s="286">
        <v>9</v>
      </c>
      <c r="U335" s="309" t="s">
        <v>447</v>
      </c>
      <c r="V335" s="299">
        <v>40</v>
      </c>
      <c r="W335" s="283" t="s">
        <v>437</v>
      </c>
      <c r="X335" s="286">
        <v>40</v>
      </c>
      <c r="Y335" s="306" t="s">
        <v>510</v>
      </c>
      <c r="Z335" s="299">
        <v>14</v>
      </c>
      <c r="AA335" s="284" t="s">
        <v>493</v>
      </c>
      <c r="AB335" s="286">
        <v>14</v>
      </c>
      <c r="AC335" s="306" t="s">
        <v>451</v>
      </c>
      <c r="AD335" s="299">
        <v>18</v>
      </c>
      <c r="AE335" s="283" t="s">
        <v>441</v>
      </c>
      <c r="AF335" s="286">
        <v>18</v>
      </c>
    </row>
    <row r="336" spans="1:33" x14ac:dyDescent="0.3">
      <c r="A336" s="291">
        <v>725</v>
      </c>
      <c r="B336" s="293">
        <v>426</v>
      </c>
      <c r="C336" s="300" t="s">
        <v>389</v>
      </c>
      <c r="D336" s="299">
        <v>46</v>
      </c>
      <c r="E336" s="283" t="s">
        <v>381</v>
      </c>
      <c r="F336" s="281">
        <v>48</v>
      </c>
      <c r="G336" s="295"/>
      <c r="H336" s="286"/>
      <c r="I336" s="306" t="s">
        <v>431</v>
      </c>
      <c r="J336" s="299">
        <v>44</v>
      </c>
      <c r="K336" s="284" t="s">
        <v>417</v>
      </c>
      <c r="L336" s="286">
        <v>44</v>
      </c>
      <c r="M336" s="306" t="s">
        <v>453</v>
      </c>
      <c r="N336" s="299">
        <v>6</v>
      </c>
      <c r="O336" s="284" t="s">
        <v>443</v>
      </c>
      <c r="P336" s="286">
        <v>6</v>
      </c>
      <c r="Q336" s="306" t="s">
        <v>463</v>
      </c>
      <c r="R336" s="299">
        <v>10</v>
      </c>
      <c r="S336" s="283" t="s">
        <v>458</v>
      </c>
      <c r="T336" s="286">
        <v>10</v>
      </c>
      <c r="U336" s="309" t="s">
        <v>447</v>
      </c>
      <c r="V336" s="299">
        <v>41</v>
      </c>
      <c r="W336" s="283" t="s">
        <v>437</v>
      </c>
      <c r="X336" s="286">
        <v>41</v>
      </c>
      <c r="Y336" s="306" t="s">
        <v>510</v>
      </c>
      <c r="Z336" s="299">
        <v>15</v>
      </c>
      <c r="AA336" s="284" t="s">
        <v>493</v>
      </c>
      <c r="AB336" s="286">
        <v>15</v>
      </c>
      <c r="AC336" s="306" t="s">
        <v>451</v>
      </c>
      <c r="AD336" s="299">
        <v>19</v>
      </c>
      <c r="AE336" s="283" t="s">
        <v>441</v>
      </c>
      <c r="AF336" s="286">
        <v>19</v>
      </c>
    </row>
    <row r="337" spans="1:33" x14ac:dyDescent="0.3">
      <c r="A337" s="291">
        <v>724</v>
      </c>
      <c r="B337" s="293">
        <v>427</v>
      </c>
      <c r="C337" s="300" t="s">
        <v>389</v>
      </c>
      <c r="D337" s="299">
        <v>47</v>
      </c>
      <c r="E337" s="283" t="s">
        <v>381</v>
      </c>
      <c r="F337" s="281">
        <v>49</v>
      </c>
      <c r="G337" s="295"/>
      <c r="H337" s="286"/>
      <c r="I337" s="306" t="s">
        <v>431</v>
      </c>
      <c r="J337" s="299">
        <v>45</v>
      </c>
      <c r="K337" s="284" t="s">
        <v>417</v>
      </c>
      <c r="L337" s="286">
        <v>45</v>
      </c>
      <c r="M337" s="306" t="s">
        <v>453</v>
      </c>
      <c r="N337" s="299">
        <v>7</v>
      </c>
      <c r="O337" s="284" t="s">
        <v>443</v>
      </c>
      <c r="P337" s="286">
        <v>7</v>
      </c>
      <c r="Q337" s="306" t="s">
        <v>463</v>
      </c>
      <c r="R337" s="299">
        <v>11</v>
      </c>
      <c r="S337" s="283" t="s">
        <v>458</v>
      </c>
      <c r="T337" s="286">
        <v>11</v>
      </c>
      <c r="U337" s="309" t="s">
        <v>447</v>
      </c>
      <c r="V337" s="299">
        <v>42</v>
      </c>
      <c r="W337" s="283" t="s">
        <v>437</v>
      </c>
      <c r="X337" s="286">
        <v>42</v>
      </c>
      <c r="Y337" s="338" t="s">
        <v>510</v>
      </c>
      <c r="Z337" s="335">
        <v>16</v>
      </c>
      <c r="AA337" s="333" t="s">
        <v>493</v>
      </c>
      <c r="AB337" s="330">
        <v>16</v>
      </c>
      <c r="AC337" s="306" t="s">
        <v>451</v>
      </c>
      <c r="AD337" s="299">
        <v>20</v>
      </c>
      <c r="AE337" s="283" t="s">
        <v>441</v>
      </c>
      <c r="AF337" s="286">
        <v>20</v>
      </c>
    </row>
    <row r="338" spans="1:33" x14ac:dyDescent="0.3">
      <c r="A338" s="291">
        <v>723</v>
      </c>
      <c r="B338" s="293">
        <v>428</v>
      </c>
      <c r="C338" s="300" t="s">
        <v>389</v>
      </c>
      <c r="D338" s="299">
        <v>48</v>
      </c>
      <c r="E338" s="283" t="s">
        <v>381</v>
      </c>
      <c r="F338" s="281">
        <v>50</v>
      </c>
      <c r="G338" s="295"/>
      <c r="H338" s="286"/>
      <c r="I338" s="338" t="s">
        <v>431</v>
      </c>
      <c r="J338" s="335">
        <v>46</v>
      </c>
      <c r="K338" s="333" t="s">
        <v>417</v>
      </c>
      <c r="L338" s="330">
        <v>46</v>
      </c>
      <c r="M338" s="306" t="s">
        <v>453</v>
      </c>
      <c r="N338" s="299">
        <v>8</v>
      </c>
      <c r="O338" s="284" t="s">
        <v>443</v>
      </c>
      <c r="P338" s="286">
        <v>8</v>
      </c>
      <c r="Q338" s="306" t="s">
        <v>463</v>
      </c>
      <c r="R338" s="299">
        <v>12</v>
      </c>
      <c r="S338" s="283" t="s">
        <v>458</v>
      </c>
      <c r="T338" s="286">
        <v>12</v>
      </c>
      <c r="U338" s="309" t="s">
        <v>447</v>
      </c>
      <c r="V338" s="299">
        <v>43</v>
      </c>
      <c r="W338" s="283" t="s">
        <v>437</v>
      </c>
      <c r="X338" s="286">
        <v>43</v>
      </c>
      <c r="Y338" s="304" t="s">
        <v>511</v>
      </c>
      <c r="Z338" s="301" t="s">
        <v>318</v>
      </c>
      <c r="AA338" s="281" t="s">
        <v>494</v>
      </c>
      <c r="AB338" s="287" t="s">
        <v>318</v>
      </c>
      <c r="AC338" s="306" t="s">
        <v>451</v>
      </c>
      <c r="AD338" s="299">
        <v>21</v>
      </c>
      <c r="AE338" s="283" t="s">
        <v>441</v>
      </c>
      <c r="AF338" s="286">
        <v>21</v>
      </c>
    </row>
    <row r="339" spans="1:33" x14ac:dyDescent="0.3">
      <c r="A339" s="291">
        <v>722</v>
      </c>
      <c r="B339" s="293">
        <v>429</v>
      </c>
      <c r="C339" s="300" t="s">
        <v>389</v>
      </c>
      <c r="D339" s="299">
        <v>49</v>
      </c>
      <c r="E339" s="283" t="s">
        <v>381</v>
      </c>
      <c r="F339" s="281">
        <v>51</v>
      </c>
      <c r="G339" s="295"/>
      <c r="H339" s="286"/>
      <c r="I339" s="304" t="s">
        <v>432</v>
      </c>
      <c r="J339" s="301" t="s">
        <v>318</v>
      </c>
      <c r="K339" s="281" t="s">
        <v>418</v>
      </c>
      <c r="L339" s="287" t="s">
        <v>318</v>
      </c>
      <c r="M339" s="306" t="s">
        <v>453</v>
      </c>
      <c r="N339" s="299">
        <v>9</v>
      </c>
      <c r="O339" s="284" t="s">
        <v>443</v>
      </c>
      <c r="P339" s="286">
        <v>9</v>
      </c>
      <c r="Q339" s="306" t="s">
        <v>463</v>
      </c>
      <c r="R339" s="299">
        <v>13</v>
      </c>
      <c r="S339" s="283" t="s">
        <v>458</v>
      </c>
      <c r="T339" s="286">
        <v>13</v>
      </c>
      <c r="U339" s="309" t="s">
        <v>447</v>
      </c>
      <c r="V339" s="299">
        <v>44</v>
      </c>
      <c r="W339" s="283" t="s">
        <v>437</v>
      </c>
      <c r="X339" s="286">
        <v>44</v>
      </c>
      <c r="Y339" s="306" t="s">
        <v>512</v>
      </c>
      <c r="Z339" s="299">
        <v>2</v>
      </c>
      <c r="AA339" s="283" t="s">
        <v>495</v>
      </c>
      <c r="AB339" s="286">
        <v>2</v>
      </c>
      <c r="AC339" s="306" t="s">
        <v>451</v>
      </c>
      <c r="AD339" s="299">
        <v>22</v>
      </c>
      <c r="AE339" s="283" t="s">
        <v>441</v>
      </c>
      <c r="AF339" s="286">
        <v>22</v>
      </c>
      <c r="AG339" s="279" t="s">
        <v>722</v>
      </c>
    </row>
    <row r="340" spans="1:33" x14ac:dyDescent="0.3">
      <c r="A340" s="291">
        <v>721</v>
      </c>
      <c r="B340" s="293">
        <v>430</v>
      </c>
      <c r="C340" s="300" t="s">
        <v>389</v>
      </c>
      <c r="D340" s="299">
        <v>50</v>
      </c>
      <c r="E340" s="283" t="s">
        <v>381</v>
      </c>
      <c r="F340" s="281">
        <v>52</v>
      </c>
      <c r="G340" s="295"/>
      <c r="H340" s="286"/>
      <c r="I340" s="306" t="s">
        <v>433</v>
      </c>
      <c r="J340" s="299">
        <v>2</v>
      </c>
      <c r="K340" s="283" t="s">
        <v>419</v>
      </c>
      <c r="L340" s="286">
        <v>2</v>
      </c>
      <c r="M340" s="306" t="s">
        <v>453</v>
      </c>
      <c r="N340" s="299">
        <v>10</v>
      </c>
      <c r="O340" s="284" t="s">
        <v>443</v>
      </c>
      <c r="P340" s="286">
        <v>10</v>
      </c>
      <c r="Q340" s="306" t="s">
        <v>463</v>
      </c>
      <c r="R340" s="299">
        <v>14</v>
      </c>
      <c r="S340" s="283" t="s">
        <v>458</v>
      </c>
      <c r="T340" s="286">
        <v>14</v>
      </c>
      <c r="U340" s="309" t="s">
        <v>447</v>
      </c>
      <c r="V340" s="299">
        <v>45</v>
      </c>
      <c r="W340" s="283" t="s">
        <v>437</v>
      </c>
      <c r="X340" s="286">
        <v>45</v>
      </c>
      <c r="Y340" s="306" t="s">
        <v>512</v>
      </c>
      <c r="Z340" s="299">
        <v>3</v>
      </c>
      <c r="AA340" s="283" t="s">
        <v>495</v>
      </c>
      <c r="AB340" s="286">
        <v>3</v>
      </c>
      <c r="AC340" s="306" t="s">
        <v>451</v>
      </c>
      <c r="AD340" s="299">
        <v>23</v>
      </c>
      <c r="AE340" s="283" t="s">
        <v>441</v>
      </c>
      <c r="AF340" s="286">
        <v>23</v>
      </c>
    </row>
    <row r="341" spans="1:33" ht="16.2" thickBot="1" x14ac:dyDescent="0.35">
      <c r="A341" s="292">
        <v>720</v>
      </c>
      <c r="B341" s="294">
        <v>431</v>
      </c>
      <c r="C341" s="302" t="s">
        <v>388</v>
      </c>
      <c r="D341" s="303">
        <v>51</v>
      </c>
      <c r="E341" s="288" t="s">
        <v>380</v>
      </c>
      <c r="F341" s="288">
        <v>53</v>
      </c>
      <c r="G341" s="297"/>
      <c r="H341" s="289"/>
      <c r="I341" s="307" t="s">
        <v>432</v>
      </c>
      <c r="J341" s="303">
        <v>3</v>
      </c>
      <c r="K341" s="288" t="s">
        <v>418</v>
      </c>
      <c r="L341" s="289">
        <v>3</v>
      </c>
      <c r="M341" s="307" t="s">
        <v>452</v>
      </c>
      <c r="N341" s="303">
        <v>11</v>
      </c>
      <c r="O341" s="311" t="s">
        <v>442</v>
      </c>
      <c r="P341" s="289">
        <v>11</v>
      </c>
      <c r="Q341" s="307" t="s">
        <v>462</v>
      </c>
      <c r="R341" s="303">
        <v>15</v>
      </c>
      <c r="S341" s="288" t="s">
        <v>457</v>
      </c>
      <c r="T341" s="289">
        <v>15</v>
      </c>
      <c r="U341" s="310" t="s">
        <v>447</v>
      </c>
      <c r="V341" s="303">
        <v>46</v>
      </c>
      <c r="W341" s="290" t="s">
        <v>437</v>
      </c>
      <c r="X341" s="289">
        <v>46</v>
      </c>
      <c r="Y341" s="308" t="s">
        <v>512</v>
      </c>
      <c r="Z341" s="303">
        <v>4</v>
      </c>
      <c r="AA341" s="290" t="s">
        <v>495</v>
      </c>
      <c r="AB341" s="289">
        <v>4</v>
      </c>
      <c r="AC341" s="308" t="s">
        <v>451</v>
      </c>
      <c r="AD341" s="303">
        <v>24</v>
      </c>
      <c r="AE341" s="290" t="s">
        <v>441</v>
      </c>
      <c r="AF341" s="289">
        <v>24</v>
      </c>
      <c r="AG341" s="279" t="s">
        <v>349</v>
      </c>
    </row>
  </sheetData>
  <mergeCells count="27">
    <mergeCell ref="AC2:AF2"/>
    <mergeCell ref="B2:B4"/>
    <mergeCell ref="A2:A4"/>
    <mergeCell ref="AG2:AG4"/>
    <mergeCell ref="Y3:Z3"/>
    <mergeCell ref="C3:D3"/>
    <mergeCell ref="I3:J3"/>
    <mergeCell ref="K3:L3"/>
    <mergeCell ref="Q3:R3"/>
    <mergeCell ref="E3:F3"/>
    <mergeCell ref="G3:H3"/>
    <mergeCell ref="A1:AF1"/>
    <mergeCell ref="AA3:AB3"/>
    <mergeCell ref="AC3:AD3"/>
    <mergeCell ref="AE3:AF3"/>
    <mergeCell ref="C2:F2"/>
    <mergeCell ref="G2:H2"/>
    <mergeCell ref="I2:L2"/>
    <mergeCell ref="Q2:T2"/>
    <mergeCell ref="M2:P2"/>
    <mergeCell ref="U2:X2"/>
    <mergeCell ref="Y2:AB2"/>
    <mergeCell ref="S3:T3"/>
    <mergeCell ref="M3:N3"/>
    <mergeCell ref="O3:P3"/>
    <mergeCell ref="U3:V3"/>
    <mergeCell ref="W3:X3"/>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842741-0CB6-47F7-A0C0-7E56F29BA565}">
  <dimension ref="A1:AW19"/>
  <sheetViews>
    <sheetView workbookViewId="0">
      <selection activeCell="C6" sqref="C6"/>
    </sheetView>
  </sheetViews>
  <sheetFormatPr defaultColWidth="9.109375" defaultRowHeight="15.6" x14ac:dyDescent="0.3"/>
  <cols>
    <col min="1" max="1" width="9.109375" style="36"/>
    <col min="2" max="2" width="6" style="36" customWidth="1"/>
    <col min="3" max="3" width="10.88671875" style="36" customWidth="1"/>
    <col min="4" max="4" width="3.109375" style="36" customWidth="1"/>
    <col min="5" max="5" width="6.88671875" style="36" customWidth="1"/>
    <col min="6" max="6" width="5.6640625" style="36" customWidth="1"/>
    <col min="7" max="7" width="4.6640625" style="36" customWidth="1"/>
    <col min="8" max="8" width="8.5546875" style="36" customWidth="1"/>
    <col min="9" max="9" width="4.44140625" style="250" customWidth="1"/>
    <col min="10" max="10" width="9.5546875" style="253" customWidth="1"/>
    <col min="11" max="11" width="5.33203125" style="251" customWidth="1"/>
    <col min="12" max="12" width="4.44140625" style="250" customWidth="1"/>
    <col min="13" max="13" width="9.5546875" style="253" customWidth="1"/>
    <col min="14" max="14" width="5.33203125" style="251" customWidth="1"/>
    <col min="15" max="15" width="4.44140625" style="250" customWidth="1"/>
    <col min="16" max="16" width="9.5546875" style="253" customWidth="1"/>
    <col min="17" max="17" width="5.33203125" style="251" customWidth="1"/>
    <col min="18" max="18" width="4.44140625" style="250" customWidth="1"/>
    <col min="19" max="19" width="9.5546875" style="253" customWidth="1"/>
    <col min="20" max="20" width="5.33203125" style="251" customWidth="1"/>
    <col min="21" max="21" width="4.44140625" style="250" customWidth="1"/>
    <col min="22" max="22" width="9.5546875" style="253" customWidth="1"/>
    <col min="23" max="23" width="5.33203125" style="251" customWidth="1"/>
    <col min="24" max="24" width="4.44140625" style="250" customWidth="1"/>
    <col min="25" max="25" width="9.5546875" style="253" customWidth="1"/>
    <col min="26" max="26" width="5.33203125" style="251" customWidth="1"/>
    <col min="27" max="27" width="4.44140625" style="250" customWidth="1"/>
    <col min="28" max="28" width="9.5546875" style="253" customWidth="1"/>
    <col min="29" max="29" width="5.33203125" style="251" customWidth="1"/>
    <col min="30" max="30" width="4.44140625" style="250" customWidth="1"/>
    <col min="31" max="31" width="9.5546875" style="253" customWidth="1"/>
    <col min="32" max="32" width="5.33203125" style="251" customWidth="1"/>
    <col min="33" max="33" width="4.44140625" style="250" customWidth="1"/>
    <col min="34" max="34" width="9.5546875" style="253" customWidth="1"/>
    <col min="35" max="35" width="5.33203125" style="251" customWidth="1"/>
    <col min="36" max="36" width="4.44140625" style="250" customWidth="1"/>
    <col min="37" max="37" width="9.5546875" style="253" customWidth="1"/>
    <col min="38" max="38" width="5.33203125" style="251" customWidth="1"/>
    <col min="39" max="46" width="9.109375" style="36"/>
    <col min="47" max="47" width="12.88671875" style="36" customWidth="1"/>
    <col min="48" max="16384" width="9.109375" style="36"/>
  </cols>
  <sheetData>
    <row r="1" spans="1:49" x14ac:dyDescent="0.3">
      <c r="A1" s="226" t="s">
        <v>723</v>
      </c>
    </row>
    <row r="2" spans="1:49" x14ac:dyDescent="0.3">
      <c r="A2" s="226"/>
    </row>
    <row r="3" spans="1:49" x14ac:dyDescent="0.3">
      <c r="A3" s="226"/>
      <c r="B3" s="226" t="s">
        <v>188</v>
      </c>
    </row>
    <row r="4" spans="1:49" x14ac:dyDescent="0.3">
      <c r="A4" s="226"/>
      <c r="B4" s="274" t="s">
        <v>724</v>
      </c>
      <c r="C4" s="274"/>
      <c r="D4" s="274"/>
      <c r="E4" s="274"/>
      <c r="F4" s="274"/>
      <c r="G4" s="274"/>
      <c r="H4" s="274"/>
      <c r="I4" s="275"/>
      <c r="J4" s="276"/>
      <c r="K4" s="277"/>
      <c r="L4" s="275"/>
      <c r="M4" s="276"/>
      <c r="N4" s="277"/>
      <c r="O4" s="275"/>
      <c r="P4" s="276"/>
      <c r="Q4" s="277"/>
      <c r="R4" s="275"/>
      <c r="S4" s="276"/>
      <c r="T4" s="277"/>
      <c r="U4" s="275"/>
      <c r="V4" s="276"/>
      <c r="W4" s="277"/>
    </row>
    <row r="5" spans="1:49" ht="16.2" thickBot="1" x14ac:dyDescent="0.35">
      <c r="AM5" s="227" t="s">
        <v>184</v>
      </c>
      <c r="AN5" s="227" t="s">
        <v>185</v>
      </c>
      <c r="AO5" s="227" t="s">
        <v>177</v>
      </c>
      <c r="AP5" s="248" t="s">
        <v>178</v>
      </c>
      <c r="AQ5" s="227" t="s">
        <v>179</v>
      </c>
      <c r="AR5" s="227" t="s">
        <v>180</v>
      </c>
      <c r="AS5" s="227" t="s">
        <v>181</v>
      </c>
      <c r="AT5" s="227" t="s">
        <v>182</v>
      </c>
      <c r="AU5" s="227" t="s">
        <v>183</v>
      </c>
      <c r="AV5" s="227" t="s">
        <v>186</v>
      </c>
      <c r="AW5" s="227" t="s">
        <v>187</v>
      </c>
    </row>
    <row r="6" spans="1:49" ht="16.2" thickBot="1" x14ac:dyDescent="0.35">
      <c r="B6" s="226" t="s">
        <v>4</v>
      </c>
      <c r="C6" s="247">
        <v>0</v>
      </c>
      <c r="M6" s="36" t="s">
        <v>316</v>
      </c>
      <c r="N6" s="36"/>
      <c r="AM6" s="36">
        <f>INT(C6+0.5)</f>
        <v>0</v>
      </c>
      <c r="AN6" s="36">
        <f>C6+0.5-AM6</f>
        <v>0.5</v>
      </c>
      <c r="AO6" s="36">
        <f>IF(AM6&lt;2299161,AM6,AM6+1+AP6-INT(AP6/4))</f>
        <v>0</v>
      </c>
      <c r="AP6" s="36">
        <f>INT((AM6-1867216.25)/36524.25)</f>
        <v>-52</v>
      </c>
      <c r="AQ6" s="36">
        <f>AO6+1524</f>
        <v>1524</v>
      </c>
      <c r="AR6" s="36">
        <f>INT((AQ6-122.1)/365.25)</f>
        <v>3</v>
      </c>
      <c r="AS6" s="36">
        <f>INT(365.25*AR6)</f>
        <v>1095</v>
      </c>
      <c r="AT6" s="36">
        <f>INT((AQ6-AS6)/30.6001)</f>
        <v>14</v>
      </c>
      <c r="AU6" s="227">
        <f>AQ6-AS6-INT(30.6001*AT6)+AN6</f>
        <v>1.5</v>
      </c>
      <c r="AV6" s="36">
        <f>IF(AT6&lt;14,AT6-1,AT6-13)</f>
        <v>1</v>
      </c>
      <c r="AW6" s="36">
        <f>IF(AV6&gt;2,AR6-4716,AR6-4715)</f>
        <v>-4712</v>
      </c>
    </row>
    <row r="7" spans="1:49" x14ac:dyDescent="0.3">
      <c r="M7" s="36" t="s">
        <v>529</v>
      </c>
      <c r="N7" s="36"/>
    </row>
    <row r="8" spans="1:49" ht="16.2" x14ac:dyDescent="0.35">
      <c r="B8" s="226" t="s">
        <v>147</v>
      </c>
      <c r="C8" s="244" t="str">
        <f>IF(AV6=1,"Jan.",IF(AV6=2,"Feb.",IF(AV6=3,"Mar.",IF(AV6=4,"Apr.",IF(AV6=5,"May",IF(AV6=6,"Jun.",IF(AV6=7,"Jul.",IF(AV6=8,"Aug.",IF(AV6=9,"Sep.",IF(AV6=10,"Oct.",IF(AV6=11,"Nov.","Dec.")))))))))))</f>
        <v>Jan.</v>
      </c>
      <c r="D8" s="278">
        <f>INT(AU6)</f>
        <v>1</v>
      </c>
      <c r="E8" s="245">
        <f>IF(AW6&gt;0,AW6,1-AW6)</f>
        <v>4713</v>
      </c>
      <c r="F8" s="246" t="str">
        <f>IF(AW6&gt;0," C.E."," B.C.E.")</f>
        <v xml:space="preserve"> B.C.E.</v>
      </c>
      <c r="G8" s="270">
        <v>1</v>
      </c>
      <c r="H8" s="249" t="s">
        <v>3</v>
      </c>
      <c r="I8" s="271" t="str">
        <f>"("&amp;(MOD(C6-11,60)+1)&amp;")"</f>
        <v>(50)</v>
      </c>
      <c r="J8" s="272" t="str">
        <f>IF(MOD(C6-11,60)+1=1, "Jiazi", IF(MOD(C6-11,60)+1=2, "Yichou", IF(MOD(C6-11,60)+1=3, "Bingyin", IF(MOD(C6-11,60)+1=4, "Dingmao", IF(MOD(C6-11,60)+1=5, "Wuchen", IF(MOD(C6-11,60)+1=6, "Jisi", IF(MOD(C6-11,60)+1=7, "Gengwu", IF(MOD(C6-11,60)+1=8, "Xinwei", IF(MOD(C6-11,60)+1=9, "Renshen", IF(MOD(C6-11,60)+1=10, "Guiyou", IF(MOD(C6-11,60)+1=11, "Jiaxu", IF(MOD(C6-11,60)+1=12, "Yihai", IF(MOD(C6-11,60)+1=13, "Bingzi", IF(MOD(C6-11,60)+1=14, "Dingchou", IF(MOD(C6-11,60)+1=15, "Wuyin", IF(MOD(C6-11,60)+1=16, "Jimao", IF(MOD(C6-11,60)+1=17, "Gengchen", IF(MOD(C6-11,60)+1=18, "Xinsi", IF(MOD(C6-11,60)+1=19, "Renwu", IF(MOD(C6-11,60)+1=20, "Guiwei", IF(MOD(C6-11,60)+1=21, "Jiashen", IF(MOD(C6-11,60)+1=22, "Yiyou", IF(MOD(C6-11,60)+1=23, "Bingxu", IF(MOD(C6-11,60)+1=24, "Dinghai", IF(MOD(C6-11,60)+1=25, "Wuzi", IF(MOD(C6-11,60)+1=26, "Jichou", IF(MOD(C6-11,60)+1=27, "Gengyin", IF(MOD(C6-11,60)+1=28, "Xinmao", IF(MOD(C6-11,60)+1=29, "Renchen", IF(MOD(C6-11,60)+1=30, "Guisi", IF(MOD(C6-11,60)+1=31, "Jiawu", IF(MOD(C6-11,60)+1=32, "Yiwei", IF(MOD(C6-11,60)+1=33, "Bingshen", IF(MOD(C6-11,60)+1=34, "Dingyou", IF(MOD(C6-11,60)+1=35, "Wuxu", IF(MOD(C6-11,60)+1=36, "Jihai", IF(MOD(C6-11,60)+1=37, "Gengzi", IF(MOD(C6-11,60)+1=38, "Xinchou", IF(MOD(C6-11,60)+1=39, "Renyin", IF(MOD(C6-11,60)+1=40, "Guimao", IF(MOD(C6-11,60)+1=41, "Jiachen", IF(MOD(C6-11,60)+1=42, "Yisi", IF(MOD(C6-11,60)+1=43, "Bingwu", IF(MOD(C6-11,60)+1=44, "Dingwei", IF(MOD(C6-11,60)+1=45, "Wushen", IF(MOD(C6-11,60)+1=46, "Jiyou", IF(MOD(C6-11,60)+1=47, "Gengxu", IF(MOD(C6-11,60)+1=48, "Xinhai", IF(MOD(C6-11,60)+1=49, "Renzi", IF(MOD(C6-11,60)+1=50, "Guichou", IF(MOD(C6-11,60)+1=51, "Jiayin", IF(MOD(C6-11,60)+1=52, "Yimao", IF(MOD(C6-11,60)+1=53, "Bingchen", IF(MOD(C6-11,60)+1=54, "Dingsi", IF(MOD(C6-11,60)+1=55, "Wuwu", IF(MOD(C6-11,60)+1=56, "Jiwei", IF(MOD(C6-11,60)+1=57, "Gengshen", IF(MOD(C6-11,60)+1=58, "Xinyou", IF(MOD(C6-11,60)+1=59, "Renxu", "Guihai")))))))))))))))))))))))))))))))))))))))))))))))))))))))))))</f>
        <v>Guichou</v>
      </c>
      <c r="K8" s="273" t="str">
        <f>IF(MOD(C6-11,60)+1=1, "甲子", IF(MOD(C6-11,60)+1=2, "乙丑", IF(MOD(C6-11,60)+1=3, "丙寅", IF(MOD(C6-11,60)+1=4, "丁卯", IF(MOD(C6-11,60)+1=5, "戊辰", IF(MOD(C6-11,60)+1=6, "己巳", IF(MOD(C6-11,60)+1=7, "庚午", IF(MOD(C6-11,60)+1=8, "辛未", IF(MOD(C6-11,60)+1=9, "壬申", IF(MOD(C6-11,60)+1=10, "癸酉", IF(MOD(C6-11,60)+1=11, "甲戌", IF(MOD(C6-11,60)+1=12, "乙亥", IF(MOD(C6-11,60)+1=13, "丙子", IF(MOD(C6-11,60)+1=14, "丁丑", IF(MOD(C6-11,60)+1=15, "戊寅", IF(MOD(C6-11,60)+1=16, "己卯", IF(MOD(C6-11,60)+1=17, "庚辰", IF(MOD(C6-11,60)+1=18, "辛巳", IF(MOD(C6-11,60)+1=19, "壬午", IF(MOD(C6-11,60)+1=20, "癸未", IF(MOD(C6-11,60)+1=21, "甲申", IF(MOD(C6-11,60)+1=22, "乙酉", IF(MOD(C6-11,60)+1=23, "丙戌", IF(MOD(C6-11,60)+1=24, "丁亥", IF(MOD(C6-11,60)+1=25, "戊子", IF(MOD(C6-11,60)+1=26, "己丑", IF(MOD(C6-11,60)+1=27, "庚寅", IF(MOD(C6-11,60)+1=28, "辛卯", IF(MOD(C6-11,60)+1=29, "壬辰", IF(MOD(C6-11,60)+1=30, "癸巳", IF(MOD(C6-11,60)+1=31, "甲午", IF(MOD(C6-11,60)+1=32, "乙未", IF(MOD(C6-11,60)+1=33, "丙申", IF(MOD(C6-11,60)+1=34, "丁酉", IF(MOD(C6-11,60)+1=35, "戊戌", IF(MOD(C6-11,60)+1=36, "己亥", IF(MOD(C6-11,60)+1=37, "庚子", IF(MOD(C6-11,60)+1=38, "辛丑", IF(MOD(C6-11,60)+1=39, "壬寅", IF(MOD(C6-11,60)+1=40, "癸卯", IF(MOD(C6-11,60)+1=41, "甲辰", IF(MOD(C6-11,60)+1=42, "乙巳", IF(MOD(C6-11,60)+1=43, "丙午", IF(MOD(C6-11,60)+1=44, "丁未", IF(MOD(C6-11,60)+1=45, "戊申", IF(MOD(C6-11,60)+1=46, "己酉", IF(MOD(C6-11,60)+1=47, "庚戌", IF(MOD(C6-11,60)+1=48, "辛亥", IF(MOD(C6-11,60)+1=49, "壬子", IF(MOD(C6-11,60)+1=50, "癸丑", IF(MOD(C6-11,60)+1=51, "甲寅", IF(MOD(C6-11,60)+1=52, "乙卯", IF(MOD(C6-11,60)+1=53, "丙辰", IF(MOD(C6-11,60)+1=54, "丁巳", IF(MOD(C6-11,60)+1=55, "戊午", IF(MOD(C6-11,60)+1=56, "己未", IF(MOD(C6-11,60)+1=57, "庚申", IF(MOD(C6-11,60)+1=58, "辛酉", IF(MOD(C6-11,60)+1=59, "壬戌", "癸亥")))))))))))))))))))))))))))))))))))))))))))))))))))))))))))</f>
        <v>癸丑</v>
      </c>
      <c r="L8" s="270">
        <v>2</v>
      </c>
      <c r="M8" s="36" t="s">
        <v>189</v>
      </c>
      <c r="N8" s="36"/>
    </row>
    <row r="9" spans="1:49" x14ac:dyDescent="0.3">
      <c r="I9" s="36"/>
      <c r="J9" s="36"/>
      <c r="K9" s="36"/>
      <c r="L9" s="36"/>
      <c r="M9" s="36" t="s">
        <v>190</v>
      </c>
      <c r="N9" s="36"/>
      <c r="O9" s="36"/>
      <c r="P9" s="36"/>
      <c r="Q9" s="36"/>
      <c r="R9" s="36"/>
      <c r="S9" s="36"/>
      <c r="T9" s="36"/>
      <c r="U9" s="36"/>
      <c r="V9" s="36"/>
      <c r="W9" s="36"/>
      <c r="X9" s="36"/>
      <c r="Y9" s="36"/>
      <c r="Z9" s="36"/>
      <c r="AA9" s="36"/>
      <c r="AB9" s="36"/>
      <c r="AC9" s="36"/>
      <c r="AD9" s="36"/>
      <c r="AE9" s="36"/>
      <c r="AF9" s="36"/>
      <c r="AG9" s="36"/>
      <c r="AH9" s="36"/>
      <c r="AI9" s="36"/>
      <c r="AJ9" s="36"/>
      <c r="AK9" s="36"/>
      <c r="AL9" s="36"/>
    </row>
    <row r="10" spans="1:49" ht="16.8" thickBot="1" x14ac:dyDescent="0.4">
      <c r="I10" s="254" t="s">
        <v>236</v>
      </c>
    </row>
    <row r="11" spans="1:49" x14ac:dyDescent="0.3">
      <c r="I11" s="255" t="s">
        <v>191</v>
      </c>
      <c r="J11" s="256" t="s">
        <v>192</v>
      </c>
      <c r="K11" s="257" t="s">
        <v>193</v>
      </c>
      <c r="L11" s="258" t="s">
        <v>7</v>
      </c>
      <c r="M11" s="256" t="s">
        <v>194</v>
      </c>
      <c r="N11" s="257" t="s">
        <v>195</v>
      </c>
      <c r="O11" s="258" t="s">
        <v>6</v>
      </c>
      <c r="P11" s="256" t="s">
        <v>196</v>
      </c>
      <c r="Q11" s="257" t="s">
        <v>197</v>
      </c>
      <c r="R11" s="258" t="s">
        <v>8</v>
      </c>
      <c r="S11" s="256" t="s">
        <v>198</v>
      </c>
      <c r="T11" s="257" t="s">
        <v>199</v>
      </c>
      <c r="U11" s="258" t="s">
        <v>9</v>
      </c>
      <c r="V11" s="256" t="s">
        <v>200</v>
      </c>
      <c r="W11" s="257" t="s">
        <v>201</v>
      </c>
      <c r="X11" s="258" t="s">
        <v>10</v>
      </c>
      <c r="Y11" s="256" t="s">
        <v>202</v>
      </c>
      <c r="Z11" s="257" t="s">
        <v>203</v>
      </c>
      <c r="AA11" s="258" t="s">
        <v>11</v>
      </c>
      <c r="AB11" s="256" t="s">
        <v>204</v>
      </c>
      <c r="AC11" s="257" t="s">
        <v>205</v>
      </c>
      <c r="AD11" s="258" t="s">
        <v>12</v>
      </c>
      <c r="AE11" s="256" t="s">
        <v>206</v>
      </c>
      <c r="AF11" s="257" t="s">
        <v>207</v>
      </c>
      <c r="AG11" s="258" t="s">
        <v>13</v>
      </c>
      <c r="AH11" s="256" t="s">
        <v>208</v>
      </c>
      <c r="AI11" s="257" t="s">
        <v>209</v>
      </c>
      <c r="AJ11" s="258" t="s">
        <v>14</v>
      </c>
      <c r="AK11" s="256" t="s">
        <v>210</v>
      </c>
      <c r="AL11" s="259" t="s">
        <v>211</v>
      </c>
    </row>
    <row r="12" spans="1:49" x14ac:dyDescent="0.3">
      <c r="I12" s="260" t="s">
        <v>15</v>
      </c>
      <c r="J12" s="261" t="s">
        <v>212</v>
      </c>
      <c r="K12" s="262" t="s">
        <v>213</v>
      </c>
      <c r="L12" s="263" t="s">
        <v>16</v>
      </c>
      <c r="M12" s="261" t="s">
        <v>214</v>
      </c>
      <c r="N12" s="262" t="s">
        <v>215</v>
      </c>
      <c r="O12" s="263" t="s">
        <v>17</v>
      </c>
      <c r="P12" s="261" t="s">
        <v>216</v>
      </c>
      <c r="Q12" s="262" t="s">
        <v>217</v>
      </c>
      <c r="R12" s="263" t="s">
        <v>18</v>
      </c>
      <c r="S12" s="261" t="s">
        <v>218</v>
      </c>
      <c r="T12" s="262" t="s">
        <v>219</v>
      </c>
      <c r="U12" s="263" t="s">
        <v>19</v>
      </c>
      <c r="V12" s="261" t="s">
        <v>220</v>
      </c>
      <c r="W12" s="262" t="s">
        <v>221</v>
      </c>
      <c r="X12" s="263" t="s">
        <v>20</v>
      </c>
      <c r="Y12" s="261" t="s">
        <v>222</v>
      </c>
      <c r="Z12" s="262" t="s">
        <v>223</v>
      </c>
      <c r="AA12" s="263" t="s">
        <v>21</v>
      </c>
      <c r="AB12" s="261" t="s">
        <v>224</v>
      </c>
      <c r="AC12" s="262" t="s">
        <v>225</v>
      </c>
      <c r="AD12" s="263" t="s">
        <v>22</v>
      </c>
      <c r="AE12" s="261" t="s">
        <v>226</v>
      </c>
      <c r="AF12" s="262" t="s">
        <v>227</v>
      </c>
      <c r="AG12" s="263" t="s">
        <v>23</v>
      </c>
      <c r="AH12" s="261" t="s">
        <v>228</v>
      </c>
      <c r="AI12" s="262" t="s">
        <v>229</v>
      </c>
      <c r="AJ12" s="263" t="s">
        <v>24</v>
      </c>
      <c r="AK12" s="261" t="s">
        <v>230</v>
      </c>
      <c r="AL12" s="264" t="s">
        <v>231</v>
      </c>
    </row>
    <row r="13" spans="1:49" x14ac:dyDescent="0.3">
      <c r="I13" s="260" t="s">
        <v>25</v>
      </c>
      <c r="J13" s="261" t="s">
        <v>232</v>
      </c>
      <c r="K13" s="262" t="s">
        <v>233</v>
      </c>
      <c r="L13" s="263" t="s">
        <v>26</v>
      </c>
      <c r="M13" s="261" t="s">
        <v>234</v>
      </c>
      <c r="N13" s="262" t="s">
        <v>235</v>
      </c>
      <c r="O13" s="263" t="s">
        <v>27</v>
      </c>
      <c r="P13" s="261" t="s">
        <v>237</v>
      </c>
      <c r="Q13" s="262" t="s">
        <v>238</v>
      </c>
      <c r="R13" s="263" t="s">
        <v>28</v>
      </c>
      <c r="S13" s="261" t="s">
        <v>239</v>
      </c>
      <c r="T13" s="262" t="s">
        <v>240</v>
      </c>
      <c r="U13" s="263" t="s">
        <v>29</v>
      </c>
      <c r="V13" s="261" t="s">
        <v>241</v>
      </c>
      <c r="W13" s="262" t="s">
        <v>242</v>
      </c>
      <c r="X13" s="263" t="s">
        <v>30</v>
      </c>
      <c r="Y13" s="261" t="s">
        <v>243</v>
      </c>
      <c r="Z13" s="262" t="s">
        <v>244</v>
      </c>
      <c r="AA13" s="263" t="s">
        <v>31</v>
      </c>
      <c r="AB13" s="261" t="s">
        <v>245</v>
      </c>
      <c r="AC13" s="262" t="s">
        <v>246</v>
      </c>
      <c r="AD13" s="263" t="s">
        <v>32</v>
      </c>
      <c r="AE13" s="261" t="s">
        <v>247</v>
      </c>
      <c r="AF13" s="262" t="s">
        <v>248</v>
      </c>
      <c r="AG13" s="263" t="s">
        <v>33</v>
      </c>
      <c r="AH13" s="261" t="s">
        <v>249</v>
      </c>
      <c r="AI13" s="262" t="s">
        <v>250</v>
      </c>
      <c r="AJ13" s="263" t="s">
        <v>34</v>
      </c>
      <c r="AK13" s="261" t="s">
        <v>251</v>
      </c>
      <c r="AL13" s="264" t="s">
        <v>252</v>
      </c>
    </row>
    <row r="14" spans="1:49" x14ac:dyDescent="0.3">
      <c r="I14" s="260" t="s">
        <v>35</v>
      </c>
      <c r="J14" s="261" t="s">
        <v>253</v>
      </c>
      <c r="K14" s="262" t="s">
        <v>254</v>
      </c>
      <c r="L14" s="263" t="s">
        <v>36</v>
      </c>
      <c r="M14" s="261" t="s">
        <v>255</v>
      </c>
      <c r="N14" s="262" t="s">
        <v>256</v>
      </c>
      <c r="O14" s="263" t="s">
        <v>37</v>
      </c>
      <c r="P14" s="261" t="s">
        <v>257</v>
      </c>
      <c r="Q14" s="262" t="s">
        <v>258</v>
      </c>
      <c r="R14" s="263" t="s">
        <v>38</v>
      </c>
      <c r="S14" s="261" t="s">
        <v>259</v>
      </c>
      <c r="T14" s="262" t="s">
        <v>260</v>
      </c>
      <c r="U14" s="263" t="s">
        <v>39</v>
      </c>
      <c r="V14" s="261" t="s">
        <v>261</v>
      </c>
      <c r="W14" s="262" t="s">
        <v>262</v>
      </c>
      <c r="X14" s="263" t="s">
        <v>40</v>
      </c>
      <c r="Y14" s="261" t="s">
        <v>263</v>
      </c>
      <c r="Z14" s="262" t="s">
        <v>264</v>
      </c>
      <c r="AA14" s="263" t="s">
        <v>41</v>
      </c>
      <c r="AB14" s="261" t="s">
        <v>265</v>
      </c>
      <c r="AC14" s="262" t="s">
        <v>266</v>
      </c>
      <c r="AD14" s="263" t="s">
        <v>42</v>
      </c>
      <c r="AE14" s="261" t="s">
        <v>267</v>
      </c>
      <c r="AF14" s="262" t="s">
        <v>268</v>
      </c>
      <c r="AG14" s="263" t="s">
        <v>43</v>
      </c>
      <c r="AH14" s="261" t="s">
        <v>269</v>
      </c>
      <c r="AI14" s="262" t="s">
        <v>270</v>
      </c>
      <c r="AJ14" s="263" t="s">
        <v>44</v>
      </c>
      <c r="AK14" s="261" t="s">
        <v>271</v>
      </c>
      <c r="AL14" s="264" t="s">
        <v>272</v>
      </c>
    </row>
    <row r="15" spans="1:49" x14ac:dyDescent="0.3">
      <c r="I15" s="260" t="s">
        <v>45</v>
      </c>
      <c r="J15" s="261" t="s">
        <v>274</v>
      </c>
      <c r="K15" s="262" t="s">
        <v>275</v>
      </c>
      <c r="L15" s="263" t="s">
        <v>46</v>
      </c>
      <c r="M15" s="261" t="s">
        <v>276</v>
      </c>
      <c r="N15" s="262" t="s">
        <v>277</v>
      </c>
      <c r="O15" s="263" t="s">
        <v>47</v>
      </c>
      <c r="P15" s="261" t="s">
        <v>278</v>
      </c>
      <c r="Q15" s="262" t="s">
        <v>279</v>
      </c>
      <c r="R15" s="263" t="s">
        <v>48</v>
      </c>
      <c r="S15" s="261" t="s">
        <v>280</v>
      </c>
      <c r="T15" s="262" t="s">
        <v>281</v>
      </c>
      <c r="U15" s="263" t="s">
        <v>49</v>
      </c>
      <c r="V15" s="261" t="s">
        <v>282</v>
      </c>
      <c r="W15" s="262" t="s">
        <v>283</v>
      </c>
      <c r="X15" s="263" t="s">
        <v>50</v>
      </c>
      <c r="Y15" s="261" t="s">
        <v>284</v>
      </c>
      <c r="Z15" s="262" t="s">
        <v>285</v>
      </c>
      <c r="AA15" s="263" t="s">
        <v>51</v>
      </c>
      <c r="AB15" s="261" t="s">
        <v>286</v>
      </c>
      <c r="AC15" s="262" t="s">
        <v>287</v>
      </c>
      <c r="AD15" s="263" t="s">
        <v>52</v>
      </c>
      <c r="AE15" s="261" t="s">
        <v>288</v>
      </c>
      <c r="AF15" s="262" t="s">
        <v>289</v>
      </c>
      <c r="AG15" s="263" t="s">
        <v>53</v>
      </c>
      <c r="AH15" s="261" t="s">
        <v>290</v>
      </c>
      <c r="AI15" s="262" t="s">
        <v>291</v>
      </c>
      <c r="AJ15" s="263" t="s">
        <v>54</v>
      </c>
      <c r="AK15" s="261" t="s">
        <v>292</v>
      </c>
      <c r="AL15" s="264" t="s">
        <v>293</v>
      </c>
    </row>
    <row r="16" spans="1:49" ht="16.2" thickBot="1" x14ac:dyDescent="0.35">
      <c r="I16" s="265" t="s">
        <v>55</v>
      </c>
      <c r="J16" s="266" t="s">
        <v>273</v>
      </c>
      <c r="K16" s="267" t="s">
        <v>294</v>
      </c>
      <c r="L16" s="268" t="s">
        <v>56</v>
      </c>
      <c r="M16" s="266" t="s">
        <v>295</v>
      </c>
      <c r="N16" s="267" t="s">
        <v>296</v>
      </c>
      <c r="O16" s="268" t="s">
        <v>57</v>
      </c>
      <c r="P16" s="266" t="s">
        <v>297</v>
      </c>
      <c r="Q16" s="267" t="s">
        <v>298</v>
      </c>
      <c r="R16" s="268" t="s">
        <v>58</v>
      </c>
      <c r="S16" s="266" t="s">
        <v>299</v>
      </c>
      <c r="T16" s="267" t="s">
        <v>300</v>
      </c>
      <c r="U16" s="268" t="s">
        <v>59</v>
      </c>
      <c r="V16" s="266" t="s">
        <v>301</v>
      </c>
      <c r="W16" s="267" t="s">
        <v>302</v>
      </c>
      <c r="X16" s="268" t="s">
        <v>60</v>
      </c>
      <c r="Y16" s="266" t="s">
        <v>303</v>
      </c>
      <c r="Z16" s="267" t="s">
        <v>304</v>
      </c>
      <c r="AA16" s="268" t="s">
        <v>61</v>
      </c>
      <c r="AB16" s="266" t="s">
        <v>305</v>
      </c>
      <c r="AC16" s="267" t="s">
        <v>306</v>
      </c>
      <c r="AD16" s="268" t="s">
        <v>62</v>
      </c>
      <c r="AE16" s="266" t="s">
        <v>307</v>
      </c>
      <c r="AF16" s="267" t="s">
        <v>308</v>
      </c>
      <c r="AG16" s="268" t="s">
        <v>63</v>
      </c>
      <c r="AH16" s="266" t="s">
        <v>309</v>
      </c>
      <c r="AI16" s="267" t="s">
        <v>310</v>
      </c>
      <c r="AJ16" s="268" t="s">
        <v>64</v>
      </c>
      <c r="AK16" s="266" t="s">
        <v>311</v>
      </c>
      <c r="AL16" s="269" t="s">
        <v>312</v>
      </c>
    </row>
    <row r="17" spans="2:2" x14ac:dyDescent="0.3">
      <c r="B17" s="226" t="s">
        <v>313</v>
      </c>
    </row>
    <row r="18" spans="2:2" x14ac:dyDescent="0.3">
      <c r="B18" s="252" t="s">
        <v>315</v>
      </c>
    </row>
    <row r="19" spans="2:2" x14ac:dyDescent="0.3">
      <c r="B19" s="36" t="s">
        <v>314</v>
      </c>
    </row>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C34342-F300-4E5E-940F-9B4BB7FA4ED4}">
  <dimension ref="A1:V5598"/>
  <sheetViews>
    <sheetView workbookViewId="0">
      <pane xSplit="2" ySplit="3" topLeftCell="C4" activePane="bottomRight" state="frozen"/>
      <selection pane="topRight" activeCell="C1" sqref="C1"/>
      <selection pane="bottomLeft" activeCell="A4" sqref="A4"/>
      <selection pane="bottomRight" activeCell="R6" sqref="R6"/>
    </sheetView>
  </sheetViews>
  <sheetFormatPr defaultRowHeight="14.4" x14ac:dyDescent="0.3"/>
  <cols>
    <col min="1" max="1" width="5" customWidth="1"/>
    <col min="2" max="2" width="5.44140625" style="4" customWidth="1"/>
    <col min="3" max="3" width="8.5546875" customWidth="1"/>
    <col min="4" max="4" width="8.6640625" customWidth="1"/>
    <col min="5" max="5" width="9.109375" customWidth="1"/>
    <col min="6" max="6" width="8.5546875" customWidth="1"/>
    <col min="7" max="7" width="8.6640625" customWidth="1"/>
    <col min="8" max="8" width="9.109375" customWidth="1"/>
    <col min="9" max="9" width="8.5546875" customWidth="1"/>
    <col min="10" max="10" width="8.6640625" customWidth="1"/>
    <col min="11" max="11" width="9.109375" customWidth="1"/>
    <col min="12" max="12" width="8.5546875" customWidth="1"/>
    <col min="13" max="13" width="8.6640625" customWidth="1"/>
    <col min="14" max="14" width="9.109375" customWidth="1"/>
    <col min="15" max="15" width="18.6640625" customWidth="1"/>
    <col min="16" max="16" width="8.5546875" customWidth="1"/>
    <col min="17" max="17" width="8.6640625" customWidth="1"/>
    <col min="18" max="18" width="18.6640625" customWidth="1"/>
    <col min="19" max="19" width="8.5546875" customWidth="1"/>
    <col min="20" max="20" width="8.6640625" customWidth="1"/>
    <col min="21" max="21" width="9.44140625" style="1" customWidth="1"/>
  </cols>
  <sheetData>
    <row r="1" spans="1:22" ht="18" thickBot="1" x14ac:dyDescent="0.35">
      <c r="A1" s="454" t="s">
        <v>78</v>
      </c>
      <c r="B1" s="454"/>
      <c r="C1" s="454"/>
      <c r="D1" s="454"/>
      <c r="E1" s="454"/>
      <c r="F1" s="454"/>
      <c r="G1" s="454"/>
      <c r="H1" s="454"/>
      <c r="I1" s="454"/>
      <c r="J1" s="454"/>
      <c r="K1" s="454"/>
      <c r="L1" s="454"/>
      <c r="M1" s="454"/>
      <c r="N1" s="454"/>
      <c r="O1" s="454"/>
      <c r="P1" s="454"/>
      <c r="Q1" s="454"/>
      <c r="R1" s="454"/>
      <c r="S1" s="454"/>
      <c r="T1" s="454"/>
      <c r="U1" s="454"/>
      <c r="V1" s="36"/>
    </row>
    <row r="2" spans="1:22" ht="16.2" x14ac:dyDescent="0.3">
      <c r="A2" s="455" t="s">
        <v>0</v>
      </c>
      <c r="B2" s="457" t="s">
        <v>1</v>
      </c>
      <c r="C2" s="459" t="s">
        <v>134</v>
      </c>
      <c r="D2" s="460"/>
      <c r="E2" s="461"/>
      <c r="F2" s="459" t="s">
        <v>5</v>
      </c>
      <c r="G2" s="460"/>
      <c r="H2" s="461"/>
      <c r="I2" s="459" t="s">
        <v>135</v>
      </c>
      <c r="J2" s="460"/>
      <c r="K2" s="461"/>
      <c r="L2" s="459" t="s">
        <v>2</v>
      </c>
      <c r="M2" s="460"/>
      <c r="N2" s="462"/>
      <c r="O2" s="463" t="s">
        <v>173</v>
      </c>
      <c r="P2" s="464"/>
      <c r="Q2" s="465"/>
      <c r="R2" s="459" t="s">
        <v>174</v>
      </c>
      <c r="S2" s="460"/>
      <c r="T2" s="461"/>
      <c r="U2" s="466" t="s">
        <v>175</v>
      </c>
    </row>
    <row r="3" spans="1:22" ht="16.8" thickBot="1" x14ac:dyDescent="0.35">
      <c r="A3" s="456"/>
      <c r="B3" s="458"/>
      <c r="C3" s="5" t="s">
        <v>3</v>
      </c>
      <c r="D3" s="214" t="s">
        <v>4</v>
      </c>
      <c r="E3" s="215" t="s">
        <v>176</v>
      </c>
      <c r="F3" s="5" t="s">
        <v>3</v>
      </c>
      <c r="G3" s="214" t="s">
        <v>4</v>
      </c>
      <c r="H3" s="215" t="s">
        <v>176</v>
      </c>
      <c r="I3" s="5" t="s">
        <v>3</v>
      </c>
      <c r="J3" s="214" t="s">
        <v>4</v>
      </c>
      <c r="K3" s="215" t="s">
        <v>176</v>
      </c>
      <c r="L3" s="5" t="s">
        <v>3</v>
      </c>
      <c r="M3" s="7" t="s">
        <v>4</v>
      </c>
      <c r="N3" s="7" t="s">
        <v>176</v>
      </c>
      <c r="O3" s="8" t="s">
        <v>65</v>
      </c>
      <c r="P3" s="9" t="s">
        <v>3</v>
      </c>
      <c r="Q3" s="6" t="s">
        <v>4</v>
      </c>
      <c r="R3" s="10" t="s">
        <v>65</v>
      </c>
      <c r="S3" s="9" t="s">
        <v>3</v>
      </c>
      <c r="T3" s="6" t="s">
        <v>4</v>
      </c>
      <c r="U3" s="467"/>
    </row>
    <row r="4" spans="1:22" ht="16.2" x14ac:dyDescent="0.3">
      <c r="A4" s="212">
        <v>1</v>
      </c>
      <c r="B4" s="213">
        <v>1</v>
      </c>
      <c r="C4" s="11" t="s">
        <v>17</v>
      </c>
      <c r="D4" s="216">
        <v>1301363</v>
      </c>
      <c r="E4" s="217">
        <v>0.67091435185185189</v>
      </c>
      <c r="F4" s="11" t="s">
        <v>25</v>
      </c>
      <c r="G4" s="216">
        <v>1301371</v>
      </c>
      <c r="H4" s="218">
        <v>0.87247685185185186</v>
      </c>
      <c r="I4" s="11" t="s">
        <v>32</v>
      </c>
      <c r="J4" s="216">
        <v>1301378</v>
      </c>
      <c r="K4" s="218">
        <v>0.8187268518518519</v>
      </c>
      <c r="L4" s="11" t="s">
        <v>39</v>
      </c>
      <c r="M4" s="216">
        <v>1301385</v>
      </c>
      <c r="N4" s="219">
        <v>0.47093750000000001</v>
      </c>
      <c r="O4" s="52" t="s">
        <v>103</v>
      </c>
      <c r="P4" s="12" t="s">
        <v>24</v>
      </c>
      <c r="Q4" s="211">
        <v>1301370</v>
      </c>
      <c r="R4" s="53" t="s">
        <v>99</v>
      </c>
      <c r="S4" s="12" t="s">
        <v>39</v>
      </c>
      <c r="T4" s="211">
        <v>1301385</v>
      </c>
      <c r="U4" s="56" t="s">
        <v>104</v>
      </c>
    </row>
    <row r="5" spans="1:22" ht="16.2" x14ac:dyDescent="0.3">
      <c r="A5" s="2">
        <v>1</v>
      </c>
      <c r="B5" s="13">
        <v>2</v>
      </c>
      <c r="C5" s="14" t="s">
        <v>47</v>
      </c>
      <c r="D5" s="193">
        <v>1301393</v>
      </c>
      <c r="E5" s="220">
        <v>0.46149305555555559</v>
      </c>
      <c r="F5" s="14" t="s">
        <v>55</v>
      </c>
      <c r="G5" s="193">
        <v>1301401</v>
      </c>
      <c r="H5" s="221">
        <v>0.53164351851851854</v>
      </c>
      <c r="I5" s="14" t="s">
        <v>62</v>
      </c>
      <c r="J5" s="193">
        <v>1301408</v>
      </c>
      <c r="K5" s="221">
        <v>0.23081018518518517</v>
      </c>
      <c r="L5" s="14" t="s">
        <v>9</v>
      </c>
      <c r="M5" s="193">
        <v>1301415</v>
      </c>
      <c r="N5" s="222">
        <v>6.6145833333333334E-2</v>
      </c>
      <c r="O5" s="51" t="s">
        <v>105</v>
      </c>
      <c r="P5" s="16" t="s">
        <v>54</v>
      </c>
      <c r="Q5" s="15">
        <v>1301400</v>
      </c>
      <c r="R5" s="54" t="s">
        <v>106</v>
      </c>
      <c r="S5" s="16" t="s">
        <v>9</v>
      </c>
      <c r="T5" s="15">
        <v>1301415</v>
      </c>
      <c r="U5" s="57" t="s">
        <v>107</v>
      </c>
    </row>
    <row r="6" spans="1:22" ht="16.2" x14ac:dyDescent="0.3">
      <c r="A6" s="2">
        <v>1</v>
      </c>
      <c r="B6" s="13">
        <v>3</v>
      </c>
      <c r="C6" s="14" t="s">
        <v>17</v>
      </c>
      <c r="D6" s="193">
        <v>1301423</v>
      </c>
      <c r="E6" s="220">
        <v>0.22164351851851852</v>
      </c>
      <c r="F6" s="14" t="s">
        <v>25</v>
      </c>
      <c r="G6" s="193">
        <v>1301431</v>
      </c>
      <c r="H6" s="221">
        <v>1.7384259259259262E-2</v>
      </c>
      <c r="I6" s="14" t="s">
        <v>31</v>
      </c>
      <c r="J6" s="193">
        <v>1301437</v>
      </c>
      <c r="K6" s="221">
        <v>0.61436342592592597</v>
      </c>
      <c r="L6" s="14" t="s">
        <v>38</v>
      </c>
      <c r="M6" s="193">
        <v>1301444</v>
      </c>
      <c r="N6" s="222">
        <v>0.7384722222222222</v>
      </c>
      <c r="O6" s="51" t="s">
        <v>108</v>
      </c>
      <c r="P6" s="16" t="s">
        <v>24</v>
      </c>
      <c r="Q6" s="15">
        <v>1301430</v>
      </c>
      <c r="R6" s="54" t="s">
        <v>109</v>
      </c>
      <c r="S6" s="16" t="s">
        <v>39</v>
      </c>
      <c r="T6" s="15">
        <v>1301445</v>
      </c>
      <c r="U6" s="57" t="s">
        <v>110</v>
      </c>
    </row>
    <row r="7" spans="1:22" ht="16.2" x14ac:dyDescent="0.3">
      <c r="A7" s="2">
        <v>1</v>
      </c>
      <c r="B7" s="13">
        <v>4</v>
      </c>
      <c r="C7" s="14" t="s">
        <v>46</v>
      </c>
      <c r="D7" s="193">
        <v>1301452</v>
      </c>
      <c r="E7" s="220">
        <v>0.90432870370370377</v>
      </c>
      <c r="F7" s="14" t="s">
        <v>54</v>
      </c>
      <c r="G7" s="193">
        <v>1301460</v>
      </c>
      <c r="H7" s="221">
        <v>0.3454861111111111</v>
      </c>
      <c r="I7" s="14" t="s">
        <v>60</v>
      </c>
      <c r="J7" s="193">
        <v>1301466</v>
      </c>
      <c r="K7" s="221">
        <v>0.9981712962962962</v>
      </c>
      <c r="L7" s="14" t="s">
        <v>8</v>
      </c>
      <c r="M7" s="193">
        <v>1301474</v>
      </c>
      <c r="N7" s="222">
        <v>0.45270833333333332</v>
      </c>
      <c r="O7" s="51" t="s">
        <v>111</v>
      </c>
      <c r="P7" s="16" t="s">
        <v>55</v>
      </c>
      <c r="Q7" s="15">
        <v>1301461</v>
      </c>
      <c r="R7" s="55" t="s">
        <v>100</v>
      </c>
      <c r="S7" s="16" t="s">
        <v>10</v>
      </c>
      <c r="T7" s="15">
        <v>1301476</v>
      </c>
      <c r="U7" s="57" t="s">
        <v>112</v>
      </c>
    </row>
    <row r="8" spans="1:22" ht="16.2" x14ac:dyDescent="0.3">
      <c r="A8" s="2">
        <v>1</v>
      </c>
      <c r="B8" s="13">
        <v>5</v>
      </c>
      <c r="C8" s="14" t="s">
        <v>16</v>
      </c>
      <c r="D8" s="193">
        <v>1301482</v>
      </c>
      <c r="E8" s="220">
        <v>0.48038194444444443</v>
      </c>
      <c r="F8" s="14" t="s">
        <v>23</v>
      </c>
      <c r="G8" s="193">
        <v>1301489</v>
      </c>
      <c r="H8" s="221">
        <v>0.56574074074074077</v>
      </c>
      <c r="I8" s="14" t="s">
        <v>30</v>
      </c>
      <c r="J8" s="193">
        <v>1301496</v>
      </c>
      <c r="K8" s="221">
        <v>0.40895833333333331</v>
      </c>
      <c r="L8" s="14" t="s">
        <v>38</v>
      </c>
      <c r="M8" s="193">
        <v>1301504</v>
      </c>
      <c r="N8" s="222">
        <v>0.17707175925925925</v>
      </c>
      <c r="O8" s="51" t="s">
        <v>113</v>
      </c>
      <c r="P8" s="16" t="s">
        <v>26</v>
      </c>
      <c r="Q8" s="15">
        <v>1301492</v>
      </c>
      <c r="R8" s="54" t="s">
        <v>718</v>
      </c>
      <c r="S8" s="16" t="s">
        <v>41</v>
      </c>
      <c r="T8" s="15">
        <v>1301507</v>
      </c>
      <c r="U8" s="57" t="s">
        <v>114</v>
      </c>
    </row>
    <row r="9" spans="1:22" ht="16.2" x14ac:dyDescent="0.3">
      <c r="A9" s="2">
        <v>1</v>
      </c>
      <c r="B9" s="13">
        <v>6</v>
      </c>
      <c r="C9" s="14" t="s">
        <v>45</v>
      </c>
      <c r="D9" s="193">
        <v>1301511</v>
      </c>
      <c r="E9" s="220">
        <v>0.94358796296296299</v>
      </c>
      <c r="F9" s="14" t="s">
        <v>52</v>
      </c>
      <c r="G9" s="193">
        <v>1301518</v>
      </c>
      <c r="H9" s="221">
        <v>0.7440972222222223</v>
      </c>
      <c r="I9" s="14" t="s">
        <v>59</v>
      </c>
      <c r="J9" s="193">
        <v>1301525</v>
      </c>
      <c r="K9" s="221">
        <v>0.86888888888888882</v>
      </c>
      <c r="L9" s="14" t="s">
        <v>6</v>
      </c>
      <c r="M9" s="193">
        <v>1301533</v>
      </c>
      <c r="N9" s="222">
        <v>0.88450231481481489</v>
      </c>
      <c r="O9" s="51" t="s">
        <v>115</v>
      </c>
      <c r="P9" s="16" t="s">
        <v>57</v>
      </c>
      <c r="Q9" s="15">
        <v>1301523</v>
      </c>
      <c r="R9" s="54" t="s">
        <v>116</v>
      </c>
      <c r="S9" s="16" t="s">
        <v>13</v>
      </c>
      <c r="T9" s="15">
        <v>1301539</v>
      </c>
      <c r="U9" s="57" t="s">
        <v>117</v>
      </c>
    </row>
    <row r="10" spans="1:22" ht="16.2" x14ac:dyDescent="0.3">
      <c r="A10" s="2">
        <v>1</v>
      </c>
      <c r="B10" s="13">
        <v>7</v>
      </c>
      <c r="C10" s="14" t="s">
        <v>15</v>
      </c>
      <c r="D10" s="193">
        <v>1301541</v>
      </c>
      <c r="E10" s="220">
        <v>0.31309027777777776</v>
      </c>
      <c r="F10" s="14" t="s">
        <v>21</v>
      </c>
      <c r="G10" s="193">
        <v>1301547</v>
      </c>
      <c r="H10" s="221">
        <v>0.94826388888888891</v>
      </c>
      <c r="I10" s="14" t="s">
        <v>29</v>
      </c>
      <c r="J10" s="193">
        <v>1301555</v>
      </c>
      <c r="K10" s="221">
        <v>0.39613425925925921</v>
      </c>
      <c r="L10" s="14" t="s">
        <v>37</v>
      </c>
      <c r="M10" s="193">
        <v>1301563</v>
      </c>
      <c r="N10" s="222">
        <v>0.54821759259259262</v>
      </c>
      <c r="O10" s="51" t="s">
        <v>118</v>
      </c>
      <c r="P10" s="16" t="s">
        <v>29</v>
      </c>
      <c r="Q10" s="15">
        <v>1301555</v>
      </c>
      <c r="R10" s="55"/>
      <c r="S10" s="18"/>
      <c r="T10" s="15"/>
      <c r="U10" s="58"/>
    </row>
    <row r="11" spans="1:22" ht="16.2" x14ac:dyDescent="0.3">
      <c r="A11" s="2">
        <v>1</v>
      </c>
      <c r="B11" s="13">
        <v>8</v>
      </c>
      <c r="C11" s="14" t="s">
        <v>44</v>
      </c>
      <c r="D11" s="193">
        <v>1301570</v>
      </c>
      <c r="E11" s="220">
        <v>0.62854166666666667</v>
      </c>
      <c r="F11" s="14" t="s">
        <v>51</v>
      </c>
      <c r="G11" s="193">
        <v>1301577</v>
      </c>
      <c r="H11" s="221">
        <v>0.23847222222222222</v>
      </c>
      <c r="I11" s="14" t="s">
        <v>59</v>
      </c>
      <c r="J11" s="193">
        <v>1301585</v>
      </c>
      <c r="K11" s="221">
        <v>2.8935185185185188E-3</v>
      </c>
      <c r="L11" s="14" t="s">
        <v>6</v>
      </c>
      <c r="M11" s="193">
        <v>1301593</v>
      </c>
      <c r="N11" s="222">
        <v>0.14273148148148149</v>
      </c>
      <c r="O11" s="51" t="s">
        <v>119</v>
      </c>
      <c r="P11" s="16" t="s">
        <v>60</v>
      </c>
      <c r="Q11" s="15">
        <v>1301586</v>
      </c>
      <c r="R11" s="55" t="s">
        <v>101</v>
      </c>
      <c r="S11" s="16" t="s">
        <v>44</v>
      </c>
      <c r="T11" s="15">
        <v>1301570</v>
      </c>
      <c r="U11" s="57" t="s">
        <v>120</v>
      </c>
    </row>
    <row r="12" spans="1:22" ht="16.2" x14ac:dyDescent="0.3">
      <c r="A12" s="2">
        <v>1</v>
      </c>
      <c r="B12" s="13">
        <v>9</v>
      </c>
      <c r="C12" s="14" t="s">
        <v>13</v>
      </c>
      <c r="D12" s="193">
        <v>1301599</v>
      </c>
      <c r="E12" s="220">
        <v>0.93931712962962965</v>
      </c>
      <c r="F12" s="14" t="s">
        <v>20</v>
      </c>
      <c r="G12" s="193">
        <v>1301606</v>
      </c>
      <c r="H12" s="221">
        <v>0.66104166666666664</v>
      </c>
      <c r="I12" s="14" t="s">
        <v>28</v>
      </c>
      <c r="J12" s="193">
        <v>1301614</v>
      </c>
      <c r="K12" s="221">
        <v>0.68696759259259255</v>
      </c>
      <c r="L12" s="14" t="s">
        <v>36</v>
      </c>
      <c r="M12" s="193">
        <v>1301622</v>
      </c>
      <c r="N12" s="222">
        <v>0.65224537037037034</v>
      </c>
      <c r="O12" s="51" t="s">
        <v>121</v>
      </c>
      <c r="P12" s="16" t="s">
        <v>31</v>
      </c>
      <c r="Q12" s="15">
        <v>1301617</v>
      </c>
      <c r="R12" s="54" t="s">
        <v>122</v>
      </c>
      <c r="S12" s="16" t="s">
        <v>15</v>
      </c>
      <c r="T12" s="15">
        <v>1301601</v>
      </c>
      <c r="U12" s="57" t="s">
        <v>123</v>
      </c>
    </row>
    <row r="13" spans="1:22" ht="16.2" x14ac:dyDescent="0.3">
      <c r="A13" s="2">
        <v>1</v>
      </c>
      <c r="B13" s="13">
        <v>10</v>
      </c>
      <c r="C13" s="14" t="s">
        <v>43</v>
      </c>
      <c r="D13" s="193">
        <v>1301629</v>
      </c>
      <c r="E13" s="220">
        <v>0.29177083333333337</v>
      </c>
      <c r="F13" s="14" t="s">
        <v>50</v>
      </c>
      <c r="G13" s="193">
        <v>1301636</v>
      </c>
      <c r="H13" s="221">
        <v>0.24310185185185185</v>
      </c>
      <c r="I13" s="14" t="s">
        <v>58</v>
      </c>
      <c r="J13" s="193">
        <v>1301644</v>
      </c>
      <c r="K13" s="221">
        <v>0.42072916666666665</v>
      </c>
      <c r="L13" s="14" t="s">
        <v>7</v>
      </c>
      <c r="M13" s="193">
        <v>1301652</v>
      </c>
      <c r="N13" s="222">
        <v>7.9340277777777787E-2</v>
      </c>
      <c r="O13" s="51" t="s">
        <v>124</v>
      </c>
      <c r="P13" s="16" t="s">
        <v>61</v>
      </c>
      <c r="Q13" s="15">
        <v>1301647</v>
      </c>
      <c r="R13" s="54" t="s">
        <v>125</v>
      </c>
      <c r="S13" s="16" t="s">
        <v>46</v>
      </c>
      <c r="T13" s="15">
        <v>1301632</v>
      </c>
      <c r="U13" s="57" t="s">
        <v>126</v>
      </c>
    </row>
    <row r="14" spans="1:22" ht="16.2" x14ac:dyDescent="0.3">
      <c r="A14" s="2">
        <v>1</v>
      </c>
      <c r="B14" s="13">
        <v>11</v>
      </c>
      <c r="C14" s="14" t="s">
        <v>12</v>
      </c>
      <c r="D14" s="193">
        <v>1301658</v>
      </c>
      <c r="E14" s="220">
        <v>0.71791666666666665</v>
      </c>
      <c r="F14" s="14" t="s">
        <v>19</v>
      </c>
      <c r="G14" s="193">
        <v>1301665</v>
      </c>
      <c r="H14" s="221">
        <v>0.9868055555555556</v>
      </c>
      <c r="I14" s="14" t="s">
        <v>28</v>
      </c>
      <c r="J14" s="193">
        <v>1301674</v>
      </c>
      <c r="K14" s="221">
        <v>0.15118055555555557</v>
      </c>
      <c r="L14" s="14" t="s">
        <v>35</v>
      </c>
      <c r="M14" s="193">
        <v>1301681</v>
      </c>
      <c r="N14" s="222">
        <v>0.44609953703703703</v>
      </c>
      <c r="O14" s="51" t="s">
        <v>127</v>
      </c>
      <c r="P14" s="16" t="s">
        <v>31</v>
      </c>
      <c r="Q14" s="15">
        <v>1301677</v>
      </c>
      <c r="R14" s="55" t="s">
        <v>102</v>
      </c>
      <c r="S14" s="16" t="s">
        <v>16</v>
      </c>
      <c r="T14" s="15">
        <v>1301662</v>
      </c>
      <c r="U14" s="57" t="s">
        <v>128</v>
      </c>
    </row>
    <row r="15" spans="1:22" ht="16.2" x14ac:dyDescent="0.3">
      <c r="A15" s="2">
        <v>1</v>
      </c>
      <c r="B15" s="13">
        <v>12</v>
      </c>
      <c r="C15" s="14" t="s">
        <v>42</v>
      </c>
      <c r="D15" s="193">
        <v>1301688</v>
      </c>
      <c r="E15" s="220">
        <v>0.22997685185185188</v>
      </c>
      <c r="F15" s="14" t="s">
        <v>49</v>
      </c>
      <c r="G15" s="193">
        <v>1301695</v>
      </c>
      <c r="H15" s="221">
        <v>0.86027777777777781</v>
      </c>
      <c r="I15" s="14" t="s">
        <v>57</v>
      </c>
      <c r="J15" s="193">
        <v>1301703</v>
      </c>
      <c r="K15" s="221">
        <v>0.82162037037037028</v>
      </c>
      <c r="L15" s="14" t="s">
        <v>64</v>
      </c>
      <c r="M15" s="193">
        <v>1301710</v>
      </c>
      <c r="N15" s="222">
        <v>0.78729166666666661</v>
      </c>
      <c r="O15" s="51" t="s">
        <v>129</v>
      </c>
      <c r="P15" s="16" t="s">
        <v>60</v>
      </c>
      <c r="Q15" s="15">
        <v>1301706</v>
      </c>
      <c r="R15" s="54" t="s">
        <v>130</v>
      </c>
      <c r="S15" s="16" t="s">
        <v>45</v>
      </c>
      <c r="T15" s="15">
        <v>1301691</v>
      </c>
      <c r="U15" s="57" t="s">
        <v>131</v>
      </c>
    </row>
    <row r="16" spans="1:22" ht="16.2" x14ac:dyDescent="0.3">
      <c r="A16" s="2">
        <v>1</v>
      </c>
      <c r="B16" s="13">
        <v>13</v>
      </c>
      <c r="C16" s="14" t="s">
        <v>11</v>
      </c>
      <c r="D16" s="193">
        <v>1301717</v>
      </c>
      <c r="E16" s="220">
        <v>0.82443287037037039</v>
      </c>
      <c r="F16" s="14" t="s">
        <v>19</v>
      </c>
      <c r="G16" s="193">
        <v>1301725</v>
      </c>
      <c r="H16" s="221">
        <v>0.78975694444444444</v>
      </c>
      <c r="I16" s="14" t="s">
        <v>27</v>
      </c>
      <c r="J16" s="193">
        <v>1301733</v>
      </c>
      <c r="K16" s="221">
        <v>0.39976851851851852</v>
      </c>
      <c r="L16" s="14" t="s">
        <v>34</v>
      </c>
      <c r="M16" s="193">
        <v>1301740</v>
      </c>
      <c r="N16" s="222">
        <v>0.13934027777777777</v>
      </c>
      <c r="O16" s="20" t="s">
        <v>79</v>
      </c>
      <c r="P16" s="16" t="s">
        <v>30</v>
      </c>
      <c r="Q16" s="15">
        <v>1301736</v>
      </c>
      <c r="R16" s="54" t="s">
        <v>132</v>
      </c>
      <c r="S16" s="16" t="s">
        <v>15</v>
      </c>
      <c r="T16" s="15">
        <v>1301721</v>
      </c>
      <c r="U16" s="57" t="s">
        <v>133</v>
      </c>
    </row>
    <row r="17" spans="1:21" ht="15.6" x14ac:dyDescent="0.3">
      <c r="A17" s="2">
        <v>2</v>
      </c>
      <c r="B17" s="13">
        <v>1</v>
      </c>
      <c r="C17" s="14" t="s">
        <v>41</v>
      </c>
      <c r="D17" s="193">
        <v>1301747</v>
      </c>
      <c r="E17" s="220">
        <v>0.49003472222222227</v>
      </c>
      <c r="F17" s="14" t="s">
        <v>49</v>
      </c>
      <c r="G17" s="193">
        <v>1301755</v>
      </c>
      <c r="H17" s="221">
        <v>0.67193287037037042</v>
      </c>
      <c r="I17" s="14" t="s">
        <v>56</v>
      </c>
      <c r="J17" s="193">
        <v>1301762</v>
      </c>
      <c r="K17" s="221">
        <v>0.88556712962962969</v>
      </c>
      <c r="L17" s="14" t="s">
        <v>63</v>
      </c>
      <c r="M17" s="193">
        <v>1301769</v>
      </c>
      <c r="N17" s="222">
        <v>0.53040509259259261</v>
      </c>
      <c r="O17" s="20" t="s">
        <v>80</v>
      </c>
      <c r="P17" s="16" t="s">
        <v>59</v>
      </c>
      <c r="Q17" s="15">
        <v>1301765</v>
      </c>
      <c r="R17" s="17" t="s">
        <v>99</v>
      </c>
      <c r="S17" s="16" t="s">
        <v>44</v>
      </c>
      <c r="T17" s="15">
        <v>1301750</v>
      </c>
      <c r="U17" s="21" t="s">
        <v>66</v>
      </c>
    </row>
    <row r="18" spans="1:21" ht="15.6" x14ac:dyDescent="0.3">
      <c r="A18" s="2">
        <v>2</v>
      </c>
      <c r="B18" s="13">
        <v>2</v>
      </c>
      <c r="C18" s="14" t="s">
        <v>11</v>
      </c>
      <c r="D18" s="193">
        <v>1301777</v>
      </c>
      <c r="E18" s="220">
        <v>0.20762731481481481</v>
      </c>
      <c r="F18" s="14" t="s">
        <v>19</v>
      </c>
      <c r="G18" s="193">
        <v>1301785</v>
      </c>
      <c r="H18" s="221">
        <v>0.4153587962962963</v>
      </c>
      <c r="I18" s="14" t="s">
        <v>26</v>
      </c>
      <c r="J18" s="193">
        <v>1301792</v>
      </c>
      <c r="K18" s="221">
        <v>0.29754629629629631</v>
      </c>
      <c r="L18" s="14" t="s">
        <v>32</v>
      </c>
      <c r="M18" s="193">
        <v>1301798</v>
      </c>
      <c r="N18" s="222">
        <v>0.97802083333333334</v>
      </c>
      <c r="O18" s="20" t="s">
        <v>82</v>
      </c>
      <c r="P18" s="16" t="s">
        <v>29</v>
      </c>
      <c r="Q18" s="15">
        <v>1301795</v>
      </c>
      <c r="R18" s="22" t="s">
        <v>81</v>
      </c>
      <c r="S18" s="16" t="s">
        <v>14</v>
      </c>
      <c r="T18" s="15">
        <v>1301780</v>
      </c>
      <c r="U18" s="21" t="s">
        <v>67</v>
      </c>
    </row>
    <row r="19" spans="1:21" ht="15.6" x14ac:dyDescent="0.3">
      <c r="A19" s="2">
        <v>2</v>
      </c>
      <c r="B19" s="13">
        <v>3</v>
      </c>
      <c r="C19" s="14" t="s">
        <v>40</v>
      </c>
      <c r="D19" s="193">
        <v>1301806</v>
      </c>
      <c r="E19" s="220">
        <v>0.94170138888888888</v>
      </c>
      <c r="F19" s="14" t="s">
        <v>48</v>
      </c>
      <c r="G19" s="193">
        <v>1301814</v>
      </c>
      <c r="H19" s="221">
        <v>0.97884259259259254</v>
      </c>
      <c r="I19" s="14" t="s">
        <v>55</v>
      </c>
      <c r="J19" s="193">
        <v>1301821</v>
      </c>
      <c r="K19" s="221">
        <v>0.65827546296296291</v>
      </c>
      <c r="L19" s="14" t="s">
        <v>62</v>
      </c>
      <c r="M19" s="193">
        <v>1301828</v>
      </c>
      <c r="N19" s="222">
        <v>0.49339120370370365</v>
      </c>
      <c r="O19" s="20" t="s">
        <v>83</v>
      </c>
      <c r="P19" s="16" t="s">
        <v>60</v>
      </c>
      <c r="Q19" s="15">
        <v>1301826</v>
      </c>
      <c r="R19" s="22" t="s">
        <v>84</v>
      </c>
      <c r="S19" s="16" t="s">
        <v>44</v>
      </c>
      <c r="T19" s="15">
        <v>1301810</v>
      </c>
      <c r="U19" s="21" t="s">
        <v>68</v>
      </c>
    </row>
    <row r="20" spans="1:21" ht="15.6" x14ac:dyDescent="0.3">
      <c r="A20" s="2">
        <v>2</v>
      </c>
      <c r="B20" s="13">
        <v>4</v>
      </c>
      <c r="C20" s="14" t="s">
        <v>10</v>
      </c>
      <c r="D20" s="193">
        <v>1301836</v>
      </c>
      <c r="E20" s="220">
        <v>0.6413888888888889</v>
      </c>
      <c r="F20" s="14" t="s">
        <v>18</v>
      </c>
      <c r="G20" s="193">
        <v>1301844</v>
      </c>
      <c r="H20" s="221">
        <v>0.37440972222222224</v>
      </c>
      <c r="I20" s="14" t="s">
        <v>24</v>
      </c>
      <c r="J20" s="193">
        <v>1301850</v>
      </c>
      <c r="K20" s="221">
        <v>0.99093749999999992</v>
      </c>
      <c r="L20" s="14" t="s">
        <v>32</v>
      </c>
      <c r="M20" s="193">
        <v>1301858</v>
      </c>
      <c r="N20" s="222">
        <v>8.3946759259259263E-2</v>
      </c>
      <c r="O20" s="20" t="s">
        <v>85</v>
      </c>
      <c r="P20" s="16" t="s">
        <v>31</v>
      </c>
      <c r="Q20" s="15">
        <v>1301857</v>
      </c>
      <c r="R20" s="17" t="s">
        <v>100</v>
      </c>
      <c r="S20" s="16" t="s">
        <v>15</v>
      </c>
      <c r="T20" s="15">
        <v>1301841</v>
      </c>
      <c r="U20" s="21" t="s">
        <v>69</v>
      </c>
    </row>
    <row r="21" spans="1:21" ht="15.6" x14ac:dyDescent="0.3">
      <c r="A21" s="2">
        <v>2</v>
      </c>
      <c r="B21" s="13">
        <v>5</v>
      </c>
      <c r="C21" s="14" t="s">
        <v>40</v>
      </c>
      <c r="D21" s="193">
        <v>1301866</v>
      </c>
      <c r="E21" s="220">
        <v>0.26032407407407404</v>
      </c>
      <c r="F21" s="14" t="s">
        <v>47</v>
      </c>
      <c r="G21" s="193">
        <v>1301873</v>
      </c>
      <c r="H21" s="221">
        <v>0.64591435185185186</v>
      </c>
      <c r="I21" s="14" t="s">
        <v>54</v>
      </c>
      <c r="J21" s="193">
        <v>1301880</v>
      </c>
      <c r="K21" s="221">
        <v>0.3238773148148148</v>
      </c>
      <c r="L21" s="14" t="s">
        <v>61</v>
      </c>
      <c r="M21" s="193">
        <v>1301887</v>
      </c>
      <c r="N21" s="222">
        <v>0.74815972222222227</v>
      </c>
      <c r="O21" s="20" t="s">
        <v>86</v>
      </c>
      <c r="P21" s="16" t="s">
        <v>62</v>
      </c>
      <c r="Q21" s="15">
        <v>1301888</v>
      </c>
      <c r="R21" s="22" t="s">
        <v>98</v>
      </c>
      <c r="S21" s="16" t="s">
        <v>47</v>
      </c>
      <c r="T21" s="15">
        <v>1301873</v>
      </c>
      <c r="U21" s="21" t="s">
        <v>70</v>
      </c>
    </row>
    <row r="22" spans="1:21" ht="15.6" x14ac:dyDescent="0.3">
      <c r="A22" s="2">
        <v>2</v>
      </c>
      <c r="B22" s="13">
        <v>6</v>
      </c>
      <c r="C22" s="14" t="s">
        <v>9</v>
      </c>
      <c r="D22" s="193">
        <v>1301895</v>
      </c>
      <c r="E22" s="220">
        <v>0.77978009259259251</v>
      </c>
      <c r="F22" s="14" t="s">
        <v>16</v>
      </c>
      <c r="G22" s="193">
        <v>1301902</v>
      </c>
      <c r="H22" s="221">
        <v>0.84906250000000005</v>
      </c>
      <c r="I22" s="14" t="s">
        <v>23</v>
      </c>
      <c r="J22" s="193">
        <v>1301909</v>
      </c>
      <c r="K22" s="221">
        <v>0.69461805555555556</v>
      </c>
      <c r="L22" s="14" t="s">
        <v>31</v>
      </c>
      <c r="M22" s="193">
        <v>1301917</v>
      </c>
      <c r="N22" s="222">
        <v>0.46707175925925926</v>
      </c>
      <c r="O22" s="20" t="s">
        <v>87</v>
      </c>
      <c r="P22" s="16" t="s">
        <v>34</v>
      </c>
      <c r="Q22" s="15">
        <v>1301920</v>
      </c>
      <c r="R22" s="22" t="s">
        <v>88</v>
      </c>
      <c r="S22" s="16" t="s">
        <v>18</v>
      </c>
      <c r="T22" s="15">
        <v>1301904</v>
      </c>
      <c r="U22" s="21" t="s">
        <v>71</v>
      </c>
    </row>
    <row r="23" spans="1:21" ht="15.6" x14ac:dyDescent="0.3">
      <c r="A23" s="2">
        <v>2</v>
      </c>
      <c r="B23" s="13">
        <v>7</v>
      </c>
      <c r="C23" s="14" t="s">
        <v>39</v>
      </c>
      <c r="D23" s="193">
        <v>1301925</v>
      </c>
      <c r="E23" s="220">
        <v>0.21464120370370368</v>
      </c>
      <c r="F23" s="14" t="s">
        <v>46</v>
      </c>
      <c r="G23" s="193">
        <v>1301932</v>
      </c>
      <c r="H23" s="221">
        <v>4.1400462962962965E-2</v>
      </c>
      <c r="I23" s="14" t="s">
        <v>53</v>
      </c>
      <c r="J23" s="193">
        <v>1301939</v>
      </c>
      <c r="K23" s="221">
        <v>0.14659722222222224</v>
      </c>
      <c r="L23" s="14" t="s">
        <v>61</v>
      </c>
      <c r="M23" s="193">
        <v>1301947</v>
      </c>
      <c r="N23" s="222">
        <v>0.20326388888888891</v>
      </c>
      <c r="O23" s="20" t="s">
        <v>89</v>
      </c>
      <c r="P23" s="16" t="s">
        <v>191</v>
      </c>
      <c r="Q23" s="15">
        <v>1301951</v>
      </c>
      <c r="R23" s="17" t="s">
        <v>101</v>
      </c>
      <c r="S23" s="16" t="s">
        <v>50</v>
      </c>
      <c r="T23" s="15">
        <v>1301936</v>
      </c>
      <c r="U23" s="21" t="s">
        <v>72</v>
      </c>
    </row>
    <row r="24" spans="1:21" ht="15.6" x14ac:dyDescent="0.3">
      <c r="A24" s="2">
        <v>2</v>
      </c>
      <c r="B24" s="13">
        <v>8</v>
      </c>
      <c r="C24" s="14" t="s">
        <v>8</v>
      </c>
      <c r="D24" s="193">
        <v>1301954</v>
      </c>
      <c r="E24" s="220">
        <v>0.60124999999999995</v>
      </c>
      <c r="F24" s="14" t="s">
        <v>15</v>
      </c>
      <c r="G24" s="193">
        <v>1301961</v>
      </c>
      <c r="H24" s="221">
        <v>0.27931712962962962</v>
      </c>
      <c r="I24" s="14" t="s">
        <v>22</v>
      </c>
      <c r="J24" s="193">
        <v>1301968</v>
      </c>
      <c r="K24" s="221">
        <v>0.71596064814814808</v>
      </c>
      <c r="L24" s="14" t="s">
        <v>30</v>
      </c>
      <c r="M24" s="193">
        <v>1301976</v>
      </c>
      <c r="N24" s="222">
        <v>0.91280092592592599</v>
      </c>
      <c r="O24" s="20" t="s">
        <v>90</v>
      </c>
      <c r="P24" s="16" t="s">
        <v>36</v>
      </c>
      <c r="Q24" s="15">
        <v>1301982</v>
      </c>
      <c r="R24" s="22" t="s">
        <v>91</v>
      </c>
      <c r="S24" s="16" t="s">
        <v>21</v>
      </c>
      <c r="T24" s="15">
        <v>1301967</v>
      </c>
      <c r="U24" s="21" t="s">
        <v>73</v>
      </c>
    </row>
    <row r="25" spans="1:21" ht="15.6" x14ac:dyDescent="0.3">
      <c r="A25" s="2">
        <v>2</v>
      </c>
      <c r="B25" s="13">
        <v>9</v>
      </c>
      <c r="C25" s="14" t="s">
        <v>37</v>
      </c>
      <c r="D25" s="193">
        <v>1301983</v>
      </c>
      <c r="E25" s="220">
        <v>0.97920138888888886</v>
      </c>
      <c r="F25" s="14" t="s">
        <v>44</v>
      </c>
      <c r="G25" s="193">
        <v>1301990</v>
      </c>
      <c r="H25" s="221">
        <v>0.61687499999999995</v>
      </c>
      <c r="I25" s="14" t="s">
        <v>52</v>
      </c>
      <c r="J25" s="193">
        <v>1301998</v>
      </c>
      <c r="K25" s="221">
        <v>0.41031250000000002</v>
      </c>
      <c r="L25" s="14" t="s">
        <v>60</v>
      </c>
      <c r="M25" s="193">
        <v>1302006</v>
      </c>
      <c r="N25" s="222">
        <v>0.56085648148148148</v>
      </c>
      <c r="O25" s="20" t="s">
        <v>92</v>
      </c>
      <c r="P25" s="16" t="s">
        <v>7</v>
      </c>
      <c r="Q25" s="15">
        <v>1302012</v>
      </c>
      <c r="R25" s="22" t="s">
        <v>93</v>
      </c>
      <c r="S25" s="16" t="s">
        <v>51</v>
      </c>
      <c r="T25" s="15">
        <v>1301997</v>
      </c>
      <c r="U25" s="21" t="s">
        <v>74</v>
      </c>
    </row>
    <row r="26" spans="1:21" ht="15.6" x14ac:dyDescent="0.3">
      <c r="A26" s="2">
        <v>2</v>
      </c>
      <c r="B26" s="13">
        <v>10</v>
      </c>
      <c r="C26" s="14" t="s">
        <v>6</v>
      </c>
      <c r="D26" s="193">
        <v>1302013</v>
      </c>
      <c r="E26" s="220">
        <v>0.3770486111111111</v>
      </c>
      <c r="F26" s="14" t="s">
        <v>14</v>
      </c>
      <c r="G26" s="193">
        <v>1302020</v>
      </c>
      <c r="H26" s="221">
        <v>0.10112268518518519</v>
      </c>
      <c r="I26" s="14" t="s">
        <v>22</v>
      </c>
      <c r="J26" s="193">
        <v>1302028</v>
      </c>
      <c r="K26" s="221">
        <v>0.19240740740740739</v>
      </c>
      <c r="L26" s="14" t="s">
        <v>30</v>
      </c>
      <c r="M26" s="193">
        <v>1302036</v>
      </c>
      <c r="N26" s="222">
        <v>0.12825231481481483</v>
      </c>
      <c r="O26" s="23"/>
      <c r="P26" s="18"/>
      <c r="Q26" s="15"/>
      <c r="R26" s="17" t="s">
        <v>102</v>
      </c>
      <c r="S26" s="16" t="s">
        <v>21</v>
      </c>
      <c r="T26" s="15">
        <v>1302027</v>
      </c>
      <c r="U26" s="21" t="s">
        <v>75</v>
      </c>
    </row>
    <row r="27" spans="1:21" ht="15.6" x14ac:dyDescent="0.3">
      <c r="A27" s="479">
        <v>2</v>
      </c>
      <c r="B27" s="481">
        <v>11</v>
      </c>
      <c r="C27" s="477" t="s">
        <v>36</v>
      </c>
      <c r="D27" s="474">
        <v>1302042</v>
      </c>
      <c r="E27" s="483">
        <v>0.80793981481481481</v>
      </c>
      <c r="F27" s="477" t="s">
        <v>43</v>
      </c>
      <c r="G27" s="474">
        <v>1302049</v>
      </c>
      <c r="H27" s="476">
        <v>0.75873842592592589</v>
      </c>
      <c r="I27" s="477" t="s">
        <v>51</v>
      </c>
      <c r="J27" s="474">
        <v>1302057</v>
      </c>
      <c r="K27" s="476">
        <v>0.98982638888888896</v>
      </c>
      <c r="L27" s="477" t="s">
        <v>59</v>
      </c>
      <c r="M27" s="474">
        <v>1302065</v>
      </c>
      <c r="N27" s="484">
        <v>0.60880787037037043</v>
      </c>
      <c r="O27" s="24" t="s">
        <v>94</v>
      </c>
      <c r="P27" s="25" t="s">
        <v>36</v>
      </c>
      <c r="Q27" s="26">
        <v>1302042</v>
      </c>
      <c r="R27" s="485" t="s">
        <v>95</v>
      </c>
      <c r="S27" s="468" t="s">
        <v>51</v>
      </c>
      <c r="T27" s="470">
        <v>1302057</v>
      </c>
      <c r="U27" s="472" t="s">
        <v>76</v>
      </c>
    </row>
    <row r="28" spans="1:21" ht="15.6" x14ac:dyDescent="0.3">
      <c r="A28" s="480"/>
      <c r="B28" s="482"/>
      <c r="C28" s="478"/>
      <c r="D28" s="475"/>
      <c r="E28" s="483"/>
      <c r="F28" s="478"/>
      <c r="G28" s="475"/>
      <c r="H28" s="476"/>
      <c r="I28" s="478"/>
      <c r="J28" s="475"/>
      <c r="K28" s="476"/>
      <c r="L28" s="478"/>
      <c r="M28" s="475"/>
      <c r="N28" s="484"/>
      <c r="O28" s="20" t="s">
        <v>96</v>
      </c>
      <c r="P28" s="16" t="s">
        <v>191</v>
      </c>
      <c r="Q28" s="15">
        <v>1302071</v>
      </c>
      <c r="R28" s="478"/>
      <c r="S28" s="469"/>
      <c r="T28" s="471"/>
      <c r="U28" s="473"/>
    </row>
    <row r="29" spans="1:21" ht="15.6" x14ac:dyDescent="0.3">
      <c r="A29" s="2">
        <v>2</v>
      </c>
      <c r="B29" s="13">
        <v>12</v>
      </c>
      <c r="C29" s="14" t="s">
        <v>7</v>
      </c>
      <c r="D29" s="193">
        <v>1302072</v>
      </c>
      <c r="E29" s="220">
        <v>0.27696759259259257</v>
      </c>
      <c r="F29" s="14" t="s">
        <v>13</v>
      </c>
      <c r="G29" s="193">
        <v>1302079</v>
      </c>
      <c r="H29" s="221">
        <v>0.57476851851851851</v>
      </c>
      <c r="I29" s="14" t="s">
        <v>21</v>
      </c>
      <c r="J29" s="193">
        <v>1302087</v>
      </c>
      <c r="K29" s="221">
        <v>0.73145833333333332</v>
      </c>
      <c r="L29" s="14" t="s">
        <v>29</v>
      </c>
      <c r="M29" s="193">
        <v>1302095</v>
      </c>
      <c r="N29" s="222">
        <v>7.4305555555555548E-3</v>
      </c>
      <c r="O29" s="23"/>
      <c r="P29" s="18"/>
      <c r="Q29" s="15"/>
      <c r="R29" s="22" t="s">
        <v>97</v>
      </c>
      <c r="S29" s="16" t="s">
        <v>20</v>
      </c>
      <c r="T29" s="15">
        <v>1302086</v>
      </c>
      <c r="U29" s="21" t="s">
        <v>77</v>
      </c>
    </row>
    <row r="30" spans="1:21" ht="15.6" x14ac:dyDescent="0.3">
      <c r="A30" s="479">
        <v>3</v>
      </c>
      <c r="B30" s="481">
        <v>1</v>
      </c>
      <c r="C30" s="477" t="s">
        <v>35</v>
      </c>
      <c r="D30" s="474">
        <v>1302101</v>
      </c>
      <c r="E30" s="483">
        <v>0.79172453703703705</v>
      </c>
      <c r="F30" s="477" t="s">
        <v>43</v>
      </c>
      <c r="G30" s="474">
        <v>1302109</v>
      </c>
      <c r="H30" s="476">
        <v>0.47987268518518517</v>
      </c>
      <c r="I30" s="477" t="s">
        <v>51</v>
      </c>
      <c r="J30" s="474">
        <v>1302117</v>
      </c>
      <c r="K30" s="476">
        <v>0.37659722222222225</v>
      </c>
      <c r="L30" s="477" t="s">
        <v>58</v>
      </c>
      <c r="M30" s="474">
        <v>1302124</v>
      </c>
      <c r="N30" s="484">
        <v>0.34259259259259256</v>
      </c>
      <c r="O30" s="24" t="s">
        <v>79</v>
      </c>
      <c r="P30" s="25" t="s">
        <v>35</v>
      </c>
      <c r="Q30" s="26">
        <v>1302101</v>
      </c>
      <c r="R30" s="486" t="s">
        <v>99</v>
      </c>
      <c r="S30" s="468" t="s">
        <v>50</v>
      </c>
      <c r="T30" s="470">
        <v>1302116</v>
      </c>
      <c r="U30" s="472" t="s">
        <v>66</v>
      </c>
    </row>
    <row r="31" spans="1:21" ht="15.6" x14ac:dyDescent="0.3">
      <c r="A31" s="480"/>
      <c r="B31" s="482"/>
      <c r="C31" s="478"/>
      <c r="D31" s="475"/>
      <c r="E31" s="483"/>
      <c r="F31" s="478"/>
      <c r="G31" s="475"/>
      <c r="H31" s="476"/>
      <c r="I31" s="478"/>
      <c r="J31" s="475"/>
      <c r="K31" s="476"/>
      <c r="L31" s="478"/>
      <c r="M31" s="475"/>
      <c r="N31" s="484"/>
      <c r="O31" s="20" t="s">
        <v>80</v>
      </c>
      <c r="P31" s="16" t="s">
        <v>64</v>
      </c>
      <c r="Q31" s="15">
        <v>1302130</v>
      </c>
      <c r="R31" s="478"/>
      <c r="S31" s="469"/>
      <c r="T31" s="471"/>
      <c r="U31" s="473"/>
    </row>
    <row r="32" spans="1:21" ht="15.6" x14ac:dyDescent="0.3">
      <c r="A32" s="2">
        <v>3</v>
      </c>
      <c r="B32" s="13">
        <v>2</v>
      </c>
      <c r="C32" s="14" t="s">
        <v>191</v>
      </c>
      <c r="D32" s="193">
        <v>1302131</v>
      </c>
      <c r="E32" s="220">
        <v>0.3629398148148148</v>
      </c>
      <c r="F32" s="14" t="s">
        <v>13</v>
      </c>
      <c r="G32" s="193">
        <v>1302139</v>
      </c>
      <c r="H32" s="221">
        <v>0.3716782407407408</v>
      </c>
      <c r="I32" s="14" t="s">
        <v>20</v>
      </c>
      <c r="J32" s="193">
        <v>1302146</v>
      </c>
      <c r="K32" s="221">
        <v>0.91445601851851854</v>
      </c>
      <c r="L32" s="14" t="s">
        <v>27</v>
      </c>
      <c r="M32" s="193">
        <v>1302153</v>
      </c>
      <c r="N32" s="222">
        <v>0.64743055555555562</v>
      </c>
      <c r="O32" s="23"/>
      <c r="P32" s="18"/>
      <c r="Q32" s="15"/>
      <c r="R32" s="22" t="s">
        <v>81</v>
      </c>
      <c r="S32" s="16" t="s">
        <v>19</v>
      </c>
      <c r="T32" s="15">
        <v>1302145</v>
      </c>
      <c r="U32" s="21" t="s">
        <v>67</v>
      </c>
    </row>
    <row r="33" spans="1:21" ht="15.6" x14ac:dyDescent="0.3">
      <c r="A33" s="2">
        <v>3</v>
      </c>
      <c r="B33" s="13">
        <v>3</v>
      </c>
      <c r="C33" s="14" t="s">
        <v>34</v>
      </c>
      <c r="D33" s="193">
        <v>1302160</v>
      </c>
      <c r="E33" s="220">
        <v>0.99149305555555556</v>
      </c>
      <c r="F33" s="14" t="s">
        <v>43</v>
      </c>
      <c r="G33" s="193">
        <v>1302169</v>
      </c>
      <c r="H33" s="221">
        <v>0.16233796296296296</v>
      </c>
      <c r="I33" s="14" t="s">
        <v>50</v>
      </c>
      <c r="J33" s="193">
        <v>1302176</v>
      </c>
      <c r="K33" s="221">
        <v>0.35068287037037038</v>
      </c>
      <c r="L33" s="14" t="s">
        <v>56</v>
      </c>
      <c r="M33" s="193">
        <v>1302182</v>
      </c>
      <c r="N33" s="222">
        <v>0.96476851851851853</v>
      </c>
      <c r="O33" s="20" t="s">
        <v>82</v>
      </c>
      <c r="P33" s="16" t="s">
        <v>34</v>
      </c>
      <c r="Q33" s="15">
        <v>1302160</v>
      </c>
      <c r="R33" s="22" t="s">
        <v>84</v>
      </c>
      <c r="S33" s="16" t="s">
        <v>50</v>
      </c>
      <c r="T33" s="15">
        <v>1302176</v>
      </c>
      <c r="U33" s="21" t="s">
        <v>68</v>
      </c>
    </row>
    <row r="34" spans="1:21" ht="15.6" x14ac:dyDescent="0.3">
      <c r="A34" s="2">
        <v>3</v>
      </c>
      <c r="B34" s="13">
        <v>4</v>
      </c>
      <c r="C34" s="14" t="s">
        <v>64</v>
      </c>
      <c r="D34" s="193">
        <v>1302190</v>
      </c>
      <c r="E34" s="220">
        <v>0.65633101851851849</v>
      </c>
      <c r="F34" s="14" t="s">
        <v>12</v>
      </c>
      <c r="G34" s="193">
        <v>1302198</v>
      </c>
      <c r="H34" s="221">
        <v>0.8081018518518519</v>
      </c>
      <c r="I34" s="14" t="s">
        <v>19</v>
      </c>
      <c r="J34" s="193">
        <v>1302205</v>
      </c>
      <c r="K34" s="221">
        <v>0.70136574074074076</v>
      </c>
      <c r="L34" s="14" t="s">
        <v>26</v>
      </c>
      <c r="M34" s="193">
        <v>1302212</v>
      </c>
      <c r="N34" s="222">
        <v>0.33837962962962959</v>
      </c>
      <c r="O34" s="20" t="s">
        <v>83</v>
      </c>
      <c r="P34" s="16" t="s">
        <v>191</v>
      </c>
      <c r="Q34" s="15">
        <v>1302191</v>
      </c>
      <c r="R34" s="17" t="s">
        <v>100</v>
      </c>
      <c r="S34" s="16" t="s">
        <v>21</v>
      </c>
      <c r="T34" s="15">
        <v>1302207</v>
      </c>
      <c r="U34" s="21" t="s">
        <v>69</v>
      </c>
    </row>
    <row r="35" spans="1:21" ht="15.6" x14ac:dyDescent="0.3">
      <c r="A35" s="2">
        <v>3</v>
      </c>
      <c r="B35" s="13">
        <v>5</v>
      </c>
      <c r="C35" s="14" t="s">
        <v>34</v>
      </c>
      <c r="D35" s="193">
        <v>1302220</v>
      </c>
      <c r="E35" s="220">
        <v>0.32001157407407405</v>
      </c>
      <c r="F35" s="14" t="s">
        <v>42</v>
      </c>
      <c r="G35" s="193">
        <v>1302228</v>
      </c>
      <c r="H35" s="221">
        <v>0.30496527777777777</v>
      </c>
      <c r="I35" s="14" t="s">
        <v>48</v>
      </c>
      <c r="J35" s="193">
        <v>1302234</v>
      </c>
      <c r="K35" s="221">
        <v>0.99509259259259253</v>
      </c>
      <c r="L35" s="14" t="s">
        <v>55</v>
      </c>
      <c r="M35" s="193">
        <v>1302241</v>
      </c>
      <c r="N35" s="222">
        <v>0.80320601851851858</v>
      </c>
      <c r="O35" s="20" t="s">
        <v>85</v>
      </c>
      <c r="P35" s="16" t="s">
        <v>36</v>
      </c>
      <c r="Q35" s="15">
        <v>1302222</v>
      </c>
      <c r="R35" s="22" t="s">
        <v>98</v>
      </c>
      <c r="S35" s="16" t="s">
        <v>52</v>
      </c>
      <c r="T35" s="15">
        <v>1302238</v>
      </c>
      <c r="U35" s="21" t="s">
        <v>70</v>
      </c>
    </row>
    <row r="36" spans="1:21" ht="15.6" x14ac:dyDescent="0.3">
      <c r="A36" s="2">
        <v>3</v>
      </c>
      <c r="B36" s="13">
        <v>6</v>
      </c>
      <c r="C36" s="14" t="s">
        <v>63</v>
      </c>
      <c r="D36" s="193">
        <v>1302249</v>
      </c>
      <c r="E36" s="220">
        <v>0.94874999999999998</v>
      </c>
      <c r="F36" s="14" t="s">
        <v>11</v>
      </c>
      <c r="G36" s="193">
        <v>1302257</v>
      </c>
      <c r="H36" s="221">
        <v>0.67254629629629636</v>
      </c>
      <c r="I36" s="14" t="s">
        <v>18</v>
      </c>
      <c r="J36" s="193">
        <v>1302264</v>
      </c>
      <c r="K36" s="221">
        <v>0.27407407407407408</v>
      </c>
      <c r="L36" s="14" t="s">
        <v>25</v>
      </c>
      <c r="M36" s="193">
        <v>1302271</v>
      </c>
      <c r="N36" s="222">
        <v>0.37660879629629629</v>
      </c>
      <c r="O36" s="20" t="s">
        <v>86</v>
      </c>
      <c r="P36" s="16" t="s">
        <v>8</v>
      </c>
      <c r="Q36" s="15">
        <v>1302254</v>
      </c>
      <c r="R36" s="22" t="s">
        <v>88</v>
      </c>
      <c r="S36" s="16" t="s">
        <v>23</v>
      </c>
      <c r="T36" s="15">
        <v>1302269</v>
      </c>
      <c r="U36" s="21" t="s">
        <v>71</v>
      </c>
    </row>
    <row r="37" spans="1:21" ht="15.6" x14ac:dyDescent="0.3">
      <c r="A37" s="2">
        <v>3</v>
      </c>
      <c r="B37" s="13">
        <v>7</v>
      </c>
      <c r="C37" s="14" t="s">
        <v>33</v>
      </c>
      <c r="D37" s="193">
        <v>1302279</v>
      </c>
      <c r="E37" s="220">
        <v>0.52728009259259256</v>
      </c>
      <c r="F37" s="14" t="s">
        <v>40</v>
      </c>
      <c r="G37" s="193">
        <v>1302286</v>
      </c>
      <c r="H37" s="221">
        <v>0.94414351851851863</v>
      </c>
      <c r="I37" s="14" t="s">
        <v>47</v>
      </c>
      <c r="J37" s="193">
        <v>1302293</v>
      </c>
      <c r="K37" s="221">
        <v>0.59010416666666665</v>
      </c>
      <c r="L37" s="14" t="s">
        <v>55</v>
      </c>
      <c r="M37" s="193">
        <v>1302301</v>
      </c>
      <c r="N37" s="222">
        <v>5.3113425925925932E-2</v>
      </c>
      <c r="O37" s="20" t="s">
        <v>87</v>
      </c>
      <c r="P37" s="16" t="s">
        <v>39</v>
      </c>
      <c r="Q37" s="15">
        <v>1302285</v>
      </c>
      <c r="R37" s="17" t="s">
        <v>101</v>
      </c>
      <c r="S37" s="16" t="s">
        <v>55</v>
      </c>
      <c r="T37" s="15">
        <v>1302301</v>
      </c>
      <c r="U37" s="21" t="s">
        <v>72</v>
      </c>
    </row>
    <row r="38" spans="1:21" ht="15.6" x14ac:dyDescent="0.3">
      <c r="A38" s="2">
        <v>3</v>
      </c>
      <c r="B38" s="13">
        <v>8</v>
      </c>
      <c r="C38" s="14" t="s">
        <v>63</v>
      </c>
      <c r="D38" s="193">
        <v>1302309</v>
      </c>
      <c r="E38" s="220">
        <v>5.8298611111111114E-2</v>
      </c>
      <c r="F38" s="14" t="s">
        <v>10</v>
      </c>
      <c r="G38" s="193">
        <v>1302316</v>
      </c>
      <c r="H38" s="221">
        <v>0.16429398148148147</v>
      </c>
      <c r="I38" s="14" t="s">
        <v>16</v>
      </c>
      <c r="J38" s="193">
        <v>1302322</v>
      </c>
      <c r="K38" s="221">
        <v>0.99497685185185192</v>
      </c>
      <c r="L38" s="14" t="s">
        <v>24</v>
      </c>
      <c r="M38" s="193">
        <v>1302330</v>
      </c>
      <c r="N38" s="222">
        <v>0.80682870370370363</v>
      </c>
      <c r="O38" s="20" t="s">
        <v>89</v>
      </c>
      <c r="P38" s="16" t="s">
        <v>10</v>
      </c>
      <c r="Q38" s="15">
        <v>1302316</v>
      </c>
      <c r="R38" s="22" t="s">
        <v>91</v>
      </c>
      <c r="S38" s="16" t="s">
        <v>26</v>
      </c>
      <c r="T38" s="15">
        <v>1302332</v>
      </c>
      <c r="U38" s="21" t="s">
        <v>73</v>
      </c>
    </row>
    <row r="39" spans="1:21" ht="15.6" x14ac:dyDescent="0.3">
      <c r="A39" s="2">
        <v>3</v>
      </c>
      <c r="B39" s="13">
        <v>9</v>
      </c>
      <c r="C39" s="14" t="s">
        <v>32</v>
      </c>
      <c r="D39" s="193">
        <v>1302338</v>
      </c>
      <c r="E39" s="220">
        <v>0.55248842592592595</v>
      </c>
      <c r="F39" s="14" t="s">
        <v>39</v>
      </c>
      <c r="G39" s="193">
        <v>1302345</v>
      </c>
      <c r="H39" s="221">
        <v>0.38805555555555554</v>
      </c>
      <c r="I39" s="14" t="s">
        <v>46</v>
      </c>
      <c r="J39" s="193">
        <v>1302352</v>
      </c>
      <c r="K39" s="221">
        <v>0.52593750000000006</v>
      </c>
      <c r="L39" s="14" t="s">
        <v>54</v>
      </c>
      <c r="M39" s="193">
        <v>1302360</v>
      </c>
      <c r="N39" s="222">
        <v>0.59865740740740747</v>
      </c>
      <c r="O39" s="20" t="s">
        <v>90</v>
      </c>
      <c r="P39" s="16" t="s">
        <v>41</v>
      </c>
      <c r="Q39" s="15">
        <v>1302347</v>
      </c>
      <c r="R39" s="22" t="s">
        <v>93</v>
      </c>
      <c r="S39" s="16" t="s">
        <v>56</v>
      </c>
      <c r="T39" s="15">
        <v>1302362</v>
      </c>
      <c r="U39" s="21" t="s">
        <v>74</v>
      </c>
    </row>
    <row r="40" spans="1:21" ht="15.6" x14ac:dyDescent="0.3">
      <c r="A40" s="2">
        <v>3</v>
      </c>
      <c r="B40" s="13">
        <v>10</v>
      </c>
      <c r="C40" s="14" t="s">
        <v>62</v>
      </c>
      <c r="D40" s="193">
        <v>1302368</v>
      </c>
      <c r="E40" s="220">
        <v>1.9942129629629629E-2</v>
      </c>
      <c r="F40" s="14" t="s">
        <v>8</v>
      </c>
      <c r="G40" s="193">
        <v>1302374</v>
      </c>
      <c r="H40" s="221">
        <v>0.67692129629629638</v>
      </c>
      <c r="I40" s="14" t="s">
        <v>16</v>
      </c>
      <c r="J40" s="193">
        <v>1302382</v>
      </c>
      <c r="K40" s="221">
        <v>0.19021990740740743</v>
      </c>
      <c r="L40" s="14" t="s">
        <v>24</v>
      </c>
      <c r="M40" s="193">
        <v>1302390</v>
      </c>
      <c r="N40" s="222">
        <v>0.38125000000000003</v>
      </c>
      <c r="O40" s="20" t="s">
        <v>92</v>
      </c>
      <c r="P40" s="16" t="s">
        <v>11</v>
      </c>
      <c r="Q40" s="15">
        <v>1302377</v>
      </c>
      <c r="R40" s="17" t="s">
        <v>102</v>
      </c>
      <c r="S40" s="16" t="s">
        <v>26</v>
      </c>
      <c r="T40" s="15">
        <v>1302392</v>
      </c>
      <c r="U40" s="21" t="s">
        <v>75</v>
      </c>
    </row>
    <row r="41" spans="1:21" ht="15.6" x14ac:dyDescent="0.3">
      <c r="A41" s="2">
        <v>3</v>
      </c>
      <c r="B41" s="13">
        <v>11</v>
      </c>
      <c r="C41" s="14" t="s">
        <v>31</v>
      </c>
      <c r="D41" s="193">
        <v>1302397</v>
      </c>
      <c r="E41" s="220">
        <v>0.46872685185185187</v>
      </c>
      <c r="F41" s="14" t="s">
        <v>38</v>
      </c>
      <c r="G41" s="193">
        <v>1302404</v>
      </c>
      <c r="H41" s="221">
        <v>8.7581018518518516E-2</v>
      </c>
      <c r="I41" s="14" t="s">
        <v>45</v>
      </c>
      <c r="J41" s="193">
        <v>1302411</v>
      </c>
      <c r="K41" s="221">
        <v>0.9582060185185185</v>
      </c>
      <c r="L41" s="14" t="s">
        <v>54</v>
      </c>
      <c r="M41" s="193">
        <v>1302420</v>
      </c>
      <c r="N41" s="222">
        <v>0.10125000000000001</v>
      </c>
      <c r="O41" s="20" t="s">
        <v>94</v>
      </c>
      <c r="P41" s="16" t="s">
        <v>41</v>
      </c>
      <c r="Q41" s="15">
        <v>1302407</v>
      </c>
      <c r="R41" s="22" t="s">
        <v>95</v>
      </c>
      <c r="S41" s="16" t="s">
        <v>56</v>
      </c>
      <c r="T41" s="15">
        <v>1302422</v>
      </c>
      <c r="U41" s="21" t="s">
        <v>76</v>
      </c>
    </row>
    <row r="42" spans="1:21" ht="15.6" x14ac:dyDescent="0.3">
      <c r="A42" s="2">
        <v>3</v>
      </c>
      <c r="B42" s="13">
        <v>12</v>
      </c>
      <c r="C42" s="14" t="s">
        <v>60</v>
      </c>
      <c r="D42" s="193">
        <v>1302426</v>
      </c>
      <c r="E42" s="220">
        <v>0.90831018518518514</v>
      </c>
      <c r="F42" s="14" t="s">
        <v>6</v>
      </c>
      <c r="G42" s="193">
        <v>1302433</v>
      </c>
      <c r="H42" s="221">
        <v>0.65320601851851856</v>
      </c>
      <c r="I42" s="14" t="s">
        <v>15</v>
      </c>
      <c r="J42" s="193">
        <v>1302441</v>
      </c>
      <c r="K42" s="221">
        <v>0.77310185185185187</v>
      </c>
      <c r="L42" s="14" t="s">
        <v>23</v>
      </c>
      <c r="M42" s="193">
        <v>1302449</v>
      </c>
      <c r="N42" s="222">
        <v>0.70899305555555558</v>
      </c>
      <c r="O42" s="20" t="s">
        <v>96</v>
      </c>
      <c r="P42" s="16" t="s">
        <v>11</v>
      </c>
      <c r="Q42" s="15">
        <v>1302437</v>
      </c>
      <c r="R42" s="22" t="s">
        <v>97</v>
      </c>
      <c r="S42" s="16" t="s">
        <v>25</v>
      </c>
      <c r="T42" s="15">
        <v>1302451</v>
      </c>
      <c r="U42" s="21" t="s">
        <v>77</v>
      </c>
    </row>
    <row r="43" spans="1:21" ht="15.6" x14ac:dyDescent="0.3">
      <c r="A43" s="2">
        <v>4</v>
      </c>
      <c r="B43" s="13">
        <v>1</v>
      </c>
      <c r="C43" s="14" t="s">
        <v>30</v>
      </c>
      <c r="D43" s="193">
        <v>1302456</v>
      </c>
      <c r="E43" s="220">
        <v>0.3520833333333333</v>
      </c>
      <c r="F43" s="14" t="s">
        <v>37</v>
      </c>
      <c r="G43" s="193">
        <v>1302463</v>
      </c>
      <c r="H43" s="221">
        <v>0.36538194444444444</v>
      </c>
      <c r="I43" s="14" t="s">
        <v>45</v>
      </c>
      <c r="J43" s="193">
        <v>1302471</v>
      </c>
      <c r="K43" s="221">
        <v>0.5690277777777778</v>
      </c>
      <c r="L43" s="14" t="s">
        <v>53</v>
      </c>
      <c r="M43" s="193">
        <v>1302479</v>
      </c>
      <c r="N43" s="222">
        <v>0.17862268518518518</v>
      </c>
      <c r="O43" s="20" t="s">
        <v>79</v>
      </c>
      <c r="P43" s="16" t="s">
        <v>40</v>
      </c>
      <c r="Q43" s="15">
        <v>1302466</v>
      </c>
      <c r="R43" s="17" t="s">
        <v>99</v>
      </c>
      <c r="S43" s="16" t="s">
        <v>55</v>
      </c>
      <c r="T43" s="15">
        <v>1302481</v>
      </c>
      <c r="U43" s="21" t="s">
        <v>66</v>
      </c>
    </row>
    <row r="44" spans="1:21" ht="15.6" x14ac:dyDescent="0.3">
      <c r="A44" s="2">
        <v>4</v>
      </c>
      <c r="B44" s="13">
        <v>2</v>
      </c>
      <c r="C44" s="14" t="s">
        <v>59</v>
      </c>
      <c r="D44" s="193">
        <v>1302485</v>
      </c>
      <c r="E44" s="220">
        <v>0.81496527777777772</v>
      </c>
      <c r="F44" s="14" t="s">
        <v>6</v>
      </c>
      <c r="G44" s="193">
        <v>1302493</v>
      </c>
      <c r="H44" s="221">
        <v>0.17391203703703703</v>
      </c>
      <c r="I44" s="14" t="s">
        <v>15</v>
      </c>
      <c r="J44" s="193">
        <v>1302501</v>
      </c>
      <c r="K44" s="221">
        <v>0.28616898148148145</v>
      </c>
      <c r="L44" s="14" t="s">
        <v>22</v>
      </c>
      <c r="M44" s="193">
        <v>1302508</v>
      </c>
      <c r="N44" s="222">
        <v>0.52212962962962961</v>
      </c>
      <c r="O44" s="20" t="s">
        <v>80</v>
      </c>
      <c r="P44" s="16" t="s">
        <v>10</v>
      </c>
      <c r="Q44" s="15">
        <v>1302496</v>
      </c>
      <c r="R44" s="22" t="s">
        <v>81</v>
      </c>
      <c r="S44" s="16" t="s">
        <v>25</v>
      </c>
      <c r="T44" s="15">
        <v>1302511</v>
      </c>
      <c r="U44" s="21" t="s">
        <v>67</v>
      </c>
    </row>
    <row r="45" spans="1:21" ht="15.6" x14ac:dyDescent="0.3">
      <c r="A45" s="2">
        <v>4</v>
      </c>
      <c r="B45" s="13">
        <v>3</v>
      </c>
      <c r="C45" s="14" t="s">
        <v>29</v>
      </c>
      <c r="D45" s="193">
        <v>1302515</v>
      </c>
      <c r="E45" s="220">
        <v>0.30777777777777776</v>
      </c>
      <c r="F45" s="14" t="s">
        <v>37</v>
      </c>
      <c r="G45" s="193">
        <v>1302523</v>
      </c>
      <c r="H45" s="221">
        <v>9.4444444444444445E-3</v>
      </c>
      <c r="I45" s="14" t="s">
        <v>44</v>
      </c>
      <c r="J45" s="193">
        <v>1302530</v>
      </c>
      <c r="K45" s="221">
        <v>0.88313657407407409</v>
      </c>
      <c r="L45" s="14" t="s">
        <v>51</v>
      </c>
      <c r="M45" s="193">
        <v>1302537</v>
      </c>
      <c r="N45" s="222">
        <v>0.78359953703703711</v>
      </c>
      <c r="O45" s="20" t="s">
        <v>82</v>
      </c>
      <c r="P45" s="16" t="s">
        <v>40</v>
      </c>
      <c r="Q45" s="15">
        <v>1302526</v>
      </c>
      <c r="R45" s="22" t="s">
        <v>84</v>
      </c>
      <c r="S45" s="16" t="s">
        <v>55</v>
      </c>
      <c r="T45" s="15">
        <v>1302541</v>
      </c>
      <c r="U45" s="21" t="s">
        <v>68</v>
      </c>
    </row>
    <row r="46" spans="1:21" ht="15.6" x14ac:dyDescent="0.3">
      <c r="A46" s="2">
        <v>4</v>
      </c>
      <c r="B46" s="13">
        <v>4</v>
      </c>
      <c r="C46" s="14" t="s">
        <v>58</v>
      </c>
      <c r="D46" s="193">
        <v>1302544</v>
      </c>
      <c r="E46" s="220">
        <v>0.83379629629629637</v>
      </c>
      <c r="F46" s="14" t="s">
        <v>7</v>
      </c>
      <c r="G46" s="193">
        <v>1302552</v>
      </c>
      <c r="H46" s="221">
        <v>0.80847222222222215</v>
      </c>
      <c r="I46" s="14" t="s">
        <v>14</v>
      </c>
      <c r="J46" s="193">
        <v>1302560</v>
      </c>
      <c r="K46" s="221">
        <v>0.34819444444444447</v>
      </c>
      <c r="L46" s="14" t="s">
        <v>21</v>
      </c>
      <c r="M46" s="193">
        <v>1302567</v>
      </c>
      <c r="N46" s="222">
        <v>2.1446759259259259E-2</v>
      </c>
      <c r="O46" s="20" t="s">
        <v>83</v>
      </c>
      <c r="P46" s="16" t="s">
        <v>10</v>
      </c>
      <c r="Q46" s="15">
        <v>1302556</v>
      </c>
      <c r="R46" s="17" t="s">
        <v>100</v>
      </c>
      <c r="S46" s="16" t="s">
        <v>26</v>
      </c>
      <c r="T46" s="15">
        <v>1302572</v>
      </c>
      <c r="U46" s="21" t="s">
        <v>69</v>
      </c>
    </row>
    <row r="47" spans="1:21" ht="15.6" x14ac:dyDescent="0.3">
      <c r="A47" s="2">
        <v>4</v>
      </c>
      <c r="B47" s="13">
        <v>5</v>
      </c>
      <c r="C47" s="14" t="s">
        <v>28</v>
      </c>
      <c r="D47" s="193">
        <v>1302574</v>
      </c>
      <c r="E47" s="220">
        <v>0.39101851851851849</v>
      </c>
      <c r="F47" s="14" t="s">
        <v>36</v>
      </c>
      <c r="G47" s="193">
        <v>1302582</v>
      </c>
      <c r="H47" s="221">
        <v>0.5235995370370371</v>
      </c>
      <c r="I47" s="14" t="s">
        <v>43</v>
      </c>
      <c r="J47" s="193">
        <v>1302589</v>
      </c>
      <c r="K47" s="221">
        <v>0.70171296296296293</v>
      </c>
      <c r="L47" s="14" t="s">
        <v>50</v>
      </c>
      <c r="M47" s="193">
        <v>1302596</v>
      </c>
      <c r="N47" s="222">
        <v>0.29221064814814818</v>
      </c>
      <c r="O47" s="20" t="s">
        <v>85</v>
      </c>
      <c r="P47" s="16" t="s">
        <v>41</v>
      </c>
      <c r="Q47" s="15">
        <v>1302587</v>
      </c>
      <c r="R47" s="17"/>
      <c r="S47" s="18"/>
      <c r="T47" s="15"/>
      <c r="U47" s="19"/>
    </row>
    <row r="48" spans="1:21" ht="15.6" x14ac:dyDescent="0.3">
      <c r="A48" s="2">
        <v>4</v>
      </c>
      <c r="B48" s="13">
        <v>6</v>
      </c>
      <c r="C48" s="14" t="s">
        <v>57</v>
      </c>
      <c r="D48" s="193">
        <v>1302603</v>
      </c>
      <c r="E48" s="220">
        <v>0.97717592592592595</v>
      </c>
      <c r="F48" s="14" t="s">
        <v>7</v>
      </c>
      <c r="G48" s="193">
        <v>1302612</v>
      </c>
      <c r="H48" s="221">
        <v>0.12516203703703704</v>
      </c>
      <c r="I48" s="14" t="s">
        <v>12</v>
      </c>
      <c r="J48" s="193">
        <v>1302618</v>
      </c>
      <c r="K48" s="221">
        <v>0.98719907407407403</v>
      </c>
      <c r="L48" s="14" t="s">
        <v>19</v>
      </c>
      <c r="M48" s="193">
        <v>1302625</v>
      </c>
      <c r="N48" s="222">
        <v>0.64175925925925925</v>
      </c>
      <c r="O48" s="20" t="s">
        <v>86</v>
      </c>
      <c r="P48" s="16" t="s">
        <v>13</v>
      </c>
      <c r="Q48" s="15">
        <v>1302619</v>
      </c>
      <c r="R48" s="22" t="s">
        <v>98</v>
      </c>
      <c r="S48" s="16" t="s">
        <v>57</v>
      </c>
      <c r="T48" s="15">
        <v>1302603</v>
      </c>
      <c r="U48" s="21" t="s">
        <v>70</v>
      </c>
    </row>
    <row r="49" spans="1:21" ht="15.6" x14ac:dyDescent="0.3">
      <c r="A49" s="2">
        <v>4</v>
      </c>
      <c r="B49" s="13">
        <v>7</v>
      </c>
      <c r="C49" s="14" t="s">
        <v>27</v>
      </c>
      <c r="D49" s="193">
        <v>1302633</v>
      </c>
      <c r="E49" s="220">
        <v>0.59006944444444442</v>
      </c>
      <c r="F49" s="14" t="s">
        <v>35</v>
      </c>
      <c r="G49" s="193">
        <v>1302641</v>
      </c>
      <c r="H49" s="221">
        <v>0.60385416666666669</v>
      </c>
      <c r="I49" s="14" t="s">
        <v>42</v>
      </c>
      <c r="J49" s="193">
        <v>1302648</v>
      </c>
      <c r="K49" s="221">
        <v>0.25773148148148145</v>
      </c>
      <c r="L49" s="14" t="s">
        <v>49</v>
      </c>
      <c r="M49" s="193">
        <v>1302655</v>
      </c>
      <c r="N49" s="222">
        <v>0.10248842592592593</v>
      </c>
      <c r="O49" s="20" t="s">
        <v>87</v>
      </c>
      <c r="P49" s="16" t="s">
        <v>44</v>
      </c>
      <c r="Q49" s="15">
        <v>1302650</v>
      </c>
      <c r="R49" s="22" t="s">
        <v>88</v>
      </c>
      <c r="S49" s="16" t="s">
        <v>29</v>
      </c>
      <c r="T49" s="15">
        <v>1302635</v>
      </c>
      <c r="U49" s="21" t="s">
        <v>71</v>
      </c>
    </row>
    <row r="50" spans="1:21" ht="15.6" x14ac:dyDescent="0.3">
      <c r="A50" s="2">
        <v>4</v>
      </c>
      <c r="B50" s="13">
        <v>8</v>
      </c>
      <c r="C50" s="14" t="s">
        <v>57</v>
      </c>
      <c r="D50" s="193">
        <v>1302663</v>
      </c>
      <c r="E50" s="220">
        <v>0.22186342592592592</v>
      </c>
      <c r="F50" s="14" t="s">
        <v>64</v>
      </c>
      <c r="G50" s="193">
        <v>1302670</v>
      </c>
      <c r="H50" s="221">
        <v>0.97327546296296286</v>
      </c>
      <c r="I50" s="14" t="s">
        <v>11</v>
      </c>
      <c r="J50" s="193">
        <v>1302677</v>
      </c>
      <c r="K50" s="221">
        <v>0.56423611111111105</v>
      </c>
      <c r="L50" s="14" t="s">
        <v>18</v>
      </c>
      <c r="M50" s="193">
        <v>1302684</v>
      </c>
      <c r="N50" s="222">
        <v>0.69324074074074071</v>
      </c>
      <c r="O50" s="20" t="s">
        <v>89</v>
      </c>
      <c r="P50" s="16" t="s">
        <v>16</v>
      </c>
      <c r="Q50" s="15">
        <v>1302682</v>
      </c>
      <c r="R50" s="17" t="s">
        <v>101</v>
      </c>
      <c r="S50" s="16" t="s">
        <v>60</v>
      </c>
      <c r="T50" s="15">
        <v>1302666</v>
      </c>
      <c r="U50" s="21" t="s">
        <v>72</v>
      </c>
    </row>
    <row r="51" spans="1:21" ht="15.6" x14ac:dyDescent="0.3">
      <c r="A51" s="2">
        <v>4</v>
      </c>
      <c r="B51" s="13">
        <v>9</v>
      </c>
      <c r="C51" s="14" t="s">
        <v>26</v>
      </c>
      <c r="D51" s="193">
        <v>1302692</v>
      </c>
      <c r="E51" s="220">
        <v>0.85359953703703706</v>
      </c>
      <c r="F51" s="14" t="s">
        <v>34</v>
      </c>
      <c r="G51" s="193">
        <v>1302700</v>
      </c>
      <c r="H51" s="221">
        <v>0.26783564814814814</v>
      </c>
      <c r="I51" s="14" t="s">
        <v>40</v>
      </c>
      <c r="J51" s="193">
        <v>1302706</v>
      </c>
      <c r="K51" s="221">
        <v>0.9474999999999999</v>
      </c>
      <c r="L51" s="14" t="s">
        <v>48</v>
      </c>
      <c r="M51" s="193">
        <v>1302714</v>
      </c>
      <c r="N51" s="222">
        <v>0.41672453703703699</v>
      </c>
      <c r="O51" s="20" t="s">
        <v>90</v>
      </c>
      <c r="P51" s="16" t="s">
        <v>46</v>
      </c>
      <c r="Q51" s="15">
        <v>1302712</v>
      </c>
      <c r="R51" s="22" t="s">
        <v>91</v>
      </c>
      <c r="S51" s="16" t="s">
        <v>31</v>
      </c>
      <c r="T51" s="15">
        <v>1302697</v>
      </c>
      <c r="U51" s="21" t="s">
        <v>73</v>
      </c>
    </row>
    <row r="52" spans="1:21" ht="15.6" x14ac:dyDescent="0.3">
      <c r="A52" s="2">
        <v>4</v>
      </c>
      <c r="B52" s="13">
        <v>10</v>
      </c>
      <c r="C52" s="14" t="s">
        <v>56</v>
      </c>
      <c r="D52" s="193">
        <v>1302722</v>
      </c>
      <c r="E52" s="220">
        <v>0.45902777777777781</v>
      </c>
      <c r="F52" s="14" t="s">
        <v>63</v>
      </c>
      <c r="G52" s="193">
        <v>1302729</v>
      </c>
      <c r="H52" s="221">
        <v>0.53597222222222218</v>
      </c>
      <c r="I52" s="14" t="s">
        <v>10</v>
      </c>
      <c r="J52" s="193">
        <v>1302736</v>
      </c>
      <c r="K52" s="221">
        <v>0.43402777777777773</v>
      </c>
      <c r="L52" s="14" t="s">
        <v>18</v>
      </c>
      <c r="M52" s="193">
        <v>1302744</v>
      </c>
      <c r="N52" s="222">
        <v>0.24996527777777777</v>
      </c>
      <c r="O52" s="20" t="s">
        <v>92</v>
      </c>
      <c r="P52" s="16" t="s">
        <v>17</v>
      </c>
      <c r="Q52" s="15">
        <v>1302743</v>
      </c>
      <c r="R52" s="22" t="s">
        <v>93</v>
      </c>
      <c r="S52" s="16" t="s">
        <v>62</v>
      </c>
      <c r="T52" s="15">
        <v>1302728</v>
      </c>
      <c r="U52" s="21" t="s">
        <v>74</v>
      </c>
    </row>
    <row r="53" spans="1:21" ht="15.6" x14ac:dyDescent="0.3">
      <c r="A53" s="2">
        <v>4</v>
      </c>
      <c r="B53" s="13">
        <v>11</v>
      </c>
      <c r="C53" s="14" t="s">
        <v>26</v>
      </c>
      <c r="D53" s="193">
        <v>1302752</v>
      </c>
      <c r="E53" s="220">
        <v>1.8136574074074072E-2</v>
      </c>
      <c r="F53" s="14" t="s">
        <v>32</v>
      </c>
      <c r="G53" s="193">
        <v>1302758</v>
      </c>
      <c r="H53" s="221">
        <v>0.83067129629629621</v>
      </c>
      <c r="I53" s="14" t="s">
        <v>40</v>
      </c>
      <c r="J53" s="193">
        <v>1302766</v>
      </c>
      <c r="K53" s="221">
        <v>3.5486111111111114E-2</v>
      </c>
      <c r="L53" s="14" t="s">
        <v>48</v>
      </c>
      <c r="M53" s="193">
        <v>1302774</v>
      </c>
      <c r="N53" s="222">
        <v>0.13315972222222222</v>
      </c>
      <c r="O53" s="20" t="s">
        <v>94</v>
      </c>
      <c r="P53" s="16" t="s">
        <v>46</v>
      </c>
      <c r="Q53" s="15">
        <v>1302772</v>
      </c>
      <c r="R53" s="17" t="s">
        <v>102</v>
      </c>
      <c r="S53" s="16" t="s">
        <v>32</v>
      </c>
      <c r="T53" s="15">
        <v>1302758</v>
      </c>
      <c r="U53" s="21" t="s">
        <v>75</v>
      </c>
    </row>
    <row r="54" spans="1:21" ht="15.6" x14ac:dyDescent="0.3">
      <c r="A54" s="2">
        <v>4</v>
      </c>
      <c r="B54" s="13">
        <v>12</v>
      </c>
      <c r="C54" s="14" t="s">
        <v>55</v>
      </c>
      <c r="D54" s="193">
        <v>1302781</v>
      </c>
      <c r="E54" s="220">
        <v>0.52848379629629627</v>
      </c>
      <c r="F54" s="14" t="s">
        <v>62</v>
      </c>
      <c r="G54" s="193">
        <v>1302788</v>
      </c>
      <c r="H54" s="221">
        <v>0.1980787037037037</v>
      </c>
      <c r="I54" s="14" t="s">
        <v>9</v>
      </c>
      <c r="J54" s="193">
        <v>1302795</v>
      </c>
      <c r="K54" s="221">
        <v>0.74747685185185186</v>
      </c>
      <c r="L54" s="14" t="s">
        <v>17</v>
      </c>
      <c r="M54" s="193">
        <v>1302803</v>
      </c>
      <c r="N54" s="222">
        <v>0.97624999999999995</v>
      </c>
      <c r="O54" s="20" t="s">
        <v>96</v>
      </c>
      <c r="P54" s="16" t="s">
        <v>16</v>
      </c>
      <c r="Q54" s="15">
        <v>1302802</v>
      </c>
      <c r="R54" s="22" t="s">
        <v>95</v>
      </c>
      <c r="S54" s="16" t="s">
        <v>61</v>
      </c>
      <c r="T54" s="15">
        <v>1302787</v>
      </c>
      <c r="U54" s="21" t="s">
        <v>76</v>
      </c>
    </row>
    <row r="55" spans="1:21" ht="15.6" x14ac:dyDescent="0.3">
      <c r="A55" s="2">
        <v>4</v>
      </c>
      <c r="B55" s="13">
        <v>13</v>
      </c>
      <c r="C55" s="14" t="s">
        <v>25</v>
      </c>
      <c r="D55" s="193">
        <v>1302811</v>
      </c>
      <c r="E55" s="220">
        <v>2.2222222222222222E-3</v>
      </c>
      <c r="F55" s="14" t="s">
        <v>31</v>
      </c>
      <c r="G55" s="193">
        <v>1302817</v>
      </c>
      <c r="H55" s="221">
        <v>0.66634259259259265</v>
      </c>
      <c r="I55" s="14" t="s">
        <v>39</v>
      </c>
      <c r="J55" s="193">
        <v>1302825</v>
      </c>
      <c r="K55" s="221">
        <v>0.54164351851851855</v>
      </c>
      <c r="L55" s="14" t="s">
        <v>47</v>
      </c>
      <c r="M55" s="193">
        <v>1302833</v>
      </c>
      <c r="N55" s="222">
        <v>0.6945486111111111</v>
      </c>
      <c r="O55" s="20" t="s">
        <v>79</v>
      </c>
      <c r="P55" s="16" t="s">
        <v>45</v>
      </c>
      <c r="Q55" s="15">
        <v>1302831</v>
      </c>
      <c r="R55" s="22" t="s">
        <v>97</v>
      </c>
      <c r="S55" s="16" t="s">
        <v>31</v>
      </c>
      <c r="T55" s="15">
        <v>1302817</v>
      </c>
      <c r="U55" s="21" t="s">
        <v>77</v>
      </c>
    </row>
    <row r="56" spans="1:21" ht="15.6" x14ac:dyDescent="0.3">
      <c r="A56" s="2">
        <v>5</v>
      </c>
      <c r="B56" s="13">
        <v>1</v>
      </c>
      <c r="C56" s="14" t="s">
        <v>54</v>
      </c>
      <c r="D56" s="193">
        <v>1302840</v>
      </c>
      <c r="E56" s="220">
        <v>0.45270833333333332</v>
      </c>
      <c r="F56" s="14" t="s">
        <v>61</v>
      </c>
      <c r="G56" s="193">
        <v>1302847</v>
      </c>
      <c r="H56" s="221">
        <v>0.24091435185185184</v>
      </c>
      <c r="I56" s="14" t="s">
        <v>9</v>
      </c>
      <c r="J56" s="193">
        <v>1302855</v>
      </c>
      <c r="K56" s="221">
        <v>0.35746527777777781</v>
      </c>
      <c r="L56" s="14" t="s">
        <v>17</v>
      </c>
      <c r="M56" s="193">
        <v>1302863</v>
      </c>
      <c r="N56" s="222">
        <v>0.24660879629629628</v>
      </c>
      <c r="O56" s="20" t="s">
        <v>80</v>
      </c>
      <c r="P56" s="16" t="s">
        <v>15</v>
      </c>
      <c r="Q56" s="15">
        <v>1302861</v>
      </c>
      <c r="R56" s="17" t="s">
        <v>99</v>
      </c>
      <c r="S56" s="16" t="s">
        <v>60</v>
      </c>
      <c r="T56" s="15">
        <v>1302846</v>
      </c>
      <c r="U56" s="21" t="s">
        <v>66</v>
      </c>
    </row>
    <row r="57" spans="1:21" ht="15.6" x14ac:dyDescent="0.3">
      <c r="A57" s="2">
        <v>5</v>
      </c>
      <c r="B57" s="13">
        <v>2</v>
      </c>
      <c r="C57" s="14" t="s">
        <v>23</v>
      </c>
      <c r="D57" s="193">
        <v>1302869</v>
      </c>
      <c r="E57" s="220">
        <v>0.88601851851851843</v>
      </c>
      <c r="F57" s="14" t="s">
        <v>30</v>
      </c>
      <c r="G57" s="193">
        <v>1302876</v>
      </c>
      <c r="H57" s="221">
        <v>0.90870370370370368</v>
      </c>
      <c r="I57" s="14" t="s">
        <v>39</v>
      </c>
      <c r="J57" s="193">
        <v>1302885</v>
      </c>
      <c r="K57" s="221">
        <v>0.11530092592592593</v>
      </c>
      <c r="L57" s="14" t="s">
        <v>46</v>
      </c>
      <c r="M57" s="193">
        <v>1302892</v>
      </c>
      <c r="N57" s="222">
        <v>0.64107638888888896</v>
      </c>
      <c r="O57" s="20" t="s">
        <v>82</v>
      </c>
      <c r="P57" s="16" t="s">
        <v>45</v>
      </c>
      <c r="Q57" s="15">
        <v>1302891</v>
      </c>
      <c r="R57" s="22" t="s">
        <v>81</v>
      </c>
      <c r="S57" s="16" t="s">
        <v>30</v>
      </c>
      <c r="T57" s="15">
        <v>1302876</v>
      </c>
      <c r="U57" s="21" t="s">
        <v>67</v>
      </c>
    </row>
    <row r="58" spans="1:21" ht="15.6" x14ac:dyDescent="0.3">
      <c r="A58" s="2">
        <v>5</v>
      </c>
      <c r="B58" s="13">
        <v>3</v>
      </c>
      <c r="C58" s="14" t="s">
        <v>53</v>
      </c>
      <c r="D58" s="193">
        <v>1302899</v>
      </c>
      <c r="E58" s="220">
        <v>0.30576388888888889</v>
      </c>
      <c r="F58" s="14" t="s">
        <v>60</v>
      </c>
      <c r="G58" s="193">
        <v>1302906</v>
      </c>
      <c r="H58" s="221">
        <v>0.6434375</v>
      </c>
      <c r="I58" s="14" t="s">
        <v>8</v>
      </c>
      <c r="J58" s="193">
        <v>1302914</v>
      </c>
      <c r="K58" s="221">
        <v>0.75312499999999993</v>
      </c>
      <c r="L58" s="14" t="s">
        <v>15</v>
      </c>
      <c r="M58" s="193">
        <v>1302921</v>
      </c>
      <c r="N58" s="222">
        <v>0.91878472222222218</v>
      </c>
      <c r="O58" s="20" t="s">
        <v>83</v>
      </c>
      <c r="P58" s="16" t="s">
        <v>16</v>
      </c>
      <c r="Q58" s="15">
        <v>1302922</v>
      </c>
      <c r="R58" s="22" t="s">
        <v>84</v>
      </c>
      <c r="S58" s="16" t="s">
        <v>60</v>
      </c>
      <c r="T58" s="15">
        <v>1302906</v>
      </c>
      <c r="U58" s="21" t="s">
        <v>68</v>
      </c>
    </row>
    <row r="59" spans="1:21" ht="15.6" x14ac:dyDescent="0.3">
      <c r="A59" s="2">
        <v>5</v>
      </c>
      <c r="B59" s="13">
        <v>4</v>
      </c>
      <c r="C59" s="14" t="s">
        <v>22</v>
      </c>
      <c r="D59" s="193">
        <v>1302928</v>
      </c>
      <c r="E59" s="220">
        <v>0.7243750000000001</v>
      </c>
      <c r="F59" s="14" t="s">
        <v>30</v>
      </c>
      <c r="G59" s="193">
        <v>1302936</v>
      </c>
      <c r="H59" s="221">
        <v>0.40635416666666663</v>
      </c>
      <c r="I59" s="14" t="s">
        <v>38</v>
      </c>
      <c r="J59" s="193">
        <v>1302944</v>
      </c>
      <c r="K59" s="221">
        <v>0.25447916666666665</v>
      </c>
      <c r="L59" s="14" t="s">
        <v>45</v>
      </c>
      <c r="M59" s="193">
        <v>1302951</v>
      </c>
      <c r="N59" s="222">
        <v>0.13305555555555557</v>
      </c>
      <c r="O59" s="20" t="s">
        <v>85</v>
      </c>
      <c r="P59" s="16" t="s">
        <v>47</v>
      </c>
      <c r="Q59" s="15">
        <v>1302953</v>
      </c>
      <c r="R59" s="17" t="s">
        <v>100</v>
      </c>
      <c r="S59" s="16" t="s">
        <v>31</v>
      </c>
      <c r="T59" s="15">
        <v>1302937</v>
      </c>
      <c r="U59" s="21" t="s">
        <v>69</v>
      </c>
    </row>
    <row r="60" spans="1:21" ht="15.6" x14ac:dyDescent="0.3">
      <c r="A60" s="2">
        <v>5</v>
      </c>
      <c r="B60" s="13">
        <v>5</v>
      </c>
      <c r="C60" s="14" t="s">
        <v>52</v>
      </c>
      <c r="D60" s="193">
        <v>1302958</v>
      </c>
      <c r="E60" s="220">
        <v>0.16790509259259259</v>
      </c>
      <c r="F60" s="14" t="s">
        <v>60</v>
      </c>
      <c r="G60" s="193">
        <v>1302966</v>
      </c>
      <c r="H60" s="221">
        <v>0.14922453703703703</v>
      </c>
      <c r="I60" s="14" t="s">
        <v>6</v>
      </c>
      <c r="J60" s="193">
        <v>1302973</v>
      </c>
      <c r="K60" s="221">
        <v>0.64481481481481484</v>
      </c>
      <c r="L60" s="14" t="s">
        <v>14</v>
      </c>
      <c r="M60" s="193">
        <v>1302980</v>
      </c>
      <c r="N60" s="222">
        <v>0.33900462962962963</v>
      </c>
      <c r="O60" s="20" t="s">
        <v>86</v>
      </c>
      <c r="P60" s="16" t="s">
        <v>18</v>
      </c>
      <c r="Q60" s="15">
        <v>1302984</v>
      </c>
      <c r="R60" s="22" t="s">
        <v>98</v>
      </c>
      <c r="S60" s="16" t="s">
        <v>62</v>
      </c>
      <c r="T60" s="15">
        <v>1302968</v>
      </c>
      <c r="U60" s="21" t="s">
        <v>70</v>
      </c>
    </row>
    <row r="61" spans="1:21" ht="15.6" x14ac:dyDescent="0.3">
      <c r="A61" s="2">
        <v>5</v>
      </c>
      <c r="B61" s="13">
        <v>6</v>
      </c>
      <c r="C61" s="14" t="s">
        <v>21</v>
      </c>
      <c r="D61" s="193">
        <v>1302987</v>
      </c>
      <c r="E61" s="220">
        <v>0.6685416666666667</v>
      </c>
      <c r="F61" s="14" t="s">
        <v>29</v>
      </c>
      <c r="G61" s="193">
        <v>1302995</v>
      </c>
      <c r="H61" s="221">
        <v>0.82728009259259261</v>
      </c>
      <c r="I61" s="14" t="s">
        <v>36</v>
      </c>
      <c r="J61" s="193">
        <v>1303002</v>
      </c>
      <c r="K61" s="221">
        <v>0.96967592592592589</v>
      </c>
      <c r="L61" s="14" t="s">
        <v>43</v>
      </c>
      <c r="M61" s="193">
        <v>1303009</v>
      </c>
      <c r="N61" s="222">
        <v>0.59042824074074074</v>
      </c>
      <c r="O61" s="20" t="s">
        <v>87</v>
      </c>
      <c r="P61" s="16" t="s">
        <v>50</v>
      </c>
      <c r="Q61" s="15">
        <v>1303016</v>
      </c>
      <c r="R61" s="22" t="s">
        <v>88</v>
      </c>
      <c r="S61" s="16" t="s">
        <v>34</v>
      </c>
      <c r="T61" s="15">
        <v>1303000</v>
      </c>
      <c r="U61" s="21" t="s">
        <v>71</v>
      </c>
    </row>
    <row r="62" spans="1:21" ht="15.6" x14ac:dyDescent="0.3">
      <c r="A62" s="2">
        <v>5</v>
      </c>
      <c r="B62" s="13">
        <v>7</v>
      </c>
      <c r="C62" s="14" t="s">
        <v>51</v>
      </c>
      <c r="D62" s="193">
        <v>1303017</v>
      </c>
      <c r="E62" s="220">
        <v>0.24849537037037037</v>
      </c>
      <c r="F62" s="14" t="s">
        <v>59</v>
      </c>
      <c r="G62" s="193">
        <v>1303025</v>
      </c>
      <c r="H62" s="221">
        <v>0.41500000000000004</v>
      </c>
      <c r="I62" s="14" t="s">
        <v>7</v>
      </c>
      <c r="J62" s="193">
        <v>1303032</v>
      </c>
      <c r="K62" s="221">
        <v>0.27537037037037038</v>
      </c>
      <c r="L62" s="14" t="s">
        <v>12</v>
      </c>
      <c r="M62" s="193">
        <v>1303038</v>
      </c>
      <c r="N62" s="222">
        <v>0.93922453703703701</v>
      </c>
      <c r="O62" s="23"/>
      <c r="P62" s="18"/>
      <c r="Q62" s="15"/>
      <c r="R62" s="17" t="s">
        <v>101</v>
      </c>
      <c r="S62" s="16" t="s">
        <v>191</v>
      </c>
      <c r="T62" s="15">
        <v>1303031</v>
      </c>
      <c r="U62" s="21" t="s">
        <v>72</v>
      </c>
    </row>
    <row r="63" spans="1:21" ht="15.6" x14ac:dyDescent="0.3">
      <c r="A63" s="2">
        <v>5</v>
      </c>
      <c r="B63" s="13">
        <v>8</v>
      </c>
      <c r="C63" s="14" t="s">
        <v>20</v>
      </c>
      <c r="D63" s="193">
        <v>1303046</v>
      </c>
      <c r="E63" s="220">
        <v>0.90423611111111113</v>
      </c>
      <c r="F63" s="14" t="s">
        <v>28</v>
      </c>
      <c r="G63" s="193">
        <v>1303054</v>
      </c>
      <c r="H63" s="221">
        <v>0.91123842592592597</v>
      </c>
      <c r="I63" s="14" t="s">
        <v>35</v>
      </c>
      <c r="J63" s="193">
        <v>1303061</v>
      </c>
      <c r="K63" s="221">
        <v>0.59954861111111113</v>
      </c>
      <c r="L63" s="14" t="s">
        <v>42</v>
      </c>
      <c r="M63" s="193">
        <v>1303068</v>
      </c>
      <c r="N63" s="222">
        <v>0.4316550925925926</v>
      </c>
      <c r="O63" s="20" t="s">
        <v>89</v>
      </c>
      <c r="P63" s="16" t="s">
        <v>21</v>
      </c>
      <c r="Q63" s="15">
        <v>1303047</v>
      </c>
      <c r="R63" s="22" t="s">
        <v>91</v>
      </c>
      <c r="S63" s="16" t="s">
        <v>36</v>
      </c>
      <c r="T63" s="15">
        <v>1303062</v>
      </c>
      <c r="U63" s="21" t="s">
        <v>73</v>
      </c>
    </row>
    <row r="64" spans="1:21" ht="15.6" x14ac:dyDescent="0.3">
      <c r="A64" s="2">
        <v>5</v>
      </c>
      <c r="B64" s="13">
        <v>9</v>
      </c>
      <c r="C64" s="14" t="s">
        <v>50</v>
      </c>
      <c r="D64" s="193">
        <v>1303076</v>
      </c>
      <c r="E64" s="220">
        <v>0.60277777777777775</v>
      </c>
      <c r="F64" s="14" t="s">
        <v>58</v>
      </c>
      <c r="G64" s="193">
        <v>1303084</v>
      </c>
      <c r="H64" s="221">
        <v>0.33211805555555557</v>
      </c>
      <c r="I64" s="14" t="s">
        <v>64</v>
      </c>
      <c r="J64" s="193">
        <v>1303090</v>
      </c>
      <c r="K64" s="221">
        <v>0.9709374999999999</v>
      </c>
      <c r="L64" s="14" t="s">
        <v>12</v>
      </c>
      <c r="M64" s="193">
        <v>1303098</v>
      </c>
      <c r="N64" s="222">
        <v>9.5810185185185179E-2</v>
      </c>
      <c r="O64" s="20" t="s">
        <v>90</v>
      </c>
      <c r="P64" s="16" t="s">
        <v>52</v>
      </c>
      <c r="Q64" s="15">
        <v>1303078</v>
      </c>
      <c r="R64" s="22" t="s">
        <v>93</v>
      </c>
      <c r="S64" s="16" t="s">
        <v>6</v>
      </c>
      <c r="T64" s="15">
        <v>1303093</v>
      </c>
      <c r="U64" s="21" t="s">
        <v>74</v>
      </c>
    </row>
    <row r="65" spans="1:21" ht="15.6" x14ac:dyDescent="0.3">
      <c r="A65" s="2">
        <v>5</v>
      </c>
      <c r="B65" s="13">
        <v>10</v>
      </c>
      <c r="C65" s="14" t="s">
        <v>20</v>
      </c>
      <c r="D65" s="193">
        <v>1303106</v>
      </c>
      <c r="E65" s="220">
        <v>0.29746527777777776</v>
      </c>
      <c r="F65" s="14" t="s">
        <v>27</v>
      </c>
      <c r="G65" s="193">
        <v>1303113</v>
      </c>
      <c r="H65" s="221">
        <v>0.70094907407407403</v>
      </c>
      <c r="I65" s="14" t="s">
        <v>34</v>
      </c>
      <c r="J65" s="193">
        <v>1303120</v>
      </c>
      <c r="K65" s="221">
        <v>0.4142939814814815</v>
      </c>
      <c r="L65" s="14" t="s">
        <v>41</v>
      </c>
      <c r="M65" s="193">
        <v>1303127</v>
      </c>
      <c r="N65" s="222">
        <v>0.9199652777777777</v>
      </c>
      <c r="O65" s="20" t="s">
        <v>92</v>
      </c>
      <c r="P65" s="16" t="s">
        <v>22</v>
      </c>
      <c r="Q65" s="15">
        <v>1303108</v>
      </c>
      <c r="R65" s="17" t="s">
        <v>102</v>
      </c>
      <c r="S65" s="16" t="s">
        <v>37</v>
      </c>
      <c r="T65" s="15">
        <v>1303123</v>
      </c>
      <c r="U65" s="21" t="s">
        <v>75</v>
      </c>
    </row>
    <row r="66" spans="1:21" ht="15.6" x14ac:dyDescent="0.3">
      <c r="A66" s="2">
        <v>5</v>
      </c>
      <c r="B66" s="13">
        <v>11</v>
      </c>
      <c r="C66" s="14" t="s">
        <v>49</v>
      </c>
      <c r="D66" s="193">
        <v>1303135</v>
      </c>
      <c r="E66" s="220">
        <v>0.95197916666666671</v>
      </c>
      <c r="F66" s="14" t="s">
        <v>57</v>
      </c>
      <c r="G66" s="193">
        <v>1303143</v>
      </c>
      <c r="H66" s="221">
        <v>4.3159722222222224E-2</v>
      </c>
      <c r="I66" s="14" t="s">
        <v>63</v>
      </c>
      <c r="J66" s="193">
        <v>1303149</v>
      </c>
      <c r="K66" s="221">
        <v>0.9529050925925926</v>
      </c>
      <c r="L66" s="14" t="s">
        <v>11</v>
      </c>
      <c r="M66" s="193">
        <v>1303157</v>
      </c>
      <c r="N66" s="222">
        <v>0.83771990740740743</v>
      </c>
      <c r="O66" s="20" t="s">
        <v>94</v>
      </c>
      <c r="P66" s="16" t="s">
        <v>52</v>
      </c>
      <c r="Q66" s="15">
        <v>1303138</v>
      </c>
      <c r="R66" s="22" t="s">
        <v>95</v>
      </c>
      <c r="S66" s="16" t="s">
        <v>7</v>
      </c>
      <c r="T66" s="15">
        <v>1303152</v>
      </c>
      <c r="U66" s="21" t="s">
        <v>76</v>
      </c>
    </row>
    <row r="67" spans="1:21" ht="15.6" x14ac:dyDescent="0.3">
      <c r="A67" s="2">
        <v>5</v>
      </c>
      <c r="B67" s="13">
        <v>12</v>
      </c>
      <c r="C67" s="14" t="s">
        <v>19</v>
      </c>
      <c r="D67" s="193">
        <v>1303165</v>
      </c>
      <c r="E67" s="220">
        <v>0.55038194444444444</v>
      </c>
      <c r="F67" s="14" t="s">
        <v>26</v>
      </c>
      <c r="G67" s="193">
        <v>1303172</v>
      </c>
      <c r="H67" s="221">
        <v>0.38668981481481479</v>
      </c>
      <c r="I67" s="14" t="s">
        <v>33</v>
      </c>
      <c r="J67" s="193">
        <v>1303179</v>
      </c>
      <c r="K67" s="221">
        <v>0.59987268518518522</v>
      </c>
      <c r="L67" s="14" t="s">
        <v>41</v>
      </c>
      <c r="M67" s="193">
        <v>1303187</v>
      </c>
      <c r="N67" s="222">
        <v>0.74578703703703697</v>
      </c>
      <c r="O67" s="20" t="s">
        <v>96</v>
      </c>
      <c r="P67" s="16" t="s">
        <v>21</v>
      </c>
      <c r="Q67" s="15">
        <v>1303167</v>
      </c>
      <c r="R67" s="22" t="s">
        <v>97</v>
      </c>
      <c r="S67" s="16" t="s">
        <v>36</v>
      </c>
      <c r="T67" s="15">
        <v>1303182</v>
      </c>
      <c r="U67" s="21" t="s">
        <v>77</v>
      </c>
    </row>
    <row r="68" spans="1:21" ht="15.6" x14ac:dyDescent="0.3">
      <c r="A68" s="2">
        <v>6</v>
      </c>
      <c r="B68" s="13">
        <v>1</v>
      </c>
      <c r="C68" s="14" t="s">
        <v>49</v>
      </c>
      <c r="D68" s="193">
        <v>1303195</v>
      </c>
      <c r="E68" s="220">
        <v>8.790509259259259E-2</v>
      </c>
      <c r="F68" s="14" t="s">
        <v>55</v>
      </c>
      <c r="G68" s="193">
        <v>1303201</v>
      </c>
      <c r="H68" s="221">
        <v>0.76269675925925917</v>
      </c>
      <c r="I68" s="14" t="s">
        <v>63</v>
      </c>
      <c r="J68" s="193">
        <v>1303209</v>
      </c>
      <c r="K68" s="221">
        <v>0.3390393518518518</v>
      </c>
      <c r="L68" s="14" t="s">
        <v>11</v>
      </c>
      <c r="M68" s="193">
        <v>1303217</v>
      </c>
      <c r="N68" s="222">
        <v>0.55021990740740734</v>
      </c>
      <c r="O68" s="20" t="s">
        <v>79</v>
      </c>
      <c r="P68" s="16" t="s">
        <v>51</v>
      </c>
      <c r="Q68" s="15">
        <v>1303197</v>
      </c>
      <c r="R68" s="17" t="s">
        <v>99</v>
      </c>
      <c r="S68" s="16" t="s">
        <v>191</v>
      </c>
      <c r="T68" s="15">
        <v>1303211</v>
      </c>
      <c r="U68" s="21" t="s">
        <v>66</v>
      </c>
    </row>
    <row r="69" spans="1:21" ht="15.6" x14ac:dyDescent="0.3">
      <c r="A69" s="2">
        <v>6</v>
      </c>
      <c r="B69" s="13">
        <v>2</v>
      </c>
      <c r="C69" s="14" t="s">
        <v>18</v>
      </c>
      <c r="D69" s="193">
        <v>1303224</v>
      </c>
      <c r="E69" s="220">
        <v>0.56016203703703704</v>
      </c>
      <c r="F69" s="14" t="s">
        <v>25</v>
      </c>
      <c r="G69" s="193">
        <v>1303231</v>
      </c>
      <c r="H69" s="221">
        <v>0.20146990740740742</v>
      </c>
      <c r="I69" s="14" t="s">
        <v>33</v>
      </c>
      <c r="J69" s="193">
        <v>1303239</v>
      </c>
      <c r="K69" s="221">
        <v>0.11578703703703704</v>
      </c>
      <c r="L69" s="14" t="s">
        <v>41</v>
      </c>
      <c r="M69" s="193">
        <v>1303247</v>
      </c>
      <c r="N69" s="222">
        <v>0.19885416666666667</v>
      </c>
      <c r="O69" s="20" t="s">
        <v>80</v>
      </c>
      <c r="P69" s="16" t="s">
        <v>20</v>
      </c>
      <c r="Q69" s="15">
        <v>1303226</v>
      </c>
      <c r="R69" s="22" t="s">
        <v>81</v>
      </c>
      <c r="S69" s="16" t="s">
        <v>35</v>
      </c>
      <c r="T69" s="15">
        <v>1303241</v>
      </c>
      <c r="U69" s="21" t="s">
        <v>67</v>
      </c>
    </row>
    <row r="70" spans="1:21" ht="15.6" x14ac:dyDescent="0.3">
      <c r="A70" s="2">
        <v>6</v>
      </c>
      <c r="B70" s="13">
        <v>3</v>
      </c>
      <c r="C70" s="14" t="s">
        <v>47</v>
      </c>
      <c r="D70" s="193">
        <v>1303253</v>
      </c>
      <c r="E70" s="220">
        <v>0.96603009259259265</v>
      </c>
      <c r="F70" s="14" t="s">
        <v>54</v>
      </c>
      <c r="G70" s="193">
        <v>1303260</v>
      </c>
      <c r="H70" s="221">
        <v>0.72393518518518529</v>
      </c>
      <c r="I70" s="14" t="s">
        <v>62</v>
      </c>
      <c r="J70" s="193">
        <v>1303268</v>
      </c>
      <c r="K70" s="221">
        <v>0.85834490740740732</v>
      </c>
      <c r="L70" s="14" t="s">
        <v>10</v>
      </c>
      <c r="M70" s="193">
        <v>1303276</v>
      </c>
      <c r="N70" s="222">
        <v>0.6817939814814814</v>
      </c>
      <c r="O70" s="20" t="s">
        <v>82</v>
      </c>
      <c r="P70" s="16" t="s">
        <v>50</v>
      </c>
      <c r="Q70" s="15">
        <v>1303256</v>
      </c>
      <c r="R70" s="22" t="s">
        <v>84</v>
      </c>
      <c r="S70" s="16" t="s">
        <v>191</v>
      </c>
      <c r="T70" s="15">
        <v>1303271</v>
      </c>
      <c r="U70" s="21" t="s">
        <v>68</v>
      </c>
    </row>
    <row r="71" spans="1:21" ht="15.6" x14ac:dyDescent="0.3">
      <c r="A71" s="2">
        <v>6</v>
      </c>
      <c r="B71" s="13">
        <v>4</v>
      </c>
      <c r="C71" s="14" t="s">
        <v>17</v>
      </c>
      <c r="D71" s="193">
        <v>1303283</v>
      </c>
      <c r="E71" s="220">
        <v>0.31913194444444443</v>
      </c>
      <c r="F71" s="14" t="s">
        <v>24</v>
      </c>
      <c r="G71" s="193">
        <v>1303290</v>
      </c>
      <c r="H71" s="221">
        <v>0.33303240740740742</v>
      </c>
      <c r="I71" s="14" t="s">
        <v>32</v>
      </c>
      <c r="J71" s="193">
        <v>1303298</v>
      </c>
      <c r="K71" s="221">
        <v>0.5145601851851852</v>
      </c>
      <c r="L71" s="14" t="s">
        <v>40</v>
      </c>
      <c r="M71" s="193">
        <v>1303306</v>
      </c>
      <c r="N71" s="222">
        <v>1.8738425925925926E-2</v>
      </c>
      <c r="O71" s="20" t="s">
        <v>83</v>
      </c>
      <c r="P71" s="16" t="s">
        <v>21</v>
      </c>
      <c r="Q71" s="15">
        <v>1303287</v>
      </c>
      <c r="R71" s="17" t="s">
        <v>100</v>
      </c>
      <c r="S71" s="16" t="s">
        <v>36</v>
      </c>
      <c r="T71" s="15">
        <v>1303302</v>
      </c>
      <c r="U71" s="21" t="s">
        <v>69</v>
      </c>
    </row>
    <row r="72" spans="1:21" ht="15.6" x14ac:dyDescent="0.3">
      <c r="A72" s="2">
        <v>6</v>
      </c>
      <c r="B72" s="13">
        <v>5</v>
      </c>
      <c r="C72" s="14" t="s">
        <v>46</v>
      </c>
      <c r="D72" s="193">
        <v>1303312</v>
      </c>
      <c r="E72" s="220">
        <v>0.65249999999999997</v>
      </c>
      <c r="F72" s="14" t="s">
        <v>54</v>
      </c>
      <c r="G72" s="193">
        <v>1303320</v>
      </c>
      <c r="H72" s="221">
        <v>1.0219907407407408E-2</v>
      </c>
      <c r="I72" s="14" t="s">
        <v>62</v>
      </c>
      <c r="J72" s="193">
        <v>1303328</v>
      </c>
      <c r="K72" s="221">
        <v>6.8981481481481477E-2</v>
      </c>
      <c r="L72" s="14" t="s">
        <v>9</v>
      </c>
      <c r="M72" s="193">
        <v>1303335</v>
      </c>
      <c r="N72" s="222">
        <v>0.24952546296296296</v>
      </c>
      <c r="O72" s="20" t="s">
        <v>85</v>
      </c>
      <c r="P72" s="16" t="s">
        <v>52</v>
      </c>
      <c r="Q72" s="15">
        <v>1303318</v>
      </c>
      <c r="R72" s="22" t="s">
        <v>98</v>
      </c>
      <c r="S72" s="16" t="s">
        <v>8</v>
      </c>
      <c r="T72" s="15">
        <v>1303334</v>
      </c>
      <c r="U72" s="21" t="s">
        <v>70</v>
      </c>
    </row>
    <row r="73" spans="1:21" ht="15.6" x14ac:dyDescent="0.3">
      <c r="A73" s="2">
        <v>6</v>
      </c>
      <c r="B73" s="13">
        <v>6</v>
      </c>
      <c r="C73" s="14" t="s">
        <v>16</v>
      </c>
      <c r="D73" s="193">
        <v>1303342</v>
      </c>
      <c r="E73" s="220">
        <v>1.1898148148148149E-2</v>
      </c>
      <c r="F73" s="14" t="s">
        <v>23</v>
      </c>
      <c r="G73" s="193">
        <v>1303349</v>
      </c>
      <c r="H73" s="221">
        <v>0.72210648148148149</v>
      </c>
      <c r="I73" s="14" t="s">
        <v>31</v>
      </c>
      <c r="J73" s="193">
        <v>1303357</v>
      </c>
      <c r="K73" s="221">
        <v>0.53408564814814818</v>
      </c>
      <c r="L73" s="14" t="s">
        <v>38</v>
      </c>
      <c r="M73" s="193">
        <v>1303364</v>
      </c>
      <c r="N73" s="222">
        <v>0.42855324074074069</v>
      </c>
      <c r="O73" s="20" t="s">
        <v>86</v>
      </c>
      <c r="P73" s="16" t="s">
        <v>23</v>
      </c>
      <c r="Q73" s="15">
        <v>1303349</v>
      </c>
      <c r="R73" s="22" t="s">
        <v>88</v>
      </c>
      <c r="S73" s="16" t="s">
        <v>39</v>
      </c>
      <c r="T73" s="15">
        <v>1303365</v>
      </c>
      <c r="U73" s="21" t="s">
        <v>71</v>
      </c>
    </row>
    <row r="74" spans="1:21" ht="15.6" x14ac:dyDescent="0.3">
      <c r="A74" s="2">
        <v>6</v>
      </c>
      <c r="B74" s="13">
        <v>7</v>
      </c>
      <c r="C74" s="14" t="s">
        <v>45</v>
      </c>
      <c r="D74" s="193">
        <v>1303371</v>
      </c>
      <c r="E74" s="220">
        <v>0.44208333333333333</v>
      </c>
      <c r="F74" s="14" t="s">
        <v>53</v>
      </c>
      <c r="G74" s="193">
        <v>1303379</v>
      </c>
      <c r="H74" s="221">
        <v>0.43422453703703701</v>
      </c>
      <c r="I74" s="14" t="s">
        <v>60</v>
      </c>
      <c r="J74" s="193">
        <v>1303386</v>
      </c>
      <c r="K74" s="221">
        <v>0.93442129629629633</v>
      </c>
      <c r="L74" s="14" t="s">
        <v>6</v>
      </c>
      <c r="M74" s="193">
        <v>1303393</v>
      </c>
      <c r="N74" s="222">
        <v>0.61989583333333331</v>
      </c>
      <c r="O74" s="20" t="s">
        <v>87</v>
      </c>
      <c r="P74" s="16" t="s">
        <v>55</v>
      </c>
      <c r="Q74" s="15">
        <v>1303381</v>
      </c>
      <c r="R74" s="17" t="s">
        <v>101</v>
      </c>
      <c r="S74" s="16" t="s">
        <v>11</v>
      </c>
      <c r="T74" s="15">
        <v>1303397</v>
      </c>
      <c r="U74" s="21" t="s">
        <v>72</v>
      </c>
    </row>
    <row r="75" spans="1:21" ht="15.6" x14ac:dyDescent="0.3">
      <c r="A75" s="2">
        <v>6</v>
      </c>
      <c r="B75" s="13">
        <v>8</v>
      </c>
      <c r="C75" s="14" t="s">
        <v>14</v>
      </c>
      <c r="D75" s="193">
        <v>1303400</v>
      </c>
      <c r="E75" s="220">
        <v>0.97222222222222221</v>
      </c>
      <c r="F75" s="14" t="s">
        <v>23</v>
      </c>
      <c r="G75" s="193">
        <v>1303409</v>
      </c>
      <c r="H75" s="221">
        <v>0.12034722222222222</v>
      </c>
      <c r="I75" s="14" t="s">
        <v>30</v>
      </c>
      <c r="J75" s="193">
        <v>1303416</v>
      </c>
      <c r="K75" s="221">
        <v>0.29724537037037035</v>
      </c>
      <c r="L75" s="14" t="s">
        <v>36</v>
      </c>
      <c r="M75" s="193">
        <v>1303422</v>
      </c>
      <c r="N75" s="222">
        <v>0.89103009259259258</v>
      </c>
      <c r="O75" s="20" t="s">
        <v>89</v>
      </c>
      <c r="P75" s="16" t="s">
        <v>26</v>
      </c>
      <c r="Q75" s="15">
        <v>1303412</v>
      </c>
      <c r="R75" s="22" t="s">
        <v>91</v>
      </c>
      <c r="S75" s="16" t="s">
        <v>42</v>
      </c>
      <c r="T75" s="15">
        <v>1303428</v>
      </c>
      <c r="U75" s="21" t="s">
        <v>73</v>
      </c>
    </row>
    <row r="76" spans="1:21" ht="15.6" x14ac:dyDescent="0.3">
      <c r="A76" s="2">
        <v>6</v>
      </c>
      <c r="B76" s="13">
        <v>9</v>
      </c>
      <c r="C76" s="14" t="s">
        <v>44</v>
      </c>
      <c r="D76" s="193">
        <v>1303430</v>
      </c>
      <c r="E76" s="220">
        <v>0.60583333333333333</v>
      </c>
      <c r="F76" s="14" t="s">
        <v>52</v>
      </c>
      <c r="G76" s="193">
        <v>1303438</v>
      </c>
      <c r="H76" s="221">
        <v>0.7611458333333333</v>
      </c>
      <c r="I76" s="14" t="s">
        <v>59</v>
      </c>
      <c r="J76" s="193">
        <v>1303445</v>
      </c>
      <c r="K76" s="221">
        <v>0.65084490740740741</v>
      </c>
      <c r="L76" s="14" t="s">
        <v>7</v>
      </c>
      <c r="M76" s="193">
        <v>1303452</v>
      </c>
      <c r="N76" s="222">
        <v>0.30236111111111114</v>
      </c>
      <c r="O76" s="20" t="s">
        <v>90</v>
      </c>
      <c r="P76" s="16" t="s">
        <v>57</v>
      </c>
      <c r="Q76" s="15">
        <v>1303443</v>
      </c>
      <c r="R76" s="22" t="s">
        <v>93</v>
      </c>
      <c r="S76" s="16" t="s">
        <v>12</v>
      </c>
      <c r="T76" s="15">
        <v>1303458</v>
      </c>
      <c r="U76" s="21" t="s">
        <v>74</v>
      </c>
    </row>
    <row r="77" spans="1:21" ht="15.6" x14ac:dyDescent="0.3">
      <c r="A77" s="2">
        <v>6</v>
      </c>
      <c r="B77" s="13">
        <v>10</v>
      </c>
      <c r="C77" s="14" t="s">
        <v>14</v>
      </c>
      <c r="D77" s="193">
        <v>1303460</v>
      </c>
      <c r="E77" s="220">
        <v>0.32079861111111113</v>
      </c>
      <c r="F77" s="14" t="s">
        <v>22</v>
      </c>
      <c r="G77" s="193">
        <v>1303468</v>
      </c>
      <c r="H77" s="221">
        <v>0.33812500000000001</v>
      </c>
      <c r="I77" s="14" t="s">
        <v>29</v>
      </c>
      <c r="J77" s="193">
        <v>1303475</v>
      </c>
      <c r="K77" s="221">
        <v>2.5578703703703704E-2</v>
      </c>
      <c r="L77" s="14" t="s">
        <v>35</v>
      </c>
      <c r="M77" s="193">
        <v>1303481</v>
      </c>
      <c r="N77" s="222">
        <v>0.89056712962962958</v>
      </c>
      <c r="O77" s="20" t="s">
        <v>92</v>
      </c>
      <c r="P77" s="16" t="s">
        <v>27</v>
      </c>
      <c r="Q77" s="15">
        <v>1303473</v>
      </c>
      <c r="R77" s="17" t="s">
        <v>102</v>
      </c>
      <c r="S77" s="16" t="s">
        <v>42</v>
      </c>
      <c r="T77" s="15">
        <v>1303488</v>
      </c>
      <c r="U77" s="21" t="s">
        <v>75</v>
      </c>
    </row>
    <row r="78" spans="1:21" ht="15.6" x14ac:dyDescent="0.3">
      <c r="A78" s="2">
        <v>6</v>
      </c>
      <c r="B78" s="13">
        <v>11</v>
      </c>
      <c r="C78" s="14" t="s">
        <v>44</v>
      </c>
      <c r="D78" s="193">
        <v>1303490</v>
      </c>
      <c r="E78" s="220">
        <v>7.8020833333333331E-2</v>
      </c>
      <c r="F78" s="14" t="s">
        <v>51</v>
      </c>
      <c r="G78" s="193">
        <v>1303497</v>
      </c>
      <c r="H78" s="221">
        <v>0.83451388888888889</v>
      </c>
      <c r="I78" s="14" t="s">
        <v>58</v>
      </c>
      <c r="J78" s="193">
        <v>1303504</v>
      </c>
      <c r="K78" s="221">
        <v>0.45197916666666665</v>
      </c>
      <c r="L78" s="14" t="s">
        <v>191</v>
      </c>
      <c r="M78" s="193">
        <v>1303511</v>
      </c>
      <c r="N78" s="222">
        <v>0.64997685185185183</v>
      </c>
      <c r="O78" s="20" t="s">
        <v>94</v>
      </c>
      <c r="P78" s="16" t="s">
        <v>57</v>
      </c>
      <c r="Q78" s="15">
        <v>1303503</v>
      </c>
      <c r="R78" s="22" t="s">
        <v>95</v>
      </c>
      <c r="S78" s="16" t="s">
        <v>12</v>
      </c>
      <c r="T78" s="15">
        <v>1303518</v>
      </c>
      <c r="U78" s="21" t="s">
        <v>76</v>
      </c>
    </row>
    <row r="79" spans="1:21" ht="15.6" x14ac:dyDescent="0.3">
      <c r="A79" s="2">
        <v>6</v>
      </c>
      <c r="B79" s="13">
        <v>12</v>
      </c>
      <c r="C79" s="14" t="s">
        <v>13</v>
      </c>
      <c r="D79" s="193">
        <v>1303519</v>
      </c>
      <c r="E79" s="220">
        <v>0.83076388888888886</v>
      </c>
      <c r="F79" s="14" t="s">
        <v>21</v>
      </c>
      <c r="G79" s="193">
        <v>1303527</v>
      </c>
      <c r="H79" s="221">
        <v>0.24618055555555554</v>
      </c>
      <c r="I79" s="14" t="s">
        <v>27</v>
      </c>
      <c r="J79" s="193">
        <v>1303533</v>
      </c>
      <c r="K79" s="221">
        <v>0.95341435185185175</v>
      </c>
      <c r="L79" s="14" t="s">
        <v>35</v>
      </c>
      <c r="M79" s="193">
        <v>1303541</v>
      </c>
      <c r="N79" s="222">
        <v>0.52711805555555558</v>
      </c>
      <c r="O79" s="20" t="s">
        <v>96</v>
      </c>
      <c r="P79" s="16" t="s">
        <v>26</v>
      </c>
      <c r="Q79" s="15">
        <v>1303532</v>
      </c>
      <c r="R79" s="22" t="s">
        <v>97</v>
      </c>
      <c r="S79" s="16" t="s">
        <v>41</v>
      </c>
      <c r="T79" s="15">
        <v>1303547</v>
      </c>
      <c r="U79" s="21" t="s">
        <v>77</v>
      </c>
    </row>
    <row r="80" spans="1:21" ht="15.6" x14ac:dyDescent="0.3">
      <c r="A80" s="2">
        <v>7</v>
      </c>
      <c r="B80" s="13">
        <v>1</v>
      </c>
      <c r="C80" s="14" t="s">
        <v>43</v>
      </c>
      <c r="D80" s="193">
        <v>1303549</v>
      </c>
      <c r="E80" s="220">
        <v>0.53043981481481484</v>
      </c>
      <c r="F80" s="14" t="s">
        <v>50</v>
      </c>
      <c r="G80" s="193">
        <v>1303556</v>
      </c>
      <c r="H80" s="221">
        <v>0.59214120370370371</v>
      </c>
      <c r="I80" s="14" t="s">
        <v>57</v>
      </c>
      <c r="J80" s="193">
        <v>1303563</v>
      </c>
      <c r="K80" s="221">
        <v>0.53592592592592592</v>
      </c>
      <c r="L80" s="14" t="s">
        <v>191</v>
      </c>
      <c r="M80" s="193">
        <v>1303571</v>
      </c>
      <c r="N80" s="222">
        <v>0.43839120370370371</v>
      </c>
      <c r="O80" s="20" t="s">
        <v>79</v>
      </c>
      <c r="P80" s="16" t="s">
        <v>56</v>
      </c>
      <c r="Q80" s="15">
        <v>1303562</v>
      </c>
      <c r="R80" s="17" t="s">
        <v>99</v>
      </c>
      <c r="S80" s="16" t="s">
        <v>11</v>
      </c>
      <c r="T80" s="15">
        <v>1303577</v>
      </c>
      <c r="U80" s="21" t="s">
        <v>66</v>
      </c>
    </row>
    <row r="81" spans="1:21" ht="15.6" x14ac:dyDescent="0.3">
      <c r="A81" s="2">
        <v>7</v>
      </c>
      <c r="B81" s="13">
        <v>2</v>
      </c>
      <c r="C81" s="14" t="s">
        <v>13</v>
      </c>
      <c r="D81" s="193">
        <v>1303579</v>
      </c>
      <c r="E81" s="220">
        <v>0.13568287037037038</v>
      </c>
      <c r="F81" s="14" t="s">
        <v>19</v>
      </c>
      <c r="G81" s="193">
        <v>1303585</v>
      </c>
      <c r="H81" s="221">
        <v>0.9119560185185186</v>
      </c>
      <c r="I81" s="14" t="s">
        <v>27</v>
      </c>
      <c r="J81" s="193">
        <v>1303593</v>
      </c>
      <c r="K81" s="221">
        <v>0.18299768518518519</v>
      </c>
      <c r="L81" s="14" t="s">
        <v>35</v>
      </c>
      <c r="M81" s="193">
        <v>1303601</v>
      </c>
      <c r="N81" s="222">
        <v>0.29743055555555559</v>
      </c>
      <c r="O81" s="20" t="s">
        <v>80</v>
      </c>
      <c r="P81" s="16" t="s">
        <v>25</v>
      </c>
      <c r="Q81" s="15">
        <v>1303591</v>
      </c>
      <c r="R81" s="22" t="s">
        <v>81</v>
      </c>
      <c r="S81" s="16" t="s">
        <v>40</v>
      </c>
      <c r="T81" s="15">
        <v>1303606</v>
      </c>
      <c r="U81" s="21" t="s">
        <v>67</v>
      </c>
    </row>
    <row r="82" spans="1:21" ht="15.6" x14ac:dyDescent="0.3">
      <c r="A82" s="2">
        <v>7</v>
      </c>
      <c r="B82" s="13">
        <v>3</v>
      </c>
      <c r="C82" s="14" t="s">
        <v>42</v>
      </c>
      <c r="D82" s="193">
        <v>1303608</v>
      </c>
      <c r="E82" s="220">
        <v>0.62670138888888893</v>
      </c>
      <c r="F82" s="14" t="s">
        <v>49</v>
      </c>
      <c r="G82" s="193">
        <v>1303615</v>
      </c>
      <c r="H82" s="221">
        <v>0.25108796296296293</v>
      </c>
      <c r="I82" s="14" t="s">
        <v>56</v>
      </c>
      <c r="J82" s="193">
        <v>1303622</v>
      </c>
      <c r="K82" s="221">
        <v>0.86307870370370365</v>
      </c>
      <c r="L82" s="14" t="s">
        <v>191</v>
      </c>
      <c r="M82" s="193">
        <v>1303631</v>
      </c>
      <c r="N82" s="222">
        <v>3.5347222222222217E-2</v>
      </c>
      <c r="O82" s="20" t="s">
        <v>82</v>
      </c>
      <c r="P82" s="16" t="s">
        <v>55</v>
      </c>
      <c r="Q82" s="15">
        <v>1303621</v>
      </c>
      <c r="R82" s="22" t="s">
        <v>84</v>
      </c>
      <c r="S82" s="16" t="s">
        <v>11</v>
      </c>
      <c r="T82" s="15">
        <v>1303637</v>
      </c>
      <c r="U82" s="21" t="s">
        <v>68</v>
      </c>
    </row>
    <row r="83" spans="1:21" ht="15.6" x14ac:dyDescent="0.3">
      <c r="A83" s="2">
        <v>7</v>
      </c>
      <c r="B83" s="13">
        <v>4</v>
      </c>
      <c r="C83" s="14" t="s">
        <v>12</v>
      </c>
      <c r="D83" s="193">
        <v>1303638</v>
      </c>
      <c r="E83" s="220">
        <v>1.3599537037037037E-2</v>
      </c>
      <c r="F83" s="14" t="s">
        <v>18</v>
      </c>
      <c r="G83" s="193">
        <v>1303644</v>
      </c>
      <c r="H83" s="221">
        <v>0.64552083333333332</v>
      </c>
      <c r="I83" s="14" t="s">
        <v>26</v>
      </c>
      <c r="J83" s="193">
        <v>1303652</v>
      </c>
      <c r="K83" s="221">
        <v>0.5438425925925926</v>
      </c>
      <c r="L83" s="14" t="s">
        <v>34</v>
      </c>
      <c r="M83" s="193">
        <v>1303660</v>
      </c>
      <c r="N83" s="222">
        <v>0.6132291666666666</v>
      </c>
      <c r="O83" s="20" t="s">
        <v>83</v>
      </c>
      <c r="P83" s="16" t="s">
        <v>26</v>
      </c>
      <c r="Q83" s="15">
        <v>1303652</v>
      </c>
      <c r="R83" s="17"/>
      <c r="S83" s="18"/>
      <c r="T83" s="15"/>
      <c r="U83" s="19"/>
    </row>
    <row r="84" spans="1:21" ht="15.6" x14ac:dyDescent="0.3">
      <c r="A84" s="2">
        <v>7</v>
      </c>
      <c r="B84" s="13">
        <v>5</v>
      </c>
      <c r="C84" s="14" t="s">
        <v>41</v>
      </c>
      <c r="D84" s="193">
        <v>1303667</v>
      </c>
      <c r="E84" s="220">
        <v>0.33068287037037036</v>
      </c>
      <c r="F84" s="14" t="s">
        <v>48</v>
      </c>
      <c r="G84" s="193">
        <v>1303674</v>
      </c>
      <c r="H84" s="221">
        <v>0.1150462962962963</v>
      </c>
      <c r="I84" s="14" t="s">
        <v>56</v>
      </c>
      <c r="J84" s="193">
        <v>1303682</v>
      </c>
      <c r="K84" s="221">
        <v>0.19973379629629628</v>
      </c>
      <c r="L84" s="14" t="s">
        <v>64</v>
      </c>
      <c r="M84" s="193">
        <v>1303690</v>
      </c>
      <c r="N84" s="222">
        <v>2.8692129629629633E-2</v>
      </c>
      <c r="O84" s="20" t="s">
        <v>85</v>
      </c>
      <c r="P84" s="16" t="s">
        <v>57</v>
      </c>
      <c r="Q84" s="15">
        <v>1303683</v>
      </c>
      <c r="R84" s="17" t="s">
        <v>100</v>
      </c>
      <c r="S84" s="16" t="s">
        <v>42</v>
      </c>
      <c r="T84" s="15">
        <v>1303668</v>
      </c>
      <c r="U84" s="21" t="s">
        <v>69</v>
      </c>
    </row>
    <row r="85" spans="1:21" ht="15.6" x14ac:dyDescent="0.3">
      <c r="A85" s="2">
        <v>7</v>
      </c>
      <c r="B85" s="13">
        <v>6</v>
      </c>
      <c r="C85" s="14" t="s">
        <v>10</v>
      </c>
      <c r="D85" s="193">
        <v>1303696</v>
      </c>
      <c r="E85" s="220">
        <v>0.62349537037037039</v>
      </c>
      <c r="F85" s="14" t="s">
        <v>17</v>
      </c>
      <c r="G85" s="193">
        <v>1303703</v>
      </c>
      <c r="H85" s="221">
        <v>0.66612268518518525</v>
      </c>
      <c r="I85" s="14" t="s">
        <v>25</v>
      </c>
      <c r="J85" s="193">
        <v>1303711</v>
      </c>
      <c r="K85" s="221">
        <v>0.8108912037037036</v>
      </c>
      <c r="L85" s="14" t="s">
        <v>33</v>
      </c>
      <c r="M85" s="193">
        <v>1303719</v>
      </c>
      <c r="N85" s="222">
        <v>0.31287037037037035</v>
      </c>
      <c r="O85" s="20" t="s">
        <v>86</v>
      </c>
      <c r="P85" s="16" t="s">
        <v>29</v>
      </c>
      <c r="Q85" s="15">
        <v>1303715</v>
      </c>
      <c r="R85" s="22" t="s">
        <v>98</v>
      </c>
      <c r="S85" s="16" t="s">
        <v>13</v>
      </c>
      <c r="T85" s="15">
        <v>1303699</v>
      </c>
      <c r="U85" s="21" t="s">
        <v>70</v>
      </c>
    </row>
    <row r="86" spans="1:21" ht="15.6" x14ac:dyDescent="0.3">
      <c r="A86" s="2">
        <v>7</v>
      </c>
      <c r="B86" s="13">
        <v>7</v>
      </c>
      <c r="C86" s="14" t="s">
        <v>39</v>
      </c>
      <c r="D86" s="193">
        <v>1303725</v>
      </c>
      <c r="E86" s="220">
        <v>0.93766203703703699</v>
      </c>
      <c r="F86" s="14" t="s">
        <v>47</v>
      </c>
      <c r="G86" s="193">
        <v>1303733</v>
      </c>
      <c r="H86" s="221">
        <v>0.2978703703703704</v>
      </c>
      <c r="I86" s="14" t="s">
        <v>55</v>
      </c>
      <c r="J86" s="193">
        <v>1303741</v>
      </c>
      <c r="K86" s="221">
        <v>0.36236111111111113</v>
      </c>
      <c r="L86" s="14" t="s">
        <v>62</v>
      </c>
      <c r="M86" s="193">
        <v>1303748</v>
      </c>
      <c r="N86" s="222">
        <v>0.51965277777777785</v>
      </c>
      <c r="O86" s="20" t="s">
        <v>87</v>
      </c>
      <c r="P86" s="16" t="s">
        <v>60</v>
      </c>
      <c r="Q86" s="15">
        <v>1303746</v>
      </c>
      <c r="R86" s="22" t="s">
        <v>88</v>
      </c>
      <c r="S86" s="16" t="s">
        <v>44</v>
      </c>
      <c r="T86" s="15">
        <v>1303730</v>
      </c>
      <c r="U86" s="21" t="s">
        <v>71</v>
      </c>
    </row>
    <row r="87" spans="1:21" ht="15.6" x14ac:dyDescent="0.3">
      <c r="A87" s="2">
        <v>7</v>
      </c>
      <c r="B87" s="13">
        <v>8</v>
      </c>
      <c r="C87" s="14" t="s">
        <v>9</v>
      </c>
      <c r="D87" s="193">
        <v>1303755</v>
      </c>
      <c r="E87" s="220">
        <v>0.31236111111111114</v>
      </c>
      <c r="F87" s="14" t="s">
        <v>17</v>
      </c>
      <c r="G87" s="193">
        <v>1303763</v>
      </c>
      <c r="H87" s="221">
        <v>3.1018518518518522E-3</v>
      </c>
      <c r="I87" s="14" t="s">
        <v>24</v>
      </c>
      <c r="J87" s="193">
        <v>1303770</v>
      </c>
      <c r="K87" s="221">
        <v>0.84906250000000005</v>
      </c>
      <c r="L87" s="14" t="s">
        <v>31</v>
      </c>
      <c r="M87" s="193">
        <v>1303777</v>
      </c>
      <c r="N87" s="222">
        <v>0.71370370370370362</v>
      </c>
      <c r="O87" s="20" t="s">
        <v>89</v>
      </c>
      <c r="P87" s="16" t="s">
        <v>31</v>
      </c>
      <c r="Q87" s="15">
        <v>1303777</v>
      </c>
      <c r="R87" s="17" t="s">
        <v>101</v>
      </c>
      <c r="S87" s="16" t="s">
        <v>16</v>
      </c>
      <c r="T87" s="15">
        <v>1303762</v>
      </c>
      <c r="U87" s="21" t="s">
        <v>72</v>
      </c>
    </row>
    <row r="88" spans="1:21" ht="15.6" x14ac:dyDescent="0.3">
      <c r="A88" s="2">
        <v>7</v>
      </c>
      <c r="B88" s="13">
        <v>9</v>
      </c>
      <c r="C88" s="14" t="s">
        <v>38</v>
      </c>
      <c r="D88" s="193">
        <v>1303784</v>
      </c>
      <c r="E88" s="220">
        <v>0.77814814814814814</v>
      </c>
      <c r="F88" s="14" t="s">
        <v>46</v>
      </c>
      <c r="G88" s="193">
        <v>1303792</v>
      </c>
      <c r="H88" s="221">
        <v>0.76133101851851848</v>
      </c>
      <c r="I88" s="14" t="s">
        <v>54</v>
      </c>
      <c r="J88" s="193">
        <v>1303800</v>
      </c>
      <c r="K88" s="221">
        <v>0.2822337962962963</v>
      </c>
      <c r="L88" s="14" t="s">
        <v>60</v>
      </c>
      <c r="M88" s="193">
        <v>1303806</v>
      </c>
      <c r="N88" s="222">
        <v>0.96012731481481473</v>
      </c>
      <c r="O88" s="20" t="s">
        <v>90</v>
      </c>
      <c r="P88" s="16" t="s">
        <v>62</v>
      </c>
      <c r="Q88" s="15">
        <v>1303808</v>
      </c>
      <c r="R88" s="22" t="s">
        <v>91</v>
      </c>
      <c r="S88" s="16" t="s">
        <v>47</v>
      </c>
      <c r="T88" s="15">
        <v>1303793</v>
      </c>
      <c r="U88" s="21" t="s">
        <v>73</v>
      </c>
    </row>
    <row r="89" spans="1:21" ht="15.6" x14ac:dyDescent="0.3">
      <c r="A89" s="2">
        <v>7</v>
      </c>
      <c r="B89" s="13">
        <v>10</v>
      </c>
      <c r="C89" s="14" t="s">
        <v>8</v>
      </c>
      <c r="D89" s="193">
        <v>1303814</v>
      </c>
      <c r="E89" s="220">
        <v>0.35584490740740743</v>
      </c>
      <c r="F89" s="14" t="s">
        <v>16</v>
      </c>
      <c r="G89" s="193">
        <v>1303822</v>
      </c>
      <c r="H89" s="221">
        <v>0.53105324074074078</v>
      </c>
      <c r="I89" s="14" t="s">
        <v>23</v>
      </c>
      <c r="J89" s="193">
        <v>1303829</v>
      </c>
      <c r="K89" s="221">
        <v>0.68903935185185183</v>
      </c>
      <c r="L89" s="14" t="s">
        <v>30</v>
      </c>
      <c r="M89" s="193">
        <v>1303836</v>
      </c>
      <c r="N89" s="222">
        <v>0.314537037037037</v>
      </c>
      <c r="O89" s="20" t="s">
        <v>92</v>
      </c>
      <c r="P89" s="16" t="s">
        <v>32</v>
      </c>
      <c r="Q89" s="15">
        <v>1303838</v>
      </c>
      <c r="R89" s="22" t="s">
        <v>93</v>
      </c>
      <c r="S89" s="16" t="s">
        <v>17</v>
      </c>
      <c r="T89" s="15">
        <v>1303823</v>
      </c>
      <c r="U89" s="21" t="s">
        <v>74</v>
      </c>
    </row>
    <row r="90" spans="1:21" ht="15.6" x14ac:dyDescent="0.3">
      <c r="A90" s="2">
        <v>7</v>
      </c>
      <c r="B90" s="13">
        <v>11</v>
      </c>
      <c r="C90" s="14" t="s">
        <v>38</v>
      </c>
      <c r="D90" s="193">
        <v>1303844</v>
      </c>
      <c r="E90" s="220">
        <v>5.1192129629629629E-2</v>
      </c>
      <c r="F90" s="14" t="s">
        <v>46</v>
      </c>
      <c r="G90" s="193">
        <v>1303852</v>
      </c>
      <c r="H90" s="221">
        <v>0.25462962962962959</v>
      </c>
      <c r="I90" s="14" t="s">
        <v>53</v>
      </c>
      <c r="J90" s="193">
        <v>1303859</v>
      </c>
      <c r="K90" s="221">
        <v>0.10239583333333334</v>
      </c>
      <c r="L90" s="14" t="s">
        <v>59</v>
      </c>
      <c r="M90" s="193">
        <v>1303865</v>
      </c>
      <c r="N90" s="222">
        <v>0.81273148148148155</v>
      </c>
      <c r="O90" s="20" t="s">
        <v>94</v>
      </c>
      <c r="P90" s="16" t="s">
        <v>62</v>
      </c>
      <c r="Q90" s="15">
        <v>1303868</v>
      </c>
      <c r="R90" s="17" t="s">
        <v>102</v>
      </c>
      <c r="S90" s="16" t="s">
        <v>47</v>
      </c>
      <c r="T90" s="15">
        <v>1303853</v>
      </c>
      <c r="U90" s="21" t="s">
        <v>75</v>
      </c>
    </row>
    <row r="91" spans="1:21" ht="15.6" x14ac:dyDescent="0.3">
      <c r="A91" s="2">
        <v>7</v>
      </c>
      <c r="B91" s="13">
        <v>12</v>
      </c>
      <c r="C91" s="14" t="s">
        <v>6</v>
      </c>
      <c r="D91" s="193">
        <v>1303873</v>
      </c>
      <c r="E91" s="220">
        <v>0.84182870370370377</v>
      </c>
      <c r="F91" s="14" t="s">
        <v>15</v>
      </c>
      <c r="G91" s="193">
        <v>1303881</v>
      </c>
      <c r="H91" s="221">
        <v>0.88025462962962964</v>
      </c>
      <c r="I91" s="14" t="s">
        <v>22</v>
      </c>
      <c r="J91" s="193">
        <v>1303888</v>
      </c>
      <c r="K91" s="221">
        <v>0.54609953703703706</v>
      </c>
      <c r="L91" s="14" t="s">
        <v>29</v>
      </c>
      <c r="M91" s="193">
        <v>1303895</v>
      </c>
      <c r="N91" s="222">
        <v>0.46309027777777773</v>
      </c>
      <c r="O91" s="20" t="s">
        <v>96</v>
      </c>
      <c r="P91" s="16" t="s">
        <v>32</v>
      </c>
      <c r="Q91" s="15">
        <v>1303898</v>
      </c>
      <c r="R91" s="22" t="s">
        <v>95</v>
      </c>
      <c r="S91" s="16" t="s">
        <v>17</v>
      </c>
      <c r="T91" s="15">
        <v>1303883</v>
      </c>
      <c r="U91" s="21" t="s">
        <v>76</v>
      </c>
    </row>
    <row r="92" spans="1:21" ht="15.6" x14ac:dyDescent="0.3">
      <c r="A92" s="2">
        <v>7</v>
      </c>
      <c r="B92" s="13">
        <v>13</v>
      </c>
      <c r="C92" s="14" t="s">
        <v>37</v>
      </c>
      <c r="D92" s="193">
        <v>1303903</v>
      </c>
      <c r="E92" s="220">
        <v>0.66675925925925927</v>
      </c>
      <c r="F92" s="14" t="s">
        <v>45</v>
      </c>
      <c r="G92" s="193">
        <v>1303911</v>
      </c>
      <c r="H92" s="221">
        <v>0.3845601851851852</v>
      </c>
      <c r="I92" s="14" t="s">
        <v>52</v>
      </c>
      <c r="J92" s="193">
        <v>1303918</v>
      </c>
      <c r="K92" s="221">
        <v>2.584490740740741E-2</v>
      </c>
      <c r="L92" s="14" t="s">
        <v>59</v>
      </c>
      <c r="M92" s="193">
        <v>1303925</v>
      </c>
      <c r="N92" s="222">
        <v>0.24390046296296297</v>
      </c>
      <c r="O92" s="20" t="s">
        <v>79</v>
      </c>
      <c r="P92" s="16" t="s">
        <v>61</v>
      </c>
      <c r="Q92" s="15">
        <v>1303927</v>
      </c>
      <c r="R92" s="22" t="s">
        <v>97</v>
      </c>
      <c r="S92" s="16" t="s">
        <v>46</v>
      </c>
      <c r="T92" s="15">
        <v>1303912</v>
      </c>
      <c r="U92" s="21" t="s">
        <v>77</v>
      </c>
    </row>
    <row r="93" spans="1:21" ht="15.6" x14ac:dyDescent="0.3">
      <c r="A93" s="2">
        <v>8</v>
      </c>
      <c r="B93" s="13">
        <v>1</v>
      </c>
      <c r="C93" s="14" t="s">
        <v>6</v>
      </c>
      <c r="D93" s="193">
        <v>1303933</v>
      </c>
      <c r="E93" s="220">
        <v>0.4409953703703704</v>
      </c>
      <c r="F93" s="14" t="s">
        <v>14</v>
      </c>
      <c r="G93" s="193">
        <v>1303940</v>
      </c>
      <c r="H93" s="221">
        <v>0.77797453703703701</v>
      </c>
      <c r="I93" s="14" t="s">
        <v>21</v>
      </c>
      <c r="J93" s="193">
        <v>1303947</v>
      </c>
      <c r="K93" s="221">
        <v>0.53445601851851854</v>
      </c>
      <c r="L93" s="14" t="s">
        <v>29</v>
      </c>
      <c r="M93" s="193">
        <v>1303955</v>
      </c>
      <c r="N93" s="222">
        <v>0.10381944444444445</v>
      </c>
      <c r="O93" s="20" t="s">
        <v>80</v>
      </c>
      <c r="P93" s="16" t="s">
        <v>31</v>
      </c>
      <c r="Q93" s="15">
        <v>1303957</v>
      </c>
      <c r="R93" s="17" t="s">
        <v>99</v>
      </c>
      <c r="S93" s="16" t="s">
        <v>16</v>
      </c>
      <c r="T93" s="15">
        <v>1303942</v>
      </c>
      <c r="U93" s="21" t="s">
        <v>66</v>
      </c>
    </row>
    <row r="94" spans="1:21" ht="15.6" x14ac:dyDescent="0.3">
      <c r="A94" s="2">
        <v>8</v>
      </c>
      <c r="B94" s="13">
        <v>2</v>
      </c>
      <c r="C94" s="14" t="s">
        <v>37</v>
      </c>
      <c r="D94" s="193">
        <v>1303963</v>
      </c>
      <c r="E94" s="220">
        <v>9.7037037037037033E-2</v>
      </c>
      <c r="F94" s="14" t="s">
        <v>44</v>
      </c>
      <c r="G94" s="193">
        <v>1303970</v>
      </c>
      <c r="H94" s="221">
        <v>9.3912037037037044E-2</v>
      </c>
      <c r="I94" s="14" t="s">
        <v>51</v>
      </c>
      <c r="J94" s="193">
        <v>1303977</v>
      </c>
      <c r="K94" s="221">
        <v>6.7013888888888887E-2</v>
      </c>
      <c r="L94" s="14" t="s">
        <v>58</v>
      </c>
      <c r="M94" s="193">
        <v>1303984</v>
      </c>
      <c r="N94" s="222">
        <v>0.96711805555555552</v>
      </c>
      <c r="O94" s="20" t="s">
        <v>82</v>
      </c>
      <c r="P94" s="16" t="s">
        <v>61</v>
      </c>
      <c r="Q94" s="15">
        <v>1303987</v>
      </c>
      <c r="R94" s="22" t="s">
        <v>81</v>
      </c>
      <c r="S94" s="16" t="s">
        <v>46</v>
      </c>
      <c r="T94" s="15">
        <v>1303972</v>
      </c>
      <c r="U94" s="21" t="s">
        <v>67</v>
      </c>
    </row>
    <row r="95" spans="1:21" ht="15.6" x14ac:dyDescent="0.3">
      <c r="A95" s="2">
        <v>8</v>
      </c>
      <c r="B95" s="13">
        <v>3</v>
      </c>
      <c r="C95" s="14" t="s">
        <v>7</v>
      </c>
      <c r="D95" s="193">
        <v>1303992</v>
      </c>
      <c r="E95" s="220">
        <v>0.61509259259259264</v>
      </c>
      <c r="F95" s="14" t="s">
        <v>13</v>
      </c>
      <c r="G95" s="193">
        <v>1303999</v>
      </c>
      <c r="H95" s="221">
        <v>0.37428240740740742</v>
      </c>
      <c r="I95" s="14" t="s">
        <v>20</v>
      </c>
      <c r="J95" s="193">
        <v>1304006</v>
      </c>
      <c r="K95" s="221">
        <v>0.62887731481481479</v>
      </c>
      <c r="L95" s="14" t="s">
        <v>28</v>
      </c>
      <c r="M95" s="193">
        <v>1304014</v>
      </c>
      <c r="N95" s="222">
        <v>0.75332175925925926</v>
      </c>
      <c r="O95" s="20" t="s">
        <v>83</v>
      </c>
      <c r="P95" s="16" t="s">
        <v>31</v>
      </c>
      <c r="Q95" s="15">
        <v>1304017</v>
      </c>
      <c r="R95" s="22" t="s">
        <v>84</v>
      </c>
      <c r="S95" s="16" t="s">
        <v>16</v>
      </c>
      <c r="T95" s="15">
        <v>1304002</v>
      </c>
      <c r="U95" s="21" t="s">
        <v>68</v>
      </c>
    </row>
    <row r="96" spans="1:21" ht="15.6" x14ac:dyDescent="0.3">
      <c r="A96" s="2">
        <v>8</v>
      </c>
      <c r="B96" s="13">
        <v>4</v>
      </c>
      <c r="C96" s="14" t="s">
        <v>36</v>
      </c>
      <c r="D96" s="193">
        <v>1304022</v>
      </c>
      <c r="E96" s="220">
        <v>1.7037037037037038E-2</v>
      </c>
      <c r="F96" s="14" t="s">
        <v>42</v>
      </c>
      <c r="G96" s="193">
        <v>1304028</v>
      </c>
      <c r="H96" s="221">
        <v>0.6605671296296296</v>
      </c>
      <c r="I96" s="14" t="s">
        <v>50</v>
      </c>
      <c r="J96" s="193">
        <v>1304036</v>
      </c>
      <c r="K96" s="221">
        <v>0.2278125</v>
      </c>
      <c r="L96" s="14" t="s">
        <v>58</v>
      </c>
      <c r="M96" s="193">
        <v>1304044</v>
      </c>
      <c r="N96" s="222">
        <v>0.40692129629629631</v>
      </c>
      <c r="O96" s="20" t="s">
        <v>85</v>
      </c>
      <c r="P96" s="16" t="s">
        <v>62</v>
      </c>
      <c r="Q96" s="15">
        <v>1304048</v>
      </c>
      <c r="R96" s="17" t="s">
        <v>100</v>
      </c>
      <c r="S96" s="16" t="s">
        <v>47</v>
      </c>
      <c r="T96" s="15">
        <v>1304033</v>
      </c>
      <c r="U96" s="21" t="s">
        <v>69</v>
      </c>
    </row>
    <row r="97" spans="1:21" ht="15.6" x14ac:dyDescent="0.3">
      <c r="A97" s="2">
        <v>8</v>
      </c>
      <c r="B97" s="13">
        <v>5</v>
      </c>
      <c r="C97" s="14" t="s">
        <v>191</v>
      </c>
      <c r="D97" s="193">
        <v>1304051</v>
      </c>
      <c r="E97" s="220">
        <v>0.3429166666666667</v>
      </c>
      <c r="F97" s="14" t="s">
        <v>11</v>
      </c>
      <c r="G97" s="193">
        <v>1304057</v>
      </c>
      <c r="H97" s="221">
        <v>0.99217592592592585</v>
      </c>
      <c r="I97" s="14" t="s">
        <v>19</v>
      </c>
      <c r="J97" s="193">
        <v>1304065</v>
      </c>
      <c r="K97" s="221">
        <v>0.85908564814814825</v>
      </c>
      <c r="L97" s="14" t="s">
        <v>27</v>
      </c>
      <c r="M97" s="193">
        <v>1304073</v>
      </c>
      <c r="N97" s="222">
        <v>0.91413194444444434</v>
      </c>
      <c r="O97" s="23"/>
      <c r="P97" s="18"/>
      <c r="Q97" s="15"/>
      <c r="R97" s="22" t="s">
        <v>98</v>
      </c>
      <c r="S97" s="16" t="s">
        <v>18</v>
      </c>
      <c r="T97" s="15">
        <v>1304064</v>
      </c>
      <c r="U97" s="21" t="s">
        <v>70</v>
      </c>
    </row>
    <row r="98" spans="1:21" ht="15.6" x14ac:dyDescent="0.3">
      <c r="A98" s="2">
        <v>8</v>
      </c>
      <c r="B98" s="13">
        <v>6</v>
      </c>
      <c r="C98" s="14" t="s">
        <v>34</v>
      </c>
      <c r="D98" s="193">
        <v>1304080</v>
      </c>
      <c r="E98" s="220">
        <v>0.63356481481481486</v>
      </c>
      <c r="F98" s="14" t="s">
        <v>41</v>
      </c>
      <c r="G98" s="193">
        <v>1304087</v>
      </c>
      <c r="H98" s="221">
        <v>0.4070023148148148</v>
      </c>
      <c r="I98" s="14" t="s">
        <v>49</v>
      </c>
      <c r="J98" s="193">
        <v>1304095</v>
      </c>
      <c r="K98" s="221">
        <v>0.49909722222222225</v>
      </c>
      <c r="L98" s="14" t="s">
        <v>57</v>
      </c>
      <c r="M98" s="193">
        <v>1304103</v>
      </c>
      <c r="N98" s="222">
        <v>0.29637731481481483</v>
      </c>
      <c r="O98" s="20" t="s">
        <v>86</v>
      </c>
      <c r="P98" s="16" t="s">
        <v>34</v>
      </c>
      <c r="Q98" s="15">
        <v>1304080</v>
      </c>
      <c r="R98" s="22" t="s">
        <v>88</v>
      </c>
      <c r="S98" s="16" t="s">
        <v>50</v>
      </c>
      <c r="T98" s="15">
        <v>1304096</v>
      </c>
      <c r="U98" s="21" t="s">
        <v>71</v>
      </c>
    </row>
    <row r="99" spans="1:21" ht="15.6" x14ac:dyDescent="0.3">
      <c r="A99" s="2">
        <v>8</v>
      </c>
      <c r="B99" s="13">
        <v>7</v>
      </c>
      <c r="C99" s="14" t="s">
        <v>63</v>
      </c>
      <c r="D99" s="193">
        <v>1304109</v>
      </c>
      <c r="E99" s="220">
        <v>0.9258912037037037</v>
      </c>
      <c r="F99" s="14" t="s">
        <v>10</v>
      </c>
      <c r="G99" s="193">
        <v>1304116</v>
      </c>
      <c r="H99" s="221">
        <v>0.9381018518518518</v>
      </c>
      <c r="I99" s="14" t="s">
        <v>19</v>
      </c>
      <c r="J99" s="193">
        <v>1304125</v>
      </c>
      <c r="K99" s="221">
        <v>0.11583333333333333</v>
      </c>
      <c r="L99" s="14" t="s">
        <v>26</v>
      </c>
      <c r="M99" s="193">
        <v>1304132</v>
      </c>
      <c r="N99" s="222">
        <v>0.59370370370370373</v>
      </c>
      <c r="O99" s="20" t="s">
        <v>87</v>
      </c>
      <c r="P99" s="16" t="s">
        <v>191</v>
      </c>
      <c r="Q99" s="15">
        <v>1304111</v>
      </c>
      <c r="R99" s="17" t="s">
        <v>101</v>
      </c>
      <c r="S99" s="16" t="s">
        <v>21</v>
      </c>
      <c r="T99" s="15">
        <v>1304127</v>
      </c>
      <c r="U99" s="21" t="s">
        <v>72</v>
      </c>
    </row>
    <row r="100" spans="1:21" ht="15.6" x14ac:dyDescent="0.3">
      <c r="A100" s="2">
        <v>8</v>
      </c>
      <c r="B100" s="13">
        <v>8</v>
      </c>
      <c r="C100" s="14" t="s">
        <v>33</v>
      </c>
      <c r="D100" s="193">
        <v>1304139</v>
      </c>
      <c r="E100" s="220">
        <v>0.25596064814814817</v>
      </c>
      <c r="F100" s="14" t="s">
        <v>40</v>
      </c>
      <c r="G100" s="193">
        <v>1304146</v>
      </c>
      <c r="H100" s="221">
        <v>0.60247685185185185</v>
      </c>
      <c r="I100" s="14" t="s">
        <v>48</v>
      </c>
      <c r="J100" s="193">
        <v>1304154</v>
      </c>
      <c r="K100" s="221">
        <v>0.68787037037037047</v>
      </c>
      <c r="L100" s="14" t="s">
        <v>55</v>
      </c>
      <c r="M100" s="193">
        <v>1304161</v>
      </c>
      <c r="N100" s="222">
        <v>0.85197916666666673</v>
      </c>
      <c r="O100" s="20" t="s">
        <v>89</v>
      </c>
      <c r="P100" s="16" t="s">
        <v>37</v>
      </c>
      <c r="Q100" s="15">
        <v>1304143</v>
      </c>
      <c r="R100" s="22" t="s">
        <v>91</v>
      </c>
      <c r="S100" s="16" t="s">
        <v>52</v>
      </c>
      <c r="T100" s="15">
        <v>1304158</v>
      </c>
      <c r="U100" s="21" t="s">
        <v>73</v>
      </c>
    </row>
    <row r="101" spans="1:21" ht="15.6" x14ac:dyDescent="0.3">
      <c r="A101" s="2">
        <v>8</v>
      </c>
      <c r="B101" s="13">
        <v>9</v>
      </c>
      <c r="C101" s="14" t="s">
        <v>62</v>
      </c>
      <c r="D101" s="193">
        <v>1304168</v>
      </c>
      <c r="E101" s="220">
        <v>0.6627777777777778</v>
      </c>
      <c r="F101" s="14" t="s">
        <v>10</v>
      </c>
      <c r="G101" s="193">
        <v>1304176</v>
      </c>
      <c r="H101" s="221">
        <v>0.38527777777777777</v>
      </c>
      <c r="I101" s="14" t="s">
        <v>18</v>
      </c>
      <c r="J101" s="193">
        <v>1304184</v>
      </c>
      <c r="K101" s="221">
        <v>0.21542824074074074</v>
      </c>
      <c r="L101" s="14" t="s">
        <v>25</v>
      </c>
      <c r="M101" s="193">
        <v>1304191</v>
      </c>
      <c r="N101" s="222">
        <v>0.11711805555555554</v>
      </c>
      <c r="O101" s="20" t="s">
        <v>90</v>
      </c>
      <c r="P101" s="16" t="s">
        <v>6</v>
      </c>
      <c r="Q101" s="15">
        <v>1304173</v>
      </c>
      <c r="R101" s="22" t="s">
        <v>93</v>
      </c>
      <c r="S101" s="16" t="s">
        <v>23</v>
      </c>
      <c r="T101" s="15">
        <v>1304189</v>
      </c>
      <c r="U101" s="21" t="s">
        <v>74</v>
      </c>
    </row>
    <row r="102" spans="1:21" ht="15.6" x14ac:dyDescent="0.3">
      <c r="A102" s="2">
        <v>8</v>
      </c>
      <c r="B102" s="13">
        <v>10</v>
      </c>
      <c r="C102" s="14" t="s">
        <v>32</v>
      </c>
      <c r="D102" s="193">
        <v>1304198</v>
      </c>
      <c r="E102" s="220">
        <v>0.18524305555555556</v>
      </c>
      <c r="F102" s="14" t="s">
        <v>40</v>
      </c>
      <c r="G102" s="193">
        <v>1304206</v>
      </c>
      <c r="H102" s="221">
        <v>0.23250000000000001</v>
      </c>
      <c r="I102" s="14" t="s">
        <v>47</v>
      </c>
      <c r="J102" s="193">
        <v>1304213</v>
      </c>
      <c r="K102" s="221">
        <v>0.71434027777777775</v>
      </c>
      <c r="L102" s="14" t="s">
        <v>54</v>
      </c>
      <c r="M102" s="193">
        <v>1304220</v>
      </c>
      <c r="N102" s="222">
        <v>0.43363425925925925</v>
      </c>
      <c r="O102" s="20" t="s">
        <v>92</v>
      </c>
      <c r="P102" s="16" t="s">
        <v>38</v>
      </c>
      <c r="Q102" s="15">
        <v>1304204</v>
      </c>
      <c r="R102" s="17" t="s">
        <v>102</v>
      </c>
      <c r="S102" s="16" t="s">
        <v>53</v>
      </c>
      <c r="T102" s="15">
        <v>1304219</v>
      </c>
      <c r="U102" s="21" t="s">
        <v>75</v>
      </c>
    </row>
    <row r="103" spans="1:21" ht="15.6" x14ac:dyDescent="0.3">
      <c r="A103" s="2">
        <v>8</v>
      </c>
      <c r="B103" s="13">
        <v>11</v>
      </c>
      <c r="C103" s="14" t="s">
        <v>61</v>
      </c>
      <c r="D103" s="193">
        <v>1304227</v>
      </c>
      <c r="E103" s="220">
        <v>0.84633101851851855</v>
      </c>
      <c r="F103" s="14" t="s">
        <v>10</v>
      </c>
      <c r="G103" s="193">
        <v>1304236</v>
      </c>
      <c r="H103" s="221">
        <v>6.6666666666666666E-2</v>
      </c>
      <c r="I103" s="14" t="s">
        <v>17</v>
      </c>
      <c r="J103" s="193">
        <v>1304243</v>
      </c>
      <c r="K103" s="221">
        <v>0.19943287037037036</v>
      </c>
      <c r="L103" s="14" t="s">
        <v>23</v>
      </c>
      <c r="M103" s="193">
        <v>1304249</v>
      </c>
      <c r="N103" s="222">
        <v>0.84244212962962972</v>
      </c>
      <c r="O103" s="20" t="s">
        <v>94</v>
      </c>
      <c r="P103" s="16" t="s">
        <v>6</v>
      </c>
      <c r="Q103" s="15">
        <v>1304233</v>
      </c>
      <c r="R103" s="22" t="s">
        <v>95</v>
      </c>
      <c r="S103" s="16" t="s">
        <v>22</v>
      </c>
      <c r="T103" s="15">
        <v>1304248</v>
      </c>
      <c r="U103" s="21" t="s">
        <v>76</v>
      </c>
    </row>
    <row r="104" spans="1:21" ht="15.6" x14ac:dyDescent="0.3">
      <c r="A104" s="2">
        <v>8</v>
      </c>
      <c r="B104" s="13">
        <v>12</v>
      </c>
      <c r="C104" s="14" t="s">
        <v>31</v>
      </c>
      <c r="D104" s="193">
        <v>1304257</v>
      </c>
      <c r="E104" s="220">
        <v>0.62847222222222221</v>
      </c>
      <c r="F104" s="14" t="s">
        <v>39</v>
      </c>
      <c r="G104" s="193">
        <v>1304265</v>
      </c>
      <c r="H104" s="221">
        <v>0.81690972222222225</v>
      </c>
      <c r="I104" s="14" t="s">
        <v>46</v>
      </c>
      <c r="J104" s="193">
        <v>1304272</v>
      </c>
      <c r="K104" s="221">
        <v>0.67226851851851854</v>
      </c>
      <c r="L104" s="14" t="s">
        <v>53</v>
      </c>
      <c r="M104" s="193">
        <v>1304279</v>
      </c>
      <c r="N104" s="222">
        <v>0.37372685185185189</v>
      </c>
      <c r="O104" s="20" t="s">
        <v>96</v>
      </c>
      <c r="P104" s="16" t="s">
        <v>37</v>
      </c>
      <c r="Q104" s="15">
        <v>1304263</v>
      </c>
      <c r="R104" s="22" t="s">
        <v>97</v>
      </c>
      <c r="S104" s="16" t="s">
        <v>52</v>
      </c>
      <c r="T104" s="15">
        <v>1304278</v>
      </c>
      <c r="U104" s="21" t="s">
        <v>77</v>
      </c>
    </row>
    <row r="105" spans="1:21" ht="15.6" x14ac:dyDescent="0.3">
      <c r="A105" s="2">
        <v>9</v>
      </c>
      <c r="B105" s="13">
        <v>1</v>
      </c>
      <c r="C105" s="14" t="s">
        <v>61</v>
      </c>
      <c r="D105" s="193">
        <v>1304287</v>
      </c>
      <c r="E105" s="220">
        <v>0.46334490740740741</v>
      </c>
      <c r="F105" s="14" t="s">
        <v>9</v>
      </c>
      <c r="G105" s="193">
        <v>1304295</v>
      </c>
      <c r="H105" s="221">
        <v>0.43898148148148147</v>
      </c>
      <c r="I105" s="14" t="s">
        <v>16</v>
      </c>
      <c r="J105" s="193">
        <v>1304302</v>
      </c>
      <c r="K105" s="221">
        <v>0.1254861111111111</v>
      </c>
      <c r="L105" s="14" t="s">
        <v>23</v>
      </c>
      <c r="M105" s="193">
        <v>1304309</v>
      </c>
      <c r="N105" s="222">
        <v>3.4166666666666672E-2</v>
      </c>
      <c r="O105" s="20" t="s">
        <v>79</v>
      </c>
      <c r="P105" s="16" t="s">
        <v>7</v>
      </c>
      <c r="Q105" s="15">
        <v>1304292</v>
      </c>
      <c r="R105" s="17" t="s">
        <v>99</v>
      </c>
      <c r="S105" s="16" t="s">
        <v>21</v>
      </c>
      <c r="T105" s="15">
        <v>1304307</v>
      </c>
      <c r="U105" s="21" t="s">
        <v>66</v>
      </c>
    </row>
    <row r="106" spans="1:21" ht="15.6" x14ac:dyDescent="0.3">
      <c r="A106" s="2">
        <v>9</v>
      </c>
      <c r="B106" s="13">
        <v>2</v>
      </c>
      <c r="C106" s="14" t="s">
        <v>31</v>
      </c>
      <c r="D106" s="193">
        <v>1304317</v>
      </c>
      <c r="E106" s="220">
        <v>0.26049768518518518</v>
      </c>
      <c r="F106" s="14" t="s">
        <v>38</v>
      </c>
      <c r="G106" s="193">
        <v>1304324</v>
      </c>
      <c r="H106" s="221">
        <v>0.91829861111111111</v>
      </c>
      <c r="I106" s="14" t="s">
        <v>45</v>
      </c>
      <c r="J106" s="193">
        <v>1304331</v>
      </c>
      <c r="K106" s="221">
        <v>0.55928240740740742</v>
      </c>
      <c r="L106" s="14" t="s">
        <v>52</v>
      </c>
      <c r="M106" s="193">
        <v>1304338</v>
      </c>
      <c r="N106" s="222">
        <v>0.79542824074074081</v>
      </c>
      <c r="O106" s="20" t="s">
        <v>80</v>
      </c>
      <c r="P106" s="16" t="s">
        <v>36</v>
      </c>
      <c r="Q106" s="15">
        <v>1304322</v>
      </c>
      <c r="R106" s="22" t="s">
        <v>81</v>
      </c>
      <c r="S106" s="16" t="s">
        <v>51</v>
      </c>
      <c r="T106" s="15">
        <v>1304337</v>
      </c>
      <c r="U106" s="21" t="s">
        <v>67</v>
      </c>
    </row>
    <row r="107" spans="1:21" ht="15.6" x14ac:dyDescent="0.3">
      <c r="A107" s="2">
        <v>9</v>
      </c>
      <c r="B107" s="13">
        <v>3</v>
      </c>
      <c r="C107" s="14" t="s">
        <v>60</v>
      </c>
      <c r="D107" s="193">
        <v>1304346</v>
      </c>
      <c r="E107" s="220">
        <v>0.95417824074074076</v>
      </c>
      <c r="F107" s="14" t="s">
        <v>8</v>
      </c>
      <c r="G107" s="193">
        <v>1304354</v>
      </c>
      <c r="H107" s="221">
        <v>0.26689814814814816</v>
      </c>
      <c r="I107" s="14" t="s">
        <v>14</v>
      </c>
      <c r="J107" s="193">
        <v>1304360</v>
      </c>
      <c r="K107" s="221">
        <v>0.99164351851851851</v>
      </c>
      <c r="L107" s="14" t="s">
        <v>22</v>
      </c>
      <c r="M107" s="193">
        <v>1304368</v>
      </c>
      <c r="N107" s="222">
        <v>0.59758101851851853</v>
      </c>
      <c r="O107" s="20" t="s">
        <v>82</v>
      </c>
      <c r="P107" s="16" t="s">
        <v>7</v>
      </c>
      <c r="Q107" s="15">
        <v>1304352</v>
      </c>
      <c r="R107" s="22" t="s">
        <v>84</v>
      </c>
      <c r="S107" s="16" t="s">
        <v>21</v>
      </c>
      <c r="T107" s="15">
        <v>1304367</v>
      </c>
      <c r="U107" s="21" t="s">
        <v>68</v>
      </c>
    </row>
    <row r="108" spans="1:21" ht="15.6" x14ac:dyDescent="0.3">
      <c r="A108" s="2">
        <v>9</v>
      </c>
      <c r="B108" s="13">
        <v>4</v>
      </c>
      <c r="C108" s="14" t="s">
        <v>30</v>
      </c>
      <c r="D108" s="193">
        <v>1304376</v>
      </c>
      <c r="E108" s="220">
        <v>0.5229166666666667</v>
      </c>
      <c r="F108" s="14" t="s">
        <v>37</v>
      </c>
      <c r="G108" s="193">
        <v>1304383</v>
      </c>
      <c r="H108" s="221">
        <v>0.51975694444444442</v>
      </c>
      <c r="I108" s="14" t="s">
        <v>44</v>
      </c>
      <c r="J108" s="193">
        <v>1304390</v>
      </c>
      <c r="K108" s="221">
        <v>0.45199074074074069</v>
      </c>
      <c r="L108" s="14" t="s">
        <v>52</v>
      </c>
      <c r="M108" s="193">
        <v>1304398</v>
      </c>
      <c r="N108" s="222">
        <v>0.37318287037037035</v>
      </c>
      <c r="O108" s="20" t="s">
        <v>83</v>
      </c>
      <c r="P108" s="16" t="s">
        <v>37</v>
      </c>
      <c r="Q108" s="15">
        <v>1304383</v>
      </c>
      <c r="R108" s="17" t="s">
        <v>100</v>
      </c>
      <c r="S108" s="16" t="s">
        <v>52</v>
      </c>
      <c r="T108" s="15">
        <v>1304398</v>
      </c>
      <c r="U108" s="21" t="s">
        <v>69</v>
      </c>
    </row>
    <row r="109" spans="1:21" ht="15.6" x14ac:dyDescent="0.3">
      <c r="A109" s="2">
        <v>9</v>
      </c>
      <c r="B109" s="13">
        <v>5</v>
      </c>
      <c r="C109" s="14" t="s">
        <v>59</v>
      </c>
      <c r="D109" s="193">
        <v>1304405</v>
      </c>
      <c r="E109" s="220">
        <v>0.97718749999999999</v>
      </c>
      <c r="F109" s="14" t="s">
        <v>7</v>
      </c>
      <c r="G109" s="193">
        <v>1304412</v>
      </c>
      <c r="H109" s="221">
        <v>0.72887731481481488</v>
      </c>
      <c r="I109" s="14" t="s">
        <v>13</v>
      </c>
      <c r="J109" s="193">
        <v>1304419</v>
      </c>
      <c r="K109" s="221">
        <v>0.96496527777777785</v>
      </c>
      <c r="L109" s="14" t="s">
        <v>22</v>
      </c>
      <c r="M109" s="193">
        <v>1304428</v>
      </c>
      <c r="N109" s="222">
        <v>7.4398148148148144E-2</v>
      </c>
      <c r="O109" s="20" t="s">
        <v>85</v>
      </c>
      <c r="P109" s="16" t="s">
        <v>8</v>
      </c>
      <c r="Q109" s="15">
        <v>1304414</v>
      </c>
      <c r="R109" s="22" t="s">
        <v>98</v>
      </c>
      <c r="S109" s="16" t="s">
        <v>23</v>
      </c>
      <c r="T109" s="15">
        <v>1304429</v>
      </c>
      <c r="U109" s="21" t="s">
        <v>70</v>
      </c>
    </row>
    <row r="110" spans="1:21" ht="15.6" x14ac:dyDescent="0.3">
      <c r="A110" s="2">
        <v>9</v>
      </c>
      <c r="B110" s="13">
        <v>6</v>
      </c>
      <c r="C110" s="14" t="s">
        <v>29</v>
      </c>
      <c r="D110" s="193">
        <v>1304435</v>
      </c>
      <c r="E110" s="220">
        <v>0.34196759259259263</v>
      </c>
      <c r="F110" s="14" t="s">
        <v>35</v>
      </c>
      <c r="G110" s="193">
        <v>1304441</v>
      </c>
      <c r="H110" s="221">
        <v>0.95519675925925929</v>
      </c>
      <c r="I110" s="14" t="s">
        <v>43</v>
      </c>
      <c r="J110" s="193">
        <v>1304449</v>
      </c>
      <c r="K110" s="221">
        <v>0.53759259259259262</v>
      </c>
      <c r="L110" s="14" t="s">
        <v>51</v>
      </c>
      <c r="M110" s="193">
        <v>1304457</v>
      </c>
      <c r="N110" s="222">
        <v>0.68168981481481483</v>
      </c>
      <c r="O110" s="20" t="s">
        <v>86</v>
      </c>
      <c r="P110" s="16" t="s">
        <v>39</v>
      </c>
      <c r="Q110" s="15">
        <v>1304445</v>
      </c>
      <c r="R110" s="22" t="s">
        <v>88</v>
      </c>
      <c r="S110" s="16" t="s">
        <v>55</v>
      </c>
      <c r="T110" s="15">
        <v>1304461</v>
      </c>
      <c r="U110" s="21" t="s">
        <v>71</v>
      </c>
    </row>
    <row r="111" spans="1:21" ht="15.6" x14ac:dyDescent="0.3">
      <c r="A111" s="2">
        <v>9</v>
      </c>
      <c r="B111" s="13">
        <v>7</v>
      </c>
      <c r="C111" s="14" t="s">
        <v>58</v>
      </c>
      <c r="D111" s="193">
        <v>1304464</v>
      </c>
      <c r="E111" s="220">
        <v>0.64879629629629632</v>
      </c>
      <c r="F111" s="14" t="s">
        <v>191</v>
      </c>
      <c r="G111" s="193">
        <v>1304471</v>
      </c>
      <c r="H111" s="221">
        <v>0.25998842592592591</v>
      </c>
      <c r="I111" s="14" t="s">
        <v>13</v>
      </c>
      <c r="J111" s="193">
        <v>1304479</v>
      </c>
      <c r="K111" s="221">
        <v>0.1582638888888889</v>
      </c>
      <c r="L111" s="14" t="s">
        <v>21</v>
      </c>
      <c r="M111" s="193">
        <v>1304487</v>
      </c>
      <c r="N111" s="222">
        <v>0.19511574074074076</v>
      </c>
      <c r="O111" s="20" t="s">
        <v>87</v>
      </c>
      <c r="P111" s="16" t="s">
        <v>11</v>
      </c>
      <c r="Q111" s="15">
        <v>1304477</v>
      </c>
      <c r="R111" s="17" t="s">
        <v>101</v>
      </c>
      <c r="S111" s="16" t="s">
        <v>26</v>
      </c>
      <c r="T111" s="15">
        <v>1304492</v>
      </c>
      <c r="U111" s="21" t="s">
        <v>72</v>
      </c>
    </row>
    <row r="112" spans="1:21" ht="15.6" x14ac:dyDescent="0.3">
      <c r="A112" s="2">
        <v>9</v>
      </c>
      <c r="B112" s="13">
        <v>8</v>
      </c>
      <c r="C112" s="14" t="s">
        <v>27</v>
      </c>
      <c r="D112" s="193">
        <v>1304493</v>
      </c>
      <c r="E112" s="220">
        <v>0.93533564814814818</v>
      </c>
      <c r="F112" s="14" t="s">
        <v>34</v>
      </c>
      <c r="G112" s="193">
        <v>1304500</v>
      </c>
      <c r="H112" s="221">
        <v>0.69483796296296296</v>
      </c>
      <c r="I112" s="14" t="s">
        <v>42</v>
      </c>
      <c r="J112" s="193">
        <v>1304508</v>
      </c>
      <c r="K112" s="221">
        <v>0.80613425925925919</v>
      </c>
      <c r="L112" s="14" t="s">
        <v>50</v>
      </c>
      <c r="M112" s="193">
        <v>1304516</v>
      </c>
      <c r="N112" s="222">
        <v>0.62379629629629629</v>
      </c>
      <c r="O112" s="20" t="s">
        <v>89</v>
      </c>
      <c r="P112" s="16" t="s">
        <v>42</v>
      </c>
      <c r="Q112" s="15">
        <v>1304508</v>
      </c>
      <c r="R112" s="17"/>
      <c r="S112" s="18"/>
      <c r="T112" s="15"/>
      <c r="U112" s="19"/>
    </row>
    <row r="113" spans="1:21" ht="15.6" x14ac:dyDescent="0.3">
      <c r="A113" s="2">
        <v>9</v>
      </c>
      <c r="B113" s="13">
        <v>9</v>
      </c>
      <c r="C113" s="14" t="s">
        <v>57</v>
      </c>
      <c r="D113" s="193">
        <v>1304523</v>
      </c>
      <c r="E113" s="220">
        <v>0.2457175925925926</v>
      </c>
      <c r="F113" s="14" t="s">
        <v>64</v>
      </c>
      <c r="G113" s="193">
        <v>1304530</v>
      </c>
      <c r="H113" s="221">
        <v>0.28896990740740741</v>
      </c>
      <c r="I113" s="14" t="s">
        <v>12</v>
      </c>
      <c r="J113" s="193">
        <v>1304538</v>
      </c>
      <c r="K113" s="221">
        <v>0.46104166666666663</v>
      </c>
      <c r="L113" s="14" t="s">
        <v>19</v>
      </c>
      <c r="M113" s="193">
        <v>1304545</v>
      </c>
      <c r="N113" s="222">
        <v>0.98307870370370365</v>
      </c>
      <c r="O113" s="20" t="s">
        <v>90</v>
      </c>
      <c r="P113" s="16" t="s">
        <v>13</v>
      </c>
      <c r="Q113" s="15">
        <v>1304539</v>
      </c>
      <c r="R113" s="22" t="s">
        <v>91</v>
      </c>
      <c r="S113" s="16" t="s">
        <v>57</v>
      </c>
      <c r="T113" s="15">
        <v>1304523</v>
      </c>
      <c r="U113" s="21" t="s">
        <v>73</v>
      </c>
    </row>
    <row r="114" spans="1:21" ht="15.6" x14ac:dyDescent="0.3">
      <c r="A114" s="2">
        <v>9</v>
      </c>
      <c r="B114" s="13">
        <v>10</v>
      </c>
      <c r="C114" s="14" t="s">
        <v>26</v>
      </c>
      <c r="D114" s="193">
        <v>1304552</v>
      </c>
      <c r="E114" s="220">
        <v>0.62667824074074074</v>
      </c>
      <c r="F114" s="14" t="s">
        <v>34</v>
      </c>
      <c r="G114" s="193">
        <v>1304560</v>
      </c>
      <c r="H114" s="221">
        <v>3.7094907407407403E-2</v>
      </c>
      <c r="I114" s="14" t="s">
        <v>42</v>
      </c>
      <c r="J114" s="193">
        <v>1304568</v>
      </c>
      <c r="K114" s="221">
        <v>0.10532407407407407</v>
      </c>
      <c r="L114" s="14" t="s">
        <v>49</v>
      </c>
      <c r="M114" s="193">
        <v>1304575</v>
      </c>
      <c r="N114" s="222">
        <v>0.29843749999999997</v>
      </c>
      <c r="O114" s="20" t="s">
        <v>92</v>
      </c>
      <c r="P114" s="16" t="s">
        <v>43</v>
      </c>
      <c r="Q114" s="15">
        <v>1304569</v>
      </c>
      <c r="R114" s="22" t="s">
        <v>93</v>
      </c>
      <c r="S114" s="16" t="s">
        <v>28</v>
      </c>
      <c r="T114" s="15">
        <v>1304554</v>
      </c>
      <c r="U114" s="21" t="s">
        <v>74</v>
      </c>
    </row>
    <row r="115" spans="1:21" ht="15.6" x14ac:dyDescent="0.3">
      <c r="A115" s="2">
        <v>9</v>
      </c>
      <c r="B115" s="13">
        <v>11</v>
      </c>
      <c r="C115" s="14" t="s">
        <v>56</v>
      </c>
      <c r="D115" s="193">
        <v>1304582</v>
      </c>
      <c r="E115" s="220">
        <v>0.11724537037037037</v>
      </c>
      <c r="F115" s="14" t="s">
        <v>63</v>
      </c>
      <c r="G115" s="193">
        <v>1304589</v>
      </c>
      <c r="H115" s="221">
        <v>0.89634259259259252</v>
      </c>
      <c r="I115" s="14" t="s">
        <v>11</v>
      </c>
      <c r="J115" s="193">
        <v>1304597</v>
      </c>
      <c r="K115" s="221">
        <v>0.71959490740740739</v>
      </c>
      <c r="L115" s="14" t="s">
        <v>18</v>
      </c>
      <c r="M115" s="193">
        <v>1304604</v>
      </c>
      <c r="N115" s="222">
        <v>0.60857638888888888</v>
      </c>
      <c r="O115" s="20" t="s">
        <v>94</v>
      </c>
      <c r="P115" s="16" t="s">
        <v>13</v>
      </c>
      <c r="Q115" s="15">
        <v>1304599</v>
      </c>
      <c r="R115" s="17" t="s">
        <v>102</v>
      </c>
      <c r="S115" s="16" t="s">
        <v>58</v>
      </c>
      <c r="T115" s="15">
        <v>1304584</v>
      </c>
      <c r="U115" s="21" t="s">
        <v>75</v>
      </c>
    </row>
    <row r="116" spans="1:21" ht="15.6" x14ac:dyDescent="0.3">
      <c r="A116" s="2">
        <v>9</v>
      </c>
      <c r="B116" s="13">
        <v>12</v>
      </c>
      <c r="C116" s="14" t="s">
        <v>25</v>
      </c>
      <c r="D116" s="193">
        <v>1304611</v>
      </c>
      <c r="E116" s="220">
        <v>0.73305555555555557</v>
      </c>
      <c r="F116" s="14" t="s">
        <v>33</v>
      </c>
      <c r="G116" s="193">
        <v>1304619</v>
      </c>
      <c r="H116" s="221">
        <v>0.79609953703703706</v>
      </c>
      <c r="I116" s="14" t="s">
        <v>41</v>
      </c>
      <c r="J116" s="193">
        <v>1304627</v>
      </c>
      <c r="K116" s="221">
        <v>0.2824652777777778</v>
      </c>
      <c r="L116" s="14" t="s">
        <v>47</v>
      </c>
      <c r="M116" s="193">
        <v>1304633</v>
      </c>
      <c r="N116" s="222">
        <v>0.96040509259259255</v>
      </c>
      <c r="O116" s="20" t="s">
        <v>96</v>
      </c>
      <c r="P116" s="16" t="s">
        <v>42</v>
      </c>
      <c r="Q116" s="15">
        <v>1304628</v>
      </c>
      <c r="R116" s="22" t="s">
        <v>95</v>
      </c>
      <c r="S116" s="16" t="s">
        <v>27</v>
      </c>
      <c r="T116" s="15">
        <v>1304613</v>
      </c>
      <c r="U116" s="21" t="s">
        <v>76</v>
      </c>
    </row>
    <row r="117" spans="1:21" ht="15.6" x14ac:dyDescent="0.3">
      <c r="A117" s="2">
        <v>9</v>
      </c>
      <c r="B117" s="13">
        <v>13</v>
      </c>
      <c r="C117" s="14" t="s">
        <v>55</v>
      </c>
      <c r="D117" s="193">
        <v>1304641</v>
      </c>
      <c r="E117" s="220">
        <v>0.45459490740740738</v>
      </c>
      <c r="F117" s="14" t="s">
        <v>63</v>
      </c>
      <c r="G117" s="193">
        <v>1304649</v>
      </c>
      <c r="H117" s="221">
        <v>0.65391203703703704</v>
      </c>
      <c r="I117" s="14" t="s">
        <v>10</v>
      </c>
      <c r="J117" s="193">
        <v>1304656</v>
      </c>
      <c r="K117" s="221">
        <v>0.7791435185185186</v>
      </c>
      <c r="L117" s="14" t="s">
        <v>17</v>
      </c>
      <c r="M117" s="193">
        <v>1304663</v>
      </c>
      <c r="N117" s="222">
        <v>0.39443287037037034</v>
      </c>
      <c r="O117" s="20" t="s">
        <v>79</v>
      </c>
      <c r="P117" s="16" t="s">
        <v>11</v>
      </c>
      <c r="Q117" s="15">
        <v>1304657</v>
      </c>
      <c r="R117" s="22" t="s">
        <v>97</v>
      </c>
      <c r="S117" s="16" t="s">
        <v>57</v>
      </c>
      <c r="T117" s="15">
        <v>1304643</v>
      </c>
      <c r="U117" s="21" t="s">
        <v>77</v>
      </c>
    </row>
    <row r="118" spans="1:21" ht="15.6" x14ac:dyDescent="0.3">
      <c r="A118" s="2">
        <v>10</v>
      </c>
      <c r="B118" s="13">
        <v>1</v>
      </c>
      <c r="C118" s="14" t="s">
        <v>25</v>
      </c>
      <c r="D118" s="193">
        <v>1304671</v>
      </c>
      <c r="E118" s="220">
        <v>0.23231481481481484</v>
      </c>
      <c r="F118" s="14" t="s">
        <v>33</v>
      </c>
      <c r="G118" s="193">
        <v>1304679</v>
      </c>
      <c r="H118" s="221">
        <v>0.39351851851851855</v>
      </c>
      <c r="I118" s="14" t="s">
        <v>40</v>
      </c>
      <c r="J118" s="193">
        <v>1304686</v>
      </c>
      <c r="K118" s="221">
        <v>0.21128472222222225</v>
      </c>
      <c r="L118" s="14" t="s">
        <v>46</v>
      </c>
      <c r="M118" s="193">
        <v>1304692</v>
      </c>
      <c r="N118" s="222">
        <v>0.92826388888888889</v>
      </c>
      <c r="O118" s="20" t="s">
        <v>80</v>
      </c>
      <c r="P118" s="16" t="s">
        <v>41</v>
      </c>
      <c r="Q118" s="15">
        <v>1304687</v>
      </c>
      <c r="R118" s="17" t="s">
        <v>99</v>
      </c>
      <c r="S118" s="16" t="s">
        <v>26</v>
      </c>
      <c r="T118" s="15">
        <v>1304672</v>
      </c>
      <c r="U118" s="21" t="s">
        <v>66</v>
      </c>
    </row>
    <row r="119" spans="1:21" ht="15.6" x14ac:dyDescent="0.3">
      <c r="A119" s="2">
        <v>10</v>
      </c>
      <c r="B119" s="13">
        <v>2</v>
      </c>
      <c r="C119" s="14" t="s">
        <v>55</v>
      </c>
      <c r="D119" s="193">
        <v>1304701</v>
      </c>
      <c r="E119" s="220">
        <v>6.8634259259259256E-3</v>
      </c>
      <c r="F119" s="14" t="s">
        <v>62</v>
      </c>
      <c r="G119" s="193">
        <v>1304708</v>
      </c>
      <c r="H119" s="221">
        <v>0.96629629629629632</v>
      </c>
      <c r="I119" s="14" t="s">
        <v>9</v>
      </c>
      <c r="J119" s="193">
        <v>1304715</v>
      </c>
      <c r="K119" s="221">
        <v>0.5979282407407408</v>
      </c>
      <c r="L119" s="14" t="s">
        <v>16</v>
      </c>
      <c r="M119" s="193">
        <v>1304722</v>
      </c>
      <c r="N119" s="222">
        <v>0.55103009259259261</v>
      </c>
      <c r="O119" s="20" t="s">
        <v>82</v>
      </c>
      <c r="P119" s="16" t="s">
        <v>11</v>
      </c>
      <c r="Q119" s="15">
        <v>1304717</v>
      </c>
      <c r="R119" s="22" t="s">
        <v>81</v>
      </c>
      <c r="S119" s="16" t="s">
        <v>56</v>
      </c>
      <c r="T119" s="15">
        <v>1304702</v>
      </c>
      <c r="U119" s="21" t="s">
        <v>67</v>
      </c>
    </row>
    <row r="120" spans="1:21" ht="15.6" x14ac:dyDescent="0.3">
      <c r="A120" s="2">
        <v>10</v>
      </c>
      <c r="B120" s="13">
        <v>3</v>
      </c>
      <c r="C120" s="14" t="s">
        <v>24</v>
      </c>
      <c r="D120" s="193">
        <v>1304730</v>
      </c>
      <c r="E120" s="220">
        <v>0.72643518518518524</v>
      </c>
      <c r="F120" s="14" t="s">
        <v>32</v>
      </c>
      <c r="G120" s="193">
        <v>1304738</v>
      </c>
      <c r="H120" s="221">
        <v>0.36700231481481477</v>
      </c>
      <c r="I120" s="14" t="s">
        <v>38</v>
      </c>
      <c r="J120" s="193">
        <v>1304744</v>
      </c>
      <c r="K120" s="221">
        <v>0.96815972222222213</v>
      </c>
      <c r="L120" s="14" t="s">
        <v>46</v>
      </c>
      <c r="M120" s="193">
        <v>1304752</v>
      </c>
      <c r="N120" s="222">
        <v>0.23406249999999998</v>
      </c>
      <c r="O120" s="20" t="s">
        <v>83</v>
      </c>
      <c r="P120" s="16" t="s">
        <v>42</v>
      </c>
      <c r="Q120" s="15">
        <v>1304748</v>
      </c>
      <c r="R120" s="22" t="s">
        <v>84</v>
      </c>
      <c r="S120" s="16" t="s">
        <v>26</v>
      </c>
      <c r="T120" s="15">
        <v>1304732</v>
      </c>
      <c r="U120" s="21" t="s">
        <v>68</v>
      </c>
    </row>
    <row r="121" spans="1:21" ht="15.6" x14ac:dyDescent="0.3">
      <c r="A121" s="2">
        <v>10</v>
      </c>
      <c r="B121" s="13">
        <v>4</v>
      </c>
      <c r="C121" s="14" t="s">
        <v>54</v>
      </c>
      <c r="D121" s="193">
        <v>1304760</v>
      </c>
      <c r="E121" s="220">
        <v>0.35408564814814819</v>
      </c>
      <c r="F121" s="14" t="s">
        <v>61</v>
      </c>
      <c r="G121" s="193">
        <v>1304767</v>
      </c>
      <c r="H121" s="221">
        <v>0.6312268518518519</v>
      </c>
      <c r="I121" s="14" t="s">
        <v>8</v>
      </c>
      <c r="J121" s="193">
        <v>1304774</v>
      </c>
      <c r="K121" s="221">
        <v>0.35228009259259263</v>
      </c>
      <c r="L121" s="14" t="s">
        <v>15</v>
      </c>
      <c r="M121" s="193">
        <v>1304781</v>
      </c>
      <c r="N121" s="222">
        <v>0.94668981481481485</v>
      </c>
      <c r="O121" s="20" t="s">
        <v>85</v>
      </c>
      <c r="P121" s="16" t="s">
        <v>13</v>
      </c>
      <c r="Q121" s="15">
        <v>1304779</v>
      </c>
      <c r="R121" s="17" t="s">
        <v>100</v>
      </c>
      <c r="S121" s="16" t="s">
        <v>57</v>
      </c>
      <c r="T121" s="15">
        <v>1304763</v>
      </c>
      <c r="U121" s="21" t="s">
        <v>69</v>
      </c>
    </row>
    <row r="122" spans="1:21" ht="15.6" x14ac:dyDescent="0.3">
      <c r="A122" s="2">
        <v>10</v>
      </c>
      <c r="B122" s="13">
        <v>5</v>
      </c>
      <c r="C122" s="14" t="s">
        <v>23</v>
      </c>
      <c r="D122" s="193">
        <v>1304789</v>
      </c>
      <c r="E122" s="220">
        <v>0.87237268518518529</v>
      </c>
      <c r="F122" s="14" t="s">
        <v>30</v>
      </c>
      <c r="G122" s="193">
        <v>1304796</v>
      </c>
      <c r="H122" s="221">
        <v>0.8193287037037037</v>
      </c>
      <c r="I122" s="14" t="s">
        <v>37</v>
      </c>
      <c r="J122" s="193">
        <v>1304803</v>
      </c>
      <c r="K122" s="221">
        <v>0.77671296296296299</v>
      </c>
      <c r="L122" s="14" t="s">
        <v>45</v>
      </c>
      <c r="M122" s="193">
        <v>1304811</v>
      </c>
      <c r="N122" s="222">
        <v>0.66261574074074081</v>
      </c>
      <c r="O122" s="20" t="s">
        <v>86</v>
      </c>
      <c r="P122" s="16" t="s">
        <v>44</v>
      </c>
      <c r="Q122" s="15">
        <v>1304810</v>
      </c>
      <c r="R122" s="22" t="s">
        <v>98</v>
      </c>
      <c r="S122" s="16" t="s">
        <v>29</v>
      </c>
      <c r="T122" s="15">
        <v>1304795</v>
      </c>
      <c r="U122" s="21" t="s">
        <v>70</v>
      </c>
    </row>
    <row r="123" spans="1:21" ht="15.6" x14ac:dyDescent="0.3">
      <c r="A123" s="2">
        <v>10</v>
      </c>
      <c r="B123" s="13">
        <v>6</v>
      </c>
      <c r="C123" s="14" t="s">
        <v>53</v>
      </c>
      <c r="D123" s="193">
        <v>1304819</v>
      </c>
      <c r="E123" s="220">
        <v>0.28774305555555557</v>
      </c>
      <c r="F123" s="14" t="s">
        <v>59</v>
      </c>
      <c r="G123" s="193">
        <v>1304825</v>
      </c>
      <c r="H123" s="221">
        <v>0.99990740740740736</v>
      </c>
      <c r="I123" s="14" t="s">
        <v>6</v>
      </c>
      <c r="J123" s="193">
        <v>1304833</v>
      </c>
      <c r="K123" s="221">
        <v>0.2633449074074074</v>
      </c>
      <c r="L123" s="14" t="s">
        <v>15</v>
      </c>
      <c r="M123" s="193">
        <v>1304841</v>
      </c>
      <c r="N123" s="222">
        <v>0.35623842592592592</v>
      </c>
      <c r="O123" s="20" t="s">
        <v>87</v>
      </c>
      <c r="P123" s="16" t="s">
        <v>16</v>
      </c>
      <c r="Q123" s="15">
        <v>1304842</v>
      </c>
      <c r="R123" s="22" t="s">
        <v>88</v>
      </c>
      <c r="S123" s="16" t="s">
        <v>60</v>
      </c>
      <c r="T123" s="15">
        <v>1304826</v>
      </c>
      <c r="U123" s="21" t="s">
        <v>71</v>
      </c>
    </row>
    <row r="124" spans="1:21" ht="15.6" x14ac:dyDescent="0.3">
      <c r="A124" s="2">
        <v>10</v>
      </c>
      <c r="B124" s="13">
        <v>7</v>
      </c>
      <c r="C124" s="14" t="s">
        <v>22</v>
      </c>
      <c r="D124" s="193">
        <v>1304848</v>
      </c>
      <c r="E124" s="220">
        <v>0.62988425925925928</v>
      </c>
      <c r="F124" s="14" t="s">
        <v>29</v>
      </c>
      <c r="G124" s="193">
        <v>1304855</v>
      </c>
      <c r="H124" s="221">
        <v>0.23842592592592593</v>
      </c>
      <c r="I124" s="14" t="s">
        <v>36</v>
      </c>
      <c r="J124" s="193">
        <v>1304862</v>
      </c>
      <c r="K124" s="221">
        <v>0.82925925925925925</v>
      </c>
      <c r="L124" s="14" t="s">
        <v>44</v>
      </c>
      <c r="M124" s="193">
        <v>1304870</v>
      </c>
      <c r="N124" s="222">
        <v>0.99958333333333327</v>
      </c>
      <c r="O124" s="20" t="s">
        <v>89</v>
      </c>
      <c r="P124" s="16" t="s">
        <v>47</v>
      </c>
      <c r="Q124" s="15">
        <v>1304873</v>
      </c>
      <c r="R124" s="17" t="s">
        <v>101</v>
      </c>
      <c r="S124" s="16" t="s">
        <v>32</v>
      </c>
      <c r="T124" s="15">
        <v>1304858</v>
      </c>
      <c r="U124" s="21" t="s">
        <v>72</v>
      </c>
    </row>
    <row r="125" spans="1:21" ht="15.6" x14ac:dyDescent="0.3">
      <c r="A125" s="2">
        <v>10</v>
      </c>
      <c r="B125" s="13">
        <v>8</v>
      </c>
      <c r="C125" s="14" t="s">
        <v>51</v>
      </c>
      <c r="D125" s="193">
        <v>1304877</v>
      </c>
      <c r="E125" s="220">
        <v>0.94395833333333334</v>
      </c>
      <c r="F125" s="14" t="s">
        <v>58</v>
      </c>
      <c r="G125" s="193">
        <v>1304884</v>
      </c>
      <c r="H125" s="221">
        <v>0.58946759259259263</v>
      </c>
      <c r="I125" s="14" t="s">
        <v>7</v>
      </c>
      <c r="J125" s="193">
        <v>1304892</v>
      </c>
      <c r="K125" s="221">
        <v>0.48135416666666669</v>
      </c>
      <c r="L125" s="14" t="s">
        <v>14</v>
      </c>
      <c r="M125" s="193">
        <v>1304900</v>
      </c>
      <c r="N125" s="222">
        <v>0.56770833333333337</v>
      </c>
      <c r="O125" s="20" t="s">
        <v>90</v>
      </c>
      <c r="P125" s="16" t="s">
        <v>18</v>
      </c>
      <c r="Q125" s="15">
        <v>1304904</v>
      </c>
      <c r="R125" s="22" t="s">
        <v>91</v>
      </c>
      <c r="S125" s="16" t="s">
        <v>63</v>
      </c>
      <c r="T125" s="15">
        <v>1304889</v>
      </c>
      <c r="U125" s="21" t="s">
        <v>73</v>
      </c>
    </row>
    <row r="126" spans="1:21" ht="15.6" x14ac:dyDescent="0.3">
      <c r="A126" s="2">
        <v>10</v>
      </c>
      <c r="B126" s="13">
        <v>9</v>
      </c>
      <c r="C126" s="14" t="s">
        <v>21</v>
      </c>
      <c r="D126" s="193">
        <v>1304907</v>
      </c>
      <c r="E126" s="220">
        <v>0.27831018518518519</v>
      </c>
      <c r="F126" s="14" t="s">
        <v>28</v>
      </c>
      <c r="G126" s="193">
        <v>1304914</v>
      </c>
      <c r="H126" s="221">
        <v>9.0671296296296292E-2</v>
      </c>
      <c r="I126" s="14" t="s">
        <v>36</v>
      </c>
      <c r="J126" s="193">
        <v>1304922</v>
      </c>
      <c r="K126" s="221">
        <v>0.20497685185185185</v>
      </c>
      <c r="L126" s="14" t="s">
        <v>44</v>
      </c>
      <c r="M126" s="193">
        <v>1304930</v>
      </c>
      <c r="N126" s="222">
        <v>4.9525462962962959E-2</v>
      </c>
      <c r="O126" s="20" t="s">
        <v>92</v>
      </c>
      <c r="P126" s="16" t="s">
        <v>48</v>
      </c>
      <c r="Q126" s="15">
        <v>1304934</v>
      </c>
      <c r="R126" s="22" t="s">
        <v>93</v>
      </c>
      <c r="S126" s="16" t="s">
        <v>33</v>
      </c>
      <c r="T126" s="15">
        <v>1304919</v>
      </c>
      <c r="U126" s="21" t="s">
        <v>74</v>
      </c>
    </row>
    <row r="127" spans="1:21" ht="15.6" x14ac:dyDescent="0.3">
      <c r="A127" s="2">
        <v>10</v>
      </c>
      <c r="B127" s="13">
        <v>10</v>
      </c>
      <c r="C127" s="14" t="s">
        <v>50</v>
      </c>
      <c r="D127" s="193">
        <v>1304936</v>
      </c>
      <c r="E127" s="220">
        <v>0.67174768518518524</v>
      </c>
      <c r="F127" s="14" t="s">
        <v>57</v>
      </c>
      <c r="G127" s="193">
        <v>1304943</v>
      </c>
      <c r="H127" s="221">
        <v>0.7571296296296296</v>
      </c>
      <c r="I127" s="14" t="s">
        <v>191</v>
      </c>
      <c r="J127" s="193">
        <v>1304951</v>
      </c>
      <c r="K127" s="221">
        <v>0.95592592592592596</v>
      </c>
      <c r="L127" s="14" t="s">
        <v>13</v>
      </c>
      <c r="M127" s="193">
        <v>1304959</v>
      </c>
      <c r="N127" s="222">
        <v>0.45447916666666671</v>
      </c>
      <c r="O127" s="20" t="s">
        <v>94</v>
      </c>
      <c r="P127" s="16" t="s">
        <v>18</v>
      </c>
      <c r="Q127" s="15">
        <v>1304964</v>
      </c>
      <c r="R127" s="17" t="s">
        <v>102</v>
      </c>
      <c r="S127" s="16" t="s">
        <v>63</v>
      </c>
      <c r="T127" s="15">
        <v>1304949</v>
      </c>
      <c r="U127" s="21" t="s">
        <v>75</v>
      </c>
    </row>
    <row r="128" spans="1:21" ht="15.6" x14ac:dyDescent="0.3">
      <c r="A128" s="2">
        <v>10</v>
      </c>
      <c r="B128" s="13">
        <v>11</v>
      </c>
      <c r="C128" s="14" t="s">
        <v>20</v>
      </c>
      <c r="D128" s="193">
        <v>1304966</v>
      </c>
      <c r="E128" s="220">
        <v>0.14446759259259259</v>
      </c>
      <c r="F128" s="14" t="s">
        <v>27</v>
      </c>
      <c r="G128" s="193">
        <v>1304973</v>
      </c>
      <c r="H128" s="221">
        <v>0.57408564814814811</v>
      </c>
      <c r="I128" s="14" t="s">
        <v>35</v>
      </c>
      <c r="J128" s="193">
        <v>1304981</v>
      </c>
      <c r="K128" s="221">
        <v>0.67202546296296306</v>
      </c>
      <c r="L128" s="14" t="s">
        <v>42</v>
      </c>
      <c r="M128" s="193">
        <v>1304988</v>
      </c>
      <c r="N128" s="222">
        <v>0.80995370370370379</v>
      </c>
      <c r="O128" s="20" t="s">
        <v>96</v>
      </c>
      <c r="P128" s="16" t="s">
        <v>47</v>
      </c>
      <c r="Q128" s="15">
        <v>1304993</v>
      </c>
      <c r="R128" s="22" t="s">
        <v>95</v>
      </c>
      <c r="S128" s="16" t="s">
        <v>33</v>
      </c>
      <c r="T128" s="15">
        <v>1304979</v>
      </c>
      <c r="U128" s="21" t="s">
        <v>76</v>
      </c>
    </row>
    <row r="129" spans="1:21" ht="15.6" x14ac:dyDescent="0.3">
      <c r="A129" s="2">
        <v>10</v>
      </c>
      <c r="B129" s="13">
        <v>12</v>
      </c>
      <c r="C129" s="14" t="s">
        <v>49</v>
      </c>
      <c r="D129" s="193">
        <v>1304995</v>
      </c>
      <c r="E129" s="220">
        <v>0.69796296296296301</v>
      </c>
      <c r="F129" s="14" t="s">
        <v>57</v>
      </c>
      <c r="G129" s="193">
        <v>1305003</v>
      </c>
      <c r="H129" s="221">
        <v>0.48770833333333335</v>
      </c>
      <c r="I129" s="14" t="s">
        <v>191</v>
      </c>
      <c r="J129" s="193">
        <v>1305011</v>
      </c>
      <c r="K129" s="221">
        <v>0.30331018518518521</v>
      </c>
      <c r="L129" s="14" t="s">
        <v>12</v>
      </c>
      <c r="M129" s="193">
        <v>1305018</v>
      </c>
      <c r="N129" s="222">
        <v>0.15188657407407408</v>
      </c>
      <c r="O129" s="20" t="s">
        <v>79</v>
      </c>
      <c r="P129" s="16" t="s">
        <v>17</v>
      </c>
      <c r="Q129" s="15">
        <v>1305023</v>
      </c>
      <c r="R129" s="22" t="s">
        <v>97</v>
      </c>
      <c r="S129" s="16" t="s">
        <v>62</v>
      </c>
      <c r="T129" s="15">
        <v>1305008</v>
      </c>
      <c r="U129" s="21" t="s">
        <v>77</v>
      </c>
    </row>
    <row r="130" spans="1:21" ht="15.6" x14ac:dyDescent="0.3">
      <c r="A130" s="2">
        <v>11</v>
      </c>
      <c r="B130" s="13">
        <v>1</v>
      </c>
      <c r="C130" s="14" t="s">
        <v>19</v>
      </c>
      <c r="D130" s="193">
        <v>1305025</v>
      </c>
      <c r="E130" s="220">
        <v>0.32356481481481481</v>
      </c>
      <c r="F130" s="14" t="s">
        <v>27</v>
      </c>
      <c r="G130" s="193">
        <v>1305033</v>
      </c>
      <c r="H130" s="221">
        <v>0.40542824074074074</v>
      </c>
      <c r="I130" s="14" t="s">
        <v>34</v>
      </c>
      <c r="J130" s="193">
        <v>1305040</v>
      </c>
      <c r="K130" s="221">
        <v>0.83357638888888885</v>
      </c>
      <c r="L130" s="14" t="s">
        <v>41</v>
      </c>
      <c r="M130" s="193">
        <v>1305047</v>
      </c>
      <c r="N130" s="222">
        <v>0.51353009259259264</v>
      </c>
      <c r="O130" s="20" t="s">
        <v>80</v>
      </c>
      <c r="P130" s="16" t="s">
        <v>46</v>
      </c>
      <c r="Q130" s="15">
        <v>1305052</v>
      </c>
      <c r="R130" s="17" t="s">
        <v>99</v>
      </c>
      <c r="S130" s="16" t="s">
        <v>31</v>
      </c>
      <c r="T130" s="15">
        <v>1305037</v>
      </c>
      <c r="U130" s="21" t="s">
        <v>66</v>
      </c>
    </row>
    <row r="131" spans="1:21" ht="15.6" x14ac:dyDescent="0.3">
      <c r="A131" s="2">
        <v>11</v>
      </c>
      <c r="B131" s="13">
        <v>2</v>
      </c>
      <c r="C131" s="14" t="s">
        <v>49</v>
      </c>
      <c r="D131" s="193">
        <v>1305055</v>
      </c>
      <c r="E131" s="220">
        <v>8.1249999999999985E-3</v>
      </c>
      <c r="F131" s="14" t="s">
        <v>57</v>
      </c>
      <c r="G131" s="193">
        <v>1305063</v>
      </c>
      <c r="H131" s="221">
        <v>0.22466435185185185</v>
      </c>
      <c r="I131" s="14" t="s">
        <v>64</v>
      </c>
      <c r="J131" s="193">
        <v>1305070</v>
      </c>
      <c r="K131" s="221">
        <v>0.2751851851851852</v>
      </c>
      <c r="L131" s="14" t="s">
        <v>10</v>
      </c>
      <c r="M131" s="193">
        <v>1305076</v>
      </c>
      <c r="N131" s="222">
        <v>0.91881944444444441</v>
      </c>
      <c r="O131" s="20" t="s">
        <v>82</v>
      </c>
      <c r="P131" s="16" t="s">
        <v>16</v>
      </c>
      <c r="Q131" s="15">
        <v>1305082</v>
      </c>
      <c r="R131" s="22" t="s">
        <v>81</v>
      </c>
      <c r="S131" s="16" t="s">
        <v>61</v>
      </c>
      <c r="T131" s="15">
        <v>1305067</v>
      </c>
      <c r="U131" s="21" t="s">
        <v>67</v>
      </c>
    </row>
    <row r="132" spans="1:21" ht="15.6" x14ac:dyDescent="0.3">
      <c r="A132" s="2">
        <v>11</v>
      </c>
      <c r="B132" s="13">
        <v>3</v>
      </c>
      <c r="C132" s="14" t="s">
        <v>18</v>
      </c>
      <c r="D132" s="193">
        <v>1305084</v>
      </c>
      <c r="E132" s="220">
        <v>0.72805555555555557</v>
      </c>
      <c r="F132" s="14" t="s">
        <v>26</v>
      </c>
      <c r="G132" s="193">
        <v>1305092</v>
      </c>
      <c r="H132" s="221">
        <v>0.87770833333333342</v>
      </c>
      <c r="I132" s="14" t="s">
        <v>33</v>
      </c>
      <c r="J132" s="193">
        <v>1305099</v>
      </c>
      <c r="K132" s="221">
        <v>0.65162037037037035</v>
      </c>
      <c r="L132" s="14" t="s">
        <v>40</v>
      </c>
      <c r="M132" s="193">
        <v>1305106</v>
      </c>
      <c r="N132" s="222">
        <v>0.38399305555555552</v>
      </c>
      <c r="O132" s="20" t="s">
        <v>83</v>
      </c>
      <c r="P132" s="16" t="s">
        <v>47</v>
      </c>
      <c r="Q132" s="15">
        <v>1305113</v>
      </c>
      <c r="R132" s="22" t="s">
        <v>84</v>
      </c>
      <c r="S132" s="16" t="s">
        <v>32</v>
      </c>
      <c r="T132" s="15">
        <v>1305098</v>
      </c>
      <c r="U132" s="21" t="s">
        <v>68</v>
      </c>
    </row>
    <row r="133" spans="1:21" ht="15.6" x14ac:dyDescent="0.3">
      <c r="A133" s="2">
        <v>11</v>
      </c>
      <c r="B133" s="13">
        <v>4</v>
      </c>
      <c r="C133" s="14" t="s">
        <v>48</v>
      </c>
      <c r="D133" s="193">
        <v>1305114</v>
      </c>
      <c r="E133" s="220">
        <v>0.44222222222222224</v>
      </c>
      <c r="F133" s="14" t="s">
        <v>56</v>
      </c>
      <c r="G133" s="193">
        <v>1305122</v>
      </c>
      <c r="H133" s="221">
        <v>0.35268518518518516</v>
      </c>
      <c r="I133" s="14" t="s">
        <v>62</v>
      </c>
      <c r="J133" s="193">
        <v>1305128</v>
      </c>
      <c r="K133" s="221">
        <v>0.98744212962962974</v>
      </c>
      <c r="L133" s="14" t="s">
        <v>9</v>
      </c>
      <c r="M133" s="193">
        <v>1305135</v>
      </c>
      <c r="N133" s="222">
        <v>0.92166666666666675</v>
      </c>
      <c r="O133" s="23"/>
      <c r="P133" s="18"/>
      <c r="Q133" s="15"/>
      <c r="R133" s="17" t="s">
        <v>100</v>
      </c>
      <c r="S133" s="16" t="s">
        <v>63</v>
      </c>
      <c r="T133" s="15">
        <v>1305129</v>
      </c>
      <c r="U133" s="21" t="s">
        <v>69</v>
      </c>
    </row>
    <row r="134" spans="1:21" ht="15.6" x14ac:dyDescent="0.3">
      <c r="A134" s="2">
        <v>11</v>
      </c>
      <c r="B134" s="13">
        <v>5</v>
      </c>
      <c r="C134" s="14" t="s">
        <v>18</v>
      </c>
      <c r="D134" s="193">
        <v>1305144</v>
      </c>
      <c r="E134" s="220">
        <v>0.1014236111111111</v>
      </c>
      <c r="F134" s="14" t="s">
        <v>25</v>
      </c>
      <c r="G134" s="193">
        <v>1305151</v>
      </c>
      <c r="H134" s="221">
        <v>0.68063657407407396</v>
      </c>
      <c r="I134" s="14" t="s">
        <v>32</v>
      </c>
      <c r="J134" s="193">
        <v>1305158</v>
      </c>
      <c r="K134" s="221">
        <v>0.30931712962962959</v>
      </c>
      <c r="L134" s="14" t="s">
        <v>39</v>
      </c>
      <c r="M134" s="193">
        <v>1305165</v>
      </c>
      <c r="N134" s="222">
        <v>0.53918981481481476</v>
      </c>
      <c r="O134" s="20" t="s">
        <v>85</v>
      </c>
      <c r="P134" s="16" t="s">
        <v>18</v>
      </c>
      <c r="Q134" s="15">
        <v>1305144</v>
      </c>
      <c r="R134" s="22" t="s">
        <v>98</v>
      </c>
      <c r="S134" s="16" t="s">
        <v>34</v>
      </c>
      <c r="T134" s="15">
        <v>1305160</v>
      </c>
      <c r="U134" s="21" t="s">
        <v>70</v>
      </c>
    </row>
    <row r="135" spans="1:21" ht="15.6" x14ac:dyDescent="0.3">
      <c r="A135" s="2">
        <v>11</v>
      </c>
      <c r="B135" s="13">
        <v>6</v>
      </c>
      <c r="C135" s="14" t="s">
        <v>47</v>
      </c>
      <c r="D135" s="193">
        <v>1305173</v>
      </c>
      <c r="E135" s="220">
        <v>0.67180555555555566</v>
      </c>
      <c r="F135" s="14" t="s">
        <v>54</v>
      </c>
      <c r="G135" s="193">
        <v>1305180</v>
      </c>
      <c r="H135" s="221">
        <v>0.91289351851851863</v>
      </c>
      <c r="I135" s="14" t="s">
        <v>61</v>
      </c>
      <c r="J135" s="193">
        <v>1305187</v>
      </c>
      <c r="K135" s="221">
        <v>0.65108796296296301</v>
      </c>
      <c r="L135" s="14" t="s">
        <v>9</v>
      </c>
      <c r="M135" s="193">
        <v>1305195</v>
      </c>
      <c r="N135" s="222">
        <v>0.23013888888888889</v>
      </c>
      <c r="O135" s="20" t="s">
        <v>86</v>
      </c>
      <c r="P135" s="16" t="s">
        <v>50</v>
      </c>
      <c r="Q135" s="15">
        <v>1305176</v>
      </c>
      <c r="R135" s="22" t="s">
        <v>88</v>
      </c>
      <c r="S135" s="16" t="s">
        <v>191</v>
      </c>
      <c r="T135" s="15">
        <v>1305191</v>
      </c>
      <c r="U135" s="21" t="s">
        <v>71</v>
      </c>
    </row>
    <row r="136" spans="1:21" ht="15.6" x14ac:dyDescent="0.3">
      <c r="A136" s="2">
        <v>11</v>
      </c>
      <c r="B136" s="13">
        <v>7</v>
      </c>
      <c r="C136" s="14" t="s">
        <v>17</v>
      </c>
      <c r="D136" s="193">
        <v>1305203</v>
      </c>
      <c r="E136" s="220">
        <v>0.15116898148148147</v>
      </c>
      <c r="F136" s="14" t="s">
        <v>24</v>
      </c>
      <c r="G136" s="193">
        <v>1305210</v>
      </c>
      <c r="H136" s="221">
        <v>0.10635416666666668</v>
      </c>
      <c r="I136" s="14" t="s">
        <v>31</v>
      </c>
      <c r="J136" s="193">
        <v>1305217</v>
      </c>
      <c r="K136" s="221">
        <v>5.4953703703703706E-2</v>
      </c>
      <c r="L136" s="14" t="s">
        <v>38</v>
      </c>
      <c r="M136" s="193">
        <v>1305224</v>
      </c>
      <c r="N136" s="222">
        <v>0.96718749999999998</v>
      </c>
      <c r="O136" s="20" t="s">
        <v>87</v>
      </c>
      <c r="P136" s="16" t="s">
        <v>21</v>
      </c>
      <c r="Q136" s="15">
        <v>1305207</v>
      </c>
      <c r="R136" s="17" t="s">
        <v>101</v>
      </c>
      <c r="S136" s="16" t="s">
        <v>37</v>
      </c>
      <c r="T136" s="15">
        <v>1305223</v>
      </c>
      <c r="U136" s="21" t="s">
        <v>72</v>
      </c>
    </row>
    <row r="137" spans="1:21" ht="15.6" x14ac:dyDescent="0.3">
      <c r="A137" s="2">
        <v>11</v>
      </c>
      <c r="B137" s="13">
        <v>8</v>
      </c>
      <c r="C137" s="14" t="s">
        <v>46</v>
      </c>
      <c r="D137" s="193">
        <v>1305232</v>
      </c>
      <c r="E137" s="220">
        <v>0.56575231481481481</v>
      </c>
      <c r="F137" s="14" t="s">
        <v>53</v>
      </c>
      <c r="G137" s="193">
        <v>1305239</v>
      </c>
      <c r="H137" s="221">
        <v>0.31767361111111109</v>
      </c>
      <c r="I137" s="14" t="s">
        <v>60</v>
      </c>
      <c r="J137" s="193">
        <v>1305246</v>
      </c>
      <c r="K137" s="221">
        <v>0.56349537037037034</v>
      </c>
      <c r="L137" s="14" t="s">
        <v>8</v>
      </c>
      <c r="M137" s="193">
        <v>1305254</v>
      </c>
      <c r="N137" s="222">
        <v>0.7066782407407407</v>
      </c>
      <c r="O137" s="20" t="s">
        <v>89</v>
      </c>
      <c r="P137" s="16" t="s">
        <v>52</v>
      </c>
      <c r="Q137" s="15">
        <v>1305238</v>
      </c>
      <c r="R137" s="22" t="s">
        <v>91</v>
      </c>
      <c r="S137" s="16" t="s">
        <v>8</v>
      </c>
      <c r="T137" s="15">
        <v>1305254</v>
      </c>
      <c r="U137" s="21" t="s">
        <v>73</v>
      </c>
    </row>
    <row r="138" spans="1:21" ht="15.6" x14ac:dyDescent="0.3">
      <c r="A138" s="2">
        <v>11</v>
      </c>
      <c r="B138" s="13">
        <v>9</v>
      </c>
      <c r="C138" s="14" t="s">
        <v>15</v>
      </c>
      <c r="D138" s="193">
        <v>1305261</v>
      </c>
      <c r="E138" s="220">
        <v>0.9541087962962963</v>
      </c>
      <c r="F138" s="14" t="s">
        <v>22</v>
      </c>
      <c r="G138" s="193">
        <v>1305268</v>
      </c>
      <c r="H138" s="221">
        <v>0.60190972222222217</v>
      </c>
      <c r="I138" s="14" t="s">
        <v>30</v>
      </c>
      <c r="J138" s="193">
        <v>1305276</v>
      </c>
      <c r="K138" s="221">
        <v>0.20162037037037037</v>
      </c>
      <c r="L138" s="14" t="s">
        <v>38</v>
      </c>
      <c r="M138" s="193">
        <v>1305284</v>
      </c>
      <c r="N138" s="222">
        <v>0.40437499999999998</v>
      </c>
      <c r="O138" s="20" t="s">
        <v>90</v>
      </c>
      <c r="P138" s="16" t="s">
        <v>23</v>
      </c>
      <c r="Q138" s="15">
        <v>1305269</v>
      </c>
      <c r="R138" s="22" t="s">
        <v>93</v>
      </c>
      <c r="S138" s="16" t="s">
        <v>38</v>
      </c>
      <c r="T138" s="15">
        <v>1305284</v>
      </c>
      <c r="U138" s="21" t="s">
        <v>74</v>
      </c>
    </row>
    <row r="139" spans="1:21" ht="15.6" x14ac:dyDescent="0.3">
      <c r="A139" s="2">
        <v>11</v>
      </c>
      <c r="B139" s="13">
        <v>10</v>
      </c>
      <c r="C139" s="14" t="s">
        <v>45</v>
      </c>
      <c r="D139" s="193">
        <v>1305291</v>
      </c>
      <c r="E139" s="220">
        <v>0.34975694444444444</v>
      </c>
      <c r="F139" s="14" t="s">
        <v>52</v>
      </c>
      <c r="G139" s="193">
        <v>1305298</v>
      </c>
      <c r="H139" s="221">
        <v>1.0034722222222221E-2</v>
      </c>
      <c r="I139" s="14" t="s">
        <v>59</v>
      </c>
      <c r="J139" s="193">
        <v>1305305</v>
      </c>
      <c r="K139" s="221">
        <v>0.95461805555555557</v>
      </c>
      <c r="L139" s="14" t="s">
        <v>8</v>
      </c>
      <c r="M139" s="193">
        <v>1305314</v>
      </c>
      <c r="N139" s="222">
        <v>2.900462962962963E-2</v>
      </c>
      <c r="O139" s="20" t="s">
        <v>92</v>
      </c>
      <c r="P139" s="16" t="s">
        <v>53</v>
      </c>
      <c r="Q139" s="15">
        <v>1305299</v>
      </c>
      <c r="R139" s="17" t="s">
        <v>102</v>
      </c>
      <c r="S139" s="16" t="s">
        <v>8</v>
      </c>
      <c r="T139" s="15">
        <v>1305314</v>
      </c>
      <c r="U139" s="21" t="s">
        <v>75</v>
      </c>
    </row>
    <row r="140" spans="1:21" ht="15.6" x14ac:dyDescent="0.3">
      <c r="A140" s="2">
        <v>11</v>
      </c>
      <c r="B140" s="13">
        <v>11</v>
      </c>
      <c r="C140" s="14" t="s">
        <v>14</v>
      </c>
      <c r="D140" s="193">
        <v>1305320</v>
      </c>
      <c r="E140" s="220">
        <v>0.77116898148148139</v>
      </c>
      <c r="F140" s="14" t="s">
        <v>21</v>
      </c>
      <c r="G140" s="193">
        <v>1305327</v>
      </c>
      <c r="H140" s="221">
        <v>0.58027777777777778</v>
      </c>
      <c r="I140" s="14" t="s">
        <v>29</v>
      </c>
      <c r="J140" s="193">
        <v>1305335</v>
      </c>
      <c r="K140" s="221">
        <v>0.76209490740740737</v>
      </c>
      <c r="L140" s="14" t="s">
        <v>37</v>
      </c>
      <c r="M140" s="193">
        <v>1305343</v>
      </c>
      <c r="N140" s="222">
        <v>0.5647685185185185</v>
      </c>
      <c r="O140" s="20" t="s">
        <v>94</v>
      </c>
      <c r="P140" s="16" t="s">
        <v>23</v>
      </c>
      <c r="Q140" s="15">
        <v>1305329</v>
      </c>
      <c r="R140" s="22" t="s">
        <v>95</v>
      </c>
      <c r="S140" s="16" t="s">
        <v>38</v>
      </c>
      <c r="T140" s="15">
        <v>1305344</v>
      </c>
      <c r="U140" s="21" t="s">
        <v>76</v>
      </c>
    </row>
    <row r="141" spans="1:21" ht="15.6" x14ac:dyDescent="0.3">
      <c r="A141" s="2">
        <v>11</v>
      </c>
      <c r="B141" s="13">
        <v>12</v>
      </c>
      <c r="C141" s="14" t="s">
        <v>44</v>
      </c>
      <c r="D141" s="193">
        <v>1305350</v>
      </c>
      <c r="E141" s="220">
        <v>0.22385416666666666</v>
      </c>
      <c r="F141" s="14" t="s">
        <v>51</v>
      </c>
      <c r="G141" s="193">
        <v>1305357</v>
      </c>
      <c r="H141" s="221">
        <v>0.32011574074074073</v>
      </c>
      <c r="I141" s="14" t="s">
        <v>59</v>
      </c>
      <c r="J141" s="193">
        <v>1305365</v>
      </c>
      <c r="K141" s="221">
        <v>0.54457175925925927</v>
      </c>
      <c r="L141" s="14" t="s">
        <v>6</v>
      </c>
      <c r="M141" s="193">
        <v>1305373</v>
      </c>
      <c r="N141" s="222">
        <v>8.6574074074074071E-3</v>
      </c>
      <c r="O141" s="20" t="s">
        <v>96</v>
      </c>
      <c r="P141" s="16" t="s">
        <v>53</v>
      </c>
      <c r="Q141" s="15">
        <v>1305359</v>
      </c>
      <c r="R141" s="22" t="s">
        <v>97</v>
      </c>
      <c r="S141" s="16" t="s">
        <v>6</v>
      </c>
      <c r="T141" s="15">
        <v>1305373</v>
      </c>
      <c r="U141" s="21" t="s">
        <v>77</v>
      </c>
    </row>
    <row r="142" spans="1:21" ht="15.6" x14ac:dyDescent="0.3">
      <c r="A142" s="2">
        <v>12</v>
      </c>
      <c r="B142" s="13">
        <v>1</v>
      </c>
      <c r="C142" s="14" t="s">
        <v>13</v>
      </c>
      <c r="D142" s="193">
        <v>1305379</v>
      </c>
      <c r="E142" s="220">
        <v>0.71184027777777781</v>
      </c>
      <c r="F142" s="14" t="s">
        <v>21</v>
      </c>
      <c r="G142" s="193">
        <v>1305387</v>
      </c>
      <c r="H142" s="221">
        <v>0.18681712962962962</v>
      </c>
      <c r="I142" s="14" t="s">
        <v>29</v>
      </c>
      <c r="J142" s="193">
        <v>1305395</v>
      </c>
      <c r="K142" s="221">
        <v>0.24271990740740743</v>
      </c>
      <c r="L142" s="14" t="s">
        <v>36</v>
      </c>
      <c r="M142" s="193">
        <v>1305402</v>
      </c>
      <c r="N142" s="222">
        <v>0.37136574074074075</v>
      </c>
      <c r="O142" s="20" t="s">
        <v>79</v>
      </c>
      <c r="P142" s="16" t="s">
        <v>22</v>
      </c>
      <c r="Q142" s="15">
        <v>1305388</v>
      </c>
      <c r="R142" s="17" t="s">
        <v>99</v>
      </c>
      <c r="S142" s="16" t="s">
        <v>37</v>
      </c>
      <c r="T142" s="15">
        <v>1305403</v>
      </c>
      <c r="U142" s="21" t="s">
        <v>66</v>
      </c>
    </row>
    <row r="143" spans="1:21" ht="15.6" x14ac:dyDescent="0.3">
      <c r="A143" s="2">
        <v>12</v>
      </c>
      <c r="B143" s="13">
        <v>2</v>
      </c>
      <c r="C143" s="14" t="s">
        <v>43</v>
      </c>
      <c r="D143" s="193">
        <v>1305409</v>
      </c>
      <c r="E143" s="220">
        <v>0.24532407407407408</v>
      </c>
      <c r="F143" s="14" t="s">
        <v>51</v>
      </c>
      <c r="G143" s="193">
        <v>1305417</v>
      </c>
      <c r="H143" s="221">
        <v>9.0682870370370372E-2</v>
      </c>
      <c r="I143" s="14" t="s">
        <v>58</v>
      </c>
      <c r="J143" s="193">
        <v>1305424</v>
      </c>
      <c r="K143" s="221">
        <v>0.83223379629629635</v>
      </c>
      <c r="L143" s="14" t="s">
        <v>191</v>
      </c>
      <c r="M143" s="193">
        <v>1305431</v>
      </c>
      <c r="N143" s="222">
        <v>0.67971064814814808</v>
      </c>
      <c r="O143" s="20" t="s">
        <v>80</v>
      </c>
      <c r="P143" s="16" t="s">
        <v>52</v>
      </c>
      <c r="Q143" s="15">
        <v>1305418</v>
      </c>
      <c r="R143" s="22" t="s">
        <v>81</v>
      </c>
      <c r="S143" s="16" t="s">
        <v>6</v>
      </c>
      <c r="T143" s="15">
        <v>1305433</v>
      </c>
      <c r="U143" s="21" t="s">
        <v>67</v>
      </c>
    </row>
    <row r="144" spans="1:21" ht="15.6" x14ac:dyDescent="0.3">
      <c r="A144" s="2">
        <v>12</v>
      </c>
      <c r="B144" s="13">
        <v>3</v>
      </c>
      <c r="C144" s="14" t="s">
        <v>12</v>
      </c>
      <c r="D144" s="193">
        <v>1305438</v>
      </c>
      <c r="E144" s="220">
        <v>0.8338078703703703</v>
      </c>
      <c r="F144" s="14" t="s">
        <v>20</v>
      </c>
      <c r="G144" s="193">
        <v>1305446</v>
      </c>
      <c r="H144" s="221">
        <v>0.93344907407407407</v>
      </c>
      <c r="I144" s="14" t="s">
        <v>28</v>
      </c>
      <c r="J144" s="193">
        <v>1305454</v>
      </c>
      <c r="K144" s="221">
        <v>0.31322916666666667</v>
      </c>
      <c r="L144" s="14" t="s">
        <v>34</v>
      </c>
      <c r="M144" s="193">
        <v>1305460</v>
      </c>
      <c r="N144" s="222">
        <v>0.97422453703703704</v>
      </c>
      <c r="O144" s="20" t="s">
        <v>82</v>
      </c>
      <c r="P144" s="16" t="s">
        <v>22</v>
      </c>
      <c r="Q144" s="15">
        <v>1305448</v>
      </c>
      <c r="R144" s="22" t="s">
        <v>84</v>
      </c>
      <c r="S144" s="16" t="s">
        <v>37</v>
      </c>
      <c r="T144" s="15">
        <v>1305463</v>
      </c>
      <c r="U144" s="21" t="s">
        <v>68</v>
      </c>
    </row>
    <row r="145" spans="1:21" ht="15.6" x14ac:dyDescent="0.3">
      <c r="A145" s="2">
        <v>12</v>
      </c>
      <c r="B145" s="13">
        <v>4</v>
      </c>
      <c r="C145" s="14" t="s">
        <v>42</v>
      </c>
      <c r="D145" s="193">
        <v>1305468</v>
      </c>
      <c r="E145" s="220">
        <v>0.47097222222222218</v>
      </c>
      <c r="F145" s="14" t="s">
        <v>50</v>
      </c>
      <c r="G145" s="193">
        <v>1305476</v>
      </c>
      <c r="H145" s="221">
        <v>0.6504050925925926</v>
      </c>
      <c r="I145" s="14" t="s">
        <v>57</v>
      </c>
      <c r="J145" s="193">
        <v>1305483</v>
      </c>
      <c r="K145" s="221">
        <v>0.69842592592592589</v>
      </c>
      <c r="L145" s="14" t="s">
        <v>64</v>
      </c>
      <c r="M145" s="193">
        <v>1305490</v>
      </c>
      <c r="N145" s="222">
        <v>0.30148148148148152</v>
      </c>
      <c r="O145" s="20" t="s">
        <v>83</v>
      </c>
      <c r="P145" s="16" t="s">
        <v>52</v>
      </c>
      <c r="Q145" s="15">
        <v>1305478</v>
      </c>
      <c r="R145" s="17" t="s">
        <v>100</v>
      </c>
      <c r="S145" s="16" t="s">
        <v>8</v>
      </c>
      <c r="T145" s="15">
        <v>1305494</v>
      </c>
      <c r="U145" s="21" t="s">
        <v>69</v>
      </c>
    </row>
    <row r="146" spans="1:21" ht="15.6" x14ac:dyDescent="0.3">
      <c r="A146" s="2">
        <v>12</v>
      </c>
      <c r="B146" s="13">
        <v>5</v>
      </c>
      <c r="C146" s="14" t="s">
        <v>12</v>
      </c>
      <c r="D146" s="193">
        <v>1305498</v>
      </c>
      <c r="E146" s="220">
        <v>0.12940972222222222</v>
      </c>
      <c r="F146" s="14" t="s">
        <v>20</v>
      </c>
      <c r="G146" s="193">
        <v>1305506</v>
      </c>
      <c r="H146" s="221">
        <v>0.22060185185185185</v>
      </c>
      <c r="I146" s="14" t="s">
        <v>27</v>
      </c>
      <c r="J146" s="193">
        <v>1305513</v>
      </c>
      <c r="K146" s="221">
        <v>1.1412037037037038E-2</v>
      </c>
      <c r="L146" s="14" t="s">
        <v>33</v>
      </c>
      <c r="M146" s="193">
        <v>1305519</v>
      </c>
      <c r="N146" s="222">
        <v>0.70447916666666666</v>
      </c>
      <c r="O146" s="20" t="s">
        <v>85</v>
      </c>
      <c r="P146" s="16" t="s">
        <v>23</v>
      </c>
      <c r="Q146" s="15">
        <v>1305509</v>
      </c>
      <c r="R146" s="22" t="s">
        <v>98</v>
      </c>
      <c r="S146" s="16" t="s">
        <v>39</v>
      </c>
      <c r="T146" s="15">
        <v>1305525</v>
      </c>
      <c r="U146" s="21" t="s">
        <v>70</v>
      </c>
    </row>
    <row r="147" spans="1:21" ht="15.6" x14ac:dyDescent="0.3">
      <c r="A147" s="2">
        <v>12</v>
      </c>
      <c r="B147" s="13">
        <v>6</v>
      </c>
      <c r="C147" s="14" t="s">
        <v>41</v>
      </c>
      <c r="D147" s="193">
        <v>1305527</v>
      </c>
      <c r="E147" s="220">
        <v>0.77380787037037047</v>
      </c>
      <c r="F147" s="14" t="s">
        <v>49</v>
      </c>
      <c r="G147" s="193">
        <v>1305535</v>
      </c>
      <c r="H147" s="221">
        <v>0.65341435185185182</v>
      </c>
      <c r="I147" s="14" t="s">
        <v>56</v>
      </c>
      <c r="J147" s="193">
        <v>1305542</v>
      </c>
      <c r="K147" s="221">
        <v>0.28865740740740742</v>
      </c>
      <c r="L147" s="14" t="s">
        <v>63</v>
      </c>
      <c r="M147" s="193">
        <v>1305549</v>
      </c>
      <c r="N147" s="222">
        <v>0.21305555555555555</v>
      </c>
      <c r="O147" s="20" t="s">
        <v>86</v>
      </c>
      <c r="P147" s="16" t="s">
        <v>55</v>
      </c>
      <c r="Q147" s="15">
        <v>1305541</v>
      </c>
      <c r="R147" s="17"/>
      <c r="S147" s="18"/>
      <c r="T147" s="15"/>
      <c r="U147" s="19"/>
    </row>
    <row r="148" spans="1:21" ht="15.6" x14ac:dyDescent="0.3">
      <c r="A148" s="2">
        <v>12</v>
      </c>
      <c r="B148" s="13">
        <v>7</v>
      </c>
      <c r="C148" s="14" t="s">
        <v>11</v>
      </c>
      <c r="D148" s="193">
        <v>1305557</v>
      </c>
      <c r="E148" s="220">
        <v>0.37968750000000001</v>
      </c>
      <c r="F148" s="14" t="s">
        <v>18</v>
      </c>
      <c r="G148" s="193">
        <v>1305564</v>
      </c>
      <c r="H148" s="221">
        <v>0.97487268518518511</v>
      </c>
      <c r="I148" s="14" t="s">
        <v>25</v>
      </c>
      <c r="J148" s="193">
        <v>1305571</v>
      </c>
      <c r="K148" s="221">
        <v>0.57839120370370367</v>
      </c>
      <c r="L148" s="14" t="s">
        <v>32</v>
      </c>
      <c r="M148" s="193">
        <v>1305578</v>
      </c>
      <c r="N148" s="222">
        <v>0.83594907407407415</v>
      </c>
      <c r="O148" s="20" t="s">
        <v>87</v>
      </c>
      <c r="P148" s="16" t="s">
        <v>26</v>
      </c>
      <c r="Q148" s="15">
        <v>1305572</v>
      </c>
      <c r="R148" s="22" t="s">
        <v>88</v>
      </c>
      <c r="S148" s="16" t="s">
        <v>11</v>
      </c>
      <c r="T148" s="15">
        <v>1305557</v>
      </c>
      <c r="U148" s="21" t="s">
        <v>71</v>
      </c>
    </row>
    <row r="149" spans="1:21" ht="15.6" x14ac:dyDescent="0.3">
      <c r="A149" s="2">
        <v>12</v>
      </c>
      <c r="B149" s="13">
        <v>8</v>
      </c>
      <c r="C149" s="14" t="s">
        <v>40</v>
      </c>
      <c r="D149" s="193">
        <v>1305586</v>
      </c>
      <c r="E149" s="220">
        <v>0.9408333333333333</v>
      </c>
      <c r="F149" s="14" t="s">
        <v>48</v>
      </c>
      <c r="G149" s="193">
        <v>1305594</v>
      </c>
      <c r="H149" s="221">
        <v>0.22245370370370368</v>
      </c>
      <c r="I149" s="14" t="s">
        <v>54</v>
      </c>
      <c r="J149" s="193">
        <v>1305600</v>
      </c>
      <c r="K149" s="221">
        <v>0.93392361111111111</v>
      </c>
      <c r="L149" s="14" t="s">
        <v>62</v>
      </c>
      <c r="M149" s="193">
        <v>1305608</v>
      </c>
      <c r="N149" s="222">
        <v>0.55814814814814817</v>
      </c>
      <c r="O149" s="20" t="s">
        <v>89</v>
      </c>
      <c r="P149" s="16" t="s">
        <v>58</v>
      </c>
      <c r="Q149" s="15">
        <v>1305604</v>
      </c>
      <c r="R149" s="17" t="s">
        <v>101</v>
      </c>
      <c r="S149" s="16" t="s">
        <v>42</v>
      </c>
      <c r="T149" s="15">
        <v>1305588</v>
      </c>
      <c r="U149" s="21" t="s">
        <v>72</v>
      </c>
    </row>
    <row r="150" spans="1:21" ht="15.6" x14ac:dyDescent="0.3">
      <c r="A150" s="2">
        <v>12</v>
      </c>
      <c r="B150" s="13">
        <v>9</v>
      </c>
      <c r="C150" s="14" t="s">
        <v>10</v>
      </c>
      <c r="D150" s="193">
        <v>1305616</v>
      </c>
      <c r="E150" s="220">
        <v>0.46339120370370374</v>
      </c>
      <c r="F150" s="14" t="s">
        <v>17</v>
      </c>
      <c r="G150" s="193">
        <v>1305623</v>
      </c>
      <c r="H150" s="221">
        <v>0.4446180555555555</v>
      </c>
      <c r="I150" s="14" t="s">
        <v>24</v>
      </c>
      <c r="J150" s="193">
        <v>1305630</v>
      </c>
      <c r="K150" s="221">
        <v>0.40160879629629626</v>
      </c>
      <c r="L150" s="14" t="s">
        <v>32</v>
      </c>
      <c r="M150" s="193">
        <v>1305638</v>
      </c>
      <c r="N150" s="222">
        <v>0.34565972222222219</v>
      </c>
      <c r="O150" s="20" t="s">
        <v>90</v>
      </c>
      <c r="P150" s="16" t="s">
        <v>28</v>
      </c>
      <c r="Q150" s="15">
        <v>1305634</v>
      </c>
      <c r="R150" s="22" t="s">
        <v>91</v>
      </c>
      <c r="S150" s="16" t="s">
        <v>13</v>
      </c>
      <c r="T150" s="15">
        <v>1305619</v>
      </c>
      <c r="U150" s="21" t="s">
        <v>73</v>
      </c>
    </row>
    <row r="151" spans="1:21" ht="15.6" x14ac:dyDescent="0.3">
      <c r="A151" s="2">
        <v>12</v>
      </c>
      <c r="B151" s="13">
        <v>10</v>
      </c>
      <c r="C151" s="14" t="s">
        <v>39</v>
      </c>
      <c r="D151" s="193">
        <v>1305645</v>
      </c>
      <c r="E151" s="220">
        <v>0.95590277777777777</v>
      </c>
      <c r="F151" s="14" t="s">
        <v>46</v>
      </c>
      <c r="G151" s="193">
        <v>1305652</v>
      </c>
      <c r="H151" s="221">
        <v>0.69921296296296298</v>
      </c>
      <c r="I151" s="14" t="s">
        <v>54</v>
      </c>
      <c r="J151" s="193">
        <v>1305660</v>
      </c>
      <c r="K151" s="221">
        <v>4.7685185185185183E-3</v>
      </c>
      <c r="L151" s="14" t="s">
        <v>62</v>
      </c>
      <c r="M151" s="193">
        <v>1305668</v>
      </c>
      <c r="N151" s="222">
        <v>0.15233796296296295</v>
      </c>
      <c r="O151" s="20" t="s">
        <v>92</v>
      </c>
      <c r="P151" s="16" t="s">
        <v>59</v>
      </c>
      <c r="Q151" s="15">
        <v>1305665</v>
      </c>
      <c r="R151" s="22" t="s">
        <v>93</v>
      </c>
      <c r="S151" s="16" t="s">
        <v>44</v>
      </c>
      <c r="T151" s="15">
        <v>1305650</v>
      </c>
      <c r="U151" s="21" t="s">
        <v>74</v>
      </c>
    </row>
    <row r="152" spans="1:21" ht="15.6" x14ac:dyDescent="0.3">
      <c r="A152" s="2">
        <v>12</v>
      </c>
      <c r="B152" s="13">
        <v>11</v>
      </c>
      <c r="C152" s="14" t="s">
        <v>9</v>
      </c>
      <c r="D152" s="193">
        <v>1305675</v>
      </c>
      <c r="E152" s="220">
        <v>0.42440972222222223</v>
      </c>
      <c r="F152" s="14" t="s">
        <v>16</v>
      </c>
      <c r="G152" s="193">
        <v>1305682</v>
      </c>
      <c r="H152" s="221">
        <v>4.6087962962962963E-2</v>
      </c>
      <c r="I152" s="14" t="s">
        <v>23</v>
      </c>
      <c r="J152" s="193">
        <v>1305689</v>
      </c>
      <c r="K152" s="221">
        <v>0.7308796296296296</v>
      </c>
      <c r="L152" s="14" t="s">
        <v>31</v>
      </c>
      <c r="M152" s="193">
        <v>1305697</v>
      </c>
      <c r="N152" s="222">
        <v>0.92353009259259267</v>
      </c>
      <c r="O152" s="20" t="s">
        <v>94</v>
      </c>
      <c r="P152" s="16" t="s">
        <v>28</v>
      </c>
      <c r="Q152" s="15">
        <v>1305694</v>
      </c>
      <c r="R152" s="17" t="s">
        <v>102</v>
      </c>
      <c r="S152" s="16" t="s">
        <v>14</v>
      </c>
      <c r="T152" s="15">
        <v>1305680</v>
      </c>
      <c r="U152" s="21" t="s">
        <v>75</v>
      </c>
    </row>
    <row r="153" spans="1:21" ht="15.6" x14ac:dyDescent="0.3">
      <c r="A153" s="2">
        <v>12</v>
      </c>
      <c r="B153" s="13">
        <v>12</v>
      </c>
      <c r="C153" s="14" t="s">
        <v>38</v>
      </c>
      <c r="D153" s="193">
        <v>1305704</v>
      </c>
      <c r="E153" s="220">
        <v>0.87467592592592591</v>
      </c>
      <c r="F153" s="14" t="s">
        <v>45</v>
      </c>
      <c r="G153" s="193">
        <v>1305711</v>
      </c>
      <c r="H153" s="221">
        <v>0.53160879629629632</v>
      </c>
      <c r="I153" s="14" t="s">
        <v>53</v>
      </c>
      <c r="J153" s="193">
        <v>1305719</v>
      </c>
      <c r="K153" s="221">
        <v>0.53317129629629634</v>
      </c>
      <c r="L153" s="14" t="s">
        <v>61</v>
      </c>
      <c r="M153" s="193">
        <v>1305727</v>
      </c>
      <c r="N153" s="222">
        <v>0.60211805555555553</v>
      </c>
      <c r="O153" s="20" t="s">
        <v>96</v>
      </c>
      <c r="P153" s="16" t="s">
        <v>58</v>
      </c>
      <c r="Q153" s="15">
        <v>1305724</v>
      </c>
      <c r="R153" s="22" t="s">
        <v>95</v>
      </c>
      <c r="S153" s="16" t="s">
        <v>43</v>
      </c>
      <c r="T153" s="15">
        <v>1305709</v>
      </c>
      <c r="U153" s="21" t="s">
        <v>76</v>
      </c>
    </row>
    <row r="154" spans="1:21" ht="15.6" x14ac:dyDescent="0.3">
      <c r="A154" s="2">
        <v>12</v>
      </c>
      <c r="B154" s="13">
        <v>13</v>
      </c>
      <c r="C154" s="14" t="s">
        <v>8</v>
      </c>
      <c r="D154" s="193">
        <v>1305734</v>
      </c>
      <c r="E154" s="220">
        <v>0.31643518518518515</v>
      </c>
      <c r="F154" s="14" t="s">
        <v>15</v>
      </c>
      <c r="G154" s="193">
        <v>1305741</v>
      </c>
      <c r="H154" s="221">
        <v>0.16876157407407408</v>
      </c>
      <c r="I154" s="14" t="s">
        <v>23</v>
      </c>
      <c r="J154" s="193">
        <v>1305749</v>
      </c>
      <c r="K154" s="221">
        <v>0.34707175925925932</v>
      </c>
      <c r="L154" s="14" t="s">
        <v>31</v>
      </c>
      <c r="M154" s="193">
        <v>1305757</v>
      </c>
      <c r="N154" s="222">
        <v>0.14594907407407406</v>
      </c>
      <c r="O154" s="20" t="s">
        <v>79</v>
      </c>
      <c r="P154" s="16" t="s">
        <v>27</v>
      </c>
      <c r="Q154" s="15">
        <v>1305753</v>
      </c>
      <c r="R154" s="22" t="s">
        <v>97</v>
      </c>
      <c r="S154" s="16" t="s">
        <v>13</v>
      </c>
      <c r="T154" s="15">
        <v>1305739</v>
      </c>
      <c r="U154" s="21" t="s">
        <v>77</v>
      </c>
    </row>
    <row r="155" spans="1:21" ht="15.6" x14ac:dyDescent="0.3">
      <c r="A155" s="2">
        <v>13</v>
      </c>
      <c r="B155" s="13">
        <v>1</v>
      </c>
      <c r="C155" s="14" t="s">
        <v>37</v>
      </c>
      <c r="D155" s="193">
        <v>1305763</v>
      </c>
      <c r="E155" s="220">
        <v>0.76396990740740733</v>
      </c>
      <c r="F155" s="14" t="s">
        <v>44</v>
      </c>
      <c r="G155" s="193">
        <v>1305770</v>
      </c>
      <c r="H155" s="221">
        <v>0.92702546296296295</v>
      </c>
      <c r="I155" s="14" t="s">
        <v>53</v>
      </c>
      <c r="J155" s="193">
        <v>1305779</v>
      </c>
      <c r="K155" s="221">
        <v>0.10810185185185185</v>
      </c>
      <c r="L155" s="14" t="s">
        <v>60</v>
      </c>
      <c r="M155" s="193">
        <v>1305786</v>
      </c>
      <c r="N155" s="222">
        <v>0.54766203703703698</v>
      </c>
      <c r="O155" s="20" t="s">
        <v>80</v>
      </c>
      <c r="P155" s="16" t="s">
        <v>57</v>
      </c>
      <c r="Q155" s="15">
        <v>1305783</v>
      </c>
      <c r="R155" s="17" t="s">
        <v>99</v>
      </c>
      <c r="S155" s="16" t="s">
        <v>42</v>
      </c>
      <c r="T155" s="15">
        <v>1305768</v>
      </c>
      <c r="U155" s="21" t="s">
        <v>66</v>
      </c>
    </row>
    <row r="156" spans="1:21" ht="15.6" x14ac:dyDescent="0.3">
      <c r="A156" s="2">
        <v>13</v>
      </c>
      <c r="B156" s="13">
        <v>2</v>
      </c>
      <c r="C156" s="14" t="s">
        <v>6</v>
      </c>
      <c r="D156" s="193">
        <v>1305793</v>
      </c>
      <c r="E156" s="220">
        <v>0.23164351851851853</v>
      </c>
      <c r="F156" s="14" t="s">
        <v>14</v>
      </c>
      <c r="G156" s="193">
        <v>1305800</v>
      </c>
      <c r="H156" s="221">
        <v>0.74553240740740734</v>
      </c>
      <c r="I156" s="14" t="s">
        <v>22</v>
      </c>
      <c r="J156" s="193">
        <v>1305808</v>
      </c>
      <c r="K156" s="221">
        <v>0.76506944444444447</v>
      </c>
      <c r="L156" s="14" t="s">
        <v>29</v>
      </c>
      <c r="M156" s="193">
        <v>1305815</v>
      </c>
      <c r="N156" s="222">
        <v>0.83827546296296296</v>
      </c>
      <c r="O156" s="20" t="s">
        <v>82</v>
      </c>
      <c r="P156" s="16" t="s">
        <v>27</v>
      </c>
      <c r="Q156" s="15">
        <v>1305813</v>
      </c>
      <c r="R156" s="22" t="s">
        <v>81</v>
      </c>
      <c r="S156" s="16" t="s">
        <v>12</v>
      </c>
      <c r="T156" s="15">
        <v>1305798</v>
      </c>
      <c r="U156" s="21" t="s">
        <v>67</v>
      </c>
    </row>
    <row r="157" spans="1:21" ht="15.6" x14ac:dyDescent="0.3">
      <c r="A157" s="2">
        <v>13</v>
      </c>
      <c r="B157" s="13">
        <v>3</v>
      </c>
      <c r="C157" s="14" t="s">
        <v>36</v>
      </c>
      <c r="D157" s="193">
        <v>1305822</v>
      </c>
      <c r="E157" s="220">
        <v>0.72864583333333333</v>
      </c>
      <c r="F157" s="14" t="s">
        <v>44</v>
      </c>
      <c r="G157" s="193">
        <v>1305830</v>
      </c>
      <c r="H157" s="221">
        <v>0.55923611111111116</v>
      </c>
      <c r="I157" s="14" t="s">
        <v>52</v>
      </c>
      <c r="J157" s="193">
        <v>1305838</v>
      </c>
      <c r="K157" s="221">
        <v>0.29170138888888891</v>
      </c>
      <c r="L157" s="14" t="s">
        <v>59</v>
      </c>
      <c r="M157" s="193">
        <v>1305845</v>
      </c>
      <c r="N157" s="222">
        <v>7.2673611111111105E-2</v>
      </c>
      <c r="O157" s="20" t="s">
        <v>83</v>
      </c>
      <c r="P157" s="16" t="s">
        <v>58</v>
      </c>
      <c r="Q157" s="15">
        <v>1305844</v>
      </c>
      <c r="R157" s="22" t="s">
        <v>84</v>
      </c>
      <c r="S157" s="16" t="s">
        <v>42</v>
      </c>
      <c r="T157" s="15">
        <v>1305828</v>
      </c>
      <c r="U157" s="21" t="s">
        <v>68</v>
      </c>
    </row>
    <row r="158" spans="1:21" ht="15.6" x14ac:dyDescent="0.3">
      <c r="A158" s="2">
        <v>13</v>
      </c>
      <c r="B158" s="13">
        <v>4</v>
      </c>
      <c r="C158" s="14" t="s">
        <v>7</v>
      </c>
      <c r="D158" s="193">
        <v>1305852</v>
      </c>
      <c r="E158" s="220">
        <v>0.25783564814814813</v>
      </c>
      <c r="F158" s="14" t="s">
        <v>14</v>
      </c>
      <c r="G158" s="193">
        <v>1305860</v>
      </c>
      <c r="H158" s="221">
        <v>0.31540509259259258</v>
      </c>
      <c r="I158" s="14" t="s">
        <v>21</v>
      </c>
      <c r="J158" s="193">
        <v>1305867</v>
      </c>
      <c r="K158" s="221">
        <v>0.69393518518518515</v>
      </c>
      <c r="L158" s="14" t="s">
        <v>28</v>
      </c>
      <c r="M158" s="193">
        <v>1305874</v>
      </c>
      <c r="N158" s="222">
        <v>0.31129629629629629</v>
      </c>
      <c r="O158" s="20" t="s">
        <v>85</v>
      </c>
      <c r="P158" s="16" t="s">
        <v>29</v>
      </c>
      <c r="Q158" s="15">
        <v>1305875</v>
      </c>
      <c r="R158" s="17" t="s">
        <v>100</v>
      </c>
      <c r="S158" s="16" t="s">
        <v>13</v>
      </c>
      <c r="T158" s="15">
        <v>1305859</v>
      </c>
      <c r="U158" s="21" t="s">
        <v>69</v>
      </c>
    </row>
    <row r="159" spans="1:21" ht="15.6" x14ac:dyDescent="0.3">
      <c r="A159" s="2">
        <v>13</v>
      </c>
      <c r="B159" s="13">
        <v>5</v>
      </c>
      <c r="C159" s="14" t="s">
        <v>35</v>
      </c>
      <c r="D159" s="193">
        <v>1305881</v>
      </c>
      <c r="E159" s="220">
        <v>0.81958333333333344</v>
      </c>
      <c r="F159" s="14" t="s">
        <v>43</v>
      </c>
      <c r="G159" s="193">
        <v>1305889</v>
      </c>
      <c r="H159" s="221">
        <v>0.97685185185185175</v>
      </c>
      <c r="I159" s="14" t="s">
        <v>51</v>
      </c>
      <c r="J159" s="193">
        <v>1305897</v>
      </c>
      <c r="K159" s="221">
        <v>5.9837962962962961E-3</v>
      </c>
      <c r="L159" s="14" t="s">
        <v>57</v>
      </c>
      <c r="M159" s="193">
        <v>1305903</v>
      </c>
      <c r="N159" s="222">
        <v>0.60766203703703703</v>
      </c>
      <c r="O159" s="20" t="s">
        <v>86</v>
      </c>
      <c r="P159" s="16" t="s">
        <v>60</v>
      </c>
      <c r="Q159" s="15">
        <v>1305906</v>
      </c>
      <c r="R159" s="22" t="s">
        <v>98</v>
      </c>
      <c r="S159" s="16" t="s">
        <v>44</v>
      </c>
      <c r="T159" s="15">
        <v>1305890</v>
      </c>
      <c r="U159" s="21" t="s">
        <v>70</v>
      </c>
    </row>
    <row r="160" spans="1:21" ht="15.6" x14ac:dyDescent="0.3">
      <c r="A160" s="2">
        <v>13</v>
      </c>
      <c r="B160" s="13">
        <v>6</v>
      </c>
      <c r="C160" s="14" t="s">
        <v>191</v>
      </c>
      <c r="D160" s="193">
        <v>1305911</v>
      </c>
      <c r="E160" s="220">
        <v>0.41447916666666668</v>
      </c>
      <c r="F160" s="14" t="s">
        <v>13</v>
      </c>
      <c r="G160" s="193">
        <v>1305919</v>
      </c>
      <c r="H160" s="221">
        <v>0.52315972222222229</v>
      </c>
      <c r="I160" s="14" t="s">
        <v>20</v>
      </c>
      <c r="J160" s="193">
        <v>1305926</v>
      </c>
      <c r="K160" s="221">
        <v>0.27804398148148146</v>
      </c>
      <c r="L160" s="14" t="s">
        <v>27</v>
      </c>
      <c r="M160" s="193">
        <v>1305933</v>
      </c>
      <c r="N160" s="222">
        <v>2.8009259259259259E-3</v>
      </c>
      <c r="O160" s="20" t="s">
        <v>87</v>
      </c>
      <c r="P160" s="16" t="s">
        <v>32</v>
      </c>
      <c r="Q160" s="15">
        <v>1305938</v>
      </c>
      <c r="R160" s="22" t="s">
        <v>88</v>
      </c>
      <c r="S160" s="16" t="s">
        <v>16</v>
      </c>
      <c r="T160" s="15">
        <v>1305922</v>
      </c>
      <c r="U160" s="21" t="s">
        <v>71</v>
      </c>
    </row>
    <row r="161" spans="1:21" ht="15.6" x14ac:dyDescent="0.3">
      <c r="A161" s="2">
        <v>13</v>
      </c>
      <c r="B161" s="13">
        <v>7</v>
      </c>
      <c r="C161" s="14" t="s">
        <v>35</v>
      </c>
      <c r="D161" s="193">
        <v>1305941</v>
      </c>
      <c r="E161" s="220">
        <v>3.9803240740740743E-2</v>
      </c>
      <c r="F161" s="14" t="s">
        <v>42</v>
      </c>
      <c r="G161" s="193">
        <v>1305948</v>
      </c>
      <c r="H161" s="221">
        <v>0.95450231481481485</v>
      </c>
      <c r="I161" s="14" t="s">
        <v>49</v>
      </c>
      <c r="J161" s="193">
        <v>1305955</v>
      </c>
      <c r="K161" s="221">
        <v>0.56333333333333335</v>
      </c>
      <c r="L161" s="14" t="s">
        <v>56</v>
      </c>
      <c r="M161" s="193">
        <v>1305962</v>
      </c>
      <c r="N161" s="222">
        <v>0.52396990740740745</v>
      </c>
      <c r="O161" s="20" t="s">
        <v>89</v>
      </c>
      <c r="P161" s="16" t="s">
        <v>63</v>
      </c>
      <c r="Q161" s="15">
        <v>1305969</v>
      </c>
      <c r="R161" s="17" t="s">
        <v>101</v>
      </c>
      <c r="S161" s="16" t="s">
        <v>47</v>
      </c>
      <c r="T161" s="15">
        <v>1305953</v>
      </c>
      <c r="U161" s="21" t="s">
        <v>72</v>
      </c>
    </row>
    <row r="162" spans="1:21" ht="15.6" x14ac:dyDescent="0.3">
      <c r="A162" s="2">
        <v>13</v>
      </c>
      <c r="B162" s="13">
        <v>8</v>
      </c>
      <c r="C162" s="14" t="s">
        <v>64</v>
      </c>
      <c r="D162" s="193">
        <v>1305970</v>
      </c>
      <c r="E162" s="220">
        <v>0.68232638888888886</v>
      </c>
      <c r="F162" s="14" t="s">
        <v>12</v>
      </c>
      <c r="G162" s="193">
        <v>1305978</v>
      </c>
      <c r="H162" s="221">
        <v>0.2930787037037037</v>
      </c>
      <c r="I162" s="14" t="s">
        <v>18</v>
      </c>
      <c r="J162" s="193">
        <v>1305984</v>
      </c>
      <c r="K162" s="221">
        <v>0.9080555555555555</v>
      </c>
      <c r="L162" s="14" t="s">
        <v>26</v>
      </c>
      <c r="M162" s="193">
        <v>1305992</v>
      </c>
      <c r="N162" s="222">
        <v>0.18362268518518518</v>
      </c>
      <c r="O162" s="23"/>
      <c r="P162" s="18"/>
      <c r="Q162" s="15"/>
      <c r="R162" s="22" t="s">
        <v>91</v>
      </c>
      <c r="S162" s="16" t="s">
        <v>18</v>
      </c>
      <c r="T162" s="15">
        <v>1305984</v>
      </c>
      <c r="U162" s="21" t="s">
        <v>73</v>
      </c>
    </row>
    <row r="163" spans="1:21" ht="15.6" x14ac:dyDescent="0.3">
      <c r="A163" s="2">
        <v>13</v>
      </c>
      <c r="B163" s="13">
        <v>9</v>
      </c>
      <c r="C163" s="14" t="s">
        <v>34</v>
      </c>
      <c r="D163" s="193">
        <v>1306000</v>
      </c>
      <c r="E163" s="220">
        <v>0.31635416666666666</v>
      </c>
      <c r="F163" s="14" t="s">
        <v>41</v>
      </c>
      <c r="G163" s="193">
        <v>1306007</v>
      </c>
      <c r="H163" s="221">
        <v>0.57902777777777781</v>
      </c>
      <c r="I163" s="14" t="s">
        <v>48</v>
      </c>
      <c r="J163" s="193">
        <v>1306014</v>
      </c>
      <c r="K163" s="221">
        <v>0.34516203703703702</v>
      </c>
      <c r="L163" s="14" t="s">
        <v>55</v>
      </c>
      <c r="M163" s="193">
        <v>1306021</v>
      </c>
      <c r="N163" s="222">
        <v>0.97304398148148152</v>
      </c>
      <c r="O163" s="20" t="s">
        <v>90</v>
      </c>
      <c r="P163" s="16" t="s">
        <v>34</v>
      </c>
      <c r="Q163" s="15">
        <v>1306000</v>
      </c>
      <c r="R163" s="22" t="s">
        <v>93</v>
      </c>
      <c r="S163" s="16" t="s">
        <v>49</v>
      </c>
      <c r="T163" s="15">
        <v>1306015</v>
      </c>
      <c r="U163" s="21" t="s">
        <v>74</v>
      </c>
    </row>
    <row r="164" spans="1:21" ht="15.6" x14ac:dyDescent="0.3">
      <c r="A164" s="2">
        <v>13</v>
      </c>
      <c r="B164" s="13">
        <v>10</v>
      </c>
      <c r="C164" s="14" t="s">
        <v>63</v>
      </c>
      <c r="D164" s="193">
        <v>1306029</v>
      </c>
      <c r="E164" s="220">
        <v>0.9135416666666667</v>
      </c>
      <c r="F164" s="14" t="s">
        <v>10</v>
      </c>
      <c r="G164" s="193">
        <v>1306036</v>
      </c>
      <c r="H164" s="221">
        <v>0.86243055555555559</v>
      </c>
      <c r="I164" s="14" t="s">
        <v>17</v>
      </c>
      <c r="J164" s="193">
        <v>1306043</v>
      </c>
      <c r="K164" s="221">
        <v>0.89222222222222225</v>
      </c>
      <c r="L164" s="14" t="s">
        <v>25</v>
      </c>
      <c r="M164" s="193">
        <v>1306051</v>
      </c>
      <c r="N164" s="222">
        <v>0.84998842592592594</v>
      </c>
      <c r="O164" s="20" t="s">
        <v>92</v>
      </c>
      <c r="P164" s="16" t="s">
        <v>64</v>
      </c>
      <c r="Q164" s="15">
        <v>1306030</v>
      </c>
      <c r="R164" s="17" t="s">
        <v>102</v>
      </c>
      <c r="S164" s="16" t="s">
        <v>19</v>
      </c>
      <c r="T164" s="15">
        <v>1306045</v>
      </c>
      <c r="U164" s="21" t="s">
        <v>75</v>
      </c>
    </row>
    <row r="165" spans="1:21" ht="15.6" x14ac:dyDescent="0.3">
      <c r="A165" s="2">
        <v>13</v>
      </c>
      <c r="B165" s="13">
        <v>11</v>
      </c>
      <c r="C165" s="14" t="s">
        <v>33</v>
      </c>
      <c r="D165" s="193">
        <v>1306059</v>
      </c>
      <c r="E165" s="220">
        <v>0.45857638888888891</v>
      </c>
      <c r="F165" s="14" t="s">
        <v>40</v>
      </c>
      <c r="G165" s="193">
        <v>1306066</v>
      </c>
      <c r="H165" s="221">
        <v>0.19267361111111111</v>
      </c>
      <c r="I165" s="14" t="s">
        <v>47</v>
      </c>
      <c r="J165" s="193">
        <v>1306073</v>
      </c>
      <c r="K165" s="221">
        <v>0.55188657407407404</v>
      </c>
      <c r="L165" s="14" t="s">
        <v>55</v>
      </c>
      <c r="M165" s="193">
        <v>1306081</v>
      </c>
      <c r="N165" s="222">
        <v>0.73378472222222213</v>
      </c>
      <c r="O165" s="20" t="s">
        <v>94</v>
      </c>
      <c r="P165" s="16" t="s">
        <v>34</v>
      </c>
      <c r="Q165" s="15">
        <v>1306060</v>
      </c>
      <c r="R165" s="22" t="s">
        <v>95</v>
      </c>
      <c r="S165" s="16" t="s">
        <v>48</v>
      </c>
      <c r="T165" s="15">
        <v>1306074</v>
      </c>
      <c r="U165" s="21" t="s">
        <v>76</v>
      </c>
    </row>
    <row r="166" spans="1:21" ht="15.6" x14ac:dyDescent="0.3">
      <c r="A166" s="2">
        <v>13</v>
      </c>
      <c r="B166" s="13">
        <v>12</v>
      </c>
      <c r="C166" s="14" t="s">
        <v>62</v>
      </c>
      <c r="D166" s="193">
        <v>1306088</v>
      </c>
      <c r="E166" s="220">
        <v>0.95515046296296291</v>
      </c>
      <c r="F166" s="14" t="s">
        <v>9</v>
      </c>
      <c r="G166" s="193">
        <v>1306095</v>
      </c>
      <c r="H166" s="221">
        <v>0.60672453703703699</v>
      </c>
      <c r="I166" s="14" t="s">
        <v>17</v>
      </c>
      <c r="J166" s="193">
        <v>1306103</v>
      </c>
      <c r="K166" s="221">
        <v>0.30837962962962961</v>
      </c>
      <c r="L166" s="14" t="s">
        <v>25</v>
      </c>
      <c r="M166" s="193">
        <v>1306111</v>
      </c>
      <c r="N166" s="222">
        <v>0.52879629629629632</v>
      </c>
      <c r="O166" s="20" t="s">
        <v>96</v>
      </c>
      <c r="P166" s="16" t="s">
        <v>63</v>
      </c>
      <c r="Q166" s="15">
        <v>1306089</v>
      </c>
      <c r="R166" s="22" t="s">
        <v>97</v>
      </c>
      <c r="S166" s="16" t="s">
        <v>18</v>
      </c>
      <c r="T166" s="15">
        <v>1306104</v>
      </c>
      <c r="U166" s="21" t="s">
        <v>77</v>
      </c>
    </row>
    <row r="167" spans="1:21" ht="15.6" x14ac:dyDescent="0.3">
      <c r="A167" s="2">
        <v>14</v>
      </c>
      <c r="B167" s="13">
        <v>1</v>
      </c>
      <c r="C167" s="14" t="s">
        <v>32</v>
      </c>
      <c r="D167" s="193">
        <v>1306118</v>
      </c>
      <c r="E167" s="220">
        <v>0.41660879629629632</v>
      </c>
      <c r="F167" s="14" t="s">
        <v>39</v>
      </c>
      <c r="G167" s="193">
        <v>1306125</v>
      </c>
      <c r="H167" s="221">
        <v>0.12094907407407407</v>
      </c>
      <c r="I167" s="14" t="s">
        <v>47</v>
      </c>
      <c r="J167" s="193">
        <v>1306133</v>
      </c>
      <c r="K167" s="221">
        <v>0.11783564814814813</v>
      </c>
      <c r="L167" s="14" t="s">
        <v>55</v>
      </c>
      <c r="M167" s="193">
        <v>1306141</v>
      </c>
      <c r="N167" s="222">
        <v>0.16784722222222223</v>
      </c>
      <c r="O167" s="20" t="s">
        <v>79</v>
      </c>
      <c r="P167" s="16" t="s">
        <v>32</v>
      </c>
      <c r="Q167" s="15">
        <v>1306118</v>
      </c>
      <c r="R167" s="17" t="s">
        <v>99</v>
      </c>
      <c r="S167" s="16" t="s">
        <v>47</v>
      </c>
      <c r="T167" s="15">
        <v>1306133</v>
      </c>
      <c r="U167" s="21" t="s">
        <v>66</v>
      </c>
    </row>
    <row r="168" spans="1:21" ht="15.6" x14ac:dyDescent="0.3">
      <c r="A168" s="2">
        <v>14</v>
      </c>
      <c r="B168" s="13">
        <v>2</v>
      </c>
      <c r="C168" s="14" t="s">
        <v>61</v>
      </c>
      <c r="D168" s="193">
        <v>1306147</v>
      </c>
      <c r="E168" s="220">
        <v>0.85312500000000002</v>
      </c>
      <c r="F168" s="14" t="s">
        <v>8</v>
      </c>
      <c r="G168" s="193">
        <v>1306154</v>
      </c>
      <c r="H168" s="221">
        <v>0.73177083333333337</v>
      </c>
      <c r="I168" s="14" t="s">
        <v>16</v>
      </c>
      <c r="J168" s="193">
        <v>1306162</v>
      </c>
      <c r="K168" s="221">
        <v>0.90821759259259249</v>
      </c>
      <c r="L168" s="14" t="s">
        <v>24</v>
      </c>
      <c r="M168" s="193">
        <v>1306170</v>
      </c>
      <c r="N168" s="222">
        <v>0.63642361111111112</v>
      </c>
      <c r="O168" s="20" t="s">
        <v>80</v>
      </c>
      <c r="P168" s="16" t="s">
        <v>62</v>
      </c>
      <c r="Q168" s="15">
        <v>1306148</v>
      </c>
      <c r="R168" s="22" t="s">
        <v>81</v>
      </c>
      <c r="S168" s="16" t="s">
        <v>17</v>
      </c>
      <c r="T168" s="15">
        <v>1306163</v>
      </c>
      <c r="U168" s="21" t="s">
        <v>67</v>
      </c>
    </row>
    <row r="169" spans="1:21" ht="15.6" x14ac:dyDescent="0.3">
      <c r="A169" s="2">
        <v>14</v>
      </c>
      <c r="B169" s="13">
        <v>3</v>
      </c>
      <c r="C169" s="14" t="s">
        <v>31</v>
      </c>
      <c r="D169" s="193">
        <v>1306177</v>
      </c>
      <c r="E169" s="220">
        <v>0.26971064814814816</v>
      </c>
      <c r="F169" s="14" t="s">
        <v>38</v>
      </c>
      <c r="G169" s="193">
        <v>1306184</v>
      </c>
      <c r="H169" s="221">
        <v>0.42190972222222217</v>
      </c>
      <c r="I169" s="14" t="s">
        <v>46</v>
      </c>
      <c r="J169" s="193">
        <v>1306192</v>
      </c>
      <c r="K169" s="221">
        <v>0.60578703703703707</v>
      </c>
      <c r="L169" s="14" t="s">
        <v>53</v>
      </c>
      <c r="M169" s="193">
        <v>1306199</v>
      </c>
      <c r="N169" s="222">
        <v>0.96311342592592597</v>
      </c>
      <c r="O169" s="20" t="s">
        <v>82</v>
      </c>
      <c r="P169" s="16" t="s">
        <v>32</v>
      </c>
      <c r="Q169" s="15">
        <v>1306178</v>
      </c>
      <c r="R169" s="22" t="s">
        <v>84</v>
      </c>
      <c r="S169" s="16" t="s">
        <v>47</v>
      </c>
      <c r="T169" s="15">
        <v>1306193</v>
      </c>
      <c r="U169" s="21" t="s">
        <v>68</v>
      </c>
    </row>
    <row r="170" spans="1:21" ht="15.6" x14ac:dyDescent="0.3">
      <c r="A170" s="2">
        <v>14</v>
      </c>
      <c r="B170" s="13">
        <v>4</v>
      </c>
      <c r="C170" s="14" t="s">
        <v>60</v>
      </c>
      <c r="D170" s="193">
        <v>1306206</v>
      </c>
      <c r="E170" s="220">
        <v>0.67530092592592583</v>
      </c>
      <c r="F170" s="14" t="s">
        <v>8</v>
      </c>
      <c r="G170" s="193">
        <v>1306214</v>
      </c>
      <c r="H170" s="221">
        <v>0.16282407407407407</v>
      </c>
      <c r="I170" s="14" t="s">
        <v>16</v>
      </c>
      <c r="J170" s="193">
        <v>1306222</v>
      </c>
      <c r="K170" s="221">
        <v>0.17122685185185185</v>
      </c>
      <c r="L170" s="14" t="s">
        <v>23</v>
      </c>
      <c r="M170" s="193">
        <v>1306229</v>
      </c>
      <c r="N170" s="222">
        <v>0.19787037037037036</v>
      </c>
      <c r="O170" s="20" t="s">
        <v>83</v>
      </c>
      <c r="P170" s="16" t="s">
        <v>63</v>
      </c>
      <c r="Q170" s="15">
        <v>1306209</v>
      </c>
      <c r="R170" s="17" t="s">
        <v>100</v>
      </c>
      <c r="S170" s="16" t="s">
        <v>18</v>
      </c>
      <c r="T170" s="15">
        <v>1306224</v>
      </c>
      <c r="U170" s="21" t="s">
        <v>69</v>
      </c>
    </row>
    <row r="171" spans="1:21" ht="15.6" x14ac:dyDescent="0.3">
      <c r="A171" s="2">
        <v>14</v>
      </c>
      <c r="B171" s="13">
        <v>5</v>
      </c>
      <c r="C171" s="14" t="s">
        <v>30</v>
      </c>
      <c r="D171" s="193">
        <v>1306236</v>
      </c>
      <c r="E171" s="220">
        <v>9.150462962962963E-2</v>
      </c>
      <c r="F171" s="14" t="s">
        <v>37</v>
      </c>
      <c r="G171" s="193">
        <v>1306243</v>
      </c>
      <c r="H171" s="221">
        <v>0.91394675925925928</v>
      </c>
      <c r="I171" s="14" t="s">
        <v>45</v>
      </c>
      <c r="J171" s="193">
        <v>1306251</v>
      </c>
      <c r="K171" s="221">
        <v>0.61162037037037031</v>
      </c>
      <c r="L171" s="14" t="s">
        <v>52</v>
      </c>
      <c r="M171" s="193">
        <v>1306258</v>
      </c>
      <c r="N171" s="222">
        <v>0.39641203703703703</v>
      </c>
      <c r="O171" s="20" t="s">
        <v>85</v>
      </c>
      <c r="P171" s="16" t="s">
        <v>34</v>
      </c>
      <c r="Q171" s="15">
        <v>1306240</v>
      </c>
      <c r="R171" s="22" t="s">
        <v>98</v>
      </c>
      <c r="S171" s="16" t="s">
        <v>50</v>
      </c>
      <c r="T171" s="15">
        <v>1306256</v>
      </c>
      <c r="U171" s="21" t="s">
        <v>70</v>
      </c>
    </row>
    <row r="172" spans="1:21" ht="15.6" x14ac:dyDescent="0.3">
      <c r="A172" s="2">
        <v>14</v>
      </c>
      <c r="B172" s="13">
        <v>6</v>
      </c>
      <c r="C172" s="14" t="s">
        <v>59</v>
      </c>
      <c r="D172" s="193">
        <v>1306265</v>
      </c>
      <c r="E172" s="220">
        <v>0.55103009259259261</v>
      </c>
      <c r="F172" s="14" t="s">
        <v>6</v>
      </c>
      <c r="G172" s="193">
        <v>1306273</v>
      </c>
      <c r="H172" s="221">
        <v>0.6288541666666666</v>
      </c>
      <c r="I172" s="14" t="s">
        <v>14</v>
      </c>
      <c r="J172" s="193">
        <v>1306280</v>
      </c>
      <c r="K172" s="221">
        <v>0.96521990740740737</v>
      </c>
      <c r="L172" s="14" t="s">
        <v>21</v>
      </c>
      <c r="M172" s="193">
        <v>1306287</v>
      </c>
      <c r="N172" s="222">
        <v>0.61407407407407411</v>
      </c>
      <c r="O172" s="20" t="s">
        <v>86</v>
      </c>
      <c r="P172" s="16" t="s">
        <v>191</v>
      </c>
      <c r="Q172" s="15">
        <v>1306271</v>
      </c>
      <c r="R172" s="22" t="s">
        <v>88</v>
      </c>
      <c r="S172" s="16" t="s">
        <v>21</v>
      </c>
      <c r="T172" s="15">
        <v>1306287</v>
      </c>
      <c r="U172" s="21" t="s">
        <v>71</v>
      </c>
    </row>
    <row r="173" spans="1:21" ht="15.6" x14ac:dyDescent="0.3">
      <c r="A173" s="2">
        <v>14</v>
      </c>
      <c r="B173" s="13">
        <v>7</v>
      </c>
      <c r="C173" s="14" t="s">
        <v>29</v>
      </c>
      <c r="D173" s="193">
        <v>1306295</v>
      </c>
      <c r="E173" s="220">
        <v>8.5231481481481478E-2</v>
      </c>
      <c r="F173" s="14" t="s">
        <v>37</v>
      </c>
      <c r="G173" s="193">
        <v>1306303</v>
      </c>
      <c r="H173" s="221">
        <v>0.27056712962962964</v>
      </c>
      <c r="I173" s="14" t="s">
        <v>44</v>
      </c>
      <c r="J173" s="193">
        <v>1306310</v>
      </c>
      <c r="K173" s="221">
        <v>0.2795023148148148</v>
      </c>
      <c r="L173" s="14" t="s">
        <v>50</v>
      </c>
      <c r="M173" s="193">
        <v>1306316</v>
      </c>
      <c r="N173" s="222">
        <v>0.9046412037037036</v>
      </c>
      <c r="O173" s="20" t="s">
        <v>87</v>
      </c>
      <c r="P173" s="16" t="s">
        <v>37</v>
      </c>
      <c r="Q173" s="15">
        <v>1306303</v>
      </c>
      <c r="R173" s="17" t="s">
        <v>101</v>
      </c>
      <c r="S173" s="16" t="s">
        <v>53</v>
      </c>
      <c r="T173" s="15">
        <v>1306319</v>
      </c>
      <c r="U173" s="21" t="s">
        <v>72</v>
      </c>
    </row>
    <row r="174" spans="1:21" ht="15.6" x14ac:dyDescent="0.3">
      <c r="A174" s="2">
        <v>14</v>
      </c>
      <c r="B174" s="13">
        <v>8</v>
      </c>
      <c r="C174" s="14" t="s">
        <v>58</v>
      </c>
      <c r="D174" s="193">
        <v>1306324</v>
      </c>
      <c r="E174" s="220">
        <v>0.70650462962962957</v>
      </c>
      <c r="F174" s="14" t="s">
        <v>7</v>
      </c>
      <c r="G174" s="193">
        <v>1306332</v>
      </c>
      <c r="H174" s="221">
        <v>0.82376157407407413</v>
      </c>
      <c r="I174" s="14" t="s">
        <v>13</v>
      </c>
      <c r="J174" s="193">
        <v>1306339</v>
      </c>
      <c r="K174" s="221">
        <v>0.59649305555555554</v>
      </c>
      <c r="L174" s="14" t="s">
        <v>20</v>
      </c>
      <c r="M174" s="193">
        <v>1306346</v>
      </c>
      <c r="N174" s="222">
        <v>0.31885416666666666</v>
      </c>
      <c r="O174" s="20" t="s">
        <v>89</v>
      </c>
      <c r="P174" s="16" t="s">
        <v>8</v>
      </c>
      <c r="Q174" s="15">
        <v>1306334</v>
      </c>
      <c r="R174" s="22" t="s">
        <v>91</v>
      </c>
      <c r="S174" s="16" t="s">
        <v>24</v>
      </c>
      <c r="T174" s="15">
        <v>1306350</v>
      </c>
      <c r="U174" s="21" t="s">
        <v>73</v>
      </c>
    </row>
    <row r="175" spans="1:21" ht="15.6" x14ac:dyDescent="0.3">
      <c r="A175" s="2">
        <v>14</v>
      </c>
      <c r="B175" s="13">
        <v>9</v>
      </c>
      <c r="C175" s="14" t="s">
        <v>28</v>
      </c>
      <c r="D175" s="193">
        <v>1306354</v>
      </c>
      <c r="E175" s="220">
        <v>0.39622685185185186</v>
      </c>
      <c r="F175" s="14" t="s">
        <v>36</v>
      </c>
      <c r="G175" s="193">
        <v>1306362</v>
      </c>
      <c r="H175" s="221">
        <v>0.29430555555555554</v>
      </c>
      <c r="I175" s="14" t="s">
        <v>42</v>
      </c>
      <c r="J175" s="193">
        <v>1306368</v>
      </c>
      <c r="K175" s="221">
        <v>0.94792824074074078</v>
      </c>
      <c r="L175" s="14" t="s">
        <v>49</v>
      </c>
      <c r="M175" s="193">
        <v>1306375</v>
      </c>
      <c r="N175" s="222">
        <v>0.89664351851851853</v>
      </c>
      <c r="O175" s="20" t="s">
        <v>90</v>
      </c>
      <c r="P175" s="16" t="s">
        <v>39</v>
      </c>
      <c r="Q175" s="15">
        <v>1306365</v>
      </c>
      <c r="R175" s="22" t="s">
        <v>93</v>
      </c>
      <c r="S175" s="16" t="s">
        <v>54</v>
      </c>
      <c r="T175" s="15">
        <v>1306380</v>
      </c>
      <c r="U175" s="21" t="s">
        <v>74</v>
      </c>
    </row>
    <row r="176" spans="1:21" ht="15.6" x14ac:dyDescent="0.3">
      <c r="A176" s="2">
        <v>14</v>
      </c>
      <c r="B176" s="13">
        <v>10</v>
      </c>
      <c r="C176" s="14" t="s">
        <v>58</v>
      </c>
      <c r="D176" s="193">
        <v>1306384</v>
      </c>
      <c r="E176" s="220">
        <v>0.10993055555555555</v>
      </c>
      <c r="F176" s="14" t="s">
        <v>191</v>
      </c>
      <c r="G176" s="193">
        <v>1306391</v>
      </c>
      <c r="H176" s="221">
        <v>0.69995370370370369</v>
      </c>
      <c r="I176" s="14" t="s">
        <v>12</v>
      </c>
      <c r="J176" s="193">
        <v>1306398</v>
      </c>
      <c r="K176" s="221">
        <v>0.35829861111111111</v>
      </c>
      <c r="L176" s="14" t="s">
        <v>19</v>
      </c>
      <c r="M176" s="193">
        <v>1306405</v>
      </c>
      <c r="N176" s="222">
        <v>0.64887731481481481</v>
      </c>
      <c r="O176" s="20" t="s">
        <v>92</v>
      </c>
      <c r="P176" s="16" t="s">
        <v>9</v>
      </c>
      <c r="Q176" s="15">
        <v>1306395</v>
      </c>
      <c r="R176" s="17" t="s">
        <v>102</v>
      </c>
      <c r="S176" s="16" t="s">
        <v>24</v>
      </c>
      <c r="T176" s="15">
        <v>1306410</v>
      </c>
      <c r="U176" s="21" t="s">
        <v>75</v>
      </c>
    </row>
    <row r="177" spans="1:21" ht="15.6" x14ac:dyDescent="0.3">
      <c r="A177" s="2">
        <v>14</v>
      </c>
      <c r="B177" s="13">
        <v>11</v>
      </c>
      <c r="C177" s="14" t="s">
        <v>27</v>
      </c>
      <c r="D177" s="193">
        <v>1306413</v>
      </c>
      <c r="E177" s="220">
        <v>0.80019675925925926</v>
      </c>
      <c r="F177" s="14" t="s">
        <v>35</v>
      </c>
      <c r="G177" s="193">
        <v>1306421</v>
      </c>
      <c r="H177" s="221">
        <v>6.2523148148148147E-2</v>
      </c>
      <c r="I177" s="14" t="s">
        <v>41</v>
      </c>
      <c r="J177" s="193">
        <v>1306427</v>
      </c>
      <c r="K177" s="221">
        <v>0.8499537037037036</v>
      </c>
      <c r="L177" s="14" t="s">
        <v>49</v>
      </c>
      <c r="M177" s="193">
        <v>1306435</v>
      </c>
      <c r="N177" s="222">
        <v>0.53554398148148141</v>
      </c>
      <c r="O177" s="20" t="s">
        <v>94</v>
      </c>
      <c r="P177" s="16" t="s">
        <v>39</v>
      </c>
      <c r="Q177" s="15">
        <v>1306425</v>
      </c>
      <c r="R177" s="22" t="s">
        <v>95</v>
      </c>
      <c r="S177" s="16" t="s">
        <v>54</v>
      </c>
      <c r="T177" s="15">
        <v>1306440</v>
      </c>
      <c r="U177" s="21" t="s">
        <v>76</v>
      </c>
    </row>
    <row r="178" spans="1:21" ht="15.6" x14ac:dyDescent="0.3">
      <c r="A178" s="2">
        <v>14</v>
      </c>
      <c r="B178" s="13">
        <v>12</v>
      </c>
      <c r="C178" s="14" t="s">
        <v>57</v>
      </c>
      <c r="D178" s="193">
        <v>1306443</v>
      </c>
      <c r="E178" s="220">
        <v>0.43756944444444446</v>
      </c>
      <c r="F178" s="14" t="s">
        <v>64</v>
      </c>
      <c r="G178" s="193">
        <v>1306450</v>
      </c>
      <c r="H178" s="221">
        <v>0.40635416666666663</v>
      </c>
      <c r="I178" s="14" t="s">
        <v>11</v>
      </c>
      <c r="J178" s="193">
        <v>1306457</v>
      </c>
      <c r="K178" s="221">
        <v>0.44150462962962966</v>
      </c>
      <c r="L178" s="14" t="s">
        <v>19</v>
      </c>
      <c r="M178" s="193">
        <v>1306465</v>
      </c>
      <c r="N178" s="222">
        <v>0.46512731481481479</v>
      </c>
      <c r="O178" s="20" t="s">
        <v>96</v>
      </c>
      <c r="P178" s="16" t="s">
        <v>8</v>
      </c>
      <c r="Q178" s="15">
        <v>1306454</v>
      </c>
      <c r="R178" s="22" t="s">
        <v>97</v>
      </c>
      <c r="S178" s="16" t="s">
        <v>23</v>
      </c>
      <c r="T178" s="15">
        <v>1306469</v>
      </c>
      <c r="U178" s="21" t="s">
        <v>77</v>
      </c>
    </row>
    <row r="179" spans="1:21" ht="15.6" x14ac:dyDescent="0.3">
      <c r="A179" s="2">
        <v>15</v>
      </c>
      <c r="B179" s="13">
        <v>1</v>
      </c>
      <c r="C179" s="14" t="s">
        <v>27</v>
      </c>
      <c r="D179" s="193">
        <v>1306473</v>
      </c>
      <c r="E179" s="220">
        <v>1.105324074074074E-2</v>
      </c>
      <c r="F179" s="14" t="s">
        <v>33</v>
      </c>
      <c r="G179" s="193">
        <v>1306479</v>
      </c>
      <c r="H179" s="221">
        <v>0.76010416666666669</v>
      </c>
      <c r="I179" s="14" t="s">
        <v>41</v>
      </c>
      <c r="J179" s="193">
        <v>1306487</v>
      </c>
      <c r="K179" s="221">
        <v>0.1332986111111111</v>
      </c>
      <c r="L179" s="14" t="s">
        <v>49</v>
      </c>
      <c r="M179" s="193">
        <v>1306495</v>
      </c>
      <c r="N179" s="222">
        <v>0.33188657407407407</v>
      </c>
      <c r="O179" s="20" t="s">
        <v>79</v>
      </c>
      <c r="P179" s="16" t="s">
        <v>38</v>
      </c>
      <c r="Q179" s="15">
        <v>1306484</v>
      </c>
      <c r="R179" s="17" t="s">
        <v>99</v>
      </c>
      <c r="S179" s="16" t="s">
        <v>52</v>
      </c>
      <c r="T179" s="15">
        <v>1306498</v>
      </c>
      <c r="U179" s="21" t="s">
        <v>66</v>
      </c>
    </row>
    <row r="180" spans="1:21" ht="15.6" x14ac:dyDescent="0.3">
      <c r="A180" s="2">
        <v>15</v>
      </c>
      <c r="B180" s="13">
        <v>2</v>
      </c>
      <c r="C180" s="14" t="s">
        <v>56</v>
      </c>
      <c r="D180" s="193">
        <v>1306502</v>
      </c>
      <c r="E180" s="220">
        <v>0.51585648148148155</v>
      </c>
      <c r="F180" s="14" t="s">
        <v>63</v>
      </c>
      <c r="G180" s="193">
        <v>1306509</v>
      </c>
      <c r="H180" s="221">
        <v>0.1555324074074074</v>
      </c>
      <c r="I180" s="14" t="s">
        <v>10</v>
      </c>
      <c r="J180" s="193">
        <v>1306516</v>
      </c>
      <c r="K180" s="221">
        <v>0.89065972222222223</v>
      </c>
      <c r="L180" s="14" t="s">
        <v>19</v>
      </c>
      <c r="M180" s="193">
        <v>1306525</v>
      </c>
      <c r="N180" s="222">
        <v>6.1180555555555551E-2</v>
      </c>
      <c r="O180" s="20" t="s">
        <v>80</v>
      </c>
      <c r="P180" s="16" t="s">
        <v>6</v>
      </c>
      <c r="Q180" s="15">
        <v>1306513</v>
      </c>
      <c r="R180" s="22" t="s">
        <v>81</v>
      </c>
      <c r="S180" s="16" t="s">
        <v>22</v>
      </c>
      <c r="T180" s="15">
        <v>1306528</v>
      </c>
      <c r="U180" s="21" t="s">
        <v>67</v>
      </c>
    </row>
    <row r="181" spans="1:21" ht="15.6" x14ac:dyDescent="0.3">
      <c r="A181" s="2">
        <v>15</v>
      </c>
      <c r="B181" s="13">
        <v>3</v>
      </c>
      <c r="C181" s="14" t="s">
        <v>25</v>
      </c>
      <c r="D181" s="193">
        <v>1306531</v>
      </c>
      <c r="E181" s="220">
        <v>0.94890046296296304</v>
      </c>
      <c r="F181" s="14" t="s">
        <v>32</v>
      </c>
      <c r="G181" s="193">
        <v>1306538</v>
      </c>
      <c r="H181" s="221">
        <v>0.62083333333333335</v>
      </c>
      <c r="I181" s="14" t="s">
        <v>40</v>
      </c>
      <c r="J181" s="193">
        <v>1306546</v>
      </c>
      <c r="K181" s="221">
        <v>0.64879629629629632</v>
      </c>
      <c r="L181" s="14" t="s">
        <v>48</v>
      </c>
      <c r="M181" s="193">
        <v>1306554</v>
      </c>
      <c r="N181" s="222">
        <v>0.62446759259259255</v>
      </c>
      <c r="O181" s="20" t="s">
        <v>82</v>
      </c>
      <c r="P181" s="16" t="s">
        <v>37</v>
      </c>
      <c r="Q181" s="15">
        <v>1306543</v>
      </c>
      <c r="R181" s="22" t="s">
        <v>84</v>
      </c>
      <c r="S181" s="16" t="s">
        <v>53</v>
      </c>
      <c r="T181" s="15">
        <v>1306559</v>
      </c>
      <c r="U181" s="21" t="s">
        <v>68</v>
      </c>
    </row>
    <row r="182" spans="1:21" ht="15.6" x14ac:dyDescent="0.3">
      <c r="A182" s="2">
        <v>15</v>
      </c>
      <c r="B182" s="13">
        <v>4</v>
      </c>
      <c r="C182" s="14" t="s">
        <v>55</v>
      </c>
      <c r="D182" s="193">
        <v>1306561</v>
      </c>
      <c r="E182" s="220">
        <v>0.31716435185185182</v>
      </c>
      <c r="F182" s="14" t="s">
        <v>62</v>
      </c>
      <c r="G182" s="193">
        <v>1306568</v>
      </c>
      <c r="H182" s="221">
        <v>0.17158564814814814</v>
      </c>
      <c r="I182" s="14" t="s">
        <v>10</v>
      </c>
      <c r="J182" s="193">
        <v>1306576</v>
      </c>
      <c r="K182" s="221">
        <v>0.34491898148148148</v>
      </c>
      <c r="L182" s="14" t="s">
        <v>18</v>
      </c>
      <c r="M182" s="193">
        <v>1306584</v>
      </c>
      <c r="N182" s="222">
        <v>2.9236111111111112E-2</v>
      </c>
      <c r="O182" s="20" t="s">
        <v>83</v>
      </c>
      <c r="P182" s="16" t="s">
        <v>8</v>
      </c>
      <c r="Q182" s="15">
        <v>1306574</v>
      </c>
      <c r="R182" s="17"/>
      <c r="S182" s="18"/>
      <c r="T182" s="15"/>
      <c r="U182" s="19"/>
    </row>
    <row r="183" spans="1:21" ht="15.6" x14ac:dyDescent="0.3">
      <c r="A183" s="2">
        <v>15</v>
      </c>
      <c r="B183" s="13">
        <v>5</v>
      </c>
      <c r="C183" s="14" t="s">
        <v>24</v>
      </c>
      <c r="D183" s="193">
        <v>1306590</v>
      </c>
      <c r="E183" s="220">
        <v>0.64619212962962969</v>
      </c>
      <c r="F183" s="14" t="s">
        <v>31</v>
      </c>
      <c r="G183" s="193">
        <v>1306597</v>
      </c>
      <c r="H183" s="221">
        <v>0.80366898148148147</v>
      </c>
      <c r="I183" s="14" t="s">
        <v>39</v>
      </c>
      <c r="J183" s="193">
        <v>1306605</v>
      </c>
      <c r="K183" s="221">
        <v>0.94681712962962961</v>
      </c>
      <c r="L183" s="14" t="s">
        <v>47</v>
      </c>
      <c r="M183" s="193">
        <v>1306613</v>
      </c>
      <c r="N183" s="222">
        <v>0.30658564814814815</v>
      </c>
      <c r="O183" s="20" t="s">
        <v>85</v>
      </c>
      <c r="P183" s="16" t="s">
        <v>39</v>
      </c>
      <c r="Q183" s="15">
        <v>1306605</v>
      </c>
      <c r="R183" s="17" t="s">
        <v>100</v>
      </c>
      <c r="S183" s="16" t="s">
        <v>24</v>
      </c>
      <c r="T183" s="15">
        <v>1306590</v>
      </c>
      <c r="U183" s="21" t="s">
        <v>69</v>
      </c>
    </row>
    <row r="184" spans="1:21" ht="15.6" x14ac:dyDescent="0.3">
      <c r="A184" s="2">
        <v>15</v>
      </c>
      <c r="B184" s="13">
        <v>6</v>
      </c>
      <c r="C184" s="14" t="s">
        <v>53</v>
      </c>
      <c r="D184" s="193">
        <v>1306619</v>
      </c>
      <c r="E184" s="220">
        <v>0.97840277777777773</v>
      </c>
      <c r="F184" s="14" t="s">
        <v>61</v>
      </c>
      <c r="G184" s="193">
        <v>1306627</v>
      </c>
      <c r="H184" s="221">
        <v>0.49355324074074075</v>
      </c>
      <c r="I184" s="14" t="s">
        <v>9</v>
      </c>
      <c r="J184" s="193">
        <v>1306635</v>
      </c>
      <c r="K184" s="221">
        <v>0.45530092592592591</v>
      </c>
      <c r="L184" s="14" t="s">
        <v>16</v>
      </c>
      <c r="M184" s="193">
        <v>1306642</v>
      </c>
      <c r="N184" s="222">
        <v>0.50416666666666665</v>
      </c>
      <c r="O184" s="20" t="s">
        <v>86</v>
      </c>
      <c r="P184" s="16" t="s">
        <v>11</v>
      </c>
      <c r="Q184" s="15">
        <v>1306637</v>
      </c>
      <c r="R184" s="22" t="s">
        <v>98</v>
      </c>
      <c r="S184" s="16" t="s">
        <v>55</v>
      </c>
      <c r="T184" s="15">
        <v>1306621</v>
      </c>
      <c r="U184" s="21" t="s">
        <v>70</v>
      </c>
    </row>
    <row r="185" spans="1:21" ht="15.6" x14ac:dyDescent="0.3">
      <c r="A185" s="2">
        <v>15</v>
      </c>
      <c r="B185" s="13">
        <v>7</v>
      </c>
      <c r="C185" s="14" t="s">
        <v>23</v>
      </c>
      <c r="D185" s="193">
        <v>1306649</v>
      </c>
      <c r="E185" s="220">
        <v>0.36223379629629626</v>
      </c>
      <c r="F185" s="14" t="s">
        <v>31</v>
      </c>
      <c r="G185" s="193">
        <v>1306657</v>
      </c>
      <c r="H185" s="221">
        <v>0.20804398148148148</v>
      </c>
      <c r="I185" s="14" t="s">
        <v>38</v>
      </c>
      <c r="J185" s="193">
        <v>1306664</v>
      </c>
      <c r="K185" s="221">
        <v>0.88998842592592586</v>
      </c>
      <c r="L185" s="14" t="s">
        <v>45</v>
      </c>
      <c r="M185" s="193">
        <v>1306671</v>
      </c>
      <c r="N185" s="222">
        <v>0.68162037037037038</v>
      </c>
      <c r="O185" s="20" t="s">
        <v>87</v>
      </c>
      <c r="P185" s="16" t="s">
        <v>42</v>
      </c>
      <c r="Q185" s="15">
        <v>1306668</v>
      </c>
      <c r="R185" s="22" t="s">
        <v>88</v>
      </c>
      <c r="S185" s="16" t="s">
        <v>26</v>
      </c>
      <c r="T185" s="15">
        <v>1306652</v>
      </c>
      <c r="U185" s="21" t="s">
        <v>71</v>
      </c>
    </row>
    <row r="186" spans="1:21" ht="15.6" x14ac:dyDescent="0.3">
      <c r="A186" s="2">
        <v>15</v>
      </c>
      <c r="B186" s="13">
        <v>8</v>
      </c>
      <c r="C186" s="14" t="s">
        <v>52</v>
      </c>
      <c r="D186" s="193">
        <v>1306678</v>
      </c>
      <c r="E186" s="220">
        <v>0.83755787037037033</v>
      </c>
      <c r="F186" s="14" t="s">
        <v>60</v>
      </c>
      <c r="G186" s="193">
        <v>1306686</v>
      </c>
      <c r="H186" s="221">
        <v>0.91653935185185187</v>
      </c>
      <c r="I186" s="14" t="s">
        <v>8</v>
      </c>
      <c r="J186" s="193">
        <v>1306694</v>
      </c>
      <c r="K186" s="221">
        <v>0.2762384259259259</v>
      </c>
      <c r="L186" s="14" t="s">
        <v>14</v>
      </c>
      <c r="M186" s="193">
        <v>1306700</v>
      </c>
      <c r="N186" s="222">
        <v>0.90554398148148152</v>
      </c>
      <c r="O186" s="20" t="s">
        <v>89</v>
      </c>
      <c r="P186" s="16" t="s">
        <v>13</v>
      </c>
      <c r="Q186" s="15">
        <v>1306699</v>
      </c>
      <c r="R186" s="17" t="s">
        <v>101</v>
      </c>
      <c r="S186" s="16" t="s">
        <v>58</v>
      </c>
      <c r="T186" s="15">
        <v>1306684</v>
      </c>
      <c r="U186" s="21" t="s">
        <v>72</v>
      </c>
    </row>
    <row r="187" spans="1:21" ht="15.6" x14ac:dyDescent="0.3">
      <c r="A187" s="2">
        <v>15</v>
      </c>
      <c r="B187" s="13">
        <v>9</v>
      </c>
      <c r="C187" s="14" t="s">
        <v>22</v>
      </c>
      <c r="D187" s="193">
        <v>1306708</v>
      </c>
      <c r="E187" s="220">
        <v>0.4223958333333333</v>
      </c>
      <c r="F187" s="14" t="s">
        <v>30</v>
      </c>
      <c r="G187" s="193">
        <v>1306716</v>
      </c>
      <c r="H187" s="221">
        <v>0.59508101851851858</v>
      </c>
      <c r="I187" s="14" t="s">
        <v>37</v>
      </c>
      <c r="J187" s="193">
        <v>1306723</v>
      </c>
      <c r="K187" s="221">
        <v>0.64018518518518519</v>
      </c>
      <c r="L187" s="14" t="s">
        <v>44</v>
      </c>
      <c r="M187" s="193">
        <v>1306730</v>
      </c>
      <c r="N187" s="222">
        <v>0.24151620370370372</v>
      </c>
      <c r="O187" s="20" t="s">
        <v>90</v>
      </c>
      <c r="P187" s="16" t="s">
        <v>44</v>
      </c>
      <c r="Q187" s="15">
        <v>1306730</v>
      </c>
      <c r="R187" s="22" t="s">
        <v>91</v>
      </c>
      <c r="S187" s="16" t="s">
        <v>29</v>
      </c>
      <c r="T187" s="15">
        <v>1306715</v>
      </c>
      <c r="U187" s="21" t="s">
        <v>73</v>
      </c>
    </row>
    <row r="188" spans="1:21" ht="15.6" x14ac:dyDescent="0.3">
      <c r="A188" s="2">
        <v>15</v>
      </c>
      <c r="B188" s="13">
        <v>10</v>
      </c>
      <c r="C188" s="14" t="s">
        <v>52</v>
      </c>
      <c r="D188" s="193">
        <v>1306738</v>
      </c>
      <c r="E188" s="220">
        <v>0.10670138888888887</v>
      </c>
      <c r="F188" s="14" t="s">
        <v>60</v>
      </c>
      <c r="G188" s="193">
        <v>1306746</v>
      </c>
      <c r="H188" s="221">
        <v>0.22200231481481481</v>
      </c>
      <c r="I188" s="14" t="s">
        <v>6</v>
      </c>
      <c r="J188" s="193">
        <v>1306753</v>
      </c>
      <c r="K188" s="221">
        <v>9.3287037037037036E-3</v>
      </c>
      <c r="L188" s="14" t="s">
        <v>13</v>
      </c>
      <c r="M188" s="193">
        <v>1306759</v>
      </c>
      <c r="N188" s="222">
        <v>0.740300925925926</v>
      </c>
      <c r="O188" s="20" t="s">
        <v>92</v>
      </c>
      <c r="P188" s="16" t="s">
        <v>14</v>
      </c>
      <c r="Q188" s="15">
        <v>1306760</v>
      </c>
      <c r="R188" s="22" t="s">
        <v>93</v>
      </c>
      <c r="S188" s="16" t="s">
        <v>59</v>
      </c>
      <c r="T188" s="15">
        <v>1306745</v>
      </c>
      <c r="U188" s="21" t="s">
        <v>74</v>
      </c>
    </row>
    <row r="189" spans="1:21" ht="15.6" x14ac:dyDescent="0.3">
      <c r="A189" s="2">
        <v>15</v>
      </c>
      <c r="B189" s="13">
        <v>11</v>
      </c>
      <c r="C189" s="14" t="s">
        <v>21</v>
      </c>
      <c r="D189" s="193">
        <v>1306767</v>
      </c>
      <c r="E189" s="220">
        <v>0.85706018518518512</v>
      </c>
      <c r="F189" s="14" t="s">
        <v>29</v>
      </c>
      <c r="G189" s="193">
        <v>1306775</v>
      </c>
      <c r="H189" s="221">
        <v>0.77498842592592598</v>
      </c>
      <c r="I189" s="14" t="s">
        <v>36</v>
      </c>
      <c r="J189" s="193">
        <v>1306782</v>
      </c>
      <c r="K189" s="221">
        <v>0.4127662037037037</v>
      </c>
      <c r="L189" s="14" t="s">
        <v>43</v>
      </c>
      <c r="M189" s="193">
        <v>1306789</v>
      </c>
      <c r="N189" s="222">
        <v>0.4185532407407408</v>
      </c>
      <c r="O189" s="20" t="s">
        <v>94</v>
      </c>
      <c r="P189" s="16" t="s">
        <v>44</v>
      </c>
      <c r="Q189" s="15">
        <v>1306790</v>
      </c>
      <c r="R189" s="17" t="s">
        <v>102</v>
      </c>
      <c r="S189" s="16" t="s">
        <v>29</v>
      </c>
      <c r="T189" s="15">
        <v>1306775</v>
      </c>
      <c r="U189" s="21" t="s">
        <v>75</v>
      </c>
    </row>
    <row r="190" spans="1:21" ht="15.6" x14ac:dyDescent="0.3">
      <c r="A190" s="2">
        <v>15</v>
      </c>
      <c r="B190" s="13">
        <v>12</v>
      </c>
      <c r="C190" s="14" t="s">
        <v>51</v>
      </c>
      <c r="D190" s="193">
        <v>1306797</v>
      </c>
      <c r="E190" s="220">
        <v>0.62714120370370374</v>
      </c>
      <c r="F190" s="14" t="s">
        <v>59</v>
      </c>
      <c r="G190" s="193">
        <v>1306805</v>
      </c>
      <c r="H190" s="221">
        <v>0.23861111111111111</v>
      </c>
      <c r="I190" s="14" t="s">
        <v>191</v>
      </c>
      <c r="J190" s="193">
        <v>1306811</v>
      </c>
      <c r="K190" s="221">
        <v>0.87685185185185188</v>
      </c>
      <c r="L190" s="14" t="s">
        <v>13</v>
      </c>
      <c r="M190" s="193">
        <v>1306819</v>
      </c>
      <c r="N190" s="222">
        <v>0.24487268518518521</v>
      </c>
      <c r="O190" s="20" t="s">
        <v>96</v>
      </c>
      <c r="P190" s="16" t="s">
        <v>14</v>
      </c>
      <c r="Q190" s="15">
        <v>1306820</v>
      </c>
      <c r="R190" s="22" t="s">
        <v>95</v>
      </c>
      <c r="S190" s="16" t="s">
        <v>59</v>
      </c>
      <c r="T190" s="15">
        <v>1306805</v>
      </c>
      <c r="U190" s="21" t="s">
        <v>76</v>
      </c>
    </row>
    <row r="191" spans="1:21" ht="15.6" x14ac:dyDescent="0.3">
      <c r="A191" s="2">
        <v>15</v>
      </c>
      <c r="B191" s="13">
        <v>13</v>
      </c>
      <c r="C191" s="14" t="s">
        <v>21</v>
      </c>
      <c r="D191" s="193">
        <v>1306827</v>
      </c>
      <c r="E191" s="220">
        <v>0.3658912037037037</v>
      </c>
      <c r="F191" s="14" t="s">
        <v>28</v>
      </c>
      <c r="G191" s="193">
        <v>1306834</v>
      </c>
      <c r="H191" s="221">
        <v>0.61774305555555553</v>
      </c>
      <c r="I191" s="14" t="s">
        <v>35</v>
      </c>
      <c r="J191" s="193">
        <v>1306841</v>
      </c>
      <c r="K191" s="221">
        <v>0.41625000000000001</v>
      </c>
      <c r="L191" s="14" t="s">
        <v>43</v>
      </c>
      <c r="M191" s="193">
        <v>1306849</v>
      </c>
      <c r="N191" s="222">
        <v>0.14689814814814814</v>
      </c>
      <c r="O191" s="20" t="s">
        <v>79</v>
      </c>
      <c r="P191" s="16" t="s">
        <v>43</v>
      </c>
      <c r="Q191" s="15">
        <v>1306849</v>
      </c>
      <c r="R191" s="22" t="s">
        <v>97</v>
      </c>
      <c r="S191" s="16" t="s">
        <v>28</v>
      </c>
      <c r="T191" s="15">
        <v>1306834</v>
      </c>
      <c r="U191" s="21" t="s">
        <v>77</v>
      </c>
    </row>
    <row r="192" spans="1:21" ht="15.6" x14ac:dyDescent="0.3">
      <c r="A192" s="2">
        <v>16</v>
      </c>
      <c r="B192" s="13">
        <v>1</v>
      </c>
      <c r="C192" s="14" t="s">
        <v>51</v>
      </c>
      <c r="D192" s="193">
        <v>1306857</v>
      </c>
      <c r="E192" s="220">
        <v>2.4872685185185189E-2</v>
      </c>
      <c r="F192" s="14" t="s">
        <v>57</v>
      </c>
      <c r="G192" s="193">
        <v>1306863</v>
      </c>
      <c r="H192" s="221">
        <v>0.94259259259259265</v>
      </c>
      <c r="I192" s="14" t="s">
        <v>191</v>
      </c>
      <c r="J192" s="193">
        <v>1306871</v>
      </c>
      <c r="K192" s="221">
        <v>2.56712962962963E-2</v>
      </c>
      <c r="L192" s="14" t="s">
        <v>13</v>
      </c>
      <c r="M192" s="193">
        <v>1306879</v>
      </c>
      <c r="N192" s="222">
        <v>3.7280092592592594E-2</v>
      </c>
      <c r="O192" s="20" t="s">
        <v>80</v>
      </c>
      <c r="P192" s="16" t="s">
        <v>13</v>
      </c>
      <c r="Q192" s="15">
        <v>1306879</v>
      </c>
      <c r="R192" s="17" t="s">
        <v>99</v>
      </c>
      <c r="S192" s="16" t="s">
        <v>58</v>
      </c>
      <c r="T192" s="15">
        <v>1306864</v>
      </c>
      <c r="U192" s="21" t="s">
        <v>66</v>
      </c>
    </row>
    <row r="193" spans="1:21" ht="15.6" x14ac:dyDescent="0.3">
      <c r="A193" s="2">
        <v>16</v>
      </c>
      <c r="B193" s="13">
        <v>2</v>
      </c>
      <c r="C193" s="14" t="s">
        <v>20</v>
      </c>
      <c r="D193" s="193">
        <v>1306886</v>
      </c>
      <c r="E193" s="220">
        <v>0.57162037037037039</v>
      </c>
      <c r="F193" s="14" t="s">
        <v>27</v>
      </c>
      <c r="G193" s="193">
        <v>1306893</v>
      </c>
      <c r="H193" s="221">
        <v>0.25848379629629631</v>
      </c>
      <c r="I193" s="14" t="s">
        <v>34</v>
      </c>
      <c r="J193" s="193">
        <v>1306900</v>
      </c>
      <c r="K193" s="221">
        <v>0.68140046296296297</v>
      </c>
      <c r="L193" s="14" t="s">
        <v>42</v>
      </c>
      <c r="M193" s="193">
        <v>1306908</v>
      </c>
      <c r="N193" s="222">
        <v>0.83831018518518519</v>
      </c>
      <c r="O193" s="20" t="s">
        <v>82</v>
      </c>
      <c r="P193" s="16" t="s">
        <v>43</v>
      </c>
      <c r="Q193" s="15">
        <v>1306909</v>
      </c>
      <c r="R193" s="22" t="s">
        <v>81</v>
      </c>
      <c r="S193" s="16" t="s">
        <v>28</v>
      </c>
      <c r="T193" s="15">
        <v>1306894</v>
      </c>
      <c r="U193" s="21" t="s">
        <v>67</v>
      </c>
    </row>
    <row r="194" spans="1:21" ht="15.6" x14ac:dyDescent="0.3">
      <c r="A194" s="2">
        <v>16</v>
      </c>
      <c r="B194" s="13">
        <v>3</v>
      </c>
      <c r="C194" s="14" t="s">
        <v>50</v>
      </c>
      <c r="D194" s="193">
        <v>1306916</v>
      </c>
      <c r="E194" s="220">
        <v>2.4421296296296296E-3</v>
      </c>
      <c r="F194" s="14" t="s">
        <v>56</v>
      </c>
      <c r="G194" s="193">
        <v>1306922</v>
      </c>
      <c r="H194" s="221">
        <v>0.60917824074074078</v>
      </c>
      <c r="I194" s="14" t="s">
        <v>64</v>
      </c>
      <c r="J194" s="193">
        <v>1306930</v>
      </c>
      <c r="K194" s="221">
        <v>0.35318287037037038</v>
      </c>
      <c r="L194" s="14" t="s">
        <v>12</v>
      </c>
      <c r="M194" s="193">
        <v>1306938</v>
      </c>
      <c r="N194" s="222">
        <v>0.49664351851851851</v>
      </c>
      <c r="O194" s="20" t="s">
        <v>83</v>
      </c>
      <c r="P194" s="16" t="s">
        <v>13</v>
      </c>
      <c r="Q194" s="15">
        <v>1306939</v>
      </c>
      <c r="R194" s="22" t="s">
        <v>84</v>
      </c>
      <c r="S194" s="16" t="s">
        <v>58</v>
      </c>
      <c r="T194" s="15">
        <v>1306924</v>
      </c>
      <c r="U194" s="21" t="s">
        <v>68</v>
      </c>
    </row>
    <row r="195" spans="1:21" ht="15.6" x14ac:dyDescent="0.3">
      <c r="A195" s="2">
        <v>16</v>
      </c>
      <c r="B195" s="13">
        <v>4</v>
      </c>
      <c r="C195" s="14" t="s">
        <v>19</v>
      </c>
      <c r="D195" s="193">
        <v>1306945</v>
      </c>
      <c r="E195" s="220">
        <v>0.3428356481481481</v>
      </c>
      <c r="F195" s="14" t="s">
        <v>26</v>
      </c>
      <c r="G195" s="193">
        <v>1306952</v>
      </c>
      <c r="H195" s="221">
        <v>2.525462962962963E-2</v>
      </c>
      <c r="I195" s="14" t="s">
        <v>34</v>
      </c>
      <c r="J195" s="193">
        <v>1306960</v>
      </c>
      <c r="K195" s="221">
        <v>1.5289351851851851E-2</v>
      </c>
      <c r="L195" s="14" t="s">
        <v>41</v>
      </c>
      <c r="M195" s="193">
        <v>1306967</v>
      </c>
      <c r="N195" s="222">
        <v>0.99221064814814808</v>
      </c>
      <c r="O195" s="20" t="s">
        <v>85</v>
      </c>
      <c r="P195" s="16" t="s">
        <v>44</v>
      </c>
      <c r="Q195" s="15">
        <v>1306970</v>
      </c>
      <c r="R195" s="17" t="s">
        <v>100</v>
      </c>
      <c r="S195" s="16" t="s">
        <v>29</v>
      </c>
      <c r="T195" s="15">
        <v>1306955</v>
      </c>
      <c r="U195" s="21" t="s">
        <v>69</v>
      </c>
    </row>
    <row r="196" spans="1:21" ht="15.6" x14ac:dyDescent="0.3">
      <c r="A196" s="2">
        <v>16</v>
      </c>
      <c r="B196" s="13">
        <v>5</v>
      </c>
      <c r="C196" s="14" t="s">
        <v>48</v>
      </c>
      <c r="D196" s="193">
        <v>1306974</v>
      </c>
      <c r="E196" s="220">
        <v>0.63598379629629631</v>
      </c>
      <c r="F196" s="14" t="s">
        <v>55</v>
      </c>
      <c r="G196" s="193">
        <v>1306981</v>
      </c>
      <c r="H196" s="221">
        <v>0.52225694444444437</v>
      </c>
      <c r="I196" s="14" t="s">
        <v>63</v>
      </c>
      <c r="J196" s="193">
        <v>1306989</v>
      </c>
      <c r="K196" s="221">
        <v>0.64771990740740748</v>
      </c>
      <c r="L196" s="14" t="s">
        <v>11</v>
      </c>
      <c r="M196" s="193">
        <v>1306997</v>
      </c>
      <c r="N196" s="222">
        <v>0.34005787037037033</v>
      </c>
      <c r="O196" s="20" t="s">
        <v>86</v>
      </c>
      <c r="P196" s="16" t="s">
        <v>16</v>
      </c>
      <c r="Q196" s="15">
        <v>1307002</v>
      </c>
      <c r="R196" s="22" t="s">
        <v>98</v>
      </c>
      <c r="S196" s="16" t="s">
        <v>60</v>
      </c>
      <c r="T196" s="15">
        <v>1306986</v>
      </c>
      <c r="U196" s="21" t="s">
        <v>70</v>
      </c>
    </row>
    <row r="197" spans="1:21" ht="15.6" x14ac:dyDescent="0.3">
      <c r="A197" s="2">
        <v>16</v>
      </c>
      <c r="B197" s="13">
        <v>6</v>
      </c>
      <c r="C197" s="14" t="s">
        <v>17</v>
      </c>
      <c r="D197" s="193">
        <v>1307003</v>
      </c>
      <c r="E197" s="220">
        <v>0.92974537037037042</v>
      </c>
      <c r="F197" s="14" t="s">
        <v>25</v>
      </c>
      <c r="G197" s="193">
        <v>1307011</v>
      </c>
      <c r="H197" s="221">
        <v>0.10543981481481481</v>
      </c>
      <c r="I197" s="14" t="s">
        <v>33</v>
      </c>
      <c r="J197" s="193">
        <v>1307019</v>
      </c>
      <c r="K197" s="221">
        <v>0.23350694444444445</v>
      </c>
      <c r="L197" s="14" t="s">
        <v>40</v>
      </c>
      <c r="M197" s="193">
        <v>1307026</v>
      </c>
      <c r="N197" s="222">
        <v>0.58321759259259254</v>
      </c>
      <c r="O197" s="23"/>
      <c r="P197" s="18"/>
      <c r="Q197" s="15"/>
      <c r="R197" s="22" t="s">
        <v>88</v>
      </c>
      <c r="S197" s="16" t="s">
        <v>32</v>
      </c>
      <c r="T197" s="15">
        <v>1307018</v>
      </c>
      <c r="U197" s="21" t="s">
        <v>71</v>
      </c>
    </row>
    <row r="198" spans="1:21" ht="15.6" x14ac:dyDescent="0.3">
      <c r="A198" s="2">
        <v>16</v>
      </c>
      <c r="B198" s="13">
        <v>7</v>
      </c>
      <c r="C198" s="14" t="s">
        <v>47</v>
      </c>
      <c r="D198" s="193">
        <v>1307033</v>
      </c>
      <c r="E198" s="220">
        <v>0.26777777777777778</v>
      </c>
      <c r="F198" s="14" t="s">
        <v>54</v>
      </c>
      <c r="G198" s="193">
        <v>1307040</v>
      </c>
      <c r="H198" s="221">
        <v>0.77339120370370373</v>
      </c>
      <c r="I198" s="14" t="s">
        <v>62</v>
      </c>
      <c r="J198" s="193">
        <v>1307048</v>
      </c>
      <c r="K198" s="221">
        <v>0.76065972222222211</v>
      </c>
      <c r="L198" s="14" t="s">
        <v>9</v>
      </c>
      <c r="M198" s="193">
        <v>1307055</v>
      </c>
      <c r="N198" s="222">
        <v>0.78121527777777777</v>
      </c>
      <c r="O198" s="20" t="s">
        <v>87</v>
      </c>
      <c r="P198" s="16" t="s">
        <v>47</v>
      </c>
      <c r="Q198" s="15">
        <v>1307033</v>
      </c>
      <c r="R198" s="17" t="s">
        <v>101</v>
      </c>
      <c r="S198" s="16" t="s">
        <v>63</v>
      </c>
      <c r="T198" s="15">
        <v>1307049</v>
      </c>
      <c r="U198" s="21" t="s">
        <v>72</v>
      </c>
    </row>
    <row r="199" spans="1:21" ht="15.6" x14ac:dyDescent="0.3">
      <c r="A199" s="2">
        <v>16</v>
      </c>
      <c r="B199" s="13">
        <v>8</v>
      </c>
      <c r="C199" s="14" t="s">
        <v>16</v>
      </c>
      <c r="D199" s="193">
        <v>1307062</v>
      </c>
      <c r="E199" s="220">
        <v>0.68532407407407403</v>
      </c>
      <c r="F199" s="14" t="s">
        <v>24</v>
      </c>
      <c r="G199" s="193">
        <v>1307070</v>
      </c>
      <c r="H199" s="221">
        <v>0.51427083333333334</v>
      </c>
      <c r="I199" s="14" t="s">
        <v>32</v>
      </c>
      <c r="J199" s="193">
        <v>1307078</v>
      </c>
      <c r="K199" s="221">
        <v>0.22944444444444445</v>
      </c>
      <c r="L199" s="14" t="s">
        <v>38</v>
      </c>
      <c r="M199" s="193">
        <v>1307084</v>
      </c>
      <c r="N199" s="222">
        <v>0.99915509259259261</v>
      </c>
      <c r="O199" s="20" t="s">
        <v>89</v>
      </c>
      <c r="P199" s="16" t="s">
        <v>19</v>
      </c>
      <c r="Q199" s="15">
        <v>1307065</v>
      </c>
      <c r="R199" s="22" t="s">
        <v>91</v>
      </c>
      <c r="S199" s="16" t="s">
        <v>34</v>
      </c>
      <c r="T199" s="15">
        <v>1307080</v>
      </c>
      <c r="U199" s="21" t="s">
        <v>73</v>
      </c>
    </row>
    <row r="200" spans="1:21" ht="15.6" x14ac:dyDescent="0.3">
      <c r="A200" s="2">
        <v>16</v>
      </c>
      <c r="B200" s="13">
        <v>9</v>
      </c>
      <c r="C200" s="14" t="s">
        <v>46</v>
      </c>
      <c r="D200" s="193">
        <v>1307092</v>
      </c>
      <c r="E200" s="220">
        <v>0.20807870370370371</v>
      </c>
      <c r="F200" s="14" t="s">
        <v>54</v>
      </c>
      <c r="G200" s="193">
        <v>1307100</v>
      </c>
      <c r="H200" s="221">
        <v>0.29636574074074074</v>
      </c>
      <c r="I200" s="14" t="s">
        <v>61</v>
      </c>
      <c r="J200" s="193">
        <v>1307107</v>
      </c>
      <c r="K200" s="221">
        <v>0.65715277777777781</v>
      </c>
      <c r="L200" s="14" t="s">
        <v>8</v>
      </c>
      <c r="M200" s="193">
        <v>1307114</v>
      </c>
      <c r="N200" s="222">
        <v>0.29775462962962962</v>
      </c>
      <c r="O200" s="20" t="s">
        <v>90</v>
      </c>
      <c r="P200" s="16" t="s">
        <v>49</v>
      </c>
      <c r="Q200" s="15">
        <v>1307095</v>
      </c>
      <c r="R200" s="22" t="s">
        <v>93</v>
      </c>
      <c r="S200" s="16" t="s">
        <v>191</v>
      </c>
      <c r="T200" s="15">
        <v>1307111</v>
      </c>
      <c r="U200" s="21" t="s">
        <v>74</v>
      </c>
    </row>
    <row r="201" spans="1:21" ht="15.6" x14ac:dyDescent="0.3">
      <c r="A201" s="2">
        <v>16</v>
      </c>
      <c r="B201" s="13">
        <v>10</v>
      </c>
      <c r="C201" s="14" t="s">
        <v>15</v>
      </c>
      <c r="D201" s="193">
        <v>1307121</v>
      </c>
      <c r="E201" s="220">
        <v>0.84978009259259257</v>
      </c>
      <c r="F201" s="14" t="s">
        <v>24</v>
      </c>
      <c r="G201" s="193">
        <v>1307130</v>
      </c>
      <c r="H201" s="221">
        <v>6.4988425925925922E-2</v>
      </c>
      <c r="I201" s="14" t="s">
        <v>31</v>
      </c>
      <c r="J201" s="193">
        <v>1307137</v>
      </c>
      <c r="K201" s="221">
        <v>7.3263888888888892E-2</v>
      </c>
      <c r="L201" s="14" t="s">
        <v>37</v>
      </c>
      <c r="M201" s="193">
        <v>1307143</v>
      </c>
      <c r="N201" s="222">
        <v>0.72291666666666676</v>
      </c>
      <c r="O201" s="20" t="s">
        <v>92</v>
      </c>
      <c r="P201" s="16" t="s">
        <v>20</v>
      </c>
      <c r="Q201" s="15">
        <v>1307126</v>
      </c>
      <c r="R201" s="17" t="s">
        <v>102</v>
      </c>
      <c r="S201" s="16" t="s">
        <v>35</v>
      </c>
      <c r="T201" s="15">
        <v>1307141</v>
      </c>
      <c r="U201" s="21" t="s">
        <v>75</v>
      </c>
    </row>
    <row r="202" spans="1:21" ht="15.6" x14ac:dyDescent="0.3">
      <c r="A202" s="2">
        <v>16</v>
      </c>
      <c r="B202" s="13">
        <v>11</v>
      </c>
      <c r="C202" s="14" t="s">
        <v>45</v>
      </c>
      <c r="D202" s="193">
        <v>1307151</v>
      </c>
      <c r="E202" s="220">
        <v>0.60291666666666666</v>
      </c>
      <c r="F202" s="14" t="s">
        <v>53</v>
      </c>
      <c r="G202" s="193">
        <v>1307159</v>
      </c>
      <c r="H202" s="221">
        <v>0.75790509259259264</v>
      </c>
      <c r="I202" s="14" t="s">
        <v>60</v>
      </c>
      <c r="J202" s="193">
        <v>1307166</v>
      </c>
      <c r="K202" s="221">
        <v>0.50594907407407408</v>
      </c>
      <c r="L202" s="14" t="s">
        <v>6</v>
      </c>
      <c r="M202" s="193">
        <v>1307173</v>
      </c>
      <c r="N202" s="222">
        <v>0.29623842592592592</v>
      </c>
      <c r="O202" s="20" t="s">
        <v>94</v>
      </c>
      <c r="P202" s="16" t="s">
        <v>49</v>
      </c>
      <c r="Q202" s="15">
        <v>1307155</v>
      </c>
      <c r="R202" s="22" t="s">
        <v>95</v>
      </c>
      <c r="S202" s="16" t="s">
        <v>64</v>
      </c>
      <c r="T202" s="15">
        <v>1307170</v>
      </c>
      <c r="U202" s="21" t="s">
        <v>76</v>
      </c>
    </row>
    <row r="203" spans="1:21" ht="15.6" x14ac:dyDescent="0.3">
      <c r="A203" s="2">
        <v>16</v>
      </c>
      <c r="B203" s="13">
        <v>12</v>
      </c>
      <c r="C203" s="14" t="s">
        <v>15</v>
      </c>
      <c r="D203" s="193">
        <v>1307181</v>
      </c>
      <c r="E203" s="220">
        <v>0.42464120370370373</v>
      </c>
      <c r="F203" s="14" t="s">
        <v>23</v>
      </c>
      <c r="G203" s="193">
        <v>1307189</v>
      </c>
      <c r="H203" s="221">
        <v>0.3323726851851852</v>
      </c>
      <c r="I203" s="14" t="s">
        <v>29</v>
      </c>
      <c r="J203" s="193">
        <v>1307195</v>
      </c>
      <c r="K203" s="221">
        <v>0.96876157407407415</v>
      </c>
      <c r="L203" s="14" t="s">
        <v>37</v>
      </c>
      <c r="M203" s="193">
        <v>1307203</v>
      </c>
      <c r="N203" s="222">
        <v>1.0543981481481481E-2</v>
      </c>
      <c r="O203" s="20" t="s">
        <v>96</v>
      </c>
      <c r="P203" s="16" t="s">
        <v>19</v>
      </c>
      <c r="Q203" s="15">
        <v>1307185</v>
      </c>
      <c r="R203" s="22" t="s">
        <v>97</v>
      </c>
      <c r="S203" s="16" t="s">
        <v>33</v>
      </c>
      <c r="T203" s="15">
        <v>1307199</v>
      </c>
      <c r="U203" s="21" t="s">
        <v>77</v>
      </c>
    </row>
    <row r="204" spans="1:21" ht="15.6" x14ac:dyDescent="0.3">
      <c r="A204" s="2">
        <v>17</v>
      </c>
      <c r="B204" s="13">
        <v>1</v>
      </c>
      <c r="C204" s="14" t="s">
        <v>45</v>
      </c>
      <c r="D204" s="193">
        <v>1307211</v>
      </c>
      <c r="E204" s="220">
        <v>0.23658564814814817</v>
      </c>
      <c r="F204" s="14" t="s">
        <v>52</v>
      </c>
      <c r="G204" s="193">
        <v>1307218</v>
      </c>
      <c r="H204" s="221">
        <v>0.78130787037037042</v>
      </c>
      <c r="I204" s="14" t="s">
        <v>59</v>
      </c>
      <c r="J204" s="193">
        <v>1307225</v>
      </c>
      <c r="K204" s="221">
        <v>0.45885416666666662</v>
      </c>
      <c r="L204" s="14" t="s">
        <v>7</v>
      </c>
      <c r="M204" s="193">
        <v>1307232</v>
      </c>
      <c r="N204" s="222">
        <v>0.82984953703703701</v>
      </c>
      <c r="O204" s="20" t="s">
        <v>79</v>
      </c>
      <c r="P204" s="16" t="s">
        <v>48</v>
      </c>
      <c r="Q204" s="15">
        <v>1307214</v>
      </c>
      <c r="R204" s="17" t="s">
        <v>99</v>
      </c>
      <c r="S204" s="16" t="s">
        <v>63</v>
      </c>
      <c r="T204" s="15">
        <v>1307229</v>
      </c>
      <c r="U204" s="21" t="s">
        <v>66</v>
      </c>
    </row>
    <row r="205" spans="1:21" ht="15.6" x14ac:dyDescent="0.3">
      <c r="A205" s="2">
        <v>17</v>
      </c>
      <c r="B205" s="13">
        <v>2</v>
      </c>
      <c r="C205" s="14" t="s">
        <v>14</v>
      </c>
      <c r="D205" s="193">
        <v>1307240</v>
      </c>
      <c r="E205" s="220">
        <v>0.95650462962962957</v>
      </c>
      <c r="F205" s="14" t="s">
        <v>22</v>
      </c>
      <c r="G205" s="193">
        <v>1307248</v>
      </c>
      <c r="H205" s="221">
        <v>0.12872685185185184</v>
      </c>
      <c r="I205" s="14" t="s">
        <v>28</v>
      </c>
      <c r="J205" s="193">
        <v>1307254</v>
      </c>
      <c r="K205" s="221">
        <v>0.96931712962962957</v>
      </c>
      <c r="L205" s="14" t="s">
        <v>36</v>
      </c>
      <c r="M205" s="193">
        <v>1307262</v>
      </c>
      <c r="N205" s="222">
        <v>0.69168981481481484</v>
      </c>
      <c r="O205" s="20" t="s">
        <v>80</v>
      </c>
      <c r="P205" s="16" t="s">
        <v>18</v>
      </c>
      <c r="Q205" s="15">
        <v>1307244</v>
      </c>
      <c r="R205" s="22" t="s">
        <v>81</v>
      </c>
      <c r="S205" s="16" t="s">
        <v>33</v>
      </c>
      <c r="T205" s="15">
        <v>1307259</v>
      </c>
      <c r="U205" s="21" t="s">
        <v>67</v>
      </c>
    </row>
    <row r="206" spans="1:21" ht="15.6" x14ac:dyDescent="0.3">
      <c r="A206" s="2">
        <v>17</v>
      </c>
      <c r="B206" s="13">
        <v>3</v>
      </c>
      <c r="C206" s="14" t="s">
        <v>44</v>
      </c>
      <c r="D206" s="193">
        <v>1307270</v>
      </c>
      <c r="E206" s="220">
        <v>0.53988425925925931</v>
      </c>
      <c r="F206" s="14" t="s">
        <v>51</v>
      </c>
      <c r="G206" s="193">
        <v>1307277</v>
      </c>
      <c r="H206" s="221">
        <v>0.4148148148148148</v>
      </c>
      <c r="I206" s="14" t="s">
        <v>58</v>
      </c>
      <c r="J206" s="193">
        <v>1307284</v>
      </c>
      <c r="K206" s="221">
        <v>0.50254629629629632</v>
      </c>
      <c r="L206" s="14" t="s">
        <v>7</v>
      </c>
      <c r="M206" s="193">
        <v>1307292</v>
      </c>
      <c r="N206" s="222">
        <v>0.51773148148148151</v>
      </c>
      <c r="O206" s="20" t="s">
        <v>82</v>
      </c>
      <c r="P206" s="16" t="s">
        <v>48</v>
      </c>
      <c r="Q206" s="15">
        <v>1307274</v>
      </c>
      <c r="R206" s="22" t="s">
        <v>84</v>
      </c>
      <c r="S206" s="16" t="s">
        <v>63</v>
      </c>
      <c r="T206" s="15">
        <v>1307289</v>
      </c>
      <c r="U206" s="21" t="s">
        <v>68</v>
      </c>
    </row>
    <row r="207" spans="1:21" ht="15.6" x14ac:dyDescent="0.3">
      <c r="A207" s="2">
        <v>17</v>
      </c>
      <c r="B207" s="13">
        <v>4</v>
      </c>
      <c r="C207" s="14" t="s">
        <v>13</v>
      </c>
      <c r="D207" s="193">
        <v>1307299</v>
      </c>
      <c r="E207" s="220">
        <v>0.9915046296296296</v>
      </c>
      <c r="F207" s="14" t="s">
        <v>20</v>
      </c>
      <c r="G207" s="193">
        <v>1307306</v>
      </c>
      <c r="H207" s="221">
        <v>0.68331018518518516</v>
      </c>
      <c r="I207" s="14" t="s">
        <v>28</v>
      </c>
      <c r="J207" s="193">
        <v>1307314</v>
      </c>
      <c r="K207" s="221">
        <v>6.9733796296296294E-2</v>
      </c>
      <c r="L207" s="14" t="s">
        <v>36</v>
      </c>
      <c r="M207" s="193">
        <v>1307322</v>
      </c>
      <c r="N207" s="222">
        <v>0.23895833333333336</v>
      </c>
      <c r="O207" s="20" t="s">
        <v>83</v>
      </c>
      <c r="P207" s="16" t="s">
        <v>18</v>
      </c>
      <c r="Q207" s="15">
        <v>1307304</v>
      </c>
      <c r="R207" s="17" t="s">
        <v>100</v>
      </c>
      <c r="S207" s="16" t="s">
        <v>34</v>
      </c>
      <c r="T207" s="15">
        <v>1307320</v>
      </c>
      <c r="U207" s="21" t="s">
        <v>69</v>
      </c>
    </row>
    <row r="208" spans="1:21" ht="15.6" x14ac:dyDescent="0.3">
      <c r="A208" s="2">
        <v>17</v>
      </c>
      <c r="B208" s="13">
        <v>5</v>
      </c>
      <c r="C208" s="14" t="s">
        <v>43</v>
      </c>
      <c r="D208" s="193">
        <v>1307329</v>
      </c>
      <c r="E208" s="220">
        <v>0.34637731481481482</v>
      </c>
      <c r="F208" s="14" t="s">
        <v>49</v>
      </c>
      <c r="G208" s="193">
        <v>1307335</v>
      </c>
      <c r="H208" s="221">
        <v>0.97642361111111109</v>
      </c>
      <c r="I208" s="14" t="s">
        <v>57</v>
      </c>
      <c r="J208" s="193">
        <v>1307343</v>
      </c>
      <c r="K208" s="221">
        <v>0.67714120370370379</v>
      </c>
      <c r="L208" s="14" t="s">
        <v>191</v>
      </c>
      <c r="M208" s="193">
        <v>1307351</v>
      </c>
      <c r="N208" s="222">
        <v>0.82076388888888896</v>
      </c>
      <c r="O208" s="20" t="s">
        <v>85</v>
      </c>
      <c r="P208" s="16" t="s">
        <v>50</v>
      </c>
      <c r="Q208" s="15">
        <v>1307336</v>
      </c>
      <c r="R208" s="22" t="s">
        <v>98</v>
      </c>
      <c r="S208" s="16" t="s">
        <v>191</v>
      </c>
      <c r="T208" s="15">
        <v>1307351</v>
      </c>
      <c r="U208" s="21" t="s">
        <v>70</v>
      </c>
    </row>
    <row r="209" spans="1:21" ht="15.6" x14ac:dyDescent="0.3">
      <c r="A209" s="2">
        <v>17</v>
      </c>
      <c r="B209" s="13">
        <v>6</v>
      </c>
      <c r="C209" s="14" t="s">
        <v>12</v>
      </c>
      <c r="D209" s="193">
        <v>1307358</v>
      </c>
      <c r="E209" s="220">
        <v>0.64734953703703701</v>
      </c>
      <c r="F209" s="14" t="s">
        <v>19</v>
      </c>
      <c r="G209" s="193">
        <v>1307365</v>
      </c>
      <c r="H209" s="221">
        <v>0.33490740740740743</v>
      </c>
      <c r="I209" s="14" t="s">
        <v>27</v>
      </c>
      <c r="J209" s="193">
        <v>1307373</v>
      </c>
      <c r="K209" s="221">
        <v>0.31309027777777776</v>
      </c>
      <c r="L209" s="14" t="s">
        <v>35</v>
      </c>
      <c r="M209" s="193">
        <v>1307381</v>
      </c>
      <c r="N209" s="222">
        <v>0.26787037037037037</v>
      </c>
      <c r="O209" s="20" t="s">
        <v>86</v>
      </c>
      <c r="P209" s="16" t="s">
        <v>21</v>
      </c>
      <c r="Q209" s="15">
        <v>1307367</v>
      </c>
      <c r="R209" s="22" t="s">
        <v>88</v>
      </c>
      <c r="S209" s="16" t="s">
        <v>37</v>
      </c>
      <c r="T209" s="15">
        <v>1307383</v>
      </c>
      <c r="U209" s="21" t="s">
        <v>71</v>
      </c>
    </row>
    <row r="210" spans="1:21" ht="15.6" x14ac:dyDescent="0.3">
      <c r="A210" s="2">
        <v>17</v>
      </c>
      <c r="B210" s="13">
        <v>7</v>
      </c>
      <c r="C210" s="14" t="s">
        <v>41</v>
      </c>
      <c r="D210" s="193">
        <v>1307387</v>
      </c>
      <c r="E210" s="220">
        <v>0.93395833333333333</v>
      </c>
      <c r="F210" s="14" t="s">
        <v>48</v>
      </c>
      <c r="G210" s="193">
        <v>1307394</v>
      </c>
      <c r="H210" s="221">
        <v>0.7971759259259259</v>
      </c>
      <c r="I210" s="14" t="s">
        <v>56</v>
      </c>
      <c r="J210" s="193">
        <v>1307402</v>
      </c>
      <c r="K210" s="221">
        <v>0.9487268518518519</v>
      </c>
      <c r="L210" s="14" t="s">
        <v>64</v>
      </c>
      <c r="M210" s="193">
        <v>1307410</v>
      </c>
      <c r="N210" s="222">
        <v>0.6114236111111111</v>
      </c>
      <c r="O210" s="20" t="s">
        <v>87</v>
      </c>
      <c r="P210" s="16" t="s">
        <v>53</v>
      </c>
      <c r="Q210" s="15">
        <v>1307399</v>
      </c>
      <c r="R210" s="17" t="s">
        <v>101</v>
      </c>
      <c r="S210" s="16" t="s">
        <v>8</v>
      </c>
      <c r="T210" s="15">
        <v>1307414</v>
      </c>
      <c r="U210" s="21" t="s">
        <v>72</v>
      </c>
    </row>
    <row r="211" spans="1:21" ht="15.6" x14ac:dyDescent="0.3">
      <c r="A211" s="2">
        <v>17</v>
      </c>
      <c r="B211" s="13">
        <v>8</v>
      </c>
      <c r="C211" s="14" t="s">
        <v>11</v>
      </c>
      <c r="D211" s="193">
        <v>1307417</v>
      </c>
      <c r="E211" s="220">
        <v>0.24217592592592593</v>
      </c>
      <c r="F211" s="14" t="s">
        <v>18</v>
      </c>
      <c r="G211" s="193">
        <v>1307424</v>
      </c>
      <c r="H211" s="221">
        <v>0.39201388888888888</v>
      </c>
      <c r="I211" s="14" t="s">
        <v>26</v>
      </c>
      <c r="J211" s="193">
        <v>1307432</v>
      </c>
      <c r="K211" s="221">
        <v>0.55396990740740737</v>
      </c>
      <c r="L211" s="14" t="s">
        <v>33</v>
      </c>
      <c r="M211" s="193">
        <v>1307439</v>
      </c>
      <c r="N211" s="222">
        <v>0.89368055555555559</v>
      </c>
      <c r="O211" s="20" t="s">
        <v>89</v>
      </c>
      <c r="P211" s="16" t="s">
        <v>24</v>
      </c>
      <c r="Q211" s="15">
        <v>1307430</v>
      </c>
      <c r="R211" s="22" t="s">
        <v>91</v>
      </c>
      <c r="S211" s="16" t="s">
        <v>39</v>
      </c>
      <c r="T211" s="15">
        <v>1307445</v>
      </c>
      <c r="U211" s="21" t="s">
        <v>73</v>
      </c>
    </row>
    <row r="212" spans="1:21" ht="15.6" x14ac:dyDescent="0.3">
      <c r="A212" s="2">
        <v>17</v>
      </c>
      <c r="B212" s="13">
        <v>9</v>
      </c>
      <c r="C212" s="14" t="s">
        <v>40</v>
      </c>
      <c r="D212" s="193">
        <v>1307446</v>
      </c>
      <c r="E212" s="220">
        <v>0.60880787037037043</v>
      </c>
      <c r="F212" s="14" t="s">
        <v>48</v>
      </c>
      <c r="G212" s="193">
        <v>1307454</v>
      </c>
      <c r="H212" s="221">
        <v>0.1234837962962963</v>
      </c>
      <c r="I212" s="14" t="s">
        <v>56</v>
      </c>
      <c r="J212" s="193">
        <v>1307462</v>
      </c>
      <c r="K212" s="221">
        <v>0.11517361111111112</v>
      </c>
      <c r="L212" s="14" t="s">
        <v>63</v>
      </c>
      <c r="M212" s="193">
        <v>1307469</v>
      </c>
      <c r="N212" s="222">
        <v>0.15898148148148147</v>
      </c>
      <c r="O212" s="20" t="s">
        <v>90</v>
      </c>
      <c r="P212" s="16" t="s">
        <v>55</v>
      </c>
      <c r="Q212" s="15">
        <v>1307461</v>
      </c>
      <c r="R212" s="17"/>
      <c r="S212" s="18"/>
      <c r="T212" s="15"/>
      <c r="U212" s="19"/>
    </row>
    <row r="213" spans="1:21" ht="15.6" x14ac:dyDescent="0.3">
      <c r="A213" s="2">
        <v>17</v>
      </c>
      <c r="B213" s="13">
        <v>10</v>
      </c>
      <c r="C213" s="14" t="s">
        <v>10</v>
      </c>
      <c r="D213" s="193">
        <v>1307476</v>
      </c>
      <c r="E213" s="220">
        <v>7.2905092592592591E-2</v>
      </c>
      <c r="F213" s="14" t="s">
        <v>17</v>
      </c>
      <c r="G213" s="193">
        <v>1307483</v>
      </c>
      <c r="H213" s="221">
        <v>0.95608796296296295</v>
      </c>
      <c r="I213" s="14" t="s">
        <v>25</v>
      </c>
      <c r="J213" s="193">
        <v>1307491</v>
      </c>
      <c r="K213" s="221">
        <v>0.63891203703703703</v>
      </c>
      <c r="L213" s="14" t="s">
        <v>32</v>
      </c>
      <c r="M213" s="193">
        <v>1307498</v>
      </c>
      <c r="N213" s="222">
        <v>0.45079861111111108</v>
      </c>
      <c r="O213" s="20" t="s">
        <v>92</v>
      </c>
      <c r="P213" s="16" t="s">
        <v>25</v>
      </c>
      <c r="Q213" s="15">
        <v>1307491</v>
      </c>
      <c r="R213" s="22" t="s">
        <v>93</v>
      </c>
      <c r="S213" s="16" t="s">
        <v>10</v>
      </c>
      <c r="T213" s="15">
        <v>1307476</v>
      </c>
      <c r="U213" s="21" t="s">
        <v>74</v>
      </c>
    </row>
    <row r="214" spans="1:21" ht="15.6" x14ac:dyDescent="0.3">
      <c r="A214" s="2">
        <v>17</v>
      </c>
      <c r="B214" s="13">
        <v>11</v>
      </c>
      <c r="C214" s="14" t="s">
        <v>39</v>
      </c>
      <c r="D214" s="193">
        <v>1307505</v>
      </c>
      <c r="E214" s="220">
        <v>0.66701388888888891</v>
      </c>
      <c r="F214" s="14" t="s">
        <v>47</v>
      </c>
      <c r="G214" s="193">
        <v>1307513</v>
      </c>
      <c r="H214" s="221">
        <v>0.81787037037037036</v>
      </c>
      <c r="I214" s="14" t="s">
        <v>55</v>
      </c>
      <c r="J214" s="193">
        <v>1307521</v>
      </c>
      <c r="K214" s="221">
        <v>0.13989583333333333</v>
      </c>
      <c r="L214" s="14" t="s">
        <v>61</v>
      </c>
      <c r="M214" s="193">
        <v>1307527</v>
      </c>
      <c r="N214" s="222">
        <v>0.81085648148148148</v>
      </c>
      <c r="O214" s="20" t="s">
        <v>94</v>
      </c>
      <c r="P214" s="16" t="s">
        <v>55</v>
      </c>
      <c r="Q214" s="15">
        <v>1307521</v>
      </c>
      <c r="R214" s="17" t="s">
        <v>102</v>
      </c>
      <c r="S214" s="16" t="s">
        <v>40</v>
      </c>
      <c r="T214" s="15">
        <v>1307506</v>
      </c>
      <c r="U214" s="21" t="s">
        <v>75</v>
      </c>
    </row>
    <row r="215" spans="1:21" ht="15.6" x14ac:dyDescent="0.3">
      <c r="A215" s="2">
        <v>17</v>
      </c>
      <c r="B215" s="13">
        <v>12</v>
      </c>
      <c r="C215" s="14" t="s">
        <v>9</v>
      </c>
      <c r="D215" s="193">
        <v>1307535</v>
      </c>
      <c r="E215" s="220">
        <v>0.3956365740740741</v>
      </c>
      <c r="F215" s="14" t="s">
        <v>17</v>
      </c>
      <c r="G215" s="193">
        <v>1307543</v>
      </c>
      <c r="H215" s="221">
        <v>0.62740740740740741</v>
      </c>
      <c r="I215" s="14" t="s">
        <v>24</v>
      </c>
      <c r="J215" s="193">
        <v>1307550</v>
      </c>
      <c r="K215" s="221">
        <v>0.62476851851851845</v>
      </c>
      <c r="L215" s="14" t="s">
        <v>31</v>
      </c>
      <c r="M215" s="193">
        <v>1307557</v>
      </c>
      <c r="N215" s="222">
        <v>0.27499999999999997</v>
      </c>
      <c r="O215" s="20" t="s">
        <v>96</v>
      </c>
      <c r="P215" s="16" t="s">
        <v>24</v>
      </c>
      <c r="Q215" s="15">
        <v>1307550</v>
      </c>
      <c r="R215" s="22" t="s">
        <v>95</v>
      </c>
      <c r="S215" s="16" t="s">
        <v>9</v>
      </c>
      <c r="T215" s="15">
        <v>1307535</v>
      </c>
      <c r="U215" s="21" t="s">
        <v>76</v>
      </c>
    </row>
    <row r="216" spans="1:21" ht="15.6" x14ac:dyDescent="0.3">
      <c r="A216" s="479">
        <v>18</v>
      </c>
      <c r="B216" s="481">
        <v>1</v>
      </c>
      <c r="C216" s="477" t="s">
        <v>39</v>
      </c>
      <c r="D216" s="474">
        <v>1307565</v>
      </c>
      <c r="E216" s="483">
        <v>0.21416666666666664</v>
      </c>
      <c r="F216" s="477" t="s">
        <v>47</v>
      </c>
      <c r="G216" s="474">
        <v>1307573</v>
      </c>
      <c r="H216" s="476">
        <v>0.32342592592592595</v>
      </c>
      <c r="I216" s="477" t="s">
        <v>54</v>
      </c>
      <c r="J216" s="474">
        <v>1307580</v>
      </c>
      <c r="K216" s="476">
        <v>8.7974537037037046E-2</v>
      </c>
      <c r="L216" s="477" t="s">
        <v>60</v>
      </c>
      <c r="M216" s="474">
        <v>1307586</v>
      </c>
      <c r="N216" s="484">
        <v>0.86332175925925936</v>
      </c>
      <c r="O216" s="487" t="s">
        <v>79</v>
      </c>
      <c r="P216" s="468" t="s">
        <v>53</v>
      </c>
      <c r="Q216" s="470">
        <v>1307579</v>
      </c>
      <c r="R216" s="27" t="s">
        <v>97</v>
      </c>
      <c r="S216" s="25" t="s">
        <v>39</v>
      </c>
      <c r="T216" s="26">
        <v>1307565</v>
      </c>
      <c r="U216" s="21" t="s">
        <v>77</v>
      </c>
    </row>
    <row r="217" spans="1:21" ht="15.6" x14ac:dyDescent="0.3">
      <c r="A217" s="480"/>
      <c r="B217" s="482"/>
      <c r="C217" s="478"/>
      <c r="D217" s="475"/>
      <c r="E217" s="483"/>
      <c r="F217" s="478"/>
      <c r="G217" s="475"/>
      <c r="H217" s="476"/>
      <c r="I217" s="478"/>
      <c r="J217" s="475"/>
      <c r="K217" s="476"/>
      <c r="L217" s="478"/>
      <c r="M217" s="475"/>
      <c r="N217" s="484"/>
      <c r="O217" s="488"/>
      <c r="P217" s="469"/>
      <c r="Q217" s="471"/>
      <c r="R217" s="17" t="s">
        <v>99</v>
      </c>
      <c r="S217" s="16" t="s">
        <v>8</v>
      </c>
      <c r="T217" s="15">
        <v>1307594</v>
      </c>
      <c r="U217" s="21" t="s">
        <v>66</v>
      </c>
    </row>
    <row r="218" spans="1:21" ht="15.6" x14ac:dyDescent="0.3">
      <c r="A218" s="2">
        <v>18</v>
      </c>
      <c r="B218" s="13">
        <v>2</v>
      </c>
      <c r="C218" s="14" t="s">
        <v>9</v>
      </c>
      <c r="D218" s="193">
        <v>1307595</v>
      </c>
      <c r="E218" s="220">
        <v>3.7638888888888895E-2</v>
      </c>
      <c r="F218" s="14" t="s">
        <v>16</v>
      </c>
      <c r="G218" s="193">
        <v>1307602</v>
      </c>
      <c r="H218" s="221">
        <v>0.87615740740740744</v>
      </c>
      <c r="I218" s="14" t="s">
        <v>23</v>
      </c>
      <c r="J218" s="193">
        <v>1307609</v>
      </c>
      <c r="K218" s="221">
        <v>0.52431712962962962</v>
      </c>
      <c r="L218" s="14" t="s">
        <v>30</v>
      </c>
      <c r="M218" s="193">
        <v>1307616</v>
      </c>
      <c r="N218" s="222">
        <v>0.56723379629629633</v>
      </c>
      <c r="O218" s="20" t="s">
        <v>80</v>
      </c>
      <c r="P218" s="16" t="s">
        <v>23</v>
      </c>
      <c r="Q218" s="15">
        <v>1307609</v>
      </c>
      <c r="R218" s="17"/>
      <c r="S218" s="18"/>
      <c r="T218" s="15"/>
      <c r="U218" s="19"/>
    </row>
    <row r="219" spans="1:21" ht="15.6" x14ac:dyDescent="0.3">
      <c r="A219" s="2">
        <v>18</v>
      </c>
      <c r="B219" s="13">
        <v>3</v>
      </c>
      <c r="C219" s="14" t="s">
        <v>38</v>
      </c>
      <c r="D219" s="193">
        <v>1307624</v>
      </c>
      <c r="E219" s="220">
        <v>0.78423611111111102</v>
      </c>
      <c r="F219" s="14" t="s">
        <v>46</v>
      </c>
      <c r="G219" s="193">
        <v>1307632</v>
      </c>
      <c r="H219" s="221">
        <v>0.28537037037037033</v>
      </c>
      <c r="I219" s="14" t="s">
        <v>52</v>
      </c>
      <c r="J219" s="193">
        <v>1307638</v>
      </c>
      <c r="K219" s="221">
        <v>0.94420138888888883</v>
      </c>
      <c r="L219" s="14" t="s">
        <v>60</v>
      </c>
      <c r="M219" s="193">
        <v>1307646</v>
      </c>
      <c r="N219" s="222">
        <v>0.3439699074074074</v>
      </c>
      <c r="O219" s="20" t="s">
        <v>82</v>
      </c>
      <c r="P219" s="16" t="s">
        <v>53</v>
      </c>
      <c r="Q219" s="15">
        <v>1307639</v>
      </c>
      <c r="R219" s="22" t="s">
        <v>81</v>
      </c>
      <c r="S219" s="16" t="s">
        <v>38</v>
      </c>
      <c r="T219" s="15">
        <v>1307624</v>
      </c>
      <c r="U219" s="21" t="s">
        <v>67</v>
      </c>
    </row>
    <row r="220" spans="1:21" ht="15.6" x14ac:dyDescent="0.3">
      <c r="A220" s="2">
        <v>18</v>
      </c>
      <c r="B220" s="13">
        <v>4</v>
      </c>
      <c r="C220" s="14" t="s">
        <v>8</v>
      </c>
      <c r="D220" s="193">
        <v>1307654</v>
      </c>
      <c r="E220" s="220">
        <v>0.41171296296296295</v>
      </c>
      <c r="F220" s="14" t="s">
        <v>15</v>
      </c>
      <c r="G220" s="193">
        <v>1307661</v>
      </c>
      <c r="H220" s="221">
        <v>0.57619212962962962</v>
      </c>
      <c r="I220" s="14" t="s">
        <v>22</v>
      </c>
      <c r="J220" s="193">
        <v>1307668</v>
      </c>
      <c r="K220" s="221">
        <v>0.37502314814814813</v>
      </c>
      <c r="L220" s="14" t="s">
        <v>30</v>
      </c>
      <c r="M220" s="193">
        <v>1307676</v>
      </c>
      <c r="N220" s="222">
        <v>0.12994212962962962</v>
      </c>
      <c r="O220" s="20" t="s">
        <v>83</v>
      </c>
      <c r="P220" s="16" t="s">
        <v>24</v>
      </c>
      <c r="Q220" s="15">
        <v>1307670</v>
      </c>
      <c r="R220" s="22" t="s">
        <v>84</v>
      </c>
      <c r="S220" s="16" t="s">
        <v>8</v>
      </c>
      <c r="T220" s="15">
        <v>1307654</v>
      </c>
      <c r="U220" s="21" t="s">
        <v>68</v>
      </c>
    </row>
    <row r="221" spans="1:21" ht="15.6" x14ac:dyDescent="0.3">
      <c r="A221" s="2">
        <v>18</v>
      </c>
      <c r="B221" s="13">
        <v>5</v>
      </c>
      <c r="C221" s="14" t="s">
        <v>37</v>
      </c>
      <c r="D221" s="193">
        <v>1307683</v>
      </c>
      <c r="E221" s="220">
        <v>0.91798611111111106</v>
      </c>
      <c r="F221" s="14" t="s">
        <v>44</v>
      </c>
      <c r="G221" s="193">
        <v>1307690</v>
      </c>
      <c r="H221" s="221">
        <v>0.79395833333333332</v>
      </c>
      <c r="I221" s="14" t="s">
        <v>51</v>
      </c>
      <c r="J221" s="193">
        <v>1307697</v>
      </c>
      <c r="K221" s="221">
        <v>0.84811342592592587</v>
      </c>
      <c r="L221" s="14" t="s">
        <v>59</v>
      </c>
      <c r="M221" s="193">
        <v>1307705</v>
      </c>
      <c r="N221" s="222">
        <v>0.8678703703703704</v>
      </c>
      <c r="O221" s="20" t="s">
        <v>85</v>
      </c>
      <c r="P221" s="16" t="s">
        <v>55</v>
      </c>
      <c r="Q221" s="15">
        <v>1307701</v>
      </c>
      <c r="R221" s="17" t="s">
        <v>100</v>
      </c>
      <c r="S221" s="16" t="s">
        <v>39</v>
      </c>
      <c r="T221" s="15">
        <v>1307685</v>
      </c>
      <c r="U221" s="21" t="s">
        <v>69</v>
      </c>
    </row>
    <row r="222" spans="1:21" ht="15.6" x14ac:dyDescent="0.3">
      <c r="A222" s="2">
        <v>18</v>
      </c>
      <c r="B222" s="13">
        <v>6</v>
      </c>
      <c r="C222" s="14" t="s">
        <v>6</v>
      </c>
      <c r="D222" s="193">
        <v>1307713</v>
      </c>
      <c r="E222" s="220">
        <v>0.32304398148148145</v>
      </c>
      <c r="F222" s="14" t="s">
        <v>13</v>
      </c>
      <c r="G222" s="193">
        <v>1307719</v>
      </c>
      <c r="H222" s="221">
        <v>0.99716435185185182</v>
      </c>
      <c r="I222" s="14" t="s">
        <v>21</v>
      </c>
      <c r="J222" s="193">
        <v>1307727</v>
      </c>
      <c r="K222" s="221">
        <v>0.3828125</v>
      </c>
      <c r="L222" s="14" t="s">
        <v>29</v>
      </c>
      <c r="M222" s="193">
        <v>1307735</v>
      </c>
      <c r="N222" s="222">
        <v>0.5252430555555555</v>
      </c>
      <c r="O222" s="20" t="s">
        <v>86</v>
      </c>
      <c r="P222" s="16" t="s">
        <v>26</v>
      </c>
      <c r="Q222" s="15">
        <v>1307732</v>
      </c>
      <c r="R222" s="22" t="s">
        <v>98</v>
      </c>
      <c r="S222" s="16" t="s">
        <v>11</v>
      </c>
      <c r="T222" s="15">
        <v>1307717</v>
      </c>
      <c r="U222" s="21" t="s">
        <v>70</v>
      </c>
    </row>
    <row r="223" spans="1:21" ht="15.6" x14ac:dyDescent="0.3">
      <c r="A223" s="2">
        <v>18</v>
      </c>
      <c r="B223" s="13">
        <v>7</v>
      </c>
      <c r="C223" s="14" t="s">
        <v>36</v>
      </c>
      <c r="D223" s="193">
        <v>1307742</v>
      </c>
      <c r="E223" s="220">
        <v>0.65582175925925923</v>
      </c>
      <c r="F223" s="14" t="s">
        <v>43</v>
      </c>
      <c r="G223" s="193">
        <v>1307749</v>
      </c>
      <c r="H223" s="221">
        <v>0.24910879629629631</v>
      </c>
      <c r="I223" s="14" t="s">
        <v>50</v>
      </c>
      <c r="J223" s="193">
        <v>1307756</v>
      </c>
      <c r="K223" s="221">
        <v>0.9784722222222223</v>
      </c>
      <c r="L223" s="14" t="s">
        <v>59</v>
      </c>
      <c r="M223" s="193">
        <v>1307765</v>
      </c>
      <c r="N223" s="222">
        <v>9.3032407407407411E-2</v>
      </c>
      <c r="O223" s="20" t="s">
        <v>87</v>
      </c>
      <c r="P223" s="16" t="s">
        <v>58</v>
      </c>
      <c r="Q223" s="15">
        <v>1307764</v>
      </c>
      <c r="R223" s="22" t="s">
        <v>88</v>
      </c>
      <c r="S223" s="16" t="s">
        <v>42</v>
      </c>
      <c r="T223" s="15">
        <v>1307748</v>
      </c>
      <c r="U223" s="21" t="s">
        <v>71</v>
      </c>
    </row>
    <row r="224" spans="1:21" ht="15.6" x14ac:dyDescent="0.3">
      <c r="A224" s="2">
        <v>18</v>
      </c>
      <c r="B224" s="13">
        <v>8</v>
      </c>
      <c r="C224" s="14" t="s">
        <v>191</v>
      </c>
      <c r="D224" s="193">
        <v>1307771</v>
      </c>
      <c r="E224" s="220">
        <v>0.95068287037037036</v>
      </c>
      <c r="F224" s="14" t="s">
        <v>12</v>
      </c>
      <c r="G224" s="193">
        <v>1307778</v>
      </c>
      <c r="H224" s="221">
        <v>0.60895833333333338</v>
      </c>
      <c r="I224" s="14" t="s">
        <v>20</v>
      </c>
      <c r="J224" s="193">
        <v>1307786</v>
      </c>
      <c r="K224" s="221">
        <v>0.61851851851851858</v>
      </c>
      <c r="L224" s="14" t="s">
        <v>28</v>
      </c>
      <c r="M224" s="193">
        <v>1307794</v>
      </c>
      <c r="N224" s="222">
        <v>0.5747916666666667</v>
      </c>
      <c r="O224" s="20" t="s">
        <v>89</v>
      </c>
      <c r="P224" s="16" t="s">
        <v>29</v>
      </c>
      <c r="Q224" s="15">
        <v>1307795</v>
      </c>
      <c r="R224" s="17" t="s">
        <v>101</v>
      </c>
      <c r="S224" s="16" t="s">
        <v>14</v>
      </c>
      <c r="T224" s="15">
        <v>1307780</v>
      </c>
      <c r="U224" s="21" t="s">
        <v>72</v>
      </c>
    </row>
    <row r="225" spans="1:21" ht="15.6" x14ac:dyDescent="0.3">
      <c r="A225" s="2">
        <v>18</v>
      </c>
      <c r="B225" s="13">
        <v>9</v>
      </c>
      <c r="C225" s="14" t="s">
        <v>35</v>
      </c>
      <c r="D225" s="193">
        <v>1307801</v>
      </c>
      <c r="E225" s="220">
        <v>0.24819444444444447</v>
      </c>
      <c r="F225" s="14" t="s">
        <v>42</v>
      </c>
      <c r="G225" s="193">
        <v>1307808</v>
      </c>
      <c r="H225" s="221">
        <v>0.12016203703703704</v>
      </c>
      <c r="I225" s="14" t="s">
        <v>50</v>
      </c>
      <c r="J225" s="193">
        <v>1307816</v>
      </c>
      <c r="K225" s="221">
        <v>0.2810185185185185</v>
      </c>
      <c r="L225" s="14" t="s">
        <v>57</v>
      </c>
      <c r="M225" s="193">
        <v>1307823</v>
      </c>
      <c r="N225" s="222">
        <v>0.97993055555555564</v>
      </c>
      <c r="O225" s="20" t="s">
        <v>90</v>
      </c>
      <c r="P225" s="16" t="s">
        <v>60</v>
      </c>
      <c r="Q225" s="15">
        <v>1307826</v>
      </c>
      <c r="R225" s="22" t="s">
        <v>91</v>
      </c>
      <c r="S225" s="16" t="s">
        <v>45</v>
      </c>
      <c r="T225" s="15">
        <v>1307811</v>
      </c>
      <c r="U225" s="21" t="s">
        <v>73</v>
      </c>
    </row>
    <row r="226" spans="1:21" ht="15.6" x14ac:dyDescent="0.3">
      <c r="A226" s="2">
        <v>18</v>
      </c>
      <c r="B226" s="13">
        <v>10</v>
      </c>
      <c r="C226" s="14" t="s">
        <v>64</v>
      </c>
      <c r="D226" s="193">
        <v>1307830</v>
      </c>
      <c r="E226" s="220">
        <v>0.59371527777777777</v>
      </c>
      <c r="F226" s="14" t="s">
        <v>11</v>
      </c>
      <c r="G226" s="193">
        <v>1307837</v>
      </c>
      <c r="H226" s="221">
        <v>0.79655092592592591</v>
      </c>
      <c r="I226" s="14" t="s">
        <v>19</v>
      </c>
      <c r="J226" s="193">
        <v>1307845</v>
      </c>
      <c r="K226" s="221">
        <v>0.94515046296296301</v>
      </c>
      <c r="L226" s="14" t="s">
        <v>27</v>
      </c>
      <c r="M226" s="193">
        <v>1307853</v>
      </c>
      <c r="N226" s="222">
        <v>0.3253240740740741</v>
      </c>
      <c r="O226" s="20" t="s">
        <v>92</v>
      </c>
      <c r="P226" s="16" t="s">
        <v>30</v>
      </c>
      <c r="Q226" s="15">
        <v>1307856</v>
      </c>
      <c r="R226" s="22" t="s">
        <v>93</v>
      </c>
      <c r="S226" s="16" t="s">
        <v>15</v>
      </c>
      <c r="T226" s="15">
        <v>1307841</v>
      </c>
      <c r="U226" s="21" t="s">
        <v>74</v>
      </c>
    </row>
    <row r="227" spans="1:21" ht="15.6" x14ac:dyDescent="0.3">
      <c r="A227" s="2">
        <v>18</v>
      </c>
      <c r="B227" s="13">
        <v>11</v>
      </c>
      <c r="C227" s="14" t="s">
        <v>34</v>
      </c>
      <c r="D227" s="193">
        <v>1307860</v>
      </c>
      <c r="E227" s="220">
        <v>3.050925925925926E-2</v>
      </c>
      <c r="F227" s="14" t="s">
        <v>41</v>
      </c>
      <c r="G227" s="193">
        <v>1307867</v>
      </c>
      <c r="H227" s="221">
        <v>0.61289351851851859</v>
      </c>
      <c r="I227" s="14" t="s">
        <v>49</v>
      </c>
      <c r="J227" s="193">
        <v>1307875</v>
      </c>
      <c r="K227" s="221">
        <v>0.58961805555555558</v>
      </c>
      <c r="L227" s="14" t="s">
        <v>56</v>
      </c>
      <c r="M227" s="193">
        <v>1307882</v>
      </c>
      <c r="N227" s="222">
        <v>0.64056712962962969</v>
      </c>
      <c r="O227" s="20" t="s">
        <v>94</v>
      </c>
      <c r="P227" s="16" t="s">
        <v>60</v>
      </c>
      <c r="Q227" s="15">
        <v>1307886</v>
      </c>
      <c r="R227" s="17" t="s">
        <v>102</v>
      </c>
      <c r="S227" s="16" t="s">
        <v>45</v>
      </c>
      <c r="T227" s="15">
        <v>1307871</v>
      </c>
      <c r="U227" s="21" t="s">
        <v>75</v>
      </c>
    </row>
    <row r="228" spans="1:21" ht="15.6" x14ac:dyDescent="0.3">
      <c r="A228" s="2">
        <v>18</v>
      </c>
      <c r="B228" s="13">
        <v>12</v>
      </c>
      <c r="C228" s="14" t="s">
        <v>63</v>
      </c>
      <c r="D228" s="193">
        <v>1307889</v>
      </c>
      <c r="E228" s="220">
        <v>0.5862384259259259</v>
      </c>
      <c r="F228" s="14" t="s">
        <v>11</v>
      </c>
      <c r="G228" s="193">
        <v>1307897</v>
      </c>
      <c r="H228" s="221">
        <v>0.50854166666666667</v>
      </c>
      <c r="I228" s="14" t="s">
        <v>19</v>
      </c>
      <c r="J228" s="193">
        <v>1307905</v>
      </c>
      <c r="K228" s="221">
        <v>0.19001157407407407</v>
      </c>
      <c r="L228" s="14" t="s">
        <v>25</v>
      </c>
      <c r="M228" s="193">
        <v>1307911</v>
      </c>
      <c r="N228" s="222">
        <v>0.9680671296296296</v>
      </c>
      <c r="O228" s="20" t="s">
        <v>96</v>
      </c>
      <c r="P228" s="16" t="s">
        <v>29</v>
      </c>
      <c r="Q228" s="15">
        <v>1307915</v>
      </c>
      <c r="R228" s="22" t="s">
        <v>95</v>
      </c>
      <c r="S228" s="16" t="s">
        <v>15</v>
      </c>
      <c r="T228" s="15">
        <v>1307901</v>
      </c>
      <c r="U228" s="21" t="s">
        <v>76</v>
      </c>
    </row>
    <row r="229" spans="1:21" ht="15.6" x14ac:dyDescent="0.3">
      <c r="A229" s="2">
        <v>18</v>
      </c>
      <c r="B229" s="13">
        <v>13</v>
      </c>
      <c r="C229" s="14" t="s">
        <v>33</v>
      </c>
      <c r="D229" s="193">
        <v>1307919</v>
      </c>
      <c r="E229" s="220">
        <v>0.2580439814814815</v>
      </c>
      <c r="F229" s="14" t="s">
        <v>41</v>
      </c>
      <c r="G229" s="193">
        <v>1307927</v>
      </c>
      <c r="H229" s="221">
        <v>0.4024537037037037</v>
      </c>
      <c r="I229" s="14" t="s">
        <v>48</v>
      </c>
      <c r="J229" s="193">
        <v>1307934</v>
      </c>
      <c r="K229" s="221">
        <v>0.72449074074074071</v>
      </c>
      <c r="L229" s="14" t="s">
        <v>55</v>
      </c>
      <c r="M229" s="193">
        <v>1307941</v>
      </c>
      <c r="N229" s="222">
        <v>0.35293981481481485</v>
      </c>
      <c r="O229" s="20" t="s">
        <v>79</v>
      </c>
      <c r="P229" s="16" t="s">
        <v>59</v>
      </c>
      <c r="Q229" s="15">
        <v>1307945</v>
      </c>
      <c r="R229" s="22" t="s">
        <v>97</v>
      </c>
      <c r="S229" s="16" t="s">
        <v>44</v>
      </c>
      <c r="T229" s="15">
        <v>1307930</v>
      </c>
      <c r="U229" s="21" t="s">
        <v>77</v>
      </c>
    </row>
    <row r="230" spans="1:21" ht="15.6" x14ac:dyDescent="0.3">
      <c r="A230" s="2">
        <v>19</v>
      </c>
      <c r="B230" s="13">
        <v>1</v>
      </c>
      <c r="C230" s="14" t="s">
        <v>63</v>
      </c>
      <c r="D230" s="193">
        <v>1307949</v>
      </c>
      <c r="E230" s="220">
        <v>9.2245370370370363E-3</v>
      </c>
      <c r="F230" s="14" t="s">
        <v>11</v>
      </c>
      <c r="G230" s="193">
        <v>1307957</v>
      </c>
      <c r="H230" s="221">
        <v>0.21150462962962965</v>
      </c>
      <c r="I230" s="14" t="s">
        <v>18</v>
      </c>
      <c r="J230" s="193">
        <v>1307964</v>
      </c>
      <c r="K230" s="221">
        <v>0.18535879629629629</v>
      </c>
      <c r="L230" s="14" t="s">
        <v>24</v>
      </c>
      <c r="M230" s="193">
        <v>1307970</v>
      </c>
      <c r="N230" s="222">
        <v>0.82615740740740751</v>
      </c>
      <c r="O230" s="20" t="s">
        <v>80</v>
      </c>
      <c r="P230" s="16" t="s">
        <v>28</v>
      </c>
      <c r="Q230" s="15">
        <v>1307974</v>
      </c>
      <c r="R230" s="17" t="s">
        <v>99</v>
      </c>
      <c r="S230" s="16" t="s">
        <v>13</v>
      </c>
      <c r="T230" s="15">
        <v>1307959</v>
      </c>
      <c r="U230" s="21" t="s">
        <v>66</v>
      </c>
    </row>
    <row r="231" spans="1:21" ht="15.6" x14ac:dyDescent="0.3">
      <c r="A231" s="2">
        <v>19</v>
      </c>
      <c r="B231" s="13">
        <v>2</v>
      </c>
      <c r="C231" s="14" t="s">
        <v>32</v>
      </c>
      <c r="D231" s="193">
        <v>1307978</v>
      </c>
      <c r="E231" s="220">
        <v>0.78423611111111102</v>
      </c>
      <c r="F231" s="14" t="s">
        <v>40</v>
      </c>
      <c r="G231" s="193">
        <v>1307986</v>
      </c>
      <c r="H231" s="221">
        <v>0.87093750000000003</v>
      </c>
      <c r="I231" s="14" t="s">
        <v>47</v>
      </c>
      <c r="J231" s="193">
        <v>1307993</v>
      </c>
      <c r="K231" s="221">
        <v>0.58483796296296298</v>
      </c>
      <c r="L231" s="14" t="s">
        <v>54</v>
      </c>
      <c r="M231" s="193">
        <v>1308000</v>
      </c>
      <c r="N231" s="222">
        <v>0.39260416666666664</v>
      </c>
      <c r="O231" s="20" t="s">
        <v>82</v>
      </c>
      <c r="P231" s="16" t="s">
        <v>58</v>
      </c>
      <c r="Q231" s="15">
        <v>1308004</v>
      </c>
      <c r="R231" s="22" t="s">
        <v>81</v>
      </c>
      <c r="S231" s="16" t="s">
        <v>43</v>
      </c>
      <c r="T231" s="15">
        <v>1307989</v>
      </c>
      <c r="U231" s="21" t="s">
        <v>67</v>
      </c>
    </row>
    <row r="232" spans="1:21" ht="15.6" x14ac:dyDescent="0.3">
      <c r="A232" s="2">
        <v>19</v>
      </c>
      <c r="B232" s="13">
        <v>3</v>
      </c>
      <c r="C232" s="14" t="s">
        <v>62</v>
      </c>
      <c r="D232" s="193">
        <v>1308008</v>
      </c>
      <c r="E232" s="220">
        <v>0.5287384259259259</v>
      </c>
      <c r="F232" s="14" t="s">
        <v>10</v>
      </c>
      <c r="G232" s="193">
        <v>1308016</v>
      </c>
      <c r="H232" s="221">
        <v>0.35401620370370374</v>
      </c>
      <c r="I232" s="14" t="s">
        <v>16</v>
      </c>
      <c r="J232" s="193">
        <v>1308022</v>
      </c>
      <c r="K232" s="221">
        <v>0.95013888888888898</v>
      </c>
      <c r="L232" s="14" t="s">
        <v>24</v>
      </c>
      <c r="M232" s="193">
        <v>1308030</v>
      </c>
      <c r="N232" s="222">
        <v>3.394675925925926E-2</v>
      </c>
      <c r="O232" s="20" t="s">
        <v>83</v>
      </c>
      <c r="P232" s="16" t="s">
        <v>29</v>
      </c>
      <c r="Q232" s="15">
        <v>1308035</v>
      </c>
      <c r="R232" s="22" t="s">
        <v>84</v>
      </c>
      <c r="S232" s="16" t="s">
        <v>14</v>
      </c>
      <c r="T232" s="15">
        <v>1308020</v>
      </c>
      <c r="U232" s="21" t="s">
        <v>68</v>
      </c>
    </row>
    <row r="233" spans="1:21" ht="15.6" x14ac:dyDescent="0.3">
      <c r="A233" s="2">
        <v>19</v>
      </c>
      <c r="B233" s="13">
        <v>4</v>
      </c>
      <c r="C233" s="14" t="s">
        <v>32</v>
      </c>
      <c r="D233" s="193">
        <v>1308038</v>
      </c>
      <c r="E233" s="220">
        <v>0.20025462962962962</v>
      </c>
      <c r="F233" s="14" t="s">
        <v>39</v>
      </c>
      <c r="G233" s="193">
        <v>1308045</v>
      </c>
      <c r="H233" s="221">
        <v>0.67827546296296293</v>
      </c>
      <c r="I233" s="14" t="s">
        <v>46</v>
      </c>
      <c r="J233" s="193">
        <v>1308052</v>
      </c>
      <c r="K233" s="221">
        <v>0.31386574074074075</v>
      </c>
      <c r="L233" s="14" t="s">
        <v>53</v>
      </c>
      <c r="M233" s="193">
        <v>1308059</v>
      </c>
      <c r="N233" s="222">
        <v>0.72283564814814805</v>
      </c>
      <c r="O233" s="20" t="s">
        <v>85</v>
      </c>
      <c r="P233" s="16" t="s">
        <v>60</v>
      </c>
      <c r="Q233" s="15">
        <v>1308066</v>
      </c>
      <c r="R233" s="17" t="s">
        <v>100</v>
      </c>
      <c r="S233" s="16" t="s">
        <v>44</v>
      </c>
      <c r="T233" s="15">
        <v>1308050</v>
      </c>
      <c r="U233" s="21" t="s">
        <v>69</v>
      </c>
    </row>
    <row r="234" spans="1:21" ht="15.6" x14ac:dyDescent="0.3">
      <c r="A234" s="2">
        <v>19</v>
      </c>
      <c r="B234" s="13">
        <v>5</v>
      </c>
      <c r="C234" s="14" t="s">
        <v>61</v>
      </c>
      <c r="D234" s="193">
        <v>1308067</v>
      </c>
      <c r="E234" s="220">
        <v>0.77226851851851863</v>
      </c>
      <c r="F234" s="14" t="s">
        <v>8</v>
      </c>
      <c r="G234" s="193">
        <v>1308074</v>
      </c>
      <c r="H234" s="221">
        <v>0.89425925925925931</v>
      </c>
      <c r="I234" s="14" t="s">
        <v>15</v>
      </c>
      <c r="J234" s="193">
        <v>1308081</v>
      </c>
      <c r="K234" s="221">
        <v>0.70646990740740734</v>
      </c>
      <c r="L234" s="14" t="s">
        <v>23</v>
      </c>
      <c r="M234" s="193">
        <v>1308089</v>
      </c>
      <c r="N234" s="222">
        <v>0.43391203703703707</v>
      </c>
      <c r="O234" s="23"/>
      <c r="P234" s="18"/>
      <c r="Q234" s="15"/>
      <c r="R234" s="22" t="s">
        <v>98</v>
      </c>
      <c r="S234" s="16" t="s">
        <v>16</v>
      </c>
      <c r="T234" s="15">
        <v>1308082</v>
      </c>
      <c r="U234" s="21" t="s">
        <v>70</v>
      </c>
    </row>
    <row r="235" spans="1:21" ht="15.6" x14ac:dyDescent="0.3">
      <c r="A235" s="2">
        <v>19</v>
      </c>
      <c r="B235" s="13">
        <v>6</v>
      </c>
      <c r="C235" s="14" t="s">
        <v>31</v>
      </c>
      <c r="D235" s="193">
        <v>1308097</v>
      </c>
      <c r="E235" s="220">
        <v>0.23891203703703703</v>
      </c>
      <c r="F235" s="14" t="s">
        <v>38</v>
      </c>
      <c r="G235" s="193">
        <v>1308104</v>
      </c>
      <c r="H235" s="221">
        <v>6.8298611111111115E-2</v>
      </c>
      <c r="I235" s="14" t="s">
        <v>45</v>
      </c>
      <c r="J235" s="193">
        <v>1308111</v>
      </c>
      <c r="K235" s="221">
        <v>0.15363425925925925</v>
      </c>
      <c r="L235" s="14" t="s">
        <v>53</v>
      </c>
      <c r="M235" s="193">
        <v>1308119</v>
      </c>
      <c r="N235" s="222">
        <v>0.14356481481481481</v>
      </c>
      <c r="O235" s="20" t="s">
        <v>86</v>
      </c>
      <c r="P235" s="16" t="s">
        <v>32</v>
      </c>
      <c r="Q235" s="15">
        <v>1308098</v>
      </c>
      <c r="R235" s="22" t="s">
        <v>88</v>
      </c>
      <c r="S235" s="16" t="s">
        <v>47</v>
      </c>
      <c r="T235" s="15">
        <v>1308113</v>
      </c>
      <c r="U235" s="21" t="s">
        <v>71</v>
      </c>
    </row>
    <row r="236" spans="1:21" ht="15.6" x14ac:dyDescent="0.3">
      <c r="A236" s="2">
        <v>19</v>
      </c>
      <c r="B236" s="13">
        <v>7</v>
      </c>
      <c r="C236" s="14" t="s">
        <v>60</v>
      </c>
      <c r="D236" s="193">
        <v>1308126</v>
      </c>
      <c r="E236" s="220">
        <v>0.61796296296296294</v>
      </c>
      <c r="F236" s="14" t="s">
        <v>6</v>
      </c>
      <c r="G236" s="193">
        <v>1308133</v>
      </c>
      <c r="H236" s="221">
        <v>0.26883101851851848</v>
      </c>
      <c r="I236" s="14" t="s">
        <v>14</v>
      </c>
      <c r="J236" s="193">
        <v>1308140</v>
      </c>
      <c r="K236" s="221">
        <v>0.67634259259259266</v>
      </c>
      <c r="L236" s="14" t="s">
        <v>22</v>
      </c>
      <c r="M236" s="193">
        <v>1308148</v>
      </c>
      <c r="N236" s="222">
        <v>0.82459490740740737</v>
      </c>
      <c r="O236" s="20" t="s">
        <v>87</v>
      </c>
      <c r="P236" s="16" t="s">
        <v>63</v>
      </c>
      <c r="Q236" s="15">
        <v>1308129</v>
      </c>
      <c r="R236" s="17" t="s">
        <v>101</v>
      </c>
      <c r="S236" s="16" t="s">
        <v>19</v>
      </c>
      <c r="T236" s="15">
        <v>1308145</v>
      </c>
      <c r="U236" s="21" t="s">
        <v>72</v>
      </c>
    </row>
    <row r="237" spans="1:21" ht="15.6" x14ac:dyDescent="0.3">
      <c r="A237" s="2">
        <v>19</v>
      </c>
      <c r="B237" s="13">
        <v>8</v>
      </c>
      <c r="C237" s="14" t="s">
        <v>29</v>
      </c>
      <c r="D237" s="193">
        <v>1308155</v>
      </c>
      <c r="E237" s="220">
        <v>0.9471180555555555</v>
      </c>
      <c r="F237" s="14" t="s">
        <v>36</v>
      </c>
      <c r="G237" s="193">
        <v>1308162</v>
      </c>
      <c r="H237" s="221">
        <v>0.55716435185185187</v>
      </c>
      <c r="I237" s="14" t="s">
        <v>44</v>
      </c>
      <c r="J237" s="193">
        <v>1308170</v>
      </c>
      <c r="K237" s="221">
        <v>0.28846064814814815</v>
      </c>
      <c r="L237" s="14" t="s">
        <v>52</v>
      </c>
      <c r="M237" s="193">
        <v>1308178</v>
      </c>
      <c r="N237" s="222">
        <v>0.44699074074074074</v>
      </c>
      <c r="O237" s="20" t="s">
        <v>89</v>
      </c>
      <c r="P237" s="16" t="s">
        <v>34</v>
      </c>
      <c r="Q237" s="15">
        <v>1308160</v>
      </c>
      <c r="R237" s="22" t="s">
        <v>91</v>
      </c>
      <c r="S237" s="16" t="s">
        <v>50</v>
      </c>
      <c r="T237" s="15">
        <v>1308176</v>
      </c>
      <c r="U237" s="21" t="s">
        <v>73</v>
      </c>
    </row>
    <row r="238" spans="1:21" ht="15.6" x14ac:dyDescent="0.3">
      <c r="A238" s="2">
        <v>19</v>
      </c>
      <c r="B238" s="13">
        <v>9</v>
      </c>
      <c r="C238" s="14" t="s">
        <v>59</v>
      </c>
      <c r="D238" s="193">
        <v>1308185</v>
      </c>
      <c r="E238" s="220">
        <v>0.27372685185185186</v>
      </c>
      <c r="F238" s="14" t="s">
        <v>191</v>
      </c>
      <c r="G238" s="193">
        <v>1308191</v>
      </c>
      <c r="H238" s="221">
        <v>0.98049768518518521</v>
      </c>
      <c r="I238" s="14" t="s">
        <v>13</v>
      </c>
      <c r="J238" s="193">
        <v>1308199</v>
      </c>
      <c r="K238" s="221">
        <v>0.98754629629629631</v>
      </c>
      <c r="L238" s="14" t="s">
        <v>21</v>
      </c>
      <c r="M238" s="193">
        <v>1308207</v>
      </c>
      <c r="N238" s="222">
        <v>0.98781249999999998</v>
      </c>
      <c r="O238" s="20" t="s">
        <v>90</v>
      </c>
      <c r="P238" s="16" t="s">
        <v>191</v>
      </c>
      <c r="Q238" s="15">
        <v>1308191</v>
      </c>
      <c r="R238" s="22" t="s">
        <v>93</v>
      </c>
      <c r="S238" s="16" t="s">
        <v>20</v>
      </c>
      <c r="T238" s="15">
        <v>1308206</v>
      </c>
      <c r="U238" s="21" t="s">
        <v>74</v>
      </c>
    </row>
    <row r="239" spans="1:21" ht="15.6" x14ac:dyDescent="0.3">
      <c r="A239" s="2">
        <v>19</v>
      </c>
      <c r="B239" s="13">
        <v>10</v>
      </c>
      <c r="C239" s="14" t="s">
        <v>28</v>
      </c>
      <c r="D239" s="193">
        <v>1308214</v>
      </c>
      <c r="E239" s="220">
        <v>0.64156250000000004</v>
      </c>
      <c r="F239" s="14" t="s">
        <v>35</v>
      </c>
      <c r="G239" s="193">
        <v>1308221</v>
      </c>
      <c r="H239" s="221">
        <v>0.56571759259259258</v>
      </c>
      <c r="I239" s="14" t="s">
        <v>43</v>
      </c>
      <c r="J239" s="193">
        <v>1308229</v>
      </c>
      <c r="K239" s="221">
        <v>0.74259259259259258</v>
      </c>
      <c r="L239" s="14" t="s">
        <v>51</v>
      </c>
      <c r="M239" s="193">
        <v>1308237</v>
      </c>
      <c r="N239" s="222">
        <v>0.44233796296296296</v>
      </c>
      <c r="O239" s="20" t="s">
        <v>92</v>
      </c>
      <c r="P239" s="16" t="s">
        <v>35</v>
      </c>
      <c r="Q239" s="15">
        <v>1308221</v>
      </c>
      <c r="R239" s="17" t="s">
        <v>102</v>
      </c>
      <c r="S239" s="16" t="s">
        <v>50</v>
      </c>
      <c r="T239" s="15">
        <v>1308236</v>
      </c>
      <c r="U239" s="21" t="s">
        <v>75</v>
      </c>
    </row>
    <row r="240" spans="1:21" ht="15.6" x14ac:dyDescent="0.3">
      <c r="A240" s="2">
        <v>19</v>
      </c>
      <c r="B240" s="13">
        <v>11</v>
      </c>
      <c r="C240" s="14" t="s">
        <v>58</v>
      </c>
      <c r="D240" s="193">
        <v>1308244</v>
      </c>
      <c r="E240" s="220">
        <v>7.8969907407407405E-2</v>
      </c>
      <c r="F240" s="14" t="s">
        <v>191</v>
      </c>
      <c r="G240" s="193">
        <v>1308251</v>
      </c>
      <c r="H240" s="221">
        <v>0.31321759259259258</v>
      </c>
      <c r="I240" s="14" t="s">
        <v>13</v>
      </c>
      <c r="J240" s="193">
        <v>1308259</v>
      </c>
      <c r="K240" s="221">
        <v>0.4942361111111111</v>
      </c>
      <c r="L240" s="14" t="s">
        <v>20</v>
      </c>
      <c r="M240" s="193">
        <v>1308266</v>
      </c>
      <c r="N240" s="222">
        <v>0.82707175925925924</v>
      </c>
      <c r="O240" s="20" t="s">
        <v>94</v>
      </c>
      <c r="P240" s="16" t="s">
        <v>191</v>
      </c>
      <c r="Q240" s="15">
        <v>1308251</v>
      </c>
      <c r="R240" s="22" t="s">
        <v>95</v>
      </c>
      <c r="S240" s="16" t="s">
        <v>20</v>
      </c>
      <c r="T240" s="15">
        <v>1308266</v>
      </c>
      <c r="U240" s="21" t="s">
        <v>76</v>
      </c>
    </row>
    <row r="241" spans="1:21" ht="15.6" x14ac:dyDescent="0.3">
      <c r="A241" s="2">
        <v>19</v>
      </c>
      <c r="B241" s="13">
        <v>12</v>
      </c>
      <c r="C241" s="14" t="s">
        <v>27</v>
      </c>
      <c r="D241" s="193">
        <v>1308273</v>
      </c>
      <c r="E241" s="220">
        <v>0.59408564814814813</v>
      </c>
      <c r="F241" s="14" t="s">
        <v>35</v>
      </c>
      <c r="G241" s="193">
        <v>1308281</v>
      </c>
      <c r="H241" s="221">
        <v>0.18840277777777778</v>
      </c>
      <c r="I241" s="14" t="s">
        <v>43</v>
      </c>
      <c r="J241" s="193">
        <v>1308289</v>
      </c>
      <c r="K241" s="221">
        <v>0.17908564814814817</v>
      </c>
      <c r="L241" s="14" t="s">
        <v>50</v>
      </c>
      <c r="M241" s="193">
        <v>1308296</v>
      </c>
      <c r="N241" s="222">
        <v>0.17355324074074074</v>
      </c>
      <c r="O241" s="20" t="s">
        <v>96</v>
      </c>
      <c r="P241" s="16" t="s">
        <v>35</v>
      </c>
      <c r="Q241" s="15">
        <v>1308281</v>
      </c>
      <c r="R241" s="22" t="s">
        <v>97</v>
      </c>
      <c r="S241" s="16" t="s">
        <v>49</v>
      </c>
      <c r="T241" s="15">
        <v>1308295</v>
      </c>
      <c r="U241" s="21" t="s">
        <v>77</v>
      </c>
    </row>
    <row r="242" spans="1:21" ht="15.6" x14ac:dyDescent="0.3">
      <c r="A242" s="2">
        <v>20</v>
      </c>
      <c r="B242" s="13">
        <v>1</v>
      </c>
      <c r="C242" s="14" t="s">
        <v>57</v>
      </c>
      <c r="D242" s="193">
        <v>1308303</v>
      </c>
      <c r="E242" s="220">
        <v>0.18076388888888886</v>
      </c>
      <c r="F242" s="14" t="s">
        <v>191</v>
      </c>
      <c r="G242" s="193">
        <v>1308311</v>
      </c>
      <c r="H242" s="221">
        <v>0.11570601851851851</v>
      </c>
      <c r="I242" s="14" t="s">
        <v>12</v>
      </c>
      <c r="J242" s="193">
        <v>1308318</v>
      </c>
      <c r="K242" s="221">
        <v>0.76133101851851848</v>
      </c>
      <c r="L242" s="14" t="s">
        <v>19</v>
      </c>
      <c r="M242" s="193">
        <v>1308325</v>
      </c>
      <c r="N242" s="222">
        <v>0.51719907407407406</v>
      </c>
      <c r="O242" s="20" t="s">
        <v>79</v>
      </c>
      <c r="P242" s="16" t="s">
        <v>64</v>
      </c>
      <c r="Q242" s="15">
        <v>1308310</v>
      </c>
      <c r="R242" s="17" t="s">
        <v>99</v>
      </c>
      <c r="S242" s="16" t="s">
        <v>19</v>
      </c>
      <c r="T242" s="15">
        <v>1308325</v>
      </c>
      <c r="U242" s="21" t="s">
        <v>66</v>
      </c>
    </row>
    <row r="243" spans="1:21" ht="15.6" x14ac:dyDescent="0.3">
      <c r="A243" s="2">
        <v>20</v>
      </c>
      <c r="B243" s="13">
        <v>2</v>
      </c>
      <c r="C243" s="14" t="s">
        <v>26</v>
      </c>
      <c r="D243" s="193">
        <v>1308332</v>
      </c>
      <c r="E243" s="220">
        <v>0.82855324074074066</v>
      </c>
      <c r="F243" s="14" t="s">
        <v>34</v>
      </c>
      <c r="G243" s="193">
        <v>1308340</v>
      </c>
      <c r="H243" s="221">
        <v>0.992650462962963</v>
      </c>
      <c r="I243" s="14" t="s">
        <v>42</v>
      </c>
      <c r="J243" s="193">
        <v>1308348</v>
      </c>
      <c r="K243" s="221">
        <v>0.24136574074074071</v>
      </c>
      <c r="L243" s="14" t="s">
        <v>48</v>
      </c>
      <c r="M243" s="193">
        <v>1308354</v>
      </c>
      <c r="N243" s="222">
        <v>0.88773148148148151</v>
      </c>
      <c r="O243" s="20" t="s">
        <v>80</v>
      </c>
      <c r="P243" s="16" t="s">
        <v>34</v>
      </c>
      <c r="Q243" s="15">
        <v>1308340</v>
      </c>
      <c r="R243" s="22" t="s">
        <v>81</v>
      </c>
      <c r="S243" s="16" t="s">
        <v>49</v>
      </c>
      <c r="T243" s="15">
        <v>1308355</v>
      </c>
      <c r="U243" s="21" t="s">
        <v>67</v>
      </c>
    </row>
    <row r="244" spans="1:21" ht="15.6" x14ac:dyDescent="0.3">
      <c r="A244" s="2">
        <v>20</v>
      </c>
      <c r="B244" s="13">
        <v>3</v>
      </c>
      <c r="C244" s="14" t="s">
        <v>56</v>
      </c>
      <c r="D244" s="193">
        <v>1308362</v>
      </c>
      <c r="E244" s="220">
        <v>0.52268518518518514</v>
      </c>
      <c r="F244" s="14" t="s">
        <v>64</v>
      </c>
      <c r="G244" s="193">
        <v>1308370</v>
      </c>
      <c r="H244" s="221">
        <v>0.73077546296296303</v>
      </c>
      <c r="I244" s="14" t="s">
        <v>11</v>
      </c>
      <c r="J244" s="193">
        <v>1308377</v>
      </c>
      <c r="K244" s="221">
        <v>0.64079861111111114</v>
      </c>
      <c r="L244" s="14" t="s">
        <v>18</v>
      </c>
      <c r="M244" s="193">
        <v>1308384</v>
      </c>
      <c r="N244" s="222">
        <v>0.30682870370370369</v>
      </c>
      <c r="O244" s="20" t="s">
        <v>82</v>
      </c>
      <c r="P244" s="16" t="s">
        <v>64</v>
      </c>
      <c r="Q244" s="15">
        <v>1308370</v>
      </c>
      <c r="R244" s="22" t="s">
        <v>84</v>
      </c>
      <c r="S244" s="16" t="s">
        <v>19</v>
      </c>
      <c r="T244" s="15">
        <v>1308385</v>
      </c>
      <c r="U244" s="21" t="s">
        <v>68</v>
      </c>
    </row>
    <row r="245" spans="1:21" ht="15.6" x14ac:dyDescent="0.3">
      <c r="A245" s="2">
        <v>20</v>
      </c>
      <c r="B245" s="13">
        <v>4</v>
      </c>
      <c r="C245" s="14" t="s">
        <v>26</v>
      </c>
      <c r="D245" s="193">
        <v>1308392</v>
      </c>
      <c r="E245" s="220">
        <v>0.23452546296296295</v>
      </c>
      <c r="F245" s="14" t="s">
        <v>34</v>
      </c>
      <c r="G245" s="193">
        <v>1308400</v>
      </c>
      <c r="H245" s="221">
        <v>0.2916435185185185</v>
      </c>
      <c r="I245" s="14" t="s">
        <v>40</v>
      </c>
      <c r="J245" s="193">
        <v>1308406</v>
      </c>
      <c r="K245" s="221">
        <v>0.986261574074074</v>
      </c>
      <c r="L245" s="14" t="s">
        <v>47</v>
      </c>
      <c r="M245" s="193">
        <v>1308413</v>
      </c>
      <c r="N245" s="222">
        <v>0.79168981481481471</v>
      </c>
      <c r="O245" s="20" t="s">
        <v>83</v>
      </c>
      <c r="P245" s="16" t="s">
        <v>34</v>
      </c>
      <c r="Q245" s="15">
        <v>1308400</v>
      </c>
      <c r="R245" s="17" t="s">
        <v>100</v>
      </c>
      <c r="S245" s="16" t="s">
        <v>50</v>
      </c>
      <c r="T245" s="15">
        <v>1308416</v>
      </c>
      <c r="U245" s="21" t="s">
        <v>69</v>
      </c>
    </row>
    <row r="246" spans="1:21" ht="15.6" x14ac:dyDescent="0.3">
      <c r="A246" s="2">
        <v>20</v>
      </c>
      <c r="B246" s="13">
        <v>5</v>
      </c>
      <c r="C246" s="14" t="s">
        <v>55</v>
      </c>
      <c r="D246" s="193">
        <v>1308421</v>
      </c>
      <c r="E246" s="220">
        <v>0.91995370370370377</v>
      </c>
      <c r="F246" s="14" t="s">
        <v>63</v>
      </c>
      <c r="G246" s="193">
        <v>1308429</v>
      </c>
      <c r="H246" s="221">
        <v>0.68821759259259263</v>
      </c>
      <c r="I246" s="14" t="s">
        <v>10</v>
      </c>
      <c r="J246" s="193">
        <v>1308436</v>
      </c>
      <c r="K246" s="221">
        <v>0.30461805555555554</v>
      </c>
      <c r="L246" s="14" t="s">
        <v>17</v>
      </c>
      <c r="M246" s="193">
        <v>1308443</v>
      </c>
      <c r="N246" s="222">
        <v>0.35637731481481483</v>
      </c>
      <c r="O246" s="20" t="s">
        <v>85</v>
      </c>
      <c r="P246" s="16" t="s">
        <v>191</v>
      </c>
      <c r="Q246" s="15">
        <v>1308431</v>
      </c>
      <c r="R246" s="22" t="s">
        <v>98</v>
      </c>
      <c r="S246" s="16" t="s">
        <v>21</v>
      </c>
      <c r="T246" s="15">
        <v>1308447</v>
      </c>
      <c r="U246" s="21" t="s">
        <v>70</v>
      </c>
    </row>
    <row r="247" spans="1:21" ht="15.6" x14ac:dyDescent="0.3">
      <c r="A247" s="2">
        <v>20</v>
      </c>
      <c r="B247" s="13">
        <v>6</v>
      </c>
      <c r="C247" s="14" t="s">
        <v>25</v>
      </c>
      <c r="D247" s="193">
        <v>1308451</v>
      </c>
      <c r="E247" s="220">
        <v>0.53618055555555555</v>
      </c>
      <c r="F247" s="14" t="s">
        <v>32</v>
      </c>
      <c r="G247" s="193">
        <v>1308458</v>
      </c>
      <c r="H247" s="221">
        <v>0.96384259259259253</v>
      </c>
      <c r="I247" s="14" t="s">
        <v>39</v>
      </c>
      <c r="J247" s="193">
        <v>1308465</v>
      </c>
      <c r="K247" s="221">
        <v>0.62672453703703701</v>
      </c>
      <c r="L247" s="14" t="s">
        <v>47</v>
      </c>
      <c r="M247" s="193">
        <v>1308473</v>
      </c>
      <c r="N247" s="222">
        <v>5.6712962962962958E-3</v>
      </c>
      <c r="O247" s="20" t="s">
        <v>86</v>
      </c>
      <c r="P247" s="16" t="s">
        <v>37</v>
      </c>
      <c r="Q247" s="15">
        <v>1308463</v>
      </c>
      <c r="R247" s="22" t="s">
        <v>88</v>
      </c>
      <c r="S247" s="16" t="s">
        <v>53</v>
      </c>
      <c r="T247" s="15">
        <v>1308479</v>
      </c>
      <c r="U247" s="21" t="s">
        <v>71</v>
      </c>
    </row>
    <row r="248" spans="1:21" ht="15.6" x14ac:dyDescent="0.3">
      <c r="A248" s="2">
        <v>20</v>
      </c>
      <c r="B248" s="13">
        <v>7</v>
      </c>
      <c r="C248" s="14" t="s">
        <v>55</v>
      </c>
      <c r="D248" s="193">
        <v>1308481</v>
      </c>
      <c r="E248" s="220">
        <v>6.3877314814814817E-2</v>
      </c>
      <c r="F248" s="14" t="s">
        <v>62</v>
      </c>
      <c r="G248" s="193">
        <v>1308488</v>
      </c>
      <c r="H248" s="221">
        <v>0.1731365740740741</v>
      </c>
      <c r="I248" s="14" t="s">
        <v>8</v>
      </c>
      <c r="J248" s="193">
        <v>1308494</v>
      </c>
      <c r="K248" s="221">
        <v>0.99145833333333344</v>
      </c>
      <c r="L248" s="14" t="s">
        <v>16</v>
      </c>
      <c r="M248" s="193">
        <v>1308502</v>
      </c>
      <c r="N248" s="222">
        <v>0.72506944444444443</v>
      </c>
      <c r="O248" s="20" t="s">
        <v>87</v>
      </c>
      <c r="P248" s="16" t="s">
        <v>8</v>
      </c>
      <c r="Q248" s="15">
        <v>1308494</v>
      </c>
      <c r="R248" s="17"/>
      <c r="S248" s="18"/>
      <c r="T248" s="15"/>
      <c r="U248" s="19"/>
    </row>
    <row r="249" spans="1:21" ht="15.6" x14ac:dyDescent="0.3">
      <c r="A249" s="2">
        <v>20</v>
      </c>
      <c r="B249" s="13">
        <v>8</v>
      </c>
      <c r="C249" s="14" t="s">
        <v>24</v>
      </c>
      <c r="D249" s="193">
        <v>1308510</v>
      </c>
      <c r="E249" s="220">
        <v>0.51478009259259261</v>
      </c>
      <c r="F249" s="14" t="s">
        <v>31</v>
      </c>
      <c r="G249" s="193">
        <v>1308517</v>
      </c>
      <c r="H249" s="221">
        <v>0.3724189814814815</v>
      </c>
      <c r="I249" s="14" t="s">
        <v>38</v>
      </c>
      <c r="J249" s="193">
        <v>1308524</v>
      </c>
      <c r="K249" s="221">
        <v>0.4430439814814815</v>
      </c>
      <c r="L249" s="14" t="s">
        <v>46</v>
      </c>
      <c r="M249" s="193">
        <v>1308532</v>
      </c>
      <c r="N249" s="222">
        <v>0.47760416666666666</v>
      </c>
      <c r="O249" s="20" t="s">
        <v>89</v>
      </c>
      <c r="P249" s="16" t="s">
        <v>40</v>
      </c>
      <c r="Q249" s="15">
        <v>1308526</v>
      </c>
      <c r="R249" s="17" t="s">
        <v>101</v>
      </c>
      <c r="S249" s="16" t="s">
        <v>24</v>
      </c>
      <c r="T249" s="15">
        <v>1308510</v>
      </c>
      <c r="U249" s="21" t="s">
        <v>72</v>
      </c>
    </row>
    <row r="250" spans="1:21" ht="15.6" x14ac:dyDescent="0.3">
      <c r="A250" s="2">
        <v>20</v>
      </c>
      <c r="B250" s="13">
        <v>9</v>
      </c>
      <c r="C250" s="14" t="s">
        <v>53</v>
      </c>
      <c r="D250" s="193">
        <v>1308539</v>
      </c>
      <c r="E250" s="220">
        <v>0.92170138888888886</v>
      </c>
      <c r="F250" s="14" t="s">
        <v>60</v>
      </c>
      <c r="G250" s="193">
        <v>1308546</v>
      </c>
      <c r="H250" s="221">
        <v>0.61700231481481482</v>
      </c>
      <c r="I250" s="14" t="s">
        <v>8</v>
      </c>
      <c r="J250" s="193">
        <v>1308554</v>
      </c>
      <c r="K250" s="221">
        <v>1.8229166666666668E-2</v>
      </c>
      <c r="L250" s="14" t="s">
        <v>16</v>
      </c>
      <c r="M250" s="193">
        <v>1308562</v>
      </c>
      <c r="N250" s="222">
        <v>0.21475694444444446</v>
      </c>
      <c r="O250" s="20" t="s">
        <v>90</v>
      </c>
      <c r="P250" s="16" t="s">
        <v>10</v>
      </c>
      <c r="Q250" s="15">
        <v>1308556</v>
      </c>
      <c r="R250" s="22" t="s">
        <v>91</v>
      </c>
      <c r="S250" s="16" t="s">
        <v>55</v>
      </c>
      <c r="T250" s="15">
        <v>1308541</v>
      </c>
      <c r="U250" s="21" t="s">
        <v>73</v>
      </c>
    </row>
    <row r="251" spans="1:21" ht="15.6" x14ac:dyDescent="0.3">
      <c r="A251" s="2">
        <v>20</v>
      </c>
      <c r="B251" s="13">
        <v>10</v>
      </c>
      <c r="C251" s="14" t="s">
        <v>23</v>
      </c>
      <c r="D251" s="193">
        <v>1308569</v>
      </c>
      <c r="E251" s="220">
        <v>0.32083333333333336</v>
      </c>
      <c r="F251" s="14" t="s">
        <v>29</v>
      </c>
      <c r="G251" s="193">
        <v>1308575</v>
      </c>
      <c r="H251" s="221">
        <v>0.95984953703703713</v>
      </c>
      <c r="I251" s="14" t="s">
        <v>37</v>
      </c>
      <c r="J251" s="193">
        <v>1308583</v>
      </c>
      <c r="K251" s="221">
        <v>0.72421296296296289</v>
      </c>
      <c r="L251" s="14" t="s">
        <v>45</v>
      </c>
      <c r="M251" s="193">
        <v>1308591</v>
      </c>
      <c r="N251" s="222">
        <v>0.89394675925925926</v>
      </c>
      <c r="O251" s="20" t="s">
        <v>92</v>
      </c>
      <c r="P251" s="16" t="s">
        <v>41</v>
      </c>
      <c r="Q251" s="15">
        <v>1308587</v>
      </c>
      <c r="R251" s="22" t="s">
        <v>93</v>
      </c>
      <c r="S251" s="16" t="s">
        <v>26</v>
      </c>
      <c r="T251" s="15">
        <v>1308572</v>
      </c>
      <c r="U251" s="21" t="s">
        <v>74</v>
      </c>
    </row>
    <row r="252" spans="1:21" ht="15.6" x14ac:dyDescent="0.3">
      <c r="A252" s="2">
        <v>20</v>
      </c>
      <c r="B252" s="13">
        <v>11</v>
      </c>
      <c r="C252" s="14" t="s">
        <v>52</v>
      </c>
      <c r="D252" s="193">
        <v>1308598</v>
      </c>
      <c r="E252" s="220">
        <v>0.73682870370370368</v>
      </c>
      <c r="F252" s="14" t="s">
        <v>59</v>
      </c>
      <c r="G252" s="193">
        <v>1308605</v>
      </c>
      <c r="H252" s="221">
        <v>0.44649305555555557</v>
      </c>
      <c r="I252" s="14" t="s">
        <v>6</v>
      </c>
      <c r="J252" s="193">
        <v>1308613</v>
      </c>
      <c r="K252" s="221">
        <v>0.52097222222222228</v>
      </c>
      <c r="L252" s="14" t="s">
        <v>15</v>
      </c>
      <c r="M252" s="193">
        <v>1308621</v>
      </c>
      <c r="N252" s="222">
        <v>0.48815972222222226</v>
      </c>
      <c r="O252" s="20" t="s">
        <v>94</v>
      </c>
      <c r="P252" s="16" t="s">
        <v>10</v>
      </c>
      <c r="Q252" s="15">
        <v>1308616</v>
      </c>
      <c r="R252" s="17" t="s">
        <v>102</v>
      </c>
      <c r="S252" s="16" t="s">
        <v>56</v>
      </c>
      <c r="T252" s="15">
        <v>1308602</v>
      </c>
      <c r="U252" s="21" t="s">
        <v>75</v>
      </c>
    </row>
    <row r="253" spans="1:21" ht="15.6" x14ac:dyDescent="0.3">
      <c r="A253" s="2">
        <v>20</v>
      </c>
      <c r="B253" s="13">
        <v>12</v>
      </c>
      <c r="C253" s="14" t="s">
        <v>22</v>
      </c>
      <c r="D253" s="193">
        <v>1308628</v>
      </c>
      <c r="E253" s="220">
        <v>0.17856481481481482</v>
      </c>
      <c r="F253" s="14" t="s">
        <v>29</v>
      </c>
      <c r="G253" s="193">
        <v>1308635</v>
      </c>
      <c r="H253" s="221">
        <v>0.10164351851851851</v>
      </c>
      <c r="I253" s="14" t="s">
        <v>37</v>
      </c>
      <c r="J253" s="193">
        <v>1308643</v>
      </c>
      <c r="K253" s="221">
        <v>0.33123842592592595</v>
      </c>
      <c r="L253" s="14" t="s">
        <v>44</v>
      </c>
      <c r="M253" s="193">
        <v>1308650</v>
      </c>
      <c r="N253" s="222">
        <v>0.98552083333333329</v>
      </c>
      <c r="O253" s="20" t="s">
        <v>96</v>
      </c>
      <c r="P253" s="16" t="s">
        <v>40</v>
      </c>
      <c r="Q253" s="15">
        <v>1308646</v>
      </c>
      <c r="R253" s="22" t="s">
        <v>95</v>
      </c>
      <c r="S253" s="16" t="s">
        <v>25</v>
      </c>
      <c r="T253" s="15">
        <v>1308631</v>
      </c>
      <c r="U253" s="21" t="s">
        <v>76</v>
      </c>
    </row>
    <row r="254" spans="1:21" ht="15.6" x14ac:dyDescent="0.3">
      <c r="A254" s="2">
        <v>20</v>
      </c>
      <c r="B254" s="13">
        <v>13</v>
      </c>
      <c r="C254" s="14" t="s">
        <v>51</v>
      </c>
      <c r="D254" s="193">
        <v>1308657</v>
      </c>
      <c r="E254" s="220">
        <v>0.6476736111111111</v>
      </c>
      <c r="F254" s="14" t="s">
        <v>58</v>
      </c>
      <c r="G254" s="193">
        <v>1308664</v>
      </c>
      <c r="H254" s="221">
        <v>0.90873842592592602</v>
      </c>
      <c r="I254" s="14" t="s">
        <v>6</v>
      </c>
      <c r="J254" s="193">
        <v>1308673</v>
      </c>
      <c r="K254" s="221">
        <v>7.9652777777777781E-2</v>
      </c>
      <c r="L254" s="14" t="s">
        <v>14</v>
      </c>
      <c r="M254" s="193">
        <v>1308680</v>
      </c>
      <c r="N254" s="222">
        <v>0.38832175925925921</v>
      </c>
      <c r="O254" s="20" t="s">
        <v>79</v>
      </c>
      <c r="P254" s="16" t="s">
        <v>9</v>
      </c>
      <c r="Q254" s="15">
        <v>1308675</v>
      </c>
      <c r="R254" s="22" t="s">
        <v>97</v>
      </c>
      <c r="S254" s="16" t="s">
        <v>54</v>
      </c>
      <c r="T254" s="15">
        <v>1308660</v>
      </c>
      <c r="U254" s="21" t="s">
        <v>77</v>
      </c>
    </row>
    <row r="255" spans="1:21" ht="15.6" x14ac:dyDescent="0.3">
      <c r="A255" s="2">
        <v>21</v>
      </c>
      <c r="B255" s="13">
        <v>1</v>
      </c>
      <c r="C255" s="14" t="s">
        <v>21</v>
      </c>
      <c r="D255" s="193">
        <v>1308687</v>
      </c>
      <c r="E255" s="220">
        <v>0.15070601851851853</v>
      </c>
      <c r="F255" s="14" t="s">
        <v>28</v>
      </c>
      <c r="G255" s="193">
        <v>1308694</v>
      </c>
      <c r="H255" s="221">
        <v>0.79944444444444451</v>
      </c>
      <c r="I255" s="14" t="s">
        <v>36</v>
      </c>
      <c r="J255" s="193">
        <v>1308702</v>
      </c>
      <c r="K255" s="221">
        <v>0.72396990740740741</v>
      </c>
      <c r="L255" s="14" t="s">
        <v>43</v>
      </c>
      <c r="M255" s="193">
        <v>1308709</v>
      </c>
      <c r="N255" s="222">
        <v>0.7154166666666667</v>
      </c>
      <c r="O255" s="20" t="s">
        <v>80</v>
      </c>
      <c r="P255" s="16" t="s">
        <v>39</v>
      </c>
      <c r="Q255" s="15">
        <v>1308705</v>
      </c>
      <c r="R255" s="17" t="s">
        <v>99</v>
      </c>
      <c r="S255" s="16" t="s">
        <v>24</v>
      </c>
      <c r="T255" s="15">
        <v>1308690</v>
      </c>
      <c r="U255" s="21" t="s">
        <v>66</v>
      </c>
    </row>
    <row r="256" spans="1:21" ht="15.6" x14ac:dyDescent="0.3">
      <c r="A256" s="2">
        <v>21</v>
      </c>
      <c r="B256" s="13">
        <v>2</v>
      </c>
      <c r="C256" s="14" t="s">
        <v>50</v>
      </c>
      <c r="D256" s="193">
        <v>1308716</v>
      </c>
      <c r="E256" s="220">
        <v>0.70020833333333332</v>
      </c>
      <c r="F256" s="14" t="s">
        <v>58</v>
      </c>
      <c r="G256" s="193">
        <v>1308724</v>
      </c>
      <c r="H256" s="221">
        <v>0.67579861111111106</v>
      </c>
      <c r="I256" s="14" t="s">
        <v>7</v>
      </c>
      <c r="J256" s="193">
        <v>1308732</v>
      </c>
      <c r="K256" s="221">
        <v>0.25469907407407405</v>
      </c>
      <c r="L256" s="14" t="s">
        <v>13</v>
      </c>
      <c r="M256" s="193">
        <v>1308739</v>
      </c>
      <c r="N256" s="222">
        <v>2.3495370370370371E-3</v>
      </c>
      <c r="O256" s="20" t="s">
        <v>82</v>
      </c>
      <c r="P256" s="16" t="s">
        <v>9</v>
      </c>
      <c r="Q256" s="15">
        <v>1308735</v>
      </c>
      <c r="R256" s="22" t="s">
        <v>81</v>
      </c>
      <c r="S256" s="16" t="s">
        <v>54</v>
      </c>
      <c r="T256" s="15">
        <v>1308720</v>
      </c>
      <c r="U256" s="21" t="s">
        <v>67</v>
      </c>
    </row>
    <row r="257" spans="1:21" ht="15.6" x14ac:dyDescent="0.3">
      <c r="A257" s="2">
        <v>21</v>
      </c>
      <c r="B257" s="13">
        <v>3</v>
      </c>
      <c r="C257" s="14" t="s">
        <v>20</v>
      </c>
      <c r="D257" s="193">
        <v>1308746</v>
      </c>
      <c r="E257" s="220">
        <v>0.30190972222222223</v>
      </c>
      <c r="F257" s="14" t="s">
        <v>28</v>
      </c>
      <c r="G257" s="193">
        <v>1308754</v>
      </c>
      <c r="H257" s="221">
        <v>0.4553935185185185</v>
      </c>
      <c r="I257" s="14" t="s">
        <v>35</v>
      </c>
      <c r="J257" s="193">
        <v>1308761</v>
      </c>
      <c r="K257" s="221">
        <v>0.68065972222222226</v>
      </c>
      <c r="L257" s="14" t="s">
        <v>42</v>
      </c>
      <c r="M257" s="193">
        <v>1308768</v>
      </c>
      <c r="N257" s="222">
        <v>0.29564814814814816</v>
      </c>
      <c r="O257" s="20" t="s">
        <v>83</v>
      </c>
      <c r="P257" s="16" t="s">
        <v>39</v>
      </c>
      <c r="Q257" s="15">
        <v>1308765</v>
      </c>
      <c r="R257" s="22" t="s">
        <v>84</v>
      </c>
      <c r="S257" s="16" t="s">
        <v>24</v>
      </c>
      <c r="T257" s="15">
        <v>1308750</v>
      </c>
      <c r="U257" s="21" t="s">
        <v>68</v>
      </c>
    </row>
    <row r="258" spans="1:21" ht="15.6" x14ac:dyDescent="0.3">
      <c r="A258" s="2">
        <v>21</v>
      </c>
      <c r="B258" s="13">
        <v>4</v>
      </c>
      <c r="C258" s="14" t="s">
        <v>49</v>
      </c>
      <c r="D258" s="193">
        <v>1308775</v>
      </c>
      <c r="E258" s="220">
        <v>0.94199074074074074</v>
      </c>
      <c r="F258" s="14" t="s">
        <v>58</v>
      </c>
      <c r="G258" s="193">
        <v>1308784</v>
      </c>
      <c r="H258" s="221">
        <v>9.7881944444444438E-2</v>
      </c>
      <c r="I258" s="14" t="s">
        <v>191</v>
      </c>
      <c r="J258" s="193">
        <v>1308791</v>
      </c>
      <c r="K258" s="221">
        <v>2.1446759259259259E-2</v>
      </c>
      <c r="L258" s="14" t="s">
        <v>11</v>
      </c>
      <c r="M258" s="193">
        <v>1308797</v>
      </c>
      <c r="N258" s="222">
        <v>0.64353009259259253</v>
      </c>
      <c r="O258" s="20" t="s">
        <v>85</v>
      </c>
      <c r="P258" s="16" t="s">
        <v>11</v>
      </c>
      <c r="Q258" s="15">
        <v>1308797</v>
      </c>
      <c r="R258" s="17" t="s">
        <v>100</v>
      </c>
      <c r="S258" s="16" t="s">
        <v>55</v>
      </c>
      <c r="T258" s="15">
        <v>1308781</v>
      </c>
      <c r="U258" s="21" t="s">
        <v>69</v>
      </c>
    </row>
    <row r="259" spans="1:21" ht="15.6" x14ac:dyDescent="0.3">
      <c r="A259" s="2">
        <v>21</v>
      </c>
      <c r="B259" s="13">
        <v>5</v>
      </c>
      <c r="C259" s="14" t="s">
        <v>19</v>
      </c>
      <c r="D259" s="193">
        <v>1308805</v>
      </c>
      <c r="E259" s="220">
        <v>0.59010416666666665</v>
      </c>
      <c r="F259" s="14" t="s">
        <v>27</v>
      </c>
      <c r="G259" s="193">
        <v>1308813</v>
      </c>
      <c r="H259" s="221">
        <v>0.59991898148148148</v>
      </c>
      <c r="I259" s="14" t="s">
        <v>34</v>
      </c>
      <c r="J259" s="193">
        <v>1308820</v>
      </c>
      <c r="K259" s="221">
        <v>0.30813657407407408</v>
      </c>
      <c r="L259" s="14" t="s">
        <v>41</v>
      </c>
      <c r="M259" s="193">
        <v>1308827</v>
      </c>
      <c r="N259" s="222">
        <v>8.6168981481481485E-2</v>
      </c>
      <c r="O259" s="20" t="s">
        <v>86</v>
      </c>
      <c r="P259" s="16" t="s">
        <v>42</v>
      </c>
      <c r="Q259" s="15">
        <v>1308828</v>
      </c>
      <c r="R259" s="22" t="s">
        <v>98</v>
      </c>
      <c r="S259" s="16" t="s">
        <v>26</v>
      </c>
      <c r="T259" s="15">
        <v>1308812</v>
      </c>
      <c r="U259" s="21" t="s">
        <v>70</v>
      </c>
    </row>
    <row r="260" spans="1:21" ht="15.6" x14ac:dyDescent="0.3">
      <c r="A260" s="2">
        <v>21</v>
      </c>
      <c r="B260" s="13">
        <v>6</v>
      </c>
      <c r="C260" s="14" t="s">
        <v>49</v>
      </c>
      <c r="D260" s="193">
        <v>1308835</v>
      </c>
      <c r="E260" s="220">
        <v>0.21631944444444443</v>
      </c>
      <c r="F260" s="14" t="s">
        <v>56</v>
      </c>
      <c r="G260" s="193">
        <v>1308842</v>
      </c>
      <c r="H260" s="221">
        <v>0.97954861111111102</v>
      </c>
      <c r="I260" s="14" t="s">
        <v>63</v>
      </c>
      <c r="J260" s="193">
        <v>1308849</v>
      </c>
      <c r="K260" s="221">
        <v>0.58405092592592589</v>
      </c>
      <c r="L260" s="14" t="s">
        <v>10</v>
      </c>
      <c r="M260" s="193">
        <v>1308856</v>
      </c>
      <c r="N260" s="222">
        <v>0.64618055555555554</v>
      </c>
      <c r="O260" s="20" t="s">
        <v>87</v>
      </c>
      <c r="P260" s="16" t="s">
        <v>14</v>
      </c>
      <c r="Q260" s="15">
        <v>1308860</v>
      </c>
      <c r="R260" s="22" t="s">
        <v>88</v>
      </c>
      <c r="S260" s="16" t="s">
        <v>58</v>
      </c>
      <c r="T260" s="15">
        <v>1308844</v>
      </c>
      <c r="U260" s="21" t="s">
        <v>71</v>
      </c>
    </row>
    <row r="261" spans="1:21" ht="15.6" x14ac:dyDescent="0.3">
      <c r="A261" s="2">
        <v>21</v>
      </c>
      <c r="B261" s="13">
        <v>7</v>
      </c>
      <c r="C261" s="14" t="s">
        <v>18</v>
      </c>
      <c r="D261" s="193">
        <v>1308864</v>
      </c>
      <c r="E261" s="220">
        <v>0.805150462962963</v>
      </c>
      <c r="F261" s="14" t="s">
        <v>26</v>
      </c>
      <c r="G261" s="193">
        <v>1308872</v>
      </c>
      <c r="H261" s="221">
        <v>0.26716435185185183</v>
      </c>
      <c r="I261" s="14" t="s">
        <v>32</v>
      </c>
      <c r="J261" s="193">
        <v>1308878</v>
      </c>
      <c r="K261" s="221">
        <v>0.90104166666666663</v>
      </c>
      <c r="L261" s="14" t="s">
        <v>40</v>
      </c>
      <c r="M261" s="193">
        <v>1308886</v>
      </c>
      <c r="N261" s="222">
        <v>0.3220486111111111</v>
      </c>
      <c r="O261" s="20" t="s">
        <v>89</v>
      </c>
      <c r="P261" s="16" t="s">
        <v>45</v>
      </c>
      <c r="Q261" s="15">
        <v>1308891</v>
      </c>
      <c r="R261" s="17" t="s">
        <v>101</v>
      </c>
      <c r="S261" s="16" t="s">
        <v>29</v>
      </c>
      <c r="T261" s="15">
        <v>1308875</v>
      </c>
      <c r="U261" s="21" t="s">
        <v>72</v>
      </c>
    </row>
    <row r="262" spans="1:21" ht="15.6" x14ac:dyDescent="0.3">
      <c r="A262" s="2">
        <v>21</v>
      </c>
      <c r="B262" s="13">
        <v>8</v>
      </c>
      <c r="C262" s="14" t="s">
        <v>48</v>
      </c>
      <c r="D262" s="193">
        <v>1308894</v>
      </c>
      <c r="E262" s="220">
        <v>0.35614583333333333</v>
      </c>
      <c r="F262" s="14" t="s">
        <v>55</v>
      </c>
      <c r="G262" s="193">
        <v>1308901</v>
      </c>
      <c r="H262" s="221">
        <v>0.50393518518518521</v>
      </c>
      <c r="I262" s="14" t="s">
        <v>62</v>
      </c>
      <c r="J262" s="193">
        <v>1308908</v>
      </c>
      <c r="K262" s="221">
        <v>0.3104513888888889</v>
      </c>
      <c r="L262" s="14" t="s">
        <v>10</v>
      </c>
      <c r="M262" s="193">
        <v>1308916</v>
      </c>
      <c r="N262" s="222">
        <v>8.8506944444444444E-2</v>
      </c>
      <c r="O262" s="20" t="s">
        <v>90</v>
      </c>
      <c r="P262" s="16" t="s">
        <v>16</v>
      </c>
      <c r="Q262" s="15">
        <v>1308922</v>
      </c>
      <c r="R262" s="22" t="s">
        <v>91</v>
      </c>
      <c r="S262" s="16" t="s">
        <v>60</v>
      </c>
      <c r="T262" s="15">
        <v>1308906</v>
      </c>
      <c r="U262" s="21" t="s">
        <v>73</v>
      </c>
    </row>
    <row r="263" spans="1:21" ht="15.6" x14ac:dyDescent="0.3">
      <c r="A263" s="2">
        <v>21</v>
      </c>
      <c r="B263" s="13">
        <v>9</v>
      </c>
      <c r="C263" s="14" t="s">
        <v>17</v>
      </c>
      <c r="D263" s="193">
        <v>1308923</v>
      </c>
      <c r="E263" s="220">
        <v>0.87524305555555548</v>
      </c>
      <c r="F263" s="14" t="s">
        <v>24</v>
      </c>
      <c r="G263" s="193">
        <v>1308930</v>
      </c>
      <c r="H263" s="221">
        <v>0.74184027777777783</v>
      </c>
      <c r="I263" s="14" t="s">
        <v>31</v>
      </c>
      <c r="J263" s="193">
        <v>1308937</v>
      </c>
      <c r="K263" s="221">
        <v>0.84855324074074068</v>
      </c>
      <c r="L263" s="14" t="s">
        <v>39</v>
      </c>
      <c r="M263" s="193">
        <v>1308945</v>
      </c>
      <c r="N263" s="222">
        <v>0.90293981481481478</v>
      </c>
      <c r="O263" s="20" t="s">
        <v>92</v>
      </c>
      <c r="P263" s="16" t="s">
        <v>46</v>
      </c>
      <c r="Q263" s="15">
        <v>1308952</v>
      </c>
      <c r="R263" s="22" t="s">
        <v>93</v>
      </c>
      <c r="S263" s="16" t="s">
        <v>31</v>
      </c>
      <c r="T263" s="15">
        <v>1308937</v>
      </c>
      <c r="U263" s="21" t="s">
        <v>74</v>
      </c>
    </row>
    <row r="264" spans="1:21" ht="15.6" x14ac:dyDescent="0.3">
      <c r="A264" s="2">
        <v>21</v>
      </c>
      <c r="B264" s="13">
        <v>10</v>
      </c>
      <c r="C264" s="14" t="s">
        <v>47</v>
      </c>
      <c r="D264" s="193">
        <v>1308953</v>
      </c>
      <c r="E264" s="220">
        <v>0.36707175925925922</v>
      </c>
      <c r="F264" s="14" t="s">
        <v>54</v>
      </c>
      <c r="G264" s="193">
        <v>1308960</v>
      </c>
      <c r="H264" s="221">
        <v>3.982638888888889E-2</v>
      </c>
      <c r="I264" s="14" t="s">
        <v>61</v>
      </c>
      <c r="J264" s="193">
        <v>1308967</v>
      </c>
      <c r="K264" s="221">
        <v>0.52069444444444446</v>
      </c>
      <c r="L264" s="14" t="s">
        <v>9</v>
      </c>
      <c r="M264" s="193">
        <v>1308975</v>
      </c>
      <c r="N264" s="222">
        <v>0.71141203703703704</v>
      </c>
      <c r="O264" s="23"/>
      <c r="P264" s="18"/>
      <c r="Q264" s="15"/>
      <c r="R264" s="17" t="s">
        <v>102</v>
      </c>
      <c r="S264" s="16" t="s">
        <v>61</v>
      </c>
      <c r="T264" s="15">
        <v>1308967</v>
      </c>
      <c r="U264" s="21" t="s">
        <v>75</v>
      </c>
    </row>
    <row r="265" spans="1:21" ht="15.6" x14ac:dyDescent="0.3">
      <c r="A265" s="479">
        <v>21</v>
      </c>
      <c r="B265" s="481">
        <v>11</v>
      </c>
      <c r="C265" s="477" t="s">
        <v>16</v>
      </c>
      <c r="D265" s="474">
        <v>1308982</v>
      </c>
      <c r="E265" s="483">
        <v>0.8343518518518519</v>
      </c>
      <c r="F265" s="477" t="s">
        <v>23</v>
      </c>
      <c r="G265" s="474">
        <v>1308989</v>
      </c>
      <c r="H265" s="476">
        <v>0.45236111111111116</v>
      </c>
      <c r="I265" s="477" t="s">
        <v>31</v>
      </c>
      <c r="J265" s="474">
        <v>1308997</v>
      </c>
      <c r="K265" s="476">
        <v>0.29468749999999999</v>
      </c>
      <c r="L265" s="477" t="s">
        <v>39</v>
      </c>
      <c r="M265" s="474">
        <v>1309005</v>
      </c>
      <c r="N265" s="484">
        <v>0.45328703703703704</v>
      </c>
      <c r="O265" s="24" t="s">
        <v>94</v>
      </c>
      <c r="P265" s="25" t="s">
        <v>16</v>
      </c>
      <c r="Q265" s="26">
        <v>1308982</v>
      </c>
      <c r="R265" s="485" t="s">
        <v>95</v>
      </c>
      <c r="S265" s="468" t="s">
        <v>30</v>
      </c>
      <c r="T265" s="470">
        <v>1308996</v>
      </c>
      <c r="U265" s="472" t="s">
        <v>76</v>
      </c>
    </row>
    <row r="266" spans="1:21" ht="15.6" x14ac:dyDescent="0.3">
      <c r="A266" s="480"/>
      <c r="B266" s="482"/>
      <c r="C266" s="478"/>
      <c r="D266" s="475"/>
      <c r="E266" s="483"/>
      <c r="F266" s="478"/>
      <c r="G266" s="475"/>
      <c r="H266" s="476"/>
      <c r="I266" s="478"/>
      <c r="J266" s="475"/>
      <c r="K266" s="476"/>
      <c r="L266" s="478"/>
      <c r="M266" s="475"/>
      <c r="N266" s="484"/>
      <c r="O266" s="20" t="s">
        <v>96</v>
      </c>
      <c r="P266" s="16" t="s">
        <v>45</v>
      </c>
      <c r="Q266" s="15">
        <v>1309011</v>
      </c>
      <c r="R266" s="478"/>
      <c r="S266" s="469"/>
      <c r="T266" s="471"/>
      <c r="U266" s="473"/>
    </row>
    <row r="267" spans="1:21" ht="15.6" x14ac:dyDescent="0.3">
      <c r="A267" s="2">
        <v>21</v>
      </c>
      <c r="B267" s="13">
        <v>12</v>
      </c>
      <c r="C267" s="14" t="s">
        <v>46</v>
      </c>
      <c r="D267" s="193">
        <v>1309012</v>
      </c>
      <c r="E267" s="220">
        <v>0.28261574074074075</v>
      </c>
      <c r="F267" s="14" t="s">
        <v>53</v>
      </c>
      <c r="G267" s="193">
        <v>1309019</v>
      </c>
      <c r="H267" s="221">
        <v>1.0555555555555554E-2</v>
      </c>
      <c r="I267" s="14" t="s">
        <v>61</v>
      </c>
      <c r="J267" s="193">
        <v>1309027</v>
      </c>
      <c r="K267" s="221">
        <v>0.1115162037037037</v>
      </c>
      <c r="L267" s="14" t="s">
        <v>9</v>
      </c>
      <c r="M267" s="193">
        <v>1309035</v>
      </c>
      <c r="N267" s="222">
        <v>7.3865740740740746E-2</v>
      </c>
      <c r="O267" s="20" t="s">
        <v>79</v>
      </c>
      <c r="P267" s="16" t="s">
        <v>14</v>
      </c>
      <c r="Q267" s="15">
        <v>1309040</v>
      </c>
      <c r="R267" s="22" t="s">
        <v>97</v>
      </c>
      <c r="S267" s="16" t="s">
        <v>60</v>
      </c>
      <c r="T267" s="15">
        <v>1309026</v>
      </c>
      <c r="U267" s="21" t="s">
        <v>77</v>
      </c>
    </row>
    <row r="268" spans="1:21" ht="15.6" x14ac:dyDescent="0.3">
      <c r="A268" s="2">
        <v>22</v>
      </c>
      <c r="B268" s="13">
        <v>1</v>
      </c>
      <c r="C268" s="14" t="s">
        <v>15</v>
      </c>
      <c r="D268" s="193">
        <v>1309041</v>
      </c>
      <c r="E268" s="220">
        <v>0.72342592592592592</v>
      </c>
      <c r="F268" s="14" t="s">
        <v>22</v>
      </c>
      <c r="G268" s="193">
        <v>1309048</v>
      </c>
      <c r="H268" s="221">
        <v>0.70556712962962964</v>
      </c>
      <c r="I268" s="14" t="s">
        <v>30</v>
      </c>
      <c r="J268" s="193">
        <v>1309056</v>
      </c>
      <c r="K268" s="221">
        <v>0.90465277777777775</v>
      </c>
      <c r="L268" s="14" t="s">
        <v>38</v>
      </c>
      <c r="M268" s="193">
        <v>1309064</v>
      </c>
      <c r="N268" s="222">
        <v>0.54601851851851857</v>
      </c>
      <c r="O268" s="20" t="s">
        <v>80</v>
      </c>
      <c r="P268" s="16" t="s">
        <v>44</v>
      </c>
      <c r="Q268" s="15">
        <v>1309070</v>
      </c>
      <c r="R268" s="17" t="s">
        <v>99</v>
      </c>
      <c r="S268" s="16" t="s">
        <v>29</v>
      </c>
      <c r="T268" s="15">
        <v>1309055</v>
      </c>
      <c r="U268" s="21" t="s">
        <v>66</v>
      </c>
    </row>
    <row r="269" spans="1:21" ht="15.6" x14ac:dyDescent="0.3">
      <c r="A269" s="2">
        <v>22</v>
      </c>
      <c r="B269" s="13">
        <v>2</v>
      </c>
      <c r="C269" s="14" t="s">
        <v>45</v>
      </c>
      <c r="D269" s="193">
        <v>1309071</v>
      </c>
      <c r="E269" s="220">
        <v>0.17221064814814815</v>
      </c>
      <c r="F269" s="14" t="s">
        <v>52</v>
      </c>
      <c r="G269" s="193">
        <v>1309078</v>
      </c>
      <c r="H269" s="221">
        <v>0.49033564814814817</v>
      </c>
      <c r="I269" s="14" t="s">
        <v>60</v>
      </c>
      <c r="J269" s="193">
        <v>1309086</v>
      </c>
      <c r="K269" s="221">
        <v>0.6153819444444445</v>
      </c>
      <c r="L269" s="14" t="s">
        <v>6</v>
      </c>
      <c r="M269" s="193">
        <v>1309093</v>
      </c>
      <c r="N269" s="222">
        <v>0.88317129629629632</v>
      </c>
      <c r="O269" s="23"/>
      <c r="P269" s="18"/>
      <c r="Q269" s="15"/>
      <c r="R269" s="22" t="s">
        <v>81</v>
      </c>
      <c r="S269" s="16" t="s">
        <v>59</v>
      </c>
      <c r="T269" s="15">
        <v>1309085</v>
      </c>
      <c r="U269" s="21" t="s">
        <v>67</v>
      </c>
    </row>
    <row r="270" spans="1:21" ht="15.6" x14ac:dyDescent="0.3">
      <c r="A270" s="2">
        <v>22</v>
      </c>
      <c r="B270" s="13">
        <v>3</v>
      </c>
      <c r="C270" s="14" t="s">
        <v>14</v>
      </c>
      <c r="D270" s="193">
        <v>1309100</v>
      </c>
      <c r="E270" s="220">
        <v>0.64266203703703706</v>
      </c>
      <c r="F270" s="14" t="s">
        <v>22</v>
      </c>
      <c r="G270" s="193">
        <v>1309108</v>
      </c>
      <c r="H270" s="221">
        <v>0.30194444444444446</v>
      </c>
      <c r="I270" s="14" t="s">
        <v>30</v>
      </c>
      <c r="J270" s="193">
        <v>1309116</v>
      </c>
      <c r="K270" s="221">
        <v>0.20467592592592596</v>
      </c>
      <c r="L270" s="14" t="s">
        <v>37</v>
      </c>
      <c r="M270" s="193">
        <v>1309123</v>
      </c>
      <c r="N270" s="222">
        <v>0.13171296296296295</v>
      </c>
      <c r="O270" s="20" t="s">
        <v>82</v>
      </c>
      <c r="P270" s="16" t="s">
        <v>14</v>
      </c>
      <c r="Q270" s="15">
        <v>1309100</v>
      </c>
      <c r="R270" s="22" t="s">
        <v>84</v>
      </c>
      <c r="S270" s="16" t="s">
        <v>29</v>
      </c>
      <c r="T270" s="15">
        <v>1309115</v>
      </c>
      <c r="U270" s="21" t="s">
        <v>68</v>
      </c>
    </row>
    <row r="271" spans="1:21" ht="15.6" x14ac:dyDescent="0.3">
      <c r="A271" s="2">
        <v>22</v>
      </c>
      <c r="B271" s="13">
        <v>4</v>
      </c>
      <c r="C271" s="14" t="s">
        <v>44</v>
      </c>
      <c r="D271" s="193">
        <v>1309130</v>
      </c>
      <c r="E271" s="220">
        <v>0.1428587962962963</v>
      </c>
      <c r="F271" s="14" t="s">
        <v>52</v>
      </c>
      <c r="G271" s="193">
        <v>1309138</v>
      </c>
      <c r="H271" s="221">
        <v>8.3946759259259263E-2</v>
      </c>
      <c r="I271" s="14" t="s">
        <v>59</v>
      </c>
      <c r="J271" s="193">
        <v>1309145</v>
      </c>
      <c r="K271" s="221">
        <v>0.66324074074074069</v>
      </c>
      <c r="L271" s="14" t="s">
        <v>7</v>
      </c>
      <c r="M271" s="193">
        <v>1309152</v>
      </c>
      <c r="N271" s="222">
        <v>0.3525578703703704</v>
      </c>
      <c r="O271" s="20" t="s">
        <v>83</v>
      </c>
      <c r="P271" s="16" t="s">
        <v>45</v>
      </c>
      <c r="Q271" s="15">
        <v>1309131</v>
      </c>
      <c r="R271" s="17" t="s">
        <v>100</v>
      </c>
      <c r="S271" s="16" t="s">
        <v>60</v>
      </c>
      <c r="T271" s="15">
        <v>1309146</v>
      </c>
      <c r="U271" s="21" t="s">
        <v>69</v>
      </c>
    </row>
    <row r="272" spans="1:21" ht="15.6" x14ac:dyDescent="0.3">
      <c r="A272" s="2">
        <v>22</v>
      </c>
      <c r="B272" s="13">
        <v>5</v>
      </c>
      <c r="C272" s="14" t="s">
        <v>13</v>
      </c>
      <c r="D272" s="193">
        <v>1309159</v>
      </c>
      <c r="E272" s="220">
        <v>0.67672453703703705</v>
      </c>
      <c r="F272" s="14" t="s">
        <v>21</v>
      </c>
      <c r="G272" s="193">
        <v>1309167</v>
      </c>
      <c r="H272" s="221">
        <v>0.79378472222222218</v>
      </c>
      <c r="I272" s="14" t="s">
        <v>29</v>
      </c>
      <c r="J272" s="193">
        <v>1309175</v>
      </c>
      <c r="K272" s="221">
        <v>1.315972222222222E-2</v>
      </c>
      <c r="L272" s="14" t="s">
        <v>35</v>
      </c>
      <c r="M272" s="193">
        <v>1309181</v>
      </c>
      <c r="N272" s="222">
        <v>0.60526620370370365</v>
      </c>
      <c r="O272" s="20" t="s">
        <v>85</v>
      </c>
      <c r="P272" s="16" t="s">
        <v>16</v>
      </c>
      <c r="Q272" s="15">
        <v>1309162</v>
      </c>
      <c r="R272" s="22" t="s">
        <v>98</v>
      </c>
      <c r="S272" s="16" t="s">
        <v>32</v>
      </c>
      <c r="T272" s="15">
        <v>1309178</v>
      </c>
      <c r="U272" s="21" t="s">
        <v>70</v>
      </c>
    </row>
    <row r="273" spans="1:21" ht="15.6" x14ac:dyDescent="0.3">
      <c r="A273" s="2">
        <v>22</v>
      </c>
      <c r="B273" s="13">
        <v>6</v>
      </c>
      <c r="C273" s="14" t="s">
        <v>43</v>
      </c>
      <c r="D273" s="193">
        <v>1309189</v>
      </c>
      <c r="E273" s="220">
        <v>0.24749999999999997</v>
      </c>
      <c r="F273" s="14" t="s">
        <v>51</v>
      </c>
      <c r="G273" s="193">
        <v>1309197</v>
      </c>
      <c r="H273" s="221">
        <v>0.4029861111111111</v>
      </c>
      <c r="I273" s="14" t="s">
        <v>58</v>
      </c>
      <c r="J273" s="193">
        <v>1309204</v>
      </c>
      <c r="K273" s="221">
        <v>0.29881944444444447</v>
      </c>
      <c r="L273" s="14" t="s">
        <v>64</v>
      </c>
      <c r="M273" s="193">
        <v>1309210</v>
      </c>
      <c r="N273" s="222">
        <v>0.9393055555555555</v>
      </c>
      <c r="O273" s="20" t="s">
        <v>86</v>
      </c>
      <c r="P273" s="16" t="s">
        <v>47</v>
      </c>
      <c r="Q273" s="15">
        <v>1309193</v>
      </c>
      <c r="R273" s="22" t="s">
        <v>88</v>
      </c>
      <c r="S273" s="16" t="s">
        <v>63</v>
      </c>
      <c r="T273" s="15">
        <v>1309209</v>
      </c>
      <c r="U273" s="21" t="s">
        <v>71</v>
      </c>
    </row>
    <row r="274" spans="1:21" ht="15.6" x14ac:dyDescent="0.3">
      <c r="A274" s="2">
        <v>22</v>
      </c>
      <c r="B274" s="13">
        <v>7</v>
      </c>
      <c r="C274" s="14" t="s">
        <v>12</v>
      </c>
      <c r="D274" s="193">
        <v>1309218</v>
      </c>
      <c r="E274" s="220">
        <v>0.8569444444444444</v>
      </c>
      <c r="F274" s="14" t="s">
        <v>20</v>
      </c>
      <c r="G274" s="193">
        <v>1309226</v>
      </c>
      <c r="H274" s="221">
        <v>0.89971064814814816</v>
      </c>
      <c r="I274" s="14" t="s">
        <v>27</v>
      </c>
      <c r="J274" s="193">
        <v>1309233</v>
      </c>
      <c r="K274" s="221">
        <v>0.57350694444444439</v>
      </c>
      <c r="L274" s="14" t="s">
        <v>34</v>
      </c>
      <c r="M274" s="193">
        <v>1309240</v>
      </c>
      <c r="N274" s="222">
        <v>0.390625</v>
      </c>
      <c r="O274" s="20" t="s">
        <v>87</v>
      </c>
      <c r="P274" s="16" t="s">
        <v>19</v>
      </c>
      <c r="Q274" s="15">
        <v>1309225</v>
      </c>
      <c r="R274" s="17" t="s">
        <v>101</v>
      </c>
      <c r="S274" s="16" t="s">
        <v>34</v>
      </c>
      <c r="T274" s="15">
        <v>1309240</v>
      </c>
      <c r="U274" s="21" t="s">
        <v>72</v>
      </c>
    </row>
    <row r="275" spans="1:21" ht="15.6" x14ac:dyDescent="0.3">
      <c r="A275" s="2">
        <v>22</v>
      </c>
      <c r="B275" s="13">
        <v>8</v>
      </c>
      <c r="C275" s="14" t="s">
        <v>42</v>
      </c>
      <c r="D275" s="193">
        <v>1309248</v>
      </c>
      <c r="E275" s="220">
        <v>0.49861111111111112</v>
      </c>
      <c r="F275" s="14" t="s">
        <v>50</v>
      </c>
      <c r="G275" s="193">
        <v>1309256</v>
      </c>
      <c r="H275" s="221">
        <v>0.29289351851851853</v>
      </c>
      <c r="I275" s="14" t="s">
        <v>56</v>
      </c>
      <c r="J275" s="193">
        <v>1309262</v>
      </c>
      <c r="K275" s="221">
        <v>0.88771990740740747</v>
      </c>
      <c r="L275" s="14" t="s">
        <v>63</v>
      </c>
      <c r="M275" s="193">
        <v>1309269</v>
      </c>
      <c r="N275" s="222">
        <v>0.98055555555555562</v>
      </c>
      <c r="O275" s="20" t="s">
        <v>89</v>
      </c>
      <c r="P275" s="16" t="s">
        <v>50</v>
      </c>
      <c r="Q275" s="15">
        <v>1309256</v>
      </c>
      <c r="R275" s="22" t="s">
        <v>91</v>
      </c>
      <c r="S275" s="16" t="s">
        <v>7</v>
      </c>
      <c r="T275" s="15">
        <v>1309272</v>
      </c>
      <c r="U275" s="21" t="s">
        <v>73</v>
      </c>
    </row>
    <row r="276" spans="1:21" ht="15.6" x14ac:dyDescent="0.3">
      <c r="A276" s="2">
        <v>22</v>
      </c>
      <c r="B276" s="13">
        <v>9</v>
      </c>
      <c r="C276" s="14" t="s">
        <v>12</v>
      </c>
      <c r="D276" s="193">
        <v>1309278</v>
      </c>
      <c r="E276" s="220">
        <v>0.15150462962962963</v>
      </c>
      <c r="F276" s="14" t="s">
        <v>19</v>
      </c>
      <c r="G276" s="193">
        <v>1309285</v>
      </c>
      <c r="H276" s="221">
        <v>0.61181712962962964</v>
      </c>
      <c r="I276" s="14" t="s">
        <v>26</v>
      </c>
      <c r="J276" s="193">
        <v>1309292</v>
      </c>
      <c r="K276" s="221">
        <v>0.28068287037037037</v>
      </c>
      <c r="L276" s="14" t="s">
        <v>33</v>
      </c>
      <c r="M276" s="193">
        <v>1309299</v>
      </c>
      <c r="N276" s="222">
        <v>0.71234953703703707</v>
      </c>
      <c r="O276" s="20" t="s">
        <v>90</v>
      </c>
      <c r="P276" s="16" t="s">
        <v>21</v>
      </c>
      <c r="Q276" s="15">
        <v>1309287</v>
      </c>
      <c r="R276" s="22" t="s">
        <v>93</v>
      </c>
      <c r="S276" s="16" t="s">
        <v>36</v>
      </c>
      <c r="T276" s="15">
        <v>1309302</v>
      </c>
      <c r="U276" s="21" t="s">
        <v>74</v>
      </c>
    </row>
    <row r="277" spans="1:21" ht="15.6" x14ac:dyDescent="0.3">
      <c r="A277" s="2">
        <v>22</v>
      </c>
      <c r="B277" s="13">
        <v>10</v>
      </c>
      <c r="C277" s="14" t="s">
        <v>41</v>
      </c>
      <c r="D277" s="193">
        <v>1309307</v>
      </c>
      <c r="E277" s="220">
        <v>0.78373842592592602</v>
      </c>
      <c r="F277" s="14" t="s">
        <v>48</v>
      </c>
      <c r="G277" s="193">
        <v>1309314</v>
      </c>
      <c r="H277" s="221">
        <v>0.90038194444444442</v>
      </c>
      <c r="I277" s="14" t="s">
        <v>55</v>
      </c>
      <c r="J277" s="193">
        <v>1309321</v>
      </c>
      <c r="K277" s="221">
        <v>0.77606481481481471</v>
      </c>
      <c r="L277" s="14" t="s">
        <v>63</v>
      </c>
      <c r="M277" s="193">
        <v>1309329</v>
      </c>
      <c r="N277" s="222">
        <v>0.56087962962962956</v>
      </c>
      <c r="O277" s="20" t="s">
        <v>92</v>
      </c>
      <c r="P277" s="16" t="s">
        <v>51</v>
      </c>
      <c r="Q277" s="15">
        <v>1309317</v>
      </c>
      <c r="R277" s="17" t="s">
        <v>102</v>
      </c>
      <c r="S277" s="16" t="s">
        <v>7</v>
      </c>
      <c r="T277" s="15">
        <v>1309332</v>
      </c>
      <c r="U277" s="21" t="s">
        <v>75</v>
      </c>
    </row>
    <row r="278" spans="1:21" ht="15.6" x14ac:dyDescent="0.3">
      <c r="A278" s="2">
        <v>22</v>
      </c>
      <c r="B278" s="13">
        <v>11</v>
      </c>
      <c r="C278" s="14" t="s">
        <v>11</v>
      </c>
      <c r="D278" s="193">
        <v>1309337</v>
      </c>
      <c r="E278" s="220">
        <v>0.36798611111111112</v>
      </c>
      <c r="F278" s="14" t="s">
        <v>18</v>
      </c>
      <c r="G278" s="193">
        <v>1309344</v>
      </c>
      <c r="H278" s="221">
        <v>0.20778935185185185</v>
      </c>
      <c r="I278" s="14" t="s">
        <v>25</v>
      </c>
      <c r="J278" s="193">
        <v>1309351</v>
      </c>
      <c r="K278" s="221">
        <v>0.38222222222222224</v>
      </c>
      <c r="L278" s="14" t="s">
        <v>33</v>
      </c>
      <c r="M278" s="193">
        <v>1309359</v>
      </c>
      <c r="N278" s="222">
        <v>0.46140046296296294</v>
      </c>
      <c r="O278" s="20" t="s">
        <v>94</v>
      </c>
      <c r="P278" s="16" t="s">
        <v>21</v>
      </c>
      <c r="Q278" s="15">
        <v>1309347</v>
      </c>
      <c r="R278" s="22" t="s">
        <v>95</v>
      </c>
      <c r="S278" s="16" t="s">
        <v>36</v>
      </c>
      <c r="T278" s="15">
        <v>1309362</v>
      </c>
      <c r="U278" s="21" t="s">
        <v>76</v>
      </c>
    </row>
    <row r="279" spans="1:21" ht="15.6" x14ac:dyDescent="0.3">
      <c r="A279" s="2">
        <v>22</v>
      </c>
      <c r="B279" s="13">
        <v>12</v>
      </c>
      <c r="C279" s="14" t="s">
        <v>40</v>
      </c>
      <c r="D279" s="193">
        <v>1309366</v>
      </c>
      <c r="E279" s="220">
        <v>0.89568287037037031</v>
      </c>
      <c r="F279" s="14" t="s">
        <v>47</v>
      </c>
      <c r="G279" s="193">
        <v>1309373</v>
      </c>
      <c r="H279" s="221">
        <v>0.57717592592592593</v>
      </c>
      <c r="I279" s="14" t="s">
        <v>55</v>
      </c>
      <c r="J279" s="193">
        <v>1309381</v>
      </c>
      <c r="K279" s="221">
        <v>9.2349537037037036E-2</v>
      </c>
      <c r="L279" s="14" t="s">
        <v>63</v>
      </c>
      <c r="M279" s="193">
        <v>1309389</v>
      </c>
      <c r="N279" s="222">
        <v>0.31814814814814812</v>
      </c>
      <c r="O279" s="20" t="s">
        <v>96</v>
      </c>
      <c r="P279" s="16" t="s">
        <v>50</v>
      </c>
      <c r="Q279" s="15">
        <v>1309376</v>
      </c>
      <c r="R279" s="22" t="s">
        <v>97</v>
      </c>
      <c r="S279" s="16" t="s">
        <v>191</v>
      </c>
      <c r="T279" s="15">
        <v>1309391</v>
      </c>
      <c r="U279" s="21" t="s">
        <v>77</v>
      </c>
    </row>
    <row r="280" spans="1:21" ht="15.6" x14ac:dyDescent="0.3">
      <c r="A280" s="2">
        <v>23</v>
      </c>
      <c r="B280" s="13">
        <v>1</v>
      </c>
      <c r="C280" s="14" t="s">
        <v>10</v>
      </c>
      <c r="D280" s="193">
        <v>1309396</v>
      </c>
      <c r="E280" s="220">
        <v>0.37557870370370372</v>
      </c>
      <c r="F280" s="14" t="s">
        <v>17</v>
      </c>
      <c r="G280" s="193">
        <v>1309403</v>
      </c>
      <c r="H280" s="221">
        <v>3.5011574074074077E-2</v>
      </c>
      <c r="I280" s="14" t="s">
        <v>24</v>
      </c>
      <c r="J280" s="193">
        <v>1309410</v>
      </c>
      <c r="K280" s="221">
        <v>0.87792824074074083</v>
      </c>
      <c r="L280" s="14" t="s">
        <v>33</v>
      </c>
      <c r="M280" s="193">
        <v>1309419</v>
      </c>
      <c r="N280" s="222">
        <v>4.3229166666666673E-2</v>
      </c>
      <c r="O280" s="20" t="s">
        <v>79</v>
      </c>
      <c r="P280" s="16" t="s">
        <v>20</v>
      </c>
      <c r="Q280" s="15">
        <v>1309406</v>
      </c>
      <c r="R280" s="17" t="s">
        <v>99</v>
      </c>
      <c r="S280" s="16" t="s">
        <v>34</v>
      </c>
      <c r="T280" s="15">
        <v>1309420</v>
      </c>
      <c r="U280" s="21" t="s">
        <v>66</v>
      </c>
    </row>
    <row r="281" spans="1:21" ht="15.6" x14ac:dyDescent="0.3">
      <c r="A281" s="2">
        <v>23</v>
      </c>
      <c r="B281" s="13">
        <v>2</v>
      </c>
      <c r="C281" s="14" t="s">
        <v>39</v>
      </c>
      <c r="D281" s="193">
        <v>1309425</v>
      </c>
      <c r="E281" s="220">
        <v>0.82054398148148155</v>
      </c>
      <c r="F281" s="14" t="s">
        <v>46</v>
      </c>
      <c r="G281" s="193">
        <v>1309432</v>
      </c>
      <c r="H281" s="221">
        <v>0.58761574074074074</v>
      </c>
      <c r="I281" s="14" t="s">
        <v>54</v>
      </c>
      <c r="J281" s="193">
        <v>1309440</v>
      </c>
      <c r="K281" s="221">
        <v>0.68099537037037028</v>
      </c>
      <c r="L281" s="14" t="s">
        <v>62</v>
      </c>
      <c r="M281" s="193">
        <v>1309448</v>
      </c>
      <c r="N281" s="222">
        <v>0.59547453703703701</v>
      </c>
      <c r="O281" s="20" t="s">
        <v>80</v>
      </c>
      <c r="P281" s="16" t="s">
        <v>49</v>
      </c>
      <c r="Q281" s="15">
        <v>1309435</v>
      </c>
      <c r="R281" s="22" t="s">
        <v>81</v>
      </c>
      <c r="S281" s="16" t="s">
        <v>64</v>
      </c>
      <c r="T281" s="15">
        <v>1309450</v>
      </c>
      <c r="U281" s="21" t="s">
        <v>67</v>
      </c>
    </row>
    <row r="282" spans="1:21" ht="15.6" x14ac:dyDescent="0.3">
      <c r="A282" s="2">
        <v>23</v>
      </c>
      <c r="B282" s="13">
        <v>3</v>
      </c>
      <c r="C282" s="14" t="s">
        <v>9</v>
      </c>
      <c r="D282" s="193">
        <v>1309455</v>
      </c>
      <c r="E282" s="220">
        <v>0.23875000000000002</v>
      </c>
      <c r="F282" s="14" t="s">
        <v>16</v>
      </c>
      <c r="G282" s="193">
        <v>1309462</v>
      </c>
      <c r="H282" s="221">
        <v>0.2260648148148148</v>
      </c>
      <c r="I282" s="14" t="s">
        <v>24</v>
      </c>
      <c r="J282" s="193">
        <v>1309470</v>
      </c>
      <c r="K282" s="221">
        <v>0.42623842592592592</v>
      </c>
      <c r="L282" s="14" t="s">
        <v>31</v>
      </c>
      <c r="M282" s="193">
        <v>1309477</v>
      </c>
      <c r="N282" s="222">
        <v>0.98546296296296287</v>
      </c>
      <c r="O282" s="20" t="s">
        <v>82</v>
      </c>
      <c r="P282" s="16" t="s">
        <v>19</v>
      </c>
      <c r="Q282" s="15">
        <v>1309465</v>
      </c>
      <c r="R282" s="22" t="s">
        <v>84</v>
      </c>
      <c r="S282" s="16" t="s">
        <v>35</v>
      </c>
      <c r="T282" s="15">
        <v>1309481</v>
      </c>
      <c r="U282" s="21" t="s">
        <v>68</v>
      </c>
    </row>
    <row r="283" spans="1:21" ht="15.6" x14ac:dyDescent="0.3">
      <c r="A283" s="2">
        <v>23</v>
      </c>
      <c r="B283" s="13">
        <v>4</v>
      </c>
      <c r="C283" s="14" t="s">
        <v>38</v>
      </c>
      <c r="D283" s="193">
        <v>1309484</v>
      </c>
      <c r="E283" s="220">
        <v>0.63770833333333332</v>
      </c>
      <c r="F283" s="14" t="s">
        <v>45</v>
      </c>
      <c r="G283" s="193">
        <v>1309491</v>
      </c>
      <c r="H283" s="221">
        <v>0.93100694444444443</v>
      </c>
      <c r="I283" s="14" t="s">
        <v>54</v>
      </c>
      <c r="J283" s="193">
        <v>1309500</v>
      </c>
      <c r="K283" s="221">
        <v>5.5358796296296288E-2</v>
      </c>
      <c r="L283" s="14" t="s">
        <v>61</v>
      </c>
      <c r="M283" s="193">
        <v>1309507</v>
      </c>
      <c r="N283" s="222">
        <v>0.25585648148148149</v>
      </c>
      <c r="O283" s="20" t="s">
        <v>83</v>
      </c>
      <c r="P283" s="16" t="s">
        <v>50</v>
      </c>
      <c r="Q283" s="15">
        <v>1309496</v>
      </c>
      <c r="R283" s="17" t="s">
        <v>100</v>
      </c>
      <c r="S283" s="16" t="s">
        <v>191</v>
      </c>
      <c r="T283" s="15">
        <v>1309511</v>
      </c>
      <c r="U283" s="21" t="s">
        <v>69</v>
      </c>
    </row>
    <row r="284" spans="1:21" ht="15.6" x14ac:dyDescent="0.3">
      <c r="A284" s="2">
        <v>23</v>
      </c>
      <c r="B284" s="13">
        <v>5</v>
      </c>
      <c r="C284" s="14" t="s">
        <v>8</v>
      </c>
      <c r="D284" s="193">
        <v>1309514</v>
      </c>
      <c r="E284" s="220">
        <v>3.4178240740740738E-2</v>
      </c>
      <c r="F284" s="14" t="s">
        <v>15</v>
      </c>
      <c r="G284" s="193">
        <v>1309521</v>
      </c>
      <c r="H284" s="221">
        <v>0.67172453703703694</v>
      </c>
      <c r="I284" s="14" t="s">
        <v>23</v>
      </c>
      <c r="J284" s="193">
        <v>1309529</v>
      </c>
      <c r="K284" s="221">
        <v>0.55351851851851852</v>
      </c>
      <c r="L284" s="14" t="s">
        <v>30</v>
      </c>
      <c r="M284" s="193">
        <v>1309536</v>
      </c>
      <c r="N284" s="222">
        <v>0.46142361111111113</v>
      </c>
      <c r="O284" s="20" t="s">
        <v>85</v>
      </c>
      <c r="P284" s="16" t="s">
        <v>21</v>
      </c>
      <c r="Q284" s="15">
        <v>1309527</v>
      </c>
      <c r="R284" s="17"/>
      <c r="S284" s="18"/>
      <c r="T284" s="15"/>
      <c r="U284" s="19"/>
    </row>
    <row r="285" spans="1:21" ht="15.6" x14ac:dyDescent="0.3">
      <c r="A285" s="2">
        <v>23</v>
      </c>
      <c r="B285" s="13">
        <v>6</v>
      </c>
      <c r="C285" s="14" t="s">
        <v>37</v>
      </c>
      <c r="D285" s="193">
        <v>1309543</v>
      </c>
      <c r="E285" s="220">
        <v>0.4581365740740741</v>
      </c>
      <c r="F285" s="14" t="s">
        <v>45</v>
      </c>
      <c r="G285" s="193">
        <v>1309551</v>
      </c>
      <c r="H285" s="221">
        <v>0.40638888888888891</v>
      </c>
      <c r="I285" s="14" t="s">
        <v>52</v>
      </c>
      <c r="J285" s="193">
        <v>1309558</v>
      </c>
      <c r="K285" s="221">
        <v>0.94606481481481486</v>
      </c>
      <c r="L285" s="14" t="s">
        <v>59</v>
      </c>
      <c r="M285" s="193">
        <v>1309565</v>
      </c>
      <c r="N285" s="222">
        <v>0.65873842592592591</v>
      </c>
      <c r="O285" s="20" t="s">
        <v>86</v>
      </c>
      <c r="P285" s="16" t="s">
        <v>53</v>
      </c>
      <c r="Q285" s="15">
        <v>1309559</v>
      </c>
      <c r="R285" s="22" t="s">
        <v>98</v>
      </c>
      <c r="S285" s="16" t="s">
        <v>37</v>
      </c>
      <c r="T285" s="15">
        <v>1309543</v>
      </c>
      <c r="U285" s="21" t="s">
        <v>70</v>
      </c>
    </row>
    <row r="286" spans="1:21" ht="15.6" x14ac:dyDescent="0.3">
      <c r="A286" s="2">
        <v>23</v>
      </c>
      <c r="B286" s="13">
        <v>7</v>
      </c>
      <c r="C286" s="14" t="s">
        <v>7</v>
      </c>
      <c r="D286" s="193">
        <v>1309572</v>
      </c>
      <c r="E286" s="220">
        <v>0.94548611111111114</v>
      </c>
      <c r="F286" s="14" t="s">
        <v>15</v>
      </c>
      <c r="G286" s="193">
        <v>1309581</v>
      </c>
      <c r="H286" s="221">
        <v>9.2222222222222219E-2</v>
      </c>
      <c r="I286" s="14" t="s">
        <v>22</v>
      </c>
      <c r="J286" s="193">
        <v>1309588</v>
      </c>
      <c r="K286" s="221">
        <v>0.27809027777777778</v>
      </c>
      <c r="L286" s="14" t="s">
        <v>28</v>
      </c>
      <c r="M286" s="193">
        <v>1309594</v>
      </c>
      <c r="N286" s="222">
        <v>0.90314814814814814</v>
      </c>
      <c r="O286" s="20" t="s">
        <v>87</v>
      </c>
      <c r="P286" s="16" t="s">
        <v>24</v>
      </c>
      <c r="Q286" s="15">
        <v>1309590</v>
      </c>
      <c r="R286" s="22" t="s">
        <v>88</v>
      </c>
      <c r="S286" s="16" t="s">
        <v>8</v>
      </c>
      <c r="T286" s="15">
        <v>1309574</v>
      </c>
      <c r="U286" s="21" t="s">
        <v>71</v>
      </c>
    </row>
    <row r="287" spans="1:21" ht="15.6" x14ac:dyDescent="0.3">
      <c r="A287" s="2">
        <v>23</v>
      </c>
      <c r="B287" s="13">
        <v>8</v>
      </c>
      <c r="C287" s="14" t="s">
        <v>36</v>
      </c>
      <c r="D287" s="193">
        <v>1309602</v>
      </c>
      <c r="E287" s="220">
        <v>0.52210648148148142</v>
      </c>
      <c r="F287" s="14" t="s">
        <v>44</v>
      </c>
      <c r="G287" s="193">
        <v>1309610</v>
      </c>
      <c r="H287" s="221">
        <v>0.70094907407407403</v>
      </c>
      <c r="I287" s="14" t="s">
        <v>51</v>
      </c>
      <c r="J287" s="193">
        <v>1309617</v>
      </c>
      <c r="K287" s="221">
        <v>0.59523148148148153</v>
      </c>
      <c r="L287" s="14" t="s">
        <v>58</v>
      </c>
      <c r="M287" s="193">
        <v>1309624</v>
      </c>
      <c r="N287" s="222">
        <v>0.24813657407407408</v>
      </c>
      <c r="O287" s="20" t="s">
        <v>89</v>
      </c>
      <c r="P287" s="16" t="s">
        <v>55</v>
      </c>
      <c r="Q287" s="15">
        <v>1309621</v>
      </c>
      <c r="R287" s="17" t="s">
        <v>101</v>
      </c>
      <c r="S287" s="16" t="s">
        <v>40</v>
      </c>
      <c r="T287" s="15">
        <v>1309606</v>
      </c>
      <c r="U287" s="21" t="s">
        <v>72</v>
      </c>
    </row>
    <row r="288" spans="1:21" ht="15.6" x14ac:dyDescent="0.3">
      <c r="A288" s="2">
        <v>23</v>
      </c>
      <c r="B288" s="13">
        <v>9</v>
      </c>
      <c r="C288" s="14" t="s">
        <v>7</v>
      </c>
      <c r="D288" s="193">
        <v>1309632</v>
      </c>
      <c r="E288" s="220">
        <v>0.1867361111111111</v>
      </c>
      <c r="F288" s="14" t="s">
        <v>14</v>
      </c>
      <c r="G288" s="193">
        <v>1309640</v>
      </c>
      <c r="H288" s="221">
        <v>0.22576388888888888</v>
      </c>
      <c r="I288" s="14" t="s">
        <v>20</v>
      </c>
      <c r="J288" s="193">
        <v>1309646</v>
      </c>
      <c r="K288" s="221">
        <v>0.93356481481481479</v>
      </c>
      <c r="L288" s="14" t="s">
        <v>27</v>
      </c>
      <c r="M288" s="193">
        <v>1309653</v>
      </c>
      <c r="N288" s="222">
        <v>0.74109953703703713</v>
      </c>
      <c r="O288" s="20" t="s">
        <v>90</v>
      </c>
      <c r="P288" s="16" t="s">
        <v>26</v>
      </c>
      <c r="Q288" s="15">
        <v>1309652</v>
      </c>
      <c r="R288" s="22" t="s">
        <v>91</v>
      </c>
      <c r="S288" s="16" t="s">
        <v>11</v>
      </c>
      <c r="T288" s="15">
        <v>1309637</v>
      </c>
      <c r="U288" s="21" t="s">
        <v>73</v>
      </c>
    </row>
    <row r="289" spans="1:21" ht="15.6" x14ac:dyDescent="0.3">
      <c r="A289" s="2">
        <v>23</v>
      </c>
      <c r="B289" s="13">
        <v>10</v>
      </c>
      <c r="C289" s="14" t="s">
        <v>35</v>
      </c>
      <c r="D289" s="193">
        <v>1309661</v>
      </c>
      <c r="E289" s="220">
        <v>0.90495370370370365</v>
      </c>
      <c r="F289" s="14" t="s">
        <v>43</v>
      </c>
      <c r="G289" s="193">
        <v>1309669</v>
      </c>
      <c r="H289" s="221">
        <v>0.67636574074074074</v>
      </c>
      <c r="I289" s="14" t="s">
        <v>50</v>
      </c>
      <c r="J289" s="193">
        <v>1309676</v>
      </c>
      <c r="K289" s="221">
        <v>0.31887731481481479</v>
      </c>
      <c r="L289" s="14" t="s">
        <v>57</v>
      </c>
      <c r="M289" s="193">
        <v>1309683</v>
      </c>
      <c r="N289" s="222">
        <v>0.41010416666666666</v>
      </c>
      <c r="O289" s="20" t="s">
        <v>92</v>
      </c>
      <c r="P289" s="16" t="s">
        <v>56</v>
      </c>
      <c r="Q289" s="15">
        <v>1309682</v>
      </c>
      <c r="R289" s="22" t="s">
        <v>93</v>
      </c>
      <c r="S289" s="16" t="s">
        <v>41</v>
      </c>
      <c r="T289" s="15">
        <v>1309667</v>
      </c>
      <c r="U289" s="21" t="s">
        <v>74</v>
      </c>
    </row>
    <row r="290" spans="1:21" ht="15.6" x14ac:dyDescent="0.3">
      <c r="A290" s="2">
        <v>23</v>
      </c>
      <c r="B290" s="13">
        <v>11</v>
      </c>
      <c r="C290" s="14" t="s">
        <v>191</v>
      </c>
      <c r="D290" s="193">
        <v>1309691</v>
      </c>
      <c r="E290" s="220">
        <v>0.62440972222222224</v>
      </c>
      <c r="F290" s="14" t="s">
        <v>13</v>
      </c>
      <c r="G290" s="193">
        <v>1309699</v>
      </c>
      <c r="H290" s="221">
        <v>6.9965277777777779E-2</v>
      </c>
      <c r="I290" s="14" t="s">
        <v>19</v>
      </c>
      <c r="J290" s="193">
        <v>1309705</v>
      </c>
      <c r="K290" s="221">
        <v>0.77196759259259251</v>
      </c>
      <c r="L290" s="14" t="s">
        <v>27</v>
      </c>
      <c r="M290" s="193">
        <v>1309713</v>
      </c>
      <c r="N290" s="222">
        <v>0.24158564814814812</v>
      </c>
      <c r="O290" s="20" t="s">
        <v>94</v>
      </c>
      <c r="P290" s="16" t="s">
        <v>26</v>
      </c>
      <c r="Q290" s="15">
        <v>1309712</v>
      </c>
      <c r="R290" s="17" t="s">
        <v>102</v>
      </c>
      <c r="S290" s="16" t="s">
        <v>11</v>
      </c>
      <c r="T290" s="15">
        <v>1309697</v>
      </c>
      <c r="U290" s="21" t="s">
        <v>75</v>
      </c>
    </row>
    <row r="291" spans="1:21" ht="15.6" x14ac:dyDescent="0.3">
      <c r="A291" s="2">
        <v>23</v>
      </c>
      <c r="B291" s="13">
        <v>12</v>
      </c>
      <c r="C291" s="14" t="s">
        <v>35</v>
      </c>
      <c r="D291" s="193">
        <v>1309721</v>
      </c>
      <c r="E291" s="220">
        <v>0.30134259259259261</v>
      </c>
      <c r="F291" s="14" t="s">
        <v>42</v>
      </c>
      <c r="G291" s="193">
        <v>1309728</v>
      </c>
      <c r="H291" s="221">
        <v>0.42693287037037037</v>
      </c>
      <c r="I291" s="14" t="s">
        <v>49</v>
      </c>
      <c r="J291" s="193">
        <v>1309735</v>
      </c>
      <c r="K291" s="221">
        <v>0.31232638888888892</v>
      </c>
      <c r="L291" s="14" t="s">
        <v>57</v>
      </c>
      <c r="M291" s="193">
        <v>1309743</v>
      </c>
      <c r="N291" s="222">
        <v>0.16568287037037036</v>
      </c>
      <c r="O291" s="20" t="s">
        <v>96</v>
      </c>
      <c r="P291" s="16" t="s">
        <v>56</v>
      </c>
      <c r="Q291" s="15">
        <v>1309742</v>
      </c>
      <c r="R291" s="22" t="s">
        <v>95</v>
      </c>
      <c r="S291" s="16" t="s">
        <v>41</v>
      </c>
      <c r="T291" s="15">
        <v>1309727</v>
      </c>
      <c r="U291" s="21" t="s">
        <v>76</v>
      </c>
    </row>
    <row r="292" spans="1:21" ht="15.6" x14ac:dyDescent="0.3">
      <c r="A292" s="2">
        <v>23</v>
      </c>
      <c r="B292" s="13">
        <v>13</v>
      </c>
      <c r="C292" s="14" t="s">
        <v>64</v>
      </c>
      <c r="D292" s="193">
        <v>1309750</v>
      </c>
      <c r="E292" s="220">
        <v>0.91381944444444441</v>
      </c>
      <c r="F292" s="14" t="s">
        <v>11</v>
      </c>
      <c r="G292" s="193">
        <v>1309757</v>
      </c>
      <c r="H292" s="221">
        <v>0.77218749999999992</v>
      </c>
      <c r="I292" s="14" t="s">
        <v>18</v>
      </c>
      <c r="J292" s="193">
        <v>1309764</v>
      </c>
      <c r="K292" s="221">
        <v>0.95098379629629637</v>
      </c>
      <c r="L292" s="14" t="s">
        <v>27</v>
      </c>
      <c r="M292" s="193">
        <v>1309773</v>
      </c>
      <c r="N292" s="222">
        <v>7.6226851851851851E-2</v>
      </c>
      <c r="O292" s="20" t="s">
        <v>79</v>
      </c>
      <c r="P292" s="16" t="s">
        <v>25</v>
      </c>
      <c r="Q292" s="15">
        <v>1309771</v>
      </c>
      <c r="R292" s="22" t="s">
        <v>97</v>
      </c>
      <c r="S292" s="16" t="s">
        <v>10</v>
      </c>
      <c r="T292" s="15">
        <v>1309756</v>
      </c>
      <c r="U292" s="21" t="s">
        <v>77</v>
      </c>
    </row>
    <row r="293" spans="1:21" ht="15.6" x14ac:dyDescent="0.3">
      <c r="A293" s="2">
        <v>24</v>
      </c>
      <c r="B293" s="13">
        <v>1</v>
      </c>
      <c r="C293" s="14" t="s">
        <v>34</v>
      </c>
      <c r="D293" s="193">
        <v>1309780</v>
      </c>
      <c r="E293" s="220">
        <v>0.45423611111111112</v>
      </c>
      <c r="F293" s="14" t="s">
        <v>41</v>
      </c>
      <c r="G293" s="193">
        <v>1309787</v>
      </c>
      <c r="H293" s="221">
        <v>0.1363310185185185</v>
      </c>
      <c r="I293" s="14" t="s">
        <v>48</v>
      </c>
      <c r="J293" s="193">
        <v>1309794</v>
      </c>
      <c r="K293" s="221">
        <v>0.67290509259259268</v>
      </c>
      <c r="L293" s="14" t="s">
        <v>56</v>
      </c>
      <c r="M293" s="193">
        <v>1309802</v>
      </c>
      <c r="N293" s="222">
        <v>0.87915509259259261</v>
      </c>
      <c r="O293" s="20" t="s">
        <v>80</v>
      </c>
      <c r="P293" s="16" t="s">
        <v>55</v>
      </c>
      <c r="Q293" s="15">
        <v>1309801</v>
      </c>
      <c r="R293" s="17" t="s">
        <v>99</v>
      </c>
      <c r="S293" s="16" t="s">
        <v>40</v>
      </c>
      <c r="T293" s="15">
        <v>1309786</v>
      </c>
      <c r="U293" s="21" t="s">
        <v>66</v>
      </c>
    </row>
    <row r="294" spans="1:21" ht="15.6" x14ac:dyDescent="0.3">
      <c r="A294" s="2">
        <v>24</v>
      </c>
      <c r="B294" s="13">
        <v>2</v>
      </c>
      <c r="C294" s="14" t="s">
        <v>63</v>
      </c>
      <c r="D294" s="193">
        <v>1309809</v>
      </c>
      <c r="E294" s="220">
        <v>0.91891203703703705</v>
      </c>
      <c r="F294" s="14" t="s">
        <v>10</v>
      </c>
      <c r="G294" s="193">
        <v>1309816</v>
      </c>
      <c r="H294" s="221">
        <v>0.55159722222222218</v>
      </c>
      <c r="I294" s="14" t="s">
        <v>18</v>
      </c>
      <c r="J294" s="193">
        <v>1309824</v>
      </c>
      <c r="K294" s="221">
        <v>0.4284722222222222</v>
      </c>
      <c r="L294" s="14" t="s">
        <v>26</v>
      </c>
      <c r="M294" s="193">
        <v>1309832</v>
      </c>
      <c r="N294" s="222">
        <v>0.52445601851851853</v>
      </c>
      <c r="O294" s="20" t="s">
        <v>82</v>
      </c>
      <c r="P294" s="16" t="s">
        <v>25</v>
      </c>
      <c r="Q294" s="15">
        <v>1309831</v>
      </c>
      <c r="R294" s="22" t="s">
        <v>81</v>
      </c>
      <c r="S294" s="16" t="s">
        <v>9</v>
      </c>
      <c r="T294" s="15">
        <v>1309815</v>
      </c>
      <c r="U294" s="21" t="s">
        <v>67</v>
      </c>
    </row>
    <row r="295" spans="1:21" ht="15.6" x14ac:dyDescent="0.3">
      <c r="A295" s="2">
        <v>24</v>
      </c>
      <c r="B295" s="13">
        <v>3</v>
      </c>
      <c r="C295" s="14" t="s">
        <v>33</v>
      </c>
      <c r="D295" s="193">
        <v>1309839</v>
      </c>
      <c r="E295" s="220">
        <v>0.31031249999999999</v>
      </c>
      <c r="F295" s="14" t="s">
        <v>40</v>
      </c>
      <c r="G295" s="193">
        <v>1309846</v>
      </c>
      <c r="H295" s="221">
        <v>4.3356481481481475E-2</v>
      </c>
      <c r="I295" s="14" t="s">
        <v>48</v>
      </c>
      <c r="J295" s="193">
        <v>1309854</v>
      </c>
      <c r="K295" s="221">
        <v>0.15277777777777776</v>
      </c>
      <c r="L295" s="14" t="s">
        <v>56</v>
      </c>
      <c r="M295" s="193">
        <v>1309862</v>
      </c>
      <c r="N295" s="222">
        <v>4.6296296296296302E-3</v>
      </c>
      <c r="O295" s="20" t="s">
        <v>83</v>
      </c>
      <c r="P295" s="16" t="s">
        <v>55</v>
      </c>
      <c r="Q295" s="15">
        <v>1309861</v>
      </c>
      <c r="R295" s="22" t="s">
        <v>84</v>
      </c>
      <c r="S295" s="16" t="s">
        <v>40</v>
      </c>
      <c r="T295" s="15">
        <v>1309846</v>
      </c>
      <c r="U295" s="21" t="s">
        <v>68</v>
      </c>
    </row>
    <row r="296" spans="1:21" ht="15.6" x14ac:dyDescent="0.3">
      <c r="A296" s="2">
        <v>24</v>
      </c>
      <c r="B296" s="13">
        <v>4</v>
      </c>
      <c r="C296" s="14" t="s">
        <v>62</v>
      </c>
      <c r="D296" s="193">
        <v>1309868</v>
      </c>
      <c r="E296" s="220">
        <v>0.64623842592592595</v>
      </c>
      <c r="F296" s="14" t="s">
        <v>9</v>
      </c>
      <c r="G296" s="193">
        <v>1309875</v>
      </c>
      <c r="H296" s="221">
        <v>0.6212847222222222</v>
      </c>
      <c r="I296" s="14" t="s">
        <v>17</v>
      </c>
      <c r="J296" s="193">
        <v>1309883</v>
      </c>
      <c r="K296" s="221">
        <v>0.7986805555555555</v>
      </c>
      <c r="L296" s="14" t="s">
        <v>25</v>
      </c>
      <c r="M296" s="193">
        <v>1309891</v>
      </c>
      <c r="N296" s="222">
        <v>0.34067129629629633</v>
      </c>
      <c r="O296" s="20" t="s">
        <v>85</v>
      </c>
      <c r="P296" s="16" t="s">
        <v>26</v>
      </c>
      <c r="Q296" s="15">
        <v>1309892</v>
      </c>
      <c r="R296" s="17" t="s">
        <v>100</v>
      </c>
      <c r="S296" s="16" t="s">
        <v>11</v>
      </c>
      <c r="T296" s="15">
        <v>1309877</v>
      </c>
      <c r="U296" s="21" t="s">
        <v>69</v>
      </c>
    </row>
    <row r="297" spans="1:21" ht="15.6" x14ac:dyDescent="0.3">
      <c r="A297" s="2">
        <v>24</v>
      </c>
      <c r="B297" s="13">
        <v>5</v>
      </c>
      <c r="C297" s="14" t="s">
        <v>31</v>
      </c>
      <c r="D297" s="193">
        <v>1309897</v>
      </c>
      <c r="E297" s="220">
        <v>0.96313657407407405</v>
      </c>
      <c r="F297" s="14" t="s">
        <v>39</v>
      </c>
      <c r="G297" s="193">
        <v>1309905</v>
      </c>
      <c r="H297" s="221">
        <v>0.27468750000000003</v>
      </c>
      <c r="I297" s="14" t="s">
        <v>47</v>
      </c>
      <c r="J297" s="193">
        <v>1309913</v>
      </c>
      <c r="K297" s="221">
        <v>0.3523148148148148</v>
      </c>
      <c r="L297" s="14" t="s">
        <v>54</v>
      </c>
      <c r="M297" s="193">
        <v>1309920</v>
      </c>
      <c r="N297" s="222">
        <v>0.57239583333333333</v>
      </c>
      <c r="O297" s="20" t="s">
        <v>86</v>
      </c>
      <c r="P297" s="16" t="s">
        <v>58</v>
      </c>
      <c r="Q297" s="15">
        <v>1309924</v>
      </c>
      <c r="R297" s="22" t="s">
        <v>98</v>
      </c>
      <c r="S297" s="16" t="s">
        <v>42</v>
      </c>
      <c r="T297" s="15">
        <v>1309908</v>
      </c>
      <c r="U297" s="21" t="s">
        <v>70</v>
      </c>
    </row>
    <row r="298" spans="1:21" ht="15.6" x14ac:dyDescent="0.3">
      <c r="A298" s="2">
        <v>24</v>
      </c>
      <c r="B298" s="13">
        <v>6</v>
      </c>
      <c r="C298" s="14" t="s">
        <v>61</v>
      </c>
      <c r="D298" s="193">
        <v>1309927</v>
      </c>
      <c r="E298" s="220">
        <v>0.30917824074074074</v>
      </c>
      <c r="F298" s="14" t="s">
        <v>8</v>
      </c>
      <c r="G298" s="193">
        <v>1309934</v>
      </c>
      <c r="H298" s="221">
        <v>0.97658564814814808</v>
      </c>
      <c r="I298" s="14" t="s">
        <v>16</v>
      </c>
      <c r="J298" s="193">
        <v>1309942</v>
      </c>
      <c r="K298" s="221">
        <v>0.82535879629629638</v>
      </c>
      <c r="L298" s="14" t="s">
        <v>23</v>
      </c>
      <c r="M298" s="193">
        <v>1309949</v>
      </c>
      <c r="N298" s="222">
        <v>0.75353009259259263</v>
      </c>
      <c r="O298" s="20" t="s">
        <v>87</v>
      </c>
      <c r="P298" s="16" t="s">
        <v>29</v>
      </c>
      <c r="Q298" s="15">
        <v>1309955</v>
      </c>
      <c r="R298" s="22" t="s">
        <v>88</v>
      </c>
      <c r="S298" s="16" t="s">
        <v>14</v>
      </c>
      <c r="T298" s="15">
        <v>1309940</v>
      </c>
      <c r="U298" s="21" t="s">
        <v>71</v>
      </c>
    </row>
    <row r="299" spans="1:21" ht="15.6" x14ac:dyDescent="0.3">
      <c r="A299" s="2">
        <v>24</v>
      </c>
      <c r="B299" s="13">
        <v>7</v>
      </c>
      <c r="C299" s="14" t="s">
        <v>30</v>
      </c>
      <c r="D299" s="193">
        <v>1309956</v>
      </c>
      <c r="E299" s="220">
        <v>0.73142361111111109</v>
      </c>
      <c r="F299" s="14" t="s">
        <v>38</v>
      </c>
      <c r="G299" s="193">
        <v>1309964</v>
      </c>
      <c r="H299" s="221">
        <v>0.69504629629629633</v>
      </c>
      <c r="I299" s="14" t="s">
        <v>46</v>
      </c>
      <c r="J299" s="193">
        <v>1309972</v>
      </c>
      <c r="K299" s="221">
        <v>0.24039351851851851</v>
      </c>
      <c r="L299" s="14" t="s">
        <v>52</v>
      </c>
      <c r="M299" s="193">
        <v>1309978</v>
      </c>
      <c r="N299" s="222">
        <v>0.94758101851851861</v>
      </c>
      <c r="O299" s="23"/>
      <c r="P299" s="18"/>
      <c r="Q299" s="15"/>
      <c r="R299" s="17" t="s">
        <v>101</v>
      </c>
      <c r="S299" s="16" t="s">
        <v>45</v>
      </c>
      <c r="T299" s="15">
        <v>1309971</v>
      </c>
      <c r="U299" s="21" t="s">
        <v>72</v>
      </c>
    </row>
    <row r="300" spans="1:21" ht="15.6" x14ac:dyDescent="0.3">
      <c r="A300" s="2">
        <v>24</v>
      </c>
      <c r="B300" s="13">
        <v>8</v>
      </c>
      <c r="C300" s="14" t="s">
        <v>60</v>
      </c>
      <c r="D300" s="193">
        <v>1309986</v>
      </c>
      <c r="E300" s="220">
        <v>0.26126157407407408</v>
      </c>
      <c r="F300" s="14" t="s">
        <v>8</v>
      </c>
      <c r="G300" s="193">
        <v>1309994</v>
      </c>
      <c r="H300" s="221">
        <v>0.40195601851851853</v>
      </c>
      <c r="I300" s="14" t="s">
        <v>15</v>
      </c>
      <c r="J300" s="193">
        <v>1310001</v>
      </c>
      <c r="K300" s="221">
        <v>0.62193287037037037</v>
      </c>
      <c r="L300" s="14" t="s">
        <v>22</v>
      </c>
      <c r="M300" s="193">
        <v>1310008</v>
      </c>
      <c r="N300" s="222">
        <v>0.22184027777777779</v>
      </c>
      <c r="O300" s="20" t="s">
        <v>89</v>
      </c>
      <c r="P300" s="16" t="s">
        <v>61</v>
      </c>
      <c r="Q300" s="15">
        <v>1309987</v>
      </c>
      <c r="R300" s="22" t="s">
        <v>91</v>
      </c>
      <c r="S300" s="16" t="s">
        <v>16</v>
      </c>
      <c r="T300" s="15">
        <v>1310002</v>
      </c>
      <c r="U300" s="21" t="s">
        <v>73</v>
      </c>
    </row>
    <row r="301" spans="1:21" ht="15.6" x14ac:dyDescent="0.3">
      <c r="A301" s="2">
        <v>24</v>
      </c>
      <c r="B301" s="13">
        <v>9</v>
      </c>
      <c r="C301" s="14" t="s">
        <v>29</v>
      </c>
      <c r="D301" s="193">
        <v>1310015</v>
      </c>
      <c r="E301" s="220">
        <v>0.90324074074074068</v>
      </c>
      <c r="F301" s="14" t="s">
        <v>38</v>
      </c>
      <c r="G301" s="193">
        <v>1310024</v>
      </c>
      <c r="H301" s="221">
        <v>7.255787037037037E-2</v>
      </c>
      <c r="I301" s="14" t="s">
        <v>44</v>
      </c>
      <c r="J301" s="193">
        <v>1310030</v>
      </c>
      <c r="K301" s="221">
        <v>0.99488425925925927</v>
      </c>
      <c r="L301" s="14" t="s">
        <v>51</v>
      </c>
      <c r="M301" s="193">
        <v>1310037</v>
      </c>
      <c r="N301" s="222">
        <v>0.6364467592592592</v>
      </c>
      <c r="O301" s="20" t="s">
        <v>90</v>
      </c>
      <c r="P301" s="16" t="s">
        <v>31</v>
      </c>
      <c r="Q301" s="15">
        <v>1310017</v>
      </c>
      <c r="R301" s="22" t="s">
        <v>93</v>
      </c>
      <c r="S301" s="16" t="s">
        <v>47</v>
      </c>
      <c r="T301" s="15">
        <v>1310033</v>
      </c>
      <c r="U301" s="21" t="s">
        <v>74</v>
      </c>
    </row>
    <row r="302" spans="1:21" ht="15.6" x14ac:dyDescent="0.3">
      <c r="A302" s="2">
        <v>24</v>
      </c>
      <c r="B302" s="13">
        <v>10</v>
      </c>
      <c r="C302" s="14" t="s">
        <v>59</v>
      </c>
      <c r="D302" s="193">
        <v>1310045</v>
      </c>
      <c r="E302" s="220">
        <v>0.63362268518518516</v>
      </c>
      <c r="F302" s="14" t="s">
        <v>6</v>
      </c>
      <c r="G302" s="193">
        <v>1310053</v>
      </c>
      <c r="H302" s="221">
        <v>0.68092592592592593</v>
      </c>
      <c r="I302" s="14" t="s">
        <v>14</v>
      </c>
      <c r="J302" s="193">
        <v>1310060</v>
      </c>
      <c r="K302" s="221">
        <v>0.38570601851851855</v>
      </c>
      <c r="L302" s="14" t="s">
        <v>21</v>
      </c>
      <c r="M302" s="193">
        <v>1310067</v>
      </c>
      <c r="N302" s="222">
        <v>0.22693287037037035</v>
      </c>
      <c r="O302" s="20" t="s">
        <v>92</v>
      </c>
      <c r="P302" s="16" t="s">
        <v>62</v>
      </c>
      <c r="Q302" s="15">
        <v>1310048</v>
      </c>
      <c r="R302" s="17" t="s">
        <v>102</v>
      </c>
      <c r="S302" s="16" t="s">
        <v>16</v>
      </c>
      <c r="T302" s="15">
        <v>1310062</v>
      </c>
      <c r="U302" s="21" t="s">
        <v>75</v>
      </c>
    </row>
    <row r="303" spans="1:21" ht="15.6" x14ac:dyDescent="0.3">
      <c r="A303" s="2">
        <v>24</v>
      </c>
      <c r="B303" s="13">
        <v>11</v>
      </c>
      <c r="C303" s="14" t="s">
        <v>29</v>
      </c>
      <c r="D303" s="193">
        <v>1310075</v>
      </c>
      <c r="E303" s="220">
        <v>0.4089930555555556</v>
      </c>
      <c r="F303" s="14" t="s">
        <v>37</v>
      </c>
      <c r="G303" s="193">
        <v>1310083</v>
      </c>
      <c r="H303" s="221">
        <v>0.20271990740740742</v>
      </c>
      <c r="I303" s="14" t="s">
        <v>43</v>
      </c>
      <c r="J303" s="193">
        <v>1310089</v>
      </c>
      <c r="K303" s="221">
        <v>0.82092592592592595</v>
      </c>
      <c r="L303" s="14" t="s">
        <v>50</v>
      </c>
      <c r="M303" s="193">
        <v>1310096</v>
      </c>
      <c r="N303" s="222">
        <v>0.98542824074074076</v>
      </c>
      <c r="O303" s="20" t="s">
        <v>94</v>
      </c>
      <c r="P303" s="16" t="s">
        <v>31</v>
      </c>
      <c r="Q303" s="15">
        <v>1310077</v>
      </c>
      <c r="R303" s="22" t="s">
        <v>95</v>
      </c>
      <c r="S303" s="16" t="s">
        <v>46</v>
      </c>
      <c r="T303" s="15">
        <v>1310092</v>
      </c>
      <c r="U303" s="21" t="s">
        <v>76</v>
      </c>
    </row>
    <row r="304" spans="1:21" ht="15.6" x14ac:dyDescent="0.3">
      <c r="A304" s="2">
        <v>24</v>
      </c>
      <c r="B304" s="13">
        <v>12</v>
      </c>
      <c r="C304" s="14" t="s">
        <v>59</v>
      </c>
      <c r="D304" s="193">
        <v>1310105</v>
      </c>
      <c r="E304" s="220">
        <v>0.17704861111111111</v>
      </c>
      <c r="F304" s="14" t="s">
        <v>7</v>
      </c>
      <c r="G304" s="193">
        <v>1310112</v>
      </c>
      <c r="H304" s="221">
        <v>0.62854166666666667</v>
      </c>
      <c r="I304" s="14" t="s">
        <v>13</v>
      </c>
      <c r="J304" s="193">
        <v>1310119</v>
      </c>
      <c r="K304" s="221">
        <v>0.32067129629629632</v>
      </c>
      <c r="L304" s="14" t="s">
        <v>20</v>
      </c>
      <c r="M304" s="193">
        <v>1310126</v>
      </c>
      <c r="N304" s="222">
        <v>0.85667824074074073</v>
      </c>
      <c r="O304" s="20" t="s">
        <v>96</v>
      </c>
      <c r="P304" s="16" t="s">
        <v>61</v>
      </c>
      <c r="Q304" s="15">
        <v>1310107</v>
      </c>
      <c r="R304" s="22" t="s">
        <v>97</v>
      </c>
      <c r="S304" s="16" t="s">
        <v>15</v>
      </c>
      <c r="T304" s="15">
        <v>1310121</v>
      </c>
      <c r="U304" s="21" t="s">
        <v>77</v>
      </c>
    </row>
    <row r="305" spans="1:21" ht="15.6" x14ac:dyDescent="0.3">
      <c r="A305" s="2">
        <v>25</v>
      </c>
      <c r="B305" s="13">
        <v>1</v>
      </c>
      <c r="C305" s="14" t="s">
        <v>28</v>
      </c>
      <c r="D305" s="193">
        <v>1310134</v>
      </c>
      <c r="E305" s="220">
        <v>0.8846180555555555</v>
      </c>
      <c r="F305" s="14" t="s">
        <v>35</v>
      </c>
      <c r="G305" s="193">
        <v>1310141</v>
      </c>
      <c r="H305" s="221">
        <v>0.97543981481481479</v>
      </c>
      <c r="I305" s="14" t="s">
        <v>42</v>
      </c>
      <c r="J305" s="193">
        <v>1310148</v>
      </c>
      <c r="K305" s="221">
        <v>0.88975694444444453</v>
      </c>
      <c r="L305" s="14" t="s">
        <v>50</v>
      </c>
      <c r="M305" s="193">
        <v>1310156</v>
      </c>
      <c r="N305" s="222">
        <v>0.75773148148148151</v>
      </c>
      <c r="O305" s="20" t="s">
        <v>79</v>
      </c>
      <c r="P305" s="16" t="s">
        <v>30</v>
      </c>
      <c r="Q305" s="15">
        <v>1310136</v>
      </c>
      <c r="R305" s="17" t="s">
        <v>99</v>
      </c>
      <c r="S305" s="16" t="s">
        <v>45</v>
      </c>
      <c r="T305" s="15">
        <v>1310151</v>
      </c>
      <c r="U305" s="21" t="s">
        <v>66</v>
      </c>
    </row>
    <row r="306" spans="1:21" ht="15.6" x14ac:dyDescent="0.3">
      <c r="A306" s="2">
        <v>25</v>
      </c>
      <c r="B306" s="13">
        <v>2</v>
      </c>
      <c r="C306" s="14" t="s">
        <v>58</v>
      </c>
      <c r="D306" s="193">
        <v>1310164</v>
      </c>
      <c r="E306" s="220">
        <v>0.48875000000000002</v>
      </c>
      <c r="F306" s="14" t="s">
        <v>191</v>
      </c>
      <c r="G306" s="193">
        <v>1310171</v>
      </c>
      <c r="H306" s="221">
        <v>0.28361111111111109</v>
      </c>
      <c r="I306" s="14" t="s">
        <v>12</v>
      </c>
      <c r="J306" s="193">
        <v>1310178</v>
      </c>
      <c r="K306" s="221">
        <v>0.51417824074074081</v>
      </c>
      <c r="L306" s="14" t="s">
        <v>20</v>
      </c>
      <c r="M306" s="193">
        <v>1310186</v>
      </c>
      <c r="N306" s="222">
        <v>0.60570601851851846</v>
      </c>
      <c r="O306" s="20" t="s">
        <v>80</v>
      </c>
      <c r="P306" s="16" t="s">
        <v>60</v>
      </c>
      <c r="Q306" s="15">
        <v>1310166</v>
      </c>
      <c r="R306" s="22" t="s">
        <v>81</v>
      </c>
      <c r="S306" s="16" t="s">
        <v>15</v>
      </c>
      <c r="T306" s="15">
        <v>1310181</v>
      </c>
      <c r="U306" s="21" t="s">
        <v>67</v>
      </c>
    </row>
    <row r="307" spans="1:21" ht="15.6" x14ac:dyDescent="0.3">
      <c r="A307" s="2">
        <v>25</v>
      </c>
      <c r="B307" s="13">
        <v>3</v>
      </c>
      <c r="C307" s="14" t="s">
        <v>27</v>
      </c>
      <c r="D307" s="193">
        <v>1310193</v>
      </c>
      <c r="E307" s="220">
        <v>0.97152777777777777</v>
      </c>
      <c r="F307" s="14" t="s">
        <v>34</v>
      </c>
      <c r="G307" s="193">
        <v>1310200</v>
      </c>
      <c r="H307" s="221">
        <v>0.60096064814814809</v>
      </c>
      <c r="I307" s="14" t="s">
        <v>42</v>
      </c>
      <c r="J307" s="193">
        <v>1310208</v>
      </c>
      <c r="K307" s="221">
        <v>0.1683564814814815</v>
      </c>
      <c r="L307" s="14" t="s">
        <v>50</v>
      </c>
      <c r="M307" s="193">
        <v>1310216</v>
      </c>
      <c r="N307" s="222">
        <v>0.33612268518518523</v>
      </c>
      <c r="O307" s="20" t="s">
        <v>82</v>
      </c>
      <c r="P307" s="16" t="s">
        <v>30</v>
      </c>
      <c r="Q307" s="15">
        <v>1310196</v>
      </c>
      <c r="R307" s="22" t="s">
        <v>84</v>
      </c>
      <c r="S307" s="16" t="s">
        <v>45</v>
      </c>
      <c r="T307" s="15">
        <v>1310211</v>
      </c>
      <c r="U307" s="21" t="s">
        <v>68</v>
      </c>
    </row>
    <row r="308" spans="1:21" ht="15.6" x14ac:dyDescent="0.3">
      <c r="A308" s="2">
        <v>25</v>
      </c>
      <c r="B308" s="13">
        <v>4</v>
      </c>
      <c r="C308" s="14" t="s">
        <v>57</v>
      </c>
      <c r="D308" s="193">
        <v>1310223</v>
      </c>
      <c r="E308" s="220">
        <v>0.34660879629629626</v>
      </c>
      <c r="F308" s="14" t="s">
        <v>63</v>
      </c>
      <c r="G308" s="193">
        <v>1310229</v>
      </c>
      <c r="H308" s="221">
        <v>0.96773148148148147</v>
      </c>
      <c r="I308" s="14" t="s">
        <v>11</v>
      </c>
      <c r="J308" s="193">
        <v>1310237</v>
      </c>
      <c r="K308" s="221">
        <v>0.82715277777777774</v>
      </c>
      <c r="L308" s="14" t="s">
        <v>19</v>
      </c>
      <c r="M308" s="193">
        <v>1310245</v>
      </c>
      <c r="N308" s="222">
        <v>0.91292824074074075</v>
      </c>
      <c r="O308" s="20" t="s">
        <v>83</v>
      </c>
      <c r="P308" s="16" t="s">
        <v>60</v>
      </c>
      <c r="Q308" s="15">
        <v>1310226</v>
      </c>
      <c r="R308" s="17" t="s">
        <v>100</v>
      </c>
      <c r="S308" s="16" t="s">
        <v>16</v>
      </c>
      <c r="T308" s="15">
        <v>1310242</v>
      </c>
      <c r="U308" s="21" t="s">
        <v>69</v>
      </c>
    </row>
    <row r="309" spans="1:21" ht="15.6" x14ac:dyDescent="0.3">
      <c r="A309" s="2">
        <v>25</v>
      </c>
      <c r="B309" s="13">
        <v>5</v>
      </c>
      <c r="C309" s="14" t="s">
        <v>26</v>
      </c>
      <c r="D309" s="193">
        <v>1310252</v>
      </c>
      <c r="E309" s="220">
        <v>0.65170138888888884</v>
      </c>
      <c r="F309" s="14" t="s">
        <v>33</v>
      </c>
      <c r="G309" s="193">
        <v>1310259</v>
      </c>
      <c r="H309" s="221">
        <v>0.40952546296296299</v>
      </c>
      <c r="I309" s="14" t="s">
        <v>41</v>
      </c>
      <c r="J309" s="193">
        <v>1310267</v>
      </c>
      <c r="K309" s="221">
        <v>0.47082175925925923</v>
      </c>
      <c r="L309" s="14" t="s">
        <v>49</v>
      </c>
      <c r="M309" s="193">
        <v>1310275</v>
      </c>
      <c r="N309" s="222">
        <v>0.33390046296296294</v>
      </c>
      <c r="O309" s="20" t="s">
        <v>85</v>
      </c>
      <c r="P309" s="16" t="s">
        <v>32</v>
      </c>
      <c r="Q309" s="15">
        <v>1310258</v>
      </c>
      <c r="R309" s="22" t="s">
        <v>98</v>
      </c>
      <c r="S309" s="16" t="s">
        <v>47</v>
      </c>
      <c r="T309" s="15">
        <v>1310273</v>
      </c>
      <c r="U309" s="21" t="s">
        <v>70</v>
      </c>
    </row>
    <row r="310" spans="1:21" ht="15.6" x14ac:dyDescent="0.3">
      <c r="A310" s="2">
        <v>25</v>
      </c>
      <c r="B310" s="13">
        <v>6</v>
      </c>
      <c r="C310" s="14" t="s">
        <v>55</v>
      </c>
      <c r="D310" s="193">
        <v>1310281</v>
      </c>
      <c r="E310" s="220">
        <v>0.93487268518518529</v>
      </c>
      <c r="F310" s="14" t="s">
        <v>62</v>
      </c>
      <c r="G310" s="193">
        <v>1310288</v>
      </c>
      <c r="H310" s="221">
        <v>0.93895833333333334</v>
      </c>
      <c r="I310" s="14" t="s">
        <v>11</v>
      </c>
      <c r="J310" s="193">
        <v>1310297</v>
      </c>
      <c r="K310" s="221">
        <v>8.2361111111111107E-2</v>
      </c>
      <c r="L310" s="14" t="s">
        <v>18</v>
      </c>
      <c r="M310" s="193">
        <v>1310304</v>
      </c>
      <c r="N310" s="222">
        <v>0.62826388888888884</v>
      </c>
      <c r="O310" s="20" t="s">
        <v>86</v>
      </c>
      <c r="P310" s="16" t="s">
        <v>63</v>
      </c>
      <c r="Q310" s="15">
        <v>1310289</v>
      </c>
      <c r="R310" s="22" t="s">
        <v>88</v>
      </c>
      <c r="S310" s="16" t="s">
        <v>19</v>
      </c>
      <c r="T310" s="15">
        <v>1310305</v>
      </c>
      <c r="U310" s="21" t="s">
        <v>71</v>
      </c>
    </row>
    <row r="311" spans="1:21" ht="15.6" x14ac:dyDescent="0.3">
      <c r="A311" s="2">
        <v>25</v>
      </c>
      <c r="B311" s="13">
        <v>7</v>
      </c>
      <c r="C311" s="14" t="s">
        <v>25</v>
      </c>
      <c r="D311" s="193">
        <v>1310311</v>
      </c>
      <c r="E311" s="220">
        <v>0.24333333333333332</v>
      </c>
      <c r="F311" s="14" t="s">
        <v>32</v>
      </c>
      <c r="G311" s="193">
        <v>1310318</v>
      </c>
      <c r="H311" s="221">
        <v>0.56026620370370372</v>
      </c>
      <c r="I311" s="14" t="s">
        <v>40</v>
      </c>
      <c r="J311" s="193">
        <v>1310326</v>
      </c>
      <c r="K311" s="221">
        <v>0.64621527777777776</v>
      </c>
      <c r="L311" s="14" t="s">
        <v>47</v>
      </c>
      <c r="M311" s="193">
        <v>1310333</v>
      </c>
      <c r="N311" s="222">
        <v>0.84733796296296304</v>
      </c>
      <c r="O311" s="20" t="s">
        <v>87</v>
      </c>
      <c r="P311" s="16" t="s">
        <v>35</v>
      </c>
      <c r="Q311" s="15">
        <v>1310321</v>
      </c>
      <c r="R311" s="17" t="s">
        <v>101</v>
      </c>
      <c r="S311" s="16" t="s">
        <v>50</v>
      </c>
      <c r="T311" s="15">
        <v>1310336</v>
      </c>
      <c r="U311" s="21" t="s">
        <v>72</v>
      </c>
    </row>
    <row r="312" spans="1:21" ht="15.6" x14ac:dyDescent="0.3">
      <c r="A312" s="2">
        <v>25</v>
      </c>
      <c r="B312" s="13">
        <v>8</v>
      </c>
      <c r="C312" s="14" t="s">
        <v>54</v>
      </c>
      <c r="D312" s="193">
        <v>1310340</v>
      </c>
      <c r="E312" s="220">
        <v>0.61715277777777777</v>
      </c>
      <c r="F312" s="14" t="s">
        <v>62</v>
      </c>
      <c r="G312" s="193">
        <v>1310348</v>
      </c>
      <c r="H312" s="221">
        <v>0.26913194444444444</v>
      </c>
      <c r="I312" s="14" t="s">
        <v>10</v>
      </c>
      <c r="J312" s="193">
        <v>1310356</v>
      </c>
      <c r="K312" s="221">
        <v>0.15369212962962964</v>
      </c>
      <c r="L312" s="14" t="s">
        <v>17</v>
      </c>
      <c r="M312" s="193">
        <v>1310363</v>
      </c>
      <c r="N312" s="222">
        <v>5.3530092592592594E-2</v>
      </c>
      <c r="O312" s="20" t="s">
        <v>89</v>
      </c>
      <c r="P312" s="16" t="s">
        <v>7</v>
      </c>
      <c r="Q312" s="15">
        <v>1310352</v>
      </c>
      <c r="R312" s="22" t="s">
        <v>91</v>
      </c>
      <c r="S312" s="16" t="s">
        <v>21</v>
      </c>
      <c r="T312" s="15">
        <v>1310367</v>
      </c>
      <c r="U312" s="21" t="s">
        <v>73</v>
      </c>
    </row>
    <row r="313" spans="1:21" ht="15.6" x14ac:dyDescent="0.3">
      <c r="A313" s="2">
        <v>25</v>
      </c>
      <c r="B313" s="13">
        <v>9</v>
      </c>
      <c r="C313" s="14" t="s">
        <v>24</v>
      </c>
      <c r="D313" s="193">
        <v>1310370</v>
      </c>
      <c r="E313" s="220">
        <v>8.6840277777777766E-2</v>
      </c>
      <c r="F313" s="14" t="s">
        <v>32</v>
      </c>
      <c r="G313" s="193">
        <v>1310378</v>
      </c>
      <c r="H313" s="221">
        <v>4.4791666666666667E-2</v>
      </c>
      <c r="I313" s="14" t="s">
        <v>39</v>
      </c>
      <c r="J313" s="193">
        <v>1310385</v>
      </c>
      <c r="K313" s="221">
        <v>0.61091435185185183</v>
      </c>
      <c r="L313" s="14" t="s">
        <v>46</v>
      </c>
      <c r="M313" s="193">
        <v>1310392</v>
      </c>
      <c r="N313" s="222">
        <v>0.31008101851851849</v>
      </c>
      <c r="O313" s="20" t="s">
        <v>90</v>
      </c>
      <c r="P313" s="16" t="s">
        <v>37</v>
      </c>
      <c r="Q313" s="15">
        <v>1310383</v>
      </c>
      <c r="R313" s="22" t="s">
        <v>93</v>
      </c>
      <c r="S313" s="16" t="s">
        <v>52</v>
      </c>
      <c r="T313" s="15">
        <v>1310398</v>
      </c>
      <c r="U313" s="21" t="s">
        <v>74</v>
      </c>
    </row>
    <row r="314" spans="1:21" ht="15.6" x14ac:dyDescent="0.3">
      <c r="A314" s="2">
        <v>25</v>
      </c>
      <c r="B314" s="13">
        <v>10</v>
      </c>
      <c r="C314" s="14" t="s">
        <v>53</v>
      </c>
      <c r="D314" s="193">
        <v>1310399</v>
      </c>
      <c r="E314" s="220">
        <v>0.67225694444444439</v>
      </c>
      <c r="F314" s="14" t="s">
        <v>61</v>
      </c>
      <c r="G314" s="193">
        <v>1310407</v>
      </c>
      <c r="H314" s="221">
        <v>0.84137731481481481</v>
      </c>
      <c r="I314" s="14" t="s">
        <v>9</v>
      </c>
      <c r="J314" s="193">
        <v>1310415</v>
      </c>
      <c r="K314" s="221">
        <v>4.0115740740740737E-2</v>
      </c>
      <c r="L314" s="14" t="s">
        <v>15</v>
      </c>
      <c r="M314" s="193">
        <v>1310421</v>
      </c>
      <c r="N314" s="222">
        <v>0.67076388888888883</v>
      </c>
      <c r="O314" s="20" t="s">
        <v>92</v>
      </c>
      <c r="P314" s="16" t="s">
        <v>6</v>
      </c>
      <c r="Q314" s="15">
        <v>1310413</v>
      </c>
      <c r="R314" s="17" t="s">
        <v>102</v>
      </c>
      <c r="S314" s="16" t="s">
        <v>22</v>
      </c>
      <c r="T314" s="15">
        <v>1310428</v>
      </c>
      <c r="U314" s="21" t="s">
        <v>75</v>
      </c>
    </row>
    <row r="315" spans="1:21" ht="15.6" x14ac:dyDescent="0.3">
      <c r="A315" s="2">
        <v>25</v>
      </c>
      <c r="B315" s="13">
        <v>11</v>
      </c>
      <c r="C315" s="14" t="s">
        <v>23</v>
      </c>
      <c r="D315" s="193">
        <v>1310429</v>
      </c>
      <c r="E315" s="220">
        <v>0.37732638888888892</v>
      </c>
      <c r="F315" s="14" t="s">
        <v>31</v>
      </c>
      <c r="G315" s="193">
        <v>1310437</v>
      </c>
      <c r="H315" s="221">
        <v>0.59351851851851845</v>
      </c>
      <c r="I315" s="14" t="s">
        <v>38</v>
      </c>
      <c r="J315" s="193">
        <v>1310444</v>
      </c>
      <c r="K315" s="221">
        <v>0.46993055555555552</v>
      </c>
      <c r="L315" s="14" t="s">
        <v>45</v>
      </c>
      <c r="M315" s="193">
        <v>1310451</v>
      </c>
      <c r="N315" s="222">
        <v>0.16917824074074073</v>
      </c>
      <c r="O315" s="20" t="s">
        <v>94</v>
      </c>
      <c r="P315" s="16" t="s">
        <v>37</v>
      </c>
      <c r="Q315" s="15">
        <v>1310443</v>
      </c>
      <c r="R315" s="22" t="s">
        <v>95</v>
      </c>
      <c r="S315" s="16" t="s">
        <v>51</v>
      </c>
      <c r="T315" s="15">
        <v>1310457</v>
      </c>
      <c r="U315" s="21" t="s">
        <v>76</v>
      </c>
    </row>
    <row r="316" spans="1:21" ht="15.6" x14ac:dyDescent="0.3">
      <c r="A316" s="2">
        <v>25</v>
      </c>
      <c r="B316" s="13">
        <v>12</v>
      </c>
      <c r="C316" s="14" t="s">
        <v>53</v>
      </c>
      <c r="D316" s="193">
        <v>1310459</v>
      </c>
      <c r="E316" s="220">
        <v>0.17709490740740741</v>
      </c>
      <c r="F316" s="14" t="s">
        <v>61</v>
      </c>
      <c r="G316" s="193">
        <v>1310467</v>
      </c>
      <c r="H316" s="221">
        <v>0.24160879629629628</v>
      </c>
      <c r="I316" s="14" t="s">
        <v>6</v>
      </c>
      <c r="J316" s="193">
        <v>1310473</v>
      </c>
      <c r="K316" s="221">
        <v>0.9205902777777778</v>
      </c>
      <c r="L316" s="14" t="s">
        <v>14</v>
      </c>
      <c r="M316" s="193">
        <v>1310480</v>
      </c>
      <c r="N316" s="222">
        <v>0.81177083333333344</v>
      </c>
      <c r="O316" s="20" t="s">
        <v>96</v>
      </c>
      <c r="P316" s="16" t="s">
        <v>7</v>
      </c>
      <c r="Q316" s="15">
        <v>1310472</v>
      </c>
      <c r="R316" s="22" t="s">
        <v>97</v>
      </c>
      <c r="S316" s="16" t="s">
        <v>21</v>
      </c>
      <c r="T316" s="15">
        <v>1310487</v>
      </c>
      <c r="U316" s="21" t="s">
        <v>77</v>
      </c>
    </row>
    <row r="317" spans="1:21" ht="15.6" x14ac:dyDescent="0.3">
      <c r="A317" s="2">
        <v>26</v>
      </c>
      <c r="B317" s="13">
        <v>1</v>
      </c>
      <c r="C317" s="14" t="s">
        <v>23</v>
      </c>
      <c r="D317" s="193">
        <v>1310489</v>
      </c>
      <c r="E317" s="220">
        <v>7.6157407407407415E-3</v>
      </c>
      <c r="F317" s="14" t="s">
        <v>30</v>
      </c>
      <c r="G317" s="193">
        <v>1310496</v>
      </c>
      <c r="H317" s="221">
        <v>0.75780092592592585</v>
      </c>
      <c r="I317" s="14" t="s">
        <v>37</v>
      </c>
      <c r="J317" s="193">
        <v>1310503</v>
      </c>
      <c r="K317" s="221">
        <v>0.39554398148148145</v>
      </c>
      <c r="L317" s="14" t="s">
        <v>44</v>
      </c>
      <c r="M317" s="193">
        <v>1310510</v>
      </c>
      <c r="N317" s="222">
        <v>0.57668981481481485</v>
      </c>
      <c r="O317" s="20" t="s">
        <v>79</v>
      </c>
      <c r="P317" s="16" t="s">
        <v>35</v>
      </c>
      <c r="Q317" s="15">
        <v>1310501</v>
      </c>
      <c r="R317" s="17" t="s">
        <v>99</v>
      </c>
      <c r="S317" s="16" t="s">
        <v>50</v>
      </c>
      <c r="T317" s="15">
        <v>1310516</v>
      </c>
      <c r="U317" s="21" t="s">
        <v>66</v>
      </c>
    </row>
    <row r="318" spans="1:21" ht="15.6" x14ac:dyDescent="0.3">
      <c r="A318" s="2">
        <v>26</v>
      </c>
      <c r="B318" s="13">
        <v>2</v>
      </c>
      <c r="C318" s="14" t="s">
        <v>52</v>
      </c>
      <c r="D318" s="193">
        <v>1310518</v>
      </c>
      <c r="E318" s="220">
        <v>0.78206018518518527</v>
      </c>
      <c r="F318" s="14" t="s">
        <v>60</v>
      </c>
      <c r="G318" s="193">
        <v>1310526</v>
      </c>
      <c r="H318" s="221">
        <v>0.15172453703703703</v>
      </c>
      <c r="I318" s="14" t="s">
        <v>7</v>
      </c>
      <c r="J318" s="193">
        <v>1310532</v>
      </c>
      <c r="K318" s="221">
        <v>0.88812500000000005</v>
      </c>
      <c r="L318" s="14" t="s">
        <v>14</v>
      </c>
      <c r="M318" s="193">
        <v>1310540</v>
      </c>
      <c r="N318" s="222">
        <v>0.41572916666666665</v>
      </c>
      <c r="O318" s="20" t="s">
        <v>80</v>
      </c>
      <c r="P318" s="16" t="s">
        <v>191</v>
      </c>
      <c r="Q318" s="15">
        <v>1310531</v>
      </c>
      <c r="R318" s="22" t="s">
        <v>81</v>
      </c>
      <c r="S318" s="16" t="s">
        <v>20</v>
      </c>
      <c r="T318" s="15">
        <v>1310546</v>
      </c>
      <c r="U318" s="21" t="s">
        <v>67</v>
      </c>
    </row>
    <row r="319" spans="1:21" ht="15.6" x14ac:dyDescent="0.3">
      <c r="A319" s="2">
        <v>26</v>
      </c>
      <c r="B319" s="13">
        <v>3</v>
      </c>
      <c r="C319" s="14" t="s">
        <v>22</v>
      </c>
      <c r="D319" s="193">
        <v>1310548</v>
      </c>
      <c r="E319" s="220">
        <v>0.43341435185185184</v>
      </c>
      <c r="F319" s="14" t="s">
        <v>29</v>
      </c>
      <c r="G319" s="193">
        <v>1310555</v>
      </c>
      <c r="H319" s="221">
        <v>0.4581365740740741</v>
      </c>
      <c r="I319" s="14" t="s">
        <v>36</v>
      </c>
      <c r="J319" s="193">
        <v>1310562</v>
      </c>
      <c r="K319" s="221">
        <v>0.39682870370370371</v>
      </c>
      <c r="L319" s="14" t="s">
        <v>44</v>
      </c>
      <c r="M319" s="193">
        <v>1310570</v>
      </c>
      <c r="N319" s="222">
        <v>0.25944444444444442</v>
      </c>
      <c r="O319" s="20" t="s">
        <v>82</v>
      </c>
      <c r="P319" s="16" t="s">
        <v>35</v>
      </c>
      <c r="Q319" s="15">
        <v>1310561</v>
      </c>
      <c r="R319" s="22" t="s">
        <v>84</v>
      </c>
      <c r="S319" s="16" t="s">
        <v>50</v>
      </c>
      <c r="T319" s="15">
        <v>1310576</v>
      </c>
      <c r="U319" s="21" t="s">
        <v>68</v>
      </c>
    </row>
    <row r="320" spans="1:21" ht="15.6" x14ac:dyDescent="0.3">
      <c r="A320" s="2">
        <v>26</v>
      </c>
      <c r="B320" s="13">
        <v>4</v>
      </c>
      <c r="C320" s="14" t="s">
        <v>51</v>
      </c>
      <c r="D320" s="193">
        <v>1310577</v>
      </c>
      <c r="E320" s="220">
        <v>0.94391203703703708</v>
      </c>
      <c r="F320" s="14" t="s">
        <v>58</v>
      </c>
      <c r="G320" s="193">
        <v>1310584</v>
      </c>
      <c r="H320" s="221">
        <v>0.72146990740740735</v>
      </c>
      <c r="I320" s="14" t="s">
        <v>191</v>
      </c>
      <c r="J320" s="193">
        <v>1310591</v>
      </c>
      <c r="K320" s="221">
        <v>0.93223379629629621</v>
      </c>
      <c r="L320" s="14" t="s">
        <v>14</v>
      </c>
      <c r="M320" s="193">
        <v>1310600</v>
      </c>
      <c r="N320" s="222">
        <v>3.3854166666666664E-2</v>
      </c>
      <c r="O320" s="20" t="s">
        <v>83</v>
      </c>
      <c r="P320" s="16" t="s">
        <v>7</v>
      </c>
      <c r="Q320" s="15">
        <v>1310592</v>
      </c>
      <c r="R320" s="17"/>
      <c r="S320" s="18"/>
      <c r="T320" s="15"/>
      <c r="U320" s="19"/>
    </row>
    <row r="321" spans="1:21" ht="15.6" x14ac:dyDescent="0.3">
      <c r="A321" s="2">
        <v>26</v>
      </c>
      <c r="B321" s="13">
        <v>5</v>
      </c>
      <c r="C321" s="14" t="s">
        <v>21</v>
      </c>
      <c r="D321" s="193">
        <v>1310607</v>
      </c>
      <c r="E321" s="220">
        <v>0.33791666666666664</v>
      </c>
      <c r="F321" s="14" t="s">
        <v>27</v>
      </c>
      <c r="G321" s="193">
        <v>1310613</v>
      </c>
      <c r="H321" s="221">
        <v>0.98665509259259254</v>
      </c>
      <c r="I321" s="14" t="s">
        <v>35</v>
      </c>
      <c r="J321" s="193">
        <v>1310621</v>
      </c>
      <c r="K321" s="221">
        <v>0.50820601851851854</v>
      </c>
      <c r="L321" s="14" t="s">
        <v>43</v>
      </c>
      <c r="M321" s="193">
        <v>1310629</v>
      </c>
      <c r="N321" s="222">
        <v>0.68677083333333344</v>
      </c>
      <c r="O321" s="20" t="s">
        <v>85</v>
      </c>
      <c r="P321" s="16" t="s">
        <v>37</v>
      </c>
      <c r="Q321" s="15">
        <v>1310623</v>
      </c>
      <c r="R321" s="17" t="s">
        <v>100</v>
      </c>
      <c r="S321" s="16" t="s">
        <v>21</v>
      </c>
      <c r="T321" s="15">
        <v>1310607</v>
      </c>
      <c r="U321" s="21" t="s">
        <v>69</v>
      </c>
    </row>
    <row r="322" spans="1:21" ht="15.6" x14ac:dyDescent="0.3">
      <c r="A322" s="2">
        <v>26</v>
      </c>
      <c r="B322" s="13">
        <v>6</v>
      </c>
      <c r="C322" s="14" t="s">
        <v>50</v>
      </c>
      <c r="D322" s="193">
        <v>1310636</v>
      </c>
      <c r="E322" s="220">
        <v>0.65773148148148153</v>
      </c>
      <c r="F322" s="14" t="s">
        <v>57</v>
      </c>
      <c r="G322" s="193">
        <v>1310643</v>
      </c>
      <c r="H322" s="221">
        <v>0.29708333333333331</v>
      </c>
      <c r="I322" s="14" t="s">
        <v>191</v>
      </c>
      <c r="J322" s="193">
        <v>1310651</v>
      </c>
      <c r="K322" s="221">
        <v>0.12607638888888889</v>
      </c>
      <c r="L322" s="14" t="s">
        <v>13</v>
      </c>
      <c r="M322" s="193">
        <v>1310659</v>
      </c>
      <c r="N322" s="222">
        <v>0.20370370370370372</v>
      </c>
      <c r="O322" s="20" t="s">
        <v>86</v>
      </c>
      <c r="P322" s="16" t="s">
        <v>8</v>
      </c>
      <c r="Q322" s="15">
        <v>1310654</v>
      </c>
      <c r="R322" s="22" t="s">
        <v>98</v>
      </c>
      <c r="S322" s="16" t="s">
        <v>53</v>
      </c>
      <c r="T322" s="15">
        <v>1310639</v>
      </c>
      <c r="U322" s="21" t="s">
        <v>70</v>
      </c>
    </row>
    <row r="323" spans="1:21" ht="15.6" x14ac:dyDescent="0.3">
      <c r="A323" s="2">
        <v>26</v>
      </c>
      <c r="B323" s="13">
        <v>7</v>
      </c>
      <c r="C323" s="14" t="s">
        <v>19</v>
      </c>
      <c r="D323" s="193">
        <v>1310665</v>
      </c>
      <c r="E323" s="220">
        <v>0.94598379629629636</v>
      </c>
      <c r="F323" s="14" t="s">
        <v>26</v>
      </c>
      <c r="G323" s="193">
        <v>1310672</v>
      </c>
      <c r="H323" s="221">
        <v>0.6947106481481482</v>
      </c>
      <c r="I323" s="14" t="s">
        <v>34</v>
      </c>
      <c r="J323" s="193">
        <v>1310680</v>
      </c>
      <c r="K323" s="221">
        <v>0.7663888888888889</v>
      </c>
      <c r="L323" s="14" t="s">
        <v>42</v>
      </c>
      <c r="M323" s="193">
        <v>1310688</v>
      </c>
      <c r="N323" s="222">
        <v>0.60304398148148153</v>
      </c>
      <c r="O323" s="20" t="s">
        <v>87</v>
      </c>
      <c r="P323" s="16" t="s">
        <v>40</v>
      </c>
      <c r="Q323" s="15">
        <v>1310686</v>
      </c>
      <c r="R323" s="22" t="s">
        <v>88</v>
      </c>
      <c r="S323" s="16" t="s">
        <v>24</v>
      </c>
      <c r="T323" s="15">
        <v>1310670</v>
      </c>
      <c r="U323" s="21" t="s">
        <v>71</v>
      </c>
    </row>
    <row r="324" spans="1:21" ht="15.6" x14ac:dyDescent="0.3">
      <c r="A324" s="2">
        <v>26</v>
      </c>
      <c r="B324" s="13">
        <v>8</v>
      </c>
      <c r="C324" s="14" t="s">
        <v>49</v>
      </c>
      <c r="D324" s="193">
        <v>1310695</v>
      </c>
      <c r="E324" s="220">
        <v>0.24027777777777778</v>
      </c>
      <c r="F324" s="14" t="s">
        <v>56</v>
      </c>
      <c r="G324" s="193">
        <v>1310702</v>
      </c>
      <c r="H324" s="221">
        <v>0.21636574074074075</v>
      </c>
      <c r="I324" s="14" t="s">
        <v>64</v>
      </c>
      <c r="J324" s="193">
        <v>1310710</v>
      </c>
      <c r="K324" s="221">
        <v>0.39706018518518515</v>
      </c>
      <c r="L324" s="14" t="s">
        <v>11</v>
      </c>
      <c r="M324" s="193">
        <v>1310717</v>
      </c>
      <c r="N324" s="222">
        <v>0.9210532407407408</v>
      </c>
      <c r="O324" s="20" t="s">
        <v>89</v>
      </c>
      <c r="P324" s="16" t="s">
        <v>11</v>
      </c>
      <c r="Q324" s="15">
        <v>1310717</v>
      </c>
      <c r="R324" s="17" t="s">
        <v>101</v>
      </c>
      <c r="S324" s="16" t="s">
        <v>55</v>
      </c>
      <c r="T324" s="15">
        <v>1310701</v>
      </c>
      <c r="U324" s="21" t="s">
        <v>72</v>
      </c>
    </row>
    <row r="325" spans="1:21" ht="15.6" x14ac:dyDescent="0.3">
      <c r="A325" s="2">
        <v>26</v>
      </c>
      <c r="B325" s="13">
        <v>9</v>
      </c>
      <c r="C325" s="14" t="s">
        <v>18</v>
      </c>
      <c r="D325" s="193">
        <v>1310724</v>
      </c>
      <c r="E325" s="220">
        <v>0.57605324074074071</v>
      </c>
      <c r="F325" s="14" t="s">
        <v>25</v>
      </c>
      <c r="G325" s="193">
        <v>1310731</v>
      </c>
      <c r="H325" s="221">
        <v>0.88200231481481473</v>
      </c>
      <c r="I325" s="14" t="s">
        <v>33</v>
      </c>
      <c r="J325" s="193">
        <v>1310739</v>
      </c>
      <c r="K325" s="221">
        <v>0.99237268518518518</v>
      </c>
      <c r="L325" s="14" t="s">
        <v>41</v>
      </c>
      <c r="M325" s="193">
        <v>1310747</v>
      </c>
      <c r="N325" s="222">
        <v>0.1996759259259259</v>
      </c>
      <c r="O325" s="20" t="s">
        <v>90</v>
      </c>
      <c r="P325" s="16" t="s">
        <v>42</v>
      </c>
      <c r="Q325" s="15">
        <v>1310748</v>
      </c>
      <c r="R325" s="22" t="s">
        <v>91</v>
      </c>
      <c r="S325" s="16" t="s">
        <v>27</v>
      </c>
      <c r="T325" s="15">
        <v>1310733</v>
      </c>
      <c r="U325" s="21" t="s">
        <v>73</v>
      </c>
    </row>
    <row r="326" spans="1:21" ht="15.6" x14ac:dyDescent="0.3">
      <c r="A326" s="2">
        <v>26</v>
      </c>
      <c r="B326" s="13">
        <v>10</v>
      </c>
      <c r="C326" s="14" t="s">
        <v>47</v>
      </c>
      <c r="D326" s="193">
        <v>1310753</v>
      </c>
      <c r="E326" s="220">
        <v>0.99056712962962967</v>
      </c>
      <c r="F326" s="14" t="s">
        <v>55</v>
      </c>
      <c r="G326" s="193">
        <v>1310761</v>
      </c>
      <c r="H326" s="221">
        <v>0.67731481481481481</v>
      </c>
      <c r="I326" s="14" t="s">
        <v>63</v>
      </c>
      <c r="J326" s="193">
        <v>1310769</v>
      </c>
      <c r="K326" s="221">
        <v>0.54633101851851851</v>
      </c>
      <c r="L326" s="14" t="s">
        <v>10</v>
      </c>
      <c r="M326" s="193">
        <v>1310776</v>
      </c>
      <c r="N326" s="222">
        <v>0.48107638888888887</v>
      </c>
      <c r="O326" s="20" t="s">
        <v>92</v>
      </c>
      <c r="P326" s="16" t="s">
        <v>12</v>
      </c>
      <c r="Q326" s="15">
        <v>1310778</v>
      </c>
      <c r="R326" s="22" t="s">
        <v>93</v>
      </c>
      <c r="S326" s="16" t="s">
        <v>57</v>
      </c>
      <c r="T326" s="15">
        <v>1310763</v>
      </c>
      <c r="U326" s="21" t="s">
        <v>74</v>
      </c>
    </row>
    <row r="327" spans="1:21" ht="15.6" x14ac:dyDescent="0.3">
      <c r="A327" s="2">
        <v>26</v>
      </c>
      <c r="B327" s="13">
        <v>11</v>
      </c>
      <c r="C327" s="14" t="s">
        <v>17</v>
      </c>
      <c r="D327" s="193">
        <v>1310783</v>
      </c>
      <c r="E327" s="220">
        <v>0.5204050925925926</v>
      </c>
      <c r="F327" s="14" t="s">
        <v>25</v>
      </c>
      <c r="G327" s="193">
        <v>1310791</v>
      </c>
      <c r="H327" s="221">
        <v>0.54486111111111113</v>
      </c>
      <c r="I327" s="14" t="s">
        <v>33</v>
      </c>
      <c r="J327" s="193">
        <v>1310799</v>
      </c>
      <c r="K327" s="221">
        <v>6.8715277777777778E-2</v>
      </c>
      <c r="L327" s="14" t="s">
        <v>39</v>
      </c>
      <c r="M327" s="193">
        <v>1310805</v>
      </c>
      <c r="N327" s="222">
        <v>0.80638888888888882</v>
      </c>
      <c r="O327" s="20" t="s">
        <v>94</v>
      </c>
      <c r="P327" s="16" t="s">
        <v>42</v>
      </c>
      <c r="Q327" s="15">
        <v>1310808</v>
      </c>
      <c r="R327" s="17" t="s">
        <v>102</v>
      </c>
      <c r="S327" s="16" t="s">
        <v>27</v>
      </c>
      <c r="T327" s="15">
        <v>1310793</v>
      </c>
      <c r="U327" s="21" t="s">
        <v>75</v>
      </c>
    </row>
    <row r="328" spans="1:21" ht="15.6" x14ac:dyDescent="0.3">
      <c r="A328" s="2">
        <v>26</v>
      </c>
      <c r="B328" s="13">
        <v>12</v>
      </c>
      <c r="C328" s="14" t="s">
        <v>47</v>
      </c>
      <c r="D328" s="193">
        <v>1310813</v>
      </c>
      <c r="E328" s="220">
        <v>0.18614583333333334</v>
      </c>
      <c r="F328" s="14" t="s">
        <v>55</v>
      </c>
      <c r="G328" s="193">
        <v>1310821</v>
      </c>
      <c r="H328" s="221">
        <v>0.40039351851851851</v>
      </c>
      <c r="I328" s="14" t="s">
        <v>62</v>
      </c>
      <c r="J328" s="193">
        <v>1310828</v>
      </c>
      <c r="K328" s="221">
        <v>0.56930555555555562</v>
      </c>
      <c r="L328" s="14" t="s">
        <v>9</v>
      </c>
      <c r="M328" s="193">
        <v>1310835</v>
      </c>
      <c r="N328" s="222">
        <v>0.21401620370370369</v>
      </c>
      <c r="O328" s="20" t="s">
        <v>96</v>
      </c>
      <c r="P328" s="16" t="s">
        <v>11</v>
      </c>
      <c r="Q328" s="15">
        <v>1310837</v>
      </c>
      <c r="R328" s="22" t="s">
        <v>95</v>
      </c>
      <c r="S328" s="16" t="s">
        <v>57</v>
      </c>
      <c r="T328" s="15">
        <v>1310823</v>
      </c>
      <c r="U328" s="21" t="s">
        <v>76</v>
      </c>
    </row>
    <row r="329" spans="1:21" ht="15.6" x14ac:dyDescent="0.3">
      <c r="A329" s="2">
        <v>26</v>
      </c>
      <c r="B329" s="13">
        <v>13</v>
      </c>
      <c r="C329" s="14" t="s">
        <v>16</v>
      </c>
      <c r="D329" s="193">
        <v>1310842</v>
      </c>
      <c r="E329" s="220">
        <v>0.96824074074074085</v>
      </c>
      <c r="F329" s="14" t="s">
        <v>25</v>
      </c>
      <c r="G329" s="193">
        <v>1310851</v>
      </c>
      <c r="H329" s="221">
        <v>0.16666666666666666</v>
      </c>
      <c r="I329" s="14" t="s">
        <v>32</v>
      </c>
      <c r="J329" s="193">
        <v>1310858</v>
      </c>
      <c r="K329" s="221">
        <v>4.6400462962962963E-2</v>
      </c>
      <c r="L329" s="14" t="s">
        <v>38</v>
      </c>
      <c r="M329" s="193">
        <v>1310864</v>
      </c>
      <c r="N329" s="222">
        <v>0.73287037037037039</v>
      </c>
      <c r="O329" s="20" t="s">
        <v>79</v>
      </c>
      <c r="P329" s="16" t="s">
        <v>41</v>
      </c>
      <c r="Q329" s="15">
        <v>1310867</v>
      </c>
      <c r="R329" s="22" t="s">
        <v>97</v>
      </c>
      <c r="S329" s="16" t="s">
        <v>26</v>
      </c>
      <c r="T329" s="15">
        <v>1310852</v>
      </c>
      <c r="U329" s="21" t="s">
        <v>77</v>
      </c>
    </row>
    <row r="330" spans="1:21" ht="15.6" x14ac:dyDescent="0.3">
      <c r="A330" s="2">
        <v>27</v>
      </c>
      <c r="B330" s="13">
        <v>1</v>
      </c>
      <c r="C330" s="14" t="s">
        <v>46</v>
      </c>
      <c r="D330" s="193">
        <v>1310872</v>
      </c>
      <c r="E330" s="220">
        <v>0.79791666666666661</v>
      </c>
      <c r="F330" s="14" t="s">
        <v>54</v>
      </c>
      <c r="G330" s="193">
        <v>1310880</v>
      </c>
      <c r="H330" s="221">
        <v>0.79638888888888892</v>
      </c>
      <c r="I330" s="14" t="s">
        <v>61</v>
      </c>
      <c r="J330" s="193">
        <v>1310887</v>
      </c>
      <c r="K330" s="221">
        <v>0.4921875</v>
      </c>
      <c r="L330" s="14" t="s">
        <v>8</v>
      </c>
      <c r="M330" s="193">
        <v>1310894</v>
      </c>
      <c r="N330" s="222">
        <v>0.3706712962962963</v>
      </c>
      <c r="O330" s="20" t="s">
        <v>80</v>
      </c>
      <c r="P330" s="16" t="s">
        <v>10</v>
      </c>
      <c r="Q330" s="15">
        <v>1310896</v>
      </c>
      <c r="R330" s="17" t="s">
        <v>99</v>
      </c>
      <c r="S330" s="16" t="s">
        <v>55</v>
      </c>
      <c r="T330" s="15">
        <v>1310881</v>
      </c>
      <c r="U330" s="21" t="s">
        <v>66</v>
      </c>
    </row>
    <row r="331" spans="1:21" ht="15.6" x14ac:dyDescent="0.3">
      <c r="A331" s="2">
        <v>27</v>
      </c>
      <c r="B331" s="13">
        <v>2</v>
      </c>
      <c r="C331" s="14" t="s">
        <v>16</v>
      </c>
      <c r="D331" s="193">
        <v>1310902</v>
      </c>
      <c r="E331" s="220">
        <v>0.58651620370370372</v>
      </c>
      <c r="F331" s="14" t="s">
        <v>24</v>
      </c>
      <c r="G331" s="193">
        <v>1310910</v>
      </c>
      <c r="H331" s="221">
        <v>0.27526620370370369</v>
      </c>
      <c r="I331" s="14" t="s">
        <v>30</v>
      </c>
      <c r="J331" s="193">
        <v>1310916</v>
      </c>
      <c r="K331" s="221">
        <v>0.90917824074074083</v>
      </c>
      <c r="L331" s="14" t="s">
        <v>38</v>
      </c>
      <c r="M331" s="193">
        <v>1310924</v>
      </c>
      <c r="N331" s="222">
        <v>0.10373842592592593</v>
      </c>
      <c r="O331" s="20" t="s">
        <v>82</v>
      </c>
      <c r="P331" s="16" t="s">
        <v>40</v>
      </c>
      <c r="Q331" s="15">
        <v>1310926</v>
      </c>
      <c r="R331" s="22" t="s">
        <v>81</v>
      </c>
      <c r="S331" s="16" t="s">
        <v>25</v>
      </c>
      <c r="T331" s="15">
        <v>1310911</v>
      </c>
      <c r="U331" s="21" t="s">
        <v>67</v>
      </c>
    </row>
    <row r="332" spans="1:21" ht="15.6" x14ac:dyDescent="0.3">
      <c r="A332" s="2">
        <v>27</v>
      </c>
      <c r="B332" s="13">
        <v>3</v>
      </c>
      <c r="C332" s="14" t="s">
        <v>46</v>
      </c>
      <c r="D332" s="193">
        <v>1310932</v>
      </c>
      <c r="E332" s="220">
        <v>0.27113425925925927</v>
      </c>
      <c r="F332" s="14" t="s">
        <v>53</v>
      </c>
      <c r="G332" s="193">
        <v>1310939</v>
      </c>
      <c r="H332" s="221">
        <v>0.61730324074074072</v>
      </c>
      <c r="I332" s="14" t="s">
        <v>60</v>
      </c>
      <c r="J332" s="193">
        <v>1310946</v>
      </c>
      <c r="K332" s="221">
        <v>0.31905092592592593</v>
      </c>
      <c r="L332" s="14" t="s">
        <v>6</v>
      </c>
      <c r="M332" s="193">
        <v>1310953</v>
      </c>
      <c r="N332" s="222">
        <v>0.87996527777777789</v>
      </c>
      <c r="O332" s="20" t="s">
        <v>83</v>
      </c>
      <c r="P332" s="16" t="s">
        <v>11</v>
      </c>
      <c r="Q332" s="15">
        <v>1310957</v>
      </c>
      <c r="R332" s="22" t="s">
        <v>84</v>
      </c>
      <c r="S332" s="16" t="s">
        <v>56</v>
      </c>
      <c r="T332" s="15">
        <v>1310942</v>
      </c>
      <c r="U332" s="21" t="s">
        <v>68</v>
      </c>
    </row>
    <row r="333" spans="1:21" ht="15.6" x14ac:dyDescent="0.3">
      <c r="A333" s="2">
        <v>27</v>
      </c>
      <c r="B333" s="13">
        <v>4</v>
      </c>
      <c r="C333" s="14" t="s">
        <v>15</v>
      </c>
      <c r="D333" s="193">
        <v>1310961</v>
      </c>
      <c r="E333" s="220">
        <v>0.83267361111111116</v>
      </c>
      <c r="F333" s="14" t="s">
        <v>22</v>
      </c>
      <c r="G333" s="193">
        <v>1310968</v>
      </c>
      <c r="H333" s="221">
        <v>0.85964120370370367</v>
      </c>
      <c r="I333" s="14" t="s">
        <v>29</v>
      </c>
      <c r="J333" s="193">
        <v>1310975</v>
      </c>
      <c r="K333" s="221">
        <v>0.75546296296296289</v>
      </c>
      <c r="L333" s="14" t="s">
        <v>37</v>
      </c>
      <c r="M333" s="193">
        <v>1310983</v>
      </c>
      <c r="N333" s="222">
        <v>0.63944444444444448</v>
      </c>
      <c r="O333" s="20" t="s">
        <v>85</v>
      </c>
      <c r="P333" s="16" t="s">
        <v>42</v>
      </c>
      <c r="Q333" s="15">
        <v>1310988</v>
      </c>
      <c r="R333" s="17" t="s">
        <v>100</v>
      </c>
      <c r="S333" s="16" t="s">
        <v>26</v>
      </c>
      <c r="T333" s="15">
        <v>1310972</v>
      </c>
      <c r="U333" s="21" t="s">
        <v>69</v>
      </c>
    </row>
    <row r="334" spans="1:21" ht="15.6" x14ac:dyDescent="0.3">
      <c r="A334" s="2">
        <v>27</v>
      </c>
      <c r="B334" s="13">
        <v>5</v>
      </c>
      <c r="C334" s="14" t="s">
        <v>45</v>
      </c>
      <c r="D334" s="193">
        <v>1310991</v>
      </c>
      <c r="E334" s="220">
        <v>0.28327546296296297</v>
      </c>
      <c r="F334" s="14" t="s">
        <v>52</v>
      </c>
      <c r="G334" s="193">
        <v>1310998</v>
      </c>
      <c r="H334" s="221">
        <v>5.618055555555556E-2</v>
      </c>
      <c r="I334" s="14" t="s">
        <v>59</v>
      </c>
      <c r="J334" s="193">
        <v>1311005</v>
      </c>
      <c r="K334" s="221">
        <v>0.24793981481481484</v>
      </c>
      <c r="L334" s="14" t="s">
        <v>6</v>
      </c>
      <c r="M334" s="193">
        <v>1311013</v>
      </c>
      <c r="N334" s="222">
        <v>0.33839120370370374</v>
      </c>
      <c r="O334" s="23"/>
      <c r="P334" s="18"/>
      <c r="Q334" s="15"/>
      <c r="R334" s="22" t="s">
        <v>98</v>
      </c>
      <c r="S334" s="16" t="s">
        <v>58</v>
      </c>
      <c r="T334" s="15">
        <v>1311004</v>
      </c>
      <c r="U334" s="21" t="s">
        <v>70</v>
      </c>
    </row>
    <row r="335" spans="1:21" ht="15.6" x14ac:dyDescent="0.3">
      <c r="A335" s="2">
        <v>27</v>
      </c>
      <c r="B335" s="13">
        <v>6</v>
      </c>
      <c r="C335" s="14" t="s">
        <v>14</v>
      </c>
      <c r="D335" s="193">
        <v>1311020</v>
      </c>
      <c r="E335" s="220">
        <v>0.64888888888888896</v>
      </c>
      <c r="F335" s="14" t="s">
        <v>21</v>
      </c>
      <c r="G335" s="193">
        <v>1311027</v>
      </c>
      <c r="H335" s="221">
        <v>0.26989583333333333</v>
      </c>
      <c r="I335" s="14" t="s">
        <v>28</v>
      </c>
      <c r="J335" s="193">
        <v>1311034</v>
      </c>
      <c r="K335" s="221">
        <v>0.80869212962962955</v>
      </c>
      <c r="L335" s="14" t="s">
        <v>36</v>
      </c>
      <c r="M335" s="193">
        <v>1311042</v>
      </c>
      <c r="N335" s="222">
        <v>0.95711805555555562</v>
      </c>
      <c r="O335" s="20" t="s">
        <v>86</v>
      </c>
      <c r="P335" s="16" t="s">
        <v>14</v>
      </c>
      <c r="Q335" s="15">
        <v>1311020</v>
      </c>
      <c r="R335" s="22" t="s">
        <v>88</v>
      </c>
      <c r="S335" s="16" t="s">
        <v>29</v>
      </c>
      <c r="T335" s="15">
        <v>1311035</v>
      </c>
      <c r="U335" s="21" t="s">
        <v>71</v>
      </c>
    </row>
    <row r="336" spans="1:21" ht="15.6" x14ac:dyDescent="0.3">
      <c r="A336" s="2">
        <v>27</v>
      </c>
      <c r="B336" s="13">
        <v>7</v>
      </c>
      <c r="C336" s="14" t="s">
        <v>43</v>
      </c>
      <c r="D336" s="193">
        <v>1311049</v>
      </c>
      <c r="E336" s="220">
        <v>0.96125000000000005</v>
      </c>
      <c r="F336" s="14" t="s">
        <v>50</v>
      </c>
      <c r="G336" s="193">
        <v>1311056</v>
      </c>
      <c r="H336" s="221">
        <v>0.56436342592592592</v>
      </c>
      <c r="I336" s="14" t="s">
        <v>58</v>
      </c>
      <c r="J336" s="193">
        <v>1311064</v>
      </c>
      <c r="K336" s="221">
        <v>0.42983796296296295</v>
      </c>
      <c r="L336" s="14" t="s">
        <v>7</v>
      </c>
      <c r="M336" s="193">
        <v>1311072</v>
      </c>
      <c r="N336" s="222">
        <v>0.49253472222222222</v>
      </c>
      <c r="O336" s="20" t="s">
        <v>87</v>
      </c>
      <c r="P336" s="16" t="s">
        <v>45</v>
      </c>
      <c r="Q336" s="15">
        <v>1311051</v>
      </c>
      <c r="R336" s="17" t="s">
        <v>101</v>
      </c>
      <c r="S336" s="16" t="s">
        <v>61</v>
      </c>
      <c r="T336" s="15">
        <v>1311067</v>
      </c>
      <c r="U336" s="21" t="s">
        <v>72</v>
      </c>
    </row>
    <row r="337" spans="1:21" ht="15.6" x14ac:dyDescent="0.3">
      <c r="A337" s="2">
        <v>27</v>
      </c>
      <c r="B337" s="13">
        <v>8</v>
      </c>
      <c r="C337" s="14" t="s">
        <v>13</v>
      </c>
      <c r="D337" s="193">
        <v>1311079</v>
      </c>
      <c r="E337" s="220">
        <v>0.2572800925925926</v>
      </c>
      <c r="F337" s="14" t="s">
        <v>19</v>
      </c>
      <c r="G337" s="193">
        <v>1311085</v>
      </c>
      <c r="H337" s="221">
        <v>0.99373842592592598</v>
      </c>
      <c r="I337" s="14" t="s">
        <v>28</v>
      </c>
      <c r="J337" s="193">
        <v>1311094</v>
      </c>
      <c r="K337" s="221">
        <v>9.0856481481481469E-2</v>
      </c>
      <c r="L337" s="14" t="s">
        <v>35</v>
      </c>
      <c r="M337" s="193">
        <v>1311101</v>
      </c>
      <c r="N337" s="222">
        <v>0.94868055555555564</v>
      </c>
      <c r="O337" s="20" t="s">
        <v>89</v>
      </c>
      <c r="P337" s="16" t="s">
        <v>16</v>
      </c>
      <c r="Q337" s="15">
        <v>1311082</v>
      </c>
      <c r="R337" s="22" t="s">
        <v>91</v>
      </c>
      <c r="S337" s="16" t="s">
        <v>32</v>
      </c>
      <c r="T337" s="15">
        <v>1311098</v>
      </c>
      <c r="U337" s="21" t="s">
        <v>73</v>
      </c>
    </row>
    <row r="338" spans="1:21" ht="15.6" x14ac:dyDescent="0.3">
      <c r="A338" s="2">
        <v>27</v>
      </c>
      <c r="B338" s="13">
        <v>9</v>
      </c>
      <c r="C338" s="14" t="s">
        <v>42</v>
      </c>
      <c r="D338" s="193">
        <v>1311108</v>
      </c>
      <c r="E338" s="220">
        <v>0.57936342592592593</v>
      </c>
      <c r="F338" s="14" t="s">
        <v>49</v>
      </c>
      <c r="G338" s="193">
        <v>1311115</v>
      </c>
      <c r="H338" s="221">
        <v>0.58915509259259258</v>
      </c>
      <c r="I338" s="14" t="s">
        <v>57</v>
      </c>
      <c r="J338" s="193">
        <v>1311123</v>
      </c>
      <c r="K338" s="221">
        <v>0.76824074074074078</v>
      </c>
      <c r="L338" s="14" t="s">
        <v>191</v>
      </c>
      <c r="M338" s="193">
        <v>1311131</v>
      </c>
      <c r="N338" s="222">
        <v>0.33491898148148147</v>
      </c>
      <c r="O338" s="20" t="s">
        <v>90</v>
      </c>
      <c r="P338" s="16" t="s">
        <v>47</v>
      </c>
      <c r="Q338" s="15">
        <v>1311113</v>
      </c>
      <c r="R338" s="22" t="s">
        <v>93</v>
      </c>
      <c r="S338" s="16" t="s">
        <v>62</v>
      </c>
      <c r="T338" s="15">
        <v>1311128</v>
      </c>
      <c r="U338" s="21" t="s">
        <v>74</v>
      </c>
    </row>
    <row r="339" spans="1:21" ht="15.6" x14ac:dyDescent="0.3">
      <c r="A339" s="2">
        <v>27</v>
      </c>
      <c r="B339" s="13">
        <v>10</v>
      </c>
      <c r="C339" s="14" t="s">
        <v>11</v>
      </c>
      <c r="D339" s="193">
        <v>1311137</v>
      </c>
      <c r="E339" s="220">
        <v>0.97162037037037041</v>
      </c>
      <c r="F339" s="14" t="s">
        <v>19</v>
      </c>
      <c r="G339" s="193">
        <v>1311145</v>
      </c>
      <c r="H339" s="221">
        <v>0.34512731481481485</v>
      </c>
      <c r="I339" s="14" t="s">
        <v>27</v>
      </c>
      <c r="J339" s="193">
        <v>1311153</v>
      </c>
      <c r="K339" s="221">
        <v>0.43829861111111112</v>
      </c>
      <c r="L339" s="14" t="s">
        <v>34</v>
      </c>
      <c r="M339" s="193">
        <v>1311160</v>
      </c>
      <c r="N339" s="222">
        <v>0.6710532407407408</v>
      </c>
      <c r="O339" s="20" t="s">
        <v>92</v>
      </c>
      <c r="P339" s="16" t="s">
        <v>17</v>
      </c>
      <c r="Q339" s="15">
        <v>1311143</v>
      </c>
      <c r="R339" s="17" t="s">
        <v>102</v>
      </c>
      <c r="S339" s="16" t="s">
        <v>32</v>
      </c>
      <c r="T339" s="15">
        <v>1311158</v>
      </c>
      <c r="U339" s="21" t="s">
        <v>75</v>
      </c>
    </row>
    <row r="340" spans="1:21" ht="15.6" x14ac:dyDescent="0.3">
      <c r="A340" s="2">
        <v>27</v>
      </c>
      <c r="B340" s="13">
        <v>11</v>
      </c>
      <c r="C340" s="14" t="s">
        <v>41</v>
      </c>
      <c r="D340" s="193">
        <v>1311167</v>
      </c>
      <c r="E340" s="220">
        <v>0.46973379629629625</v>
      </c>
      <c r="F340" s="14" t="s">
        <v>49</v>
      </c>
      <c r="G340" s="193">
        <v>1311175</v>
      </c>
      <c r="H340" s="221">
        <v>0.21578703703703703</v>
      </c>
      <c r="I340" s="14" t="s">
        <v>57</v>
      </c>
      <c r="J340" s="193">
        <v>1311183</v>
      </c>
      <c r="K340" s="221">
        <v>7.4618055555555562E-2</v>
      </c>
      <c r="L340" s="14" t="s">
        <v>63</v>
      </c>
      <c r="M340" s="193">
        <v>1311189</v>
      </c>
      <c r="N340" s="222">
        <v>0.99167824074074085</v>
      </c>
      <c r="O340" s="20" t="s">
        <v>94</v>
      </c>
      <c r="P340" s="16" t="s">
        <v>47</v>
      </c>
      <c r="Q340" s="15">
        <v>1311173</v>
      </c>
      <c r="R340" s="22" t="s">
        <v>95</v>
      </c>
      <c r="S340" s="16" t="s">
        <v>62</v>
      </c>
      <c r="T340" s="15">
        <v>1311188</v>
      </c>
      <c r="U340" s="21" t="s">
        <v>76</v>
      </c>
    </row>
    <row r="341" spans="1:21" ht="15.6" x14ac:dyDescent="0.3">
      <c r="A341" s="2">
        <v>27</v>
      </c>
      <c r="B341" s="13">
        <v>12</v>
      </c>
      <c r="C341" s="14" t="s">
        <v>11</v>
      </c>
      <c r="D341" s="193">
        <v>1311197</v>
      </c>
      <c r="E341" s="220">
        <v>8.5960648148148147E-2</v>
      </c>
      <c r="F341" s="14" t="s">
        <v>19</v>
      </c>
      <c r="G341" s="193">
        <v>1311205</v>
      </c>
      <c r="H341" s="221">
        <v>0.12597222222222224</v>
      </c>
      <c r="I341" s="14" t="s">
        <v>26</v>
      </c>
      <c r="J341" s="193">
        <v>1311212</v>
      </c>
      <c r="K341" s="221">
        <v>0.65009259259259256</v>
      </c>
      <c r="L341" s="14" t="s">
        <v>33</v>
      </c>
      <c r="M341" s="193">
        <v>1311219</v>
      </c>
      <c r="N341" s="222">
        <v>0.34141203703703704</v>
      </c>
      <c r="O341" s="20" t="s">
        <v>96</v>
      </c>
      <c r="P341" s="16" t="s">
        <v>16</v>
      </c>
      <c r="Q341" s="15">
        <v>1311202</v>
      </c>
      <c r="R341" s="22" t="s">
        <v>97</v>
      </c>
      <c r="S341" s="16" t="s">
        <v>31</v>
      </c>
      <c r="T341" s="15">
        <v>1311217</v>
      </c>
      <c r="U341" s="21" t="s">
        <v>77</v>
      </c>
    </row>
    <row r="342" spans="1:21" ht="15.6" x14ac:dyDescent="0.3">
      <c r="A342" s="2">
        <v>28</v>
      </c>
      <c r="B342" s="13">
        <v>1</v>
      </c>
      <c r="C342" s="14" t="s">
        <v>40</v>
      </c>
      <c r="D342" s="193">
        <v>1311226</v>
      </c>
      <c r="E342" s="220">
        <v>0.79912037037037031</v>
      </c>
      <c r="F342" s="14" t="s">
        <v>48</v>
      </c>
      <c r="G342" s="193">
        <v>1311234</v>
      </c>
      <c r="H342" s="221">
        <v>0.98974537037037036</v>
      </c>
      <c r="I342" s="14" t="s">
        <v>56</v>
      </c>
      <c r="J342" s="193">
        <v>1311242</v>
      </c>
      <c r="K342" s="221">
        <v>0.14765046296296297</v>
      </c>
      <c r="L342" s="14" t="s">
        <v>62</v>
      </c>
      <c r="M342" s="193">
        <v>1311248</v>
      </c>
      <c r="N342" s="222">
        <v>0.76026620370370368</v>
      </c>
      <c r="O342" s="20" t="s">
        <v>79</v>
      </c>
      <c r="P342" s="16" t="s">
        <v>46</v>
      </c>
      <c r="Q342" s="15">
        <v>1311232</v>
      </c>
      <c r="R342" s="17" t="s">
        <v>99</v>
      </c>
      <c r="S342" s="16" t="s">
        <v>61</v>
      </c>
      <c r="T342" s="15">
        <v>1311247</v>
      </c>
      <c r="U342" s="21" t="s">
        <v>66</v>
      </c>
    </row>
    <row r="343" spans="1:21" ht="15.6" x14ac:dyDescent="0.3">
      <c r="A343" s="2">
        <v>28</v>
      </c>
      <c r="B343" s="13">
        <v>2</v>
      </c>
      <c r="C343" s="14" t="s">
        <v>10</v>
      </c>
      <c r="D343" s="193">
        <v>1311256</v>
      </c>
      <c r="E343" s="220">
        <v>0.56145833333333328</v>
      </c>
      <c r="F343" s="14" t="s">
        <v>18</v>
      </c>
      <c r="G343" s="193">
        <v>1311264</v>
      </c>
      <c r="H343" s="221">
        <v>0.7302777777777778</v>
      </c>
      <c r="I343" s="14" t="s">
        <v>25</v>
      </c>
      <c r="J343" s="193">
        <v>1311271</v>
      </c>
      <c r="K343" s="221">
        <v>0.57032407407407404</v>
      </c>
      <c r="L343" s="14" t="s">
        <v>32</v>
      </c>
      <c r="M343" s="193">
        <v>1311278</v>
      </c>
      <c r="N343" s="222">
        <v>0.26803240740740741</v>
      </c>
      <c r="O343" s="20" t="s">
        <v>80</v>
      </c>
      <c r="P343" s="16" t="s">
        <v>15</v>
      </c>
      <c r="Q343" s="15">
        <v>1311261</v>
      </c>
      <c r="R343" s="22" t="s">
        <v>81</v>
      </c>
      <c r="S343" s="16" t="s">
        <v>30</v>
      </c>
      <c r="T343" s="15">
        <v>1311276</v>
      </c>
      <c r="U343" s="21" t="s">
        <v>67</v>
      </c>
    </row>
    <row r="344" spans="1:21" ht="15.6" x14ac:dyDescent="0.3">
      <c r="A344" s="2">
        <v>28</v>
      </c>
      <c r="B344" s="13">
        <v>3</v>
      </c>
      <c r="C344" s="14" t="s">
        <v>40</v>
      </c>
      <c r="D344" s="193">
        <v>1311286</v>
      </c>
      <c r="E344" s="220">
        <v>0.31841435185185185</v>
      </c>
      <c r="F344" s="14" t="s">
        <v>48</v>
      </c>
      <c r="G344" s="193">
        <v>1311294</v>
      </c>
      <c r="H344" s="221">
        <v>0.30085648148148147</v>
      </c>
      <c r="I344" s="14" t="s">
        <v>54</v>
      </c>
      <c r="J344" s="193">
        <v>1311300</v>
      </c>
      <c r="K344" s="221">
        <v>0.94060185185185186</v>
      </c>
      <c r="L344" s="14" t="s">
        <v>61</v>
      </c>
      <c r="M344" s="193">
        <v>1311307</v>
      </c>
      <c r="N344" s="222">
        <v>0.85938657407407415</v>
      </c>
      <c r="O344" s="20" t="s">
        <v>82</v>
      </c>
      <c r="P344" s="16" t="s">
        <v>46</v>
      </c>
      <c r="Q344" s="15">
        <v>1311292</v>
      </c>
      <c r="R344" s="22" t="s">
        <v>84</v>
      </c>
      <c r="S344" s="16" t="s">
        <v>61</v>
      </c>
      <c r="T344" s="15">
        <v>1311307</v>
      </c>
      <c r="U344" s="21" t="s">
        <v>68</v>
      </c>
    </row>
    <row r="345" spans="1:21" ht="15.6" x14ac:dyDescent="0.3">
      <c r="A345" s="2">
        <v>28</v>
      </c>
      <c r="B345" s="13">
        <v>4</v>
      </c>
      <c r="C345" s="14" t="s">
        <v>10</v>
      </c>
      <c r="D345" s="193">
        <v>1311316</v>
      </c>
      <c r="E345" s="220">
        <v>2.3530092592592592E-2</v>
      </c>
      <c r="F345" s="14" t="s">
        <v>17</v>
      </c>
      <c r="G345" s="193">
        <v>1311323</v>
      </c>
      <c r="H345" s="221">
        <v>0.69835648148148144</v>
      </c>
      <c r="I345" s="14" t="s">
        <v>24</v>
      </c>
      <c r="J345" s="193">
        <v>1311330</v>
      </c>
      <c r="K345" s="221">
        <v>0.29145833333333332</v>
      </c>
      <c r="L345" s="14" t="s">
        <v>31</v>
      </c>
      <c r="M345" s="193">
        <v>1311337</v>
      </c>
      <c r="N345" s="222">
        <v>0.51340277777777776</v>
      </c>
      <c r="O345" s="20" t="s">
        <v>83</v>
      </c>
      <c r="P345" s="16" t="s">
        <v>16</v>
      </c>
      <c r="Q345" s="15">
        <v>1311322</v>
      </c>
      <c r="R345" s="17" t="s">
        <v>100</v>
      </c>
      <c r="S345" s="16" t="s">
        <v>32</v>
      </c>
      <c r="T345" s="15">
        <v>1311338</v>
      </c>
      <c r="U345" s="21" t="s">
        <v>69</v>
      </c>
    </row>
    <row r="346" spans="1:21" ht="15.6" x14ac:dyDescent="0.3">
      <c r="A346" s="2">
        <v>28</v>
      </c>
      <c r="B346" s="13">
        <v>5</v>
      </c>
      <c r="C346" s="14" t="s">
        <v>39</v>
      </c>
      <c r="D346" s="193">
        <v>1311345</v>
      </c>
      <c r="E346" s="220">
        <v>0.64376157407407408</v>
      </c>
      <c r="F346" s="14" t="s">
        <v>46</v>
      </c>
      <c r="G346" s="193">
        <v>1311352</v>
      </c>
      <c r="H346" s="221">
        <v>0.95940972222222232</v>
      </c>
      <c r="I346" s="14" t="s">
        <v>53</v>
      </c>
      <c r="J346" s="193">
        <v>1311359</v>
      </c>
      <c r="K346" s="221">
        <v>0.6569328703703704</v>
      </c>
      <c r="L346" s="14" t="s">
        <v>61</v>
      </c>
      <c r="M346" s="193">
        <v>1311367</v>
      </c>
      <c r="N346" s="222">
        <v>0.20670138888888889</v>
      </c>
      <c r="O346" s="20" t="s">
        <v>85</v>
      </c>
      <c r="P346" s="16" t="s">
        <v>47</v>
      </c>
      <c r="Q346" s="15">
        <v>1311353</v>
      </c>
      <c r="R346" s="22" t="s">
        <v>98</v>
      </c>
      <c r="S346" s="16" t="s">
        <v>63</v>
      </c>
      <c r="T346" s="15">
        <v>1311369</v>
      </c>
      <c r="U346" s="21" t="s">
        <v>70</v>
      </c>
    </row>
    <row r="347" spans="1:21" ht="15.6" x14ac:dyDescent="0.3">
      <c r="A347" s="2">
        <v>28</v>
      </c>
      <c r="B347" s="13">
        <v>6</v>
      </c>
      <c r="C347" s="14" t="s">
        <v>9</v>
      </c>
      <c r="D347" s="193">
        <v>1311375</v>
      </c>
      <c r="E347" s="220">
        <v>0.16292824074074075</v>
      </c>
      <c r="F347" s="14" t="s">
        <v>16</v>
      </c>
      <c r="G347" s="193">
        <v>1311382</v>
      </c>
      <c r="H347" s="221">
        <v>0.14457175925925927</v>
      </c>
      <c r="I347" s="14" t="s">
        <v>23</v>
      </c>
      <c r="J347" s="193">
        <v>1311389</v>
      </c>
      <c r="K347" s="221">
        <v>6.6840277777777776E-2</v>
      </c>
      <c r="L347" s="14" t="s">
        <v>30</v>
      </c>
      <c r="M347" s="193">
        <v>1311396</v>
      </c>
      <c r="N347" s="222">
        <v>0.91787037037037045</v>
      </c>
      <c r="O347" s="20" t="s">
        <v>86</v>
      </c>
      <c r="P347" s="16" t="s">
        <v>19</v>
      </c>
      <c r="Q347" s="15">
        <v>1311385</v>
      </c>
      <c r="R347" s="22" t="s">
        <v>88</v>
      </c>
      <c r="S347" s="16" t="s">
        <v>35</v>
      </c>
      <c r="T347" s="15">
        <v>1311401</v>
      </c>
      <c r="U347" s="21" t="s">
        <v>71</v>
      </c>
    </row>
    <row r="348" spans="1:21" ht="15.6" x14ac:dyDescent="0.3">
      <c r="A348" s="2">
        <v>28</v>
      </c>
      <c r="B348" s="13">
        <v>7</v>
      </c>
      <c r="C348" s="14" t="s">
        <v>38</v>
      </c>
      <c r="D348" s="193">
        <v>1311404</v>
      </c>
      <c r="E348" s="220">
        <v>0.58648148148148149</v>
      </c>
      <c r="F348" s="14" t="s">
        <v>45</v>
      </c>
      <c r="G348" s="193">
        <v>1311411</v>
      </c>
      <c r="H348" s="221">
        <v>0.32266203703703705</v>
      </c>
      <c r="I348" s="14" t="s">
        <v>52</v>
      </c>
      <c r="J348" s="193">
        <v>1311418</v>
      </c>
      <c r="K348" s="221">
        <v>0.54593749999999996</v>
      </c>
      <c r="L348" s="14" t="s">
        <v>60</v>
      </c>
      <c r="M348" s="193">
        <v>1311426</v>
      </c>
      <c r="N348" s="222">
        <v>0.62270833333333331</v>
      </c>
      <c r="O348" s="20" t="s">
        <v>87</v>
      </c>
      <c r="P348" s="16" t="s">
        <v>50</v>
      </c>
      <c r="Q348" s="15">
        <v>1311416</v>
      </c>
      <c r="R348" s="17" t="s">
        <v>101</v>
      </c>
      <c r="S348" s="16" t="s">
        <v>7</v>
      </c>
      <c r="T348" s="15">
        <v>1311432</v>
      </c>
      <c r="U348" s="21" t="s">
        <v>72</v>
      </c>
    </row>
    <row r="349" spans="1:21" ht="15.6" x14ac:dyDescent="0.3">
      <c r="A349" s="2">
        <v>28</v>
      </c>
      <c r="B349" s="13">
        <v>8</v>
      </c>
      <c r="C349" s="14" t="s">
        <v>6</v>
      </c>
      <c r="D349" s="193">
        <v>1311433</v>
      </c>
      <c r="E349" s="220">
        <v>0.94200231481481478</v>
      </c>
      <c r="F349" s="14" t="s">
        <v>14</v>
      </c>
      <c r="G349" s="193">
        <v>1311440</v>
      </c>
      <c r="H349" s="221">
        <v>0.55981481481481488</v>
      </c>
      <c r="I349" s="14" t="s">
        <v>22</v>
      </c>
      <c r="J349" s="193">
        <v>1311448</v>
      </c>
      <c r="K349" s="221">
        <v>0.11331018518518519</v>
      </c>
      <c r="L349" s="14" t="s">
        <v>30</v>
      </c>
      <c r="M349" s="193">
        <v>1311456</v>
      </c>
      <c r="N349" s="222">
        <v>0.29043981481481479</v>
      </c>
      <c r="O349" s="20" t="s">
        <v>89</v>
      </c>
      <c r="P349" s="16" t="s">
        <v>22</v>
      </c>
      <c r="Q349" s="15">
        <v>1311448</v>
      </c>
      <c r="R349" s="17"/>
      <c r="S349" s="18"/>
      <c r="T349" s="15"/>
      <c r="U349" s="19"/>
    </row>
    <row r="350" spans="1:21" ht="15.6" x14ac:dyDescent="0.3">
      <c r="A350" s="2">
        <v>28</v>
      </c>
      <c r="B350" s="13">
        <v>9</v>
      </c>
      <c r="C350" s="14" t="s">
        <v>37</v>
      </c>
      <c r="D350" s="193">
        <v>1311463</v>
      </c>
      <c r="E350" s="220">
        <v>0.27233796296296298</v>
      </c>
      <c r="F350" s="14" t="s">
        <v>43</v>
      </c>
      <c r="G350" s="193">
        <v>1311469</v>
      </c>
      <c r="H350" s="221">
        <v>0.91141203703703699</v>
      </c>
      <c r="I350" s="14" t="s">
        <v>51</v>
      </c>
      <c r="J350" s="193">
        <v>1311477</v>
      </c>
      <c r="K350" s="221">
        <v>0.77641203703703709</v>
      </c>
      <c r="L350" s="14" t="s">
        <v>59</v>
      </c>
      <c r="M350" s="193">
        <v>1311485</v>
      </c>
      <c r="N350" s="222">
        <v>0.88968749999999996</v>
      </c>
      <c r="O350" s="20" t="s">
        <v>90</v>
      </c>
      <c r="P350" s="16" t="s">
        <v>52</v>
      </c>
      <c r="Q350" s="15">
        <v>1311478</v>
      </c>
      <c r="R350" s="22" t="s">
        <v>91</v>
      </c>
      <c r="S350" s="16" t="s">
        <v>37</v>
      </c>
      <c r="T350" s="15">
        <v>1311463</v>
      </c>
      <c r="U350" s="21" t="s">
        <v>73</v>
      </c>
    </row>
    <row r="351" spans="1:21" ht="15.6" x14ac:dyDescent="0.3">
      <c r="A351" s="2">
        <v>28</v>
      </c>
      <c r="B351" s="13">
        <v>10</v>
      </c>
      <c r="C351" s="14" t="s">
        <v>7</v>
      </c>
      <c r="D351" s="193">
        <v>1311492</v>
      </c>
      <c r="E351" s="220">
        <v>0.62333333333333341</v>
      </c>
      <c r="F351" s="14" t="s">
        <v>13</v>
      </c>
      <c r="G351" s="193">
        <v>1311499</v>
      </c>
      <c r="H351" s="221">
        <v>0.41515046296296299</v>
      </c>
      <c r="I351" s="14" t="s">
        <v>21</v>
      </c>
      <c r="J351" s="193">
        <v>1311507</v>
      </c>
      <c r="K351" s="221">
        <v>0.51863425925925932</v>
      </c>
      <c r="L351" s="14" t="s">
        <v>29</v>
      </c>
      <c r="M351" s="193">
        <v>1311515</v>
      </c>
      <c r="N351" s="222">
        <v>0.40159722222222222</v>
      </c>
      <c r="O351" s="20" t="s">
        <v>92</v>
      </c>
      <c r="P351" s="16" t="s">
        <v>23</v>
      </c>
      <c r="Q351" s="15">
        <v>1311509</v>
      </c>
      <c r="R351" s="22" t="s">
        <v>93</v>
      </c>
      <c r="S351" s="16" t="s">
        <v>6</v>
      </c>
      <c r="T351" s="15">
        <v>1311493</v>
      </c>
      <c r="U351" s="21" t="s">
        <v>74</v>
      </c>
    </row>
    <row r="352" spans="1:21" ht="15.6" x14ac:dyDescent="0.3">
      <c r="A352" s="2">
        <v>28</v>
      </c>
      <c r="B352" s="13">
        <v>11</v>
      </c>
      <c r="C352" s="14" t="s">
        <v>36</v>
      </c>
      <c r="D352" s="193">
        <v>1311522</v>
      </c>
      <c r="E352" s="220">
        <v>3.0474537037037036E-2</v>
      </c>
      <c r="F352" s="14" t="s">
        <v>43</v>
      </c>
      <c r="G352" s="193">
        <v>1311529</v>
      </c>
      <c r="H352" s="221">
        <v>8.4780092592592601E-2</v>
      </c>
      <c r="I352" s="14" t="s">
        <v>51</v>
      </c>
      <c r="J352" s="193">
        <v>1311537</v>
      </c>
      <c r="K352" s="221">
        <v>0.29067129629629629</v>
      </c>
      <c r="L352" s="14" t="s">
        <v>58</v>
      </c>
      <c r="M352" s="193">
        <v>1311544</v>
      </c>
      <c r="N352" s="222">
        <v>0.82901620370370377</v>
      </c>
      <c r="O352" s="20" t="s">
        <v>94</v>
      </c>
      <c r="P352" s="16" t="s">
        <v>52</v>
      </c>
      <c r="Q352" s="15">
        <v>1311538</v>
      </c>
      <c r="R352" s="17" t="s">
        <v>102</v>
      </c>
      <c r="S352" s="16" t="s">
        <v>37</v>
      </c>
      <c r="T352" s="15">
        <v>1311523</v>
      </c>
      <c r="U352" s="21" t="s">
        <v>75</v>
      </c>
    </row>
    <row r="353" spans="1:21" ht="15.6" x14ac:dyDescent="0.3">
      <c r="A353" s="2">
        <v>28</v>
      </c>
      <c r="B353" s="13">
        <v>12</v>
      </c>
      <c r="C353" s="14" t="s">
        <v>191</v>
      </c>
      <c r="D353" s="193">
        <v>1311551</v>
      </c>
      <c r="E353" s="220">
        <v>0.50983796296296291</v>
      </c>
      <c r="F353" s="14" t="s">
        <v>12</v>
      </c>
      <c r="G353" s="193">
        <v>1311558</v>
      </c>
      <c r="H353" s="221">
        <v>0.90317129629629633</v>
      </c>
      <c r="I353" s="14" t="s">
        <v>21</v>
      </c>
      <c r="J353" s="193">
        <v>1311567</v>
      </c>
      <c r="K353" s="221">
        <v>2.361111111111111E-2</v>
      </c>
      <c r="L353" s="14" t="s">
        <v>28</v>
      </c>
      <c r="M353" s="193">
        <v>1311574</v>
      </c>
      <c r="N353" s="222">
        <v>0.19519675925925925</v>
      </c>
      <c r="O353" s="20" t="s">
        <v>96</v>
      </c>
      <c r="P353" s="16" t="s">
        <v>22</v>
      </c>
      <c r="Q353" s="15">
        <v>1311568</v>
      </c>
      <c r="R353" s="22" t="s">
        <v>95</v>
      </c>
      <c r="S353" s="16" t="s">
        <v>6</v>
      </c>
      <c r="T353" s="15">
        <v>1311553</v>
      </c>
      <c r="U353" s="21" t="s">
        <v>76</v>
      </c>
    </row>
    <row r="354" spans="1:21" ht="15.6" x14ac:dyDescent="0.3">
      <c r="A354" s="2">
        <v>28</v>
      </c>
      <c r="B354" s="13">
        <v>13</v>
      </c>
      <c r="C354" s="14" t="s">
        <v>35</v>
      </c>
      <c r="D354" s="193">
        <v>1311581</v>
      </c>
      <c r="E354" s="220">
        <v>5.9594907407407409E-2</v>
      </c>
      <c r="F354" s="14" t="s">
        <v>42</v>
      </c>
      <c r="G354" s="193">
        <v>1311588</v>
      </c>
      <c r="H354" s="221">
        <v>0.81445601851851857</v>
      </c>
      <c r="I354" s="14" t="s">
        <v>50</v>
      </c>
      <c r="J354" s="193">
        <v>1311596</v>
      </c>
      <c r="K354" s="221">
        <v>0.66267361111111112</v>
      </c>
      <c r="L354" s="14" t="s">
        <v>57</v>
      </c>
      <c r="M354" s="193">
        <v>1311603</v>
      </c>
      <c r="N354" s="222">
        <v>0.53437499999999993</v>
      </c>
      <c r="O354" s="20" t="s">
        <v>79</v>
      </c>
      <c r="P354" s="16" t="s">
        <v>51</v>
      </c>
      <c r="Q354" s="15">
        <v>1311597</v>
      </c>
      <c r="R354" s="22" t="s">
        <v>97</v>
      </c>
      <c r="S354" s="16" t="s">
        <v>36</v>
      </c>
      <c r="T354" s="15">
        <v>1311582</v>
      </c>
      <c r="U354" s="21" t="s">
        <v>77</v>
      </c>
    </row>
    <row r="355" spans="1:21" ht="15.6" x14ac:dyDescent="0.3">
      <c r="A355" s="2">
        <v>29</v>
      </c>
      <c r="B355" s="13">
        <v>1</v>
      </c>
      <c r="C355" s="14" t="s">
        <v>64</v>
      </c>
      <c r="D355" s="193">
        <v>1311610</v>
      </c>
      <c r="E355" s="220">
        <v>0.67055555555555557</v>
      </c>
      <c r="F355" s="14" t="s">
        <v>12</v>
      </c>
      <c r="G355" s="193">
        <v>1311618</v>
      </c>
      <c r="H355" s="221">
        <v>0.72633101851851845</v>
      </c>
      <c r="I355" s="14" t="s">
        <v>20</v>
      </c>
      <c r="J355" s="193">
        <v>1311626</v>
      </c>
      <c r="K355" s="221">
        <v>0.19077546296296297</v>
      </c>
      <c r="L355" s="14" t="s">
        <v>26</v>
      </c>
      <c r="M355" s="193">
        <v>1311632</v>
      </c>
      <c r="N355" s="222">
        <v>0.88043981481481481</v>
      </c>
      <c r="O355" s="20" t="s">
        <v>80</v>
      </c>
      <c r="P355" s="16" t="s">
        <v>21</v>
      </c>
      <c r="Q355" s="15">
        <v>1311627</v>
      </c>
      <c r="R355" s="17" t="s">
        <v>99</v>
      </c>
      <c r="S355" s="16" t="s">
        <v>7</v>
      </c>
      <c r="T355" s="15">
        <v>1311612</v>
      </c>
      <c r="U355" s="21" t="s">
        <v>66</v>
      </c>
    </row>
    <row r="356" spans="1:21" ht="15.6" x14ac:dyDescent="0.3">
      <c r="A356" s="2">
        <v>29</v>
      </c>
      <c r="B356" s="13">
        <v>2</v>
      </c>
      <c r="C356" s="14" t="s">
        <v>34</v>
      </c>
      <c r="D356" s="193">
        <v>1311640</v>
      </c>
      <c r="E356" s="220">
        <v>0.33276620370370369</v>
      </c>
      <c r="F356" s="14" t="s">
        <v>42</v>
      </c>
      <c r="G356" s="193">
        <v>1311648</v>
      </c>
      <c r="H356" s="221">
        <v>0.53900462962962969</v>
      </c>
      <c r="I356" s="14" t="s">
        <v>49</v>
      </c>
      <c r="J356" s="193">
        <v>1311655</v>
      </c>
      <c r="K356" s="221">
        <v>0.62251157407407409</v>
      </c>
      <c r="L356" s="14" t="s">
        <v>56</v>
      </c>
      <c r="M356" s="193">
        <v>1311662</v>
      </c>
      <c r="N356" s="222">
        <v>0.26052083333333337</v>
      </c>
      <c r="O356" s="20" t="s">
        <v>82</v>
      </c>
      <c r="P356" s="16" t="s">
        <v>51</v>
      </c>
      <c r="Q356" s="15">
        <v>1311657</v>
      </c>
      <c r="R356" s="22" t="s">
        <v>81</v>
      </c>
      <c r="S356" s="16" t="s">
        <v>36</v>
      </c>
      <c r="T356" s="15">
        <v>1311642</v>
      </c>
      <c r="U356" s="21" t="s">
        <v>67</v>
      </c>
    </row>
    <row r="357" spans="1:21" ht="15.6" x14ac:dyDescent="0.3">
      <c r="A357" s="2">
        <v>29</v>
      </c>
      <c r="B357" s="13">
        <v>3</v>
      </c>
      <c r="C357" s="14" t="s">
        <v>64</v>
      </c>
      <c r="D357" s="193">
        <v>1311670</v>
      </c>
      <c r="E357" s="220">
        <v>2.8715277777777781E-2</v>
      </c>
      <c r="F357" s="14" t="s">
        <v>12</v>
      </c>
      <c r="G357" s="193">
        <v>1311678</v>
      </c>
      <c r="H357" s="221">
        <v>0.18809027777777776</v>
      </c>
      <c r="I357" s="14" t="s">
        <v>18</v>
      </c>
      <c r="J357" s="193">
        <v>1311684</v>
      </c>
      <c r="K357" s="221">
        <v>0.98512731481481486</v>
      </c>
      <c r="L357" s="14" t="s">
        <v>25</v>
      </c>
      <c r="M357" s="193">
        <v>1311691</v>
      </c>
      <c r="N357" s="222">
        <v>0.6960763888888889</v>
      </c>
      <c r="O357" s="20" t="s">
        <v>83</v>
      </c>
      <c r="P357" s="16" t="s">
        <v>21</v>
      </c>
      <c r="Q357" s="15">
        <v>1311687</v>
      </c>
      <c r="R357" s="22" t="s">
        <v>84</v>
      </c>
      <c r="S357" s="16" t="s">
        <v>7</v>
      </c>
      <c r="T357" s="15">
        <v>1311672</v>
      </c>
      <c r="U357" s="21" t="s">
        <v>68</v>
      </c>
    </row>
    <row r="358" spans="1:21" ht="15.6" x14ac:dyDescent="0.3">
      <c r="A358" s="2">
        <v>29</v>
      </c>
      <c r="B358" s="13">
        <v>4</v>
      </c>
      <c r="C358" s="14" t="s">
        <v>33</v>
      </c>
      <c r="D358" s="193">
        <v>1311699</v>
      </c>
      <c r="E358" s="220">
        <v>0.72449074074074071</v>
      </c>
      <c r="F358" s="14" t="s">
        <v>41</v>
      </c>
      <c r="G358" s="193">
        <v>1311707</v>
      </c>
      <c r="H358" s="221">
        <v>0.66331018518518514</v>
      </c>
      <c r="I358" s="14" t="s">
        <v>48</v>
      </c>
      <c r="J358" s="193">
        <v>1311714</v>
      </c>
      <c r="K358" s="221">
        <v>0.30701388888888886</v>
      </c>
      <c r="L358" s="14" t="s">
        <v>55</v>
      </c>
      <c r="M358" s="193">
        <v>1311721</v>
      </c>
      <c r="N358" s="222">
        <v>0.20594907407407406</v>
      </c>
      <c r="O358" s="20" t="s">
        <v>85</v>
      </c>
      <c r="P358" s="16" t="s">
        <v>53</v>
      </c>
      <c r="Q358" s="15">
        <v>1311719</v>
      </c>
      <c r="R358" s="17" t="s">
        <v>100</v>
      </c>
      <c r="S358" s="16" t="s">
        <v>37</v>
      </c>
      <c r="T358" s="15">
        <v>1311703</v>
      </c>
      <c r="U358" s="21" t="s">
        <v>69</v>
      </c>
    </row>
    <row r="359" spans="1:21" ht="15.6" x14ac:dyDescent="0.3">
      <c r="A359" s="2">
        <v>29</v>
      </c>
      <c r="B359" s="13">
        <v>5</v>
      </c>
      <c r="C359" s="14" t="s">
        <v>63</v>
      </c>
      <c r="D359" s="193">
        <v>1311729</v>
      </c>
      <c r="E359" s="220">
        <v>0.37615740740740744</v>
      </c>
      <c r="F359" s="14" t="s">
        <v>10</v>
      </c>
      <c r="G359" s="193">
        <v>1311736</v>
      </c>
      <c r="H359" s="221">
        <v>0.99547453703703714</v>
      </c>
      <c r="I359" s="14" t="s">
        <v>17</v>
      </c>
      <c r="J359" s="193">
        <v>1311743</v>
      </c>
      <c r="K359" s="221">
        <v>0.61769675925925926</v>
      </c>
      <c r="L359" s="14" t="s">
        <v>24</v>
      </c>
      <c r="M359" s="193">
        <v>1311750</v>
      </c>
      <c r="N359" s="222">
        <v>0.80374999999999996</v>
      </c>
      <c r="O359" s="20" t="s">
        <v>86</v>
      </c>
      <c r="P359" s="16" t="s">
        <v>24</v>
      </c>
      <c r="Q359" s="15">
        <v>1311750</v>
      </c>
      <c r="R359" s="22" t="s">
        <v>98</v>
      </c>
      <c r="S359" s="16" t="s">
        <v>8</v>
      </c>
      <c r="T359" s="15">
        <v>1311734</v>
      </c>
      <c r="U359" s="21" t="s">
        <v>70</v>
      </c>
    </row>
    <row r="360" spans="1:21" ht="15.6" x14ac:dyDescent="0.3">
      <c r="A360" s="2">
        <v>29</v>
      </c>
      <c r="B360" s="13">
        <v>6</v>
      </c>
      <c r="C360" s="14" t="s">
        <v>32</v>
      </c>
      <c r="D360" s="193">
        <v>1311758</v>
      </c>
      <c r="E360" s="220">
        <v>0.95096064814814818</v>
      </c>
      <c r="F360" s="14" t="s">
        <v>40</v>
      </c>
      <c r="G360" s="193">
        <v>1311766</v>
      </c>
      <c r="H360" s="221">
        <v>0.23465277777777779</v>
      </c>
      <c r="I360" s="14" t="s">
        <v>46</v>
      </c>
      <c r="J360" s="193">
        <v>1311772</v>
      </c>
      <c r="K360" s="221">
        <v>0.9525231481481482</v>
      </c>
      <c r="L360" s="14" t="s">
        <v>54</v>
      </c>
      <c r="M360" s="193">
        <v>1311780</v>
      </c>
      <c r="N360" s="222">
        <v>0.48827546296296293</v>
      </c>
      <c r="O360" s="20" t="s">
        <v>87</v>
      </c>
      <c r="P360" s="16" t="s">
        <v>56</v>
      </c>
      <c r="Q360" s="15">
        <v>1311782</v>
      </c>
      <c r="R360" s="22" t="s">
        <v>88</v>
      </c>
      <c r="S360" s="16" t="s">
        <v>40</v>
      </c>
      <c r="T360" s="15">
        <v>1311766</v>
      </c>
      <c r="U360" s="21" t="s">
        <v>71</v>
      </c>
    </row>
    <row r="361" spans="1:21" ht="15.6" x14ac:dyDescent="0.3">
      <c r="A361" s="2">
        <v>29</v>
      </c>
      <c r="B361" s="13">
        <v>7</v>
      </c>
      <c r="C361" s="14" t="s">
        <v>62</v>
      </c>
      <c r="D361" s="193">
        <v>1311788</v>
      </c>
      <c r="E361" s="220">
        <v>0.44420138888888888</v>
      </c>
      <c r="F361" s="14" t="s">
        <v>9</v>
      </c>
      <c r="G361" s="193">
        <v>1311795</v>
      </c>
      <c r="H361" s="221">
        <v>0.43623842592592593</v>
      </c>
      <c r="I361" s="14" t="s">
        <v>16</v>
      </c>
      <c r="J361" s="193">
        <v>1311802</v>
      </c>
      <c r="K361" s="221">
        <v>0.35432870370370373</v>
      </c>
      <c r="L361" s="14" t="s">
        <v>24</v>
      </c>
      <c r="M361" s="193">
        <v>1311810</v>
      </c>
      <c r="N361" s="222">
        <v>0.23462962962962963</v>
      </c>
      <c r="O361" s="20" t="s">
        <v>89</v>
      </c>
      <c r="P361" s="16" t="s">
        <v>27</v>
      </c>
      <c r="Q361" s="15">
        <v>1311813</v>
      </c>
      <c r="R361" s="17" t="s">
        <v>101</v>
      </c>
      <c r="S361" s="16" t="s">
        <v>11</v>
      </c>
      <c r="T361" s="15">
        <v>1311797</v>
      </c>
      <c r="U361" s="21" t="s">
        <v>72</v>
      </c>
    </row>
    <row r="362" spans="1:21" ht="15.6" x14ac:dyDescent="0.3">
      <c r="A362" s="2">
        <v>29</v>
      </c>
      <c r="B362" s="13">
        <v>8</v>
      </c>
      <c r="C362" s="14" t="s">
        <v>31</v>
      </c>
      <c r="D362" s="193">
        <v>1311817</v>
      </c>
      <c r="E362" s="220">
        <v>0.87829861111111107</v>
      </c>
      <c r="F362" s="14" t="s">
        <v>38</v>
      </c>
      <c r="G362" s="193">
        <v>1311824</v>
      </c>
      <c r="H362" s="221">
        <v>0.65549768518518514</v>
      </c>
      <c r="I362" s="14" t="s">
        <v>45</v>
      </c>
      <c r="J362" s="193">
        <v>1311831</v>
      </c>
      <c r="K362" s="221">
        <v>0.86613425925925924</v>
      </c>
      <c r="L362" s="14" t="s">
        <v>53</v>
      </c>
      <c r="M362" s="193">
        <v>1311839</v>
      </c>
      <c r="N362" s="222">
        <v>0.99690972222222218</v>
      </c>
      <c r="O362" s="20" t="s">
        <v>90</v>
      </c>
      <c r="P362" s="16" t="s">
        <v>58</v>
      </c>
      <c r="Q362" s="15">
        <v>1311844</v>
      </c>
      <c r="R362" s="22" t="s">
        <v>91</v>
      </c>
      <c r="S362" s="16" t="s">
        <v>42</v>
      </c>
      <c r="T362" s="15">
        <v>1311828</v>
      </c>
      <c r="U362" s="21" t="s">
        <v>73</v>
      </c>
    </row>
    <row r="363" spans="1:21" ht="15.6" x14ac:dyDescent="0.3">
      <c r="A363" s="2">
        <v>29</v>
      </c>
      <c r="B363" s="13">
        <v>9</v>
      </c>
      <c r="C363" s="14" t="s">
        <v>61</v>
      </c>
      <c r="D363" s="193">
        <v>1311847</v>
      </c>
      <c r="E363" s="220">
        <v>0.28815972222222225</v>
      </c>
      <c r="F363" s="14" t="s">
        <v>6</v>
      </c>
      <c r="G363" s="193">
        <v>1311853</v>
      </c>
      <c r="H363" s="221">
        <v>0.94619212962962962</v>
      </c>
      <c r="I363" s="14" t="s">
        <v>15</v>
      </c>
      <c r="J363" s="193">
        <v>1311861</v>
      </c>
      <c r="K363" s="221">
        <v>0.51285879629629627</v>
      </c>
      <c r="L363" s="14" t="s">
        <v>23</v>
      </c>
      <c r="M363" s="193">
        <v>1311869</v>
      </c>
      <c r="N363" s="222">
        <v>0.72430555555555554</v>
      </c>
      <c r="O363" s="20" t="s">
        <v>92</v>
      </c>
      <c r="P363" s="16" t="s">
        <v>28</v>
      </c>
      <c r="Q363" s="15">
        <v>1311874</v>
      </c>
      <c r="R363" s="22" t="s">
        <v>93</v>
      </c>
      <c r="S363" s="16" t="s">
        <v>13</v>
      </c>
      <c r="T363" s="15">
        <v>1311859</v>
      </c>
      <c r="U363" s="21" t="s">
        <v>74</v>
      </c>
    </row>
    <row r="364" spans="1:21" ht="15.6" x14ac:dyDescent="0.3">
      <c r="A364" s="2">
        <v>29</v>
      </c>
      <c r="B364" s="13">
        <v>10</v>
      </c>
      <c r="C364" s="14" t="s">
        <v>30</v>
      </c>
      <c r="D364" s="193">
        <v>1311876</v>
      </c>
      <c r="E364" s="220">
        <v>0.70361111111111108</v>
      </c>
      <c r="F364" s="14" t="s">
        <v>37</v>
      </c>
      <c r="G364" s="193">
        <v>1311883</v>
      </c>
      <c r="H364" s="221">
        <v>0.35790509259259262</v>
      </c>
      <c r="I364" s="14" t="s">
        <v>45</v>
      </c>
      <c r="J364" s="193">
        <v>1311891</v>
      </c>
      <c r="K364" s="221">
        <v>0.27822916666666669</v>
      </c>
      <c r="L364" s="14" t="s">
        <v>53</v>
      </c>
      <c r="M364" s="193">
        <v>1311899</v>
      </c>
      <c r="N364" s="222">
        <v>0.37752314814814819</v>
      </c>
      <c r="O364" s="20" t="s">
        <v>94</v>
      </c>
      <c r="P364" s="16" t="s">
        <v>58</v>
      </c>
      <c r="Q364" s="15">
        <v>1311904</v>
      </c>
      <c r="R364" s="17" t="s">
        <v>102</v>
      </c>
      <c r="S364" s="16" t="s">
        <v>43</v>
      </c>
      <c r="T364" s="15">
        <v>1311889</v>
      </c>
      <c r="U364" s="21" t="s">
        <v>75</v>
      </c>
    </row>
    <row r="365" spans="1:21" ht="15.6" x14ac:dyDescent="0.3">
      <c r="A365" s="2">
        <v>29</v>
      </c>
      <c r="B365" s="13">
        <v>11</v>
      </c>
      <c r="C365" s="14" t="s">
        <v>60</v>
      </c>
      <c r="D365" s="193">
        <v>1311906</v>
      </c>
      <c r="E365" s="220">
        <v>0.13892361111111109</v>
      </c>
      <c r="F365" s="14" t="s">
        <v>7</v>
      </c>
      <c r="G365" s="193">
        <v>1311912</v>
      </c>
      <c r="H365" s="221">
        <v>0.92701388888888892</v>
      </c>
      <c r="I365" s="14" t="s">
        <v>15</v>
      </c>
      <c r="J365" s="193">
        <v>1311921</v>
      </c>
      <c r="K365" s="221">
        <v>9.8125000000000004E-2</v>
      </c>
      <c r="L365" s="14" t="s">
        <v>22</v>
      </c>
      <c r="M365" s="193">
        <v>1311928</v>
      </c>
      <c r="N365" s="222">
        <v>0.93406250000000002</v>
      </c>
      <c r="O365" s="20" t="s">
        <v>96</v>
      </c>
      <c r="P365" s="16" t="s">
        <v>27</v>
      </c>
      <c r="Q365" s="15">
        <v>1311933</v>
      </c>
      <c r="R365" s="22" t="s">
        <v>95</v>
      </c>
      <c r="S365" s="16" t="s">
        <v>12</v>
      </c>
      <c r="T365" s="15">
        <v>1311918</v>
      </c>
      <c r="U365" s="21" t="s">
        <v>76</v>
      </c>
    </row>
    <row r="366" spans="1:21" ht="15.6" x14ac:dyDescent="0.3">
      <c r="A366" s="2">
        <v>29</v>
      </c>
      <c r="B366" s="13">
        <v>12</v>
      </c>
      <c r="C366" s="14" t="s">
        <v>29</v>
      </c>
      <c r="D366" s="193">
        <v>1311935</v>
      </c>
      <c r="E366" s="220">
        <v>0.59584490740740736</v>
      </c>
      <c r="F366" s="14" t="s">
        <v>36</v>
      </c>
      <c r="G366" s="193">
        <v>1311942</v>
      </c>
      <c r="H366" s="221">
        <v>0.65925925925925932</v>
      </c>
      <c r="I366" s="14" t="s">
        <v>44</v>
      </c>
      <c r="J366" s="193">
        <v>1311950</v>
      </c>
      <c r="K366" s="221">
        <v>0.88878472222222227</v>
      </c>
      <c r="L366" s="14" t="s">
        <v>52</v>
      </c>
      <c r="M366" s="193">
        <v>1311958</v>
      </c>
      <c r="N366" s="222">
        <v>0.38718750000000002</v>
      </c>
      <c r="O366" s="20" t="s">
        <v>79</v>
      </c>
      <c r="P366" s="16" t="s">
        <v>56</v>
      </c>
      <c r="Q366" s="15">
        <v>1311962</v>
      </c>
      <c r="R366" s="22" t="s">
        <v>97</v>
      </c>
      <c r="S366" s="16" t="s">
        <v>42</v>
      </c>
      <c r="T366" s="15">
        <v>1311948</v>
      </c>
      <c r="U366" s="21" t="s">
        <v>77</v>
      </c>
    </row>
    <row r="367" spans="1:21" ht="15.6" x14ac:dyDescent="0.3">
      <c r="A367" s="2">
        <v>30</v>
      </c>
      <c r="B367" s="13">
        <v>1</v>
      </c>
      <c r="C367" s="14" t="s">
        <v>59</v>
      </c>
      <c r="D367" s="193">
        <v>1311965</v>
      </c>
      <c r="E367" s="220">
        <v>7.6516203703703697E-2</v>
      </c>
      <c r="F367" s="14" t="s">
        <v>7</v>
      </c>
      <c r="G367" s="193">
        <v>1311972</v>
      </c>
      <c r="H367" s="221">
        <v>0.51196759259259261</v>
      </c>
      <c r="I367" s="14" t="s">
        <v>14</v>
      </c>
      <c r="J367" s="193">
        <v>1311980</v>
      </c>
      <c r="K367" s="221">
        <v>0.5884490740740741</v>
      </c>
      <c r="L367" s="14" t="s">
        <v>21</v>
      </c>
      <c r="M367" s="193">
        <v>1311987</v>
      </c>
      <c r="N367" s="222">
        <v>0.74694444444444441</v>
      </c>
      <c r="O367" s="20" t="s">
        <v>80</v>
      </c>
      <c r="P367" s="16" t="s">
        <v>26</v>
      </c>
      <c r="Q367" s="15">
        <v>1311992</v>
      </c>
      <c r="R367" s="17" t="s">
        <v>99</v>
      </c>
      <c r="S367" s="16" t="s">
        <v>11</v>
      </c>
      <c r="T367" s="15">
        <v>1311977</v>
      </c>
      <c r="U367" s="21" t="s">
        <v>66</v>
      </c>
    </row>
    <row r="368" spans="1:21" ht="15.6" x14ac:dyDescent="0.3">
      <c r="A368" s="2">
        <v>30</v>
      </c>
      <c r="B368" s="13">
        <v>2</v>
      </c>
      <c r="C368" s="14" t="s">
        <v>28</v>
      </c>
      <c r="D368" s="193">
        <v>1311994</v>
      </c>
      <c r="E368" s="220">
        <v>0.59193287037037035</v>
      </c>
      <c r="F368" s="14" t="s">
        <v>36</v>
      </c>
      <c r="G368" s="193">
        <v>1312002</v>
      </c>
      <c r="H368" s="221">
        <v>0.3989583333333333</v>
      </c>
      <c r="I368" s="14" t="s">
        <v>44</v>
      </c>
      <c r="J368" s="193">
        <v>1312010</v>
      </c>
      <c r="K368" s="221">
        <v>0.17314814814814816</v>
      </c>
      <c r="L368" s="14" t="s">
        <v>51</v>
      </c>
      <c r="M368" s="193">
        <v>1312017</v>
      </c>
      <c r="N368" s="222">
        <v>4.1840277777777775E-2</v>
      </c>
      <c r="O368" s="20" t="s">
        <v>82</v>
      </c>
      <c r="P368" s="16" t="s">
        <v>56</v>
      </c>
      <c r="Q368" s="15">
        <v>1312022</v>
      </c>
      <c r="R368" s="22" t="s">
        <v>81</v>
      </c>
      <c r="S368" s="16" t="s">
        <v>41</v>
      </c>
      <c r="T368" s="15">
        <v>1312007</v>
      </c>
      <c r="U368" s="21" t="s">
        <v>67</v>
      </c>
    </row>
    <row r="369" spans="1:21" ht="15.6" x14ac:dyDescent="0.3">
      <c r="A369" s="2">
        <v>30</v>
      </c>
      <c r="B369" s="13">
        <v>3</v>
      </c>
      <c r="C369" s="14" t="s">
        <v>58</v>
      </c>
      <c r="D369" s="193">
        <v>1312024</v>
      </c>
      <c r="E369" s="220">
        <v>0.15517361111111111</v>
      </c>
      <c r="F369" s="14" t="s">
        <v>7</v>
      </c>
      <c r="G369" s="193">
        <v>1312032</v>
      </c>
      <c r="H369" s="221">
        <v>0.22762731481481482</v>
      </c>
      <c r="I369" s="14" t="s">
        <v>13</v>
      </c>
      <c r="J369" s="193">
        <v>1312039</v>
      </c>
      <c r="K369" s="221">
        <v>0.64538194444444441</v>
      </c>
      <c r="L369" s="14" t="s">
        <v>20</v>
      </c>
      <c r="M369" s="193">
        <v>1312046</v>
      </c>
      <c r="N369" s="222">
        <v>0.31552083333333331</v>
      </c>
      <c r="O369" s="23"/>
      <c r="P369" s="18"/>
      <c r="Q369" s="15"/>
      <c r="R369" s="22" t="s">
        <v>84</v>
      </c>
      <c r="S369" s="16" t="s">
        <v>11</v>
      </c>
      <c r="T369" s="15">
        <v>1312037</v>
      </c>
      <c r="U369" s="21" t="s">
        <v>68</v>
      </c>
    </row>
    <row r="370" spans="1:21" ht="15.6" x14ac:dyDescent="0.3">
      <c r="A370" s="2">
        <v>30</v>
      </c>
      <c r="B370" s="13">
        <v>4</v>
      </c>
      <c r="C370" s="14" t="s">
        <v>27</v>
      </c>
      <c r="D370" s="193">
        <v>1312053</v>
      </c>
      <c r="E370" s="220">
        <v>0.76607638888888896</v>
      </c>
      <c r="F370" s="14" t="s">
        <v>35</v>
      </c>
      <c r="G370" s="193">
        <v>1312061</v>
      </c>
      <c r="H370" s="221">
        <v>0.9378009259259259</v>
      </c>
      <c r="I370" s="14" t="s">
        <v>43</v>
      </c>
      <c r="J370" s="193">
        <v>1312069</v>
      </c>
      <c r="K370" s="221">
        <v>2.1168981481481483E-2</v>
      </c>
      <c r="L370" s="14" t="s">
        <v>49</v>
      </c>
      <c r="M370" s="193">
        <v>1312075</v>
      </c>
      <c r="N370" s="222">
        <v>0.61846064814814816</v>
      </c>
      <c r="O370" s="20" t="s">
        <v>83</v>
      </c>
      <c r="P370" s="16" t="s">
        <v>27</v>
      </c>
      <c r="Q370" s="15">
        <v>1312053</v>
      </c>
      <c r="R370" s="17" t="s">
        <v>100</v>
      </c>
      <c r="S370" s="16" t="s">
        <v>42</v>
      </c>
      <c r="T370" s="15">
        <v>1312068</v>
      </c>
      <c r="U370" s="21" t="s">
        <v>69</v>
      </c>
    </row>
    <row r="371" spans="1:21" ht="15.6" x14ac:dyDescent="0.3">
      <c r="A371" s="2">
        <v>30</v>
      </c>
      <c r="B371" s="13">
        <v>5</v>
      </c>
      <c r="C371" s="14" t="s">
        <v>57</v>
      </c>
      <c r="D371" s="193">
        <v>1312083</v>
      </c>
      <c r="E371" s="220">
        <v>0.40458333333333335</v>
      </c>
      <c r="F371" s="14" t="s">
        <v>191</v>
      </c>
      <c r="G371" s="193">
        <v>1312091</v>
      </c>
      <c r="H371" s="221">
        <v>0.51019675925925922</v>
      </c>
      <c r="I371" s="14" t="s">
        <v>12</v>
      </c>
      <c r="J371" s="193">
        <v>1312098</v>
      </c>
      <c r="K371" s="221">
        <v>0.32687499999999997</v>
      </c>
      <c r="L371" s="14" t="s">
        <v>18</v>
      </c>
      <c r="M371" s="193">
        <v>1312104</v>
      </c>
      <c r="N371" s="222">
        <v>0.99825231481481491</v>
      </c>
      <c r="O371" s="20" t="s">
        <v>85</v>
      </c>
      <c r="P371" s="16" t="s">
        <v>58</v>
      </c>
      <c r="Q371" s="15">
        <v>1312084</v>
      </c>
      <c r="R371" s="22" t="s">
        <v>98</v>
      </c>
      <c r="S371" s="16" t="s">
        <v>13</v>
      </c>
      <c r="T371" s="15">
        <v>1312099</v>
      </c>
      <c r="U371" s="21" t="s">
        <v>70</v>
      </c>
    </row>
    <row r="372" spans="1:21" ht="15.6" x14ac:dyDescent="0.3">
      <c r="A372" s="2">
        <v>30</v>
      </c>
      <c r="B372" s="13">
        <v>6</v>
      </c>
      <c r="C372" s="14" t="s">
        <v>27</v>
      </c>
      <c r="D372" s="193">
        <v>1312113</v>
      </c>
      <c r="E372" s="220">
        <v>4.0844907407407406E-2</v>
      </c>
      <c r="F372" s="14" t="s">
        <v>34</v>
      </c>
      <c r="G372" s="193">
        <v>1312120</v>
      </c>
      <c r="H372" s="221">
        <v>0.95332175925925933</v>
      </c>
      <c r="I372" s="14" t="s">
        <v>41</v>
      </c>
      <c r="J372" s="193">
        <v>1312127</v>
      </c>
      <c r="K372" s="221">
        <v>0.60052083333333328</v>
      </c>
      <c r="L372" s="14" t="s">
        <v>48</v>
      </c>
      <c r="M372" s="193">
        <v>1312134</v>
      </c>
      <c r="N372" s="222">
        <v>0.48979166666666668</v>
      </c>
      <c r="O372" s="20" t="s">
        <v>86</v>
      </c>
      <c r="P372" s="16" t="s">
        <v>29</v>
      </c>
      <c r="Q372" s="15">
        <v>1312115</v>
      </c>
      <c r="R372" s="22" t="s">
        <v>88</v>
      </c>
      <c r="S372" s="16" t="s">
        <v>45</v>
      </c>
      <c r="T372" s="15">
        <v>1312131</v>
      </c>
      <c r="U372" s="21" t="s">
        <v>71</v>
      </c>
    </row>
    <row r="373" spans="1:21" ht="15.6" x14ac:dyDescent="0.3">
      <c r="A373" s="2">
        <v>30</v>
      </c>
      <c r="B373" s="13">
        <v>7</v>
      </c>
      <c r="C373" s="14" t="s">
        <v>56</v>
      </c>
      <c r="D373" s="193">
        <v>1312142</v>
      </c>
      <c r="E373" s="220">
        <v>0.65194444444444444</v>
      </c>
      <c r="F373" s="14" t="s">
        <v>64</v>
      </c>
      <c r="G373" s="193">
        <v>1312150</v>
      </c>
      <c r="H373" s="221">
        <v>0.29060185185185183</v>
      </c>
      <c r="I373" s="14" t="s">
        <v>10</v>
      </c>
      <c r="J373" s="193">
        <v>1312156</v>
      </c>
      <c r="K373" s="221">
        <v>0.89056712962962958</v>
      </c>
      <c r="L373" s="14" t="s">
        <v>18</v>
      </c>
      <c r="M373" s="193">
        <v>1312164</v>
      </c>
      <c r="N373" s="222">
        <v>0.10635416666666668</v>
      </c>
      <c r="O373" s="20" t="s">
        <v>87</v>
      </c>
      <c r="P373" s="16" t="s">
        <v>61</v>
      </c>
      <c r="Q373" s="15">
        <v>1312147</v>
      </c>
      <c r="R373" s="17" t="s">
        <v>101</v>
      </c>
      <c r="S373" s="16" t="s">
        <v>16</v>
      </c>
      <c r="T373" s="15">
        <v>1312162</v>
      </c>
      <c r="U373" s="21" t="s">
        <v>72</v>
      </c>
    </row>
    <row r="374" spans="1:21" ht="15.6" x14ac:dyDescent="0.3">
      <c r="A374" s="2">
        <v>30</v>
      </c>
      <c r="B374" s="13">
        <v>8</v>
      </c>
      <c r="C374" s="14" t="s">
        <v>26</v>
      </c>
      <c r="D374" s="193">
        <v>1312172</v>
      </c>
      <c r="E374" s="220">
        <v>0.22965277777777779</v>
      </c>
      <c r="F374" s="14" t="s">
        <v>33</v>
      </c>
      <c r="G374" s="193">
        <v>1312179</v>
      </c>
      <c r="H374" s="221">
        <v>0.55604166666666666</v>
      </c>
      <c r="I374" s="14" t="s">
        <v>40</v>
      </c>
      <c r="J374" s="193">
        <v>1312186</v>
      </c>
      <c r="K374" s="221">
        <v>0.24991898148148148</v>
      </c>
      <c r="L374" s="14" t="s">
        <v>47</v>
      </c>
      <c r="M374" s="193">
        <v>1312193</v>
      </c>
      <c r="N374" s="222">
        <v>0.83519675925925929</v>
      </c>
      <c r="O374" s="20" t="s">
        <v>89</v>
      </c>
      <c r="P374" s="16" t="s">
        <v>32</v>
      </c>
      <c r="Q374" s="15">
        <v>1312178</v>
      </c>
      <c r="R374" s="22" t="s">
        <v>91</v>
      </c>
      <c r="S374" s="16" t="s">
        <v>47</v>
      </c>
      <c r="T374" s="15">
        <v>1312193</v>
      </c>
      <c r="U374" s="21" t="s">
        <v>73</v>
      </c>
    </row>
    <row r="375" spans="1:21" ht="15.6" x14ac:dyDescent="0.3">
      <c r="A375" s="2">
        <v>30</v>
      </c>
      <c r="B375" s="13">
        <v>9</v>
      </c>
      <c r="C375" s="14" t="s">
        <v>55</v>
      </c>
      <c r="D375" s="193">
        <v>1312201</v>
      </c>
      <c r="E375" s="220">
        <v>0.7758449074074073</v>
      </c>
      <c r="F375" s="14" t="s">
        <v>62</v>
      </c>
      <c r="G375" s="193">
        <v>1312208</v>
      </c>
      <c r="H375" s="221">
        <v>0.79464120370370372</v>
      </c>
      <c r="I375" s="14" t="s">
        <v>9</v>
      </c>
      <c r="J375" s="193">
        <v>1312215</v>
      </c>
      <c r="K375" s="221">
        <v>0.72403935185185186</v>
      </c>
      <c r="L375" s="14" t="s">
        <v>17</v>
      </c>
      <c r="M375" s="193">
        <v>1312223</v>
      </c>
      <c r="N375" s="222">
        <v>0.64077546296296295</v>
      </c>
      <c r="O375" s="20" t="s">
        <v>90</v>
      </c>
      <c r="P375" s="16" t="s">
        <v>63</v>
      </c>
      <c r="Q375" s="15">
        <v>1312209</v>
      </c>
      <c r="R375" s="22" t="s">
        <v>93</v>
      </c>
      <c r="S375" s="16" t="s">
        <v>18</v>
      </c>
      <c r="T375" s="15">
        <v>1312224</v>
      </c>
      <c r="U375" s="21" t="s">
        <v>74</v>
      </c>
    </row>
    <row r="376" spans="1:21" ht="15.6" x14ac:dyDescent="0.3">
      <c r="A376" s="2">
        <v>30</v>
      </c>
      <c r="B376" s="13">
        <v>10</v>
      </c>
      <c r="C376" s="14" t="s">
        <v>25</v>
      </c>
      <c r="D376" s="193">
        <v>1312231</v>
      </c>
      <c r="E376" s="220">
        <v>0.29375000000000001</v>
      </c>
      <c r="F376" s="14" t="s">
        <v>32</v>
      </c>
      <c r="G376" s="193">
        <v>1312238</v>
      </c>
      <c r="H376" s="221">
        <v>6.1307870370370367E-2</v>
      </c>
      <c r="I376" s="14" t="s">
        <v>39</v>
      </c>
      <c r="J376" s="193">
        <v>1312245</v>
      </c>
      <c r="K376" s="221">
        <v>0.33462962962962961</v>
      </c>
      <c r="L376" s="14" t="s">
        <v>47</v>
      </c>
      <c r="M376" s="193">
        <v>1312253</v>
      </c>
      <c r="N376" s="222">
        <v>0.47170138888888885</v>
      </c>
      <c r="O376" s="20" t="s">
        <v>92</v>
      </c>
      <c r="P376" s="16" t="s">
        <v>33</v>
      </c>
      <c r="Q376" s="15">
        <v>1312239</v>
      </c>
      <c r="R376" s="17" t="s">
        <v>102</v>
      </c>
      <c r="S376" s="16" t="s">
        <v>48</v>
      </c>
      <c r="T376" s="15">
        <v>1312254</v>
      </c>
      <c r="U376" s="21" t="s">
        <v>75</v>
      </c>
    </row>
    <row r="377" spans="1:21" ht="15.6" x14ac:dyDescent="0.3">
      <c r="A377" s="2">
        <v>30</v>
      </c>
      <c r="B377" s="13">
        <v>11</v>
      </c>
      <c r="C377" s="14" t="s">
        <v>54</v>
      </c>
      <c r="D377" s="193">
        <v>1312260</v>
      </c>
      <c r="E377" s="220">
        <v>0.7837615740740741</v>
      </c>
      <c r="F377" s="14" t="s">
        <v>61</v>
      </c>
      <c r="G377" s="193">
        <v>1312267</v>
      </c>
      <c r="H377" s="221">
        <v>0.41347222222222224</v>
      </c>
      <c r="I377" s="14" t="s">
        <v>9</v>
      </c>
      <c r="J377" s="193">
        <v>1312275</v>
      </c>
      <c r="K377" s="221">
        <v>6.6805555555555562E-2</v>
      </c>
      <c r="L377" s="14" t="s">
        <v>17</v>
      </c>
      <c r="M377" s="193">
        <v>1312283</v>
      </c>
      <c r="N377" s="222">
        <v>0.26618055555555559</v>
      </c>
      <c r="O377" s="20" t="s">
        <v>94</v>
      </c>
      <c r="P377" s="16" t="s">
        <v>63</v>
      </c>
      <c r="Q377" s="15">
        <v>1312269</v>
      </c>
      <c r="R377" s="22" t="s">
        <v>95</v>
      </c>
      <c r="S377" s="16" t="s">
        <v>18</v>
      </c>
      <c r="T377" s="15">
        <v>1312284</v>
      </c>
      <c r="U377" s="21" t="s">
        <v>76</v>
      </c>
    </row>
    <row r="378" spans="1:21" ht="15.6" x14ac:dyDescent="0.3">
      <c r="A378" s="2">
        <v>30</v>
      </c>
      <c r="B378" s="13">
        <v>12</v>
      </c>
      <c r="C378" s="14" t="s">
        <v>24</v>
      </c>
      <c r="D378" s="193">
        <v>1312290</v>
      </c>
      <c r="E378" s="220">
        <v>0.24690972222222221</v>
      </c>
      <c r="F378" s="14" t="s">
        <v>30</v>
      </c>
      <c r="G378" s="193">
        <v>1312296</v>
      </c>
      <c r="H378" s="221">
        <v>0.89530092592592592</v>
      </c>
      <c r="I378" s="14" t="s">
        <v>38</v>
      </c>
      <c r="J378" s="193">
        <v>1312304</v>
      </c>
      <c r="K378" s="221">
        <v>0.8715046296296296</v>
      </c>
      <c r="L378" s="14" t="s">
        <v>46</v>
      </c>
      <c r="M378" s="193">
        <v>1312312</v>
      </c>
      <c r="N378" s="222">
        <v>0.96098379629629627</v>
      </c>
      <c r="O378" s="20" t="s">
        <v>96</v>
      </c>
      <c r="P378" s="16" t="s">
        <v>32</v>
      </c>
      <c r="Q378" s="15">
        <v>1312298</v>
      </c>
      <c r="R378" s="22" t="s">
        <v>97</v>
      </c>
      <c r="S378" s="16" t="s">
        <v>47</v>
      </c>
      <c r="T378" s="15">
        <v>1312313</v>
      </c>
      <c r="U378" s="21" t="s">
        <v>77</v>
      </c>
    </row>
    <row r="379" spans="1:21" ht="15.6" x14ac:dyDescent="0.3">
      <c r="A379" s="2">
        <v>31</v>
      </c>
      <c r="B379" s="13">
        <v>1</v>
      </c>
      <c r="C379" s="14" t="s">
        <v>53</v>
      </c>
      <c r="D379" s="193">
        <v>1312319</v>
      </c>
      <c r="E379" s="220">
        <v>0.6903125</v>
      </c>
      <c r="F379" s="14" t="s">
        <v>60</v>
      </c>
      <c r="G379" s="193">
        <v>1312326</v>
      </c>
      <c r="H379" s="221">
        <v>0.51850694444444445</v>
      </c>
      <c r="I379" s="14" t="s">
        <v>8</v>
      </c>
      <c r="J379" s="193">
        <v>1312334</v>
      </c>
      <c r="K379" s="221">
        <v>0.68313657407407413</v>
      </c>
      <c r="L379" s="14" t="s">
        <v>16</v>
      </c>
      <c r="M379" s="193">
        <v>1312342</v>
      </c>
      <c r="N379" s="222">
        <v>0.51119212962962968</v>
      </c>
      <c r="O379" s="20" t="s">
        <v>79</v>
      </c>
      <c r="P379" s="16" t="s">
        <v>62</v>
      </c>
      <c r="Q379" s="15">
        <v>1312328</v>
      </c>
      <c r="R379" s="17" t="s">
        <v>99</v>
      </c>
      <c r="S379" s="16" t="s">
        <v>16</v>
      </c>
      <c r="T379" s="15">
        <v>1312342</v>
      </c>
      <c r="U379" s="21" t="s">
        <v>66</v>
      </c>
    </row>
    <row r="380" spans="1:21" ht="15.6" x14ac:dyDescent="0.3">
      <c r="A380" s="2">
        <v>31</v>
      </c>
      <c r="B380" s="13">
        <v>2</v>
      </c>
      <c r="C380" s="14" t="s">
        <v>23</v>
      </c>
      <c r="D380" s="193">
        <v>1312349</v>
      </c>
      <c r="E380" s="220">
        <v>0.12797453703703704</v>
      </c>
      <c r="F380" s="14" t="s">
        <v>30</v>
      </c>
      <c r="G380" s="193">
        <v>1312356</v>
      </c>
      <c r="H380" s="221">
        <v>0.25421296296296297</v>
      </c>
      <c r="I380" s="14" t="s">
        <v>38</v>
      </c>
      <c r="J380" s="193">
        <v>1312364</v>
      </c>
      <c r="K380" s="221">
        <v>0.4380208333333333</v>
      </c>
      <c r="L380" s="14" t="s">
        <v>45</v>
      </c>
      <c r="M380" s="193">
        <v>1312371</v>
      </c>
      <c r="N380" s="222">
        <v>0.91011574074074064</v>
      </c>
      <c r="O380" s="20" t="s">
        <v>80</v>
      </c>
      <c r="P380" s="16" t="s">
        <v>31</v>
      </c>
      <c r="Q380" s="15">
        <v>1312357</v>
      </c>
      <c r="R380" s="22" t="s">
        <v>81</v>
      </c>
      <c r="S380" s="16" t="s">
        <v>46</v>
      </c>
      <c r="T380" s="15">
        <v>1312372</v>
      </c>
      <c r="U380" s="21" t="s">
        <v>67</v>
      </c>
    </row>
    <row r="381" spans="1:21" ht="15.6" x14ac:dyDescent="0.3">
      <c r="A381" s="2">
        <v>31</v>
      </c>
      <c r="B381" s="13">
        <v>3</v>
      </c>
      <c r="C381" s="14" t="s">
        <v>52</v>
      </c>
      <c r="D381" s="193">
        <v>1312378</v>
      </c>
      <c r="E381" s="220">
        <v>0.57629629629629631</v>
      </c>
      <c r="F381" s="14" t="s">
        <v>60</v>
      </c>
      <c r="G381" s="193">
        <v>1312386</v>
      </c>
      <c r="H381" s="221">
        <v>4.6990740740740743E-2</v>
      </c>
      <c r="I381" s="14" t="s">
        <v>8</v>
      </c>
      <c r="J381" s="193">
        <v>1312394</v>
      </c>
      <c r="K381" s="221">
        <v>8.7106481481481479E-2</v>
      </c>
      <c r="L381" s="14" t="s">
        <v>15</v>
      </c>
      <c r="M381" s="193">
        <v>1312401</v>
      </c>
      <c r="N381" s="222">
        <v>0.19086805555555555</v>
      </c>
      <c r="O381" s="20" t="s">
        <v>82</v>
      </c>
      <c r="P381" s="16" t="s">
        <v>61</v>
      </c>
      <c r="Q381" s="15">
        <v>1312387</v>
      </c>
      <c r="R381" s="22" t="s">
        <v>84</v>
      </c>
      <c r="S381" s="16" t="s">
        <v>17</v>
      </c>
      <c r="T381" s="15">
        <v>1312403</v>
      </c>
      <c r="U381" s="21" t="s">
        <v>68</v>
      </c>
    </row>
    <row r="382" spans="1:21" ht="15.6" x14ac:dyDescent="0.3">
      <c r="A382" s="2">
        <v>31</v>
      </c>
      <c r="B382" s="13">
        <v>4</v>
      </c>
      <c r="C382" s="14" t="s">
        <v>22</v>
      </c>
      <c r="D382" s="193">
        <v>1312408</v>
      </c>
      <c r="E382" s="220">
        <v>4.8483796296296296E-2</v>
      </c>
      <c r="F382" s="14" t="s">
        <v>29</v>
      </c>
      <c r="G382" s="193">
        <v>1312415</v>
      </c>
      <c r="H382" s="221">
        <v>0.83910879629629631</v>
      </c>
      <c r="I382" s="14" t="s">
        <v>37</v>
      </c>
      <c r="J382" s="193">
        <v>1312423</v>
      </c>
      <c r="K382" s="221">
        <v>0.60668981481481488</v>
      </c>
      <c r="L382" s="14" t="s">
        <v>44</v>
      </c>
      <c r="M382" s="193">
        <v>1312430</v>
      </c>
      <c r="N382" s="222">
        <v>0.41061342592592592</v>
      </c>
      <c r="O382" s="20" t="s">
        <v>83</v>
      </c>
      <c r="P382" s="16" t="s">
        <v>32</v>
      </c>
      <c r="Q382" s="15">
        <v>1312418</v>
      </c>
      <c r="R382" s="17" t="s">
        <v>100</v>
      </c>
      <c r="S382" s="16" t="s">
        <v>47</v>
      </c>
      <c r="T382" s="15">
        <v>1312433</v>
      </c>
      <c r="U382" s="21" t="s">
        <v>69</v>
      </c>
    </row>
    <row r="383" spans="1:21" ht="15.6" x14ac:dyDescent="0.3">
      <c r="A383" s="2">
        <v>31</v>
      </c>
      <c r="B383" s="13">
        <v>5</v>
      </c>
      <c r="C383" s="14" t="s">
        <v>51</v>
      </c>
      <c r="D383" s="193">
        <v>1312437</v>
      </c>
      <c r="E383" s="220">
        <v>0.55285879629629631</v>
      </c>
      <c r="F383" s="14" t="s">
        <v>59</v>
      </c>
      <c r="G383" s="193">
        <v>1312445</v>
      </c>
      <c r="H383" s="221">
        <v>0.58402777777777781</v>
      </c>
      <c r="I383" s="14" t="s">
        <v>6</v>
      </c>
      <c r="J383" s="193">
        <v>1312453</v>
      </c>
      <c r="K383" s="221">
        <v>4.6180555555555558E-3</v>
      </c>
      <c r="L383" s="14" t="s">
        <v>13</v>
      </c>
      <c r="M383" s="193">
        <v>1312459</v>
      </c>
      <c r="N383" s="222">
        <v>0.632349537037037</v>
      </c>
      <c r="O383" s="20" t="s">
        <v>85</v>
      </c>
      <c r="P383" s="16" t="s">
        <v>63</v>
      </c>
      <c r="Q383" s="15">
        <v>1312449</v>
      </c>
      <c r="R383" s="22" t="s">
        <v>98</v>
      </c>
      <c r="S383" s="16" t="s">
        <v>19</v>
      </c>
      <c r="T383" s="15">
        <v>1312465</v>
      </c>
      <c r="U383" s="21" t="s">
        <v>70</v>
      </c>
    </row>
    <row r="384" spans="1:21" ht="15.6" x14ac:dyDescent="0.3">
      <c r="A384" s="2">
        <v>31</v>
      </c>
      <c r="B384" s="13">
        <v>6</v>
      </c>
      <c r="C384" s="14" t="s">
        <v>21</v>
      </c>
      <c r="D384" s="193">
        <v>1312467</v>
      </c>
      <c r="E384" s="220">
        <v>9.5474537037037052E-2</v>
      </c>
      <c r="F384" s="14" t="s">
        <v>29</v>
      </c>
      <c r="G384" s="193">
        <v>1312475</v>
      </c>
      <c r="H384" s="221">
        <v>0.24754629629629629</v>
      </c>
      <c r="I384" s="14" t="s">
        <v>36</v>
      </c>
      <c r="J384" s="193">
        <v>1312482</v>
      </c>
      <c r="K384" s="221">
        <v>0.31612268518518521</v>
      </c>
      <c r="L384" s="14" t="s">
        <v>42</v>
      </c>
      <c r="M384" s="193">
        <v>1312488</v>
      </c>
      <c r="N384" s="222">
        <v>0.91275462962962972</v>
      </c>
      <c r="O384" s="20" t="s">
        <v>86</v>
      </c>
      <c r="P384" s="16" t="s">
        <v>34</v>
      </c>
      <c r="Q384" s="15">
        <v>1312480</v>
      </c>
      <c r="R384" s="17"/>
      <c r="S384" s="18"/>
      <c r="T384" s="15"/>
      <c r="U384" s="19"/>
    </row>
    <row r="385" spans="1:21" ht="15.6" x14ac:dyDescent="0.3">
      <c r="A385" s="2">
        <v>31</v>
      </c>
      <c r="B385" s="13">
        <v>7</v>
      </c>
      <c r="C385" s="14" t="s">
        <v>50</v>
      </c>
      <c r="D385" s="193">
        <v>1312496</v>
      </c>
      <c r="E385" s="220">
        <v>0.681574074074074</v>
      </c>
      <c r="F385" s="14" t="s">
        <v>58</v>
      </c>
      <c r="G385" s="193">
        <v>1312504</v>
      </c>
      <c r="H385" s="221">
        <v>0.80834490740740739</v>
      </c>
      <c r="I385" s="14" t="s">
        <v>191</v>
      </c>
      <c r="J385" s="193">
        <v>1312511</v>
      </c>
      <c r="K385" s="221">
        <v>0.59171296296296294</v>
      </c>
      <c r="L385" s="14" t="s">
        <v>12</v>
      </c>
      <c r="M385" s="193">
        <v>1312518</v>
      </c>
      <c r="N385" s="222">
        <v>0.29633101851851851</v>
      </c>
      <c r="O385" s="20" t="s">
        <v>87</v>
      </c>
      <c r="P385" s="16" t="s">
        <v>7</v>
      </c>
      <c r="Q385" s="15">
        <v>1312512</v>
      </c>
      <c r="R385" s="22" t="s">
        <v>88</v>
      </c>
      <c r="S385" s="16" t="s">
        <v>50</v>
      </c>
      <c r="T385" s="15">
        <v>1312496</v>
      </c>
      <c r="U385" s="21" t="s">
        <v>71</v>
      </c>
    </row>
    <row r="386" spans="1:21" ht="15.6" x14ac:dyDescent="0.3">
      <c r="A386" s="2">
        <v>31</v>
      </c>
      <c r="B386" s="13">
        <v>8</v>
      </c>
      <c r="C386" s="14" t="s">
        <v>20</v>
      </c>
      <c r="D386" s="193">
        <v>1312526</v>
      </c>
      <c r="E386" s="220">
        <v>0.31109953703703702</v>
      </c>
      <c r="F386" s="14" t="s">
        <v>28</v>
      </c>
      <c r="G386" s="193">
        <v>1312534</v>
      </c>
      <c r="H386" s="221">
        <v>0.26250000000000001</v>
      </c>
      <c r="I386" s="14" t="s">
        <v>34</v>
      </c>
      <c r="J386" s="193">
        <v>1312540</v>
      </c>
      <c r="K386" s="221">
        <v>0.88432870370370376</v>
      </c>
      <c r="L386" s="14" t="s">
        <v>41</v>
      </c>
      <c r="M386" s="193">
        <v>1312547</v>
      </c>
      <c r="N386" s="222">
        <v>0.81325231481481486</v>
      </c>
      <c r="O386" s="20" t="s">
        <v>89</v>
      </c>
      <c r="P386" s="16" t="s">
        <v>37</v>
      </c>
      <c r="Q386" s="15">
        <v>1312543</v>
      </c>
      <c r="R386" s="17" t="s">
        <v>101</v>
      </c>
      <c r="S386" s="16" t="s">
        <v>22</v>
      </c>
      <c r="T386" s="15">
        <v>1312528</v>
      </c>
      <c r="U386" s="21" t="s">
        <v>72</v>
      </c>
    </row>
    <row r="387" spans="1:21" ht="15.6" x14ac:dyDescent="0.3">
      <c r="A387" s="2">
        <v>31</v>
      </c>
      <c r="B387" s="13">
        <v>9</v>
      </c>
      <c r="C387" s="14" t="s">
        <v>49</v>
      </c>
      <c r="D387" s="193">
        <v>1312555</v>
      </c>
      <c r="E387" s="220">
        <v>0.97045138888888882</v>
      </c>
      <c r="F387" s="14" t="s">
        <v>57</v>
      </c>
      <c r="G387" s="193">
        <v>1312563</v>
      </c>
      <c r="H387" s="221">
        <v>0.62679398148148147</v>
      </c>
      <c r="I387" s="14" t="s">
        <v>64</v>
      </c>
      <c r="J387" s="193">
        <v>1312570</v>
      </c>
      <c r="K387" s="221">
        <v>0.23898148148148146</v>
      </c>
      <c r="L387" s="14" t="s">
        <v>11</v>
      </c>
      <c r="M387" s="193">
        <v>1312577</v>
      </c>
      <c r="N387" s="222">
        <v>0.4772569444444445</v>
      </c>
      <c r="O387" s="20" t="s">
        <v>90</v>
      </c>
      <c r="P387" s="16" t="s">
        <v>8</v>
      </c>
      <c r="Q387" s="15">
        <v>1312574</v>
      </c>
      <c r="R387" s="22" t="s">
        <v>91</v>
      </c>
      <c r="S387" s="16" t="s">
        <v>53</v>
      </c>
      <c r="T387" s="15">
        <v>1312559</v>
      </c>
      <c r="U387" s="21" t="s">
        <v>73</v>
      </c>
    </row>
    <row r="388" spans="1:21" ht="15.6" x14ac:dyDescent="0.3">
      <c r="A388" s="2">
        <v>31</v>
      </c>
      <c r="B388" s="13">
        <v>10</v>
      </c>
      <c r="C388" s="14" t="s">
        <v>19</v>
      </c>
      <c r="D388" s="193">
        <v>1312585</v>
      </c>
      <c r="E388" s="220">
        <v>0.62969907407407411</v>
      </c>
      <c r="F388" s="14" t="s">
        <v>26</v>
      </c>
      <c r="G388" s="193">
        <v>1312592</v>
      </c>
      <c r="H388" s="221">
        <v>0.93619212962962972</v>
      </c>
      <c r="I388" s="14" t="s">
        <v>33</v>
      </c>
      <c r="J388" s="193">
        <v>1312599</v>
      </c>
      <c r="K388" s="221">
        <v>0.68604166666666666</v>
      </c>
      <c r="L388" s="14" t="s">
        <v>41</v>
      </c>
      <c r="M388" s="193">
        <v>1312607</v>
      </c>
      <c r="N388" s="222">
        <v>0.27855324074074073</v>
      </c>
      <c r="O388" s="20" t="s">
        <v>92</v>
      </c>
      <c r="P388" s="16" t="s">
        <v>38</v>
      </c>
      <c r="Q388" s="15">
        <v>1312604</v>
      </c>
      <c r="R388" s="22" t="s">
        <v>93</v>
      </c>
      <c r="S388" s="16" t="s">
        <v>23</v>
      </c>
      <c r="T388" s="15">
        <v>1312589</v>
      </c>
      <c r="U388" s="21" t="s">
        <v>74</v>
      </c>
    </row>
    <row r="389" spans="1:21" ht="15.6" x14ac:dyDescent="0.3">
      <c r="A389" s="2">
        <v>31</v>
      </c>
      <c r="B389" s="13">
        <v>11</v>
      </c>
      <c r="C389" s="14" t="s">
        <v>49</v>
      </c>
      <c r="D389" s="193">
        <v>1312615</v>
      </c>
      <c r="E389" s="220">
        <v>0.25343749999999998</v>
      </c>
      <c r="F389" s="14" t="s">
        <v>56</v>
      </c>
      <c r="G389" s="193">
        <v>1312622</v>
      </c>
      <c r="H389" s="221">
        <v>0.23640046296296294</v>
      </c>
      <c r="I389" s="14" t="s">
        <v>63</v>
      </c>
      <c r="J389" s="193">
        <v>1312629</v>
      </c>
      <c r="K389" s="221">
        <v>0.2396412037037037</v>
      </c>
      <c r="L389" s="14" t="s">
        <v>11</v>
      </c>
      <c r="M389" s="193">
        <v>1312637</v>
      </c>
      <c r="N389" s="222">
        <v>0.1711574074074074</v>
      </c>
      <c r="O389" s="20" t="s">
        <v>94</v>
      </c>
      <c r="P389" s="16" t="s">
        <v>8</v>
      </c>
      <c r="Q389" s="15">
        <v>1312634</v>
      </c>
      <c r="R389" s="17" t="s">
        <v>102</v>
      </c>
      <c r="S389" s="16" t="s">
        <v>53</v>
      </c>
      <c r="T389" s="15">
        <v>1312619</v>
      </c>
      <c r="U389" s="21" t="s">
        <v>75</v>
      </c>
    </row>
    <row r="390" spans="1:21" ht="15.6" x14ac:dyDescent="0.3">
      <c r="A390" s="2">
        <v>31</v>
      </c>
      <c r="B390" s="13">
        <v>12</v>
      </c>
      <c r="C390" s="14" t="s">
        <v>18</v>
      </c>
      <c r="D390" s="193">
        <v>1312644</v>
      </c>
      <c r="E390" s="220">
        <v>0.81927083333333339</v>
      </c>
      <c r="F390" s="14" t="s">
        <v>25</v>
      </c>
      <c r="G390" s="193">
        <v>1312651</v>
      </c>
      <c r="H390" s="221">
        <v>0.57340277777777782</v>
      </c>
      <c r="I390" s="14" t="s">
        <v>32</v>
      </c>
      <c r="J390" s="193">
        <v>1312658</v>
      </c>
      <c r="K390" s="221">
        <v>0.89938657407407396</v>
      </c>
      <c r="L390" s="14" t="s">
        <v>41</v>
      </c>
      <c r="M390" s="193">
        <v>1312667</v>
      </c>
      <c r="N390" s="222">
        <v>6.9027777777777785E-2</v>
      </c>
      <c r="O390" s="20" t="s">
        <v>96</v>
      </c>
      <c r="P390" s="16" t="s">
        <v>37</v>
      </c>
      <c r="Q390" s="15">
        <v>1312663</v>
      </c>
      <c r="R390" s="22" t="s">
        <v>95</v>
      </c>
      <c r="S390" s="16" t="s">
        <v>23</v>
      </c>
      <c r="T390" s="15">
        <v>1312649</v>
      </c>
      <c r="U390" s="21" t="s">
        <v>76</v>
      </c>
    </row>
    <row r="391" spans="1:21" ht="15.6" x14ac:dyDescent="0.3">
      <c r="A391" s="2">
        <v>31</v>
      </c>
      <c r="B391" s="13">
        <v>13</v>
      </c>
      <c r="C391" s="14" t="s">
        <v>48</v>
      </c>
      <c r="D391" s="193">
        <v>1312674</v>
      </c>
      <c r="E391" s="220">
        <v>0.32633101851851848</v>
      </c>
      <c r="F391" s="14" t="s">
        <v>54</v>
      </c>
      <c r="G391" s="193">
        <v>1312680</v>
      </c>
      <c r="H391" s="221">
        <v>0.98188657407407398</v>
      </c>
      <c r="I391" s="14" t="s">
        <v>62</v>
      </c>
      <c r="J391" s="193">
        <v>1312688</v>
      </c>
      <c r="K391" s="221">
        <v>0.64846064814814819</v>
      </c>
      <c r="L391" s="14" t="s">
        <v>10</v>
      </c>
      <c r="M391" s="193">
        <v>1312696</v>
      </c>
      <c r="N391" s="222">
        <v>0.87238425925925922</v>
      </c>
      <c r="O391" s="20" t="s">
        <v>79</v>
      </c>
      <c r="P391" s="16" t="s">
        <v>6</v>
      </c>
      <c r="Q391" s="15">
        <v>1312693</v>
      </c>
      <c r="R391" s="22" t="s">
        <v>97</v>
      </c>
      <c r="S391" s="16" t="s">
        <v>52</v>
      </c>
      <c r="T391" s="15">
        <v>1312678</v>
      </c>
      <c r="U391" s="21" t="s">
        <v>77</v>
      </c>
    </row>
    <row r="392" spans="1:21" ht="15.6" x14ac:dyDescent="0.3">
      <c r="A392" s="2">
        <v>32</v>
      </c>
      <c r="B392" s="13">
        <v>1</v>
      </c>
      <c r="C392" s="14" t="s">
        <v>17</v>
      </c>
      <c r="D392" s="193">
        <v>1312703</v>
      </c>
      <c r="E392" s="220">
        <v>0.78644675925925922</v>
      </c>
      <c r="F392" s="14" t="s">
        <v>24</v>
      </c>
      <c r="G392" s="193">
        <v>1312710</v>
      </c>
      <c r="H392" s="221">
        <v>0.47804398148148147</v>
      </c>
      <c r="I392" s="14" t="s">
        <v>32</v>
      </c>
      <c r="J392" s="193">
        <v>1312718</v>
      </c>
      <c r="K392" s="221">
        <v>0.44480324074074074</v>
      </c>
      <c r="L392" s="14" t="s">
        <v>40</v>
      </c>
      <c r="M392" s="193">
        <v>1312726</v>
      </c>
      <c r="N392" s="222">
        <v>0.51336805555555554</v>
      </c>
      <c r="O392" s="20" t="s">
        <v>80</v>
      </c>
      <c r="P392" s="16" t="s">
        <v>36</v>
      </c>
      <c r="Q392" s="15">
        <v>1312722</v>
      </c>
      <c r="R392" s="17" t="s">
        <v>99</v>
      </c>
      <c r="S392" s="16" t="s">
        <v>22</v>
      </c>
      <c r="T392" s="15">
        <v>1312708</v>
      </c>
      <c r="U392" s="21" t="s">
        <v>66</v>
      </c>
    </row>
    <row r="393" spans="1:21" ht="15.6" x14ac:dyDescent="0.3">
      <c r="A393" s="2">
        <v>32</v>
      </c>
      <c r="B393" s="13">
        <v>2</v>
      </c>
      <c r="C393" s="14" t="s">
        <v>47</v>
      </c>
      <c r="D393" s="193">
        <v>1312733</v>
      </c>
      <c r="E393" s="220">
        <v>0.2111574074074074</v>
      </c>
      <c r="F393" s="14" t="s">
        <v>54</v>
      </c>
      <c r="G393" s="193">
        <v>1312740</v>
      </c>
      <c r="H393" s="221">
        <v>6.1296296296296293E-2</v>
      </c>
      <c r="I393" s="14" t="s">
        <v>62</v>
      </c>
      <c r="J393" s="193">
        <v>1312748</v>
      </c>
      <c r="K393" s="221">
        <v>0.22074074074074077</v>
      </c>
      <c r="L393" s="14" t="s">
        <v>9</v>
      </c>
      <c r="M393" s="193">
        <v>1312755</v>
      </c>
      <c r="N393" s="222">
        <v>0.97916666666666663</v>
      </c>
      <c r="O393" s="20" t="s">
        <v>82</v>
      </c>
      <c r="P393" s="16" t="s">
        <v>6</v>
      </c>
      <c r="Q393" s="15">
        <v>1312753</v>
      </c>
      <c r="R393" s="22" t="s">
        <v>81</v>
      </c>
      <c r="S393" s="16" t="s">
        <v>51</v>
      </c>
      <c r="T393" s="15">
        <v>1312737</v>
      </c>
      <c r="U393" s="21" t="s">
        <v>67</v>
      </c>
    </row>
    <row r="394" spans="1:21" ht="15.6" x14ac:dyDescent="0.3">
      <c r="A394" s="2">
        <v>32</v>
      </c>
      <c r="B394" s="13">
        <v>3</v>
      </c>
      <c r="C394" s="14" t="s">
        <v>16</v>
      </c>
      <c r="D394" s="193">
        <v>1312762</v>
      </c>
      <c r="E394" s="220">
        <v>0.60900462962962965</v>
      </c>
      <c r="F394" s="14" t="s">
        <v>23</v>
      </c>
      <c r="G394" s="193">
        <v>1312769</v>
      </c>
      <c r="H394" s="221">
        <v>0.72043981481481489</v>
      </c>
      <c r="I394" s="14" t="s">
        <v>31</v>
      </c>
      <c r="J394" s="193">
        <v>1312777</v>
      </c>
      <c r="K394" s="221">
        <v>0.9072337962962963</v>
      </c>
      <c r="L394" s="14" t="s">
        <v>39</v>
      </c>
      <c r="M394" s="193">
        <v>1312785</v>
      </c>
      <c r="N394" s="222">
        <v>0.30037037037037034</v>
      </c>
      <c r="O394" s="20" t="s">
        <v>83</v>
      </c>
      <c r="P394" s="16" t="s">
        <v>37</v>
      </c>
      <c r="Q394" s="15">
        <v>1312783</v>
      </c>
      <c r="R394" s="22" t="s">
        <v>84</v>
      </c>
      <c r="S394" s="16" t="s">
        <v>22</v>
      </c>
      <c r="T394" s="15">
        <v>1312768</v>
      </c>
      <c r="U394" s="21" t="s">
        <v>68</v>
      </c>
    </row>
    <row r="395" spans="1:21" ht="15.6" x14ac:dyDescent="0.3">
      <c r="A395" s="2">
        <v>32</v>
      </c>
      <c r="B395" s="13">
        <v>4</v>
      </c>
      <c r="C395" s="14" t="s">
        <v>45</v>
      </c>
      <c r="D395" s="193">
        <v>1312791</v>
      </c>
      <c r="E395" s="220">
        <v>0.99327546296296287</v>
      </c>
      <c r="F395" s="14" t="s">
        <v>53</v>
      </c>
      <c r="G395" s="193">
        <v>1312799</v>
      </c>
      <c r="H395" s="221">
        <v>0.43481481481481482</v>
      </c>
      <c r="I395" s="14" t="s">
        <v>61</v>
      </c>
      <c r="J395" s="193">
        <v>1312807</v>
      </c>
      <c r="K395" s="221">
        <v>0.46763888888888888</v>
      </c>
      <c r="L395" s="14" t="s">
        <v>8</v>
      </c>
      <c r="M395" s="193">
        <v>1312814</v>
      </c>
      <c r="N395" s="222">
        <v>0.52829861111111109</v>
      </c>
      <c r="O395" s="20" t="s">
        <v>85</v>
      </c>
      <c r="P395" s="16" t="s">
        <v>8</v>
      </c>
      <c r="Q395" s="15">
        <v>1312814</v>
      </c>
      <c r="R395" s="17" t="s">
        <v>100</v>
      </c>
      <c r="S395" s="16" t="s">
        <v>53</v>
      </c>
      <c r="T395" s="15">
        <v>1312799</v>
      </c>
      <c r="U395" s="21" t="s">
        <v>69</v>
      </c>
    </row>
    <row r="396" spans="1:21" ht="15.6" x14ac:dyDescent="0.3">
      <c r="A396" s="2">
        <v>32</v>
      </c>
      <c r="B396" s="13">
        <v>5</v>
      </c>
      <c r="C396" s="14" t="s">
        <v>15</v>
      </c>
      <c r="D396" s="193">
        <v>1312821</v>
      </c>
      <c r="E396" s="220">
        <v>0.38951388888888888</v>
      </c>
      <c r="F396" s="14" t="s">
        <v>23</v>
      </c>
      <c r="G396" s="193">
        <v>1312829</v>
      </c>
      <c r="H396" s="221">
        <v>0.17128472222222224</v>
      </c>
      <c r="I396" s="14" t="s">
        <v>30</v>
      </c>
      <c r="J396" s="193">
        <v>1312836</v>
      </c>
      <c r="K396" s="221">
        <v>0.90923611111111102</v>
      </c>
      <c r="L396" s="14" t="s">
        <v>37</v>
      </c>
      <c r="M396" s="193">
        <v>1312843</v>
      </c>
      <c r="N396" s="222">
        <v>0.71979166666666661</v>
      </c>
      <c r="O396" s="20" t="s">
        <v>86</v>
      </c>
      <c r="P396" s="16" t="s">
        <v>40</v>
      </c>
      <c r="Q396" s="15">
        <v>1312846</v>
      </c>
      <c r="R396" s="22" t="s">
        <v>98</v>
      </c>
      <c r="S396" s="16" t="s">
        <v>24</v>
      </c>
      <c r="T396" s="15">
        <v>1312830</v>
      </c>
      <c r="U396" s="21" t="s">
        <v>70</v>
      </c>
    </row>
    <row r="397" spans="1:21" ht="15.6" x14ac:dyDescent="0.3">
      <c r="A397" s="2">
        <v>32</v>
      </c>
      <c r="B397" s="13">
        <v>6</v>
      </c>
      <c r="C397" s="14" t="s">
        <v>44</v>
      </c>
      <c r="D397" s="193">
        <v>1312850</v>
      </c>
      <c r="E397" s="220">
        <v>0.83387731481481486</v>
      </c>
      <c r="F397" s="14" t="s">
        <v>52</v>
      </c>
      <c r="G397" s="193">
        <v>1312858</v>
      </c>
      <c r="H397" s="221">
        <v>0.88756944444444441</v>
      </c>
      <c r="I397" s="14" t="s">
        <v>60</v>
      </c>
      <c r="J397" s="193">
        <v>1312866</v>
      </c>
      <c r="K397" s="221">
        <v>0.26950231481481485</v>
      </c>
      <c r="L397" s="14" t="s">
        <v>7</v>
      </c>
      <c r="M397" s="193">
        <v>1312872</v>
      </c>
      <c r="N397" s="222">
        <v>0.93137731481481489</v>
      </c>
      <c r="O397" s="20" t="s">
        <v>87</v>
      </c>
      <c r="P397" s="16" t="s">
        <v>11</v>
      </c>
      <c r="Q397" s="15">
        <v>1312877</v>
      </c>
      <c r="R397" s="22" t="s">
        <v>88</v>
      </c>
      <c r="S397" s="16" t="s">
        <v>55</v>
      </c>
      <c r="T397" s="15">
        <v>1312861</v>
      </c>
      <c r="U397" s="21" t="s">
        <v>71</v>
      </c>
    </row>
    <row r="398" spans="1:21" ht="15.6" x14ac:dyDescent="0.3">
      <c r="A398" s="2">
        <v>32</v>
      </c>
      <c r="B398" s="13">
        <v>7</v>
      </c>
      <c r="C398" s="14" t="s">
        <v>14</v>
      </c>
      <c r="D398" s="193">
        <v>1312880</v>
      </c>
      <c r="E398" s="220">
        <v>0.36107638888888888</v>
      </c>
      <c r="F398" s="14" t="s">
        <v>22</v>
      </c>
      <c r="G398" s="193">
        <v>1312888</v>
      </c>
      <c r="H398" s="221">
        <v>0.54584490740740743</v>
      </c>
      <c r="I398" s="14" t="s">
        <v>29</v>
      </c>
      <c r="J398" s="193">
        <v>1312895</v>
      </c>
      <c r="K398" s="221">
        <v>0.59502314814814816</v>
      </c>
      <c r="L398" s="14" t="s">
        <v>36</v>
      </c>
      <c r="M398" s="193">
        <v>1312902</v>
      </c>
      <c r="N398" s="222">
        <v>0.21814814814814817</v>
      </c>
      <c r="O398" s="20" t="s">
        <v>89</v>
      </c>
      <c r="P398" s="16" t="s">
        <v>42</v>
      </c>
      <c r="Q398" s="15">
        <v>1312908</v>
      </c>
      <c r="R398" s="17" t="s">
        <v>101</v>
      </c>
      <c r="S398" s="16" t="s">
        <v>27</v>
      </c>
      <c r="T398" s="15">
        <v>1312893</v>
      </c>
      <c r="U398" s="21" t="s">
        <v>72</v>
      </c>
    </row>
    <row r="399" spans="1:21" ht="15.6" x14ac:dyDescent="0.3">
      <c r="A399" s="2">
        <v>32</v>
      </c>
      <c r="B399" s="13">
        <v>8</v>
      </c>
      <c r="C399" s="14" t="s">
        <v>43</v>
      </c>
      <c r="D399" s="193">
        <v>1312909</v>
      </c>
      <c r="E399" s="220">
        <v>0.98641203703703706</v>
      </c>
      <c r="F399" s="14" t="s">
        <v>52</v>
      </c>
      <c r="G399" s="193">
        <v>1312918</v>
      </c>
      <c r="H399" s="221">
        <v>0.12591435185185185</v>
      </c>
      <c r="I399" s="14" t="s">
        <v>58</v>
      </c>
      <c r="J399" s="193">
        <v>1312924</v>
      </c>
      <c r="K399" s="221">
        <v>0.92645833333333327</v>
      </c>
      <c r="L399" s="14" t="s">
        <v>191</v>
      </c>
      <c r="M399" s="193">
        <v>1312931</v>
      </c>
      <c r="N399" s="222">
        <v>0.63189814814814815</v>
      </c>
      <c r="O399" s="23"/>
      <c r="P399" s="18"/>
      <c r="Q399" s="15"/>
      <c r="R399" s="22" t="s">
        <v>91</v>
      </c>
      <c r="S399" s="16" t="s">
        <v>58</v>
      </c>
      <c r="T399" s="15">
        <v>1312924</v>
      </c>
      <c r="U399" s="21" t="s">
        <v>73</v>
      </c>
    </row>
    <row r="400" spans="1:21" ht="15.6" x14ac:dyDescent="0.3">
      <c r="A400" s="2">
        <v>32</v>
      </c>
      <c r="B400" s="13">
        <v>9</v>
      </c>
      <c r="C400" s="14" t="s">
        <v>13</v>
      </c>
      <c r="D400" s="193">
        <v>1312939</v>
      </c>
      <c r="E400" s="220">
        <v>0.69155092592592593</v>
      </c>
      <c r="F400" s="14" t="s">
        <v>21</v>
      </c>
      <c r="G400" s="193">
        <v>1312947</v>
      </c>
      <c r="H400" s="221">
        <v>0.6270486111111111</v>
      </c>
      <c r="I400" s="14" t="s">
        <v>28</v>
      </c>
      <c r="J400" s="193">
        <v>1312954</v>
      </c>
      <c r="K400" s="221">
        <v>0.29299768518518515</v>
      </c>
      <c r="L400" s="14" t="s">
        <v>35</v>
      </c>
      <c r="M400" s="193">
        <v>1312961</v>
      </c>
      <c r="N400" s="222">
        <v>0.21276620370370369</v>
      </c>
      <c r="O400" s="20" t="s">
        <v>90</v>
      </c>
      <c r="P400" s="16" t="s">
        <v>13</v>
      </c>
      <c r="Q400" s="15">
        <v>1312939</v>
      </c>
      <c r="R400" s="22" t="s">
        <v>93</v>
      </c>
      <c r="S400" s="16" t="s">
        <v>28</v>
      </c>
      <c r="T400" s="15">
        <v>1312954</v>
      </c>
      <c r="U400" s="21" t="s">
        <v>74</v>
      </c>
    </row>
    <row r="401" spans="1:21" ht="15.6" x14ac:dyDescent="0.3">
      <c r="A401" s="2">
        <v>32</v>
      </c>
      <c r="B401" s="13">
        <v>10</v>
      </c>
      <c r="C401" s="14" t="s">
        <v>43</v>
      </c>
      <c r="D401" s="193">
        <v>1312969</v>
      </c>
      <c r="E401" s="220">
        <v>0.42800925925925926</v>
      </c>
      <c r="F401" s="14" t="s">
        <v>51</v>
      </c>
      <c r="G401" s="193">
        <v>1312977</v>
      </c>
      <c r="H401" s="221">
        <v>6.039351851851852E-2</v>
      </c>
      <c r="I401" s="14" t="s">
        <v>57</v>
      </c>
      <c r="J401" s="193">
        <v>1312983</v>
      </c>
      <c r="K401" s="221">
        <v>0.7152546296296296</v>
      </c>
      <c r="L401" s="14" t="s">
        <v>64</v>
      </c>
      <c r="M401" s="193">
        <v>1312990</v>
      </c>
      <c r="N401" s="222">
        <v>0.97038194444444448</v>
      </c>
      <c r="O401" s="20" t="s">
        <v>92</v>
      </c>
      <c r="P401" s="16" t="s">
        <v>44</v>
      </c>
      <c r="Q401" s="15">
        <v>1312970</v>
      </c>
      <c r="R401" s="17" t="s">
        <v>102</v>
      </c>
      <c r="S401" s="16" t="s">
        <v>58</v>
      </c>
      <c r="T401" s="15">
        <v>1312984</v>
      </c>
      <c r="U401" s="21" t="s">
        <v>75</v>
      </c>
    </row>
    <row r="402" spans="1:21" ht="15.6" x14ac:dyDescent="0.3">
      <c r="A402" s="2">
        <v>32</v>
      </c>
      <c r="B402" s="13">
        <v>11</v>
      </c>
      <c r="C402" s="14" t="s">
        <v>13</v>
      </c>
      <c r="D402" s="193">
        <v>1312999</v>
      </c>
      <c r="E402" s="220">
        <v>0.14135416666666667</v>
      </c>
      <c r="F402" s="14" t="s">
        <v>20</v>
      </c>
      <c r="G402" s="193">
        <v>1313006</v>
      </c>
      <c r="H402" s="221">
        <v>0.44210648148148146</v>
      </c>
      <c r="I402" s="14" t="s">
        <v>27</v>
      </c>
      <c r="J402" s="193">
        <v>1313013</v>
      </c>
      <c r="K402" s="221">
        <v>0.21155092592592592</v>
      </c>
      <c r="L402" s="14" t="s">
        <v>34</v>
      </c>
      <c r="M402" s="193">
        <v>1313020</v>
      </c>
      <c r="N402" s="222">
        <v>0.86195601851851855</v>
      </c>
      <c r="O402" s="20" t="s">
        <v>94</v>
      </c>
      <c r="P402" s="16" t="s">
        <v>13</v>
      </c>
      <c r="Q402" s="15">
        <v>1312999</v>
      </c>
      <c r="R402" s="22" t="s">
        <v>95</v>
      </c>
      <c r="S402" s="16" t="s">
        <v>28</v>
      </c>
      <c r="T402" s="15">
        <v>1313014</v>
      </c>
      <c r="U402" s="21" t="s">
        <v>76</v>
      </c>
    </row>
    <row r="403" spans="1:21" ht="15.6" x14ac:dyDescent="0.3">
      <c r="A403" s="2">
        <v>32</v>
      </c>
      <c r="B403" s="13">
        <v>12</v>
      </c>
      <c r="C403" s="14" t="s">
        <v>42</v>
      </c>
      <c r="D403" s="193">
        <v>1313028</v>
      </c>
      <c r="E403" s="220">
        <v>0.79543981481481485</v>
      </c>
      <c r="F403" s="14" t="s">
        <v>49</v>
      </c>
      <c r="G403" s="193">
        <v>1313035</v>
      </c>
      <c r="H403" s="221">
        <v>0.79269675925925931</v>
      </c>
      <c r="I403" s="14" t="s">
        <v>56</v>
      </c>
      <c r="J403" s="193">
        <v>1313042</v>
      </c>
      <c r="K403" s="221">
        <v>0.79768518518518527</v>
      </c>
      <c r="L403" s="14" t="s">
        <v>64</v>
      </c>
      <c r="M403" s="193">
        <v>1313050</v>
      </c>
      <c r="N403" s="222">
        <v>0.79320601851851846</v>
      </c>
      <c r="O403" s="20" t="s">
        <v>96</v>
      </c>
      <c r="P403" s="16" t="s">
        <v>43</v>
      </c>
      <c r="Q403" s="15">
        <v>1313029</v>
      </c>
      <c r="R403" s="22" t="s">
        <v>97</v>
      </c>
      <c r="S403" s="16" t="s">
        <v>57</v>
      </c>
      <c r="T403" s="15">
        <v>1313043</v>
      </c>
      <c r="U403" s="21" t="s">
        <v>77</v>
      </c>
    </row>
    <row r="404" spans="1:21" ht="15.6" x14ac:dyDescent="0.3">
      <c r="A404" s="2">
        <v>33</v>
      </c>
      <c r="B404" s="13">
        <v>1</v>
      </c>
      <c r="C404" s="14" t="s">
        <v>12</v>
      </c>
      <c r="D404" s="193">
        <v>1313058</v>
      </c>
      <c r="E404" s="220">
        <v>0.37532407407407403</v>
      </c>
      <c r="F404" s="14" t="s">
        <v>19</v>
      </c>
      <c r="G404" s="193">
        <v>1313065</v>
      </c>
      <c r="H404" s="221">
        <v>0.13950231481481482</v>
      </c>
      <c r="I404" s="14" t="s">
        <v>26</v>
      </c>
      <c r="J404" s="193">
        <v>1313072</v>
      </c>
      <c r="K404" s="221">
        <v>0.47401620370370368</v>
      </c>
      <c r="L404" s="14" t="s">
        <v>34</v>
      </c>
      <c r="M404" s="193">
        <v>1313080</v>
      </c>
      <c r="N404" s="222">
        <v>0.65788194444444448</v>
      </c>
      <c r="O404" s="20" t="s">
        <v>79</v>
      </c>
      <c r="P404" s="16" t="s">
        <v>12</v>
      </c>
      <c r="Q404" s="15">
        <v>1313058</v>
      </c>
      <c r="R404" s="17" t="s">
        <v>99</v>
      </c>
      <c r="S404" s="16" t="s">
        <v>27</v>
      </c>
      <c r="T404" s="15">
        <v>1313073</v>
      </c>
      <c r="U404" s="21" t="s">
        <v>66</v>
      </c>
    </row>
    <row r="405" spans="1:21" ht="15.6" x14ac:dyDescent="0.3">
      <c r="A405" s="2">
        <v>33</v>
      </c>
      <c r="B405" s="13">
        <v>2</v>
      </c>
      <c r="C405" s="14" t="s">
        <v>41</v>
      </c>
      <c r="D405" s="193">
        <v>1313087</v>
      </c>
      <c r="E405" s="220">
        <v>0.87586805555555547</v>
      </c>
      <c r="F405" s="14" t="s">
        <v>48</v>
      </c>
      <c r="G405" s="193">
        <v>1313094</v>
      </c>
      <c r="H405" s="221">
        <v>0.51549768518518524</v>
      </c>
      <c r="I405" s="14" t="s">
        <v>56</v>
      </c>
      <c r="J405" s="193">
        <v>1313102</v>
      </c>
      <c r="K405" s="221">
        <v>0.2096759259259259</v>
      </c>
      <c r="L405" s="14" t="s">
        <v>64</v>
      </c>
      <c r="M405" s="193">
        <v>1313110</v>
      </c>
      <c r="N405" s="222">
        <v>0.38329861111111113</v>
      </c>
      <c r="O405" s="20" t="s">
        <v>80</v>
      </c>
      <c r="P405" s="16" t="s">
        <v>42</v>
      </c>
      <c r="Q405" s="15">
        <v>1313088</v>
      </c>
      <c r="R405" s="22" t="s">
        <v>81</v>
      </c>
      <c r="S405" s="16" t="s">
        <v>57</v>
      </c>
      <c r="T405" s="15">
        <v>1313103</v>
      </c>
      <c r="U405" s="21" t="s">
        <v>67</v>
      </c>
    </row>
    <row r="406" spans="1:21" ht="15.6" x14ac:dyDescent="0.3">
      <c r="A406" s="2">
        <v>33</v>
      </c>
      <c r="B406" s="13">
        <v>3</v>
      </c>
      <c r="C406" s="14" t="s">
        <v>11</v>
      </c>
      <c r="D406" s="193">
        <v>1313117</v>
      </c>
      <c r="E406" s="220">
        <v>0.29675925925925922</v>
      </c>
      <c r="F406" s="14" t="s">
        <v>17</v>
      </c>
      <c r="G406" s="193">
        <v>1313123</v>
      </c>
      <c r="H406" s="221">
        <v>0.95245370370370364</v>
      </c>
      <c r="I406" s="14" t="s">
        <v>25</v>
      </c>
      <c r="J406" s="193">
        <v>1313131</v>
      </c>
      <c r="K406" s="221">
        <v>0.94675925925925919</v>
      </c>
      <c r="L406" s="14" t="s">
        <v>33</v>
      </c>
      <c r="M406" s="193">
        <v>1313139</v>
      </c>
      <c r="N406" s="222">
        <v>0.9435069444444445</v>
      </c>
      <c r="O406" s="20" t="s">
        <v>82</v>
      </c>
      <c r="P406" s="16" t="s">
        <v>12</v>
      </c>
      <c r="Q406" s="15">
        <v>1313118</v>
      </c>
      <c r="R406" s="22" t="s">
        <v>84</v>
      </c>
      <c r="S406" s="16" t="s">
        <v>27</v>
      </c>
      <c r="T406" s="15">
        <v>1313133</v>
      </c>
      <c r="U406" s="21" t="s">
        <v>68</v>
      </c>
    </row>
    <row r="407" spans="1:21" ht="15.6" x14ac:dyDescent="0.3">
      <c r="A407" s="2">
        <v>33</v>
      </c>
      <c r="B407" s="13">
        <v>4</v>
      </c>
      <c r="C407" s="14" t="s">
        <v>40</v>
      </c>
      <c r="D407" s="193">
        <v>1313146</v>
      </c>
      <c r="E407" s="220">
        <v>0.64918981481481486</v>
      </c>
      <c r="F407" s="14" t="s">
        <v>47</v>
      </c>
      <c r="G407" s="193">
        <v>1313153</v>
      </c>
      <c r="H407" s="221">
        <v>0.47173611111111113</v>
      </c>
      <c r="I407" s="14" t="s">
        <v>55</v>
      </c>
      <c r="J407" s="193">
        <v>1313161</v>
      </c>
      <c r="K407" s="221">
        <v>0.62881944444444449</v>
      </c>
      <c r="L407" s="14" t="s">
        <v>63</v>
      </c>
      <c r="M407" s="193">
        <v>1313169</v>
      </c>
      <c r="N407" s="222">
        <v>0.34761574074074075</v>
      </c>
      <c r="O407" s="20" t="s">
        <v>83</v>
      </c>
      <c r="P407" s="16" t="s">
        <v>42</v>
      </c>
      <c r="Q407" s="15">
        <v>1313148</v>
      </c>
      <c r="R407" s="17" t="s">
        <v>100</v>
      </c>
      <c r="S407" s="16" t="s">
        <v>58</v>
      </c>
      <c r="T407" s="15">
        <v>1313164</v>
      </c>
      <c r="U407" s="21" t="s">
        <v>69</v>
      </c>
    </row>
    <row r="408" spans="1:21" ht="15.6" x14ac:dyDescent="0.3">
      <c r="A408" s="2">
        <v>33</v>
      </c>
      <c r="B408" s="13">
        <v>5</v>
      </c>
      <c r="C408" s="14" t="s">
        <v>9</v>
      </c>
      <c r="D408" s="193">
        <v>1313175</v>
      </c>
      <c r="E408" s="220">
        <v>0.96239583333333334</v>
      </c>
      <c r="F408" s="14" t="s">
        <v>17</v>
      </c>
      <c r="G408" s="193">
        <v>1313183</v>
      </c>
      <c r="H408" s="221">
        <v>7.6597222222222219E-2</v>
      </c>
      <c r="I408" s="14" t="s">
        <v>25</v>
      </c>
      <c r="J408" s="193">
        <v>1313191</v>
      </c>
      <c r="K408" s="221">
        <v>0.22660879629629629</v>
      </c>
      <c r="L408" s="14" t="s">
        <v>32</v>
      </c>
      <c r="M408" s="193">
        <v>1313198</v>
      </c>
      <c r="N408" s="222">
        <v>0.62689814814814815</v>
      </c>
      <c r="O408" s="20" t="s">
        <v>85</v>
      </c>
      <c r="P408" s="16" t="s">
        <v>14</v>
      </c>
      <c r="Q408" s="15">
        <v>1313180</v>
      </c>
      <c r="R408" s="22" t="s">
        <v>98</v>
      </c>
      <c r="S408" s="16" t="s">
        <v>29</v>
      </c>
      <c r="T408" s="15">
        <v>1313195</v>
      </c>
      <c r="U408" s="21" t="s">
        <v>70</v>
      </c>
    </row>
    <row r="409" spans="1:21" ht="15.6" x14ac:dyDescent="0.3">
      <c r="A409" s="2">
        <v>33</v>
      </c>
      <c r="B409" s="13">
        <v>6</v>
      </c>
      <c r="C409" s="14" t="s">
        <v>39</v>
      </c>
      <c r="D409" s="193">
        <v>1313205</v>
      </c>
      <c r="E409" s="220">
        <v>0.28125</v>
      </c>
      <c r="F409" s="14" t="s">
        <v>46</v>
      </c>
      <c r="G409" s="193">
        <v>1313212</v>
      </c>
      <c r="H409" s="221">
        <v>0.7506018518518518</v>
      </c>
      <c r="I409" s="14" t="s">
        <v>54</v>
      </c>
      <c r="J409" s="193">
        <v>1313220</v>
      </c>
      <c r="K409" s="221">
        <v>0.74071759259259251</v>
      </c>
      <c r="L409" s="14" t="s">
        <v>61</v>
      </c>
      <c r="M409" s="193">
        <v>1313227</v>
      </c>
      <c r="N409" s="222">
        <v>0.82811342592592585</v>
      </c>
      <c r="O409" s="20" t="s">
        <v>86</v>
      </c>
      <c r="P409" s="16" t="s">
        <v>45</v>
      </c>
      <c r="Q409" s="15">
        <v>1313211</v>
      </c>
      <c r="R409" s="22" t="s">
        <v>88</v>
      </c>
      <c r="S409" s="16" t="s">
        <v>61</v>
      </c>
      <c r="T409" s="15">
        <v>1313227</v>
      </c>
      <c r="U409" s="21" t="s">
        <v>71</v>
      </c>
    </row>
    <row r="410" spans="1:21" ht="15.6" x14ac:dyDescent="0.3">
      <c r="A410" s="2">
        <v>33</v>
      </c>
      <c r="B410" s="13">
        <v>7</v>
      </c>
      <c r="C410" s="14" t="s">
        <v>8</v>
      </c>
      <c r="D410" s="193">
        <v>1313234</v>
      </c>
      <c r="E410" s="220">
        <v>0.65609953703703705</v>
      </c>
      <c r="F410" s="14" t="s">
        <v>16</v>
      </c>
      <c r="G410" s="193">
        <v>1313242</v>
      </c>
      <c r="H410" s="221">
        <v>0.46483796296296293</v>
      </c>
      <c r="I410" s="14" t="s">
        <v>24</v>
      </c>
      <c r="J410" s="193">
        <v>1313250</v>
      </c>
      <c r="K410" s="221">
        <v>0.18885416666666666</v>
      </c>
      <c r="L410" s="14" t="s">
        <v>31</v>
      </c>
      <c r="M410" s="193">
        <v>1313257</v>
      </c>
      <c r="N410" s="222">
        <v>9.8958333333333329E-3</v>
      </c>
      <c r="O410" s="20" t="s">
        <v>87</v>
      </c>
      <c r="P410" s="16" t="s">
        <v>16</v>
      </c>
      <c r="Q410" s="15">
        <v>1313242</v>
      </c>
      <c r="R410" s="17" t="s">
        <v>101</v>
      </c>
      <c r="S410" s="16" t="s">
        <v>32</v>
      </c>
      <c r="T410" s="15">
        <v>1313258</v>
      </c>
      <c r="U410" s="21" t="s">
        <v>72</v>
      </c>
    </row>
    <row r="411" spans="1:21" ht="15.6" x14ac:dyDescent="0.3">
      <c r="A411" s="2">
        <v>33</v>
      </c>
      <c r="B411" s="13">
        <v>8</v>
      </c>
      <c r="C411" s="14" t="s">
        <v>38</v>
      </c>
      <c r="D411" s="193">
        <v>1313264</v>
      </c>
      <c r="E411" s="220">
        <v>0.12873842592592591</v>
      </c>
      <c r="F411" s="14" t="s">
        <v>46</v>
      </c>
      <c r="G411" s="193">
        <v>1313272</v>
      </c>
      <c r="H411" s="221">
        <v>0.18857638888888886</v>
      </c>
      <c r="I411" s="14" t="s">
        <v>53</v>
      </c>
      <c r="J411" s="193">
        <v>1313279</v>
      </c>
      <c r="K411" s="221">
        <v>0.59364583333333332</v>
      </c>
      <c r="L411" s="14" t="s">
        <v>60</v>
      </c>
      <c r="M411" s="193">
        <v>1313286</v>
      </c>
      <c r="N411" s="222">
        <v>0.2381712962962963</v>
      </c>
      <c r="O411" s="20" t="s">
        <v>89</v>
      </c>
      <c r="P411" s="16" t="s">
        <v>48</v>
      </c>
      <c r="Q411" s="15">
        <v>1313274</v>
      </c>
      <c r="R411" s="22" t="s">
        <v>91</v>
      </c>
      <c r="S411" s="16" t="s">
        <v>63</v>
      </c>
      <c r="T411" s="15">
        <v>1313289</v>
      </c>
      <c r="U411" s="21" t="s">
        <v>73</v>
      </c>
    </row>
    <row r="412" spans="1:21" ht="15.6" x14ac:dyDescent="0.3">
      <c r="A412" s="2">
        <v>33</v>
      </c>
      <c r="B412" s="13">
        <v>9</v>
      </c>
      <c r="C412" s="14" t="s">
        <v>6</v>
      </c>
      <c r="D412" s="193">
        <v>1313293</v>
      </c>
      <c r="E412" s="220">
        <v>0.71858796296296301</v>
      </c>
      <c r="F412" s="14" t="s">
        <v>15</v>
      </c>
      <c r="G412" s="193">
        <v>1313301</v>
      </c>
      <c r="H412" s="221">
        <v>0.8938194444444445</v>
      </c>
      <c r="I412" s="14" t="s">
        <v>22</v>
      </c>
      <c r="J412" s="193">
        <v>1313308</v>
      </c>
      <c r="K412" s="221">
        <v>0.97785879629629635</v>
      </c>
      <c r="L412" s="14" t="s">
        <v>29</v>
      </c>
      <c r="M412" s="193">
        <v>1313315</v>
      </c>
      <c r="N412" s="222">
        <v>0.57814814814814819</v>
      </c>
      <c r="O412" s="20" t="s">
        <v>90</v>
      </c>
      <c r="P412" s="16" t="s">
        <v>19</v>
      </c>
      <c r="Q412" s="15">
        <v>1313305</v>
      </c>
      <c r="R412" s="22" t="s">
        <v>93</v>
      </c>
      <c r="S412" s="16" t="s">
        <v>34</v>
      </c>
      <c r="T412" s="15">
        <v>1313320</v>
      </c>
      <c r="U412" s="21" t="s">
        <v>74</v>
      </c>
    </row>
    <row r="413" spans="1:21" ht="15.6" x14ac:dyDescent="0.3">
      <c r="A413" s="2">
        <v>33</v>
      </c>
      <c r="B413" s="13">
        <v>10</v>
      </c>
      <c r="C413" s="14" t="s">
        <v>37</v>
      </c>
      <c r="D413" s="193">
        <v>1313323</v>
      </c>
      <c r="E413" s="220">
        <v>0.41517361111111112</v>
      </c>
      <c r="F413" s="14" t="s">
        <v>45</v>
      </c>
      <c r="G413" s="193">
        <v>1313331</v>
      </c>
      <c r="H413" s="221">
        <v>0.55215277777777783</v>
      </c>
      <c r="I413" s="14" t="s">
        <v>52</v>
      </c>
      <c r="J413" s="193">
        <v>1313338</v>
      </c>
      <c r="K413" s="221">
        <v>0.36516203703703703</v>
      </c>
      <c r="L413" s="14" t="s">
        <v>59</v>
      </c>
      <c r="M413" s="193">
        <v>1313345</v>
      </c>
      <c r="N413" s="222">
        <v>7.9687500000000008E-2</v>
      </c>
      <c r="O413" s="20" t="s">
        <v>92</v>
      </c>
      <c r="P413" s="16" t="s">
        <v>49</v>
      </c>
      <c r="Q413" s="15">
        <v>1313335</v>
      </c>
      <c r="R413" s="17" t="s">
        <v>102</v>
      </c>
      <c r="S413" s="16" t="s">
        <v>64</v>
      </c>
      <c r="T413" s="15">
        <v>1313350</v>
      </c>
      <c r="U413" s="21" t="s">
        <v>75</v>
      </c>
    </row>
    <row r="414" spans="1:21" ht="15.6" x14ac:dyDescent="0.3">
      <c r="A414" s="2">
        <v>33</v>
      </c>
      <c r="B414" s="13">
        <v>11</v>
      </c>
      <c r="C414" s="14" t="s">
        <v>6</v>
      </c>
      <c r="D414" s="193">
        <v>1313353</v>
      </c>
      <c r="E414" s="220">
        <v>0.1819560185185185</v>
      </c>
      <c r="F414" s="14" t="s">
        <v>15</v>
      </c>
      <c r="G414" s="193">
        <v>1313361</v>
      </c>
      <c r="H414" s="221">
        <v>0.13348379629629628</v>
      </c>
      <c r="I414" s="14" t="s">
        <v>21</v>
      </c>
      <c r="J414" s="193">
        <v>1313367</v>
      </c>
      <c r="K414" s="221">
        <v>0.7806481481481482</v>
      </c>
      <c r="L414" s="14" t="s">
        <v>28</v>
      </c>
      <c r="M414" s="193">
        <v>1313374</v>
      </c>
      <c r="N414" s="222">
        <v>0.75762731481481482</v>
      </c>
      <c r="O414" s="20" t="s">
        <v>94</v>
      </c>
      <c r="P414" s="16" t="s">
        <v>18</v>
      </c>
      <c r="Q414" s="15">
        <v>1313364</v>
      </c>
      <c r="R414" s="22" t="s">
        <v>95</v>
      </c>
      <c r="S414" s="16" t="s">
        <v>33</v>
      </c>
      <c r="T414" s="15">
        <v>1313379</v>
      </c>
      <c r="U414" s="21" t="s">
        <v>76</v>
      </c>
    </row>
    <row r="415" spans="1:21" ht="15.6" x14ac:dyDescent="0.3">
      <c r="A415" s="2">
        <v>33</v>
      </c>
      <c r="B415" s="13">
        <v>12</v>
      </c>
      <c r="C415" s="14" t="s">
        <v>36</v>
      </c>
      <c r="D415" s="193">
        <v>1313382</v>
      </c>
      <c r="E415" s="220">
        <v>0.96770833333333339</v>
      </c>
      <c r="F415" s="14" t="s">
        <v>44</v>
      </c>
      <c r="G415" s="193">
        <v>1313390</v>
      </c>
      <c r="H415" s="221">
        <v>0.61594907407407407</v>
      </c>
      <c r="I415" s="14" t="s">
        <v>51</v>
      </c>
      <c r="J415" s="193">
        <v>1313397</v>
      </c>
      <c r="K415" s="221">
        <v>0.24714120370370371</v>
      </c>
      <c r="L415" s="14" t="s">
        <v>58</v>
      </c>
      <c r="M415" s="193">
        <v>1313404</v>
      </c>
      <c r="N415" s="222">
        <v>0.57853009259259258</v>
      </c>
      <c r="O415" s="20" t="s">
        <v>96</v>
      </c>
      <c r="P415" s="16" t="s">
        <v>48</v>
      </c>
      <c r="Q415" s="15">
        <v>1313394</v>
      </c>
      <c r="R415" s="22" t="s">
        <v>97</v>
      </c>
      <c r="S415" s="16" t="s">
        <v>63</v>
      </c>
      <c r="T415" s="15">
        <v>1313409</v>
      </c>
      <c r="U415" s="21" t="s">
        <v>77</v>
      </c>
    </row>
    <row r="416" spans="1:21" ht="15.6" x14ac:dyDescent="0.3">
      <c r="A416" s="2">
        <v>34</v>
      </c>
      <c r="B416" s="13">
        <v>1</v>
      </c>
      <c r="C416" s="14" t="s">
        <v>7</v>
      </c>
      <c r="D416" s="193">
        <v>1313412</v>
      </c>
      <c r="E416" s="220">
        <v>0.71645833333333331</v>
      </c>
      <c r="F416" s="14" t="s">
        <v>14</v>
      </c>
      <c r="G416" s="193">
        <v>1313420</v>
      </c>
      <c r="H416" s="221">
        <v>1.25E-3</v>
      </c>
      <c r="I416" s="14" t="s">
        <v>20</v>
      </c>
      <c r="J416" s="193">
        <v>1313426</v>
      </c>
      <c r="K416" s="221">
        <v>0.7772337962962963</v>
      </c>
      <c r="L416" s="14" t="s">
        <v>28</v>
      </c>
      <c r="M416" s="193">
        <v>1313434</v>
      </c>
      <c r="N416" s="222">
        <v>0.46997685185185184</v>
      </c>
      <c r="O416" s="20" t="s">
        <v>79</v>
      </c>
      <c r="P416" s="16" t="s">
        <v>17</v>
      </c>
      <c r="Q416" s="15">
        <v>1313423</v>
      </c>
      <c r="R416" s="17" t="s">
        <v>99</v>
      </c>
      <c r="S416" s="16" t="s">
        <v>32</v>
      </c>
      <c r="T416" s="15">
        <v>1313438</v>
      </c>
      <c r="U416" s="21" t="s">
        <v>66</v>
      </c>
    </row>
    <row r="417" spans="1:21" ht="15.6" x14ac:dyDescent="0.3">
      <c r="A417" s="2">
        <v>34</v>
      </c>
      <c r="B417" s="13">
        <v>2</v>
      </c>
      <c r="C417" s="14" t="s">
        <v>36</v>
      </c>
      <c r="D417" s="193">
        <v>1313442</v>
      </c>
      <c r="E417" s="220">
        <v>0.37717592592592591</v>
      </c>
      <c r="F417" s="14" t="s">
        <v>43</v>
      </c>
      <c r="G417" s="193">
        <v>1313449</v>
      </c>
      <c r="H417" s="221">
        <v>0.3194791666666667</v>
      </c>
      <c r="I417" s="14" t="s">
        <v>50</v>
      </c>
      <c r="J417" s="193">
        <v>1313456</v>
      </c>
      <c r="K417" s="221">
        <v>0.3667361111111111</v>
      </c>
      <c r="L417" s="14" t="s">
        <v>58</v>
      </c>
      <c r="M417" s="193">
        <v>1313464</v>
      </c>
      <c r="N417" s="222">
        <v>0.34756944444444443</v>
      </c>
      <c r="O417" s="20" t="s">
        <v>80</v>
      </c>
      <c r="P417" s="16" t="s">
        <v>47</v>
      </c>
      <c r="Q417" s="15">
        <v>1313453</v>
      </c>
      <c r="R417" s="22" t="s">
        <v>81</v>
      </c>
      <c r="S417" s="16" t="s">
        <v>62</v>
      </c>
      <c r="T417" s="15">
        <v>1313468</v>
      </c>
      <c r="U417" s="21" t="s">
        <v>67</v>
      </c>
    </row>
    <row r="418" spans="1:21" ht="15.6" x14ac:dyDescent="0.3">
      <c r="A418" s="2">
        <v>34</v>
      </c>
      <c r="B418" s="13">
        <v>3</v>
      </c>
      <c r="C418" s="14" t="s">
        <v>191</v>
      </c>
      <c r="D418" s="193">
        <v>1313471</v>
      </c>
      <c r="E418" s="220">
        <v>0.91804398148148147</v>
      </c>
      <c r="F418" s="14" t="s">
        <v>12</v>
      </c>
      <c r="G418" s="193">
        <v>1313478</v>
      </c>
      <c r="H418" s="221">
        <v>0.61781249999999999</v>
      </c>
      <c r="I418" s="14" t="s">
        <v>19</v>
      </c>
      <c r="J418" s="193">
        <v>1313485</v>
      </c>
      <c r="K418" s="221">
        <v>0.99667824074074074</v>
      </c>
      <c r="L418" s="14" t="s">
        <v>28</v>
      </c>
      <c r="M418" s="193">
        <v>1313494</v>
      </c>
      <c r="N418" s="222">
        <v>0.13826388888888888</v>
      </c>
      <c r="O418" s="20" t="s">
        <v>82</v>
      </c>
      <c r="P418" s="16" t="s">
        <v>17</v>
      </c>
      <c r="Q418" s="15">
        <v>1313483</v>
      </c>
      <c r="R418" s="22" t="s">
        <v>84</v>
      </c>
      <c r="S418" s="16" t="s">
        <v>32</v>
      </c>
      <c r="T418" s="15">
        <v>1313498</v>
      </c>
      <c r="U418" s="21" t="s">
        <v>68</v>
      </c>
    </row>
    <row r="419" spans="1:21" ht="15.6" x14ac:dyDescent="0.3">
      <c r="A419" s="2">
        <v>34</v>
      </c>
      <c r="B419" s="13">
        <v>4</v>
      </c>
      <c r="C419" s="14" t="s">
        <v>35</v>
      </c>
      <c r="D419" s="193">
        <v>1313501</v>
      </c>
      <c r="E419" s="220">
        <v>0.33848379629629632</v>
      </c>
      <c r="F419" s="14" t="s">
        <v>41</v>
      </c>
      <c r="G419" s="193">
        <v>1313507</v>
      </c>
      <c r="H419" s="221">
        <v>0.9434027777777777</v>
      </c>
      <c r="I419" s="14" t="s">
        <v>49</v>
      </c>
      <c r="J419" s="193">
        <v>1313515</v>
      </c>
      <c r="K419" s="221">
        <v>0.64381944444444439</v>
      </c>
      <c r="L419" s="14" t="s">
        <v>57</v>
      </c>
      <c r="M419" s="193">
        <v>1313523</v>
      </c>
      <c r="N419" s="222">
        <v>0.7925578703703704</v>
      </c>
      <c r="O419" s="20" t="s">
        <v>83</v>
      </c>
      <c r="P419" s="16" t="s">
        <v>48</v>
      </c>
      <c r="Q419" s="15">
        <v>1313514</v>
      </c>
      <c r="R419" s="17" t="s">
        <v>100</v>
      </c>
      <c r="S419" s="16" t="s">
        <v>63</v>
      </c>
      <c r="T419" s="15">
        <v>1313529</v>
      </c>
      <c r="U419" s="21" t="s">
        <v>69</v>
      </c>
    </row>
    <row r="420" spans="1:21" ht="15.6" x14ac:dyDescent="0.3">
      <c r="A420" s="2">
        <v>34</v>
      </c>
      <c r="B420" s="13">
        <v>5</v>
      </c>
      <c r="C420" s="14" t="s">
        <v>64</v>
      </c>
      <c r="D420" s="193">
        <v>1313530</v>
      </c>
      <c r="E420" s="220">
        <v>0.66740740740740734</v>
      </c>
      <c r="F420" s="14" t="s">
        <v>11</v>
      </c>
      <c r="G420" s="193">
        <v>1313537</v>
      </c>
      <c r="H420" s="221">
        <v>0.33185185185185184</v>
      </c>
      <c r="I420" s="14" t="s">
        <v>19</v>
      </c>
      <c r="J420" s="193">
        <v>1313545</v>
      </c>
      <c r="K420" s="221">
        <v>0.28895833333333337</v>
      </c>
      <c r="L420" s="14" t="s">
        <v>27</v>
      </c>
      <c r="M420" s="193">
        <v>1313553</v>
      </c>
      <c r="N420" s="222">
        <v>0.29159722222222223</v>
      </c>
      <c r="O420" s="20" t="s">
        <v>85</v>
      </c>
      <c r="P420" s="16" t="s">
        <v>19</v>
      </c>
      <c r="Q420" s="15">
        <v>1313545</v>
      </c>
      <c r="R420" s="17"/>
      <c r="S420" s="18"/>
      <c r="T420" s="15"/>
      <c r="U420" s="19"/>
    </row>
    <row r="421" spans="1:21" ht="15.6" x14ac:dyDescent="0.3">
      <c r="A421" s="2">
        <v>34</v>
      </c>
      <c r="B421" s="13">
        <v>6</v>
      </c>
      <c r="C421" s="14" t="s">
        <v>33</v>
      </c>
      <c r="D421" s="193">
        <v>1313559</v>
      </c>
      <c r="E421" s="220">
        <v>0.95072916666666663</v>
      </c>
      <c r="F421" s="14" t="s">
        <v>40</v>
      </c>
      <c r="G421" s="193">
        <v>1313566</v>
      </c>
      <c r="H421" s="221">
        <v>0.80461805555555566</v>
      </c>
      <c r="I421" s="14" t="s">
        <v>48</v>
      </c>
      <c r="J421" s="193">
        <v>1313574</v>
      </c>
      <c r="K421" s="221">
        <v>0.91636574074074073</v>
      </c>
      <c r="L421" s="14" t="s">
        <v>56</v>
      </c>
      <c r="M421" s="193">
        <v>1313582</v>
      </c>
      <c r="N421" s="222">
        <v>0.64905092592592595</v>
      </c>
      <c r="O421" s="20" t="s">
        <v>86</v>
      </c>
      <c r="P421" s="16" t="s">
        <v>50</v>
      </c>
      <c r="Q421" s="15">
        <v>1313576</v>
      </c>
      <c r="R421" s="22" t="s">
        <v>98</v>
      </c>
      <c r="S421" s="16" t="s">
        <v>34</v>
      </c>
      <c r="T421" s="15">
        <v>1313560</v>
      </c>
      <c r="U421" s="21" t="s">
        <v>70</v>
      </c>
    </row>
    <row r="422" spans="1:21" ht="15.6" x14ac:dyDescent="0.3">
      <c r="A422" s="2">
        <v>34</v>
      </c>
      <c r="B422" s="13">
        <v>7</v>
      </c>
      <c r="C422" s="14" t="s">
        <v>63</v>
      </c>
      <c r="D422" s="193">
        <v>1313589</v>
      </c>
      <c r="E422" s="220">
        <v>0.23813657407407407</v>
      </c>
      <c r="F422" s="14" t="s">
        <v>10</v>
      </c>
      <c r="G422" s="193">
        <v>1313596</v>
      </c>
      <c r="H422" s="221">
        <v>0.37247685185185181</v>
      </c>
      <c r="I422" s="14" t="s">
        <v>18</v>
      </c>
      <c r="J422" s="193">
        <v>1313604</v>
      </c>
      <c r="K422" s="221">
        <v>0.51003472222222224</v>
      </c>
      <c r="L422" s="14" t="s">
        <v>25</v>
      </c>
      <c r="M422" s="193">
        <v>1313611</v>
      </c>
      <c r="N422" s="222">
        <v>0.90528935185185189</v>
      </c>
      <c r="O422" s="20" t="s">
        <v>87</v>
      </c>
      <c r="P422" s="16" t="s">
        <v>22</v>
      </c>
      <c r="Q422" s="15">
        <v>1313608</v>
      </c>
      <c r="R422" s="22" t="s">
        <v>88</v>
      </c>
      <c r="S422" s="16" t="s">
        <v>7</v>
      </c>
      <c r="T422" s="15">
        <v>1313592</v>
      </c>
      <c r="U422" s="21" t="s">
        <v>71</v>
      </c>
    </row>
    <row r="423" spans="1:21" ht="15.6" x14ac:dyDescent="0.3">
      <c r="A423" s="2">
        <v>34</v>
      </c>
      <c r="B423" s="13">
        <v>8</v>
      </c>
      <c r="C423" s="14" t="s">
        <v>32</v>
      </c>
      <c r="D423" s="193">
        <v>1313618</v>
      </c>
      <c r="E423" s="220">
        <v>0.57425925925925925</v>
      </c>
      <c r="F423" s="14" t="s">
        <v>40</v>
      </c>
      <c r="G423" s="193">
        <v>1313626</v>
      </c>
      <c r="H423" s="221">
        <v>3.78587962962963E-2</v>
      </c>
      <c r="I423" s="14" t="s">
        <v>48</v>
      </c>
      <c r="J423" s="193">
        <v>1313634</v>
      </c>
      <c r="K423" s="221">
        <v>5.5509259259259258E-2</v>
      </c>
      <c r="L423" s="14" t="s">
        <v>55</v>
      </c>
      <c r="M423" s="193">
        <v>1313641</v>
      </c>
      <c r="N423" s="222">
        <v>0.11707175925925926</v>
      </c>
      <c r="O423" s="20" t="s">
        <v>89</v>
      </c>
      <c r="P423" s="16" t="s">
        <v>53</v>
      </c>
      <c r="Q423" s="15">
        <v>1313639</v>
      </c>
      <c r="R423" s="17" t="s">
        <v>101</v>
      </c>
      <c r="S423" s="16" t="s">
        <v>37</v>
      </c>
      <c r="T423" s="15">
        <v>1313623</v>
      </c>
      <c r="U423" s="21" t="s">
        <v>72</v>
      </c>
    </row>
    <row r="424" spans="1:21" ht="15.6" x14ac:dyDescent="0.3">
      <c r="A424" s="2">
        <v>34</v>
      </c>
      <c r="B424" s="13">
        <v>9</v>
      </c>
      <c r="C424" s="14" t="s">
        <v>61</v>
      </c>
      <c r="D424" s="193">
        <v>1313647</v>
      </c>
      <c r="E424" s="220">
        <v>0.99447916666666669</v>
      </c>
      <c r="F424" s="14" t="s">
        <v>9</v>
      </c>
      <c r="G424" s="193">
        <v>1313655</v>
      </c>
      <c r="H424" s="221">
        <v>0.79011574074074076</v>
      </c>
      <c r="I424" s="14" t="s">
        <v>17</v>
      </c>
      <c r="J424" s="193">
        <v>1313663</v>
      </c>
      <c r="K424" s="221">
        <v>0.54817129629629624</v>
      </c>
      <c r="L424" s="14" t="s">
        <v>24</v>
      </c>
      <c r="M424" s="193">
        <v>1313670</v>
      </c>
      <c r="N424" s="222">
        <v>0.34726851851851853</v>
      </c>
      <c r="O424" s="20" t="s">
        <v>90</v>
      </c>
      <c r="P424" s="16" t="s">
        <v>24</v>
      </c>
      <c r="Q424" s="15">
        <v>1313670</v>
      </c>
      <c r="R424" s="22" t="s">
        <v>91</v>
      </c>
      <c r="S424" s="16" t="s">
        <v>8</v>
      </c>
      <c r="T424" s="15">
        <v>1313654</v>
      </c>
      <c r="U424" s="21" t="s">
        <v>73</v>
      </c>
    </row>
    <row r="425" spans="1:21" ht="15.6" x14ac:dyDescent="0.3">
      <c r="A425" s="2">
        <v>34</v>
      </c>
      <c r="B425" s="13">
        <v>10</v>
      </c>
      <c r="C425" s="14" t="s">
        <v>31</v>
      </c>
      <c r="D425" s="193">
        <v>1313677</v>
      </c>
      <c r="E425" s="220">
        <v>0.52371527777777771</v>
      </c>
      <c r="F425" s="14" t="s">
        <v>39</v>
      </c>
      <c r="G425" s="193">
        <v>1313685</v>
      </c>
      <c r="H425" s="221">
        <v>0.5951157407407407</v>
      </c>
      <c r="I425" s="14" t="s">
        <v>46</v>
      </c>
      <c r="J425" s="193">
        <v>1313692</v>
      </c>
      <c r="K425" s="221">
        <v>0.99991898148148151</v>
      </c>
      <c r="L425" s="14" t="s">
        <v>53</v>
      </c>
      <c r="M425" s="193">
        <v>1313699</v>
      </c>
      <c r="N425" s="222">
        <v>0.65459490740740744</v>
      </c>
      <c r="O425" s="20" t="s">
        <v>92</v>
      </c>
      <c r="P425" s="16" t="s">
        <v>54</v>
      </c>
      <c r="Q425" s="15">
        <v>1313700</v>
      </c>
      <c r="R425" s="22" t="s">
        <v>93</v>
      </c>
      <c r="S425" s="16" t="s">
        <v>39</v>
      </c>
      <c r="T425" s="15">
        <v>1313685</v>
      </c>
      <c r="U425" s="21" t="s">
        <v>74</v>
      </c>
    </row>
    <row r="426" spans="1:21" ht="15.6" x14ac:dyDescent="0.3">
      <c r="A426" s="2">
        <v>34</v>
      </c>
      <c r="B426" s="13">
        <v>11</v>
      </c>
      <c r="C426" s="14" t="s">
        <v>61</v>
      </c>
      <c r="D426" s="193">
        <v>1313707</v>
      </c>
      <c r="E426" s="220">
        <v>0.17409722222222224</v>
      </c>
      <c r="F426" s="14" t="s">
        <v>9</v>
      </c>
      <c r="G426" s="193">
        <v>1313715</v>
      </c>
      <c r="H426" s="221">
        <v>0.39179398148148148</v>
      </c>
      <c r="I426" s="14" t="s">
        <v>16</v>
      </c>
      <c r="J426" s="193">
        <v>1313722</v>
      </c>
      <c r="K426" s="221">
        <v>0.4355324074074074</v>
      </c>
      <c r="L426" s="14" t="s">
        <v>23</v>
      </c>
      <c r="M426" s="193">
        <v>1313729</v>
      </c>
      <c r="N426" s="222">
        <v>8.2777777777777783E-2</v>
      </c>
      <c r="O426" s="20" t="s">
        <v>94</v>
      </c>
      <c r="P426" s="16" t="s">
        <v>24</v>
      </c>
      <c r="Q426" s="15">
        <v>1313730</v>
      </c>
      <c r="R426" s="17" t="s">
        <v>102</v>
      </c>
      <c r="S426" s="16" t="s">
        <v>9</v>
      </c>
      <c r="T426" s="15">
        <v>1313715</v>
      </c>
      <c r="U426" s="21" t="s">
        <v>75</v>
      </c>
    </row>
    <row r="427" spans="1:21" ht="15.6" x14ac:dyDescent="0.3">
      <c r="A427" s="2">
        <v>34</v>
      </c>
      <c r="B427" s="13">
        <v>12</v>
      </c>
      <c r="C427" s="14" t="s">
        <v>30</v>
      </c>
      <c r="D427" s="193">
        <v>1313736</v>
      </c>
      <c r="E427" s="220">
        <v>0.93583333333333341</v>
      </c>
      <c r="F427" s="14" t="s">
        <v>39</v>
      </c>
      <c r="G427" s="193">
        <v>1313745</v>
      </c>
      <c r="H427" s="221">
        <v>0.10972222222222222</v>
      </c>
      <c r="I427" s="14" t="s">
        <v>45</v>
      </c>
      <c r="J427" s="193">
        <v>1313751</v>
      </c>
      <c r="K427" s="221">
        <v>0.8792592592592593</v>
      </c>
      <c r="L427" s="14" t="s">
        <v>52</v>
      </c>
      <c r="M427" s="193">
        <v>1313758</v>
      </c>
      <c r="N427" s="222">
        <v>0.65122685185185192</v>
      </c>
      <c r="O427" s="20" t="s">
        <v>96</v>
      </c>
      <c r="P427" s="16" t="s">
        <v>53</v>
      </c>
      <c r="Q427" s="15">
        <v>1313759</v>
      </c>
      <c r="R427" s="22" t="s">
        <v>95</v>
      </c>
      <c r="S427" s="16" t="s">
        <v>38</v>
      </c>
      <c r="T427" s="15">
        <v>1313744</v>
      </c>
      <c r="U427" s="21" t="s">
        <v>76</v>
      </c>
    </row>
    <row r="428" spans="1:21" ht="15.6" x14ac:dyDescent="0.3">
      <c r="A428" s="2">
        <v>34</v>
      </c>
      <c r="B428" s="13">
        <v>13</v>
      </c>
      <c r="C428" s="14" t="s">
        <v>60</v>
      </c>
      <c r="D428" s="193">
        <v>1313766</v>
      </c>
      <c r="E428" s="220">
        <v>0.76337962962962969</v>
      </c>
      <c r="F428" s="14" t="s">
        <v>8</v>
      </c>
      <c r="G428" s="193">
        <v>1313774</v>
      </c>
      <c r="H428" s="221">
        <v>0.70012731481481483</v>
      </c>
      <c r="I428" s="14" t="s">
        <v>15</v>
      </c>
      <c r="J428" s="193">
        <v>1313781</v>
      </c>
      <c r="K428" s="221">
        <v>0.34181712962962968</v>
      </c>
      <c r="L428" s="14" t="s">
        <v>22</v>
      </c>
      <c r="M428" s="193">
        <v>1313788</v>
      </c>
      <c r="N428" s="222">
        <v>0.35171296296296295</v>
      </c>
      <c r="O428" s="20" t="s">
        <v>79</v>
      </c>
      <c r="P428" s="16" t="s">
        <v>23</v>
      </c>
      <c r="Q428" s="15">
        <v>1313789</v>
      </c>
      <c r="R428" s="22" t="s">
        <v>97</v>
      </c>
      <c r="S428" s="16" t="s">
        <v>8</v>
      </c>
      <c r="T428" s="15">
        <v>1313774</v>
      </c>
      <c r="U428" s="21" t="s">
        <v>77</v>
      </c>
    </row>
    <row r="429" spans="1:21" ht="15.6" x14ac:dyDescent="0.3">
      <c r="A429" s="2">
        <v>35</v>
      </c>
      <c r="B429" s="13">
        <v>1</v>
      </c>
      <c r="C429" s="14" t="s">
        <v>30</v>
      </c>
      <c r="D429" s="193">
        <v>1313796</v>
      </c>
      <c r="E429" s="220">
        <v>0.5763194444444445</v>
      </c>
      <c r="F429" s="14" t="s">
        <v>38</v>
      </c>
      <c r="G429" s="193">
        <v>1313804</v>
      </c>
      <c r="H429" s="221">
        <v>0.15387731481481481</v>
      </c>
      <c r="I429" s="14" t="s">
        <v>44</v>
      </c>
      <c r="J429" s="193">
        <v>1313810</v>
      </c>
      <c r="K429" s="221">
        <v>0.819849537037037</v>
      </c>
      <c r="L429" s="14" t="s">
        <v>52</v>
      </c>
      <c r="M429" s="193">
        <v>1313818</v>
      </c>
      <c r="N429" s="222">
        <v>0.1501736111111111</v>
      </c>
      <c r="O429" s="20" t="s">
        <v>80</v>
      </c>
      <c r="P429" s="16" t="s">
        <v>52</v>
      </c>
      <c r="Q429" s="15">
        <v>1313818</v>
      </c>
      <c r="R429" s="17" t="s">
        <v>99</v>
      </c>
      <c r="S429" s="16" t="s">
        <v>37</v>
      </c>
      <c r="T429" s="15">
        <v>1313803</v>
      </c>
      <c r="U429" s="21" t="s">
        <v>66</v>
      </c>
    </row>
    <row r="430" spans="1:21" ht="15.6" x14ac:dyDescent="0.3">
      <c r="A430" s="2">
        <v>35</v>
      </c>
      <c r="B430" s="13">
        <v>2</v>
      </c>
      <c r="C430" s="14" t="s">
        <v>60</v>
      </c>
      <c r="D430" s="193">
        <v>1313826</v>
      </c>
      <c r="E430" s="220">
        <v>0.29233796296296294</v>
      </c>
      <c r="F430" s="14" t="s">
        <v>6</v>
      </c>
      <c r="G430" s="193">
        <v>1313833</v>
      </c>
      <c r="H430" s="221">
        <v>0.49574074074074076</v>
      </c>
      <c r="I430" s="14" t="s">
        <v>14</v>
      </c>
      <c r="J430" s="193">
        <v>1313840</v>
      </c>
      <c r="K430" s="221">
        <v>0.30890046296296297</v>
      </c>
      <c r="L430" s="14" t="s">
        <v>21</v>
      </c>
      <c r="M430" s="193">
        <v>1313847</v>
      </c>
      <c r="N430" s="222">
        <v>0.98956018518518529</v>
      </c>
      <c r="O430" s="20" t="s">
        <v>82</v>
      </c>
      <c r="P430" s="16" t="s">
        <v>22</v>
      </c>
      <c r="Q430" s="15">
        <v>1313848</v>
      </c>
      <c r="R430" s="22" t="s">
        <v>81</v>
      </c>
      <c r="S430" s="16" t="s">
        <v>6</v>
      </c>
      <c r="T430" s="15">
        <v>1313833</v>
      </c>
      <c r="U430" s="21" t="s">
        <v>67</v>
      </c>
    </row>
    <row r="431" spans="1:21" ht="15.6" x14ac:dyDescent="0.3">
      <c r="A431" s="2">
        <v>35</v>
      </c>
      <c r="B431" s="13">
        <v>3</v>
      </c>
      <c r="C431" s="14" t="s">
        <v>29</v>
      </c>
      <c r="D431" s="193">
        <v>1313855</v>
      </c>
      <c r="E431" s="220">
        <v>0.86871527777777768</v>
      </c>
      <c r="F431" s="14" t="s">
        <v>36</v>
      </c>
      <c r="G431" s="193">
        <v>1313862</v>
      </c>
      <c r="H431" s="221">
        <v>0.76804398148148145</v>
      </c>
      <c r="I431" s="14" t="s">
        <v>43</v>
      </c>
      <c r="J431" s="193">
        <v>1313869</v>
      </c>
      <c r="K431" s="221">
        <v>0.8159953703703704</v>
      </c>
      <c r="L431" s="14" t="s">
        <v>51</v>
      </c>
      <c r="M431" s="193">
        <v>1313877</v>
      </c>
      <c r="N431" s="222">
        <v>0.798761574074074</v>
      </c>
      <c r="O431" s="20" t="s">
        <v>83</v>
      </c>
      <c r="P431" s="16" t="s">
        <v>53</v>
      </c>
      <c r="Q431" s="15">
        <v>1313879</v>
      </c>
      <c r="R431" s="22" t="s">
        <v>84</v>
      </c>
      <c r="S431" s="16" t="s">
        <v>37</v>
      </c>
      <c r="T431" s="15">
        <v>1313863</v>
      </c>
      <c r="U431" s="21" t="s">
        <v>68</v>
      </c>
    </row>
    <row r="432" spans="1:21" ht="15.6" x14ac:dyDescent="0.3">
      <c r="A432" s="2">
        <v>35</v>
      </c>
      <c r="B432" s="13">
        <v>4</v>
      </c>
      <c r="C432" s="14" t="s">
        <v>59</v>
      </c>
      <c r="D432" s="193">
        <v>1313885</v>
      </c>
      <c r="E432" s="220">
        <v>0.31253472222222223</v>
      </c>
      <c r="F432" s="14" t="s">
        <v>7</v>
      </c>
      <c r="G432" s="193">
        <v>1313892</v>
      </c>
      <c r="H432" s="221">
        <v>1.7511574074074072E-2</v>
      </c>
      <c r="I432" s="14" t="s">
        <v>13</v>
      </c>
      <c r="J432" s="193">
        <v>1313899</v>
      </c>
      <c r="K432" s="221">
        <v>0.35803240740740744</v>
      </c>
      <c r="L432" s="14" t="s">
        <v>21</v>
      </c>
      <c r="M432" s="193">
        <v>1313907</v>
      </c>
      <c r="N432" s="222">
        <v>0.51399305555555552</v>
      </c>
      <c r="O432" s="20" t="s">
        <v>85</v>
      </c>
      <c r="P432" s="16" t="s">
        <v>24</v>
      </c>
      <c r="Q432" s="15">
        <v>1313910</v>
      </c>
      <c r="R432" s="17" t="s">
        <v>100</v>
      </c>
      <c r="S432" s="16" t="s">
        <v>8</v>
      </c>
      <c r="T432" s="15">
        <v>1313894</v>
      </c>
      <c r="U432" s="21" t="s">
        <v>69</v>
      </c>
    </row>
    <row r="433" spans="1:21" ht="15.6" x14ac:dyDescent="0.3">
      <c r="A433" s="2">
        <v>35</v>
      </c>
      <c r="B433" s="13">
        <v>5</v>
      </c>
      <c r="C433" s="14" t="s">
        <v>28</v>
      </c>
      <c r="D433" s="193">
        <v>1313914</v>
      </c>
      <c r="E433" s="220">
        <v>0.66105324074074068</v>
      </c>
      <c r="F433" s="14" t="s">
        <v>35</v>
      </c>
      <c r="G433" s="193">
        <v>1313921</v>
      </c>
      <c r="H433" s="221">
        <v>0.29001157407407407</v>
      </c>
      <c r="I433" s="14" t="s">
        <v>42</v>
      </c>
      <c r="J433" s="193">
        <v>1313928</v>
      </c>
      <c r="K433" s="221">
        <v>0.94736111111111121</v>
      </c>
      <c r="L433" s="14" t="s">
        <v>51</v>
      </c>
      <c r="M433" s="193">
        <v>1313937</v>
      </c>
      <c r="N433" s="222">
        <v>0.10171296296296296</v>
      </c>
      <c r="O433" s="20" t="s">
        <v>86</v>
      </c>
      <c r="P433" s="16" t="s">
        <v>55</v>
      </c>
      <c r="Q433" s="15">
        <v>1313941</v>
      </c>
      <c r="R433" s="22" t="s">
        <v>98</v>
      </c>
      <c r="S433" s="16" t="s">
        <v>40</v>
      </c>
      <c r="T433" s="15">
        <v>1313926</v>
      </c>
      <c r="U433" s="21" t="s">
        <v>70</v>
      </c>
    </row>
    <row r="434" spans="1:21" ht="15.6" x14ac:dyDescent="0.3">
      <c r="A434" s="2">
        <v>35</v>
      </c>
      <c r="B434" s="13">
        <v>6</v>
      </c>
      <c r="C434" s="14" t="s">
        <v>57</v>
      </c>
      <c r="D434" s="193">
        <v>1313943</v>
      </c>
      <c r="E434" s="220">
        <v>0.95899305555555558</v>
      </c>
      <c r="F434" s="14" t="s">
        <v>64</v>
      </c>
      <c r="G434" s="193">
        <v>1313950</v>
      </c>
      <c r="H434" s="221">
        <v>0.63018518518518518</v>
      </c>
      <c r="I434" s="14" t="s">
        <v>12</v>
      </c>
      <c r="J434" s="193">
        <v>1313958</v>
      </c>
      <c r="K434" s="221">
        <v>0.57763888888888892</v>
      </c>
      <c r="L434" s="14" t="s">
        <v>20</v>
      </c>
      <c r="M434" s="193">
        <v>1313966</v>
      </c>
      <c r="N434" s="222">
        <v>0.56425925925925924</v>
      </c>
      <c r="O434" s="23"/>
      <c r="P434" s="18"/>
      <c r="Q434" s="15"/>
      <c r="R434" s="22" t="s">
        <v>88</v>
      </c>
      <c r="S434" s="16" t="s">
        <v>11</v>
      </c>
      <c r="T434" s="15">
        <v>1313957</v>
      </c>
      <c r="U434" s="21" t="s">
        <v>71</v>
      </c>
    </row>
    <row r="435" spans="1:21" ht="15.6" x14ac:dyDescent="0.3">
      <c r="A435" s="2">
        <v>35</v>
      </c>
      <c r="B435" s="13">
        <v>7</v>
      </c>
      <c r="C435" s="14" t="s">
        <v>27</v>
      </c>
      <c r="D435" s="193">
        <v>1313973</v>
      </c>
      <c r="E435" s="220">
        <v>0.24703703703703703</v>
      </c>
      <c r="F435" s="14" t="s">
        <v>34</v>
      </c>
      <c r="G435" s="193">
        <v>1313980</v>
      </c>
      <c r="H435" s="221">
        <v>8.0266203703703701E-2</v>
      </c>
      <c r="I435" s="14" t="s">
        <v>42</v>
      </c>
      <c r="J435" s="193">
        <v>1313988</v>
      </c>
      <c r="K435" s="221">
        <v>0.22210648148148149</v>
      </c>
      <c r="L435" s="14" t="s">
        <v>49</v>
      </c>
      <c r="M435" s="193">
        <v>1313995</v>
      </c>
      <c r="N435" s="222">
        <v>0.9289236111111111</v>
      </c>
      <c r="O435" s="20" t="s">
        <v>87</v>
      </c>
      <c r="P435" s="16" t="s">
        <v>27</v>
      </c>
      <c r="Q435" s="15">
        <v>1313973</v>
      </c>
      <c r="R435" s="17" t="s">
        <v>101</v>
      </c>
      <c r="S435" s="16" t="s">
        <v>43</v>
      </c>
      <c r="T435" s="15">
        <v>1313989</v>
      </c>
      <c r="U435" s="21" t="s">
        <v>72</v>
      </c>
    </row>
    <row r="436" spans="1:21" ht="15.6" x14ac:dyDescent="0.3">
      <c r="A436" s="2">
        <v>35</v>
      </c>
      <c r="B436" s="13">
        <v>8</v>
      </c>
      <c r="C436" s="14" t="s">
        <v>56</v>
      </c>
      <c r="D436" s="193">
        <v>1314002</v>
      </c>
      <c r="E436" s="220">
        <v>0.56096064814814817</v>
      </c>
      <c r="F436" s="14" t="s">
        <v>63</v>
      </c>
      <c r="G436" s="193">
        <v>1314009</v>
      </c>
      <c r="H436" s="221">
        <v>0.67222222222222217</v>
      </c>
      <c r="I436" s="14" t="s">
        <v>11</v>
      </c>
      <c r="J436" s="193">
        <v>1314017</v>
      </c>
      <c r="K436" s="221">
        <v>0.84804398148148152</v>
      </c>
      <c r="L436" s="14" t="s">
        <v>19</v>
      </c>
      <c r="M436" s="193">
        <v>1314025</v>
      </c>
      <c r="N436" s="222">
        <v>0.23372685185185185</v>
      </c>
      <c r="O436" s="20" t="s">
        <v>89</v>
      </c>
      <c r="P436" s="16" t="s">
        <v>58</v>
      </c>
      <c r="Q436" s="15">
        <v>1314004</v>
      </c>
      <c r="R436" s="22" t="s">
        <v>91</v>
      </c>
      <c r="S436" s="16" t="s">
        <v>14</v>
      </c>
      <c r="T436" s="15">
        <v>1314020</v>
      </c>
      <c r="U436" s="21" t="s">
        <v>73</v>
      </c>
    </row>
    <row r="437" spans="1:21" ht="15.6" x14ac:dyDescent="0.3">
      <c r="A437" s="2">
        <v>35</v>
      </c>
      <c r="B437" s="13">
        <v>9</v>
      </c>
      <c r="C437" s="14" t="s">
        <v>25</v>
      </c>
      <c r="D437" s="193">
        <v>1314031</v>
      </c>
      <c r="E437" s="220">
        <v>0.93596064814814817</v>
      </c>
      <c r="F437" s="14" t="s">
        <v>33</v>
      </c>
      <c r="G437" s="193">
        <v>1314039</v>
      </c>
      <c r="H437" s="221">
        <v>0.41171296296296295</v>
      </c>
      <c r="I437" s="14" t="s">
        <v>41</v>
      </c>
      <c r="J437" s="193">
        <v>1314047</v>
      </c>
      <c r="K437" s="221">
        <v>0.43582175925925926</v>
      </c>
      <c r="L437" s="14" t="s">
        <v>48</v>
      </c>
      <c r="M437" s="193">
        <v>1314054</v>
      </c>
      <c r="N437" s="222">
        <v>0.51876157407407408</v>
      </c>
      <c r="O437" s="20" t="s">
        <v>90</v>
      </c>
      <c r="P437" s="16" t="s">
        <v>29</v>
      </c>
      <c r="Q437" s="15">
        <v>1314035</v>
      </c>
      <c r="R437" s="22" t="s">
        <v>93</v>
      </c>
      <c r="S437" s="16" t="s">
        <v>44</v>
      </c>
      <c r="T437" s="15">
        <v>1314050</v>
      </c>
      <c r="U437" s="21" t="s">
        <v>74</v>
      </c>
    </row>
    <row r="438" spans="1:21" ht="15.6" x14ac:dyDescent="0.3">
      <c r="A438" s="2">
        <v>35</v>
      </c>
      <c r="B438" s="13">
        <v>10</v>
      </c>
      <c r="C438" s="14" t="s">
        <v>55</v>
      </c>
      <c r="D438" s="193">
        <v>1314061</v>
      </c>
      <c r="E438" s="220">
        <v>0.40859953703703705</v>
      </c>
      <c r="F438" s="14" t="s">
        <v>63</v>
      </c>
      <c r="G438" s="193">
        <v>1314069</v>
      </c>
      <c r="H438" s="221">
        <v>0.26146990740740744</v>
      </c>
      <c r="I438" s="14" t="s">
        <v>10</v>
      </c>
      <c r="J438" s="193">
        <v>1314076</v>
      </c>
      <c r="K438" s="221">
        <v>0.98534722222222226</v>
      </c>
      <c r="L438" s="14" t="s">
        <v>17</v>
      </c>
      <c r="M438" s="193">
        <v>1314083</v>
      </c>
      <c r="N438" s="222">
        <v>0.8236458333333333</v>
      </c>
      <c r="O438" s="20" t="s">
        <v>92</v>
      </c>
      <c r="P438" s="16" t="s">
        <v>59</v>
      </c>
      <c r="Q438" s="15">
        <v>1314065</v>
      </c>
      <c r="R438" s="17" t="s">
        <v>102</v>
      </c>
      <c r="S438" s="16" t="s">
        <v>14</v>
      </c>
      <c r="T438" s="15">
        <v>1314080</v>
      </c>
      <c r="U438" s="21" t="s">
        <v>75</v>
      </c>
    </row>
    <row r="439" spans="1:21" ht="15.6" x14ac:dyDescent="0.3">
      <c r="A439" s="2">
        <v>35</v>
      </c>
      <c r="B439" s="13">
        <v>11</v>
      </c>
      <c r="C439" s="14" t="s">
        <v>25</v>
      </c>
      <c r="D439" s="193">
        <v>1314091</v>
      </c>
      <c r="E439" s="220">
        <v>8.7037037037037031E-3</v>
      </c>
      <c r="F439" s="14" t="s">
        <v>33</v>
      </c>
      <c r="G439" s="193">
        <v>1314099</v>
      </c>
      <c r="H439" s="221">
        <v>0.14391203703703703</v>
      </c>
      <c r="I439" s="14" t="s">
        <v>40</v>
      </c>
      <c r="J439" s="193">
        <v>1314106</v>
      </c>
      <c r="K439" s="221">
        <v>0.50556712962962969</v>
      </c>
      <c r="L439" s="14" t="s">
        <v>47</v>
      </c>
      <c r="M439" s="193">
        <v>1314113</v>
      </c>
      <c r="N439" s="222">
        <v>0.1870023148148148</v>
      </c>
      <c r="O439" s="20" t="s">
        <v>94</v>
      </c>
      <c r="P439" s="16" t="s">
        <v>29</v>
      </c>
      <c r="Q439" s="15">
        <v>1314095</v>
      </c>
      <c r="R439" s="22" t="s">
        <v>95</v>
      </c>
      <c r="S439" s="16" t="s">
        <v>44</v>
      </c>
      <c r="T439" s="15">
        <v>1314110</v>
      </c>
      <c r="U439" s="21" t="s">
        <v>76</v>
      </c>
    </row>
    <row r="440" spans="1:21" ht="15.6" x14ac:dyDescent="0.3">
      <c r="A440" s="2">
        <v>35</v>
      </c>
      <c r="B440" s="13">
        <v>12</v>
      </c>
      <c r="C440" s="14" t="s">
        <v>54</v>
      </c>
      <c r="D440" s="193">
        <v>1314120</v>
      </c>
      <c r="E440" s="220">
        <v>0.73833333333333329</v>
      </c>
      <c r="F440" s="14" t="s">
        <v>62</v>
      </c>
      <c r="G440" s="193">
        <v>1314128</v>
      </c>
      <c r="H440" s="221">
        <v>0.97079861111111121</v>
      </c>
      <c r="I440" s="14" t="s">
        <v>9</v>
      </c>
      <c r="J440" s="193">
        <v>1314135</v>
      </c>
      <c r="K440" s="221">
        <v>0.9990162037037037</v>
      </c>
      <c r="L440" s="14" t="s">
        <v>16</v>
      </c>
      <c r="M440" s="193">
        <v>1314142</v>
      </c>
      <c r="N440" s="222">
        <v>0.64285879629629628</v>
      </c>
      <c r="O440" s="20" t="s">
        <v>96</v>
      </c>
      <c r="P440" s="16" t="s">
        <v>58</v>
      </c>
      <c r="Q440" s="15">
        <v>1314124</v>
      </c>
      <c r="R440" s="22" t="s">
        <v>97</v>
      </c>
      <c r="S440" s="16" t="s">
        <v>13</v>
      </c>
      <c r="T440" s="15">
        <v>1314139</v>
      </c>
      <c r="U440" s="21" t="s">
        <v>77</v>
      </c>
    </row>
    <row r="441" spans="1:21" ht="15.6" x14ac:dyDescent="0.3">
      <c r="A441" s="2">
        <v>36</v>
      </c>
      <c r="B441" s="13">
        <v>1</v>
      </c>
      <c r="C441" s="14" t="s">
        <v>24</v>
      </c>
      <c r="D441" s="193">
        <v>1314150</v>
      </c>
      <c r="E441" s="220">
        <v>0.55185185185185182</v>
      </c>
      <c r="F441" s="14" t="s">
        <v>32</v>
      </c>
      <c r="G441" s="193">
        <v>1314158</v>
      </c>
      <c r="H441" s="221">
        <v>0.67662037037037026</v>
      </c>
      <c r="I441" s="14" t="s">
        <v>39</v>
      </c>
      <c r="J441" s="193">
        <v>1314165</v>
      </c>
      <c r="K441" s="221">
        <v>0.4586689814814815</v>
      </c>
      <c r="L441" s="14" t="s">
        <v>46</v>
      </c>
      <c r="M441" s="193">
        <v>1314172</v>
      </c>
      <c r="N441" s="222">
        <v>0.21137731481481481</v>
      </c>
      <c r="O441" s="20" t="s">
        <v>79</v>
      </c>
      <c r="P441" s="16" t="s">
        <v>28</v>
      </c>
      <c r="Q441" s="15">
        <v>1314154</v>
      </c>
      <c r="R441" s="17" t="s">
        <v>99</v>
      </c>
      <c r="S441" s="16" t="s">
        <v>43</v>
      </c>
      <c r="T441" s="15">
        <v>1314169</v>
      </c>
      <c r="U441" s="21" t="s">
        <v>66</v>
      </c>
    </row>
    <row r="442" spans="1:21" ht="15.6" x14ac:dyDescent="0.3">
      <c r="A442" s="2">
        <v>36</v>
      </c>
      <c r="B442" s="13">
        <v>2</v>
      </c>
      <c r="C442" s="14" t="s">
        <v>54</v>
      </c>
      <c r="D442" s="193">
        <v>1314180</v>
      </c>
      <c r="E442" s="220">
        <v>0.36575231481481479</v>
      </c>
      <c r="F442" s="14" t="s">
        <v>62</v>
      </c>
      <c r="G442" s="193">
        <v>1314188</v>
      </c>
      <c r="H442" s="221">
        <v>0.23106481481481481</v>
      </c>
      <c r="I442" s="14" t="s">
        <v>8</v>
      </c>
      <c r="J442" s="193">
        <v>1314194</v>
      </c>
      <c r="K442" s="221">
        <v>0.8809837962962962</v>
      </c>
      <c r="L442" s="14" t="s">
        <v>15</v>
      </c>
      <c r="M442" s="193">
        <v>1314201</v>
      </c>
      <c r="N442" s="222">
        <v>0.88725694444444436</v>
      </c>
      <c r="O442" s="20" t="s">
        <v>80</v>
      </c>
      <c r="P442" s="16" t="s">
        <v>57</v>
      </c>
      <c r="Q442" s="15">
        <v>1314183</v>
      </c>
      <c r="R442" s="22" t="s">
        <v>81</v>
      </c>
      <c r="S442" s="16" t="s">
        <v>12</v>
      </c>
      <c r="T442" s="15">
        <v>1314198</v>
      </c>
      <c r="U442" s="21" t="s">
        <v>67</v>
      </c>
    </row>
    <row r="443" spans="1:21" ht="15.6" x14ac:dyDescent="0.3">
      <c r="A443" s="2">
        <v>36</v>
      </c>
      <c r="B443" s="13">
        <v>3</v>
      </c>
      <c r="C443" s="14" t="s">
        <v>24</v>
      </c>
      <c r="D443" s="193">
        <v>1314210</v>
      </c>
      <c r="E443" s="220">
        <v>0.10152777777777777</v>
      </c>
      <c r="F443" s="14" t="s">
        <v>31</v>
      </c>
      <c r="G443" s="193">
        <v>1314217</v>
      </c>
      <c r="H443" s="221">
        <v>0.63568287037037041</v>
      </c>
      <c r="I443" s="14" t="s">
        <v>38</v>
      </c>
      <c r="J443" s="193">
        <v>1314224</v>
      </c>
      <c r="K443" s="221">
        <v>0.2799537037037037</v>
      </c>
      <c r="L443" s="14" t="s">
        <v>45</v>
      </c>
      <c r="M443" s="193">
        <v>1314231</v>
      </c>
      <c r="N443" s="222">
        <v>0.63469907407407411</v>
      </c>
      <c r="O443" s="20" t="s">
        <v>82</v>
      </c>
      <c r="P443" s="16" t="s">
        <v>27</v>
      </c>
      <c r="Q443" s="15">
        <v>1314213</v>
      </c>
      <c r="R443" s="22" t="s">
        <v>84</v>
      </c>
      <c r="S443" s="16" t="s">
        <v>43</v>
      </c>
      <c r="T443" s="15">
        <v>1314229</v>
      </c>
      <c r="U443" s="21" t="s">
        <v>68</v>
      </c>
    </row>
    <row r="444" spans="1:21" ht="15.6" x14ac:dyDescent="0.3">
      <c r="A444" s="2">
        <v>36</v>
      </c>
      <c r="B444" s="13">
        <v>4</v>
      </c>
      <c r="C444" s="14" t="s">
        <v>53</v>
      </c>
      <c r="D444" s="193">
        <v>1314239</v>
      </c>
      <c r="E444" s="220">
        <v>0.72005787037037028</v>
      </c>
      <c r="F444" s="14" t="s">
        <v>60</v>
      </c>
      <c r="G444" s="193">
        <v>1314246</v>
      </c>
      <c r="H444" s="221">
        <v>0.91781250000000003</v>
      </c>
      <c r="I444" s="14" t="s">
        <v>6</v>
      </c>
      <c r="J444" s="193">
        <v>1314253</v>
      </c>
      <c r="K444" s="221">
        <v>0.68706018518518519</v>
      </c>
      <c r="L444" s="14" t="s">
        <v>15</v>
      </c>
      <c r="M444" s="193">
        <v>1314261</v>
      </c>
      <c r="N444" s="222">
        <v>0.39863425925925927</v>
      </c>
      <c r="O444" s="20" t="s">
        <v>83</v>
      </c>
      <c r="P444" s="16" t="s">
        <v>58</v>
      </c>
      <c r="Q444" s="15">
        <v>1314244</v>
      </c>
      <c r="R444" s="17" t="s">
        <v>100</v>
      </c>
      <c r="S444" s="16" t="s">
        <v>14</v>
      </c>
      <c r="T444" s="15">
        <v>1314260</v>
      </c>
      <c r="U444" s="21" t="s">
        <v>69</v>
      </c>
    </row>
    <row r="445" spans="1:21" ht="15.6" x14ac:dyDescent="0.3">
      <c r="A445" s="2">
        <v>36</v>
      </c>
      <c r="B445" s="13">
        <v>5</v>
      </c>
      <c r="C445" s="14" t="s">
        <v>23</v>
      </c>
      <c r="D445" s="193">
        <v>1314269</v>
      </c>
      <c r="E445" s="220">
        <v>0.2212152777777778</v>
      </c>
      <c r="F445" s="14" t="s">
        <v>30</v>
      </c>
      <c r="G445" s="193">
        <v>1314276</v>
      </c>
      <c r="H445" s="221">
        <v>0.12471064814814814</v>
      </c>
      <c r="I445" s="14" t="s">
        <v>37</v>
      </c>
      <c r="J445" s="193">
        <v>1314283</v>
      </c>
      <c r="K445" s="221">
        <v>0.13806712962962964</v>
      </c>
      <c r="L445" s="14" t="s">
        <v>45</v>
      </c>
      <c r="M445" s="193">
        <v>1314291</v>
      </c>
      <c r="N445" s="222">
        <v>0.12778935185185183</v>
      </c>
      <c r="O445" s="20" t="s">
        <v>85</v>
      </c>
      <c r="P445" s="16" t="s">
        <v>29</v>
      </c>
      <c r="Q445" s="15">
        <v>1314275</v>
      </c>
      <c r="R445" s="22" t="s">
        <v>98</v>
      </c>
      <c r="S445" s="16" t="s">
        <v>45</v>
      </c>
      <c r="T445" s="15">
        <v>1314291</v>
      </c>
      <c r="U445" s="21" t="s">
        <v>70</v>
      </c>
    </row>
    <row r="446" spans="1:21" ht="15.6" x14ac:dyDescent="0.3">
      <c r="A446" s="2">
        <v>36</v>
      </c>
      <c r="B446" s="13">
        <v>6</v>
      </c>
      <c r="C446" s="14" t="s">
        <v>52</v>
      </c>
      <c r="D446" s="193">
        <v>1314298</v>
      </c>
      <c r="E446" s="220">
        <v>0.62603009259259257</v>
      </c>
      <c r="F446" s="14" t="s">
        <v>59</v>
      </c>
      <c r="G446" s="193">
        <v>1314305</v>
      </c>
      <c r="H446" s="221">
        <v>0.31650462962962961</v>
      </c>
      <c r="I446" s="14" t="s">
        <v>7</v>
      </c>
      <c r="J446" s="193">
        <v>1314312</v>
      </c>
      <c r="K446" s="221">
        <v>0.65726851851851853</v>
      </c>
      <c r="L446" s="14" t="s">
        <v>14</v>
      </c>
      <c r="M446" s="193">
        <v>1314320</v>
      </c>
      <c r="N446" s="222">
        <v>0.79129629629629628</v>
      </c>
      <c r="O446" s="20" t="s">
        <v>86</v>
      </c>
      <c r="P446" s="16" t="s">
        <v>61</v>
      </c>
      <c r="Q446" s="15">
        <v>1314307</v>
      </c>
      <c r="R446" s="22" t="s">
        <v>88</v>
      </c>
      <c r="S446" s="16" t="s">
        <v>16</v>
      </c>
      <c r="T446" s="15">
        <v>1314322</v>
      </c>
      <c r="U446" s="21" t="s">
        <v>71</v>
      </c>
    </row>
    <row r="447" spans="1:21" ht="15.6" x14ac:dyDescent="0.3">
      <c r="A447" s="2">
        <v>36</v>
      </c>
      <c r="B447" s="13">
        <v>7</v>
      </c>
      <c r="C447" s="14" t="s">
        <v>21</v>
      </c>
      <c r="D447" s="193">
        <v>1314327</v>
      </c>
      <c r="E447" s="220">
        <v>0.96372685185185192</v>
      </c>
      <c r="F447" s="14" t="s">
        <v>28</v>
      </c>
      <c r="G447" s="193">
        <v>1314334</v>
      </c>
      <c r="H447" s="221">
        <v>0.55839120370370365</v>
      </c>
      <c r="I447" s="14" t="s">
        <v>36</v>
      </c>
      <c r="J447" s="193">
        <v>1314342</v>
      </c>
      <c r="K447" s="221">
        <v>0.24843750000000001</v>
      </c>
      <c r="L447" s="14" t="s">
        <v>44</v>
      </c>
      <c r="M447" s="193">
        <v>1314350</v>
      </c>
      <c r="N447" s="222">
        <v>0.37797453703703704</v>
      </c>
      <c r="O447" s="20" t="s">
        <v>87</v>
      </c>
      <c r="P447" s="16" t="s">
        <v>32</v>
      </c>
      <c r="Q447" s="15">
        <v>1314338</v>
      </c>
      <c r="R447" s="17" t="s">
        <v>101</v>
      </c>
      <c r="S447" s="16" t="s">
        <v>48</v>
      </c>
      <c r="T447" s="15">
        <v>1314354</v>
      </c>
      <c r="U447" s="21" t="s">
        <v>72</v>
      </c>
    </row>
    <row r="448" spans="1:21" ht="15.6" x14ac:dyDescent="0.3">
      <c r="A448" s="2">
        <v>36</v>
      </c>
      <c r="B448" s="13">
        <v>8</v>
      </c>
      <c r="C448" s="14" t="s">
        <v>51</v>
      </c>
      <c r="D448" s="193">
        <v>1314357</v>
      </c>
      <c r="E448" s="220">
        <v>0.26807870370370374</v>
      </c>
      <c r="F448" s="14" t="s">
        <v>57</v>
      </c>
      <c r="G448" s="193">
        <v>1314363</v>
      </c>
      <c r="H448" s="221">
        <v>0.91180555555555554</v>
      </c>
      <c r="I448" s="14" t="s">
        <v>191</v>
      </c>
      <c r="J448" s="193">
        <v>1314371</v>
      </c>
      <c r="K448" s="221">
        <v>0.89692129629629624</v>
      </c>
      <c r="L448" s="14" t="s">
        <v>13</v>
      </c>
      <c r="M448" s="193">
        <v>1314379</v>
      </c>
      <c r="N448" s="222">
        <v>0.88680555555555562</v>
      </c>
      <c r="O448" s="20" t="s">
        <v>89</v>
      </c>
      <c r="P448" s="16" t="s">
        <v>63</v>
      </c>
      <c r="Q448" s="15">
        <v>1314369</v>
      </c>
      <c r="R448" s="22" t="s">
        <v>91</v>
      </c>
      <c r="S448" s="16" t="s">
        <v>19</v>
      </c>
      <c r="T448" s="15">
        <v>1314385</v>
      </c>
      <c r="U448" s="21" t="s">
        <v>73</v>
      </c>
    </row>
    <row r="449" spans="1:21" ht="15.6" x14ac:dyDescent="0.3">
      <c r="A449" s="2">
        <v>36</v>
      </c>
      <c r="B449" s="13">
        <v>9</v>
      </c>
      <c r="C449" s="14" t="s">
        <v>20</v>
      </c>
      <c r="D449" s="193">
        <v>1314386</v>
      </c>
      <c r="E449" s="220">
        <v>0.57806712962962969</v>
      </c>
      <c r="F449" s="14" t="s">
        <v>27</v>
      </c>
      <c r="G449" s="193">
        <v>1314393</v>
      </c>
      <c r="H449" s="221">
        <v>0.42223379629629632</v>
      </c>
      <c r="I449" s="14" t="s">
        <v>35</v>
      </c>
      <c r="J449" s="193">
        <v>1314401</v>
      </c>
      <c r="K449" s="221">
        <v>0.57891203703703698</v>
      </c>
      <c r="L449" s="14" t="s">
        <v>43</v>
      </c>
      <c r="M449" s="193">
        <v>1314409</v>
      </c>
      <c r="N449" s="222">
        <v>0.32108796296296299</v>
      </c>
      <c r="O449" s="20" t="s">
        <v>90</v>
      </c>
      <c r="P449" s="16" t="s">
        <v>34</v>
      </c>
      <c r="Q449" s="15">
        <v>1314400</v>
      </c>
      <c r="R449" s="17"/>
      <c r="S449" s="18"/>
      <c r="T449" s="15"/>
      <c r="U449" s="19"/>
    </row>
    <row r="450" spans="1:21" ht="15.6" x14ac:dyDescent="0.3">
      <c r="A450" s="2">
        <v>36</v>
      </c>
      <c r="B450" s="13">
        <v>10</v>
      </c>
      <c r="C450" s="14" t="s">
        <v>49</v>
      </c>
      <c r="D450" s="193">
        <v>1314415</v>
      </c>
      <c r="E450" s="220">
        <v>0.93656249999999996</v>
      </c>
      <c r="F450" s="14" t="s">
        <v>57</v>
      </c>
      <c r="G450" s="193">
        <v>1314423</v>
      </c>
      <c r="H450" s="221">
        <v>0.10407407407407408</v>
      </c>
      <c r="I450" s="14" t="s">
        <v>191</v>
      </c>
      <c r="J450" s="193">
        <v>1314431</v>
      </c>
      <c r="K450" s="221">
        <v>0.26835648148148145</v>
      </c>
      <c r="L450" s="14" t="s">
        <v>12</v>
      </c>
      <c r="M450" s="193">
        <v>1314438</v>
      </c>
      <c r="N450" s="222">
        <v>0.69135416666666671</v>
      </c>
      <c r="O450" s="20" t="s">
        <v>92</v>
      </c>
      <c r="P450" s="16" t="s">
        <v>64</v>
      </c>
      <c r="Q450" s="15">
        <v>1314430</v>
      </c>
      <c r="R450" s="22" t="s">
        <v>93</v>
      </c>
      <c r="S450" s="16" t="s">
        <v>49</v>
      </c>
      <c r="T450" s="15">
        <v>1314415</v>
      </c>
      <c r="U450" s="21" t="s">
        <v>74</v>
      </c>
    </row>
    <row r="451" spans="1:21" ht="15.6" x14ac:dyDescent="0.3">
      <c r="A451" s="2">
        <v>36</v>
      </c>
      <c r="B451" s="13">
        <v>11</v>
      </c>
      <c r="C451" s="14" t="s">
        <v>19</v>
      </c>
      <c r="D451" s="193">
        <v>1314445</v>
      </c>
      <c r="E451" s="220">
        <v>0.38342592592592589</v>
      </c>
      <c r="F451" s="14" t="s">
        <v>26</v>
      </c>
      <c r="G451" s="193">
        <v>1314452</v>
      </c>
      <c r="H451" s="221">
        <v>0.93003472222222217</v>
      </c>
      <c r="I451" s="14" t="s">
        <v>34</v>
      </c>
      <c r="J451" s="193">
        <v>1314460</v>
      </c>
      <c r="K451" s="221">
        <v>0.93696759259259255</v>
      </c>
      <c r="L451" s="14" t="s">
        <v>42</v>
      </c>
      <c r="M451" s="193">
        <v>1314468</v>
      </c>
      <c r="N451" s="222">
        <v>2.2152777777777775E-2</v>
      </c>
      <c r="O451" s="20" t="s">
        <v>94</v>
      </c>
      <c r="P451" s="16" t="s">
        <v>34</v>
      </c>
      <c r="Q451" s="15">
        <v>1314460</v>
      </c>
      <c r="R451" s="17" t="s">
        <v>102</v>
      </c>
      <c r="S451" s="16" t="s">
        <v>19</v>
      </c>
      <c r="T451" s="15">
        <v>1314445</v>
      </c>
      <c r="U451" s="21" t="s">
        <v>75</v>
      </c>
    </row>
    <row r="452" spans="1:21" ht="15.6" x14ac:dyDescent="0.3">
      <c r="A452" s="2">
        <v>36</v>
      </c>
      <c r="B452" s="13">
        <v>12</v>
      </c>
      <c r="C452" s="14" t="s">
        <v>48</v>
      </c>
      <c r="D452" s="193">
        <v>1314474</v>
      </c>
      <c r="E452" s="220">
        <v>0.94260416666666658</v>
      </c>
      <c r="F452" s="14" t="s">
        <v>56</v>
      </c>
      <c r="G452" s="193">
        <v>1314482</v>
      </c>
      <c r="H452" s="221">
        <v>0.83540509259259255</v>
      </c>
      <c r="I452" s="14" t="s">
        <v>64</v>
      </c>
      <c r="J452" s="193">
        <v>1314490</v>
      </c>
      <c r="K452" s="221">
        <v>0.55378472222222219</v>
      </c>
      <c r="L452" s="14" t="s">
        <v>11</v>
      </c>
      <c r="M452" s="193">
        <v>1314497</v>
      </c>
      <c r="N452" s="222">
        <v>0.35287037037037039</v>
      </c>
      <c r="O452" s="20" t="s">
        <v>96</v>
      </c>
      <c r="P452" s="16" t="s">
        <v>64</v>
      </c>
      <c r="Q452" s="15">
        <v>1314490</v>
      </c>
      <c r="R452" s="22" t="s">
        <v>95</v>
      </c>
      <c r="S452" s="16" t="s">
        <v>49</v>
      </c>
      <c r="T452" s="15">
        <v>1314475</v>
      </c>
      <c r="U452" s="21" t="s">
        <v>76</v>
      </c>
    </row>
    <row r="453" spans="1:21" ht="15.6" x14ac:dyDescent="0.3">
      <c r="A453" s="2">
        <v>36</v>
      </c>
      <c r="B453" s="13">
        <v>13</v>
      </c>
      <c r="C453" s="14" t="s">
        <v>18</v>
      </c>
      <c r="D453" s="193">
        <v>1314504</v>
      </c>
      <c r="E453" s="220">
        <v>0.60864583333333333</v>
      </c>
      <c r="F453" s="14" t="s">
        <v>26</v>
      </c>
      <c r="G453" s="193">
        <v>1314512</v>
      </c>
      <c r="H453" s="221">
        <v>0.73540509259259268</v>
      </c>
      <c r="I453" s="14" t="s">
        <v>34</v>
      </c>
      <c r="J453" s="193">
        <v>1314520</v>
      </c>
      <c r="K453" s="221">
        <v>9.329861111111111E-2</v>
      </c>
      <c r="L453" s="14" t="s">
        <v>40</v>
      </c>
      <c r="M453" s="193">
        <v>1314526</v>
      </c>
      <c r="N453" s="222">
        <v>0.72758101851851853</v>
      </c>
      <c r="O453" s="20" t="s">
        <v>79</v>
      </c>
      <c r="P453" s="16" t="s">
        <v>33</v>
      </c>
      <c r="Q453" s="15">
        <v>1314519</v>
      </c>
      <c r="R453" s="22" t="s">
        <v>97</v>
      </c>
      <c r="S453" s="16" t="s">
        <v>18</v>
      </c>
      <c r="T453" s="15">
        <v>1314504</v>
      </c>
      <c r="U453" s="21" t="s">
        <v>77</v>
      </c>
    </row>
    <row r="454" spans="1:21" ht="15.6" x14ac:dyDescent="0.3">
      <c r="A454" s="2">
        <v>37</v>
      </c>
      <c r="B454" s="13">
        <v>1</v>
      </c>
      <c r="C454" s="14" t="s">
        <v>48</v>
      </c>
      <c r="D454" s="193">
        <v>1314534</v>
      </c>
      <c r="E454" s="220">
        <v>0.34546296296296292</v>
      </c>
      <c r="F454" s="14" t="s">
        <v>56</v>
      </c>
      <c r="G454" s="193">
        <v>1314542</v>
      </c>
      <c r="H454" s="221">
        <v>0.54575231481481479</v>
      </c>
      <c r="I454" s="14" t="s">
        <v>63</v>
      </c>
      <c r="J454" s="193">
        <v>1314549</v>
      </c>
      <c r="K454" s="221">
        <v>0.54814814814814816</v>
      </c>
      <c r="L454" s="14" t="s">
        <v>10</v>
      </c>
      <c r="M454" s="193">
        <v>1314556</v>
      </c>
      <c r="N454" s="222">
        <v>0.17844907407407407</v>
      </c>
      <c r="O454" s="20" t="s">
        <v>80</v>
      </c>
      <c r="P454" s="16" t="s">
        <v>63</v>
      </c>
      <c r="Q454" s="15">
        <v>1314549</v>
      </c>
      <c r="R454" s="17" t="s">
        <v>99</v>
      </c>
      <c r="S454" s="16" t="s">
        <v>48</v>
      </c>
      <c r="T454" s="15">
        <v>1314534</v>
      </c>
      <c r="U454" s="21" t="s">
        <v>66</v>
      </c>
    </row>
    <row r="455" spans="1:21" ht="15.6" x14ac:dyDescent="0.3">
      <c r="A455" s="2">
        <v>37</v>
      </c>
      <c r="B455" s="13">
        <v>2</v>
      </c>
      <c r="C455" s="14" t="s">
        <v>18</v>
      </c>
      <c r="D455" s="193">
        <v>1314564</v>
      </c>
      <c r="E455" s="220">
        <v>0.10171296296296296</v>
      </c>
      <c r="F455" s="14" t="s">
        <v>26</v>
      </c>
      <c r="G455" s="193">
        <v>1314572</v>
      </c>
      <c r="H455" s="221">
        <v>0.20320601851851852</v>
      </c>
      <c r="I455" s="14" t="s">
        <v>32</v>
      </c>
      <c r="J455" s="193">
        <v>1314578</v>
      </c>
      <c r="K455" s="221">
        <v>0.93361111111111106</v>
      </c>
      <c r="L455" s="14" t="s">
        <v>39</v>
      </c>
      <c r="M455" s="193">
        <v>1314585</v>
      </c>
      <c r="N455" s="222">
        <v>0.71464120370370365</v>
      </c>
      <c r="O455" s="20" t="s">
        <v>82</v>
      </c>
      <c r="P455" s="16" t="s">
        <v>33</v>
      </c>
      <c r="Q455" s="15">
        <v>1314579</v>
      </c>
      <c r="R455" s="22" t="s">
        <v>81</v>
      </c>
      <c r="S455" s="16" t="s">
        <v>18</v>
      </c>
      <c r="T455" s="15">
        <v>1314564</v>
      </c>
      <c r="U455" s="21" t="s">
        <v>67</v>
      </c>
    </row>
    <row r="456" spans="1:21" ht="15.6" x14ac:dyDescent="0.3">
      <c r="A456" s="2">
        <v>37</v>
      </c>
      <c r="B456" s="13">
        <v>3</v>
      </c>
      <c r="C456" s="14" t="s">
        <v>47</v>
      </c>
      <c r="D456" s="193">
        <v>1314593</v>
      </c>
      <c r="E456" s="220">
        <v>0.82890046296296294</v>
      </c>
      <c r="F456" s="14" t="s">
        <v>55</v>
      </c>
      <c r="G456" s="193">
        <v>1314601</v>
      </c>
      <c r="H456" s="221">
        <v>0.68343750000000003</v>
      </c>
      <c r="I456" s="14" t="s">
        <v>62</v>
      </c>
      <c r="J456" s="193">
        <v>1314608</v>
      </c>
      <c r="K456" s="221">
        <v>0.28082175925925928</v>
      </c>
      <c r="L456" s="14" t="s">
        <v>9</v>
      </c>
      <c r="M456" s="193">
        <v>1314615</v>
      </c>
      <c r="N456" s="222">
        <v>0.32489583333333333</v>
      </c>
      <c r="O456" s="20" t="s">
        <v>83</v>
      </c>
      <c r="P456" s="16" t="s">
        <v>63</v>
      </c>
      <c r="Q456" s="15">
        <v>1314609</v>
      </c>
      <c r="R456" s="22" t="s">
        <v>84</v>
      </c>
      <c r="S456" s="16" t="s">
        <v>48</v>
      </c>
      <c r="T456" s="15">
        <v>1314594</v>
      </c>
      <c r="U456" s="21" t="s">
        <v>68</v>
      </c>
    </row>
    <row r="457" spans="1:21" ht="15.6" x14ac:dyDescent="0.3">
      <c r="A457" s="2">
        <v>37</v>
      </c>
      <c r="B457" s="13">
        <v>4</v>
      </c>
      <c r="C457" s="14" t="s">
        <v>17</v>
      </c>
      <c r="D457" s="193">
        <v>1314623</v>
      </c>
      <c r="E457" s="220">
        <v>0.48945601851851855</v>
      </c>
      <c r="F457" s="14" t="s">
        <v>25</v>
      </c>
      <c r="G457" s="193">
        <v>1314631</v>
      </c>
      <c r="H457" s="221">
        <v>5.3935185185185188E-3</v>
      </c>
      <c r="I457" s="14" t="s">
        <v>31</v>
      </c>
      <c r="J457" s="193">
        <v>1314637</v>
      </c>
      <c r="K457" s="221">
        <v>0.62607638888888884</v>
      </c>
      <c r="L457" s="14" t="s">
        <v>38</v>
      </c>
      <c r="M457" s="193">
        <v>1314644</v>
      </c>
      <c r="N457" s="222">
        <v>0.98956018518518529</v>
      </c>
      <c r="O457" s="20" t="s">
        <v>85</v>
      </c>
      <c r="P457" s="16" t="s">
        <v>34</v>
      </c>
      <c r="Q457" s="15">
        <v>1314640</v>
      </c>
      <c r="R457" s="17" t="s">
        <v>100</v>
      </c>
      <c r="S457" s="16" t="s">
        <v>19</v>
      </c>
      <c r="T457" s="15">
        <v>1314625</v>
      </c>
      <c r="U457" s="21" t="s">
        <v>69</v>
      </c>
    </row>
    <row r="458" spans="1:21" ht="15.6" x14ac:dyDescent="0.3">
      <c r="A458" s="2">
        <v>37</v>
      </c>
      <c r="B458" s="13">
        <v>5</v>
      </c>
      <c r="C458" s="14" t="s">
        <v>47</v>
      </c>
      <c r="D458" s="193">
        <v>1314653</v>
      </c>
      <c r="E458" s="220">
        <v>5.9259259259259262E-2</v>
      </c>
      <c r="F458" s="14" t="s">
        <v>54</v>
      </c>
      <c r="G458" s="193">
        <v>1314660</v>
      </c>
      <c r="H458" s="221">
        <v>0.2197800925925926</v>
      </c>
      <c r="I458" s="14" t="s">
        <v>61</v>
      </c>
      <c r="J458" s="193">
        <v>1314667</v>
      </c>
      <c r="K458" s="221">
        <v>3.1365740740740742E-3</v>
      </c>
      <c r="L458" s="14" t="s">
        <v>8</v>
      </c>
      <c r="M458" s="193">
        <v>1314674</v>
      </c>
      <c r="N458" s="222">
        <v>0.68927083333333339</v>
      </c>
      <c r="O458" s="20" t="s">
        <v>86</v>
      </c>
      <c r="P458" s="16" t="s">
        <v>7</v>
      </c>
      <c r="Q458" s="15">
        <v>1314672</v>
      </c>
      <c r="R458" s="22" t="s">
        <v>98</v>
      </c>
      <c r="S458" s="16" t="s">
        <v>50</v>
      </c>
      <c r="T458" s="15">
        <v>1314656</v>
      </c>
      <c r="U458" s="21" t="s">
        <v>70</v>
      </c>
    </row>
    <row r="459" spans="1:21" ht="15.6" x14ac:dyDescent="0.3">
      <c r="A459" s="2">
        <v>37</v>
      </c>
      <c r="B459" s="13">
        <v>6</v>
      </c>
      <c r="C459" s="14" t="s">
        <v>16</v>
      </c>
      <c r="D459" s="193">
        <v>1314682</v>
      </c>
      <c r="E459" s="220">
        <v>0.53214120370370377</v>
      </c>
      <c r="F459" s="14" t="s">
        <v>23</v>
      </c>
      <c r="G459" s="193">
        <v>1314689</v>
      </c>
      <c r="H459" s="221">
        <v>0.39271990740740742</v>
      </c>
      <c r="I459" s="14" t="s">
        <v>30</v>
      </c>
      <c r="J459" s="193">
        <v>1314696</v>
      </c>
      <c r="K459" s="221">
        <v>0.440462962962963</v>
      </c>
      <c r="L459" s="14" t="s">
        <v>38</v>
      </c>
      <c r="M459" s="193">
        <v>1314704</v>
      </c>
      <c r="N459" s="222">
        <v>0.40334490740740742</v>
      </c>
      <c r="O459" s="20" t="s">
        <v>87</v>
      </c>
      <c r="P459" s="16" t="s">
        <v>37</v>
      </c>
      <c r="Q459" s="15">
        <v>1314703</v>
      </c>
      <c r="R459" s="22" t="s">
        <v>88</v>
      </c>
      <c r="S459" s="16" t="s">
        <v>22</v>
      </c>
      <c r="T459" s="15">
        <v>1314688</v>
      </c>
      <c r="U459" s="21" t="s">
        <v>71</v>
      </c>
    </row>
    <row r="460" spans="1:21" ht="15.6" x14ac:dyDescent="0.3">
      <c r="A460" s="2">
        <v>37</v>
      </c>
      <c r="B460" s="13">
        <v>7</v>
      </c>
      <c r="C460" s="14" t="s">
        <v>45</v>
      </c>
      <c r="D460" s="193">
        <v>1314711</v>
      </c>
      <c r="E460" s="220">
        <v>0.92375000000000007</v>
      </c>
      <c r="F460" s="14" t="s">
        <v>52</v>
      </c>
      <c r="G460" s="193">
        <v>1314718</v>
      </c>
      <c r="H460" s="221">
        <v>0.59280092592592593</v>
      </c>
      <c r="I460" s="14" t="s">
        <v>59</v>
      </c>
      <c r="J460" s="193">
        <v>1314725</v>
      </c>
      <c r="K460" s="221">
        <v>0.96118055555555548</v>
      </c>
      <c r="L460" s="14" t="s">
        <v>8</v>
      </c>
      <c r="M460" s="193">
        <v>1314734</v>
      </c>
      <c r="N460" s="222">
        <v>0.10368055555555555</v>
      </c>
      <c r="O460" s="20" t="s">
        <v>89</v>
      </c>
      <c r="P460" s="16" t="s">
        <v>9</v>
      </c>
      <c r="Q460" s="15">
        <v>1314735</v>
      </c>
      <c r="R460" s="17" t="s">
        <v>101</v>
      </c>
      <c r="S460" s="16" t="s">
        <v>53</v>
      </c>
      <c r="T460" s="15">
        <v>1314719</v>
      </c>
      <c r="U460" s="21" t="s">
        <v>72</v>
      </c>
    </row>
    <row r="461" spans="1:21" ht="15.6" x14ac:dyDescent="0.3">
      <c r="A461" s="2">
        <v>37</v>
      </c>
      <c r="B461" s="13">
        <v>8</v>
      </c>
      <c r="C461" s="14" t="s">
        <v>15</v>
      </c>
      <c r="D461" s="193">
        <v>1314741</v>
      </c>
      <c r="E461" s="220">
        <v>0.26921296296296299</v>
      </c>
      <c r="F461" s="14" t="s">
        <v>21</v>
      </c>
      <c r="G461" s="193">
        <v>1314747</v>
      </c>
      <c r="H461" s="221">
        <v>0.88187499999999996</v>
      </c>
      <c r="I461" s="14" t="s">
        <v>29</v>
      </c>
      <c r="J461" s="193">
        <v>1314755</v>
      </c>
      <c r="K461" s="221">
        <v>0.58026620370370374</v>
      </c>
      <c r="L461" s="14" t="s">
        <v>37</v>
      </c>
      <c r="M461" s="193">
        <v>1314763</v>
      </c>
      <c r="N461" s="222">
        <v>0.7553009259259259</v>
      </c>
      <c r="O461" s="20" t="s">
        <v>90</v>
      </c>
      <c r="P461" s="16" t="s">
        <v>39</v>
      </c>
      <c r="Q461" s="15">
        <v>1314765</v>
      </c>
      <c r="R461" s="22" t="s">
        <v>91</v>
      </c>
      <c r="S461" s="16" t="s">
        <v>24</v>
      </c>
      <c r="T461" s="15">
        <v>1314750</v>
      </c>
      <c r="U461" s="21" t="s">
        <v>73</v>
      </c>
    </row>
    <row r="462" spans="1:21" ht="15.6" x14ac:dyDescent="0.3">
      <c r="A462" s="2">
        <v>37</v>
      </c>
      <c r="B462" s="13">
        <v>9</v>
      </c>
      <c r="C462" s="14" t="s">
        <v>44</v>
      </c>
      <c r="D462" s="193">
        <v>1314770</v>
      </c>
      <c r="E462" s="220">
        <v>0.61334490740740744</v>
      </c>
      <c r="F462" s="14" t="s">
        <v>51</v>
      </c>
      <c r="G462" s="193">
        <v>1314777</v>
      </c>
      <c r="H462" s="221">
        <v>0.30740740740740741</v>
      </c>
      <c r="I462" s="14" t="s">
        <v>59</v>
      </c>
      <c r="J462" s="193">
        <v>1314785</v>
      </c>
      <c r="K462" s="221">
        <v>0.29454861111111114</v>
      </c>
      <c r="L462" s="14" t="s">
        <v>6</v>
      </c>
      <c r="M462" s="193">
        <v>1314793</v>
      </c>
      <c r="N462" s="222">
        <v>0.32766203703703706</v>
      </c>
      <c r="O462" s="20" t="s">
        <v>92</v>
      </c>
      <c r="P462" s="16" t="s">
        <v>10</v>
      </c>
      <c r="Q462" s="15">
        <v>1314796</v>
      </c>
      <c r="R462" s="22" t="s">
        <v>93</v>
      </c>
      <c r="S462" s="16" t="s">
        <v>55</v>
      </c>
      <c r="T462" s="15">
        <v>1314781</v>
      </c>
      <c r="U462" s="21" t="s">
        <v>74</v>
      </c>
    </row>
    <row r="463" spans="1:21" ht="15.6" x14ac:dyDescent="0.3">
      <c r="A463" s="2">
        <v>37</v>
      </c>
      <c r="B463" s="13">
        <v>10</v>
      </c>
      <c r="C463" s="14" t="s">
        <v>13</v>
      </c>
      <c r="D463" s="193">
        <v>1314799</v>
      </c>
      <c r="E463" s="220">
        <v>0.99689814814814814</v>
      </c>
      <c r="F463" s="14" t="s">
        <v>20</v>
      </c>
      <c r="G463" s="193">
        <v>1314806</v>
      </c>
      <c r="H463" s="221">
        <v>0.89546296296296291</v>
      </c>
      <c r="I463" s="14" t="s">
        <v>29</v>
      </c>
      <c r="J463" s="193">
        <v>1314815</v>
      </c>
      <c r="K463" s="221">
        <v>6.9444444444444434E-2</v>
      </c>
      <c r="L463" s="14" t="s">
        <v>36</v>
      </c>
      <c r="M463" s="193">
        <v>1314822</v>
      </c>
      <c r="N463" s="222">
        <v>0.80854166666666671</v>
      </c>
      <c r="O463" s="20" t="s">
        <v>94</v>
      </c>
      <c r="P463" s="16" t="s">
        <v>39</v>
      </c>
      <c r="Q463" s="15">
        <v>1314825</v>
      </c>
      <c r="R463" s="17" t="s">
        <v>102</v>
      </c>
      <c r="S463" s="16" t="s">
        <v>25</v>
      </c>
      <c r="T463" s="15">
        <v>1314811</v>
      </c>
      <c r="U463" s="21" t="s">
        <v>75</v>
      </c>
    </row>
    <row r="464" spans="1:21" ht="15.6" x14ac:dyDescent="0.3">
      <c r="A464" s="2">
        <v>37</v>
      </c>
      <c r="B464" s="13">
        <v>11</v>
      </c>
      <c r="C464" s="14" t="s">
        <v>43</v>
      </c>
      <c r="D464" s="193">
        <v>1314829</v>
      </c>
      <c r="E464" s="220">
        <v>0.44435185185185189</v>
      </c>
      <c r="F464" s="14" t="s">
        <v>50</v>
      </c>
      <c r="G464" s="193">
        <v>1314836</v>
      </c>
      <c r="H464" s="221">
        <v>0.64436342592592599</v>
      </c>
      <c r="I464" s="14" t="s">
        <v>58</v>
      </c>
      <c r="J464" s="193">
        <v>1314844</v>
      </c>
      <c r="K464" s="221">
        <v>0.83942129629629625</v>
      </c>
      <c r="L464" s="14" t="s">
        <v>7</v>
      </c>
      <c r="M464" s="193">
        <v>1314852</v>
      </c>
      <c r="N464" s="222">
        <v>0.20921296296296296</v>
      </c>
      <c r="O464" s="20" t="s">
        <v>96</v>
      </c>
      <c r="P464" s="16" t="s">
        <v>9</v>
      </c>
      <c r="Q464" s="15">
        <v>1314855</v>
      </c>
      <c r="R464" s="22" t="s">
        <v>95</v>
      </c>
      <c r="S464" s="16" t="s">
        <v>54</v>
      </c>
      <c r="T464" s="15">
        <v>1314840</v>
      </c>
      <c r="U464" s="21" t="s">
        <v>76</v>
      </c>
    </row>
    <row r="465" spans="1:21" ht="15.6" x14ac:dyDescent="0.3">
      <c r="A465" s="2">
        <v>37</v>
      </c>
      <c r="B465" s="13">
        <v>12</v>
      </c>
      <c r="C465" s="14" t="s">
        <v>12</v>
      </c>
      <c r="D465" s="193">
        <v>1314858</v>
      </c>
      <c r="E465" s="220">
        <v>0.95991898148148147</v>
      </c>
      <c r="F465" s="14" t="s">
        <v>20</v>
      </c>
      <c r="G465" s="193">
        <v>1314866</v>
      </c>
      <c r="H465" s="221">
        <v>0.51731481481481478</v>
      </c>
      <c r="I465" s="14" t="s">
        <v>28</v>
      </c>
      <c r="J465" s="193">
        <v>1314874</v>
      </c>
      <c r="K465" s="221">
        <v>0.53527777777777774</v>
      </c>
      <c r="L465" s="14" t="s">
        <v>35</v>
      </c>
      <c r="M465" s="193">
        <v>1314881</v>
      </c>
      <c r="N465" s="222">
        <v>0.55859953703703702</v>
      </c>
      <c r="O465" s="20" t="s">
        <v>79</v>
      </c>
      <c r="P465" s="16" t="s">
        <v>38</v>
      </c>
      <c r="Q465" s="15">
        <v>1314884</v>
      </c>
      <c r="R465" s="22" t="s">
        <v>97</v>
      </c>
      <c r="S465" s="16" t="s">
        <v>24</v>
      </c>
      <c r="T465" s="15">
        <v>1314870</v>
      </c>
      <c r="U465" s="21" t="s">
        <v>77</v>
      </c>
    </row>
    <row r="466" spans="1:21" ht="15.6" x14ac:dyDescent="0.3">
      <c r="A466" s="2">
        <v>38</v>
      </c>
      <c r="B466" s="13">
        <v>1</v>
      </c>
      <c r="C466" s="14" t="s">
        <v>42</v>
      </c>
      <c r="D466" s="193">
        <v>1314888</v>
      </c>
      <c r="E466" s="220">
        <v>0.53576388888888882</v>
      </c>
      <c r="F466" s="14" t="s">
        <v>50</v>
      </c>
      <c r="G466" s="193">
        <v>1314896</v>
      </c>
      <c r="H466" s="221">
        <v>0.43826388888888884</v>
      </c>
      <c r="I466" s="14" t="s">
        <v>58</v>
      </c>
      <c r="J466" s="193">
        <v>1314904</v>
      </c>
      <c r="K466" s="221">
        <v>0.11886574074074074</v>
      </c>
      <c r="L466" s="14" t="s">
        <v>64</v>
      </c>
      <c r="M466" s="193">
        <v>1314910</v>
      </c>
      <c r="N466" s="222">
        <v>0.89192129629629635</v>
      </c>
      <c r="O466" s="20" t="s">
        <v>80</v>
      </c>
      <c r="P466" s="16" t="s">
        <v>8</v>
      </c>
      <c r="Q466" s="15">
        <v>1314914</v>
      </c>
      <c r="R466" s="17" t="s">
        <v>99</v>
      </c>
      <c r="S466" s="16" t="s">
        <v>53</v>
      </c>
      <c r="T466" s="15">
        <v>1314899</v>
      </c>
      <c r="U466" s="21" t="s">
        <v>66</v>
      </c>
    </row>
    <row r="467" spans="1:21" ht="15.6" x14ac:dyDescent="0.3">
      <c r="A467" s="2">
        <v>38</v>
      </c>
      <c r="B467" s="13">
        <v>2</v>
      </c>
      <c r="C467" s="14" t="s">
        <v>12</v>
      </c>
      <c r="D467" s="193">
        <v>1314918</v>
      </c>
      <c r="E467" s="220">
        <v>0.16322916666666668</v>
      </c>
      <c r="F467" s="14" t="s">
        <v>20</v>
      </c>
      <c r="G467" s="193">
        <v>1314926</v>
      </c>
      <c r="H467" s="221">
        <v>0.30712962962962964</v>
      </c>
      <c r="I467" s="14" t="s">
        <v>27</v>
      </c>
      <c r="J467" s="193">
        <v>1314933</v>
      </c>
      <c r="K467" s="221">
        <v>0.59179398148148155</v>
      </c>
      <c r="L467" s="14" t="s">
        <v>34</v>
      </c>
      <c r="M467" s="193">
        <v>1314940</v>
      </c>
      <c r="N467" s="222">
        <v>0.24109953703703701</v>
      </c>
      <c r="O467" s="20" t="s">
        <v>82</v>
      </c>
      <c r="P467" s="16" t="s">
        <v>38</v>
      </c>
      <c r="Q467" s="15">
        <v>1314944</v>
      </c>
      <c r="R467" s="22" t="s">
        <v>81</v>
      </c>
      <c r="S467" s="16" t="s">
        <v>23</v>
      </c>
      <c r="T467" s="15">
        <v>1314929</v>
      </c>
      <c r="U467" s="21" t="s">
        <v>67</v>
      </c>
    </row>
    <row r="468" spans="1:21" ht="15.6" x14ac:dyDescent="0.3">
      <c r="A468" s="2">
        <v>38</v>
      </c>
      <c r="B468" s="13">
        <v>3</v>
      </c>
      <c r="C468" s="14" t="s">
        <v>41</v>
      </c>
      <c r="D468" s="193">
        <v>1314947</v>
      </c>
      <c r="E468" s="220">
        <v>0.83261574074074074</v>
      </c>
      <c r="F468" s="14" t="s">
        <v>50</v>
      </c>
      <c r="G468" s="193">
        <v>1314956</v>
      </c>
      <c r="H468" s="221">
        <v>3.9189814814814809E-2</v>
      </c>
      <c r="I468" s="14" t="s">
        <v>56</v>
      </c>
      <c r="J468" s="193">
        <v>1314962</v>
      </c>
      <c r="K468" s="221">
        <v>0.97892361111111104</v>
      </c>
      <c r="L468" s="14" t="s">
        <v>63</v>
      </c>
      <c r="M468" s="193">
        <v>1314969</v>
      </c>
      <c r="N468" s="222">
        <v>0.63221064814814809</v>
      </c>
      <c r="O468" s="20" t="s">
        <v>83</v>
      </c>
      <c r="P468" s="16" t="s">
        <v>9</v>
      </c>
      <c r="Q468" s="15">
        <v>1314975</v>
      </c>
      <c r="R468" s="22" t="s">
        <v>84</v>
      </c>
      <c r="S468" s="16" t="s">
        <v>53</v>
      </c>
      <c r="T468" s="15">
        <v>1314959</v>
      </c>
      <c r="U468" s="21" t="s">
        <v>68</v>
      </c>
    </row>
    <row r="469" spans="1:21" ht="15.6" x14ac:dyDescent="0.3">
      <c r="A469" s="2">
        <v>38</v>
      </c>
      <c r="B469" s="13">
        <v>4</v>
      </c>
      <c r="C469" s="14" t="s">
        <v>11</v>
      </c>
      <c r="D469" s="193">
        <v>1314977</v>
      </c>
      <c r="E469" s="220">
        <v>0.52232638888888883</v>
      </c>
      <c r="F469" s="14" t="s">
        <v>19</v>
      </c>
      <c r="G469" s="193">
        <v>1314985</v>
      </c>
      <c r="H469" s="221">
        <v>0.5985300925925926</v>
      </c>
      <c r="I469" s="14" t="s">
        <v>26</v>
      </c>
      <c r="J469" s="193">
        <v>1314992</v>
      </c>
      <c r="K469" s="221">
        <v>0.31074074074074071</v>
      </c>
      <c r="L469" s="14" t="s">
        <v>33</v>
      </c>
      <c r="M469" s="193">
        <v>1314999</v>
      </c>
      <c r="N469" s="222">
        <v>8.8206018518518517E-2</v>
      </c>
      <c r="O469" s="20" t="s">
        <v>85</v>
      </c>
      <c r="P469" s="16" t="s">
        <v>40</v>
      </c>
      <c r="Q469" s="15">
        <v>1315006</v>
      </c>
      <c r="R469" s="17" t="s">
        <v>100</v>
      </c>
      <c r="S469" s="16" t="s">
        <v>24</v>
      </c>
      <c r="T469" s="15">
        <v>1314990</v>
      </c>
      <c r="U469" s="21" t="s">
        <v>69</v>
      </c>
    </row>
    <row r="470" spans="1:21" ht="15.6" x14ac:dyDescent="0.3">
      <c r="A470" s="2">
        <v>38</v>
      </c>
      <c r="B470" s="13">
        <v>5</v>
      </c>
      <c r="C470" s="14" t="s">
        <v>41</v>
      </c>
      <c r="D470" s="193">
        <v>1315007</v>
      </c>
      <c r="E470" s="220">
        <v>0.1948148148148148</v>
      </c>
      <c r="F470" s="14" t="s">
        <v>48</v>
      </c>
      <c r="G470" s="193">
        <v>1315014</v>
      </c>
      <c r="H470" s="221">
        <v>0.9984143518518519</v>
      </c>
      <c r="I470" s="14" t="s">
        <v>55</v>
      </c>
      <c r="J470" s="193">
        <v>1315021</v>
      </c>
      <c r="K470" s="221">
        <v>0.61732638888888891</v>
      </c>
      <c r="L470" s="14" t="s">
        <v>62</v>
      </c>
      <c r="M470" s="193">
        <v>1315028</v>
      </c>
      <c r="N470" s="222">
        <v>0.62924768518518526</v>
      </c>
      <c r="O470" s="23"/>
      <c r="P470" s="18"/>
      <c r="Q470" s="15"/>
      <c r="R470" s="22" t="s">
        <v>98</v>
      </c>
      <c r="S470" s="16" t="s">
        <v>55</v>
      </c>
      <c r="T470" s="15">
        <v>1315021</v>
      </c>
      <c r="U470" s="21" t="s">
        <v>70</v>
      </c>
    </row>
    <row r="471" spans="1:21" ht="15.6" x14ac:dyDescent="0.3">
      <c r="A471" s="2">
        <v>38</v>
      </c>
      <c r="B471" s="13">
        <v>6</v>
      </c>
      <c r="C471" s="14" t="s">
        <v>10</v>
      </c>
      <c r="D471" s="193">
        <v>1315036</v>
      </c>
      <c r="E471" s="220">
        <v>0.81048611111111113</v>
      </c>
      <c r="F471" s="14" t="s">
        <v>18</v>
      </c>
      <c r="G471" s="193">
        <v>1315044</v>
      </c>
      <c r="H471" s="221">
        <v>0.28108796296296296</v>
      </c>
      <c r="I471" s="14" t="s">
        <v>24</v>
      </c>
      <c r="J471" s="193">
        <v>1315050</v>
      </c>
      <c r="K471" s="221">
        <v>0.9315162037037038</v>
      </c>
      <c r="L471" s="14" t="s">
        <v>32</v>
      </c>
      <c r="M471" s="193">
        <v>1315058</v>
      </c>
      <c r="N471" s="222">
        <v>0.26581018518518518</v>
      </c>
      <c r="O471" s="20" t="s">
        <v>86</v>
      </c>
      <c r="P471" s="16" t="s">
        <v>11</v>
      </c>
      <c r="Q471" s="15">
        <v>1315037</v>
      </c>
      <c r="R471" s="22" t="s">
        <v>88</v>
      </c>
      <c r="S471" s="16" t="s">
        <v>27</v>
      </c>
      <c r="T471" s="15">
        <v>1315053</v>
      </c>
      <c r="U471" s="21" t="s">
        <v>71</v>
      </c>
    </row>
    <row r="472" spans="1:21" ht="15.6" x14ac:dyDescent="0.3">
      <c r="A472" s="2">
        <v>38</v>
      </c>
      <c r="B472" s="13">
        <v>7</v>
      </c>
      <c r="C472" s="14" t="s">
        <v>40</v>
      </c>
      <c r="D472" s="193">
        <v>1315066</v>
      </c>
      <c r="E472" s="220">
        <v>0.34883101851851855</v>
      </c>
      <c r="F472" s="14" t="s">
        <v>47</v>
      </c>
      <c r="G472" s="193">
        <v>1315073</v>
      </c>
      <c r="H472" s="221">
        <v>0.4994791666666667</v>
      </c>
      <c r="I472" s="14" t="s">
        <v>54</v>
      </c>
      <c r="J472" s="193">
        <v>1315080</v>
      </c>
      <c r="K472" s="221">
        <v>0.29290509259259262</v>
      </c>
      <c r="L472" s="14" t="s">
        <v>61</v>
      </c>
      <c r="M472" s="193">
        <v>1315087</v>
      </c>
      <c r="N472" s="222">
        <v>0.98732638888888891</v>
      </c>
      <c r="O472" s="20" t="s">
        <v>87</v>
      </c>
      <c r="P472" s="16" t="s">
        <v>43</v>
      </c>
      <c r="Q472" s="15">
        <v>1315069</v>
      </c>
      <c r="R472" s="17" t="s">
        <v>101</v>
      </c>
      <c r="S472" s="16" t="s">
        <v>58</v>
      </c>
      <c r="T472" s="15">
        <v>1315084</v>
      </c>
      <c r="U472" s="21" t="s">
        <v>72</v>
      </c>
    </row>
    <row r="473" spans="1:21" ht="15.6" x14ac:dyDescent="0.3">
      <c r="A473" s="2">
        <v>38</v>
      </c>
      <c r="B473" s="13">
        <v>8</v>
      </c>
      <c r="C473" s="14" t="s">
        <v>9</v>
      </c>
      <c r="D473" s="193">
        <v>1315095</v>
      </c>
      <c r="E473" s="220">
        <v>0.81798611111111119</v>
      </c>
      <c r="F473" s="14" t="s">
        <v>16</v>
      </c>
      <c r="G473" s="193">
        <v>1315102</v>
      </c>
      <c r="H473" s="221">
        <v>0.70822916666666658</v>
      </c>
      <c r="I473" s="14" t="s">
        <v>23</v>
      </c>
      <c r="J473" s="193">
        <v>1315109</v>
      </c>
      <c r="K473" s="221">
        <v>0.74603009259259256</v>
      </c>
      <c r="L473" s="14" t="s">
        <v>31</v>
      </c>
      <c r="M473" s="193">
        <v>1315117</v>
      </c>
      <c r="N473" s="222">
        <v>0.7569907407407408</v>
      </c>
      <c r="O473" s="20" t="s">
        <v>89</v>
      </c>
      <c r="P473" s="16" t="s">
        <v>14</v>
      </c>
      <c r="Q473" s="15">
        <v>1315100</v>
      </c>
      <c r="R473" s="22" t="s">
        <v>91</v>
      </c>
      <c r="S473" s="16" t="s">
        <v>29</v>
      </c>
      <c r="T473" s="15">
        <v>1315115</v>
      </c>
      <c r="U473" s="21" t="s">
        <v>73</v>
      </c>
    </row>
    <row r="474" spans="1:21" ht="15.6" x14ac:dyDescent="0.3">
      <c r="A474" s="2">
        <v>38</v>
      </c>
      <c r="B474" s="13">
        <v>9</v>
      </c>
      <c r="C474" s="14" t="s">
        <v>39</v>
      </c>
      <c r="D474" s="193">
        <v>1315125</v>
      </c>
      <c r="E474" s="220">
        <v>0.24675925925925926</v>
      </c>
      <c r="F474" s="14" t="s">
        <v>45</v>
      </c>
      <c r="G474" s="193">
        <v>1315131</v>
      </c>
      <c r="H474" s="221">
        <v>0.96111111111111114</v>
      </c>
      <c r="I474" s="14" t="s">
        <v>53</v>
      </c>
      <c r="J474" s="193">
        <v>1315139</v>
      </c>
      <c r="K474" s="221">
        <v>0.32773148148148151</v>
      </c>
      <c r="L474" s="14" t="s">
        <v>61</v>
      </c>
      <c r="M474" s="193">
        <v>1315147</v>
      </c>
      <c r="N474" s="222">
        <v>0.52153935185185185</v>
      </c>
      <c r="O474" s="20" t="s">
        <v>90</v>
      </c>
      <c r="P474" s="16" t="s">
        <v>45</v>
      </c>
      <c r="Q474" s="15">
        <v>1315131</v>
      </c>
      <c r="R474" s="22" t="s">
        <v>93</v>
      </c>
      <c r="S474" s="16" t="s">
        <v>60</v>
      </c>
      <c r="T474" s="15">
        <v>1315146</v>
      </c>
      <c r="U474" s="21" t="s">
        <v>74</v>
      </c>
    </row>
    <row r="475" spans="1:21" ht="15.6" x14ac:dyDescent="0.3">
      <c r="A475" s="2">
        <v>38</v>
      </c>
      <c r="B475" s="13">
        <v>10</v>
      </c>
      <c r="C475" s="14" t="s">
        <v>8</v>
      </c>
      <c r="D475" s="193">
        <v>1315154</v>
      </c>
      <c r="E475" s="220">
        <v>0.66754629629629625</v>
      </c>
      <c r="F475" s="14" t="s">
        <v>15</v>
      </c>
      <c r="G475" s="193">
        <v>1315161</v>
      </c>
      <c r="H475" s="221">
        <v>0.30962962962962964</v>
      </c>
      <c r="I475" s="14" t="s">
        <v>23</v>
      </c>
      <c r="J475" s="193">
        <v>1315169</v>
      </c>
      <c r="K475" s="221">
        <v>4.4444444444444446E-2</v>
      </c>
      <c r="L475" s="14" t="s">
        <v>31</v>
      </c>
      <c r="M475" s="193">
        <v>1315177</v>
      </c>
      <c r="N475" s="222">
        <v>0.23059027777777777</v>
      </c>
      <c r="O475" s="20" t="s">
        <v>92</v>
      </c>
      <c r="P475" s="16" t="s">
        <v>15</v>
      </c>
      <c r="Q475" s="15">
        <v>1315161</v>
      </c>
      <c r="R475" s="17" t="s">
        <v>102</v>
      </c>
      <c r="S475" s="16" t="s">
        <v>30</v>
      </c>
      <c r="T475" s="15">
        <v>1315176</v>
      </c>
      <c r="U475" s="21" t="s">
        <v>75</v>
      </c>
    </row>
    <row r="476" spans="1:21" ht="15.6" x14ac:dyDescent="0.3">
      <c r="A476" s="2">
        <v>38</v>
      </c>
      <c r="B476" s="13">
        <v>11</v>
      </c>
      <c r="C476" s="14" t="s">
        <v>38</v>
      </c>
      <c r="D476" s="193">
        <v>1315184</v>
      </c>
      <c r="E476" s="220">
        <v>0.10089120370370371</v>
      </c>
      <c r="F476" s="14" t="s">
        <v>44</v>
      </c>
      <c r="G476" s="193">
        <v>1315190</v>
      </c>
      <c r="H476" s="221">
        <v>0.79758101851851848</v>
      </c>
      <c r="I476" s="14" t="s">
        <v>52</v>
      </c>
      <c r="J476" s="193">
        <v>1315198</v>
      </c>
      <c r="K476" s="221">
        <v>0.85335648148148147</v>
      </c>
      <c r="L476" s="14" t="s">
        <v>60</v>
      </c>
      <c r="M476" s="193">
        <v>1315206</v>
      </c>
      <c r="N476" s="222">
        <v>0.84949074074074071</v>
      </c>
      <c r="O476" s="20" t="s">
        <v>94</v>
      </c>
      <c r="P476" s="16" t="s">
        <v>45</v>
      </c>
      <c r="Q476" s="15">
        <v>1315191</v>
      </c>
      <c r="R476" s="22" t="s">
        <v>95</v>
      </c>
      <c r="S476" s="16" t="s">
        <v>59</v>
      </c>
      <c r="T476" s="15">
        <v>1315205</v>
      </c>
      <c r="U476" s="21" t="s">
        <v>76</v>
      </c>
    </row>
    <row r="477" spans="1:21" ht="15.6" x14ac:dyDescent="0.3">
      <c r="A477" s="2">
        <v>38</v>
      </c>
      <c r="B477" s="13">
        <v>12</v>
      </c>
      <c r="C477" s="14" t="s">
        <v>6</v>
      </c>
      <c r="D477" s="193">
        <v>1315213</v>
      </c>
      <c r="E477" s="220">
        <v>0.55151620370370369</v>
      </c>
      <c r="F477" s="14" t="s">
        <v>14</v>
      </c>
      <c r="G477" s="193">
        <v>1315220</v>
      </c>
      <c r="H477" s="221">
        <v>0.44767361111111109</v>
      </c>
      <c r="I477" s="14" t="s">
        <v>22</v>
      </c>
      <c r="J477" s="193">
        <v>1315228</v>
      </c>
      <c r="K477" s="221">
        <v>0.67304398148148159</v>
      </c>
      <c r="L477" s="14" t="s">
        <v>30</v>
      </c>
      <c r="M477" s="193">
        <v>1315236</v>
      </c>
      <c r="N477" s="222">
        <v>0.36121527777777779</v>
      </c>
      <c r="O477" s="20" t="s">
        <v>96</v>
      </c>
      <c r="P477" s="16" t="s">
        <v>14</v>
      </c>
      <c r="Q477" s="15">
        <v>1315220</v>
      </c>
      <c r="R477" s="22" t="s">
        <v>97</v>
      </c>
      <c r="S477" s="16" t="s">
        <v>29</v>
      </c>
      <c r="T477" s="15">
        <v>1315235</v>
      </c>
      <c r="U477" s="21" t="s">
        <v>77</v>
      </c>
    </row>
    <row r="478" spans="1:21" ht="15.6" x14ac:dyDescent="0.3">
      <c r="A478" s="2">
        <v>39</v>
      </c>
      <c r="B478" s="13">
        <v>1</v>
      </c>
      <c r="C478" s="14" t="s">
        <v>37</v>
      </c>
      <c r="D478" s="193">
        <v>1315243</v>
      </c>
      <c r="E478" s="220">
        <v>1.8217592592592594E-2</v>
      </c>
      <c r="F478" s="14" t="s">
        <v>44</v>
      </c>
      <c r="G478" s="193">
        <v>1315250</v>
      </c>
      <c r="H478" s="221">
        <v>0.24237268518518518</v>
      </c>
      <c r="I478" s="14" t="s">
        <v>52</v>
      </c>
      <c r="J478" s="193">
        <v>1315258</v>
      </c>
      <c r="K478" s="221">
        <v>0.42501157407407408</v>
      </c>
      <c r="L478" s="14" t="s">
        <v>59</v>
      </c>
      <c r="M478" s="193">
        <v>1315265</v>
      </c>
      <c r="N478" s="222">
        <v>0.76618055555555553</v>
      </c>
      <c r="O478" s="20" t="s">
        <v>79</v>
      </c>
      <c r="P478" s="16" t="s">
        <v>44</v>
      </c>
      <c r="Q478" s="15">
        <v>1315250</v>
      </c>
      <c r="R478" s="17" t="s">
        <v>99</v>
      </c>
      <c r="S478" s="16" t="s">
        <v>58</v>
      </c>
      <c r="T478" s="15">
        <v>1315264</v>
      </c>
      <c r="U478" s="21" t="s">
        <v>66</v>
      </c>
    </row>
    <row r="479" spans="1:21" ht="15.6" x14ac:dyDescent="0.3">
      <c r="A479" s="2">
        <v>39</v>
      </c>
      <c r="B479" s="13">
        <v>2</v>
      </c>
      <c r="C479" s="14" t="s">
        <v>7</v>
      </c>
      <c r="D479" s="193">
        <v>1315272</v>
      </c>
      <c r="E479" s="220">
        <v>0.50726851851851851</v>
      </c>
      <c r="F479" s="14" t="s">
        <v>14</v>
      </c>
      <c r="G479" s="193">
        <v>1315280</v>
      </c>
      <c r="H479" s="221">
        <v>0.11541666666666667</v>
      </c>
      <c r="I479" s="14" t="s">
        <v>22</v>
      </c>
      <c r="J479" s="193">
        <v>1315288</v>
      </c>
      <c r="K479" s="221">
        <v>6.6365740740740739E-2</v>
      </c>
      <c r="L479" s="14" t="s">
        <v>29</v>
      </c>
      <c r="M479" s="193">
        <v>1315295</v>
      </c>
      <c r="N479" s="222">
        <v>8.4155092592592587E-2</v>
      </c>
      <c r="O479" s="20" t="s">
        <v>80</v>
      </c>
      <c r="P479" s="16" t="s">
        <v>13</v>
      </c>
      <c r="Q479" s="15">
        <v>1315279</v>
      </c>
      <c r="R479" s="22" t="s">
        <v>81</v>
      </c>
      <c r="S479" s="16" t="s">
        <v>28</v>
      </c>
      <c r="T479" s="15">
        <v>1315294</v>
      </c>
      <c r="U479" s="21" t="s">
        <v>67</v>
      </c>
    </row>
    <row r="480" spans="1:21" ht="15.6" x14ac:dyDescent="0.3">
      <c r="A480" s="2">
        <v>39</v>
      </c>
      <c r="B480" s="13">
        <v>3</v>
      </c>
      <c r="C480" s="14" t="s">
        <v>36</v>
      </c>
      <c r="D480" s="193">
        <v>1315302</v>
      </c>
      <c r="E480" s="220">
        <v>3.3692129629629627E-2</v>
      </c>
      <c r="F480" s="14" t="s">
        <v>43</v>
      </c>
      <c r="G480" s="193">
        <v>1315309</v>
      </c>
      <c r="H480" s="221">
        <v>0.97432870370370372</v>
      </c>
      <c r="I480" s="14" t="s">
        <v>51</v>
      </c>
      <c r="J480" s="193">
        <v>1315317</v>
      </c>
      <c r="K480" s="221">
        <v>0.58936342592592594</v>
      </c>
      <c r="L480" s="14" t="s">
        <v>58</v>
      </c>
      <c r="M480" s="193">
        <v>1315324</v>
      </c>
      <c r="N480" s="222">
        <v>0.35334490740740737</v>
      </c>
      <c r="O480" s="20" t="s">
        <v>82</v>
      </c>
      <c r="P480" s="16" t="s">
        <v>43</v>
      </c>
      <c r="Q480" s="15">
        <v>1315309</v>
      </c>
      <c r="R480" s="22" t="s">
        <v>84</v>
      </c>
      <c r="S480" s="16" t="s">
        <v>58</v>
      </c>
      <c r="T480" s="15">
        <v>1315324</v>
      </c>
      <c r="U480" s="21" t="s">
        <v>68</v>
      </c>
    </row>
    <row r="481" spans="1:21" ht="15.6" x14ac:dyDescent="0.3">
      <c r="A481" s="2">
        <v>39</v>
      </c>
      <c r="B481" s="13">
        <v>4</v>
      </c>
      <c r="C481" s="14" t="s">
        <v>191</v>
      </c>
      <c r="D481" s="193">
        <v>1315331</v>
      </c>
      <c r="E481" s="220">
        <v>0.6083101851851852</v>
      </c>
      <c r="F481" s="14" t="s">
        <v>13</v>
      </c>
      <c r="G481" s="193">
        <v>1315339</v>
      </c>
      <c r="H481" s="221">
        <v>0.74243055555555559</v>
      </c>
      <c r="I481" s="14" t="s">
        <v>21</v>
      </c>
      <c r="J481" s="193">
        <v>1315347</v>
      </c>
      <c r="K481" s="221">
        <v>5.8333333333333336E-3</v>
      </c>
      <c r="L481" s="14" t="s">
        <v>27</v>
      </c>
      <c r="M481" s="193">
        <v>1315353</v>
      </c>
      <c r="N481" s="222">
        <v>0.62378472222222225</v>
      </c>
      <c r="O481" s="20" t="s">
        <v>83</v>
      </c>
      <c r="P481" s="16" t="s">
        <v>14</v>
      </c>
      <c r="Q481" s="15">
        <v>1315340</v>
      </c>
      <c r="R481" s="17" t="s">
        <v>100</v>
      </c>
      <c r="S481" s="16" t="s">
        <v>29</v>
      </c>
      <c r="T481" s="15">
        <v>1315355</v>
      </c>
      <c r="U481" s="21" t="s">
        <v>69</v>
      </c>
    </row>
    <row r="482" spans="1:21" ht="15.6" x14ac:dyDescent="0.3">
      <c r="A482" s="2">
        <v>39</v>
      </c>
      <c r="B482" s="13">
        <v>5</v>
      </c>
      <c r="C482" s="14" t="s">
        <v>35</v>
      </c>
      <c r="D482" s="193">
        <v>1315361</v>
      </c>
      <c r="E482" s="220">
        <v>0.2243287037037037</v>
      </c>
      <c r="F482" s="14" t="s">
        <v>43</v>
      </c>
      <c r="G482" s="193">
        <v>1315369</v>
      </c>
      <c r="H482" s="221">
        <v>0.38260416666666663</v>
      </c>
      <c r="I482" s="14" t="s">
        <v>50</v>
      </c>
      <c r="J482" s="193">
        <v>1315376</v>
      </c>
      <c r="K482" s="221">
        <v>0.33850694444444446</v>
      </c>
      <c r="L482" s="14" t="s">
        <v>56</v>
      </c>
      <c r="M482" s="193">
        <v>1315382</v>
      </c>
      <c r="N482" s="222">
        <v>0.94787037037037036</v>
      </c>
      <c r="O482" s="20" t="s">
        <v>85</v>
      </c>
      <c r="P482" s="16" t="s">
        <v>45</v>
      </c>
      <c r="Q482" s="15">
        <v>1315371</v>
      </c>
      <c r="R482" s="22" t="s">
        <v>98</v>
      </c>
      <c r="S482" s="16" t="s">
        <v>61</v>
      </c>
      <c r="T482" s="15">
        <v>1315387</v>
      </c>
      <c r="U482" s="21" t="s">
        <v>70</v>
      </c>
    </row>
    <row r="483" spans="1:21" ht="15.6" x14ac:dyDescent="0.3">
      <c r="A483" s="2">
        <v>39</v>
      </c>
      <c r="B483" s="13">
        <v>6</v>
      </c>
      <c r="C483" s="14" t="s">
        <v>64</v>
      </c>
      <c r="D483" s="193">
        <v>1315390</v>
      </c>
      <c r="E483" s="220">
        <v>0.85815972222222225</v>
      </c>
      <c r="F483" s="14" t="s">
        <v>12</v>
      </c>
      <c r="G483" s="193">
        <v>1315398</v>
      </c>
      <c r="H483" s="221">
        <v>0.89173611111111117</v>
      </c>
      <c r="I483" s="14" t="s">
        <v>19</v>
      </c>
      <c r="J483" s="193">
        <v>1315405</v>
      </c>
      <c r="K483" s="221">
        <v>0.62050925925925926</v>
      </c>
      <c r="L483" s="14" t="s">
        <v>26</v>
      </c>
      <c r="M483" s="193">
        <v>1315412</v>
      </c>
      <c r="N483" s="222">
        <v>0.37049768518518517</v>
      </c>
      <c r="O483" s="20" t="s">
        <v>86</v>
      </c>
      <c r="P483" s="16" t="s">
        <v>16</v>
      </c>
      <c r="Q483" s="15">
        <v>1315402</v>
      </c>
      <c r="R483" s="22" t="s">
        <v>88</v>
      </c>
      <c r="S483" s="16" t="s">
        <v>32</v>
      </c>
      <c r="T483" s="15">
        <v>1315418</v>
      </c>
      <c r="U483" s="21" t="s">
        <v>71</v>
      </c>
    </row>
    <row r="484" spans="1:21" ht="15.6" x14ac:dyDescent="0.3">
      <c r="A484" s="2">
        <v>39</v>
      </c>
      <c r="B484" s="13">
        <v>7</v>
      </c>
      <c r="C484" s="14" t="s">
        <v>34</v>
      </c>
      <c r="D484" s="193">
        <v>1315420</v>
      </c>
      <c r="E484" s="220">
        <v>0.48349537037037038</v>
      </c>
      <c r="F484" s="14" t="s">
        <v>42</v>
      </c>
      <c r="G484" s="193">
        <v>1315428</v>
      </c>
      <c r="H484" s="221">
        <v>0.28587962962962959</v>
      </c>
      <c r="I484" s="14" t="s">
        <v>48</v>
      </c>
      <c r="J484" s="193">
        <v>1315434</v>
      </c>
      <c r="K484" s="221">
        <v>0.89585648148148145</v>
      </c>
      <c r="L484" s="14" t="s">
        <v>55</v>
      </c>
      <c r="M484" s="193">
        <v>1315441</v>
      </c>
      <c r="N484" s="222">
        <v>0.91915509259259265</v>
      </c>
      <c r="O484" s="20" t="s">
        <v>87</v>
      </c>
      <c r="P484" s="16" t="s">
        <v>48</v>
      </c>
      <c r="Q484" s="15">
        <v>1315434</v>
      </c>
      <c r="R484" s="17"/>
      <c r="S484" s="18"/>
      <c r="T484" s="15"/>
      <c r="U484" s="19"/>
    </row>
    <row r="485" spans="1:21" ht="15.6" x14ac:dyDescent="0.3">
      <c r="A485" s="2">
        <v>39</v>
      </c>
      <c r="B485" s="13">
        <v>8</v>
      </c>
      <c r="C485" s="14" t="s">
        <v>64</v>
      </c>
      <c r="D485" s="193">
        <v>1315450</v>
      </c>
      <c r="E485" s="220">
        <v>8.4444444444444447E-2</v>
      </c>
      <c r="F485" s="14" t="s">
        <v>11</v>
      </c>
      <c r="G485" s="193">
        <v>1315457</v>
      </c>
      <c r="H485" s="221">
        <v>0.59206018518518522</v>
      </c>
      <c r="I485" s="14" t="s">
        <v>18</v>
      </c>
      <c r="J485" s="193">
        <v>1315464</v>
      </c>
      <c r="K485" s="221">
        <v>0.21614583333333334</v>
      </c>
      <c r="L485" s="14" t="s">
        <v>25</v>
      </c>
      <c r="M485" s="193">
        <v>1315471</v>
      </c>
      <c r="N485" s="222">
        <v>0.59583333333333333</v>
      </c>
      <c r="O485" s="20" t="s">
        <v>89</v>
      </c>
      <c r="P485" s="16" t="s">
        <v>19</v>
      </c>
      <c r="Q485" s="15">
        <v>1315465</v>
      </c>
      <c r="R485" s="17" t="s">
        <v>101</v>
      </c>
      <c r="S485" s="16" t="s">
        <v>64</v>
      </c>
      <c r="T485" s="15">
        <v>1315450</v>
      </c>
      <c r="U485" s="21" t="s">
        <v>72</v>
      </c>
    </row>
    <row r="486" spans="1:21" ht="15.6" x14ac:dyDescent="0.3">
      <c r="A486" s="2">
        <v>39</v>
      </c>
      <c r="B486" s="13">
        <v>9</v>
      </c>
      <c r="C486" s="14" t="s">
        <v>33</v>
      </c>
      <c r="D486" s="193">
        <v>1315479</v>
      </c>
      <c r="E486" s="220">
        <v>0.65707175925925931</v>
      </c>
      <c r="F486" s="14" t="s">
        <v>40</v>
      </c>
      <c r="G486" s="193">
        <v>1315486</v>
      </c>
      <c r="H486" s="221">
        <v>0.84753472222222215</v>
      </c>
      <c r="I486" s="14" t="s">
        <v>47</v>
      </c>
      <c r="J486" s="193">
        <v>1315493</v>
      </c>
      <c r="K486" s="221">
        <v>0.63175925925925924</v>
      </c>
      <c r="L486" s="14" t="s">
        <v>55</v>
      </c>
      <c r="M486" s="193">
        <v>1315501</v>
      </c>
      <c r="N486" s="222">
        <v>0.37546296296296294</v>
      </c>
      <c r="O486" s="20" t="s">
        <v>90</v>
      </c>
      <c r="P486" s="16" t="s">
        <v>50</v>
      </c>
      <c r="Q486" s="15">
        <v>1315496</v>
      </c>
      <c r="R486" s="22" t="s">
        <v>91</v>
      </c>
      <c r="S486" s="16" t="s">
        <v>35</v>
      </c>
      <c r="T486" s="15">
        <v>1315481</v>
      </c>
      <c r="U486" s="21" t="s">
        <v>73</v>
      </c>
    </row>
    <row r="487" spans="1:21" ht="15.6" x14ac:dyDescent="0.3">
      <c r="A487" s="2">
        <v>39</v>
      </c>
      <c r="B487" s="13">
        <v>10</v>
      </c>
      <c r="C487" s="14" t="s">
        <v>63</v>
      </c>
      <c r="D487" s="193">
        <v>1315509</v>
      </c>
      <c r="E487" s="220">
        <v>0.20207175925925927</v>
      </c>
      <c r="F487" s="14" t="s">
        <v>10</v>
      </c>
      <c r="G487" s="193">
        <v>1315516</v>
      </c>
      <c r="H487" s="221">
        <v>0.10075231481481482</v>
      </c>
      <c r="I487" s="14" t="s">
        <v>17</v>
      </c>
      <c r="J487" s="193">
        <v>1315523</v>
      </c>
      <c r="K487" s="221">
        <v>0.17743055555555556</v>
      </c>
      <c r="L487" s="14" t="s">
        <v>25</v>
      </c>
      <c r="M487" s="193">
        <v>1315531</v>
      </c>
      <c r="N487" s="222">
        <v>0.21167824074074074</v>
      </c>
      <c r="O487" s="20" t="s">
        <v>92</v>
      </c>
      <c r="P487" s="16" t="s">
        <v>20</v>
      </c>
      <c r="Q487" s="15">
        <v>1315526</v>
      </c>
      <c r="R487" s="22" t="s">
        <v>93</v>
      </c>
      <c r="S487" s="16" t="s">
        <v>191</v>
      </c>
      <c r="T487" s="15">
        <v>1315511</v>
      </c>
      <c r="U487" s="21" t="s">
        <v>74</v>
      </c>
    </row>
    <row r="488" spans="1:21" ht="15.6" x14ac:dyDescent="0.3">
      <c r="A488" s="2">
        <v>39</v>
      </c>
      <c r="B488" s="13">
        <v>11</v>
      </c>
      <c r="C488" s="14" t="s">
        <v>32</v>
      </c>
      <c r="D488" s="193">
        <v>1315538</v>
      </c>
      <c r="E488" s="220">
        <v>0.71815972222222213</v>
      </c>
      <c r="F488" s="14" t="s">
        <v>39</v>
      </c>
      <c r="G488" s="193">
        <v>1315545</v>
      </c>
      <c r="H488" s="221">
        <v>0.40784722222222225</v>
      </c>
      <c r="I488" s="14" t="s">
        <v>46</v>
      </c>
      <c r="J488" s="193">
        <v>1315552</v>
      </c>
      <c r="K488" s="221">
        <v>0.8561805555555555</v>
      </c>
      <c r="L488" s="14" t="s">
        <v>55</v>
      </c>
      <c r="M488" s="193">
        <v>1315561</v>
      </c>
      <c r="N488" s="222">
        <v>4.3946759259259255E-2</v>
      </c>
      <c r="O488" s="20" t="s">
        <v>94</v>
      </c>
      <c r="P488" s="16" t="s">
        <v>50</v>
      </c>
      <c r="Q488" s="15">
        <v>1315556</v>
      </c>
      <c r="R488" s="17" t="s">
        <v>102</v>
      </c>
      <c r="S488" s="16" t="s">
        <v>35</v>
      </c>
      <c r="T488" s="15">
        <v>1315541</v>
      </c>
      <c r="U488" s="21" t="s">
        <v>75</v>
      </c>
    </row>
    <row r="489" spans="1:21" ht="15.6" x14ac:dyDescent="0.3">
      <c r="A489" s="2">
        <v>39</v>
      </c>
      <c r="B489" s="13">
        <v>12</v>
      </c>
      <c r="C489" s="14" t="s">
        <v>62</v>
      </c>
      <c r="D489" s="193">
        <v>1315568</v>
      </c>
      <c r="E489" s="220">
        <v>0.20256944444444444</v>
      </c>
      <c r="F489" s="14" t="s">
        <v>8</v>
      </c>
      <c r="G489" s="193">
        <v>1315574</v>
      </c>
      <c r="H489" s="221">
        <v>0.82085648148148149</v>
      </c>
      <c r="I489" s="14" t="s">
        <v>16</v>
      </c>
      <c r="J489" s="193">
        <v>1315582</v>
      </c>
      <c r="K489" s="221">
        <v>0.63336805555555553</v>
      </c>
      <c r="L489" s="14" t="s">
        <v>24</v>
      </c>
      <c r="M489" s="193">
        <v>1315590</v>
      </c>
      <c r="N489" s="222">
        <v>0.80484953703703699</v>
      </c>
      <c r="O489" s="20" t="s">
        <v>96</v>
      </c>
      <c r="P489" s="16" t="s">
        <v>19</v>
      </c>
      <c r="Q489" s="15">
        <v>1315585</v>
      </c>
      <c r="R489" s="22" t="s">
        <v>95</v>
      </c>
      <c r="S489" s="16" t="s">
        <v>191</v>
      </c>
      <c r="T489" s="15">
        <v>1315571</v>
      </c>
      <c r="U489" s="21" t="s">
        <v>76</v>
      </c>
    </row>
    <row r="490" spans="1:21" ht="15.6" x14ac:dyDescent="0.3">
      <c r="A490" s="2">
        <v>39</v>
      </c>
      <c r="B490" s="13">
        <v>13</v>
      </c>
      <c r="C490" s="14" t="s">
        <v>31</v>
      </c>
      <c r="D490" s="193">
        <v>1315597</v>
      </c>
      <c r="E490" s="220">
        <v>0.6572337962962963</v>
      </c>
      <c r="F490" s="14" t="s">
        <v>38</v>
      </c>
      <c r="G490" s="193">
        <v>1315604</v>
      </c>
      <c r="H490" s="221">
        <v>0.36909722222222219</v>
      </c>
      <c r="I490" s="14" t="s">
        <v>46</v>
      </c>
      <c r="J490" s="193">
        <v>1315612</v>
      </c>
      <c r="K490" s="221">
        <v>0.44856481481481486</v>
      </c>
      <c r="L490" s="14" t="s">
        <v>54</v>
      </c>
      <c r="M490" s="193">
        <v>1315620</v>
      </c>
      <c r="N490" s="222">
        <v>0.43549768518518522</v>
      </c>
      <c r="O490" s="20" t="s">
        <v>79</v>
      </c>
      <c r="P490" s="16" t="s">
        <v>49</v>
      </c>
      <c r="Q490" s="15">
        <v>1315615</v>
      </c>
      <c r="R490" s="22" t="s">
        <v>97</v>
      </c>
      <c r="S490" s="16" t="s">
        <v>34</v>
      </c>
      <c r="T490" s="15">
        <v>1315600</v>
      </c>
      <c r="U490" s="21" t="s">
        <v>77</v>
      </c>
    </row>
    <row r="491" spans="1:21" ht="15.6" x14ac:dyDescent="0.3">
      <c r="A491" s="2">
        <v>40</v>
      </c>
      <c r="B491" s="13">
        <v>1</v>
      </c>
      <c r="C491" s="14" t="s">
        <v>61</v>
      </c>
      <c r="D491" s="193">
        <v>1315627</v>
      </c>
      <c r="E491" s="220">
        <v>9.2673611111111109E-2</v>
      </c>
      <c r="F491" s="14" t="s">
        <v>8</v>
      </c>
      <c r="G491" s="193">
        <v>1315634</v>
      </c>
      <c r="H491" s="221">
        <v>4.3981481481481483E-2</v>
      </c>
      <c r="I491" s="14" t="s">
        <v>16</v>
      </c>
      <c r="J491" s="193">
        <v>1315642</v>
      </c>
      <c r="K491" s="221">
        <v>0.23571759259259259</v>
      </c>
      <c r="L491" s="14" t="s">
        <v>23</v>
      </c>
      <c r="M491" s="193">
        <v>1315649</v>
      </c>
      <c r="N491" s="222">
        <v>0.9083564814814814</v>
      </c>
      <c r="O491" s="20" t="s">
        <v>80</v>
      </c>
      <c r="P491" s="16" t="s">
        <v>18</v>
      </c>
      <c r="Q491" s="15">
        <v>1315644</v>
      </c>
      <c r="R491" s="17" t="s">
        <v>99</v>
      </c>
      <c r="S491" s="16" t="s">
        <v>64</v>
      </c>
      <c r="T491" s="15">
        <v>1315630</v>
      </c>
      <c r="U491" s="21" t="s">
        <v>66</v>
      </c>
    </row>
    <row r="492" spans="1:21" ht="15.6" x14ac:dyDescent="0.3">
      <c r="A492" s="2">
        <v>40</v>
      </c>
      <c r="B492" s="13">
        <v>2</v>
      </c>
      <c r="C492" s="14" t="s">
        <v>30</v>
      </c>
      <c r="D492" s="193">
        <v>1315656</v>
      </c>
      <c r="E492" s="220">
        <v>0.52562500000000001</v>
      </c>
      <c r="F492" s="14" t="s">
        <v>37</v>
      </c>
      <c r="G492" s="193">
        <v>1315663</v>
      </c>
      <c r="H492" s="221">
        <v>0.80251157407407403</v>
      </c>
      <c r="I492" s="14" t="s">
        <v>45</v>
      </c>
      <c r="J492" s="193">
        <v>1315671</v>
      </c>
      <c r="K492" s="221">
        <v>0.93820601851851848</v>
      </c>
      <c r="L492" s="14" t="s">
        <v>53</v>
      </c>
      <c r="M492" s="193">
        <v>1315679</v>
      </c>
      <c r="N492" s="222">
        <v>0.23870370370370372</v>
      </c>
      <c r="O492" s="20" t="s">
        <v>82</v>
      </c>
      <c r="P492" s="16" t="s">
        <v>48</v>
      </c>
      <c r="Q492" s="15">
        <v>1315674</v>
      </c>
      <c r="R492" s="22" t="s">
        <v>81</v>
      </c>
      <c r="S492" s="16" t="s">
        <v>33</v>
      </c>
      <c r="T492" s="15">
        <v>1315659</v>
      </c>
      <c r="U492" s="21" t="s">
        <v>67</v>
      </c>
    </row>
    <row r="493" spans="1:21" ht="15.6" x14ac:dyDescent="0.3">
      <c r="A493" s="2">
        <v>40</v>
      </c>
      <c r="B493" s="13">
        <v>3</v>
      </c>
      <c r="C493" s="14" t="s">
        <v>59</v>
      </c>
      <c r="D493" s="193">
        <v>1315685</v>
      </c>
      <c r="E493" s="220">
        <v>0.97312500000000002</v>
      </c>
      <c r="F493" s="14" t="s">
        <v>6</v>
      </c>
      <c r="G493" s="193">
        <v>1315693</v>
      </c>
      <c r="H493" s="221">
        <v>0.58895833333333336</v>
      </c>
      <c r="I493" s="14" t="s">
        <v>15</v>
      </c>
      <c r="J493" s="193">
        <v>1315701</v>
      </c>
      <c r="K493" s="221">
        <v>0.51974537037037039</v>
      </c>
      <c r="L493" s="14" t="s">
        <v>22</v>
      </c>
      <c r="M493" s="193">
        <v>1315708</v>
      </c>
      <c r="N493" s="222">
        <v>0.47520833333333329</v>
      </c>
      <c r="O493" s="20" t="s">
        <v>83</v>
      </c>
      <c r="P493" s="16" t="s">
        <v>19</v>
      </c>
      <c r="Q493" s="15">
        <v>1315705</v>
      </c>
      <c r="R493" s="22" t="s">
        <v>84</v>
      </c>
      <c r="S493" s="16" t="s">
        <v>64</v>
      </c>
      <c r="T493" s="15">
        <v>1315690</v>
      </c>
      <c r="U493" s="21" t="s">
        <v>68</v>
      </c>
    </row>
    <row r="494" spans="1:21" ht="15.6" x14ac:dyDescent="0.3">
      <c r="A494" s="2">
        <v>40</v>
      </c>
      <c r="B494" s="13">
        <v>4</v>
      </c>
      <c r="C494" s="14" t="s">
        <v>29</v>
      </c>
      <c r="D494" s="193">
        <v>1315715</v>
      </c>
      <c r="E494" s="220">
        <v>0.44820601851851855</v>
      </c>
      <c r="F494" s="14" t="s">
        <v>37</v>
      </c>
      <c r="G494" s="193">
        <v>1315723</v>
      </c>
      <c r="H494" s="221">
        <v>0.3540625</v>
      </c>
      <c r="I494" s="14" t="s">
        <v>44</v>
      </c>
      <c r="J494" s="193">
        <v>1315730</v>
      </c>
      <c r="K494" s="221">
        <v>0.97327546296296286</v>
      </c>
      <c r="L494" s="14" t="s">
        <v>51</v>
      </c>
      <c r="M494" s="193">
        <v>1315737</v>
      </c>
      <c r="N494" s="222">
        <v>0.68099537037037028</v>
      </c>
      <c r="O494" s="20" t="s">
        <v>85</v>
      </c>
      <c r="P494" s="16" t="s">
        <v>50</v>
      </c>
      <c r="Q494" s="15">
        <v>1315736</v>
      </c>
      <c r="R494" s="17" t="s">
        <v>100</v>
      </c>
      <c r="S494" s="16" t="s">
        <v>35</v>
      </c>
      <c r="T494" s="15">
        <v>1315721</v>
      </c>
      <c r="U494" s="21" t="s">
        <v>69</v>
      </c>
    </row>
    <row r="495" spans="1:21" ht="15.6" x14ac:dyDescent="0.3">
      <c r="A495" s="2">
        <v>40</v>
      </c>
      <c r="B495" s="13">
        <v>5</v>
      </c>
      <c r="C495" s="14" t="s">
        <v>58</v>
      </c>
      <c r="D495" s="193">
        <v>1315744</v>
      </c>
      <c r="E495" s="220">
        <v>0.96035879629629628</v>
      </c>
      <c r="F495" s="14" t="s">
        <v>6</v>
      </c>
      <c r="G495" s="193">
        <v>1315753</v>
      </c>
      <c r="H495" s="221">
        <v>5.9976851851851858E-2</v>
      </c>
      <c r="I495" s="14" t="s">
        <v>14</v>
      </c>
      <c r="J495" s="193">
        <v>1315760</v>
      </c>
      <c r="K495" s="221">
        <v>0.32199074074074074</v>
      </c>
      <c r="L495" s="14" t="s">
        <v>20</v>
      </c>
      <c r="M495" s="193">
        <v>1315766</v>
      </c>
      <c r="N495" s="222">
        <v>0.91828703703703696</v>
      </c>
      <c r="O495" s="20" t="s">
        <v>86</v>
      </c>
      <c r="P495" s="16" t="s">
        <v>22</v>
      </c>
      <c r="Q495" s="15">
        <v>1315768</v>
      </c>
      <c r="R495" s="22" t="s">
        <v>98</v>
      </c>
      <c r="S495" s="16" t="s">
        <v>7</v>
      </c>
      <c r="T495" s="15">
        <v>1315752</v>
      </c>
      <c r="U495" s="21" t="s">
        <v>70</v>
      </c>
    </row>
    <row r="496" spans="1:21" ht="15.6" x14ac:dyDescent="0.3">
      <c r="A496" s="2">
        <v>40</v>
      </c>
      <c r="B496" s="13">
        <v>6</v>
      </c>
      <c r="C496" s="14" t="s">
        <v>28</v>
      </c>
      <c r="D496" s="193">
        <v>1315774</v>
      </c>
      <c r="E496" s="220">
        <v>0.51782407407407405</v>
      </c>
      <c r="F496" s="14" t="s">
        <v>36</v>
      </c>
      <c r="G496" s="193">
        <v>1315782</v>
      </c>
      <c r="H496" s="221">
        <v>0.67898148148148152</v>
      </c>
      <c r="I496" s="14" t="s">
        <v>43</v>
      </c>
      <c r="J496" s="193">
        <v>1315789</v>
      </c>
      <c r="K496" s="221">
        <v>0.61061342592592593</v>
      </c>
      <c r="L496" s="14" t="s">
        <v>50</v>
      </c>
      <c r="M496" s="193">
        <v>1315796</v>
      </c>
      <c r="N496" s="222">
        <v>0.2396412037037037</v>
      </c>
      <c r="O496" s="20" t="s">
        <v>87</v>
      </c>
      <c r="P496" s="16" t="s">
        <v>53</v>
      </c>
      <c r="Q496" s="15">
        <v>1315799</v>
      </c>
      <c r="R496" s="22" t="s">
        <v>88</v>
      </c>
      <c r="S496" s="16" t="s">
        <v>37</v>
      </c>
      <c r="T496" s="15">
        <v>1315783</v>
      </c>
      <c r="U496" s="21" t="s">
        <v>71</v>
      </c>
    </row>
    <row r="497" spans="1:21" ht="15.6" x14ac:dyDescent="0.3">
      <c r="A497" s="2">
        <v>40</v>
      </c>
      <c r="B497" s="13">
        <v>7</v>
      </c>
      <c r="C497" s="14" t="s">
        <v>58</v>
      </c>
      <c r="D497" s="193">
        <v>1315804</v>
      </c>
      <c r="E497" s="220">
        <v>0.12591435185185185</v>
      </c>
      <c r="F497" s="14" t="s">
        <v>7</v>
      </c>
      <c r="G497" s="193">
        <v>1315812</v>
      </c>
      <c r="H497" s="221">
        <v>0.19631944444444446</v>
      </c>
      <c r="I497" s="14" t="s">
        <v>12</v>
      </c>
      <c r="J497" s="193">
        <v>1315818</v>
      </c>
      <c r="K497" s="221">
        <v>0.89225694444444448</v>
      </c>
      <c r="L497" s="14" t="s">
        <v>19</v>
      </c>
      <c r="M497" s="193">
        <v>1315825</v>
      </c>
      <c r="N497" s="222">
        <v>0.68407407407407417</v>
      </c>
      <c r="O497" s="20" t="s">
        <v>89</v>
      </c>
      <c r="P497" s="16" t="s">
        <v>24</v>
      </c>
      <c r="Q497" s="15">
        <v>1315830</v>
      </c>
      <c r="R497" s="17" t="s">
        <v>101</v>
      </c>
      <c r="S497" s="16" t="s">
        <v>9</v>
      </c>
      <c r="T497" s="15">
        <v>1315815</v>
      </c>
      <c r="U497" s="21" t="s">
        <v>72</v>
      </c>
    </row>
    <row r="498" spans="1:21" ht="15.6" x14ac:dyDescent="0.3">
      <c r="A498" s="2">
        <v>40</v>
      </c>
      <c r="B498" s="13">
        <v>8</v>
      </c>
      <c r="C498" s="14" t="s">
        <v>27</v>
      </c>
      <c r="D498" s="193">
        <v>1315833</v>
      </c>
      <c r="E498" s="220">
        <v>0.77928240740740751</v>
      </c>
      <c r="F498" s="14" t="s">
        <v>35</v>
      </c>
      <c r="G498" s="193">
        <v>1315841</v>
      </c>
      <c r="H498" s="221">
        <v>0.61561342592592594</v>
      </c>
      <c r="I498" s="14" t="s">
        <v>42</v>
      </c>
      <c r="J498" s="193">
        <v>1315848</v>
      </c>
      <c r="K498" s="221">
        <v>0.21646990740740743</v>
      </c>
      <c r="L498" s="14" t="s">
        <v>49</v>
      </c>
      <c r="M498" s="193">
        <v>1315855</v>
      </c>
      <c r="N498" s="222">
        <v>0.27480324074074075</v>
      </c>
      <c r="O498" s="20" t="s">
        <v>90</v>
      </c>
      <c r="P498" s="16" t="s">
        <v>55</v>
      </c>
      <c r="Q498" s="15">
        <v>1315861</v>
      </c>
      <c r="R498" s="22" t="s">
        <v>91</v>
      </c>
      <c r="S498" s="16" t="s">
        <v>40</v>
      </c>
      <c r="T498" s="15">
        <v>1315846</v>
      </c>
      <c r="U498" s="21" t="s">
        <v>73</v>
      </c>
    </row>
    <row r="499" spans="1:21" ht="15.6" x14ac:dyDescent="0.3">
      <c r="A499" s="2">
        <v>40</v>
      </c>
      <c r="B499" s="13">
        <v>9</v>
      </c>
      <c r="C499" s="14" t="s">
        <v>57</v>
      </c>
      <c r="D499" s="193">
        <v>1315863</v>
      </c>
      <c r="E499" s="220">
        <v>0.45445601851851852</v>
      </c>
      <c r="F499" s="14" t="s">
        <v>64</v>
      </c>
      <c r="G499" s="193">
        <v>1315870</v>
      </c>
      <c r="H499" s="221">
        <v>0.96040509259259255</v>
      </c>
      <c r="I499" s="14" t="s">
        <v>11</v>
      </c>
      <c r="J499" s="193">
        <v>1315877</v>
      </c>
      <c r="K499" s="221">
        <v>0.62028935185185186</v>
      </c>
      <c r="L499" s="14" t="s">
        <v>19</v>
      </c>
      <c r="M499" s="193">
        <v>1315885</v>
      </c>
      <c r="N499" s="222">
        <v>1.4918981481481483E-2</v>
      </c>
      <c r="O499" s="20" t="s">
        <v>92</v>
      </c>
      <c r="P499" s="16" t="s">
        <v>25</v>
      </c>
      <c r="Q499" s="15">
        <v>1315891</v>
      </c>
      <c r="R499" s="22" t="s">
        <v>93</v>
      </c>
      <c r="S499" s="16" t="s">
        <v>10</v>
      </c>
      <c r="T499" s="15">
        <v>1315876</v>
      </c>
      <c r="U499" s="21" t="s">
        <v>74</v>
      </c>
    </row>
    <row r="500" spans="1:21" ht="15.6" x14ac:dyDescent="0.3">
      <c r="A500" s="2">
        <v>40</v>
      </c>
      <c r="B500" s="13">
        <v>10</v>
      </c>
      <c r="C500" s="14" t="s">
        <v>27</v>
      </c>
      <c r="D500" s="193">
        <v>1315893</v>
      </c>
      <c r="E500" s="220">
        <v>0.11335648148148147</v>
      </c>
      <c r="F500" s="14" t="s">
        <v>34</v>
      </c>
      <c r="G500" s="193">
        <v>1315900</v>
      </c>
      <c r="H500" s="221">
        <v>0.26958333333333334</v>
      </c>
      <c r="I500" s="14" t="s">
        <v>41</v>
      </c>
      <c r="J500" s="193">
        <v>1315907</v>
      </c>
      <c r="K500" s="221">
        <v>0.12399305555555555</v>
      </c>
      <c r="L500" s="14" t="s">
        <v>48</v>
      </c>
      <c r="M500" s="193">
        <v>1315914</v>
      </c>
      <c r="N500" s="222">
        <v>0.87665509259259267</v>
      </c>
      <c r="O500" s="20" t="s">
        <v>94</v>
      </c>
      <c r="P500" s="16" t="s">
        <v>55</v>
      </c>
      <c r="Q500" s="15">
        <v>1315921</v>
      </c>
      <c r="R500" s="17" t="s">
        <v>102</v>
      </c>
      <c r="S500" s="16" t="s">
        <v>40</v>
      </c>
      <c r="T500" s="15">
        <v>1315906</v>
      </c>
      <c r="U500" s="21" t="s">
        <v>75</v>
      </c>
    </row>
    <row r="501" spans="1:21" ht="15.6" x14ac:dyDescent="0.3">
      <c r="A501" s="2">
        <v>40</v>
      </c>
      <c r="B501" s="13">
        <v>11</v>
      </c>
      <c r="C501" s="14" t="s">
        <v>56</v>
      </c>
      <c r="D501" s="193">
        <v>1315922</v>
      </c>
      <c r="E501" s="220">
        <v>0.72106481481481488</v>
      </c>
      <c r="F501" s="14" t="s">
        <v>63</v>
      </c>
      <c r="G501" s="193">
        <v>1315929</v>
      </c>
      <c r="H501" s="221">
        <v>0.58840277777777772</v>
      </c>
      <c r="I501" s="14" t="s">
        <v>10</v>
      </c>
      <c r="J501" s="193">
        <v>1315936</v>
      </c>
      <c r="K501" s="221">
        <v>0.73238425925925921</v>
      </c>
      <c r="L501" s="14" t="s">
        <v>18</v>
      </c>
      <c r="M501" s="193">
        <v>1315944</v>
      </c>
      <c r="N501" s="222">
        <v>0.7906481481481481</v>
      </c>
      <c r="O501" s="20" t="s">
        <v>96</v>
      </c>
      <c r="P501" s="16" t="s">
        <v>25</v>
      </c>
      <c r="Q501" s="15">
        <v>1315951</v>
      </c>
      <c r="R501" s="22" t="s">
        <v>95</v>
      </c>
      <c r="S501" s="16" t="s">
        <v>10</v>
      </c>
      <c r="T501" s="15">
        <v>1315936</v>
      </c>
      <c r="U501" s="21" t="s">
        <v>76</v>
      </c>
    </row>
    <row r="502" spans="1:21" ht="15.6" x14ac:dyDescent="0.3">
      <c r="A502" s="2">
        <v>40</v>
      </c>
      <c r="B502" s="13">
        <v>12</v>
      </c>
      <c r="C502" s="14" t="s">
        <v>26</v>
      </c>
      <c r="D502" s="193">
        <v>1315952</v>
      </c>
      <c r="E502" s="220">
        <v>0.26325231481481481</v>
      </c>
      <c r="F502" s="14" t="s">
        <v>32</v>
      </c>
      <c r="G502" s="193">
        <v>1315958</v>
      </c>
      <c r="H502" s="221">
        <v>0.95724537037037039</v>
      </c>
      <c r="I502" s="14" t="s">
        <v>40</v>
      </c>
      <c r="J502" s="193">
        <v>1315966</v>
      </c>
      <c r="K502" s="221">
        <v>0.43682870370370369</v>
      </c>
      <c r="L502" s="14" t="s">
        <v>48</v>
      </c>
      <c r="M502" s="193">
        <v>1315974</v>
      </c>
      <c r="N502" s="222">
        <v>0.65668981481481481</v>
      </c>
      <c r="O502" s="20" t="s">
        <v>79</v>
      </c>
      <c r="P502" s="16" t="s">
        <v>54</v>
      </c>
      <c r="Q502" s="15">
        <v>1315980</v>
      </c>
      <c r="R502" s="22" t="s">
        <v>97</v>
      </c>
      <c r="S502" s="16" t="s">
        <v>39</v>
      </c>
      <c r="T502" s="15">
        <v>1315965</v>
      </c>
      <c r="U502" s="21" t="s">
        <v>77</v>
      </c>
    </row>
    <row r="503" spans="1:21" ht="15.6" x14ac:dyDescent="0.3">
      <c r="A503" s="2">
        <v>41</v>
      </c>
      <c r="B503" s="13">
        <v>1</v>
      </c>
      <c r="C503" s="14" t="s">
        <v>55</v>
      </c>
      <c r="D503" s="193">
        <v>1315981</v>
      </c>
      <c r="E503" s="220">
        <v>0.74613425925925936</v>
      </c>
      <c r="F503" s="14" t="s">
        <v>62</v>
      </c>
      <c r="G503" s="193">
        <v>1315988</v>
      </c>
      <c r="H503" s="221">
        <v>0.40163194444444444</v>
      </c>
      <c r="I503" s="14" t="s">
        <v>10</v>
      </c>
      <c r="J503" s="193">
        <v>1315996</v>
      </c>
      <c r="K503" s="221">
        <v>0.20975694444444445</v>
      </c>
      <c r="L503" s="14" t="s">
        <v>18</v>
      </c>
      <c r="M503" s="193">
        <v>1316004</v>
      </c>
      <c r="N503" s="222">
        <v>0.38524305555555555</v>
      </c>
      <c r="O503" s="20" t="s">
        <v>80</v>
      </c>
      <c r="P503" s="16" t="s">
        <v>24</v>
      </c>
      <c r="Q503" s="15">
        <v>1316010</v>
      </c>
      <c r="R503" s="17" t="s">
        <v>99</v>
      </c>
      <c r="S503" s="16" t="s">
        <v>9</v>
      </c>
      <c r="T503" s="15">
        <v>1315995</v>
      </c>
      <c r="U503" s="21" t="s">
        <v>66</v>
      </c>
    </row>
    <row r="504" spans="1:21" ht="15.6" x14ac:dyDescent="0.3">
      <c r="A504" s="2">
        <v>41</v>
      </c>
      <c r="B504" s="13">
        <v>2</v>
      </c>
      <c r="C504" s="14" t="s">
        <v>25</v>
      </c>
      <c r="D504" s="193">
        <v>1316011</v>
      </c>
      <c r="E504" s="220">
        <v>0.18309027777777778</v>
      </c>
      <c r="F504" s="14" t="s">
        <v>31</v>
      </c>
      <c r="G504" s="193">
        <v>1316017</v>
      </c>
      <c r="H504" s="221">
        <v>0.92972222222222223</v>
      </c>
      <c r="I504" s="14" t="s">
        <v>39</v>
      </c>
      <c r="J504" s="193">
        <v>1316025</v>
      </c>
      <c r="K504" s="221">
        <v>0.99714120370370374</v>
      </c>
      <c r="L504" s="14" t="s">
        <v>47</v>
      </c>
      <c r="M504" s="193">
        <v>1316033</v>
      </c>
      <c r="N504" s="222">
        <v>0.93630787037037033</v>
      </c>
      <c r="O504" s="23"/>
      <c r="P504" s="18"/>
      <c r="Q504" s="15"/>
      <c r="R504" s="22" t="s">
        <v>81</v>
      </c>
      <c r="S504" s="16" t="s">
        <v>39</v>
      </c>
      <c r="T504" s="15">
        <v>1316025</v>
      </c>
      <c r="U504" s="21" t="s">
        <v>67</v>
      </c>
    </row>
    <row r="505" spans="1:21" ht="15.6" x14ac:dyDescent="0.3">
      <c r="A505" s="2">
        <v>41</v>
      </c>
      <c r="B505" s="13">
        <v>3</v>
      </c>
      <c r="C505" s="14" t="s">
        <v>54</v>
      </c>
      <c r="D505" s="193">
        <v>1316040</v>
      </c>
      <c r="E505" s="220">
        <v>0.58524305555555556</v>
      </c>
      <c r="F505" s="14" t="s">
        <v>61</v>
      </c>
      <c r="G505" s="193">
        <v>1316047</v>
      </c>
      <c r="H505" s="221">
        <v>0.53758101851851847</v>
      </c>
      <c r="I505" s="14" t="s">
        <v>9</v>
      </c>
      <c r="J505" s="193">
        <v>1316055</v>
      </c>
      <c r="K505" s="221">
        <v>0.72890046296296296</v>
      </c>
      <c r="L505" s="14" t="s">
        <v>17</v>
      </c>
      <c r="M505" s="193">
        <v>1316063</v>
      </c>
      <c r="N505" s="222">
        <v>0.32245370370370369</v>
      </c>
      <c r="O505" s="20" t="s">
        <v>82</v>
      </c>
      <c r="P505" s="16" t="s">
        <v>54</v>
      </c>
      <c r="Q505" s="15">
        <v>1316040</v>
      </c>
      <c r="R505" s="22" t="s">
        <v>84</v>
      </c>
      <c r="S505" s="16" t="s">
        <v>9</v>
      </c>
      <c r="T505" s="15">
        <v>1316055</v>
      </c>
      <c r="U505" s="21" t="s">
        <v>68</v>
      </c>
    </row>
    <row r="506" spans="1:21" ht="15.6" x14ac:dyDescent="0.3">
      <c r="A506" s="2">
        <v>41</v>
      </c>
      <c r="B506" s="13">
        <v>4</v>
      </c>
      <c r="C506" s="14" t="s">
        <v>23</v>
      </c>
      <c r="D506" s="193">
        <v>1316069</v>
      </c>
      <c r="E506" s="220">
        <v>0.96423611111111107</v>
      </c>
      <c r="F506" s="14" t="s">
        <v>31</v>
      </c>
      <c r="G506" s="193">
        <v>1316077</v>
      </c>
      <c r="H506" s="221">
        <v>0.21310185185185185</v>
      </c>
      <c r="I506" s="14" t="s">
        <v>39</v>
      </c>
      <c r="J506" s="193">
        <v>1316085</v>
      </c>
      <c r="K506" s="221">
        <v>0.3505671296296296</v>
      </c>
      <c r="L506" s="14" t="s">
        <v>46</v>
      </c>
      <c r="M506" s="193">
        <v>1316092</v>
      </c>
      <c r="N506" s="222">
        <v>0.5877430555555555</v>
      </c>
      <c r="O506" s="20" t="s">
        <v>83</v>
      </c>
      <c r="P506" s="16" t="s">
        <v>24</v>
      </c>
      <c r="Q506" s="15">
        <v>1316070</v>
      </c>
      <c r="R506" s="17" t="s">
        <v>100</v>
      </c>
      <c r="S506" s="16" t="s">
        <v>40</v>
      </c>
      <c r="T506" s="15">
        <v>1316086</v>
      </c>
      <c r="U506" s="21" t="s">
        <v>69</v>
      </c>
    </row>
    <row r="507" spans="1:21" ht="15.6" x14ac:dyDescent="0.3">
      <c r="A507" s="2">
        <v>41</v>
      </c>
      <c r="B507" s="13">
        <v>5</v>
      </c>
      <c r="C507" s="14" t="s">
        <v>53</v>
      </c>
      <c r="D507" s="193">
        <v>1316099</v>
      </c>
      <c r="E507" s="220">
        <v>0.34083333333333332</v>
      </c>
      <c r="F507" s="14" t="s">
        <v>60</v>
      </c>
      <c r="G507" s="193">
        <v>1316106</v>
      </c>
      <c r="H507" s="221">
        <v>0.93335648148148154</v>
      </c>
      <c r="I507" s="14" t="s">
        <v>8</v>
      </c>
      <c r="J507" s="193">
        <v>1316114</v>
      </c>
      <c r="K507" s="221">
        <v>0.8482291666666667</v>
      </c>
      <c r="L507" s="14" t="s">
        <v>15</v>
      </c>
      <c r="M507" s="193">
        <v>1316121</v>
      </c>
      <c r="N507" s="222">
        <v>0.78785879629629629</v>
      </c>
      <c r="O507" s="20" t="s">
        <v>85</v>
      </c>
      <c r="P507" s="16" t="s">
        <v>55</v>
      </c>
      <c r="Q507" s="15">
        <v>1316101</v>
      </c>
      <c r="R507" s="22" t="s">
        <v>98</v>
      </c>
      <c r="S507" s="16" t="s">
        <v>11</v>
      </c>
      <c r="T507" s="15">
        <v>1316117</v>
      </c>
      <c r="U507" s="21" t="s">
        <v>70</v>
      </c>
    </row>
    <row r="508" spans="1:21" ht="15.6" x14ac:dyDescent="0.3">
      <c r="A508" s="2">
        <v>41</v>
      </c>
      <c r="B508" s="13">
        <v>6</v>
      </c>
      <c r="C508" s="14" t="s">
        <v>22</v>
      </c>
      <c r="D508" s="193">
        <v>1316128</v>
      </c>
      <c r="E508" s="220">
        <v>0.74831018518518511</v>
      </c>
      <c r="F508" s="14" t="s">
        <v>30</v>
      </c>
      <c r="G508" s="193">
        <v>1316136</v>
      </c>
      <c r="H508" s="221">
        <v>0.66230324074074076</v>
      </c>
      <c r="I508" s="14" t="s">
        <v>38</v>
      </c>
      <c r="J508" s="193">
        <v>1316144</v>
      </c>
      <c r="K508" s="221">
        <v>0.24637731481481481</v>
      </c>
      <c r="L508" s="14" t="s">
        <v>44</v>
      </c>
      <c r="M508" s="193">
        <v>1316150</v>
      </c>
      <c r="N508" s="222">
        <v>0.98012731481481474</v>
      </c>
      <c r="O508" s="20" t="s">
        <v>86</v>
      </c>
      <c r="P508" s="16" t="s">
        <v>27</v>
      </c>
      <c r="Q508" s="15">
        <v>1316133</v>
      </c>
      <c r="R508" s="22" t="s">
        <v>88</v>
      </c>
      <c r="S508" s="16" t="s">
        <v>43</v>
      </c>
      <c r="T508" s="15">
        <v>1316149</v>
      </c>
      <c r="U508" s="21" t="s">
        <v>71</v>
      </c>
    </row>
    <row r="509" spans="1:21" ht="15.6" x14ac:dyDescent="0.3">
      <c r="A509" s="2">
        <v>41</v>
      </c>
      <c r="B509" s="13">
        <v>7</v>
      </c>
      <c r="C509" s="14" t="s">
        <v>52</v>
      </c>
      <c r="D509" s="193">
        <v>1316158</v>
      </c>
      <c r="E509" s="220">
        <v>0.2255787037037037</v>
      </c>
      <c r="F509" s="14" t="s">
        <v>60</v>
      </c>
      <c r="G509" s="193">
        <v>1316166</v>
      </c>
      <c r="H509" s="221">
        <v>0.35858796296296297</v>
      </c>
      <c r="I509" s="14" t="s">
        <v>6</v>
      </c>
      <c r="J509" s="193">
        <v>1316173</v>
      </c>
      <c r="K509" s="221">
        <v>0.58890046296296295</v>
      </c>
      <c r="L509" s="14" t="s">
        <v>14</v>
      </c>
      <c r="M509" s="193">
        <v>1316180</v>
      </c>
      <c r="N509" s="222">
        <v>0.22089120370370371</v>
      </c>
      <c r="O509" s="20" t="s">
        <v>87</v>
      </c>
      <c r="P509" s="16" t="s">
        <v>58</v>
      </c>
      <c r="Q509" s="15">
        <v>1316164</v>
      </c>
      <c r="R509" s="17" t="s">
        <v>101</v>
      </c>
      <c r="S509" s="16" t="s">
        <v>14</v>
      </c>
      <c r="T509" s="15">
        <v>1316180</v>
      </c>
      <c r="U509" s="21" t="s">
        <v>72</v>
      </c>
    </row>
    <row r="510" spans="1:21" ht="15.6" x14ac:dyDescent="0.3">
      <c r="A510" s="2">
        <v>41</v>
      </c>
      <c r="B510" s="13">
        <v>8</v>
      </c>
      <c r="C510" s="14" t="s">
        <v>21</v>
      </c>
      <c r="D510" s="193">
        <v>1316187</v>
      </c>
      <c r="E510" s="220">
        <v>0.80146990740740742</v>
      </c>
      <c r="F510" s="14" t="s">
        <v>29</v>
      </c>
      <c r="G510" s="193">
        <v>1316195</v>
      </c>
      <c r="H510" s="221">
        <v>0.99056712962962967</v>
      </c>
      <c r="I510" s="14" t="s">
        <v>36</v>
      </c>
      <c r="J510" s="193">
        <v>1316202</v>
      </c>
      <c r="K510" s="221">
        <v>0.92013888888888884</v>
      </c>
      <c r="L510" s="14" t="s">
        <v>43</v>
      </c>
      <c r="M510" s="193">
        <v>1316209</v>
      </c>
      <c r="N510" s="222">
        <v>0.56458333333333333</v>
      </c>
      <c r="O510" s="20" t="s">
        <v>89</v>
      </c>
      <c r="P510" s="16" t="s">
        <v>30</v>
      </c>
      <c r="Q510" s="15">
        <v>1316196</v>
      </c>
      <c r="R510" s="22" t="s">
        <v>91</v>
      </c>
      <c r="S510" s="16" t="s">
        <v>45</v>
      </c>
      <c r="T510" s="15">
        <v>1316211</v>
      </c>
      <c r="U510" s="21" t="s">
        <v>73</v>
      </c>
    </row>
    <row r="511" spans="1:21" ht="15.6" x14ac:dyDescent="0.3">
      <c r="A511" s="2">
        <v>41</v>
      </c>
      <c r="B511" s="13">
        <v>9</v>
      </c>
      <c r="C511" s="14" t="s">
        <v>51</v>
      </c>
      <c r="D511" s="193">
        <v>1316217</v>
      </c>
      <c r="E511" s="220">
        <v>0.47636574074074073</v>
      </c>
      <c r="F511" s="14" t="s">
        <v>59</v>
      </c>
      <c r="G511" s="193">
        <v>1316225</v>
      </c>
      <c r="H511" s="221">
        <v>0.54531249999999998</v>
      </c>
      <c r="I511" s="14" t="s">
        <v>7</v>
      </c>
      <c r="J511" s="193">
        <v>1316232</v>
      </c>
      <c r="K511" s="221">
        <v>0.27413194444444444</v>
      </c>
      <c r="L511" s="14" t="s">
        <v>13</v>
      </c>
      <c r="M511" s="193">
        <v>1316239</v>
      </c>
      <c r="N511" s="222">
        <v>5.9108796296296291E-2</v>
      </c>
      <c r="O511" s="20" t="s">
        <v>90</v>
      </c>
      <c r="P511" s="16" t="s">
        <v>60</v>
      </c>
      <c r="Q511" s="15">
        <v>1316226</v>
      </c>
      <c r="R511" s="22" t="s">
        <v>93</v>
      </c>
      <c r="S511" s="16" t="s">
        <v>16</v>
      </c>
      <c r="T511" s="15">
        <v>1316242</v>
      </c>
      <c r="U511" s="21" t="s">
        <v>74</v>
      </c>
    </row>
    <row r="512" spans="1:21" ht="15.6" x14ac:dyDescent="0.3">
      <c r="A512" s="2">
        <v>41</v>
      </c>
      <c r="B512" s="13">
        <v>10</v>
      </c>
      <c r="C512" s="14" t="s">
        <v>21</v>
      </c>
      <c r="D512" s="193">
        <v>1316247</v>
      </c>
      <c r="E512" s="220">
        <v>0.21402777777777779</v>
      </c>
      <c r="F512" s="14" t="s">
        <v>29</v>
      </c>
      <c r="G512" s="193">
        <v>1316255</v>
      </c>
      <c r="H512" s="221">
        <v>2.5706018518518517E-2</v>
      </c>
      <c r="I512" s="14" t="s">
        <v>35</v>
      </c>
      <c r="J512" s="193">
        <v>1316261</v>
      </c>
      <c r="K512" s="221">
        <v>0.67325231481481485</v>
      </c>
      <c r="L512" s="14" t="s">
        <v>42</v>
      </c>
      <c r="M512" s="193">
        <v>1316268</v>
      </c>
      <c r="N512" s="222">
        <v>0.73193287037037036</v>
      </c>
      <c r="O512" s="20" t="s">
        <v>92</v>
      </c>
      <c r="P512" s="16" t="s">
        <v>31</v>
      </c>
      <c r="Q512" s="15">
        <v>1316257</v>
      </c>
      <c r="R512" s="17" t="s">
        <v>102</v>
      </c>
      <c r="S512" s="16" t="s">
        <v>46</v>
      </c>
      <c r="T512" s="15">
        <v>1316272</v>
      </c>
      <c r="U512" s="21" t="s">
        <v>75</v>
      </c>
    </row>
    <row r="513" spans="1:21" ht="15.6" x14ac:dyDescent="0.3">
      <c r="A513" s="2">
        <v>41</v>
      </c>
      <c r="B513" s="13">
        <v>11</v>
      </c>
      <c r="C513" s="14" t="s">
        <v>50</v>
      </c>
      <c r="D513" s="193">
        <v>1316276</v>
      </c>
      <c r="E513" s="220">
        <v>0.95633101851851843</v>
      </c>
      <c r="F513" s="14" t="s">
        <v>58</v>
      </c>
      <c r="G513" s="193">
        <v>1316284</v>
      </c>
      <c r="H513" s="221">
        <v>0.44271990740740735</v>
      </c>
      <c r="I513" s="14" t="s">
        <v>191</v>
      </c>
      <c r="J513" s="193">
        <v>1316291</v>
      </c>
      <c r="K513" s="221">
        <v>0.13418981481481482</v>
      </c>
      <c r="L513" s="14" t="s">
        <v>12</v>
      </c>
      <c r="M513" s="193">
        <v>1316298</v>
      </c>
      <c r="N513" s="222">
        <v>0.56743055555555555</v>
      </c>
      <c r="O513" s="20" t="s">
        <v>94</v>
      </c>
      <c r="P513" s="16" t="s">
        <v>60</v>
      </c>
      <c r="Q513" s="15">
        <v>1316286</v>
      </c>
      <c r="R513" s="22" t="s">
        <v>95</v>
      </c>
      <c r="S513" s="16" t="s">
        <v>15</v>
      </c>
      <c r="T513" s="15">
        <v>1316301</v>
      </c>
      <c r="U513" s="21" t="s">
        <v>76</v>
      </c>
    </row>
    <row r="514" spans="1:21" ht="15.6" x14ac:dyDescent="0.3">
      <c r="A514" s="2">
        <v>41</v>
      </c>
      <c r="B514" s="13">
        <v>12</v>
      </c>
      <c r="C514" s="14" t="s">
        <v>20</v>
      </c>
      <c r="D514" s="193">
        <v>1316306</v>
      </c>
      <c r="E514" s="220">
        <v>0.6524537037037037</v>
      </c>
      <c r="F514" s="14" t="s">
        <v>27</v>
      </c>
      <c r="G514" s="193">
        <v>1316313</v>
      </c>
      <c r="H514" s="221">
        <v>0.81200231481481477</v>
      </c>
      <c r="I514" s="14" t="s">
        <v>34</v>
      </c>
      <c r="J514" s="193">
        <v>1316320</v>
      </c>
      <c r="K514" s="221">
        <v>0.67306712962962967</v>
      </c>
      <c r="L514" s="14" t="s">
        <v>42</v>
      </c>
      <c r="M514" s="193">
        <v>1316328</v>
      </c>
      <c r="N514" s="222">
        <v>0.49305555555555558</v>
      </c>
      <c r="O514" s="20" t="s">
        <v>96</v>
      </c>
      <c r="P514" s="16" t="s">
        <v>30</v>
      </c>
      <c r="Q514" s="15">
        <v>1316316</v>
      </c>
      <c r="R514" s="22" t="s">
        <v>97</v>
      </c>
      <c r="S514" s="16" t="s">
        <v>45</v>
      </c>
      <c r="T514" s="15">
        <v>1316331</v>
      </c>
      <c r="U514" s="21" t="s">
        <v>77</v>
      </c>
    </row>
    <row r="515" spans="1:21" ht="15.6" x14ac:dyDescent="0.3">
      <c r="A515" s="2">
        <v>42</v>
      </c>
      <c r="B515" s="13">
        <v>1</v>
      </c>
      <c r="C515" s="14" t="s">
        <v>50</v>
      </c>
      <c r="D515" s="193">
        <v>1316336</v>
      </c>
      <c r="E515" s="220">
        <v>0.27534722222222224</v>
      </c>
      <c r="F515" s="14" t="s">
        <v>57</v>
      </c>
      <c r="G515" s="193">
        <v>1316343</v>
      </c>
      <c r="H515" s="221">
        <v>0.15615740740740741</v>
      </c>
      <c r="I515" s="14" t="s">
        <v>64</v>
      </c>
      <c r="J515" s="193">
        <v>1316350</v>
      </c>
      <c r="K515" s="221">
        <v>0.29965277777777777</v>
      </c>
      <c r="L515" s="14" t="s">
        <v>12</v>
      </c>
      <c r="M515" s="193">
        <v>1316358</v>
      </c>
      <c r="N515" s="222">
        <v>0.4015393518518518</v>
      </c>
      <c r="O515" s="20" t="s">
        <v>79</v>
      </c>
      <c r="P515" s="16" t="s">
        <v>59</v>
      </c>
      <c r="Q515" s="15">
        <v>1316345</v>
      </c>
      <c r="R515" s="17" t="s">
        <v>99</v>
      </c>
      <c r="S515" s="16" t="s">
        <v>14</v>
      </c>
      <c r="T515" s="15">
        <v>1316360</v>
      </c>
      <c r="U515" s="21" t="s">
        <v>66</v>
      </c>
    </row>
    <row r="516" spans="1:21" ht="15.6" x14ac:dyDescent="0.3">
      <c r="A516" s="2">
        <v>42</v>
      </c>
      <c r="B516" s="13">
        <v>2</v>
      </c>
      <c r="C516" s="14" t="s">
        <v>19</v>
      </c>
      <c r="D516" s="193">
        <v>1316365</v>
      </c>
      <c r="E516" s="220">
        <v>0.81565972222222216</v>
      </c>
      <c r="F516" s="14" t="s">
        <v>26</v>
      </c>
      <c r="G516" s="193">
        <v>1316372</v>
      </c>
      <c r="H516" s="221">
        <v>0.50612268518518522</v>
      </c>
      <c r="I516" s="14" t="s">
        <v>34</v>
      </c>
      <c r="J516" s="193">
        <v>1316380</v>
      </c>
      <c r="K516" s="221">
        <v>1.25E-3</v>
      </c>
      <c r="L516" s="14" t="s">
        <v>42</v>
      </c>
      <c r="M516" s="193">
        <v>1316388</v>
      </c>
      <c r="N516" s="222">
        <v>0.20028935185185184</v>
      </c>
      <c r="O516" s="20" t="s">
        <v>80</v>
      </c>
      <c r="P516" s="16" t="s">
        <v>29</v>
      </c>
      <c r="Q516" s="15">
        <v>1316375</v>
      </c>
      <c r="R516" s="22" t="s">
        <v>81</v>
      </c>
      <c r="S516" s="16" t="s">
        <v>44</v>
      </c>
      <c r="T516" s="15">
        <v>1316390</v>
      </c>
      <c r="U516" s="21" t="s">
        <v>67</v>
      </c>
    </row>
    <row r="517" spans="1:21" ht="15.6" x14ac:dyDescent="0.3">
      <c r="A517" s="2">
        <v>42</v>
      </c>
      <c r="B517" s="13">
        <v>3</v>
      </c>
      <c r="C517" s="14" t="s">
        <v>49</v>
      </c>
      <c r="D517" s="193">
        <v>1316395</v>
      </c>
      <c r="E517" s="220">
        <v>0.27136574074074077</v>
      </c>
      <c r="F517" s="14" t="s">
        <v>55</v>
      </c>
      <c r="G517" s="193">
        <v>1316401</v>
      </c>
      <c r="H517" s="221">
        <v>0.89678240740740733</v>
      </c>
      <c r="I517" s="14" t="s">
        <v>63</v>
      </c>
      <c r="J517" s="193">
        <v>1316409</v>
      </c>
      <c r="K517" s="221">
        <v>0.73418981481481482</v>
      </c>
      <c r="L517" s="14" t="s">
        <v>11</v>
      </c>
      <c r="M517" s="193">
        <v>1316417</v>
      </c>
      <c r="N517" s="222">
        <v>0.8419212962962962</v>
      </c>
      <c r="O517" s="20" t="s">
        <v>82</v>
      </c>
      <c r="P517" s="16" t="s">
        <v>59</v>
      </c>
      <c r="Q517" s="15">
        <v>1316405</v>
      </c>
      <c r="R517" s="22" t="s">
        <v>84</v>
      </c>
      <c r="S517" s="16" t="s">
        <v>14</v>
      </c>
      <c r="T517" s="15">
        <v>1316420</v>
      </c>
      <c r="U517" s="21" t="s">
        <v>68</v>
      </c>
    </row>
    <row r="518" spans="1:21" ht="15.6" x14ac:dyDescent="0.3">
      <c r="A518" s="2">
        <v>42</v>
      </c>
      <c r="B518" s="13">
        <v>4</v>
      </c>
      <c r="C518" s="14" t="s">
        <v>18</v>
      </c>
      <c r="D518" s="193">
        <v>1316424</v>
      </c>
      <c r="E518" s="220">
        <v>0.64869212962962963</v>
      </c>
      <c r="F518" s="14" t="s">
        <v>25</v>
      </c>
      <c r="G518" s="193">
        <v>1316431</v>
      </c>
      <c r="H518" s="221">
        <v>0.35824074074074069</v>
      </c>
      <c r="I518" s="14" t="s">
        <v>33</v>
      </c>
      <c r="J518" s="193">
        <v>1316439</v>
      </c>
      <c r="K518" s="221">
        <v>0.44064814814814812</v>
      </c>
      <c r="L518" s="14" t="s">
        <v>41</v>
      </c>
      <c r="M518" s="193">
        <v>1316447</v>
      </c>
      <c r="N518" s="222">
        <v>0.32092592592592589</v>
      </c>
      <c r="O518" s="20" t="s">
        <v>83</v>
      </c>
      <c r="P518" s="16" t="s">
        <v>30</v>
      </c>
      <c r="Q518" s="15">
        <v>1316436</v>
      </c>
      <c r="R518" s="17" t="s">
        <v>100</v>
      </c>
      <c r="S518" s="16" t="s">
        <v>45</v>
      </c>
      <c r="T518" s="15">
        <v>1316451</v>
      </c>
      <c r="U518" s="21" t="s">
        <v>69</v>
      </c>
    </row>
    <row r="519" spans="1:21" ht="15.6" x14ac:dyDescent="0.3">
      <c r="A519" s="2">
        <v>42</v>
      </c>
      <c r="B519" s="13">
        <v>5</v>
      </c>
      <c r="C519" s="14" t="s">
        <v>47</v>
      </c>
      <c r="D519" s="193">
        <v>1316453</v>
      </c>
      <c r="E519" s="220">
        <v>0.96939814814814806</v>
      </c>
      <c r="F519" s="14" t="s">
        <v>54</v>
      </c>
      <c r="G519" s="193">
        <v>1316460</v>
      </c>
      <c r="H519" s="221">
        <v>0.90670138888888896</v>
      </c>
      <c r="I519" s="14" t="s">
        <v>63</v>
      </c>
      <c r="J519" s="193">
        <v>1316469</v>
      </c>
      <c r="K519" s="221">
        <v>7.8090277777777786E-2</v>
      </c>
      <c r="L519" s="14" t="s">
        <v>10</v>
      </c>
      <c r="M519" s="193">
        <v>1316476</v>
      </c>
      <c r="N519" s="222">
        <v>0.65886574074074067</v>
      </c>
      <c r="O519" s="20" t="s">
        <v>85</v>
      </c>
      <c r="P519" s="16" t="s">
        <v>61</v>
      </c>
      <c r="Q519" s="15">
        <v>1316467</v>
      </c>
      <c r="R519" s="22" t="s">
        <v>98</v>
      </c>
      <c r="S519" s="16" t="s">
        <v>16</v>
      </c>
      <c r="T519" s="15">
        <v>1316482</v>
      </c>
      <c r="U519" s="21" t="s">
        <v>70</v>
      </c>
    </row>
    <row r="520" spans="1:21" ht="15.6" x14ac:dyDescent="0.3">
      <c r="A520" s="2">
        <v>42</v>
      </c>
      <c r="B520" s="13">
        <v>6</v>
      </c>
      <c r="C520" s="14" t="s">
        <v>17</v>
      </c>
      <c r="D520" s="193">
        <v>1316483</v>
      </c>
      <c r="E520" s="220">
        <v>0.2726736111111111</v>
      </c>
      <c r="F520" s="14" t="s">
        <v>24</v>
      </c>
      <c r="G520" s="193">
        <v>1316490</v>
      </c>
      <c r="H520" s="221">
        <v>0.53870370370370368</v>
      </c>
      <c r="I520" s="14" t="s">
        <v>32</v>
      </c>
      <c r="J520" s="193">
        <v>1316498</v>
      </c>
      <c r="K520" s="221">
        <v>0.63363425925925931</v>
      </c>
      <c r="L520" s="14" t="s">
        <v>39</v>
      </c>
      <c r="M520" s="193">
        <v>1316505</v>
      </c>
      <c r="N520" s="222">
        <v>0.89483796296296303</v>
      </c>
      <c r="O520" s="20" t="s">
        <v>86</v>
      </c>
      <c r="P520" s="16" t="s">
        <v>32</v>
      </c>
      <c r="Q520" s="15">
        <v>1316498</v>
      </c>
      <c r="R520" s="17"/>
      <c r="S520" s="18"/>
      <c r="T520" s="15"/>
      <c r="U520" s="19"/>
    </row>
    <row r="521" spans="1:21" ht="15.6" x14ac:dyDescent="0.3">
      <c r="A521" s="2">
        <v>42</v>
      </c>
      <c r="B521" s="13">
        <v>7</v>
      </c>
      <c r="C521" s="14" t="s">
        <v>46</v>
      </c>
      <c r="D521" s="193">
        <v>1316512</v>
      </c>
      <c r="E521" s="220">
        <v>0.60854166666666665</v>
      </c>
      <c r="F521" s="14" t="s">
        <v>54</v>
      </c>
      <c r="G521" s="193">
        <v>1316520</v>
      </c>
      <c r="H521" s="221">
        <v>0.23299768518518518</v>
      </c>
      <c r="I521" s="14" t="s">
        <v>62</v>
      </c>
      <c r="J521" s="193">
        <v>1316528</v>
      </c>
      <c r="K521" s="221">
        <v>0.11752314814814814</v>
      </c>
      <c r="L521" s="14" t="s">
        <v>9</v>
      </c>
      <c r="M521" s="193">
        <v>1316535</v>
      </c>
      <c r="N521" s="222">
        <v>8.1307870370370364E-2</v>
      </c>
      <c r="O521" s="20" t="s">
        <v>87</v>
      </c>
      <c r="P521" s="16" t="s">
        <v>64</v>
      </c>
      <c r="Q521" s="15">
        <v>1316530</v>
      </c>
      <c r="R521" s="22" t="s">
        <v>88</v>
      </c>
      <c r="S521" s="16" t="s">
        <v>48</v>
      </c>
      <c r="T521" s="15">
        <v>1316514</v>
      </c>
      <c r="U521" s="21" t="s">
        <v>71</v>
      </c>
    </row>
    <row r="522" spans="1:21" ht="15.6" x14ac:dyDescent="0.3">
      <c r="A522" s="2">
        <v>42</v>
      </c>
      <c r="B522" s="13">
        <v>8</v>
      </c>
      <c r="C522" s="14" t="s">
        <v>16</v>
      </c>
      <c r="D522" s="193">
        <v>1316542</v>
      </c>
      <c r="E522" s="220">
        <v>2.5706018518518517E-2</v>
      </c>
      <c r="F522" s="14" t="s">
        <v>23</v>
      </c>
      <c r="G522" s="193">
        <v>1316549</v>
      </c>
      <c r="H522" s="221">
        <v>0.95961805555555557</v>
      </c>
      <c r="I522" s="14" t="s">
        <v>31</v>
      </c>
      <c r="J522" s="193">
        <v>1316557</v>
      </c>
      <c r="K522" s="221">
        <v>0.54975694444444445</v>
      </c>
      <c r="L522" s="14" t="s">
        <v>38</v>
      </c>
      <c r="M522" s="193">
        <v>1316564</v>
      </c>
      <c r="N522" s="222">
        <v>0.28069444444444441</v>
      </c>
      <c r="O522" s="20" t="s">
        <v>89</v>
      </c>
      <c r="P522" s="16" t="s">
        <v>35</v>
      </c>
      <c r="Q522" s="15">
        <v>1316561</v>
      </c>
      <c r="R522" s="17" t="s">
        <v>101</v>
      </c>
      <c r="S522" s="16" t="s">
        <v>19</v>
      </c>
      <c r="T522" s="15">
        <v>1316545</v>
      </c>
      <c r="U522" s="21" t="s">
        <v>72</v>
      </c>
    </row>
    <row r="523" spans="1:21" ht="15.6" x14ac:dyDescent="0.3">
      <c r="A523" s="2">
        <v>42</v>
      </c>
      <c r="B523" s="13">
        <v>9</v>
      </c>
      <c r="C523" s="14" t="s">
        <v>45</v>
      </c>
      <c r="D523" s="193">
        <v>1316571</v>
      </c>
      <c r="E523" s="220">
        <v>0.55709490740740741</v>
      </c>
      <c r="F523" s="14" t="s">
        <v>53</v>
      </c>
      <c r="G523" s="193">
        <v>1316579</v>
      </c>
      <c r="H523" s="221">
        <v>0.68822916666666656</v>
      </c>
      <c r="I523" s="14" t="s">
        <v>60</v>
      </c>
      <c r="J523" s="193">
        <v>1316586</v>
      </c>
      <c r="K523" s="221">
        <v>0.95157407407407402</v>
      </c>
      <c r="L523" s="14" t="s">
        <v>6</v>
      </c>
      <c r="M523" s="193">
        <v>1316593</v>
      </c>
      <c r="N523" s="222">
        <v>0.55960648148148151</v>
      </c>
      <c r="O523" s="20" t="s">
        <v>90</v>
      </c>
      <c r="P523" s="16" t="s">
        <v>7</v>
      </c>
      <c r="Q523" s="15">
        <v>1316592</v>
      </c>
      <c r="R523" s="22" t="s">
        <v>91</v>
      </c>
      <c r="S523" s="16" t="s">
        <v>50</v>
      </c>
      <c r="T523" s="15">
        <v>1316576</v>
      </c>
      <c r="U523" s="21" t="s">
        <v>73</v>
      </c>
    </row>
    <row r="524" spans="1:21" ht="15.6" x14ac:dyDescent="0.3">
      <c r="A524" s="2">
        <v>42</v>
      </c>
      <c r="B524" s="13">
        <v>10</v>
      </c>
      <c r="C524" s="14" t="s">
        <v>15</v>
      </c>
      <c r="D524" s="193">
        <v>1316601</v>
      </c>
      <c r="E524" s="220">
        <v>0.20773148148148146</v>
      </c>
      <c r="F524" s="14" t="s">
        <v>23</v>
      </c>
      <c r="G524" s="193">
        <v>1316609</v>
      </c>
      <c r="H524" s="221">
        <v>0.38847222222222227</v>
      </c>
      <c r="I524" s="14" t="s">
        <v>30</v>
      </c>
      <c r="J524" s="193">
        <v>1316616</v>
      </c>
      <c r="K524" s="221">
        <v>0.34412037037037035</v>
      </c>
      <c r="L524" s="14" t="s">
        <v>36</v>
      </c>
      <c r="M524" s="193">
        <v>1316622</v>
      </c>
      <c r="N524" s="222">
        <v>0.97753472222222226</v>
      </c>
      <c r="O524" s="20" t="s">
        <v>92</v>
      </c>
      <c r="P524" s="16" t="s">
        <v>36</v>
      </c>
      <c r="Q524" s="15">
        <v>1316622</v>
      </c>
      <c r="R524" s="22" t="s">
        <v>93</v>
      </c>
      <c r="S524" s="16" t="s">
        <v>21</v>
      </c>
      <c r="T524" s="15">
        <v>1316607</v>
      </c>
      <c r="U524" s="21" t="s">
        <v>74</v>
      </c>
    </row>
    <row r="525" spans="1:21" ht="15.6" x14ac:dyDescent="0.3">
      <c r="A525" s="2">
        <v>42</v>
      </c>
      <c r="B525" s="13">
        <v>11</v>
      </c>
      <c r="C525" s="14" t="s">
        <v>44</v>
      </c>
      <c r="D525" s="193">
        <v>1316630</v>
      </c>
      <c r="E525" s="220">
        <v>0.95210648148148147</v>
      </c>
      <c r="F525" s="14" t="s">
        <v>53</v>
      </c>
      <c r="G525" s="193">
        <v>1316639</v>
      </c>
      <c r="H525" s="221">
        <v>2.6886574074074077E-2</v>
      </c>
      <c r="I525" s="14" t="s">
        <v>59</v>
      </c>
      <c r="J525" s="193">
        <v>1316645</v>
      </c>
      <c r="K525" s="221">
        <v>0.74988425925925928</v>
      </c>
      <c r="L525" s="14" t="s">
        <v>7</v>
      </c>
      <c r="M525" s="193">
        <v>1316652</v>
      </c>
      <c r="N525" s="222">
        <v>0.56857638888888895</v>
      </c>
      <c r="O525" s="20" t="s">
        <v>94</v>
      </c>
      <c r="P525" s="16" t="s">
        <v>7</v>
      </c>
      <c r="Q525" s="15">
        <v>1316652</v>
      </c>
      <c r="R525" s="17" t="s">
        <v>102</v>
      </c>
      <c r="S525" s="16" t="s">
        <v>51</v>
      </c>
      <c r="T525" s="15">
        <v>1316637</v>
      </c>
      <c r="U525" s="21" t="s">
        <v>75</v>
      </c>
    </row>
    <row r="526" spans="1:21" ht="15.6" x14ac:dyDescent="0.3">
      <c r="A526" s="2">
        <v>42</v>
      </c>
      <c r="B526" s="13">
        <v>12</v>
      </c>
      <c r="C526" s="14" t="s">
        <v>14</v>
      </c>
      <c r="D526" s="193">
        <v>1316660</v>
      </c>
      <c r="E526" s="220">
        <v>0.74275462962962957</v>
      </c>
      <c r="F526" s="14" t="s">
        <v>22</v>
      </c>
      <c r="G526" s="193">
        <v>1316668</v>
      </c>
      <c r="H526" s="221">
        <v>0.57185185185185183</v>
      </c>
      <c r="I526" s="14" t="s">
        <v>29</v>
      </c>
      <c r="J526" s="193">
        <v>1316675</v>
      </c>
      <c r="K526" s="221">
        <v>0.19163194444444445</v>
      </c>
      <c r="L526" s="14" t="s">
        <v>36</v>
      </c>
      <c r="M526" s="193">
        <v>1316682</v>
      </c>
      <c r="N526" s="222">
        <v>0.32280092592592591</v>
      </c>
      <c r="O526" s="20" t="s">
        <v>96</v>
      </c>
      <c r="P526" s="16" t="s">
        <v>35</v>
      </c>
      <c r="Q526" s="15">
        <v>1316681</v>
      </c>
      <c r="R526" s="22" t="s">
        <v>95</v>
      </c>
      <c r="S526" s="16" t="s">
        <v>20</v>
      </c>
      <c r="T526" s="15">
        <v>1316666</v>
      </c>
      <c r="U526" s="21" t="s">
        <v>76</v>
      </c>
    </row>
    <row r="527" spans="1:21" ht="15.6" x14ac:dyDescent="0.3">
      <c r="A527" s="2">
        <v>42</v>
      </c>
      <c r="B527" s="13">
        <v>13</v>
      </c>
      <c r="C527" s="14" t="s">
        <v>44</v>
      </c>
      <c r="D527" s="193">
        <v>1316690</v>
      </c>
      <c r="E527" s="220">
        <v>0.52248842592592593</v>
      </c>
      <c r="F527" s="14" t="s">
        <v>52</v>
      </c>
      <c r="G527" s="193">
        <v>1316698</v>
      </c>
      <c r="H527" s="221">
        <v>9.2708333333333341E-3</v>
      </c>
      <c r="I527" s="14" t="s">
        <v>58</v>
      </c>
      <c r="J527" s="193">
        <v>1316704</v>
      </c>
      <c r="K527" s="221">
        <v>0.68672453703703706</v>
      </c>
      <c r="L527" s="14" t="s">
        <v>7</v>
      </c>
      <c r="M527" s="193">
        <v>1316712</v>
      </c>
      <c r="N527" s="222">
        <v>0.18402777777777779</v>
      </c>
      <c r="O527" s="20" t="s">
        <v>79</v>
      </c>
      <c r="P527" s="16" t="s">
        <v>191</v>
      </c>
      <c r="Q527" s="15">
        <v>1316711</v>
      </c>
      <c r="R527" s="22" t="s">
        <v>97</v>
      </c>
      <c r="S527" s="16" t="s">
        <v>50</v>
      </c>
      <c r="T527" s="15">
        <v>1316696</v>
      </c>
      <c r="U527" s="21" t="s">
        <v>77</v>
      </c>
    </row>
    <row r="528" spans="1:21" ht="15.6" x14ac:dyDescent="0.3">
      <c r="A528" s="2">
        <v>43</v>
      </c>
      <c r="B528" s="13">
        <v>1</v>
      </c>
      <c r="C528" s="14" t="s">
        <v>14</v>
      </c>
      <c r="D528" s="193">
        <v>1316720</v>
      </c>
      <c r="E528" s="220">
        <v>0.23461805555555557</v>
      </c>
      <c r="F528" s="14" t="s">
        <v>21</v>
      </c>
      <c r="G528" s="193">
        <v>1316727</v>
      </c>
      <c r="H528" s="221">
        <v>0.35495370370370366</v>
      </c>
      <c r="I528" s="14" t="s">
        <v>28</v>
      </c>
      <c r="J528" s="193">
        <v>1316734</v>
      </c>
      <c r="K528" s="221">
        <v>0.23974537037037036</v>
      </c>
      <c r="L528" s="14" t="s">
        <v>36</v>
      </c>
      <c r="M528" s="193">
        <v>1316742</v>
      </c>
      <c r="N528" s="222">
        <v>7.1354166666666663E-2</v>
      </c>
      <c r="O528" s="20" t="s">
        <v>80</v>
      </c>
      <c r="P528" s="16" t="s">
        <v>34</v>
      </c>
      <c r="Q528" s="15">
        <v>1316740</v>
      </c>
      <c r="R528" s="17" t="s">
        <v>99</v>
      </c>
      <c r="S528" s="16" t="s">
        <v>19</v>
      </c>
      <c r="T528" s="15">
        <v>1316725</v>
      </c>
      <c r="U528" s="21" t="s">
        <v>66</v>
      </c>
    </row>
    <row r="529" spans="1:21" ht="15.6" x14ac:dyDescent="0.3">
      <c r="A529" s="2">
        <v>43</v>
      </c>
      <c r="B529" s="13">
        <v>2</v>
      </c>
      <c r="C529" s="14" t="s">
        <v>43</v>
      </c>
      <c r="D529" s="193">
        <v>1316749</v>
      </c>
      <c r="E529" s="220">
        <v>0.8356365740740741</v>
      </c>
      <c r="F529" s="14" t="s">
        <v>50</v>
      </c>
      <c r="G529" s="193">
        <v>1316756</v>
      </c>
      <c r="H529" s="221">
        <v>0.65035879629629634</v>
      </c>
      <c r="I529" s="14" t="s">
        <v>57</v>
      </c>
      <c r="J529" s="193">
        <v>1316763</v>
      </c>
      <c r="K529" s="221">
        <v>0.83996527777777785</v>
      </c>
      <c r="L529" s="14" t="s">
        <v>191</v>
      </c>
      <c r="M529" s="193">
        <v>1316771</v>
      </c>
      <c r="N529" s="222">
        <v>0.9064699074074074</v>
      </c>
      <c r="O529" s="20" t="s">
        <v>82</v>
      </c>
      <c r="P529" s="16" t="s">
        <v>64</v>
      </c>
      <c r="Q529" s="15">
        <v>1316770</v>
      </c>
      <c r="R529" s="22" t="s">
        <v>81</v>
      </c>
      <c r="S529" s="16" t="s">
        <v>49</v>
      </c>
      <c r="T529" s="15">
        <v>1316755</v>
      </c>
      <c r="U529" s="21" t="s">
        <v>67</v>
      </c>
    </row>
    <row r="530" spans="1:21" ht="15.6" x14ac:dyDescent="0.3">
      <c r="A530" s="2">
        <v>43</v>
      </c>
      <c r="B530" s="13">
        <v>3</v>
      </c>
      <c r="C530" s="14" t="s">
        <v>13</v>
      </c>
      <c r="D530" s="193">
        <v>1316779</v>
      </c>
      <c r="E530" s="220">
        <v>0.30986111111111109</v>
      </c>
      <c r="F530" s="14" t="s">
        <v>19</v>
      </c>
      <c r="G530" s="193">
        <v>1316785</v>
      </c>
      <c r="H530" s="221">
        <v>0.94609953703703698</v>
      </c>
      <c r="I530" s="14" t="s">
        <v>27</v>
      </c>
      <c r="J530" s="193">
        <v>1316793</v>
      </c>
      <c r="K530" s="221">
        <v>0.46810185185185182</v>
      </c>
      <c r="L530" s="14" t="s">
        <v>35</v>
      </c>
      <c r="M530" s="193">
        <v>1316801</v>
      </c>
      <c r="N530" s="222">
        <v>0.62956018518518519</v>
      </c>
      <c r="O530" s="20" t="s">
        <v>83</v>
      </c>
      <c r="P530" s="16" t="s">
        <v>35</v>
      </c>
      <c r="Q530" s="15">
        <v>1316801</v>
      </c>
      <c r="R530" s="22" t="s">
        <v>84</v>
      </c>
      <c r="S530" s="16" t="s">
        <v>19</v>
      </c>
      <c r="T530" s="15">
        <v>1316785</v>
      </c>
      <c r="U530" s="21" t="s">
        <v>68</v>
      </c>
    </row>
    <row r="531" spans="1:21" ht="15.6" x14ac:dyDescent="0.3">
      <c r="A531" s="2">
        <v>43</v>
      </c>
      <c r="B531" s="13">
        <v>4</v>
      </c>
      <c r="C531" s="14" t="s">
        <v>42</v>
      </c>
      <c r="D531" s="193">
        <v>1316808</v>
      </c>
      <c r="E531" s="220">
        <v>0.67432870370370368</v>
      </c>
      <c r="F531" s="14" t="s">
        <v>49</v>
      </c>
      <c r="G531" s="193">
        <v>1316815</v>
      </c>
      <c r="H531" s="221">
        <v>0.28659722222222223</v>
      </c>
      <c r="I531" s="14" t="s">
        <v>57</v>
      </c>
      <c r="J531" s="193">
        <v>1316823</v>
      </c>
      <c r="K531" s="221">
        <v>0.10594907407407407</v>
      </c>
      <c r="L531" s="14" t="s">
        <v>191</v>
      </c>
      <c r="M531" s="193">
        <v>1316831</v>
      </c>
      <c r="N531" s="222">
        <v>0.20703703703703705</v>
      </c>
      <c r="O531" s="20" t="s">
        <v>85</v>
      </c>
      <c r="P531" s="16" t="s">
        <v>7</v>
      </c>
      <c r="Q531" s="15">
        <v>1316832</v>
      </c>
      <c r="R531" s="17" t="s">
        <v>100</v>
      </c>
      <c r="S531" s="16" t="s">
        <v>50</v>
      </c>
      <c r="T531" s="15">
        <v>1316816</v>
      </c>
      <c r="U531" s="21" t="s">
        <v>69</v>
      </c>
    </row>
    <row r="532" spans="1:21" ht="15.6" x14ac:dyDescent="0.3">
      <c r="A532" s="2">
        <v>43</v>
      </c>
      <c r="B532" s="13">
        <v>5</v>
      </c>
      <c r="C532" s="14" t="s">
        <v>11</v>
      </c>
      <c r="D532" s="193">
        <v>1316837</v>
      </c>
      <c r="E532" s="220">
        <v>0.96967592592592589</v>
      </c>
      <c r="F532" s="14" t="s">
        <v>18</v>
      </c>
      <c r="G532" s="193">
        <v>1316844</v>
      </c>
      <c r="H532" s="221">
        <v>0.70285879629629633</v>
      </c>
      <c r="I532" s="14" t="s">
        <v>26</v>
      </c>
      <c r="J532" s="193">
        <v>1316852</v>
      </c>
      <c r="K532" s="221">
        <v>0.73918981481481483</v>
      </c>
      <c r="L532" s="14" t="s">
        <v>34</v>
      </c>
      <c r="M532" s="193">
        <v>1316860</v>
      </c>
      <c r="N532" s="222">
        <v>0.63621527777777775</v>
      </c>
      <c r="O532" s="20" t="s">
        <v>86</v>
      </c>
      <c r="P532" s="16" t="s">
        <v>37</v>
      </c>
      <c r="Q532" s="15">
        <v>1316863</v>
      </c>
      <c r="R532" s="22" t="s">
        <v>98</v>
      </c>
      <c r="S532" s="16" t="s">
        <v>22</v>
      </c>
      <c r="T532" s="15">
        <v>1316848</v>
      </c>
      <c r="U532" s="21" t="s">
        <v>70</v>
      </c>
    </row>
    <row r="533" spans="1:21" ht="15.6" x14ac:dyDescent="0.3">
      <c r="A533" s="2">
        <v>43</v>
      </c>
      <c r="B533" s="13">
        <v>6</v>
      </c>
      <c r="C533" s="14" t="s">
        <v>41</v>
      </c>
      <c r="D533" s="193">
        <v>1316867</v>
      </c>
      <c r="E533" s="220">
        <v>0.24601851851851853</v>
      </c>
      <c r="F533" s="14" t="s">
        <v>48</v>
      </c>
      <c r="G533" s="193">
        <v>1316874</v>
      </c>
      <c r="H533" s="221">
        <v>0.2132060185185185</v>
      </c>
      <c r="I533" s="14" t="s">
        <v>56</v>
      </c>
      <c r="J533" s="193">
        <v>1316882</v>
      </c>
      <c r="K533" s="221">
        <v>0.35343750000000002</v>
      </c>
      <c r="L533" s="14" t="s">
        <v>63</v>
      </c>
      <c r="M533" s="193">
        <v>1316889</v>
      </c>
      <c r="N533" s="222">
        <v>0.94384259259259251</v>
      </c>
      <c r="O533" s="20" t="s">
        <v>87</v>
      </c>
      <c r="P533" s="16" t="s">
        <v>9</v>
      </c>
      <c r="Q533" s="15">
        <v>1316895</v>
      </c>
      <c r="R533" s="22" t="s">
        <v>88</v>
      </c>
      <c r="S533" s="16" t="s">
        <v>53</v>
      </c>
      <c r="T533" s="15">
        <v>1316879</v>
      </c>
      <c r="U533" s="21" t="s">
        <v>71</v>
      </c>
    </row>
    <row r="534" spans="1:21" ht="15.6" x14ac:dyDescent="0.3">
      <c r="A534" s="2">
        <v>43</v>
      </c>
      <c r="B534" s="13">
        <v>7</v>
      </c>
      <c r="C534" s="14" t="s">
        <v>10</v>
      </c>
      <c r="D534" s="193">
        <v>1316896</v>
      </c>
      <c r="E534" s="220">
        <v>0.55181712962962959</v>
      </c>
      <c r="F534" s="14" t="s">
        <v>17</v>
      </c>
      <c r="G534" s="193">
        <v>1316903</v>
      </c>
      <c r="H534" s="221">
        <v>0.82643518518518511</v>
      </c>
      <c r="I534" s="14" t="s">
        <v>25</v>
      </c>
      <c r="J534" s="193">
        <v>1316911</v>
      </c>
      <c r="K534" s="221">
        <v>0.93217592592592602</v>
      </c>
      <c r="L534" s="14" t="s">
        <v>33</v>
      </c>
      <c r="M534" s="193">
        <v>1316919</v>
      </c>
      <c r="N534" s="222">
        <v>0.17818287037037037</v>
      </c>
      <c r="O534" s="23"/>
      <c r="P534" s="18"/>
      <c r="Q534" s="15"/>
      <c r="R534" s="17" t="s">
        <v>101</v>
      </c>
      <c r="S534" s="16" t="s">
        <v>25</v>
      </c>
      <c r="T534" s="15">
        <v>1316911</v>
      </c>
      <c r="U534" s="21" t="s">
        <v>72</v>
      </c>
    </row>
    <row r="535" spans="1:21" ht="15.6" x14ac:dyDescent="0.3">
      <c r="A535" s="2">
        <v>43</v>
      </c>
      <c r="B535" s="13">
        <v>8</v>
      </c>
      <c r="C535" s="14" t="s">
        <v>39</v>
      </c>
      <c r="D535" s="193">
        <v>1316925</v>
      </c>
      <c r="E535" s="220">
        <v>0.92745370370370372</v>
      </c>
      <c r="F535" s="14" t="s">
        <v>47</v>
      </c>
      <c r="G535" s="193">
        <v>1316933</v>
      </c>
      <c r="H535" s="221">
        <v>0.5406481481481481</v>
      </c>
      <c r="I535" s="14" t="s">
        <v>55</v>
      </c>
      <c r="J535" s="193">
        <v>1316941</v>
      </c>
      <c r="K535" s="221">
        <v>0.46249999999999997</v>
      </c>
      <c r="L535" s="14" t="s">
        <v>62</v>
      </c>
      <c r="M535" s="193">
        <v>1316948</v>
      </c>
      <c r="N535" s="222">
        <v>0.39885416666666668</v>
      </c>
      <c r="O535" s="20" t="s">
        <v>89</v>
      </c>
      <c r="P535" s="16" t="s">
        <v>40</v>
      </c>
      <c r="Q535" s="15">
        <v>1316926</v>
      </c>
      <c r="R535" s="22" t="s">
        <v>91</v>
      </c>
      <c r="S535" s="16" t="s">
        <v>56</v>
      </c>
      <c r="T535" s="15">
        <v>1316942</v>
      </c>
      <c r="U535" s="21" t="s">
        <v>73</v>
      </c>
    </row>
    <row r="536" spans="1:21" ht="15.6" x14ac:dyDescent="0.3">
      <c r="A536" s="2">
        <v>43</v>
      </c>
      <c r="B536" s="13">
        <v>9</v>
      </c>
      <c r="C536" s="14" t="s">
        <v>9</v>
      </c>
      <c r="D536" s="193">
        <v>1316955</v>
      </c>
      <c r="E536" s="220">
        <v>0.40277777777777773</v>
      </c>
      <c r="F536" s="14" t="s">
        <v>17</v>
      </c>
      <c r="G536" s="193">
        <v>1316963</v>
      </c>
      <c r="H536" s="221">
        <v>0.33431712962962962</v>
      </c>
      <c r="I536" s="14" t="s">
        <v>24</v>
      </c>
      <c r="J536" s="193">
        <v>1316970</v>
      </c>
      <c r="K536" s="221">
        <v>0.94487268518518519</v>
      </c>
      <c r="L536" s="14" t="s">
        <v>31</v>
      </c>
      <c r="M536" s="193">
        <v>1316977</v>
      </c>
      <c r="N536" s="222">
        <v>0.66673611111111108</v>
      </c>
      <c r="O536" s="20" t="s">
        <v>90</v>
      </c>
      <c r="P536" s="16" t="s">
        <v>11</v>
      </c>
      <c r="Q536" s="15">
        <v>1316957</v>
      </c>
      <c r="R536" s="22" t="s">
        <v>93</v>
      </c>
      <c r="S536" s="16" t="s">
        <v>26</v>
      </c>
      <c r="T536" s="15">
        <v>1316972</v>
      </c>
      <c r="U536" s="21" t="s">
        <v>74</v>
      </c>
    </row>
    <row r="537" spans="1:21" ht="15.6" x14ac:dyDescent="0.3">
      <c r="A537" s="2">
        <v>43</v>
      </c>
      <c r="B537" s="13">
        <v>10</v>
      </c>
      <c r="C537" s="14" t="s">
        <v>38</v>
      </c>
      <c r="D537" s="193">
        <v>1316984</v>
      </c>
      <c r="E537" s="220">
        <v>0.99605324074074064</v>
      </c>
      <c r="F537" s="14" t="s">
        <v>47</v>
      </c>
      <c r="G537" s="193">
        <v>1316993</v>
      </c>
      <c r="H537" s="221">
        <v>0.15682870370370369</v>
      </c>
      <c r="I537" s="14" t="s">
        <v>54</v>
      </c>
      <c r="J537" s="193">
        <v>1317000</v>
      </c>
      <c r="K537" s="221">
        <v>0.39613425925925921</v>
      </c>
      <c r="L537" s="14" t="s">
        <v>61</v>
      </c>
      <c r="M537" s="193">
        <v>1317007</v>
      </c>
      <c r="N537" s="222">
        <v>3.3321759259259259E-2</v>
      </c>
      <c r="O537" s="20" t="s">
        <v>92</v>
      </c>
      <c r="P537" s="16" t="s">
        <v>41</v>
      </c>
      <c r="Q537" s="15">
        <v>1316987</v>
      </c>
      <c r="R537" s="17" t="s">
        <v>102</v>
      </c>
      <c r="S537" s="16" t="s">
        <v>56</v>
      </c>
      <c r="T537" s="15">
        <v>1317002</v>
      </c>
      <c r="U537" s="21" t="s">
        <v>75</v>
      </c>
    </row>
    <row r="538" spans="1:21" ht="15.6" x14ac:dyDescent="0.3">
      <c r="A538" s="2">
        <v>43</v>
      </c>
      <c r="B538" s="13">
        <v>11</v>
      </c>
      <c r="C538" s="14" t="s">
        <v>8</v>
      </c>
      <c r="D538" s="193">
        <v>1317014</v>
      </c>
      <c r="E538" s="220">
        <v>0.709050925925926</v>
      </c>
      <c r="F538" s="14" t="s">
        <v>16</v>
      </c>
      <c r="G538" s="193">
        <v>1317022</v>
      </c>
      <c r="H538" s="221">
        <v>0.93508101851851855</v>
      </c>
      <c r="I538" s="14" t="s">
        <v>23</v>
      </c>
      <c r="J538" s="193">
        <v>1317029</v>
      </c>
      <c r="K538" s="221">
        <v>0.84060185185185177</v>
      </c>
      <c r="L538" s="14" t="s">
        <v>30</v>
      </c>
      <c r="M538" s="193">
        <v>1317036</v>
      </c>
      <c r="N538" s="222">
        <v>0.52986111111111112</v>
      </c>
      <c r="O538" s="20" t="s">
        <v>94</v>
      </c>
      <c r="P538" s="16" t="s">
        <v>11</v>
      </c>
      <c r="Q538" s="15">
        <v>1317017</v>
      </c>
      <c r="R538" s="22" t="s">
        <v>95</v>
      </c>
      <c r="S538" s="16" t="s">
        <v>26</v>
      </c>
      <c r="T538" s="15">
        <v>1317032</v>
      </c>
      <c r="U538" s="21" t="s">
        <v>76</v>
      </c>
    </row>
    <row r="539" spans="1:21" ht="15.6" x14ac:dyDescent="0.3">
      <c r="A539" s="2">
        <v>43</v>
      </c>
      <c r="B539" s="13">
        <v>12</v>
      </c>
      <c r="C539" s="14" t="s">
        <v>38</v>
      </c>
      <c r="D539" s="193">
        <v>1317044</v>
      </c>
      <c r="E539" s="220">
        <v>0.51437500000000003</v>
      </c>
      <c r="F539" s="14" t="s">
        <v>46</v>
      </c>
      <c r="G539" s="193">
        <v>1317052</v>
      </c>
      <c r="H539" s="221">
        <v>0.60230324074074071</v>
      </c>
      <c r="I539" s="14" t="s">
        <v>53</v>
      </c>
      <c r="J539" s="193">
        <v>1317059</v>
      </c>
      <c r="K539" s="221">
        <v>0.29524305555555558</v>
      </c>
      <c r="L539" s="14" t="s">
        <v>60</v>
      </c>
      <c r="M539" s="193">
        <v>1317066</v>
      </c>
      <c r="N539" s="222">
        <v>0.16113425925925925</v>
      </c>
      <c r="O539" s="20" t="s">
        <v>96</v>
      </c>
      <c r="P539" s="16" t="s">
        <v>40</v>
      </c>
      <c r="Q539" s="15">
        <v>1317046</v>
      </c>
      <c r="R539" s="22" t="s">
        <v>97</v>
      </c>
      <c r="S539" s="16" t="s">
        <v>55</v>
      </c>
      <c r="T539" s="15">
        <v>1317061</v>
      </c>
      <c r="U539" s="21" t="s">
        <v>77</v>
      </c>
    </row>
    <row r="540" spans="1:21" ht="15.6" x14ac:dyDescent="0.3">
      <c r="A540" s="2">
        <v>44</v>
      </c>
      <c r="B540" s="13">
        <v>1</v>
      </c>
      <c r="C540" s="14" t="s">
        <v>8</v>
      </c>
      <c r="D540" s="193">
        <v>1317074</v>
      </c>
      <c r="E540" s="220">
        <v>0.34606481481481483</v>
      </c>
      <c r="F540" s="14" t="s">
        <v>16</v>
      </c>
      <c r="G540" s="193">
        <v>1317082</v>
      </c>
      <c r="H540" s="221">
        <v>0.12716435185185185</v>
      </c>
      <c r="I540" s="14" t="s">
        <v>22</v>
      </c>
      <c r="J540" s="193">
        <v>1317088</v>
      </c>
      <c r="K540" s="221">
        <v>0.76217592592592587</v>
      </c>
      <c r="L540" s="14" t="s">
        <v>29</v>
      </c>
      <c r="M540" s="193">
        <v>1317095</v>
      </c>
      <c r="N540" s="222">
        <v>0.90606481481481482</v>
      </c>
      <c r="O540" s="20" t="s">
        <v>79</v>
      </c>
      <c r="P540" s="16" t="s">
        <v>10</v>
      </c>
      <c r="Q540" s="15">
        <v>1317076</v>
      </c>
      <c r="R540" s="17" t="s">
        <v>99</v>
      </c>
      <c r="S540" s="16" t="s">
        <v>25</v>
      </c>
      <c r="T540" s="15">
        <v>1317091</v>
      </c>
      <c r="U540" s="21" t="s">
        <v>66</v>
      </c>
    </row>
    <row r="541" spans="1:21" ht="15.6" x14ac:dyDescent="0.3">
      <c r="A541" s="2">
        <v>44</v>
      </c>
      <c r="B541" s="13">
        <v>2</v>
      </c>
      <c r="C541" s="14" t="s">
        <v>38</v>
      </c>
      <c r="D541" s="193">
        <v>1317104</v>
      </c>
      <c r="E541" s="220">
        <v>0.11694444444444445</v>
      </c>
      <c r="F541" s="14" t="s">
        <v>45</v>
      </c>
      <c r="G541" s="193">
        <v>1317111</v>
      </c>
      <c r="H541" s="221">
        <v>0.51932870370370365</v>
      </c>
      <c r="I541" s="14" t="s">
        <v>52</v>
      </c>
      <c r="J541" s="193">
        <v>1317118</v>
      </c>
      <c r="K541" s="221">
        <v>0.23629629629629631</v>
      </c>
      <c r="L541" s="14" t="s">
        <v>59</v>
      </c>
      <c r="M541" s="193">
        <v>1317125</v>
      </c>
      <c r="N541" s="222">
        <v>0.7208564814814814</v>
      </c>
      <c r="O541" s="20" t="s">
        <v>80</v>
      </c>
      <c r="P541" s="16" t="s">
        <v>39</v>
      </c>
      <c r="Q541" s="15">
        <v>1317105</v>
      </c>
      <c r="R541" s="22" t="s">
        <v>81</v>
      </c>
      <c r="S541" s="16" t="s">
        <v>54</v>
      </c>
      <c r="T541" s="15">
        <v>1317120</v>
      </c>
      <c r="U541" s="21" t="s">
        <v>67</v>
      </c>
    </row>
    <row r="542" spans="1:21" ht="15.6" x14ac:dyDescent="0.3">
      <c r="A542" s="2">
        <v>44</v>
      </c>
      <c r="B542" s="13">
        <v>3</v>
      </c>
      <c r="C542" s="14" t="s">
        <v>6</v>
      </c>
      <c r="D542" s="193">
        <v>1317133</v>
      </c>
      <c r="E542" s="220">
        <v>0.76156250000000003</v>
      </c>
      <c r="F542" s="14" t="s">
        <v>14</v>
      </c>
      <c r="G542" s="193">
        <v>1317140</v>
      </c>
      <c r="H542" s="221">
        <v>0.81539351851851849</v>
      </c>
      <c r="I542" s="14" t="s">
        <v>21</v>
      </c>
      <c r="J542" s="193">
        <v>1317147</v>
      </c>
      <c r="K542" s="221">
        <v>0.72013888888888899</v>
      </c>
      <c r="L542" s="14" t="s">
        <v>29</v>
      </c>
      <c r="M542" s="193">
        <v>1317155</v>
      </c>
      <c r="N542" s="222">
        <v>0.54333333333333333</v>
      </c>
      <c r="O542" s="20" t="s">
        <v>82</v>
      </c>
      <c r="P542" s="16" t="s">
        <v>9</v>
      </c>
      <c r="Q542" s="15">
        <v>1317135</v>
      </c>
      <c r="R542" s="22" t="s">
        <v>84</v>
      </c>
      <c r="S542" s="16" t="s">
        <v>25</v>
      </c>
      <c r="T542" s="15">
        <v>1317151</v>
      </c>
      <c r="U542" s="21" t="s">
        <v>68</v>
      </c>
    </row>
    <row r="543" spans="1:21" ht="15.6" x14ac:dyDescent="0.3">
      <c r="A543" s="2">
        <v>44</v>
      </c>
      <c r="B543" s="13">
        <v>4</v>
      </c>
      <c r="C543" s="14" t="s">
        <v>37</v>
      </c>
      <c r="D543" s="193">
        <v>1317163</v>
      </c>
      <c r="E543" s="220">
        <v>0.26447916666666665</v>
      </c>
      <c r="F543" s="14" t="s">
        <v>44</v>
      </c>
      <c r="G543" s="193">
        <v>1317170</v>
      </c>
      <c r="H543" s="221">
        <v>6.2407407407407411E-2</v>
      </c>
      <c r="I543" s="14" t="s">
        <v>51</v>
      </c>
      <c r="J543" s="193">
        <v>1317177</v>
      </c>
      <c r="K543" s="221">
        <v>0.22957175925925924</v>
      </c>
      <c r="L543" s="14" t="s">
        <v>59</v>
      </c>
      <c r="M543" s="193">
        <v>1317185</v>
      </c>
      <c r="N543" s="222">
        <v>0.30631944444444442</v>
      </c>
      <c r="O543" s="20" t="s">
        <v>83</v>
      </c>
      <c r="P543" s="16" t="s">
        <v>40</v>
      </c>
      <c r="Q543" s="15">
        <v>1317166</v>
      </c>
      <c r="R543" s="17" t="s">
        <v>100</v>
      </c>
      <c r="S543" s="16" t="s">
        <v>56</v>
      </c>
      <c r="T543" s="15">
        <v>1317182</v>
      </c>
      <c r="U543" s="21" t="s">
        <v>69</v>
      </c>
    </row>
    <row r="544" spans="1:21" ht="15.6" x14ac:dyDescent="0.3">
      <c r="A544" s="2">
        <v>44</v>
      </c>
      <c r="B544" s="13">
        <v>5</v>
      </c>
      <c r="C544" s="14" t="s">
        <v>7</v>
      </c>
      <c r="D544" s="193">
        <v>1317192</v>
      </c>
      <c r="E544" s="220">
        <v>0.65218750000000003</v>
      </c>
      <c r="F544" s="14" t="s">
        <v>13</v>
      </c>
      <c r="G544" s="193">
        <v>1317199</v>
      </c>
      <c r="H544" s="221">
        <v>0.30853009259259262</v>
      </c>
      <c r="I544" s="14" t="s">
        <v>20</v>
      </c>
      <c r="J544" s="193">
        <v>1317206</v>
      </c>
      <c r="K544" s="221">
        <v>0.78425925925925932</v>
      </c>
      <c r="L544" s="14" t="s">
        <v>28</v>
      </c>
      <c r="M544" s="193">
        <v>1317214</v>
      </c>
      <c r="N544" s="222">
        <v>0.96059027777777783</v>
      </c>
      <c r="O544" s="20" t="s">
        <v>85</v>
      </c>
      <c r="P544" s="16" t="s">
        <v>11</v>
      </c>
      <c r="Q544" s="15">
        <v>1317197</v>
      </c>
      <c r="R544" s="22" t="s">
        <v>98</v>
      </c>
      <c r="S544" s="16" t="s">
        <v>27</v>
      </c>
      <c r="T544" s="15">
        <v>1317213</v>
      </c>
      <c r="U544" s="21" t="s">
        <v>70</v>
      </c>
    </row>
    <row r="545" spans="1:21" ht="15.6" x14ac:dyDescent="0.3">
      <c r="A545" s="2">
        <v>44</v>
      </c>
      <c r="B545" s="13">
        <v>6</v>
      </c>
      <c r="C545" s="14" t="s">
        <v>35</v>
      </c>
      <c r="D545" s="193">
        <v>1317221</v>
      </c>
      <c r="E545" s="220">
        <v>0.96872685185185192</v>
      </c>
      <c r="F545" s="14" t="s">
        <v>42</v>
      </c>
      <c r="G545" s="193">
        <v>1317228</v>
      </c>
      <c r="H545" s="221">
        <v>0.60069444444444442</v>
      </c>
      <c r="I545" s="14" t="s">
        <v>50</v>
      </c>
      <c r="J545" s="193">
        <v>1317236</v>
      </c>
      <c r="K545" s="221">
        <v>0.39119212962962963</v>
      </c>
      <c r="L545" s="14" t="s">
        <v>58</v>
      </c>
      <c r="M545" s="193">
        <v>1317244</v>
      </c>
      <c r="N545" s="222">
        <v>0.49034722222222221</v>
      </c>
      <c r="O545" s="20" t="s">
        <v>86</v>
      </c>
      <c r="P545" s="16" t="s">
        <v>43</v>
      </c>
      <c r="Q545" s="15">
        <v>1317229</v>
      </c>
      <c r="R545" s="22" t="s">
        <v>88</v>
      </c>
      <c r="S545" s="16" t="s">
        <v>58</v>
      </c>
      <c r="T545" s="15">
        <v>1317244</v>
      </c>
      <c r="U545" s="21" t="s">
        <v>71</v>
      </c>
    </row>
    <row r="546" spans="1:21" ht="15.6" x14ac:dyDescent="0.3">
      <c r="A546" s="2">
        <v>44</v>
      </c>
      <c r="B546" s="13">
        <v>7</v>
      </c>
      <c r="C546" s="14" t="s">
        <v>191</v>
      </c>
      <c r="D546" s="193">
        <v>1317251</v>
      </c>
      <c r="E546" s="220">
        <v>0.25797453703703704</v>
      </c>
      <c r="F546" s="14" t="s">
        <v>11</v>
      </c>
      <c r="G546" s="193">
        <v>1317257</v>
      </c>
      <c r="H546" s="221">
        <v>0.98443287037037042</v>
      </c>
      <c r="I546" s="14" t="s">
        <v>20</v>
      </c>
      <c r="J546" s="193">
        <v>1317266</v>
      </c>
      <c r="K546" s="221">
        <v>3.4606481481481481E-2</v>
      </c>
      <c r="L546" s="14" t="s">
        <v>27</v>
      </c>
      <c r="M546" s="193">
        <v>1317273</v>
      </c>
      <c r="N546" s="222">
        <v>0.91023148148148147</v>
      </c>
      <c r="O546" s="20" t="s">
        <v>87</v>
      </c>
      <c r="P546" s="16" t="s">
        <v>14</v>
      </c>
      <c r="Q546" s="15">
        <v>1317260</v>
      </c>
      <c r="R546" s="17" t="s">
        <v>101</v>
      </c>
      <c r="S546" s="16" t="s">
        <v>30</v>
      </c>
      <c r="T546" s="15">
        <v>1317276</v>
      </c>
      <c r="U546" s="21" t="s">
        <v>72</v>
      </c>
    </row>
    <row r="547" spans="1:21" ht="15.6" x14ac:dyDescent="0.3">
      <c r="A547" s="2">
        <v>44</v>
      </c>
      <c r="B547" s="13">
        <v>8</v>
      </c>
      <c r="C547" s="14" t="s">
        <v>34</v>
      </c>
      <c r="D547" s="193">
        <v>1317280</v>
      </c>
      <c r="E547" s="220">
        <v>0.5577199074074074</v>
      </c>
      <c r="F547" s="14" t="s">
        <v>41</v>
      </c>
      <c r="G547" s="193">
        <v>1317287</v>
      </c>
      <c r="H547" s="221">
        <v>0.4997800925925926</v>
      </c>
      <c r="I547" s="14" t="s">
        <v>49</v>
      </c>
      <c r="J547" s="193">
        <v>1317295</v>
      </c>
      <c r="K547" s="221">
        <v>0.68188657407407405</v>
      </c>
      <c r="L547" s="14" t="s">
        <v>57</v>
      </c>
      <c r="M547" s="193">
        <v>1317303</v>
      </c>
      <c r="N547" s="222">
        <v>0.2520486111111111</v>
      </c>
      <c r="O547" s="20" t="s">
        <v>89</v>
      </c>
      <c r="P547" s="16" t="s">
        <v>45</v>
      </c>
      <c r="Q547" s="15">
        <v>1317291</v>
      </c>
      <c r="R547" s="22" t="s">
        <v>91</v>
      </c>
      <c r="S547" s="16" t="s">
        <v>61</v>
      </c>
      <c r="T547" s="15">
        <v>1317307</v>
      </c>
      <c r="U547" s="21" t="s">
        <v>73</v>
      </c>
    </row>
    <row r="548" spans="1:21" ht="15.6" x14ac:dyDescent="0.3">
      <c r="A548" s="2">
        <v>44</v>
      </c>
      <c r="B548" s="13">
        <v>9</v>
      </c>
      <c r="C548" s="14" t="s">
        <v>63</v>
      </c>
      <c r="D548" s="193">
        <v>1317309</v>
      </c>
      <c r="E548" s="220">
        <v>0.90214120370370365</v>
      </c>
      <c r="F548" s="14" t="s">
        <v>11</v>
      </c>
      <c r="G548" s="193">
        <v>1317317</v>
      </c>
      <c r="H548" s="221">
        <v>0.16888888888888889</v>
      </c>
      <c r="I548" s="14" t="s">
        <v>19</v>
      </c>
      <c r="J548" s="193">
        <v>1317325</v>
      </c>
      <c r="K548" s="221">
        <v>0.30239583333333336</v>
      </c>
      <c r="L548" s="14" t="s">
        <v>26</v>
      </c>
      <c r="M548" s="193">
        <v>1317332</v>
      </c>
      <c r="N548" s="222">
        <v>0.55319444444444443</v>
      </c>
      <c r="O548" s="20" t="s">
        <v>90</v>
      </c>
      <c r="P548" s="16" t="s">
        <v>16</v>
      </c>
      <c r="Q548" s="15">
        <v>1317322</v>
      </c>
      <c r="R548" s="22" t="s">
        <v>93</v>
      </c>
      <c r="S548" s="16" t="s">
        <v>31</v>
      </c>
      <c r="T548" s="15">
        <v>1317337</v>
      </c>
      <c r="U548" s="21" t="s">
        <v>74</v>
      </c>
    </row>
    <row r="549" spans="1:21" ht="15.6" x14ac:dyDescent="0.3">
      <c r="A549" s="2">
        <v>44</v>
      </c>
      <c r="B549" s="13">
        <v>10</v>
      </c>
      <c r="C549" s="14" t="s">
        <v>33</v>
      </c>
      <c r="D549" s="193">
        <v>1317339</v>
      </c>
      <c r="E549" s="220">
        <v>0.32604166666666667</v>
      </c>
      <c r="F549" s="14" t="s">
        <v>40</v>
      </c>
      <c r="G549" s="193">
        <v>1317346</v>
      </c>
      <c r="H549" s="221">
        <v>0.97715277777777787</v>
      </c>
      <c r="I549" s="14" t="s">
        <v>48</v>
      </c>
      <c r="J549" s="193">
        <v>1317354</v>
      </c>
      <c r="K549" s="221">
        <v>0.88322916666666673</v>
      </c>
      <c r="L549" s="14" t="s">
        <v>55</v>
      </c>
      <c r="M549" s="193">
        <v>1317361</v>
      </c>
      <c r="N549" s="222">
        <v>0.85144675925925928</v>
      </c>
      <c r="O549" s="20" t="s">
        <v>92</v>
      </c>
      <c r="P549" s="16" t="s">
        <v>46</v>
      </c>
      <c r="Q549" s="15">
        <v>1317352</v>
      </c>
      <c r="R549" s="17" t="s">
        <v>102</v>
      </c>
      <c r="S549" s="16" t="s">
        <v>61</v>
      </c>
      <c r="T549" s="15">
        <v>1317367</v>
      </c>
      <c r="U549" s="21" t="s">
        <v>75</v>
      </c>
    </row>
    <row r="550" spans="1:21" ht="15.6" x14ac:dyDescent="0.3">
      <c r="A550" s="2">
        <v>44</v>
      </c>
      <c r="B550" s="13">
        <v>11</v>
      </c>
      <c r="C550" s="14" t="s">
        <v>62</v>
      </c>
      <c r="D550" s="193">
        <v>1317368</v>
      </c>
      <c r="E550" s="220">
        <v>0.86302083333333324</v>
      </c>
      <c r="F550" s="14" t="s">
        <v>10</v>
      </c>
      <c r="G550" s="193">
        <v>1317376</v>
      </c>
      <c r="H550" s="221">
        <v>0.86311342592592588</v>
      </c>
      <c r="I550" s="14" t="s">
        <v>18</v>
      </c>
      <c r="J550" s="193">
        <v>1317384</v>
      </c>
      <c r="K550" s="221">
        <v>0.42774305555555553</v>
      </c>
      <c r="L550" s="14" t="s">
        <v>25</v>
      </c>
      <c r="M550" s="193">
        <v>1317391</v>
      </c>
      <c r="N550" s="222">
        <v>0.18436342592592592</v>
      </c>
      <c r="O550" s="20" t="s">
        <v>94</v>
      </c>
      <c r="P550" s="16" t="s">
        <v>16</v>
      </c>
      <c r="Q550" s="15">
        <v>1317382</v>
      </c>
      <c r="R550" s="22" t="s">
        <v>95</v>
      </c>
      <c r="S550" s="16" t="s">
        <v>31</v>
      </c>
      <c r="T550" s="15">
        <v>1317397</v>
      </c>
      <c r="U550" s="21" t="s">
        <v>76</v>
      </c>
    </row>
    <row r="551" spans="1:21" ht="15.6" x14ac:dyDescent="0.3">
      <c r="A551" s="2">
        <v>44</v>
      </c>
      <c r="B551" s="13">
        <v>12</v>
      </c>
      <c r="C551" s="14" t="s">
        <v>32</v>
      </c>
      <c r="D551" s="193">
        <v>1317398</v>
      </c>
      <c r="E551" s="220">
        <v>0.53087962962962965</v>
      </c>
      <c r="F551" s="14" t="s">
        <v>40</v>
      </c>
      <c r="G551" s="193">
        <v>1317406</v>
      </c>
      <c r="H551" s="221">
        <v>0.73612268518518509</v>
      </c>
      <c r="I551" s="14" t="s">
        <v>47</v>
      </c>
      <c r="J551" s="193">
        <v>1317413</v>
      </c>
      <c r="K551" s="221">
        <v>0.9409143518518519</v>
      </c>
      <c r="L551" s="14" t="s">
        <v>54</v>
      </c>
      <c r="M551" s="193">
        <v>1317420</v>
      </c>
      <c r="N551" s="222">
        <v>0.58802083333333333</v>
      </c>
      <c r="O551" s="20" t="s">
        <v>96</v>
      </c>
      <c r="P551" s="16" t="s">
        <v>46</v>
      </c>
      <c r="Q551" s="15">
        <v>1317412</v>
      </c>
      <c r="R551" s="22" t="s">
        <v>97</v>
      </c>
      <c r="S551" s="16" t="s">
        <v>60</v>
      </c>
      <c r="T551" s="15">
        <v>1317426</v>
      </c>
      <c r="U551" s="21" t="s">
        <v>77</v>
      </c>
    </row>
    <row r="552" spans="1:21" ht="15.6" x14ac:dyDescent="0.3">
      <c r="A552" s="2">
        <v>45</v>
      </c>
      <c r="B552" s="13">
        <v>1</v>
      </c>
      <c r="C552" s="14" t="s">
        <v>62</v>
      </c>
      <c r="D552" s="193">
        <v>1317428</v>
      </c>
      <c r="E552" s="220">
        <v>0.30857638888888889</v>
      </c>
      <c r="F552" s="14" t="s">
        <v>10</v>
      </c>
      <c r="G552" s="193">
        <v>1317436</v>
      </c>
      <c r="H552" s="221">
        <v>0.51388888888888895</v>
      </c>
      <c r="I552" s="14" t="s">
        <v>17</v>
      </c>
      <c r="J552" s="193">
        <v>1317443</v>
      </c>
      <c r="K552" s="221">
        <v>0.41864583333333333</v>
      </c>
      <c r="L552" s="14" t="s">
        <v>24</v>
      </c>
      <c r="M552" s="193">
        <v>1317450</v>
      </c>
      <c r="N552" s="222">
        <v>9.0810185185185188E-2</v>
      </c>
      <c r="O552" s="20" t="s">
        <v>79</v>
      </c>
      <c r="P552" s="16" t="s">
        <v>15</v>
      </c>
      <c r="Q552" s="15">
        <v>1317441</v>
      </c>
      <c r="R552" s="17" t="s">
        <v>99</v>
      </c>
      <c r="S552" s="16" t="s">
        <v>30</v>
      </c>
      <c r="T552" s="15">
        <v>1317456</v>
      </c>
      <c r="U552" s="21" t="s">
        <v>66</v>
      </c>
    </row>
    <row r="553" spans="1:21" ht="15.6" x14ac:dyDescent="0.3">
      <c r="A553" s="2">
        <v>45</v>
      </c>
      <c r="B553" s="13">
        <v>2</v>
      </c>
      <c r="C553" s="14" t="s">
        <v>32</v>
      </c>
      <c r="D553" s="193">
        <v>1317458</v>
      </c>
      <c r="E553" s="220">
        <v>0.12831018518518519</v>
      </c>
      <c r="F553" s="14" t="s">
        <v>40</v>
      </c>
      <c r="G553" s="193">
        <v>1317466</v>
      </c>
      <c r="H553" s="221">
        <v>0.14761574074074074</v>
      </c>
      <c r="I553" s="14" t="s">
        <v>46</v>
      </c>
      <c r="J553" s="193">
        <v>1317472</v>
      </c>
      <c r="K553" s="221">
        <v>0.85398148148148145</v>
      </c>
      <c r="L553" s="14" t="s">
        <v>53</v>
      </c>
      <c r="M553" s="193">
        <v>1317479</v>
      </c>
      <c r="N553" s="222">
        <v>0.70254629629629628</v>
      </c>
      <c r="O553" s="20" t="s">
        <v>80</v>
      </c>
      <c r="P553" s="16" t="s">
        <v>45</v>
      </c>
      <c r="Q553" s="15">
        <v>1317471</v>
      </c>
      <c r="R553" s="22" t="s">
        <v>81</v>
      </c>
      <c r="S553" s="16" t="s">
        <v>60</v>
      </c>
      <c r="T553" s="15">
        <v>1317486</v>
      </c>
      <c r="U553" s="21" t="s">
        <v>67</v>
      </c>
    </row>
    <row r="554" spans="1:21" ht="15.6" x14ac:dyDescent="0.3">
      <c r="A554" s="2">
        <v>45</v>
      </c>
      <c r="B554" s="13">
        <v>3</v>
      </c>
      <c r="C554" s="14" t="s">
        <v>61</v>
      </c>
      <c r="D554" s="193">
        <v>1317487</v>
      </c>
      <c r="E554" s="220">
        <v>0.90489583333333334</v>
      </c>
      <c r="F554" s="14" t="s">
        <v>9</v>
      </c>
      <c r="G554" s="193">
        <v>1317495</v>
      </c>
      <c r="H554" s="221">
        <v>0.62427083333333333</v>
      </c>
      <c r="I554" s="14" t="s">
        <v>16</v>
      </c>
      <c r="J554" s="193">
        <v>1317502</v>
      </c>
      <c r="K554" s="221">
        <v>0.25266203703703705</v>
      </c>
      <c r="L554" s="14" t="s">
        <v>23</v>
      </c>
      <c r="M554" s="193">
        <v>1317509</v>
      </c>
      <c r="N554" s="222">
        <v>0.40531249999999996</v>
      </c>
      <c r="O554" s="20" t="s">
        <v>82</v>
      </c>
      <c r="P554" s="16" t="s">
        <v>15</v>
      </c>
      <c r="Q554" s="15">
        <v>1317501</v>
      </c>
      <c r="R554" s="22" t="s">
        <v>84</v>
      </c>
      <c r="S554" s="16" t="s">
        <v>30</v>
      </c>
      <c r="T554" s="15">
        <v>1317516</v>
      </c>
      <c r="U554" s="21" t="s">
        <v>68</v>
      </c>
    </row>
    <row r="555" spans="1:21" ht="15.6" x14ac:dyDescent="0.3">
      <c r="A555" s="2">
        <v>45</v>
      </c>
      <c r="B555" s="13">
        <v>4</v>
      </c>
      <c r="C555" s="14" t="s">
        <v>31</v>
      </c>
      <c r="D555" s="193">
        <v>1317517</v>
      </c>
      <c r="E555" s="220">
        <v>0.57920138888888884</v>
      </c>
      <c r="F555" s="14" t="s">
        <v>38</v>
      </c>
      <c r="G555" s="193">
        <v>1317524</v>
      </c>
      <c r="H555" s="221">
        <v>0.96001157407407411</v>
      </c>
      <c r="I555" s="14" t="s">
        <v>45</v>
      </c>
      <c r="J555" s="193">
        <v>1317531</v>
      </c>
      <c r="K555" s="221">
        <v>0.64034722222222229</v>
      </c>
      <c r="L555" s="14" t="s">
        <v>53</v>
      </c>
      <c r="M555" s="193">
        <v>1317539</v>
      </c>
      <c r="N555" s="222">
        <v>0.15531249999999999</v>
      </c>
      <c r="O555" s="20" t="s">
        <v>83</v>
      </c>
      <c r="P555" s="16" t="s">
        <v>45</v>
      </c>
      <c r="Q555" s="15">
        <v>1317531</v>
      </c>
      <c r="R555" s="17"/>
      <c r="S555" s="18"/>
      <c r="T555" s="15"/>
      <c r="U555" s="19"/>
    </row>
    <row r="556" spans="1:21" ht="15.6" x14ac:dyDescent="0.3">
      <c r="A556" s="2">
        <v>45</v>
      </c>
      <c r="B556" s="13">
        <v>5</v>
      </c>
      <c r="C556" s="14" t="s">
        <v>61</v>
      </c>
      <c r="D556" s="193">
        <v>1317547</v>
      </c>
      <c r="E556" s="220">
        <v>0.13451388888888891</v>
      </c>
      <c r="F556" s="14" t="s">
        <v>8</v>
      </c>
      <c r="G556" s="193">
        <v>1317554</v>
      </c>
      <c r="H556" s="221">
        <v>0.19377314814814817</v>
      </c>
      <c r="I556" s="14" t="s">
        <v>15</v>
      </c>
      <c r="J556" s="193">
        <v>1317561</v>
      </c>
      <c r="K556" s="221">
        <v>5.4675925925925926E-2</v>
      </c>
      <c r="L556" s="14" t="s">
        <v>22</v>
      </c>
      <c r="M556" s="193">
        <v>1317568</v>
      </c>
      <c r="N556" s="222">
        <v>0.90011574074074074</v>
      </c>
      <c r="O556" s="20" t="s">
        <v>85</v>
      </c>
      <c r="P556" s="16" t="s">
        <v>16</v>
      </c>
      <c r="Q556" s="15">
        <v>1317562</v>
      </c>
      <c r="R556" s="17" t="s">
        <v>100</v>
      </c>
      <c r="S556" s="16" t="s">
        <v>61</v>
      </c>
      <c r="T556" s="15">
        <v>1317547</v>
      </c>
      <c r="U556" s="21" t="s">
        <v>69</v>
      </c>
    </row>
    <row r="557" spans="1:21" ht="15.6" x14ac:dyDescent="0.3">
      <c r="A557" s="2">
        <v>45</v>
      </c>
      <c r="B557" s="13">
        <v>6</v>
      </c>
      <c r="C557" s="14" t="s">
        <v>30</v>
      </c>
      <c r="D557" s="193">
        <v>1317576</v>
      </c>
      <c r="E557" s="220">
        <v>0.58405092592592589</v>
      </c>
      <c r="F557" s="14" t="s">
        <v>37</v>
      </c>
      <c r="G557" s="193">
        <v>1317583</v>
      </c>
      <c r="H557" s="221">
        <v>0.38085648148148149</v>
      </c>
      <c r="I557" s="14" t="s">
        <v>44</v>
      </c>
      <c r="J557" s="193">
        <v>1317590</v>
      </c>
      <c r="K557" s="221">
        <v>0.52953703703703703</v>
      </c>
      <c r="L557" s="14" t="s">
        <v>52</v>
      </c>
      <c r="M557" s="193">
        <v>1317598</v>
      </c>
      <c r="N557" s="222">
        <v>0.59938657407407414</v>
      </c>
      <c r="O557" s="20" t="s">
        <v>86</v>
      </c>
      <c r="P557" s="16" t="s">
        <v>48</v>
      </c>
      <c r="Q557" s="15">
        <v>1317594</v>
      </c>
      <c r="R557" s="22" t="s">
        <v>98</v>
      </c>
      <c r="S557" s="16" t="s">
        <v>32</v>
      </c>
      <c r="T557" s="15">
        <v>1317578</v>
      </c>
      <c r="U557" s="21" t="s">
        <v>70</v>
      </c>
    </row>
    <row r="558" spans="1:21" ht="15.6" x14ac:dyDescent="0.3">
      <c r="A558" s="2">
        <v>45</v>
      </c>
      <c r="B558" s="13">
        <v>7</v>
      </c>
      <c r="C558" s="14" t="s">
        <v>59</v>
      </c>
      <c r="D558" s="193">
        <v>1317605</v>
      </c>
      <c r="E558" s="220">
        <v>0.95395833333333335</v>
      </c>
      <c r="F558" s="14" t="s">
        <v>7</v>
      </c>
      <c r="G558" s="193">
        <v>1317612</v>
      </c>
      <c r="H558" s="221">
        <v>0.58556712962962965</v>
      </c>
      <c r="I558" s="14" t="s">
        <v>14</v>
      </c>
      <c r="J558" s="193">
        <v>1317620</v>
      </c>
      <c r="K558" s="221">
        <v>8.1597222222222224E-2</v>
      </c>
      <c r="L558" s="14" t="s">
        <v>22</v>
      </c>
      <c r="M558" s="193">
        <v>1317628</v>
      </c>
      <c r="N558" s="222">
        <v>0.23258101851851851</v>
      </c>
      <c r="O558" s="20" t="s">
        <v>87</v>
      </c>
      <c r="P558" s="16" t="s">
        <v>19</v>
      </c>
      <c r="Q558" s="15">
        <v>1317625</v>
      </c>
      <c r="R558" s="22" t="s">
        <v>88</v>
      </c>
      <c r="S558" s="16" t="s">
        <v>64</v>
      </c>
      <c r="T558" s="15">
        <v>1317610</v>
      </c>
      <c r="U558" s="21" t="s">
        <v>71</v>
      </c>
    </row>
    <row r="559" spans="1:21" ht="15.6" x14ac:dyDescent="0.3">
      <c r="A559" s="2">
        <v>45</v>
      </c>
      <c r="B559" s="13">
        <v>8</v>
      </c>
      <c r="C559" s="14" t="s">
        <v>29</v>
      </c>
      <c r="D559" s="193">
        <v>1317635</v>
      </c>
      <c r="E559" s="220">
        <v>0.27542824074074074</v>
      </c>
      <c r="F559" s="14" t="s">
        <v>35</v>
      </c>
      <c r="G559" s="193">
        <v>1317641</v>
      </c>
      <c r="H559" s="221">
        <v>0.87326388888888884</v>
      </c>
      <c r="I559" s="14" t="s">
        <v>43</v>
      </c>
      <c r="J559" s="193">
        <v>1317649</v>
      </c>
      <c r="K559" s="221">
        <v>0.70591435185185192</v>
      </c>
      <c r="L559" s="14" t="s">
        <v>51</v>
      </c>
      <c r="M559" s="193">
        <v>1317657</v>
      </c>
      <c r="N559" s="222">
        <v>0.79280092592592588</v>
      </c>
      <c r="O559" s="20" t="s">
        <v>89</v>
      </c>
      <c r="P559" s="16" t="s">
        <v>51</v>
      </c>
      <c r="Q559" s="15">
        <v>1317657</v>
      </c>
      <c r="R559" s="17" t="s">
        <v>101</v>
      </c>
      <c r="S559" s="16" t="s">
        <v>35</v>
      </c>
      <c r="T559" s="15">
        <v>1317641</v>
      </c>
      <c r="U559" s="21" t="s">
        <v>72</v>
      </c>
    </row>
    <row r="560" spans="1:21" ht="15.6" x14ac:dyDescent="0.3">
      <c r="A560" s="2">
        <v>45</v>
      </c>
      <c r="B560" s="13">
        <v>9</v>
      </c>
      <c r="C560" s="14" t="s">
        <v>58</v>
      </c>
      <c r="D560" s="193">
        <v>1317664</v>
      </c>
      <c r="E560" s="220">
        <v>0.58393518518518517</v>
      </c>
      <c r="F560" s="14" t="s">
        <v>191</v>
      </c>
      <c r="G560" s="193">
        <v>1317671</v>
      </c>
      <c r="H560" s="221">
        <v>0.29996527777777776</v>
      </c>
      <c r="I560" s="14" t="s">
        <v>13</v>
      </c>
      <c r="J560" s="193">
        <v>1317679</v>
      </c>
      <c r="K560" s="221">
        <v>0.3818171296296296</v>
      </c>
      <c r="L560" s="14" t="s">
        <v>21</v>
      </c>
      <c r="M560" s="193">
        <v>1317687</v>
      </c>
      <c r="N560" s="222">
        <v>0.27839120370370368</v>
      </c>
      <c r="O560" s="20" t="s">
        <v>90</v>
      </c>
      <c r="P560" s="16" t="s">
        <v>21</v>
      </c>
      <c r="Q560" s="15">
        <v>1317687</v>
      </c>
      <c r="R560" s="22" t="s">
        <v>91</v>
      </c>
      <c r="S560" s="16" t="s">
        <v>7</v>
      </c>
      <c r="T560" s="15">
        <v>1317672</v>
      </c>
      <c r="U560" s="21" t="s">
        <v>73</v>
      </c>
    </row>
    <row r="561" spans="1:21" ht="15.6" x14ac:dyDescent="0.3">
      <c r="A561" s="2">
        <v>45</v>
      </c>
      <c r="B561" s="13">
        <v>10</v>
      </c>
      <c r="C561" s="14" t="s">
        <v>27</v>
      </c>
      <c r="D561" s="193">
        <v>1317693</v>
      </c>
      <c r="E561" s="220">
        <v>0.91962962962962969</v>
      </c>
      <c r="F561" s="14" t="s">
        <v>34</v>
      </c>
      <c r="G561" s="193">
        <v>1317700</v>
      </c>
      <c r="H561" s="221">
        <v>0.89796296296296296</v>
      </c>
      <c r="I561" s="14" t="s">
        <v>43</v>
      </c>
      <c r="J561" s="193">
        <v>1317709</v>
      </c>
      <c r="K561" s="221">
        <v>8.2025462962962967E-2</v>
      </c>
      <c r="L561" s="14" t="s">
        <v>50</v>
      </c>
      <c r="M561" s="193">
        <v>1317716</v>
      </c>
      <c r="N561" s="222">
        <v>0.69218750000000007</v>
      </c>
      <c r="O561" s="20" t="s">
        <v>92</v>
      </c>
      <c r="P561" s="16" t="s">
        <v>52</v>
      </c>
      <c r="Q561" s="15">
        <v>1317718</v>
      </c>
      <c r="R561" s="22" t="s">
        <v>93</v>
      </c>
      <c r="S561" s="16" t="s">
        <v>37</v>
      </c>
      <c r="T561" s="15">
        <v>1317703</v>
      </c>
      <c r="U561" s="21" t="s">
        <v>74</v>
      </c>
    </row>
    <row r="562" spans="1:21" ht="15.6" x14ac:dyDescent="0.3">
      <c r="A562" s="2">
        <v>45</v>
      </c>
      <c r="B562" s="13">
        <v>11</v>
      </c>
      <c r="C562" s="14" t="s">
        <v>57</v>
      </c>
      <c r="D562" s="193">
        <v>1317723</v>
      </c>
      <c r="E562" s="220">
        <v>0.32354166666666667</v>
      </c>
      <c r="F562" s="14" t="s">
        <v>64</v>
      </c>
      <c r="G562" s="193">
        <v>1317730</v>
      </c>
      <c r="H562" s="221">
        <v>0.66089120370370369</v>
      </c>
      <c r="I562" s="14" t="s">
        <v>12</v>
      </c>
      <c r="J562" s="193">
        <v>1317738</v>
      </c>
      <c r="K562" s="221">
        <v>0.77653935185185186</v>
      </c>
      <c r="L562" s="14" t="s">
        <v>20</v>
      </c>
      <c r="M562" s="193">
        <v>1317746</v>
      </c>
      <c r="N562" s="222">
        <v>4.8182870370370369E-2</v>
      </c>
      <c r="O562" s="20" t="s">
        <v>94</v>
      </c>
      <c r="P562" s="16" t="s">
        <v>21</v>
      </c>
      <c r="Q562" s="15">
        <v>1317747</v>
      </c>
      <c r="R562" s="17" t="s">
        <v>102</v>
      </c>
      <c r="S562" s="16" t="s">
        <v>6</v>
      </c>
      <c r="T562" s="15">
        <v>1317733</v>
      </c>
      <c r="U562" s="21" t="s">
        <v>75</v>
      </c>
    </row>
    <row r="563" spans="1:21" ht="15.6" x14ac:dyDescent="0.3">
      <c r="A563" s="2">
        <v>45</v>
      </c>
      <c r="B563" s="13">
        <v>12</v>
      </c>
      <c r="C563" s="14" t="s">
        <v>26</v>
      </c>
      <c r="D563" s="193">
        <v>1317752</v>
      </c>
      <c r="E563" s="220">
        <v>0.82767361111111104</v>
      </c>
      <c r="F563" s="14" t="s">
        <v>34</v>
      </c>
      <c r="G563" s="193">
        <v>1317760</v>
      </c>
      <c r="H563" s="221">
        <v>0.53973379629629636</v>
      </c>
      <c r="I563" s="14" t="s">
        <v>42</v>
      </c>
      <c r="J563" s="193">
        <v>1317768</v>
      </c>
      <c r="K563" s="221">
        <v>0.43209490740740741</v>
      </c>
      <c r="L563" s="14" t="s">
        <v>49</v>
      </c>
      <c r="M563" s="193">
        <v>1317775</v>
      </c>
      <c r="N563" s="222">
        <v>0.37711805555555555</v>
      </c>
      <c r="O563" s="20" t="s">
        <v>96</v>
      </c>
      <c r="P563" s="16" t="s">
        <v>51</v>
      </c>
      <c r="Q563" s="15">
        <v>1317777</v>
      </c>
      <c r="R563" s="22" t="s">
        <v>95</v>
      </c>
      <c r="S563" s="16" t="s">
        <v>36</v>
      </c>
      <c r="T563" s="15">
        <v>1317762</v>
      </c>
      <c r="U563" s="21" t="s">
        <v>76</v>
      </c>
    </row>
    <row r="564" spans="1:21" ht="15.6" x14ac:dyDescent="0.3">
      <c r="A564" s="2">
        <v>45</v>
      </c>
      <c r="B564" s="13">
        <v>13</v>
      </c>
      <c r="C564" s="14" t="s">
        <v>56</v>
      </c>
      <c r="D564" s="193">
        <v>1317782</v>
      </c>
      <c r="E564" s="220">
        <v>0.4410648148148148</v>
      </c>
      <c r="F564" s="14" t="s">
        <v>64</v>
      </c>
      <c r="G564" s="193">
        <v>1317790</v>
      </c>
      <c r="H564" s="221">
        <v>0.45561342592592591</v>
      </c>
      <c r="I564" s="14" t="s">
        <v>12</v>
      </c>
      <c r="J564" s="193">
        <v>1317798</v>
      </c>
      <c r="K564" s="221">
        <v>1.6655092592592593E-2</v>
      </c>
      <c r="L564" s="14" t="s">
        <v>18</v>
      </c>
      <c r="M564" s="193">
        <v>1317804</v>
      </c>
      <c r="N564" s="222">
        <v>0.72190972222222216</v>
      </c>
      <c r="O564" s="20" t="s">
        <v>79</v>
      </c>
      <c r="P564" s="16" t="s">
        <v>20</v>
      </c>
      <c r="Q564" s="15">
        <v>1317806</v>
      </c>
      <c r="R564" s="22" t="s">
        <v>97</v>
      </c>
      <c r="S564" s="16" t="s">
        <v>7</v>
      </c>
      <c r="T564" s="15">
        <v>1317792</v>
      </c>
      <c r="U564" s="21" t="s">
        <v>77</v>
      </c>
    </row>
    <row r="565" spans="1:21" ht="15.6" x14ac:dyDescent="0.3">
      <c r="A565" s="2">
        <v>46</v>
      </c>
      <c r="B565" s="13">
        <v>1</v>
      </c>
      <c r="C565" s="14" t="s">
        <v>26</v>
      </c>
      <c r="D565" s="193">
        <v>1317812</v>
      </c>
      <c r="E565" s="220">
        <v>0.14181712962962964</v>
      </c>
      <c r="F565" s="14" t="s">
        <v>34</v>
      </c>
      <c r="G565" s="193">
        <v>1317820</v>
      </c>
      <c r="H565" s="221">
        <v>0.32081018518518517</v>
      </c>
      <c r="I565" s="14" t="s">
        <v>41</v>
      </c>
      <c r="J565" s="193">
        <v>1317827</v>
      </c>
      <c r="K565" s="221">
        <v>0.51201388888888888</v>
      </c>
      <c r="L565" s="14" t="s">
        <v>48</v>
      </c>
      <c r="M565" s="193">
        <v>1317834</v>
      </c>
      <c r="N565" s="222">
        <v>0.12295138888888889</v>
      </c>
      <c r="O565" s="20" t="s">
        <v>80</v>
      </c>
      <c r="P565" s="16" t="s">
        <v>50</v>
      </c>
      <c r="Q565" s="15">
        <v>1317836</v>
      </c>
      <c r="R565" s="17" t="s">
        <v>99</v>
      </c>
      <c r="S565" s="16" t="s">
        <v>35</v>
      </c>
      <c r="T565" s="15">
        <v>1317821</v>
      </c>
      <c r="U565" s="21" t="s">
        <v>66</v>
      </c>
    </row>
    <row r="566" spans="1:21" ht="15.6" x14ac:dyDescent="0.3">
      <c r="A566" s="2">
        <v>46</v>
      </c>
      <c r="B566" s="13">
        <v>2</v>
      </c>
      <c r="C566" s="14" t="s">
        <v>55</v>
      </c>
      <c r="D566" s="193">
        <v>1317841</v>
      </c>
      <c r="E566" s="220">
        <v>0.88531249999999995</v>
      </c>
      <c r="F566" s="14" t="s">
        <v>64</v>
      </c>
      <c r="G566" s="193">
        <v>1317850</v>
      </c>
      <c r="H566" s="221">
        <v>5.9479166666666666E-2</v>
      </c>
      <c r="I566" s="14" t="s">
        <v>10</v>
      </c>
      <c r="J566" s="193">
        <v>1317856</v>
      </c>
      <c r="K566" s="221">
        <v>0.92353009259259267</v>
      </c>
      <c r="L566" s="14" t="s">
        <v>17</v>
      </c>
      <c r="M566" s="193">
        <v>1317863</v>
      </c>
      <c r="N566" s="222">
        <v>0.60303240740740738</v>
      </c>
      <c r="O566" s="20" t="s">
        <v>82</v>
      </c>
      <c r="P566" s="16" t="s">
        <v>20</v>
      </c>
      <c r="Q566" s="15">
        <v>1317866</v>
      </c>
      <c r="R566" s="22" t="s">
        <v>81</v>
      </c>
      <c r="S566" s="16" t="s">
        <v>191</v>
      </c>
      <c r="T566" s="15">
        <v>1317851</v>
      </c>
      <c r="U566" s="21" t="s">
        <v>67</v>
      </c>
    </row>
    <row r="567" spans="1:21" ht="15.6" x14ac:dyDescent="0.3">
      <c r="A567" s="2">
        <v>46</v>
      </c>
      <c r="B567" s="13">
        <v>3</v>
      </c>
      <c r="C567" s="14" t="s">
        <v>25</v>
      </c>
      <c r="D567" s="193">
        <v>1317871</v>
      </c>
      <c r="E567" s="220">
        <v>0.6227314814814815</v>
      </c>
      <c r="F567" s="14" t="s">
        <v>33</v>
      </c>
      <c r="G567" s="193">
        <v>1317879</v>
      </c>
      <c r="H567" s="221">
        <v>0.62731481481481477</v>
      </c>
      <c r="I567" s="14" t="s">
        <v>40</v>
      </c>
      <c r="J567" s="193">
        <v>1317886</v>
      </c>
      <c r="K567" s="221">
        <v>0.2774537037037037</v>
      </c>
      <c r="L567" s="14" t="s">
        <v>47</v>
      </c>
      <c r="M567" s="193">
        <v>1317893</v>
      </c>
      <c r="N567" s="222">
        <v>0.16284722222222223</v>
      </c>
      <c r="O567" s="20" t="s">
        <v>83</v>
      </c>
      <c r="P567" s="16" t="s">
        <v>51</v>
      </c>
      <c r="Q567" s="15">
        <v>1317897</v>
      </c>
      <c r="R567" s="22" t="s">
        <v>84</v>
      </c>
      <c r="S567" s="16" t="s">
        <v>35</v>
      </c>
      <c r="T567" s="15">
        <v>1317881</v>
      </c>
      <c r="U567" s="21" t="s">
        <v>68</v>
      </c>
    </row>
    <row r="568" spans="1:21" ht="15.6" x14ac:dyDescent="0.3">
      <c r="A568" s="2">
        <v>46</v>
      </c>
      <c r="B568" s="13">
        <v>4</v>
      </c>
      <c r="C568" s="14" t="s">
        <v>55</v>
      </c>
      <c r="D568" s="193">
        <v>1317901</v>
      </c>
      <c r="E568" s="220">
        <v>0.31337962962962962</v>
      </c>
      <c r="F568" s="14" t="s">
        <v>63</v>
      </c>
      <c r="G568" s="193">
        <v>1317909</v>
      </c>
      <c r="H568" s="221">
        <v>2.3032407407407404E-2</v>
      </c>
      <c r="I568" s="14" t="s">
        <v>9</v>
      </c>
      <c r="J568" s="193">
        <v>1317915</v>
      </c>
      <c r="K568" s="221">
        <v>0.61052083333333329</v>
      </c>
      <c r="L568" s="14" t="s">
        <v>16</v>
      </c>
      <c r="M568" s="193">
        <v>1317922</v>
      </c>
      <c r="N568" s="222">
        <v>0.78902777777777777</v>
      </c>
      <c r="O568" s="20" t="s">
        <v>85</v>
      </c>
      <c r="P568" s="16" t="s">
        <v>22</v>
      </c>
      <c r="Q568" s="15">
        <v>1317928</v>
      </c>
      <c r="R568" s="17" t="s">
        <v>100</v>
      </c>
      <c r="S568" s="16" t="s">
        <v>7</v>
      </c>
      <c r="T568" s="15">
        <v>1317912</v>
      </c>
      <c r="U568" s="21" t="s">
        <v>69</v>
      </c>
    </row>
    <row r="569" spans="1:21" ht="15.6" x14ac:dyDescent="0.3">
      <c r="A569" s="2">
        <v>46</v>
      </c>
      <c r="B569" s="13">
        <v>5</v>
      </c>
      <c r="C569" s="14" t="s">
        <v>24</v>
      </c>
      <c r="D569" s="193">
        <v>1317930</v>
      </c>
      <c r="E569" s="220">
        <v>0.92782407407407408</v>
      </c>
      <c r="F569" s="14" t="s">
        <v>32</v>
      </c>
      <c r="G569" s="193">
        <v>1317938</v>
      </c>
      <c r="H569" s="221">
        <v>0.28359953703703705</v>
      </c>
      <c r="I569" s="14" t="s">
        <v>38</v>
      </c>
      <c r="J569" s="193">
        <v>1317944</v>
      </c>
      <c r="K569" s="221">
        <v>0.96002314814814815</v>
      </c>
      <c r="L569" s="14" t="s">
        <v>46</v>
      </c>
      <c r="M569" s="193">
        <v>1317952</v>
      </c>
      <c r="N569" s="222">
        <v>0.46505787037037033</v>
      </c>
      <c r="O569" s="20" t="s">
        <v>86</v>
      </c>
      <c r="P569" s="16" t="s">
        <v>53</v>
      </c>
      <c r="Q569" s="15">
        <v>1317959</v>
      </c>
      <c r="R569" s="22" t="s">
        <v>98</v>
      </c>
      <c r="S569" s="16" t="s">
        <v>37</v>
      </c>
      <c r="T569" s="15">
        <v>1317943</v>
      </c>
      <c r="U569" s="21" t="s">
        <v>70</v>
      </c>
    </row>
    <row r="570" spans="1:21" ht="15.6" x14ac:dyDescent="0.3">
      <c r="A570" s="2">
        <v>46</v>
      </c>
      <c r="B570" s="13">
        <v>6</v>
      </c>
      <c r="C570" s="14" t="s">
        <v>54</v>
      </c>
      <c r="D570" s="193">
        <v>1317960</v>
      </c>
      <c r="E570" s="220">
        <v>0.45064814814814813</v>
      </c>
      <c r="F570" s="14" t="s">
        <v>61</v>
      </c>
      <c r="G570" s="193">
        <v>1317967</v>
      </c>
      <c r="H570" s="221">
        <v>0.46915509259259264</v>
      </c>
      <c r="I570" s="14" t="s">
        <v>8</v>
      </c>
      <c r="J570" s="193">
        <v>1317974</v>
      </c>
      <c r="K570" s="221">
        <v>0.35856481481481484</v>
      </c>
      <c r="L570" s="14" t="s">
        <v>16</v>
      </c>
      <c r="M570" s="193">
        <v>1317982</v>
      </c>
      <c r="N570" s="222">
        <v>0.17383101851851854</v>
      </c>
      <c r="O570" s="23"/>
      <c r="P570" s="18"/>
      <c r="Q570" s="15"/>
      <c r="R570" s="22" t="s">
        <v>88</v>
      </c>
      <c r="S570" s="16" t="s">
        <v>9</v>
      </c>
      <c r="T570" s="15">
        <v>1317975</v>
      </c>
      <c r="U570" s="21" t="s">
        <v>71</v>
      </c>
    </row>
    <row r="571" spans="1:21" ht="15.6" x14ac:dyDescent="0.3">
      <c r="A571" s="2">
        <v>46</v>
      </c>
      <c r="B571" s="13">
        <v>7</v>
      </c>
      <c r="C571" s="14" t="s">
        <v>23</v>
      </c>
      <c r="D571" s="193">
        <v>1317989</v>
      </c>
      <c r="E571" s="220">
        <v>0.88556712962962969</v>
      </c>
      <c r="F571" s="14" t="s">
        <v>30</v>
      </c>
      <c r="G571" s="193">
        <v>1317996</v>
      </c>
      <c r="H571" s="221">
        <v>0.64819444444444441</v>
      </c>
      <c r="I571" s="14" t="s">
        <v>37</v>
      </c>
      <c r="J571" s="193">
        <v>1318003</v>
      </c>
      <c r="K571" s="221">
        <v>0.83306712962962959</v>
      </c>
      <c r="L571" s="14" t="s">
        <v>45</v>
      </c>
      <c r="M571" s="193">
        <v>1318011</v>
      </c>
      <c r="N571" s="222">
        <v>0.89203703703703707</v>
      </c>
      <c r="O571" s="20" t="s">
        <v>87</v>
      </c>
      <c r="P571" s="16" t="s">
        <v>25</v>
      </c>
      <c r="Q571" s="15">
        <v>1317991</v>
      </c>
      <c r="R571" s="17" t="s">
        <v>101</v>
      </c>
      <c r="S571" s="16" t="s">
        <v>40</v>
      </c>
      <c r="T571" s="15">
        <v>1318006</v>
      </c>
      <c r="U571" s="21" t="s">
        <v>72</v>
      </c>
    </row>
    <row r="572" spans="1:21" ht="15.6" x14ac:dyDescent="0.3">
      <c r="A572" s="2">
        <v>46</v>
      </c>
      <c r="B572" s="13">
        <v>8</v>
      </c>
      <c r="C572" s="14" t="s">
        <v>53</v>
      </c>
      <c r="D572" s="193">
        <v>1318019</v>
      </c>
      <c r="E572" s="220">
        <v>0.25732638888888887</v>
      </c>
      <c r="F572" s="14" t="s">
        <v>59</v>
      </c>
      <c r="G572" s="193">
        <v>1318025</v>
      </c>
      <c r="H572" s="221">
        <v>0.88696759259259261</v>
      </c>
      <c r="I572" s="14" t="s">
        <v>6</v>
      </c>
      <c r="J572" s="193">
        <v>1318033</v>
      </c>
      <c r="K572" s="221">
        <v>0.4039699074074074</v>
      </c>
      <c r="L572" s="14" t="s">
        <v>15</v>
      </c>
      <c r="M572" s="193">
        <v>1318041</v>
      </c>
      <c r="N572" s="222">
        <v>0.58569444444444441</v>
      </c>
      <c r="O572" s="20" t="s">
        <v>89</v>
      </c>
      <c r="P572" s="16" t="s">
        <v>56</v>
      </c>
      <c r="Q572" s="15">
        <v>1318022</v>
      </c>
      <c r="R572" s="22" t="s">
        <v>91</v>
      </c>
      <c r="S572" s="16" t="s">
        <v>11</v>
      </c>
      <c r="T572" s="15">
        <v>1318037</v>
      </c>
      <c r="U572" s="21" t="s">
        <v>73</v>
      </c>
    </row>
    <row r="573" spans="1:21" ht="15.6" x14ac:dyDescent="0.3">
      <c r="A573" s="2">
        <v>46</v>
      </c>
      <c r="B573" s="13">
        <v>9</v>
      </c>
      <c r="C573" s="14" t="s">
        <v>22</v>
      </c>
      <c r="D573" s="193">
        <v>1318048</v>
      </c>
      <c r="E573" s="220">
        <v>0.60597222222222225</v>
      </c>
      <c r="F573" s="14" t="s">
        <v>29</v>
      </c>
      <c r="G573" s="193">
        <v>1318055</v>
      </c>
      <c r="H573" s="221">
        <v>0.24106481481481482</v>
      </c>
      <c r="I573" s="14" t="s">
        <v>37</v>
      </c>
      <c r="J573" s="193">
        <v>1318063</v>
      </c>
      <c r="K573" s="221">
        <v>7.8796296296296295E-2</v>
      </c>
      <c r="L573" s="14" t="s">
        <v>45</v>
      </c>
      <c r="M573" s="193">
        <v>1318071</v>
      </c>
      <c r="N573" s="222">
        <v>0.21660879629629629</v>
      </c>
      <c r="O573" s="20" t="s">
        <v>90</v>
      </c>
      <c r="P573" s="16" t="s">
        <v>27</v>
      </c>
      <c r="Q573" s="15">
        <v>1318053</v>
      </c>
      <c r="R573" s="22" t="s">
        <v>93</v>
      </c>
      <c r="S573" s="16" t="s">
        <v>42</v>
      </c>
      <c r="T573" s="15">
        <v>1318068</v>
      </c>
      <c r="U573" s="21" t="s">
        <v>74</v>
      </c>
    </row>
    <row r="574" spans="1:21" ht="15.6" x14ac:dyDescent="0.3">
      <c r="A574" s="2">
        <v>46</v>
      </c>
      <c r="B574" s="13">
        <v>10</v>
      </c>
      <c r="C574" s="14" t="s">
        <v>51</v>
      </c>
      <c r="D574" s="193">
        <v>1318077</v>
      </c>
      <c r="E574" s="220">
        <v>0.9744560185185186</v>
      </c>
      <c r="F574" s="14" t="s">
        <v>58</v>
      </c>
      <c r="G574" s="193">
        <v>1318084</v>
      </c>
      <c r="H574" s="221">
        <v>0.74774305555555554</v>
      </c>
      <c r="I574" s="14" t="s">
        <v>7</v>
      </c>
      <c r="J574" s="193">
        <v>1318092</v>
      </c>
      <c r="K574" s="221">
        <v>0.83875</v>
      </c>
      <c r="L574" s="14" t="s">
        <v>14</v>
      </c>
      <c r="M574" s="193">
        <v>1318100</v>
      </c>
      <c r="N574" s="222">
        <v>0.75793981481481476</v>
      </c>
      <c r="O574" s="20" t="s">
        <v>92</v>
      </c>
      <c r="P574" s="16" t="s">
        <v>57</v>
      </c>
      <c r="Q574" s="15">
        <v>1318083</v>
      </c>
      <c r="R574" s="17" t="s">
        <v>102</v>
      </c>
      <c r="S574" s="16" t="s">
        <v>12</v>
      </c>
      <c r="T574" s="15">
        <v>1318098</v>
      </c>
      <c r="U574" s="21" t="s">
        <v>75</v>
      </c>
    </row>
    <row r="575" spans="1:21" ht="15.6" x14ac:dyDescent="0.3">
      <c r="A575" s="2">
        <v>46</v>
      </c>
      <c r="B575" s="13">
        <v>11</v>
      </c>
      <c r="C575" s="14" t="s">
        <v>21</v>
      </c>
      <c r="D575" s="193">
        <v>1318107</v>
      </c>
      <c r="E575" s="220">
        <v>0.39468750000000002</v>
      </c>
      <c r="F575" s="14" t="s">
        <v>28</v>
      </c>
      <c r="G575" s="193">
        <v>1318114</v>
      </c>
      <c r="H575" s="221">
        <v>0.41906249999999995</v>
      </c>
      <c r="I575" s="14" t="s">
        <v>36</v>
      </c>
      <c r="J575" s="193">
        <v>1318122</v>
      </c>
      <c r="K575" s="221">
        <v>0.6294791666666667</v>
      </c>
      <c r="L575" s="14" t="s">
        <v>44</v>
      </c>
      <c r="M575" s="193">
        <v>1318130</v>
      </c>
      <c r="N575" s="222">
        <v>0.20606481481481484</v>
      </c>
      <c r="O575" s="20" t="s">
        <v>94</v>
      </c>
      <c r="P575" s="16" t="s">
        <v>27</v>
      </c>
      <c r="Q575" s="15">
        <v>1318113</v>
      </c>
      <c r="R575" s="22" t="s">
        <v>95</v>
      </c>
      <c r="S575" s="16" t="s">
        <v>41</v>
      </c>
      <c r="T575" s="15">
        <v>1318127</v>
      </c>
      <c r="U575" s="21" t="s">
        <v>76</v>
      </c>
    </row>
    <row r="576" spans="1:21" ht="15.6" x14ac:dyDescent="0.3">
      <c r="A576" s="2">
        <v>46</v>
      </c>
      <c r="B576" s="13">
        <v>12</v>
      </c>
      <c r="C576" s="14" t="s">
        <v>50</v>
      </c>
      <c r="D576" s="193">
        <v>1318136</v>
      </c>
      <c r="E576" s="220">
        <v>0.87865740740740739</v>
      </c>
      <c r="F576" s="14" t="s">
        <v>58</v>
      </c>
      <c r="G576" s="193">
        <v>1318144</v>
      </c>
      <c r="H576" s="221">
        <v>0.23557870370370371</v>
      </c>
      <c r="I576" s="14" t="s">
        <v>7</v>
      </c>
      <c r="J576" s="193">
        <v>1318152</v>
      </c>
      <c r="K576" s="221">
        <v>0.3759143518518519</v>
      </c>
      <c r="L576" s="14" t="s">
        <v>13</v>
      </c>
      <c r="M576" s="193">
        <v>1318159</v>
      </c>
      <c r="N576" s="222">
        <v>0.58062500000000006</v>
      </c>
      <c r="O576" s="20" t="s">
        <v>96</v>
      </c>
      <c r="P576" s="16" t="s">
        <v>56</v>
      </c>
      <c r="Q576" s="15">
        <v>1318142</v>
      </c>
      <c r="R576" s="22" t="s">
        <v>97</v>
      </c>
      <c r="S576" s="16" t="s">
        <v>11</v>
      </c>
      <c r="T576" s="15">
        <v>1318157</v>
      </c>
      <c r="U576" s="21" t="s">
        <v>77</v>
      </c>
    </row>
    <row r="577" spans="1:21" ht="15.6" x14ac:dyDescent="0.3">
      <c r="A577" s="2">
        <v>47</v>
      </c>
      <c r="B577" s="13">
        <v>1</v>
      </c>
      <c r="C577" s="14" t="s">
        <v>20</v>
      </c>
      <c r="D577" s="193">
        <v>1318166</v>
      </c>
      <c r="E577" s="220">
        <v>0.42172453703703705</v>
      </c>
      <c r="F577" s="14" t="s">
        <v>28</v>
      </c>
      <c r="G577" s="193">
        <v>1318174</v>
      </c>
      <c r="H577" s="221">
        <v>0.14023148148148148</v>
      </c>
      <c r="I577" s="14" t="s">
        <v>36</v>
      </c>
      <c r="J577" s="193">
        <v>1318182</v>
      </c>
      <c r="K577" s="221">
        <v>1.951388888888889E-2</v>
      </c>
      <c r="L577" s="14" t="s">
        <v>42</v>
      </c>
      <c r="M577" s="193">
        <v>1318188</v>
      </c>
      <c r="N577" s="222">
        <v>0.91478009259259263</v>
      </c>
      <c r="O577" s="20" t="s">
        <v>79</v>
      </c>
      <c r="P577" s="16" t="s">
        <v>25</v>
      </c>
      <c r="Q577" s="15">
        <v>1318171</v>
      </c>
      <c r="R577" s="17" t="s">
        <v>99</v>
      </c>
      <c r="S577" s="16" t="s">
        <v>40</v>
      </c>
      <c r="T577" s="15">
        <v>1318186</v>
      </c>
      <c r="U577" s="21" t="s">
        <v>66</v>
      </c>
    </row>
    <row r="578" spans="1:21" ht="15.6" x14ac:dyDescent="0.3">
      <c r="A578" s="2">
        <v>47</v>
      </c>
      <c r="B578" s="13">
        <v>2</v>
      </c>
      <c r="C578" s="14" t="s">
        <v>50</v>
      </c>
      <c r="D578" s="193">
        <v>1318196</v>
      </c>
      <c r="E578" s="220">
        <v>1.5127314814814816E-2</v>
      </c>
      <c r="F578" s="14" t="s">
        <v>58</v>
      </c>
      <c r="G578" s="193">
        <v>1318204</v>
      </c>
      <c r="H578" s="221">
        <v>4.2349537037037033E-2</v>
      </c>
      <c r="I578" s="14" t="s">
        <v>191</v>
      </c>
      <c r="J578" s="193">
        <v>1318211</v>
      </c>
      <c r="K578" s="221">
        <v>0.54313657407407401</v>
      </c>
      <c r="L578" s="14" t="s">
        <v>12</v>
      </c>
      <c r="M578" s="193">
        <v>1318218</v>
      </c>
      <c r="N578" s="222">
        <v>0.24371527777777779</v>
      </c>
      <c r="O578" s="20" t="s">
        <v>80</v>
      </c>
      <c r="P578" s="16" t="s">
        <v>55</v>
      </c>
      <c r="Q578" s="15">
        <v>1318201</v>
      </c>
      <c r="R578" s="22" t="s">
        <v>81</v>
      </c>
      <c r="S578" s="16" t="s">
        <v>10</v>
      </c>
      <c r="T578" s="15">
        <v>1318216</v>
      </c>
      <c r="U578" s="21" t="s">
        <v>67</v>
      </c>
    </row>
    <row r="579" spans="1:21" ht="15.6" x14ac:dyDescent="0.3">
      <c r="A579" s="2">
        <v>47</v>
      </c>
      <c r="B579" s="13">
        <v>3</v>
      </c>
      <c r="C579" s="14" t="s">
        <v>19</v>
      </c>
      <c r="D579" s="193">
        <v>1318225</v>
      </c>
      <c r="E579" s="220">
        <v>0.6527546296296296</v>
      </c>
      <c r="F579" s="14" t="s">
        <v>27</v>
      </c>
      <c r="G579" s="193">
        <v>1318233</v>
      </c>
      <c r="H579" s="221">
        <v>0.84619212962962964</v>
      </c>
      <c r="I579" s="14" t="s">
        <v>34</v>
      </c>
      <c r="J579" s="193">
        <v>1318240</v>
      </c>
      <c r="K579" s="221">
        <v>0.96407407407407408</v>
      </c>
      <c r="L579" s="14" t="s">
        <v>41</v>
      </c>
      <c r="M579" s="193">
        <v>1318247</v>
      </c>
      <c r="N579" s="222">
        <v>0.59807870370370375</v>
      </c>
      <c r="O579" s="20" t="s">
        <v>82</v>
      </c>
      <c r="P579" s="16" t="s">
        <v>25</v>
      </c>
      <c r="Q579" s="15">
        <v>1318231</v>
      </c>
      <c r="R579" s="22" t="s">
        <v>84</v>
      </c>
      <c r="S579" s="16" t="s">
        <v>40</v>
      </c>
      <c r="T579" s="15">
        <v>1318246</v>
      </c>
      <c r="U579" s="21" t="s">
        <v>68</v>
      </c>
    </row>
    <row r="580" spans="1:21" ht="15.6" x14ac:dyDescent="0.3">
      <c r="A580" s="2">
        <v>47</v>
      </c>
      <c r="B580" s="13">
        <v>4</v>
      </c>
      <c r="C580" s="14" t="s">
        <v>49</v>
      </c>
      <c r="D580" s="193">
        <v>1318255</v>
      </c>
      <c r="E580" s="220">
        <v>0.32359953703703703</v>
      </c>
      <c r="F580" s="14" t="s">
        <v>57</v>
      </c>
      <c r="G580" s="193">
        <v>1318263</v>
      </c>
      <c r="H580" s="221">
        <v>0.49096064814814816</v>
      </c>
      <c r="I580" s="14" t="s">
        <v>64</v>
      </c>
      <c r="J580" s="193">
        <v>1318270</v>
      </c>
      <c r="K580" s="221">
        <v>0.31334490740740739</v>
      </c>
      <c r="L580" s="14" t="s">
        <v>11</v>
      </c>
      <c r="M580" s="193">
        <v>1318277</v>
      </c>
      <c r="N580" s="222">
        <v>4.5833333333333334E-3</v>
      </c>
      <c r="O580" s="20" t="s">
        <v>83</v>
      </c>
      <c r="P580" s="16" t="s">
        <v>56</v>
      </c>
      <c r="Q580" s="15">
        <v>1318262</v>
      </c>
      <c r="R580" s="17" t="s">
        <v>100</v>
      </c>
      <c r="S580" s="16" t="s">
        <v>11</v>
      </c>
      <c r="T580" s="15">
        <v>1318277</v>
      </c>
      <c r="U580" s="21" t="s">
        <v>69</v>
      </c>
    </row>
    <row r="581" spans="1:21" ht="15.6" x14ac:dyDescent="0.3">
      <c r="A581" s="2">
        <v>47</v>
      </c>
      <c r="B581" s="13">
        <v>5</v>
      </c>
      <c r="C581" s="14" t="s">
        <v>19</v>
      </c>
      <c r="D581" s="193">
        <v>1318285</v>
      </c>
      <c r="E581" s="220">
        <v>1.0532407407407407E-3</v>
      </c>
      <c r="F581" s="14" t="s">
        <v>26</v>
      </c>
      <c r="G581" s="193">
        <v>1318292</v>
      </c>
      <c r="H581" s="221">
        <v>0.96766203703703713</v>
      </c>
      <c r="I581" s="14" t="s">
        <v>33</v>
      </c>
      <c r="J581" s="193">
        <v>1318299</v>
      </c>
      <c r="K581" s="221">
        <v>0.62290509259259264</v>
      </c>
      <c r="L581" s="14" t="s">
        <v>40</v>
      </c>
      <c r="M581" s="193">
        <v>1318306</v>
      </c>
      <c r="N581" s="222">
        <v>0.48802083333333335</v>
      </c>
      <c r="O581" s="20" t="s">
        <v>85</v>
      </c>
      <c r="P581" s="16" t="s">
        <v>27</v>
      </c>
      <c r="Q581" s="15">
        <v>1318293</v>
      </c>
      <c r="R581" s="22" t="s">
        <v>98</v>
      </c>
      <c r="S581" s="16" t="s">
        <v>43</v>
      </c>
      <c r="T581" s="15">
        <v>1318309</v>
      </c>
      <c r="U581" s="21" t="s">
        <v>70</v>
      </c>
    </row>
    <row r="582" spans="1:21" ht="15.6" x14ac:dyDescent="0.3">
      <c r="A582" s="2">
        <v>47</v>
      </c>
      <c r="B582" s="13">
        <v>6</v>
      </c>
      <c r="C582" s="14" t="s">
        <v>48</v>
      </c>
      <c r="D582" s="193">
        <v>1318314</v>
      </c>
      <c r="E582" s="220">
        <v>0.64640046296296294</v>
      </c>
      <c r="F582" s="14" t="s">
        <v>56</v>
      </c>
      <c r="G582" s="193">
        <v>1318322</v>
      </c>
      <c r="H582" s="221">
        <v>0.30635416666666665</v>
      </c>
      <c r="I582" s="14" t="s">
        <v>62</v>
      </c>
      <c r="J582" s="193">
        <v>1318328</v>
      </c>
      <c r="K582" s="221">
        <v>0.92476851851851849</v>
      </c>
      <c r="L582" s="14" t="s">
        <v>10</v>
      </c>
      <c r="M582" s="193">
        <v>1318336</v>
      </c>
      <c r="N582" s="222">
        <v>6.789351851851852E-2</v>
      </c>
      <c r="O582" s="20" t="s">
        <v>86</v>
      </c>
      <c r="P582" s="16" t="s">
        <v>58</v>
      </c>
      <c r="Q582" s="15">
        <v>1318324</v>
      </c>
      <c r="R582" s="22" t="s">
        <v>88</v>
      </c>
      <c r="S582" s="16" t="s">
        <v>14</v>
      </c>
      <c r="T582" s="15">
        <v>1318340</v>
      </c>
      <c r="U582" s="21" t="s">
        <v>71</v>
      </c>
    </row>
    <row r="583" spans="1:21" ht="15.6" x14ac:dyDescent="0.3">
      <c r="A583" s="2">
        <v>47</v>
      </c>
      <c r="B583" s="13">
        <v>7</v>
      </c>
      <c r="C583" s="14" t="s">
        <v>18</v>
      </c>
      <c r="D583" s="193">
        <v>1318344</v>
      </c>
      <c r="E583" s="220">
        <v>0.22773148148148148</v>
      </c>
      <c r="F583" s="14" t="s">
        <v>25</v>
      </c>
      <c r="G583" s="193">
        <v>1318351</v>
      </c>
      <c r="H583" s="221">
        <v>0.55539351851851848</v>
      </c>
      <c r="I583" s="14" t="s">
        <v>32</v>
      </c>
      <c r="J583" s="193">
        <v>1318358</v>
      </c>
      <c r="K583" s="221">
        <v>0.25541666666666668</v>
      </c>
      <c r="L583" s="14" t="s">
        <v>39</v>
      </c>
      <c r="M583" s="193">
        <v>1318365</v>
      </c>
      <c r="N583" s="222">
        <v>0.74792824074074071</v>
      </c>
      <c r="O583" s="20" t="s">
        <v>87</v>
      </c>
      <c r="P583" s="16" t="s">
        <v>30</v>
      </c>
      <c r="Q583" s="15">
        <v>1318356</v>
      </c>
      <c r="R583" s="17" t="s">
        <v>101</v>
      </c>
      <c r="S583" s="16" t="s">
        <v>46</v>
      </c>
      <c r="T583" s="15">
        <v>1318372</v>
      </c>
      <c r="U583" s="21" t="s">
        <v>72</v>
      </c>
    </row>
    <row r="584" spans="1:21" ht="15.6" x14ac:dyDescent="0.3">
      <c r="A584" s="2">
        <v>47</v>
      </c>
      <c r="B584" s="13">
        <v>8</v>
      </c>
      <c r="C584" s="14" t="s">
        <v>47</v>
      </c>
      <c r="D584" s="193">
        <v>1318373</v>
      </c>
      <c r="E584" s="220">
        <v>0.7374074074074074</v>
      </c>
      <c r="F584" s="14" t="s">
        <v>54</v>
      </c>
      <c r="G584" s="193">
        <v>1318380</v>
      </c>
      <c r="H584" s="221">
        <v>0.76817129629629621</v>
      </c>
      <c r="I584" s="14" t="s">
        <v>61</v>
      </c>
      <c r="J584" s="193">
        <v>1318387</v>
      </c>
      <c r="K584" s="221">
        <v>0.65785879629629629</v>
      </c>
      <c r="L584" s="14" t="s">
        <v>9</v>
      </c>
      <c r="M584" s="193">
        <v>1318395</v>
      </c>
      <c r="N584" s="222">
        <v>0.5053009259259259</v>
      </c>
      <c r="O584" s="20" t="s">
        <v>89</v>
      </c>
      <c r="P584" s="16" t="s">
        <v>61</v>
      </c>
      <c r="Q584" s="15">
        <v>1318387</v>
      </c>
      <c r="R584" s="17"/>
      <c r="S584" s="18"/>
      <c r="T584" s="15"/>
      <c r="U584" s="19"/>
    </row>
    <row r="585" spans="1:21" ht="15.6" x14ac:dyDescent="0.3">
      <c r="A585" s="2">
        <v>47</v>
      </c>
      <c r="B585" s="13">
        <v>9</v>
      </c>
      <c r="C585" s="14" t="s">
        <v>17</v>
      </c>
      <c r="D585" s="193">
        <v>1318403</v>
      </c>
      <c r="E585" s="220">
        <v>0.19349537037037037</v>
      </c>
      <c r="F585" s="14" t="s">
        <v>23</v>
      </c>
      <c r="G585" s="193">
        <v>1318409</v>
      </c>
      <c r="H585" s="221">
        <v>0.99802083333333336</v>
      </c>
      <c r="I585" s="14" t="s">
        <v>31</v>
      </c>
      <c r="J585" s="193">
        <v>1318417</v>
      </c>
      <c r="K585" s="221">
        <v>0.17489583333333333</v>
      </c>
      <c r="L585" s="14" t="s">
        <v>39</v>
      </c>
      <c r="M585" s="193">
        <v>1318425</v>
      </c>
      <c r="N585" s="222">
        <v>0.29141203703703705</v>
      </c>
      <c r="O585" s="20" t="s">
        <v>90</v>
      </c>
      <c r="P585" s="16" t="s">
        <v>32</v>
      </c>
      <c r="Q585" s="15">
        <v>1318418</v>
      </c>
      <c r="R585" s="22" t="s">
        <v>91</v>
      </c>
      <c r="S585" s="16" t="s">
        <v>17</v>
      </c>
      <c r="T585" s="15">
        <v>1318403</v>
      </c>
      <c r="U585" s="21" t="s">
        <v>73</v>
      </c>
    </row>
    <row r="586" spans="1:21" ht="15.6" x14ac:dyDescent="0.3">
      <c r="A586" s="2">
        <v>47</v>
      </c>
      <c r="B586" s="13">
        <v>10</v>
      </c>
      <c r="C586" s="14" t="s">
        <v>46</v>
      </c>
      <c r="D586" s="193">
        <v>1318432</v>
      </c>
      <c r="E586" s="220">
        <v>0.62660879629629629</v>
      </c>
      <c r="F586" s="14" t="s">
        <v>53</v>
      </c>
      <c r="G586" s="193">
        <v>1318439</v>
      </c>
      <c r="H586" s="221">
        <v>0.29684027777777777</v>
      </c>
      <c r="I586" s="14" t="s">
        <v>60</v>
      </c>
      <c r="J586" s="193">
        <v>1318446</v>
      </c>
      <c r="K586" s="221">
        <v>0.83083333333333342</v>
      </c>
      <c r="L586" s="14" t="s">
        <v>9</v>
      </c>
      <c r="M586" s="193">
        <v>1318455</v>
      </c>
      <c r="N586" s="222">
        <v>4.8449074074074082E-2</v>
      </c>
      <c r="O586" s="20" t="s">
        <v>92</v>
      </c>
      <c r="P586" s="16" t="s">
        <v>62</v>
      </c>
      <c r="Q586" s="15">
        <v>1318448</v>
      </c>
      <c r="R586" s="22" t="s">
        <v>93</v>
      </c>
      <c r="S586" s="16" t="s">
        <v>47</v>
      </c>
      <c r="T586" s="15">
        <v>1318433</v>
      </c>
      <c r="U586" s="21" t="s">
        <v>74</v>
      </c>
    </row>
    <row r="587" spans="1:21" ht="15.6" x14ac:dyDescent="0.3">
      <c r="A587" s="2">
        <v>47</v>
      </c>
      <c r="B587" s="13">
        <v>11</v>
      </c>
      <c r="C587" s="14" t="s">
        <v>16</v>
      </c>
      <c r="D587" s="193">
        <v>1318462</v>
      </c>
      <c r="E587" s="220">
        <v>6.2291666666666669E-2</v>
      </c>
      <c r="F587" s="14" t="s">
        <v>22</v>
      </c>
      <c r="G587" s="193">
        <v>1318468</v>
      </c>
      <c r="H587" s="221">
        <v>0.71233796296296292</v>
      </c>
      <c r="I587" s="14" t="s">
        <v>30</v>
      </c>
      <c r="J587" s="193">
        <v>1318476</v>
      </c>
      <c r="K587" s="221">
        <v>0.60739583333333336</v>
      </c>
      <c r="L587" s="14" t="s">
        <v>38</v>
      </c>
      <c r="M587" s="193">
        <v>1318484</v>
      </c>
      <c r="N587" s="222">
        <v>0.72888888888888881</v>
      </c>
      <c r="O587" s="20" t="s">
        <v>94</v>
      </c>
      <c r="P587" s="16" t="s">
        <v>32</v>
      </c>
      <c r="Q587" s="15">
        <v>1318478</v>
      </c>
      <c r="R587" s="17" t="s">
        <v>102</v>
      </c>
      <c r="S587" s="16" t="s">
        <v>17</v>
      </c>
      <c r="T587" s="15">
        <v>1318463</v>
      </c>
      <c r="U587" s="21" t="s">
        <v>75</v>
      </c>
    </row>
    <row r="588" spans="1:21" ht="15.6" x14ac:dyDescent="0.3">
      <c r="A588" s="2">
        <v>47</v>
      </c>
      <c r="B588" s="13">
        <v>12</v>
      </c>
      <c r="C588" s="14" t="s">
        <v>45</v>
      </c>
      <c r="D588" s="193">
        <v>1318491</v>
      </c>
      <c r="E588" s="220">
        <v>0.51048611111111108</v>
      </c>
      <c r="F588" s="14" t="s">
        <v>52</v>
      </c>
      <c r="G588" s="193">
        <v>1318498</v>
      </c>
      <c r="H588" s="221">
        <v>0.27885416666666668</v>
      </c>
      <c r="I588" s="14" t="s">
        <v>60</v>
      </c>
      <c r="J588" s="193">
        <v>1318506</v>
      </c>
      <c r="K588" s="221">
        <v>0.43688657407407411</v>
      </c>
      <c r="L588" s="14" t="s">
        <v>8</v>
      </c>
      <c r="M588" s="193">
        <v>1318514</v>
      </c>
      <c r="N588" s="222">
        <v>0.30395833333333333</v>
      </c>
      <c r="O588" s="20" t="s">
        <v>96</v>
      </c>
      <c r="P588" s="16" t="s">
        <v>61</v>
      </c>
      <c r="Q588" s="15">
        <v>1318507</v>
      </c>
      <c r="R588" s="22" t="s">
        <v>95</v>
      </c>
      <c r="S588" s="16" t="s">
        <v>47</v>
      </c>
      <c r="T588" s="15">
        <v>1318493</v>
      </c>
      <c r="U588" s="21" t="s">
        <v>76</v>
      </c>
    </row>
    <row r="589" spans="1:21" ht="15.6" x14ac:dyDescent="0.3">
      <c r="A589" s="2">
        <v>47</v>
      </c>
      <c r="B589" s="13">
        <v>13</v>
      </c>
      <c r="C589" s="14" t="s">
        <v>14</v>
      </c>
      <c r="D589" s="193">
        <v>1318520</v>
      </c>
      <c r="E589" s="220">
        <v>0.96945601851851848</v>
      </c>
      <c r="F589" s="14" t="s">
        <v>22</v>
      </c>
      <c r="G589" s="193">
        <v>1318528</v>
      </c>
      <c r="H589" s="221">
        <v>5.0925925925925921E-4</v>
      </c>
      <c r="I589" s="14" t="s">
        <v>30</v>
      </c>
      <c r="J589" s="193">
        <v>1318536</v>
      </c>
      <c r="K589" s="221">
        <v>0.23215277777777776</v>
      </c>
      <c r="L589" s="14" t="s">
        <v>37</v>
      </c>
      <c r="M589" s="193">
        <v>1318543</v>
      </c>
      <c r="N589" s="222">
        <v>0.76387731481481491</v>
      </c>
      <c r="O589" s="20" t="s">
        <v>79</v>
      </c>
      <c r="P589" s="16" t="s">
        <v>31</v>
      </c>
      <c r="Q589" s="15">
        <v>1318537</v>
      </c>
      <c r="R589" s="22" t="s">
        <v>97</v>
      </c>
      <c r="S589" s="16" t="s">
        <v>16</v>
      </c>
      <c r="T589" s="15">
        <v>1318522</v>
      </c>
      <c r="U589" s="21" t="s">
        <v>77</v>
      </c>
    </row>
    <row r="590" spans="1:21" ht="15.6" x14ac:dyDescent="0.3">
      <c r="A590" s="2">
        <v>48</v>
      </c>
      <c r="B590" s="13">
        <v>1</v>
      </c>
      <c r="C590" s="14" t="s">
        <v>44</v>
      </c>
      <c r="D590" s="193">
        <v>1318550</v>
      </c>
      <c r="E590" s="220">
        <v>0.44021990740740741</v>
      </c>
      <c r="F590" s="14" t="s">
        <v>51</v>
      </c>
      <c r="G590" s="193">
        <v>1318557</v>
      </c>
      <c r="H590" s="221">
        <v>0.83549768518518519</v>
      </c>
      <c r="I590" s="14" t="s">
        <v>59</v>
      </c>
      <c r="J590" s="193">
        <v>1318565</v>
      </c>
      <c r="K590" s="221">
        <v>0.93023148148148149</v>
      </c>
      <c r="L590" s="14" t="s">
        <v>6</v>
      </c>
      <c r="M590" s="193">
        <v>1318573</v>
      </c>
      <c r="N590" s="222">
        <v>0.11883101851851852</v>
      </c>
      <c r="O590" s="20" t="s">
        <v>80</v>
      </c>
      <c r="P590" s="16" t="s">
        <v>60</v>
      </c>
      <c r="Q590" s="15">
        <v>1318566</v>
      </c>
      <c r="R590" s="17" t="s">
        <v>99</v>
      </c>
      <c r="S590" s="16" t="s">
        <v>45</v>
      </c>
      <c r="T590" s="15">
        <v>1318551</v>
      </c>
      <c r="U590" s="21" t="s">
        <v>66</v>
      </c>
    </row>
    <row r="591" spans="1:21" ht="15.6" x14ac:dyDescent="0.3">
      <c r="A591" s="2">
        <v>48</v>
      </c>
      <c r="B591" s="13">
        <v>2</v>
      </c>
      <c r="C591" s="14" t="s">
        <v>13</v>
      </c>
      <c r="D591" s="193">
        <v>1318579</v>
      </c>
      <c r="E591" s="220">
        <v>0.9353703703703703</v>
      </c>
      <c r="F591" s="14" t="s">
        <v>21</v>
      </c>
      <c r="G591" s="193">
        <v>1318587</v>
      </c>
      <c r="H591" s="221">
        <v>0.7023611111111111</v>
      </c>
      <c r="I591" s="14" t="s">
        <v>29</v>
      </c>
      <c r="J591" s="193">
        <v>1318595</v>
      </c>
      <c r="K591" s="221">
        <v>0.50826388888888896</v>
      </c>
      <c r="L591" s="14" t="s">
        <v>36</v>
      </c>
      <c r="M591" s="193">
        <v>1318602</v>
      </c>
      <c r="N591" s="222">
        <v>0.39950231481481485</v>
      </c>
      <c r="O591" s="20" t="s">
        <v>82</v>
      </c>
      <c r="P591" s="16" t="s">
        <v>30</v>
      </c>
      <c r="Q591" s="15">
        <v>1318596</v>
      </c>
      <c r="R591" s="22" t="s">
        <v>81</v>
      </c>
      <c r="S591" s="16" t="s">
        <v>15</v>
      </c>
      <c r="T591" s="15">
        <v>1318581</v>
      </c>
      <c r="U591" s="21" t="s">
        <v>67</v>
      </c>
    </row>
    <row r="592" spans="1:21" ht="15.6" x14ac:dyDescent="0.3">
      <c r="A592" s="2">
        <v>48</v>
      </c>
      <c r="B592" s="13">
        <v>3</v>
      </c>
      <c r="C592" s="14" t="s">
        <v>43</v>
      </c>
      <c r="D592" s="193">
        <v>1318609</v>
      </c>
      <c r="E592" s="220">
        <v>0.47211805555555553</v>
      </c>
      <c r="F592" s="14" t="s">
        <v>51</v>
      </c>
      <c r="G592" s="193">
        <v>1318617</v>
      </c>
      <c r="H592" s="221">
        <v>0.515162037037037</v>
      </c>
      <c r="I592" s="14" t="s">
        <v>58</v>
      </c>
      <c r="J592" s="193">
        <v>1318624</v>
      </c>
      <c r="K592" s="221">
        <v>0.97144675925925927</v>
      </c>
      <c r="L592" s="14" t="s">
        <v>191</v>
      </c>
      <c r="M592" s="193">
        <v>1318631</v>
      </c>
      <c r="N592" s="222">
        <v>0.6527546296296296</v>
      </c>
      <c r="O592" s="20" t="s">
        <v>83</v>
      </c>
      <c r="P592" s="16" t="s">
        <v>61</v>
      </c>
      <c r="Q592" s="15">
        <v>1318627</v>
      </c>
      <c r="R592" s="22" t="s">
        <v>84</v>
      </c>
      <c r="S592" s="16" t="s">
        <v>46</v>
      </c>
      <c r="T592" s="15">
        <v>1318612</v>
      </c>
      <c r="U592" s="21" t="s">
        <v>68</v>
      </c>
    </row>
    <row r="593" spans="1:21" ht="15.6" x14ac:dyDescent="0.3">
      <c r="A593" s="2">
        <v>48</v>
      </c>
      <c r="B593" s="13">
        <v>4</v>
      </c>
      <c r="C593" s="14" t="s">
        <v>13</v>
      </c>
      <c r="D593" s="193">
        <v>1318639</v>
      </c>
      <c r="E593" s="220">
        <v>5.6655092592592597E-2</v>
      </c>
      <c r="F593" s="14" t="s">
        <v>21</v>
      </c>
      <c r="G593" s="193">
        <v>1318647</v>
      </c>
      <c r="H593" s="221">
        <v>0.21847222222222221</v>
      </c>
      <c r="I593" s="14" t="s">
        <v>28</v>
      </c>
      <c r="J593" s="193">
        <v>1318654</v>
      </c>
      <c r="K593" s="221">
        <v>0.33893518518518517</v>
      </c>
      <c r="L593" s="14" t="s">
        <v>34</v>
      </c>
      <c r="M593" s="193">
        <v>1318660</v>
      </c>
      <c r="N593" s="222">
        <v>0.93278935185185186</v>
      </c>
      <c r="O593" s="20" t="s">
        <v>85</v>
      </c>
      <c r="P593" s="16" t="s">
        <v>32</v>
      </c>
      <c r="Q593" s="15">
        <v>1318658</v>
      </c>
      <c r="R593" s="17" t="s">
        <v>100</v>
      </c>
      <c r="S593" s="16" t="s">
        <v>17</v>
      </c>
      <c r="T593" s="15">
        <v>1318643</v>
      </c>
      <c r="U593" s="21" t="s">
        <v>69</v>
      </c>
    </row>
    <row r="594" spans="1:21" ht="15.6" x14ac:dyDescent="0.3">
      <c r="A594" s="2">
        <v>48</v>
      </c>
      <c r="B594" s="13">
        <v>5</v>
      </c>
      <c r="C594" s="14" t="s">
        <v>42</v>
      </c>
      <c r="D594" s="193">
        <v>1318668</v>
      </c>
      <c r="E594" s="220">
        <v>0.67606481481481484</v>
      </c>
      <c r="F594" s="14" t="s">
        <v>50</v>
      </c>
      <c r="G594" s="193">
        <v>1318676</v>
      </c>
      <c r="H594" s="221">
        <v>0.79450231481481481</v>
      </c>
      <c r="I594" s="14" t="s">
        <v>57</v>
      </c>
      <c r="J594" s="193">
        <v>1318683</v>
      </c>
      <c r="K594" s="221">
        <v>0.63951388888888883</v>
      </c>
      <c r="L594" s="14" t="s">
        <v>64</v>
      </c>
      <c r="M594" s="193">
        <v>1318690</v>
      </c>
      <c r="N594" s="222">
        <v>0.29148148148148151</v>
      </c>
      <c r="O594" s="20" t="s">
        <v>86</v>
      </c>
      <c r="P594" s="16" t="s">
        <v>64</v>
      </c>
      <c r="Q594" s="15">
        <v>1318690</v>
      </c>
      <c r="R594" s="22" t="s">
        <v>98</v>
      </c>
      <c r="S594" s="16" t="s">
        <v>48</v>
      </c>
      <c r="T594" s="15">
        <v>1318674</v>
      </c>
      <c r="U594" s="21" t="s">
        <v>70</v>
      </c>
    </row>
    <row r="595" spans="1:21" ht="15.6" x14ac:dyDescent="0.3">
      <c r="A595" s="2">
        <v>48</v>
      </c>
      <c r="B595" s="13">
        <v>6</v>
      </c>
      <c r="C595" s="14" t="s">
        <v>12</v>
      </c>
      <c r="D595" s="193">
        <v>1318698</v>
      </c>
      <c r="E595" s="220">
        <v>0.30576388888888889</v>
      </c>
      <c r="F595" s="14" t="s">
        <v>20</v>
      </c>
      <c r="G595" s="193">
        <v>1318706</v>
      </c>
      <c r="H595" s="221">
        <v>0.25040509259259258</v>
      </c>
      <c r="I595" s="14" t="s">
        <v>26</v>
      </c>
      <c r="J595" s="193">
        <v>1318712</v>
      </c>
      <c r="K595" s="221">
        <v>0.91224537037037035</v>
      </c>
      <c r="L595" s="14" t="s">
        <v>33</v>
      </c>
      <c r="M595" s="193">
        <v>1318719</v>
      </c>
      <c r="N595" s="222">
        <v>0.76839120370370362</v>
      </c>
      <c r="O595" s="20" t="s">
        <v>87</v>
      </c>
      <c r="P595" s="16" t="s">
        <v>35</v>
      </c>
      <c r="Q595" s="15">
        <v>1318721</v>
      </c>
      <c r="R595" s="22" t="s">
        <v>88</v>
      </c>
      <c r="S595" s="16" t="s">
        <v>19</v>
      </c>
      <c r="T595" s="15">
        <v>1318705</v>
      </c>
      <c r="U595" s="21" t="s">
        <v>71</v>
      </c>
    </row>
    <row r="596" spans="1:21" ht="15.6" x14ac:dyDescent="0.3">
      <c r="A596" s="2">
        <v>48</v>
      </c>
      <c r="B596" s="13">
        <v>7</v>
      </c>
      <c r="C596" s="14" t="s">
        <v>41</v>
      </c>
      <c r="D596" s="193">
        <v>1318727</v>
      </c>
      <c r="E596" s="220">
        <v>0.92420138888888881</v>
      </c>
      <c r="F596" s="14" t="s">
        <v>49</v>
      </c>
      <c r="G596" s="193">
        <v>1318735</v>
      </c>
      <c r="H596" s="221">
        <v>0.60650462962962959</v>
      </c>
      <c r="I596" s="14" t="s">
        <v>56</v>
      </c>
      <c r="J596" s="193">
        <v>1318742</v>
      </c>
      <c r="K596" s="221">
        <v>0.20553240740740741</v>
      </c>
      <c r="L596" s="14" t="s">
        <v>63</v>
      </c>
      <c r="M596" s="193">
        <v>1318749</v>
      </c>
      <c r="N596" s="222">
        <v>0.38090277777777781</v>
      </c>
      <c r="O596" s="20" t="s">
        <v>89</v>
      </c>
      <c r="P596" s="16" t="s">
        <v>7</v>
      </c>
      <c r="Q596" s="15">
        <v>1318752</v>
      </c>
      <c r="R596" s="17" t="s">
        <v>101</v>
      </c>
      <c r="S596" s="16" t="s">
        <v>51</v>
      </c>
      <c r="T596" s="15">
        <v>1318737</v>
      </c>
      <c r="U596" s="21" t="s">
        <v>72</v>
      </c>
    </row>
    <row r="597" spans="1:21" ht="15.6" x14ac:dyDescent="0.3">
      <c r="A597" s="2">
        <v>48</v>
      </c>
      <c r="B597" s="13">
        <v>8</v>
      </c>
      <c r="C597" s="14" t="s">
        <v>11</v>
      </c>
      <c r="D597" s="193">
        <v>1318757</v>
      </c>
      <c r="E597" s="220">
        <v>0.52076388888888892</v>
      </c>
      <c r="F597" s="14" t="s">
        <v>18</v>
      </c>
      <c r="G597" s="193">
        <v>1318764</v>
      </c>
      <c r="H597" s="221">
        <v>0.89268518518518514</v>
      </c>
      <c r="I597" s="14" t="s">
        <v>25</v>
      </c>
      <c r="J597" s="193">
        <v>1318771</v>
      </c>
      <c r="K597" s="221">
        <v>0.57130787037037034</v>
      </c>
      <c r="L597" s="14" t="s">
        <v>33</v>
      </c>
      <c r="M597" s="193">
        <v>1318779</v>
      </c>
      <c r="N597" s="222">
        <v>0.11796296296296298</v>
      </c>
      <c r="O597" s="20" t="s">
        <v>90</v>
      </c>
      <c r="P597" s="16" t="s">
        <v>37</v>
      </c>
      <c r="Q597" s="15">
        <v>1318783</v>
      </c>
      <c r="R597" s="22" t="s">
        <v>91</v>
      </c>
      <c r="S597" s="16" t="s">
        <v>22</v>
      </c>
      <c r="T597" s="15">
        <v>1318768</v>
      </c>
      <c r="U597" s="21" t="s">
        <v>73</v>
      </c>
    </row>
    <row r="598" spans="1:21" ht="15.6" x14ac:dyDescent="0.3">
      <c r="A598" s="2">
        <v>48</v>
      </c>
      <c r="B598" s="13">
        <v>9</v>
      </c>
      <c r="C598" s="14" t="s">
        <v>41</v>
      </c>
      <c r="D598" s="193">
        <v>1318787</v>
      </c>
      <c r="E598" s="220">
        <v>9.2500000000000013E-2</v>
      </c>
      <c r="F598" s="14" t="s">
        <v>48</v>
      </c>
      <c r="G598" s="193">
        <v>1318794</v>
      </c>
      <c r="H598" s="221">
        <v>0.14981481481481482</v>
      </c>
      <c r="I598" s="14" t="s">
        <v>55</v>
      </c>
      <c r="J598" s="193">
        <v>1318801</v>
      </c>
      <c r="K598" s="221">
        <v>5.3402777777777778E-2</v>
      </c>
      <c r="L598" s="14" t="s">
        <v>62</v>
      </c>
      <c r="M598" s="193">
        <v>1318808</v>
      </c>
      <c r="N598" s="222">
        <v>0.9418171296296296</v>
      </c>
      <c r="O598" s="20" t="s">
        <v>92</v>
      </c>
      <c r="P598" s="16" t="s">
        <v>6</v>
      </c>
      <c r="Q598" s="15">
        <v>1318813</v>
      </c>
      <c r="R598" s="22" t="s">
        <v>93</v>
      </c>
      <c r="S598" s="16" t="s">
        <v>52</v>
      </c>
      <c r="T598" s="15">
        <v>1318798</v>
      </c>
      <c r="U598" s="21" t="s">
        <v>74</v>
      </c>
    </row>
    <row r="599" spans="1:21" ht="15.6" x14ac:dyDescent="0.3">
      <c r="A599" s="2">
        <v>48</v>
      </c>
      <c r="B599" s="13">
        <v>10</v>
      </c>
      <c r="C599" s="14" t="s">
        <v>10</v>
      </c>
      <c r="D599" s="193">
        <v>1318816</v>
      </c>
      <c r="E599" s="220">
        <v>0.63649305555555558</v>
      </c>
      <c r="F599" s="14" t="s">
        <v>17</v>
      </c>
      <c r="G599" s="193">
        <v>1318823</v>
      </c>
      <c r="H599" s="221">
        <v>0.42931712962962965</v>
      </c>
      <c r="I599" s="14" t="s">
        <v>24</v>
      </c>
      <c r="J599" s="193">
        <v>1318830</v>
      </c>
      <c r="K599" s="221">
        <v>0.67114583333333344</v>
      </c>
      <c r="L599" s="14" t="s">
        <v>32</v>
      </c>
      <c r="M599" s="193">
        <v>1318838</v>
      </c>
      <c r="N599" s="222">
        <v>0.79539351851851858</v>
      </c>
      <c r="O599" s="20" t="s">
        <v>94</v>
      </c>
      <c r="P599" s="16" t="s">
        <v>37</v>
      </c>
      <c r="Q599" s="15">
        <v>1318843</v>
      </c>
      <c r="R599" s="17" t="s">
        <v>102</v>
      </c>
      <c r="S599" s="16" t="s">
        <v>22</v>
      </c>
      <c r="T599" s="15">
        <v>1318828</v>
      </c>
      <c r="U599" s="21" t="s">
        <v>75</v>
      </c>
    </row>
    <row r="600" spans="1:21" ht="15.6" x14ac:dyDescent="0.3">
      <c r="A600" s="2">
        <v>48</v>
      </c>
      <c r="B600" s="13">
        <v>11</v>
      </c>
      <c r="C600" s="14" t="s">
        <v>40</v>
      </c>
      <c r="D600" s="193">
        <v>1318846</v>
      </c>
      <c r="E600" s="220">
        <v>0.14704861111111112</v>
      </c>
      <c r="F600" s="14" t="s">
        <v>46</v>
      </c>
      <c r="G600" s="193">
        <v>1318852</v>
      </c>
      <c r="H600" s="221">
        <v>0.78589120370370369</v>
      </c>
      <c r="I600" s="14" t="s">
        <v>54</v>
      </c>
      <c r="J600" s="193">
        <v>1318860</v>
      </c>
      <c r="K600" s="221">
        <v>0.40696759259259258</v>
      </c>
      <c r="L600" s="14" t="s">
        <v>62</v>
      </c>
      <c r="M600" s="193">
        <v>1318868</v>
      </c>
      <c r="N600" s="222">
        <v>0.61003472222222221</v>
      </c>
      <c r="O600" s="20" t="s">
        <v>96</v>
      </c>
      <c r="P600" s="16" t="s">
        <v>6</v>
      </c>
      <c r="Q600" s="15">
        <v>1318873</v>
      </c>
      <c r="R600" s="22" t="s">
        <v>95</v>
      </c>
      <c r="S600" s="16" t="s">
        <v>52</v>
      </c>
      <c r="T600" s="15">
        <v>1318858</v>
      </c>
      <c r="U600" s="21" t="s">
        <v>76</v>
      </c>
    </row>
    <row r="601" spans="1:21" ht="15.6" x14ac:dyDescent="0.3">
      <c r="A601" s="2">
        <v>48</v>
      </c>
      <c r="B601" s="13">
        <v>12</v>
      </c>
      <c r="C601" s="14" t="s">
        <v>9</v>
      </c>
      <c r="D601" s="193">
        <v>1318875</v>
      </c>
      <c r="E601" s="220">
        <v>0.62071759259259263</v>
      </c>
      <c r="F601" s="14" t="s">
        <v>16</v>
      </c>
      <c r="G601" s="193">
        <v>1318882</v>
      </c>
      <c r="H601" s="221">
        <v>0.26157407407407407</v>
      </c>
      <c r="I601" s="14" t="s">
        <v>24</v>
      </c>
      <c r="J601" s="193">
        <v>1318890</v>
      </c>
      <c r="K601" s="221">
        <v>0.21012731481481481</v>
      </c>
      <c r="L601" s="14" t="s">
        <v>32</v>
      </c>
      <c r="M601" s="193">
        <v>1318898</v>
      </c>
      <c r="N601" s="222">
        <v>0.31744212962962964</v>
      </c>
      <c r="O601" s="20" t="s">
        <v>79</v>
      </c>
      <c r="P601" s="16" t="s">
        <v>36</v>
      </c>
      <c r="Q601" s="15">
        <v>1318902</v>
      </c>
      <c r="R601" s="22" t="s">
        <v>97</v>
      </c>
      <c r="S601" s="16" t="s">
        <v>21</v>
      </c>
      <c r="T601" s="15">
        <v>1318887</v>
      </c>
      <c r="U601" s="21" t="s">
        <v>77</v>
      </c>
    </row>
    <row r="602" spans="1:21" ht="15.6" x14ac:dyDescent="0.3">
      <c r="A602" s="2">
        <v>49</v>
      </c>
      <c r="B602" s="13">
        <v>1</v>
      </c>
      <c r="C602" s="14" t="s">
        <v>39</v>
      </c>
      <c r="D602" s="193">
        <v>1318905</v>
      </c>
      <c r="E602" s="220">
        <v>6.2789351851851846E-2</v>
      </c>
      <c r="F602" s="14" t="s">
        <v>45</v>
      </c>
      <c r="G602" s="193">
        <v>1318911</v>
      </c>
      <c r="H602" s="221">
        <v>0.86747685185185175</v>
      </c>
      <c r="I602" s="14" t="s">
        <v>54</v>
      </c>
      <c r="J602" s="193">
        <v>1318920</v>
      </c>
      <c r="K602" s="221">
        <v>1.5381944444444443E-2</v>
      </c>
      <c r="L602" s="14" t="s">
        <v>61</v>
      </c>
      <c r="M602" s="193">
        <v>1318927</v>
      </c>
      <c r="N602" s="222">
        <v>0.87124999999999997</v>
      </c>
      <c r="O602" s="20" t="s">
        <v>80</v>
      </c>
      <c r="P602" s="16" t="s">
        <v>7</v>
      </c>
      <c r="Q602" s="15">
        <v>1318932</v>
      </c>
      <c r="R602" s="17" t="s">
        <v>99</v>
      </c>
      <c r="S602" s="16" t="s">
        <v>51</v>
      </c>
      <c r="T602" s="15">
        <v>1318917</v>
      </c>
      <c r="U602" s="21" t="s">
        <v>66</v>
      </c>
    </row>
    <row r="603" spans="1:21" ht="15.6" x14ac:dyDescent="0.3">
      <c r="A603" s="2">
        <v>49</v>
      </c>
      <c r="B603" s="13">
        <v>2</v>
      </c>
      <c r="C603" s="14" t="s">
        <v>8</v>
      </c>
      <c r="D603" s="193">
        <v>1318934</v>
      </c>
      <c r="E603" s="220">
        <v>0.48807870370370371</v>
      </c>
      <c r="F603" s="14" t="s">
        <v>15</v>
      </c>
      <c r="G603" s="193">
        <v>1318941</v>
      </c>
      <c r="H603" s="221">
        <v>0.57747685185185182</v>
      </c>
      <c r="I603" s="14" t="s">
        <v>23</v>
      </c>
      <c r="J603" s="193">
        <v>1318949</v>
      </c>
      <c r="K603" s="221">
        <v>0.76124999999999998</v>
      </c>
      <c r="L603" s="14" t="s">
        <v>31</v>
      </c>
      <c r="M603" s="193">
        <v>1318957</v>
      </c>
      <c r="N603" s="222">
        <v>0.26616898148148149</v>
      </c>
      <c r="O603" s="20" t="s">
        <v>82</v>
      </c>
      <c r="P603" s="16" t="s">
        <v>36</v>
      </c>
      <c r="Q603" s="15">
        <v>1318962</v>
      </c>
      <c r="R603" s="22" t="s">
        <v>81</v>
      </c>
      <c r="S603" s="16" t="s">
        <v>21</v>
      </c>
      <c r="T603" s="15">
        <v>1318947</v>
      </c>
      <c r="U603" s="21" t="s">
        <v>67</v>
      </c>
    </row>
    <row r="604" spans="1:21" ht="15.6" x14ac:dyDescent="0.3">
      <c r="A604" s="2">
        <v>49</v>
      </c>
      <c r="B604" s="13">
        <v>3</v>
      </c>
      <c r="C604" s="14" t="s">
        <v>37</v>
      </c>
      <c r="D604" s="193">
        <v>1318963</v>
      </c>
      <c r="E604" s="220">
        <v>0.91582175925925924</v>
      </c>
      <c r="F604" s="14" t="s">
        <v>45</v>
      </c>
      <c r="G604" s="193">
        <v>1318971</v>
      </c>
      <c r="H604" s="221">
        <v>0.34260416666666665</v>
      </c>
      <c r="I604" s="14" t="s">
        <v>53</v>
      </c>
      <c r="J604" s="193">
        <v>1318979</v>
      </c>
      <c r="K604" s="221">
        <v>0.40159722222222222</v>
      </c>
      <c r="L604" s="14" t="s">
        <v>60</v>
      </c>
      <c r="M604" s="193">
        <v>1318986</v>
      </c>
      <c r="N604" s="222">
        <v>0.53751157407407402</v>
      </c>
      <c r="O604" s="20" t="s">
        <v>83</v>
      </c>
      <c r="P604" s="16" t="s">
        <v>7</v>
      </c>
      <c r="Q604" s="15">
        <v>1318992</v>
      </c>
      <c r="R604" s="22" t="s">
        <v>84</v>
      </c>
      <c r="S604" s="16" t="s">
        <v>51</v>
      </c>
      <c r="T604" s="15">
        <v>1318977</v>
      </c>
      <c r="U604" s="21" t="s">
        <v>68</v>
      </c>
    </row>
    <row r="605" spans="1:21" ht="15.6" x14ac:dyDescent="0.3">
      <c r="A605" s="2">
        <v>49</v>
      </c>
      <c r="B605" s="13">
        <v>4</v>
      </c>
      <c r="C605" s="14" t="s">
        <v>6</v>
      </c>
      <c r="D605" s="193">
        <v>1318993</v>
      </c>
      <c r="E605" s="220">
        <v>0.36355324074074075</v>
      </c>
      <c r="F605" s="14" t="s">
        <v>15</v>
      </c>
      <c r="G605" s="193">
        <v>1319001</v>
      </c>
      <c r="H605" s="221">
        <v>0.11285879629629629</v>
      </c>
      <c r="I605" s="14" t="s">
        <v>22</v>
      </c>
      <c r="J605" s="193">
        <v>1319008</v>
      </c>
      <c r="K605" s="221">
        <v>0.91523148148148137</v>
      </c>
      <c r="L605" s="14" t="s">
        <v>29</v>
      </c>
      <c r="M605" s="193">
        <v>1319015</v>
      </c>
      <c r="N605" s="222">
        <v>0.74444444444444446</v>
      </c>
      <c r="O605" s="23"/>
      <c r="P605" s="18"/>
      <c r="Q605" s="15"/>
      <c r="R605" s="17" t="s">
        <v>100</v>
      </c>
      <c r="S605" s="16" t="s">
        <v>22</v>
      </c>
      <c r="T605" s="15">
        <v>1319008</v>
      </c>
      <c r="U605" s="21" t="s">
        <v>69</v>
      </c>
    </row>
    <row r="606" spans="1:21" ht="15.6" x14ac:dyDescent="0.3">
      <c r="A606" s="2">
        <v>49</v>
      </c>
      <c r="B606" s="13">
        <v>5</v>
      </c>
      <c r="C606" s="14" t="s">
        <v>36</v>
      </c>
      <c r="D606" s="193">
        <v>1319022</v>
      </c>
      <c r="E606" s="220">
        <v>0.84476851851851853</v>
      </c>
      <c r="F606" s="14" t="s">
        <v>44</v>
      </c>
      <c r="G606" s="193">
        <v>1319030</v>
      </c>
      <c r="H606" s="221">
        <v>0.84774305555555562</v>
      </c>
      <c r="I606" s="14" t="s">
        <v>52</v>
      </c>
      <c r="J606" s="193">
        <v>1319038</v>
      </c>
      <c r="K606" s="221">
        <v>0.31130787037037039</v>
      </c>
      <c r="L606" s="14" t="s">
        <v>58</v>
      </c>
      <c r="M606" s="193">
        <v>1319044</v>
      </c>
      <c r="N606" s="222">
        <v>0.95207175925925924</v>
      </c>
      <c r="O606" s="20" t="s">
        <v>85</v>
      </c>
      <c r="P606" s="16" t="s">
        <v>37</v>
      </c>
      <c r="Q606" s="15">
        <v>1319023</v>
      </c>
      <c r="R606" s="22" t="s">
        <v>98</v>
      </c>
      <c r="S606" s="16" t="s">
        <v>53</v>
      </c>
      <c r="T606" s="15">
        <v>1319039</v>
      </c>
      <c r="U606" s="21" t="s">
        <v>70</v>
      </c>
    </row>
    <row r="607" spans="1:21" ht="15.6" x14ac:dyDescent="0.3">
      <c r="A607" s="2">
        <v>49</v>
      </c>
      <c r="B607" s="13">
        <v>6</v>
      </c>
      <c r="C607" s="14" t="s">
        <v>7</v>
      </c>
      <c r="D607" s="193">
        <v>1319052</v>
      </c>
      <c r="E607" s="220">
        <v>0.37061342592592594</v>
      </c>
      <c r="F607" s="14" t="s">
        <v>14</v>
      </c>
      <c r="G607" s="193">
        <v>1319060</v>
      </c>
      <c r="H607" s="221">
        <v>0.51556712962962969</v>
      </c>
      <c r="I607" s="14" t="s">
        <v>21</v>
      </c>
      <c r="J607" s="193">
        <v>1319067</v>
      </c>
      <c r="K607" s="221">
        <v>0.6253009259259259</v>
      </c>
      <c r="L607" s="14" t="s">
        <v>28</v>
      </c>
      <c r="M607" s="193">
        <v>1319074</v>
      </c>
      <c r="N607" s="222">
        <v>0.21967592592592591</v>
      </c>
      <c r="O607" s="20" t="s">
        <v>86</v>
      </c>
      <c r="P607" s="16" t="s">
        <v>9</v>
      </c>
      <c r="Q607" s="15">
        <v>1319055</v>
      </c>
      <c r="R607" s="22" t="s">
        <v>88</v>
      </c>
      <c r="S607" s="16" t="s">
        <v>25</v>
      </c>
      <c r="T607" s="15">
        <v>1319071</v>
      </c>
      <c r="U607" s="21" t="s">
        <v>71</v>
      </c>
    </row>
    <row r="608" spans="1:21" ht="15.6" x14ac:dyDescent="0.3">
      <c r="A608" s="2">
        <v>49</v>
      </c>
      <c r="B608" s="13">
        <v>7</v>
      </c>
      <c r="C608" s="14" t="s">
        <v>35</v>
      </c>
      <c r="D608" s="193">
        <v>1319081</v>
      </c>
      <c r="E608" s="220">
        <v>0.9503935185185185</v>
      </c>
      <c r="F608" s="14" t="s">
        <v>44</v>
      </c>
      <c r="G608" s="193">
        <v>1319090</v>
      </c>
      <c r="H608" s="221">
        <v>9.3518518518518515E-2</v>
      </c>
      <c r="I608" s="14" t="s">
        <v>50</v>
      </c>
      <c r="J608" s="193">
        <v>1319096</v>
      </c>
      <c r="K608" s="221">
        <v>0.90748842592592593</v>
      </c>
      <c r="L608" s="14" t="s">
        <v>57</v>
      </c>
      <c r="M608" s="193">
        <v>1319103</v>
      </c>
      <c r="N608" s="222">
        <v>0.59465277777777781</v>
      </c>
      <c r="O608" s="20" t="s">
        <v>87</v>
      </c>
      <c r="P608" s="16" t="s">
        <v>40</v>
      </c>
      <c r="Q608" s="15">
        <v>1319086</v>
      </c>
      <c r="R608" s="17" t="s">
        <v>101</v>
      </c>
      <c r="S608" s="16" t="s">
        <v>56</v>
      </c>
      <c r="T608" s="15">
        <v>1319102</v>
      </c>
      <c r="U608" s="21" t="s">
        <v>72</v>
      </c>
    </row>
    <row r="609" spans="1:21" ht="15.6" x14ac:dyDescent="0.3">
      <c r="A609" s="2">
        <v>49</v>
      </c>
      <c r="B609" s="13">
        <v>8</v>
      </c>
      <c r="C609" s="14" t="s">
        <v>191</v>
      </c>
      <c r="D609" s="193">
        <v>1319111</v>
      </c>
      <c r="E609" s="220">
        <v>0.58622685185185186</v>
      </c>
      <c r="F609" s="14" t="s">
        <v>13</v>
      </c>
      <c r="G609" s="193">
        <v>1319119</v>
      </c>
      <c r="H609" s="221">
        <v>0.57300925925925927</v>
      </c>
      <c r="I609" s="14" t="s">
        <v>20</v>
      </c>
      <c r="J609" s="193">
        <v>1319126</v>
      </c>
      <c r="K609" s="221">
        <v>0.21006944444444445</v>
      </c>
      <c r="L609" s="14" t="s">
        <v>27</v>
      </c>
      <c r="M609" s="193">
        <v>1319133</v>
      </c>
      <c r="N609" s="222">
        <v>0.10947916666666667</v>
      </c>
      <c r="O609" s="20" t="s">
        <v>89</v>
      </c>
      <c r="P609" s="16" t="s">
        <v>12</v>
      </c>
      <c r="Q609" s="15">
        <v>1319118</v>
      </c>
      <c r="R609" s="22" t="s">
        <v>91</v>
      </c>
      <c r="S609" s="16" t="s">
        <v>27</v>
      </c>
      <c r="T609" s="15">
        <v>1319133</v>
      </c>
      <c r="U609" s="21" t="s">
        <v>73</v>
      </c>
    </row>
    <row r="610" spans="1:21" ht="15.6" x14ac:dyDescent="0.3">
      <c r="A610" s="2">
        <v>49</v>
      </c>
      <c r="B610" s="13">
        <v>9</v>
      </c>
      <c r="C610" s="14" t="s">
        <v>35</v>
      </c>
      <c r="D610" s="193">
        <v>1319141</v>
      </c>
      <c r="E610" s="220">
        <v>0.26377314814814817</v>
      </c>
      <c r="F610" s="14" t="s">
        <v>42</v>
      </c>
      <c r="G610" s="193">
        <v>1319148</v>
      </c>
      <c r="H610" s="221">
        <v>0.96487268518518521</v>
      </c>
      <c r="I610" s="14" t="s">
        <v>49</v>
      </c>
      <c r="J610" s="193">
        <v>1319155</v>
      </c>
      <c r="K610" s="221">
        <v>0.57634259259259257</v>
      </c>
      <c r="L610" s="14" t="s">
        <v>56</v>
      </c>
      <c r="M610" s="193">
        <v>1319162</v>
      </c>
      <c r="N610" s="222">
        <v>0.77858796296296295</v>
      </c>
      <c r="O610" s="20" t="s">
        <v>90</v>
      </c>
      <c r="P610" s="16" t="s">
        <v>42</v>
      </c>
      <c r="Q610" s="15">
        <v>1319148</v>
      </c>
      <c r="R610" s="22" t="s">
        <v>93</v>
      </c>
      <c r="S610" s="16" t="s">
        <v>58</v>
      </c>
      <c r="T610" s="15">
        <v>1319164</v>
      </c>
      <c r="U610" s="21" t="s">
        <v>74</v>
      </c>
    </row>
    <row r="611" spans="1:21" ht="15.6" x14ac:dyDescent="0.3">
      <c r="A611" s="2">
        <v>49</v>
      </c>
      <c r="B611" s="13">
        <v>10</v>
      </c>
      <c r="C611" s="14" t="s">
        <v>64</v>
      </c>
      <c r="D611" s="193">
        <v>1319170</v>
      </c>
      <c r="E611" s="220">
        <v>0.94856481481481481</v>
      </c>
      <c r="F611" s="14" t="s">
        <v>12</v>
      </c>
      <c r="G611" s="193">
        <v>1319178</v>
      </c>
      <c r="H611" s="221">
        <v>0.29844907407407406</v>
      </c>
      <c r="I611" s="14" t="s">
        <v>19</v>
      </c>
      <c r="J611" s="193">
        <v>1319185</v>
      </c>
      <c r="K611" s="221">
        <v>3.363425925925926E-2</v>
      </c>
      <c r="L611" s="14" t="s">
        <v>26</v>
      </c>
      <c r="M611" s="193">
        <v>1319192</v>
      </c>
      <c r="N611" s="222">
        <v>0.59062500000000007</v>
      </c>
      <c r="O611" s="20" t="s">
        <v>92</v>
      </c>
      <c r="P611" s="16" t="s">
        <v>13</v>
      </c>
      <c r="Q611" s="15">
        <v>1319179</v>
      </c>
      <c r="R611" s="17" t="s">
        <v>102</v>
      </c>
      <c r="S611" s="16" t="s">
        <v>28</v>
      </c>
      <c r="T611" s="15">
        <v>1319194</v>
      </c>
      <c r="U611" s="21" t="s">
        <v>75</v>
      </c>
    </row>
    <row r="612" spans="1:21" ht="15.6" x14ac:dyDescent="0.3">
      <c r="A612" s="2">
        <v>49</v>
      </c>
      <c r="B612" s="13">
        <v>11</v>
      </c>
      <c r="C612" s="14" t="s">
        <v>34</v>
      </c>
      <c r="D612" s="193">
        <v>1319200</v>
      </c>
      <c r="E612" s="220">
        <v>0.59780092592592593</v>
      </c>
      <c r="F612" s="14" t="s">
        <v>41</v>
      </c>
      <c r="G612" s="193">
        <v>1319207</v>
      </c>
      <c r="H612" s="221">
        <v>0.61490740740740735</v>
      </c>
      <c r="I612" s="14" t="s">
        <v>48</v>
      </c>
      <c r="J612" s="193">
        <v>1319214</v>
      </c>
      <c r="K612" s="221">
        <v>0.59225694444444443</v>
      </c>
      <c r="L612" s="14" t="s">
        <v>56</v>
      </c>
      <c r="M612" s="193">
        <v>1319222</v>
      </c>
      <c r="N612" s="222">
        <v>0.49583333333333335</v>
      </c>
      <c r="O612" s="20" t="s">
        <v>94</v>
      </c>
      <c r="P612" s="16" t="s">
        <v>42</v>
      </c>
      <c r="Q612" s="15">
        <v>1319208</v>
      </c>
      <c r="R612" s="22" t="s">
        <v>95</v>
      </c>
      <c r="S612" s="16" t="s">
        <v>57</v>
      </c>
      <c r="T612" s="15">
        <v>1319223</v>
      </c>
      <c r="U612" s="21" t="s">
        <v>76</v>
      </c>
    </row>
    <row r="613" spans="1:21" ht="15.6" x14ac:dyDescent="0.3">
      <c r="A613" s="2">
        <v>49</v>
      </c>
      <c r="B613" s="13">
        <v>12</v>
      </c>
      <c r="C613" s="14" t="s">
        <v>64</v>
      </c>
      <c r="D613" s="193">
        <v>1319230</v>
      </c>
      <c r="E613" s="220">
        <v>0.18216435185185187</v>
      </c>
      <c r="F613" s="14" t="s">
        <v>10</v>
      </c>
      <c r="G613" s="193">
        <v>1319236</v>
      </c>
      <c r="H613" s="221">
        <v>0.95686342592592588</v>
      </c>
      <c r="I613" s="14" t="s">
        <v>18</v>
      </c>
      <c r="J613" s="193">
        <v>1319244</v>
      </c>
      <c r="K613" s="221">
        <v>0.24906249999999999</v>
      </c>
      <c r="L613" s="14" t="s">
        <v>26</v>
      </c>
      <c r="M613" s="193">
        <v>1319252</v>
      </c>
      <c r="N613" s="222">
        <v>0.40365740740740735</v>
      </c>
      <c r="O613" s="20" t="s">
        <v>96</v>
      </c>
      <c r="P613" s="16" t="s">
        <v>12</v>
      </c>
      <c r="Q613" s="15">
        <v>1319238</v>
      </c>
      <c r="R613" s="22" t="s">
        <v>97</v>
      </c>
      <c r="S613" s="16" t="s">
        <v>27</v>
      </c>
      <c r="T613" s="15">
        <v>1319253</v>
      </c>
      <c r="U613" s="21" t="s">
        <v>77</v>
      </c>
    </row>
    <row r="614" spans="1:21" ht="15.6" x14ac:dyDescent="0.3">
      <c r="A614" s="2">
        <v>50</v>
      </c>
      <c r="B614" s="13">
        <v>1</v>
      </c>
      <c r="C614" s="14" t="s">
        <v>33</v>
      </c>
      <c r="D614" s="193">
        <v>1319259</v>
      </c>
      <c r="E614" s="220">
        <v>0.69682870370370376</v>
      </c>
      <c r="F614" s="14" t="s">
        <v>40</v>
      </c>
      <c r="G614" s="193">
        <v>1319266</v>
      </c>
      <c r="H614" s="221">
        <v>0.35726851851851849</v>
      </c>
      <c r="I614" s="14" t="s">
        <v>47</v>
      </c>
      <c r="J614" s="193">
        <v>1319273</v>
      </c>
      <c r="K614" s="221">
        <v>0.98704861111111108</v>
      </c>
      <c r="L614" s="14" t="s">
        <v>56</v>
      </c>
      <c r="M614" s="193">
        <v>1319282</v>
      </c>
      <c r="N614" s="222">
        <v>0.21172453703703706</v>
      </c>
      <c r="O614" s="20" t="s">
        <v>79</v>
      </c>
      <c r="P614" s="16" t="s">
        <v>41</v>
      </c>
      <c r="Q614" s="15">
        <v>1319267</v>
      </c>
      <c r="R614" s="17" t="s">
        <v>99</v>
      </c>
      <c r="S614" s="16" t="s">
        <v>56</v>
      </c>
      <c r="T614" s="15">
        <v>1319282</v>
      </c>
      <c r="U614" s="21" t="s">
        <v>66</v>
      </c>
    </row>
    <row r="615" spans="1:21" ht="15.6" x14ac:dyDescent="0.3">
      <c r="A615" s="2">
        <v>50</v>
      </c>
      <c r="B615" s="13">
        <v>2</v>
      </c>
      <c r="C615" s="14" t="s">
        <v>63</v>
      </c>
      <c r="D615" s="193">
        <v>1319289</v>
      </c>
      <c r="E615" s="220">
        <v>0.15311342592592592</v>
      </c>
      <c r="F615" s="14" t="s">
        <v>9</v>
      </c>
      <c r="G615" s="193">
        <v>1319295</v>
      </c>
      <c r="H615" s="221">
        <v>0.83302083333333332</v>
      </c>
      <c r="I615" s="14" t="s">
        <v>17</v>
      </c>
      <c r="J615" s="193">
        <v>1319303</v>
      </c>
      <c r="K615" s="221">
        <v>0.76719907407407406</v>
      </c>
      <c r="L615" s="14" t="s">
        <v>25</v>
      </c>
      <c r="M615" s="193">
        <v>1319311</v>
      </c>
      <c r="N615" s="222">
        <v>0.85267361111111117</v>
      </c>
      <c r="O615" s="20" t="s">
        <v>80</v>
      </c>
      <c r="P615" s="16" t="s">
        <v>11</v>
      </c>
      <c r="Q615" s="15">
        <v>1319297</v>
      </c>
      <c r="R615" s="22" t="s">
        <v>81</v>
      </c>
      <c r="S615" s="16" t="s">
        <v>26</v>
      </c>
      <c r="T615" s="15">
        <v>1319312</v>
      </c>
      <c r="U615" s="21" t="s">
        <v>67</v>
      </c>
    </row>
    <row r="616" spans="1:21" ht="15.6" x14ac:dyDescent="0.3">
      <c r="A616" s="2">
        <v>50</v>
      </c>
      <c r="B616" s="13">
        <v>3</v>
      </c>
      <c r="C616" s="14" t="s">
        <v>32</v>
      </c>
      <c r="D616" s="193">
        <v>1319318</v>
      </c>
      <c r="E616" s="220">
        <v>0.56475694444444446</v>
      </c>
      <c r="F616" s="14" t="s">
        <v>39</v>
      </c>
      <c r="G616" s="193">
        <v>1319325</v>
      </c>
      <c r="H616" s="221">
        <v>0.38734953703703701</v>
      </c>
      <c r="I616" s="14" t="s">
        <v>47</v>
      </c>
      <c r="J616" s="193">
        <v>1319333</v>
      </c>
      <c r="K616" s="221">
        <v>0.52712962962962961</v>
      </c>
      <c r="L616" s="14" t="s">
        <v>55</v>
      </c>
      <c r="M616" s="193">
        <v>1319341</v>
      </c>
      <c r="N616" s="222">
        <v>0.31565972222222222</v>
      </c>
      <c r="O616" s="20" t="s">
        <v>82</v>
      </c>
      <c r="P616" s="16" t="s">
        <v>41</v>
      </c>
      <c r="Q616" s="15">
        <v>1319327</v>
      </c>
      <c r="R616" s="22" t="s">
        <v>84</v>
      </c>
      <c r="S616" s="16" t="s">
        <v>56</v>
      </c>
      <c r="T616" s="15">
        <v>1319342</v>
      </c>
      <c r="U616" s="21" t="s">
        <v>68</v>
      </c>
    </row>
    <row r="617" spans="1:21" ht="15.6" x14ac:dyDescent="0.3">
      <c r="A617" s="2">
        <v>50</v>
      </c>
      <c r="B617" s="13">
        <v>4</v>
      </c>
      <c r="C617" s="14" t="s">
        <v>61</v>
      </c>
      <c r="D617" s="193">
        <v>1319347</v>
      </c>
      <c r="E617" s="220">
        <v>0.94415509259259256</v>
      </c>
      <c r="F617" s="14" t="s">
        <v>9</v>
      </c>
      <c r="G617" s="193">
        <v>1319355</v>
      </c>
      <c r="H617" s="221">
        <v>1.5416666666666667E-2</v>
      </c>
      <c r="I617" s="14" t="s">
        <v>17</v>
      </c>
      <c r="J617" s="193">
        <v>1319363</v>
      </c>
      <c r="K617" s="221">
        <v>0.20287037037037037</v>
      </c>
      <c r="L617" s="14" t="s">
        <v>24</v>
      </c>
      <c r="M617" s="193">
        <v>1319370</v>
      </c>
      <c r="N617" s="222">
        <v>0.63285879629629627</v>
      </c>
      <c r="O617" s="20" t="s">
        <v>83</v>
      </c>
      <c r="P617" s="16" t="s">
        <v>11</v>
      </c>
      <c r="Q617" s="15">
        <v>1319357</v>
      </c>
      <c r="R617" s="17" t="s">
        <v>100</v>
      </c>
      <c r="S617" s="16" t="s">
        <v>27</v>
      </c>
      <c r="T617" s="15">
        <v>1319373</v>
      </c>
      <c r="U617" s="21" t="s">
        <v>69</v>
      </c>
    </row>
    <row r="618" spans="1:21" ht="15.6" x14ac:dyDescent="0.3">
      <c r="A618" s="2">
        <v>50</v>
      </c>
      <c r="B618" s="13">
        <v>5</v>
      </c>
      <c r="C618" s="14" t="s">
        <v>31</v>
      </c>
      <c r="D618" s="193">
        <v>1319377</v>
      </c>
      <c r="E618" s="220">
        <v>0.30869212962962961</v>
      </c>
      <c r="F618" s="14" t="s">
        <v>38</v>
      </c>
      <c r="G618" s="193">
        <v>1319384</v>
      </c>
      <c r="H618" s="221">
        <v>0.70421296296296287</v>
      </c>
      <c r="I618" s="14" t="s">
        <v>46</v>
      </c>
      <c r="J618" s="193">
        <v>1319392</v>
      </c>
      <c r="K618" s="221">
        <v>0.75993055555555555</v>
      </c>
      <c r="L618" s="14" t="s">
        <v>53</v>
      </c>
      <c r="M618" s="193">
        <v>1319399</v>
      </c>
      <c r="N618" s="222">
        <v>0.85643518518518524</v>
      </c>
      <c r="O618" s="20" t="s">
        <v>85</v>
      </c>
      <c r="P618" s="16" t="s">
        <v>43</v>
      </c>
      <c r="Q618" s="15">
        <v>1319389</v>
      </c>
      <c r="R618" s="22" t="s">
        <v>98</v>
      </c>
      <c r="S618" s="16" t="s">
        <v>58</v>
      </c>
      <c r="T618" s="15">
        <v>1319404</v>
      </c>
      <c r="U618" s="21" t="s">
        <v>70</v>
      </c>
    </row>
    <row r="619" spans="1:21" ht="15.6" x14ac:dyDescent="0.3">
      <c r="A619" s="2">
        <v>50</v>
      </c>
      <c r="B619" s="13">
        <v>6</v>
      </c>
      <c r="C619" s="14" t="s">
        <v>60</v>
      </c>
      <c r="D619" s="193">
        <v>1319406</v>
      </c>
      <c r="E619" s="220">
        <v>0.68732638888888886</v>
      </c>
      <c r="F619" s="14" t="s">
        <v>8</v>
      </c>
      <c r="G619" s="193">
        <v>1319414</v>
      </c>
      <c r="H619" s="221">
        <v>0.42754629629629631</v>
      </c>
      <c r="I619" s="14" t="s">
        <v>16</v>
      </c>
      <c r="J619" s="193">
        <v>1319422</v>
      </c>
      <c r="K619" s="221">
        <v>0.20518518518518516</v>
      </c>
      <c r="L619" s="14" t="s">
        <v>23</v>
      </c>
      <c r="M619" s="193">
        <v>1319429</v>
      </c>
      <c r="N619" s="222">
        <v>4.3784722222222218E-2</v>
      </c>
      <c r="O619" s="20" t="s">
        <v>86</v>
      </c>
      <c r="P619" s="16" t="s">
        <v>14</v>
      </c>
      <c r="Q619" s="15">
        <v>1319420</v>
      </c>
      <c r="R619" s="17"/>
      <c r="S619" s="18"/>
      <c r="T619" s="15"/>
      <c r="U619" s="19"/>
    </row>
    <row r="620" spans="1:21" ht="15.6" x14ac:dyDescent="0.3">
      <c r="A620" s="2">
        <v>50</v>
      </c>
      <c r="B620" s="13">
        <v>7</v>
      </c>
      <c r="C620" s="14" t="s">
        <v>30</v>
      </c>
      <c r="D620" s="193">
        <v>1319436</v>
      </c>
      <c r="E620" s="220">
        <v>0.11902777777777777</v>
      </c>
      <c r="F620" s="14" t="s">
        <v>38</v>
      </c>
      <c r="G620" s="193">
        <v>1319444</v>
      </c>
      <c r="H620" s="221">
        <v>0.14687500000000001</v>
      </c>
      <c r="I620" s="14" t="s">
        <v>45</v>
      </c>
      <c r="J620" s="193">
        <v>1319451</v>
      </c>
      <c r="K620" s="221">
        <v>0.57468750000000002</v>
      </c>
      <c r="L620" s="14" t="s">
        <v>52</v>
      </c>
      <c r="M620" s="193">
        <v>1319458</v>
      </c>
      <c r="N620" s="222">
        <v>0.25210648148148146</v>
      </c>
      <c r="O620" s="20" t="s">
        <v>87</v>
      </c>
      <c r="P620" s="16" t="s">
        <v>46</v>
      </c>
      <c r="Q620" s="15">
        <v>1319452</v>
      </c>
      <c r="R620" s="22" t="s">
        <v>88</v>
      </c>
      <c r="S620" s="16" t="s">
        <v>30</v>
      </c>
      <c r="T620" s="15">
        <v>1319436</v>
      </c>
      <c r="U620" s="21" t="s">
        <v>71</v>
      </c>
    </row>
    <row r="621" spans="1:21" ht="15.6" x14ac:dyDescent="0.3">
      <c r="A621" s="2">
        <v>50</v>
      </c>
      <c r="B621" s="13">
        <v>8</v>
      </c>
      <c r="C621" s="14" t="s">
        <v>59</v>
      </c>
      <c r="D621" s="193">
        <v>1319465</v>
      </c>
      <c r="E621" s="220">
        <v>0.64128472222222221</v>
      </c>
      <c r="F621" s="14" t="s">
        <v>6</v>
      </c>
      <c r="G621" s="193">
        <v>1319473</v>
      </c>
      <c r="H621" s="221">
        <v>0.82318287037037041</v>
      </c>
      <c r="I621" s="14" t="s">
        <v>14</v>
      </c>
      <c r="J621" s="193">
        <v>1319480</v>
      </c>
      <c r="K621" s="221">
        <v>0.91364583333333327</v>
      </c>
      <c r="L621" s="14" t="s">
        <v>21</v>
      </c>
      <c r="M621" s="193">
        <v>1319487</v>
      </c>
      <c r="N621" s="222">
        <v>0.53726851851851853</v>
      </c>
      <c r="O621" s="20" t="s">
        <v>89</v>
      </c>
      <c r="P621" s="16" t="s">
        <v>17</v>
      </c>
      <c r="Q621" s="15">
        <v>1319483</v>
      </c>
      <c r="R621" s="17" t="s">
        <v>101</v>
      </c>
      <c r="S621" s="16" t="s">
        <v>61</v>
      </c>
      <c r="T621" s="15">
        <v>1319467</v>
      </c>
      <c r="U621" s="21" t="s">
        <v>72</v>
      </c>
    </row>
    <row r="622" spans="1:21" ht="15.6" x14ac:dyDescent="0.3">
      <c r="A622" s="2">
        <v>50</v>
      </c>
      <c r="B622" s="13">
        <v>9</v>
      </c>
      <c r="C622" s="14" t="s">
        <v>29</v>
      </c>
      <c r="D622" s="193">
        <v>1319495</v>
      </c>
      <c r="E622" s="220">
        <v>0.27179398148148148</v>
      </c>
      <c r="F622" s="14" t="s">
        <v>37</v>
      </c>
      <c r="G622" s="193">
        <v>1319503</v>
      </c>
      <c r="H622" s="221">
        <v>0.43114583333333334</v>
      </c>
      <c r="I622" s="14" t="s">
        <v>44</v>
      </c>
      <c r="J622" s="193">
        <v>1319510</v>
      </c>
      <c r="K622" s="221">
        <v>0.26097222222222222</v>
      </c>
      <c r="L622" s="14" t="s">
        <v>50</v>
      </c>
      <c r="M622" s="193">
        <v>1319516</v>
      </c>
      <c r="N622" s="222">
        <v>0.95167824074074081</v>
      </c>
      <c r="O622" s="20" t="s">
        <v>90</v>
      </c>
      <c r="P622" s="16" t="s">
        <v>48</v>
      </c>
      <c r="Q622" s="15">
        <v>1319514</v>
      </c>
      <c r="R622" s="22" t="s">
        <v>91</v>
      </c>
      <c r="S622" s="16" t="s">
        <v>32</v>
      </c>
      <c r="T622" s="15">
        <v>1319498</v>
      </c>
      <c r="U622" s="21" t="s">
        <v>73</v>
      </c>
    </row>
    <row r="623" spans="1:21" ht="15.6" x14ac:dyDescent="0.3">
      <c r="A623" s="2">
        <v>50</v>
      </c>
      <c r="B623" s="13">
        <v>10</v>
      </c>
      <c r="C623" s="14" t="s">
        <v>58</v>
      </c>
      <c r="D623" s="193">
        <v>1319524</v>
      </c>
      <c r="E623" s="220">
        <v>0.99226851851851849</v>
      </c>
      <c r="F623" s="14" t="s">
        <v>7</v>
      </c>
      <c r="G623" s="193">
        <v>1319532</v>
      </c>
      <c r="H623" s="221">
        <v>0.96318287037037031</v>
      </c>
      <c r="I623" s="14" t="s">
        <v>13</v>
      </c>
      <c r="J623" s="193">
        <v>1319539</v>
      </c>
      <c r="K623" s="221">
        <v>0.64298611111111115</v>
      </c>
      <c r="L623" s="14" t="s">
        <v>20</v>
      </c>
      <c r="M623" s="193">
        <v>1319546</v>
      </c>
      <c r="N623" s="222">
        <v>0.5353472222222222</v>
      </c>
      <c r="O623" s="20" t="s">
        <v>92</v>
      </c>
      <c r="P623" s="16" t="s">
        <v>18</v>
      </c>
      <c r="Q623" s="15">
        <v>1319544</v>
      </c>
      <c r="R623" s="22" t="s">
        <v>93</v>
      </c>
      <c r="S623" s="16" t="s">
        <v>63</v>
      </c>
      <c r="T623" s="15">
        <v>1319529</v>
      </c>
      <c r="U623" s="21" t="s">
        <v>74</v>
      </c>
    </row>
    <row r="624" spans="1:21" ht="15.6" x14ac:dyDescent="0.3">
      <c r="A624" s="2">
        <v>50</v>
      </c>
      <c r="B624" s="13">
        <v>11</v>
      </c>
      <c r="C624" s="14" t="s">
        <v>28</v>
      </c>
      <c r="D624" s="193">
        <v>1319554</v>
      </c>
      <c r="E624" s="220">
        <v>0.75027777777777782</v>
      </c>
      <c r="F624" s="14" t="s">
        <v>36</v>
      </c>
      <c r="G624" s="193">
        <v>1319562</v>
      </c>
      <c r="H624" s="221">
        <v>0.42369212962962965</v>
      </c>
      <c r="I624" s="14" t="s">
        <v>43</v>
      </c>
      <c r="J624" s="193">
        <v>1319569</v>
      </c>
      <c r="K624" s="221">
        <v>7.631944444444444E-2</v>
      </c>
      <c r="L624" s="14" t="s">
        <v>50</v>
      </c>
      <c r="M624" s="193">
        <v>1319576</v>
      </c>
      <c r="N624" s="222">
        <v>0.29645833333333332</v>
      </c>
      <c r="O624" s="20" t="s">
        <v>94</v>
      </c>
      <c r="P624" s="16" t="s">
        <v>48</v>
      </c>
      <c r="Q624" s="15">
        <v>1319574</v>
      </c>
      <c r="R624" s="17" t="s">
        <v>102</v>
      </c>
      <c r="S624" s="16" t="s">
        <v>33</v>
      </c>
      <c r="T624" s="15">
        <v>1319559</v>
      </c>
      <c r="U624" s="21" t="s">
        <v>75</v>
      </c>
    </row>
    <row r="625" spans="1:21" ht="15.6" x14ac:dyDescent="0.3">
      <c r="A625" s="2">
        <v>50</v>
      </c>
      <c r="B625" s="13">
        <v>12</v>
      </c>
      <c r="C625" s="14" t="s">
        <v>58</v>
      </c>
      <c r="D625" s="193">
        <v>1319584</v>
      </c>
      <c r="E625" s="220">
        <v>0.48458333333333337</v>
      </c>
      <c r="F625" s="14" t="s">
        <v>191</v>
      </c>
      <c r="G625" s="193">
        <v>1319591</v>
      </c>
      <c r="H625" s="221">
        <v>0.82319444444444445</v>
      </c>
      <c r="I625" s="14" t="s">
        <v>12</v>
      </c>
      <c r="J625" s="193">
        <v>1319598</v>
      </c>
      <c r="K625" s="221">
        <v>0.57537037037037042</v>
      </c>
      <c r="L625" s="14" t="s">
        <v>20</v>
      </c>
      <c r="M625" s="193">
        <v>1319606</v>
      </c>
      <c r="N625" s="222">
        <v>0.18967592592592594</v>
      </c>
      <c r="O625" s="20" t="s">
        <v>96</v>
      </c>
      <c r="P625" s="16" t="s">
        <v>17</v>
      </c>
      <c r="Q625" s="15">
        <v>1319603</v>
      </c>
      <c r="R625" s="22" t="s">
        <v>95</v>
      </c>
      <c r="S625" s="16" t="s">
        <v>62</v>
      </c>
      <c r="T625" s="15">
        <v>1319588</v>
      </c>
      <c r="U625" s="21" t="s">
        <v>76</v>
      </c>
    </row>
    <row r="626" spans="1:21" ht="15.6" x14ac:dyDescent="0.3">
      <c r="A626" s="2">
        <v>50</v>
      </c>
      <c r="B626" s="13">
        <v>13</v>
      </c>
      <c r="C626" s="14" t="s">
        <v>28</v>
      </c>
      <c r="D626" s="193">
        <v>1319614</v>
      </c>
      <c r="E626" s="220">
        <v>0.15277777777777776</v>
      </c>
      <c r="F626" s="14" t="s">
        <v>35</v>
      </c>
      <c r="G626" s="193">
        <v>1319621</v>
      </c>
      <c r="H626" s="221">
        <v>0.17874999999999999</v>
      </c>
      <c r="I626" s="14" t="s">
        <v>42</v>
      </c>
      <c r="J626" s="193">
        <v>1319628</v>
      </c>
      <c r="K626" s="221">
        <v>0.15358796296296295</v>
      </c>
      <c r="L626" s="14" t="s">
        <v>50</v>
      </c>
      <c r="M626" s="193">
        <v>1319636</v>
      </c>
      <c r="N626" s="222">
        <v>0.11893518518518519</v>
      </c>
      <c r="O626" s="20" t="s">
        <v>79</v>
      </c>
      <c r="P626" s="16" t="s">
        <v>46</v>
      </c>
      <c r="Q626" s="15">
        <v>1319632</v>
      </c>
      <c r="R626" s="22" t="s">
        <v>97</v>
      </c>
      <c r="S626" s="16" t="s">
        <v>32</v>
      </c>
      <c r="T626" s="15">
        <v>1319618</v>
      </c>
      <c r="U626" s="21" t="s">
        <v>77</v>
      </c>
    </row>
    <row r="627" spans="1:21" ht="15.6" x14ac:dyDescent="0.3">
      <c r="A627" s="2">
        <v>51</v>
      </c>
      <c r="B627" s="13">
        <v>1</v>
      </c>
      <c r="C627" s="14" t="s">
        <v>57</v>
      </c>
      <c r="D627" s="193">
        <v>1319643</v>
      </c>
      <c r="E627" s="220">
        <v>0.73670138888888881</v>
      </c>
      <c r="F627" s="14" t="s">
        <v>64</v>
      </c>
      <c r="G627" s="193">
        <v>1319650</v>
      </c>
      <c r="H627" s="221">
        <v>0.51695601851851858</v>
      </c>
      <c r="I627" s="14" t="s">
        <v>11</v>
      </c>
      <c r="J627" s="193">
        <v>1319657</v>
      </c>
      <c r="K627" s="221">
        <v>0.81202546296296296</v>
      </c>
      <c r="L627" s="14" t="s">
        <v>19</v>
      </c>
      <c r="M627" s="193">
        <v>1319665</v>
      </c>
      <c r="N627" s="222">
        <v>0.97876157407407405</v>
      </c>
      <c r="O627" s="20" t="s">
        <v>80</v>
      </c>
      <c r="P627" s="16" t="s">
        <v>16</v>
      </c>
      <c r="Q627" s="15">
        <v>1319662</v>
      </c>
      <c r="R627" s="17" t="s">
        <v>99</v>
      </c>
      <c r="S627" s="16" t="s">
        <v>61</v>
      </c>
      <c r="T627" s="15">
        <v>1319647</v>
      </c>
      <c r="U627" s="21" t="s">
        <v>66</v>
      </c>
    </row>
    <row r="628" spans="1:21" ht="15.6" x14ac:dyDescent="0.3">
      <c r="A628" s="2">
        <v>51</v>
      </c>
      <c r="B628" s="13">
        <v>2</v>
      </c>
      <c r="C628" s="14" t="s">
        <v>27</v>
      </c>
      <c r="D628" s="193">
        <v>1319673</v>
      </c>
      <c r="E628" s="220">
        <v>0.23153935185185184</v>
      </c>
      <c r="F628" s="14" t="s">
        <v>33</v>
      </c>
      <c r="G628" s="193">
        <v>1319679</v>
      </c>
      <c r="H628" s="221">
        <v>0.8725925925925927</v>
      </c>
      <c r="I628" s="14" t="s">
        <v>41</v>
      </c>
      <c r="J628" s="193">
        <v>1319687</v>
      </c>
      <c r="K628" s="221">
        <v>0.52439814814814811</v>
      </c>
      <c r="L628" s="14" t="s">
        <v>49</v>
      </c>
      <c r="M628" s="193">
        <v>1319695</v>
      </c>
      <c r="N628" s="222">
        <v>0.69917824074074064</v>
      </c>
      <c r="O628" s="20" t="s">
        <v>82</v>
      </c>
      <c r="P628" s="16" t="s">
        <v>46</v>
      </c>
      <c r="Q628" s="15">
        <v>1319692</v>
      </c>
      <c r="R628" s="22" t="s">
        <v>81</v>
      </c>
      <c r="S628" s="16" t="s">
        <v>31</v>
      </c>
      <c r="T628" s="15">
        <v>1319677</v>
      </c>
      <c r="U628" s="21" t="s">
        <v>67</v>
      </c>
    </row>
    <row r="629" spans="1:21" ht="15.6" x14ac:dyDescent="0.3">
      <c r="A629" s="2">
        <v>51</v>
      </c>
      <c r="B629" s="13">
        <v>3</v>
      </c>
      <c r="C629" s="14" t="s">
        <v>56</v>
      </c>
      <c r="D629" s="193">
        <v>1319702</v>
      </c>
      <c r="E629" s="220">
        <v>0.64017361111111104</v>
      </c>
      <c r="F629" s="14" t="s">
        <v>63</v>
      </c>
      <c r="G629" s="193">
        <v>1319709</v>
      </c>
      <c r="H629" s="221">
        <v>0.28127314814814813</v>
      </c>
      <c r="I629" s="14" t="s">
        <v>11</v>
      </c>
      <c r="J629" s="193">
        <v>1319717</v>
      </c>
      <c r="K629" s="221">
        <v>0.24002314814814815</v>
      </c>
      <c r="L629" s="14" t="s">
        <v>19</v>
      </c>
      <c r="M629" s="193">
        <v>1319725</v>
      </c>
      <c r="N629" s="222">
        <v>0.2568171296296296</v>
      </c>
      <c r="O629" s="20" t="s">
        <v>83</v>
      </c>
      <c r="P629" s="16" t="s">
        <v>17</v>
      </c>
      <c r="Q629" s="15">
        <v>1319723</v>
      </c>
      <c r="R629" s="22" t="s">
        <v>84</v>
      </c>
      <c r="S629" s="16" t="s">
        <v>61</v>
      </c>
      <c r="T629" s="15">
        <v>1319707</v>
      </c>
      <c r="U629" s="21" t="s">
        <v>68</v>
      </c>
    </row>
    <row r="630" spans="1:21" ht="15.6" x14ac:dyDescent="0.3">
      <c r="A630" s="2">
        <v>51</v>
      </c>
      <c r="B630" s="13">
        <v>4</v>
      </c>
      <c r="C630" s="14" t="s">
        <v>25</v>
      </c>
      <c r="D630" s="193">
        <v>1319731</v>
      </c>
      <c r="E630" s="220">
        <v>0.97790509259259262</v>
      </c>
      <c r="F630" s="14" t="s">
        <v>32</v>
      </c>
      <c r="G630" s="193">
        <v>1319738</v>
      </c>
      <c r="H630" s="221">
        <v>0.77005787037037043</v>
      </c>
      <c r="I630" s="14" t="s">
        <v>40</v>
      </c>
      <c r="J630" s="193">
        <v>1319746</v>
      </c>
      <c r="K630" s="221">
        <v>0.90870370370370368</v>
      </c>
      <c r="L630" s="14" t="s">
        <v>48</v>
      </c>
      <c r="M630" s="193">
        <v>1319754</v>
      </c>
      <c r="N630" s="222">
        <v>0.66200231481481475</v>
      </c>
      <c r="O630" s="20" t="s">
        <v>85</v>
      </c>
      <c r="P630" s="16" t="s">
        <v>48</v>
      </c>
      <c r="Q630" s="15">
        <v>1319754</v>
      </c>
      <c r="R630" s="17" t="s">
        <v>100</v>
      </c>
      <c r="S630" s="16" t="s">
        <v>32</v>
      </c>
      <c r="T630" s="15">
        <v>1319738</v>
      </c>
      <c r="U630" s="21" t="s">
        <v>69</v>
      </c>
    </row>
    <row r="631" spans="1:21" ht="15.6" x14ac:dyDescent="0.3">
      <c r="A631" s="2">
        <v>51</v>
      </c>
      <c r="B631" s="13">
        <v>5</v>
      </c>
      <c r="C631" s="14" t="s">
        <v>55</v>
      </c>
      <c r="D631" s="193">
        <v>1319761</v>
      </c>
      <c r="E631" s="220">
        <v>0.2772337962962963</v>
      </c>
      <c r="F631" s="14" t="s">
        <v>62</v>
      </c>
      <c r="G631" s="193">
        <v>1319768</v>
      </c>
      <c r="H631" s="221">
        <v>0.34920138888888891</v>
      </c>
      <c r="I631" s="14" t="s">
        <v>10</v>
      </c>
      <c r="J631" s="193">
        <v>1319776</v>
      </c>
      <c r="K631" s="221">
        <v>0.50392361111111106</v>
      </c>
      <c r="L631" s="14" t="s">
        <v>17</v>
      </c>
      <c r="M631" s="193">
        <v>1319783</v>
      </c>
      <c r="N631" s="222">
        <v>0.94567129629629632</v>
      </c>
      <c r="O631" s="20" t="s">
        <v>86</v>
      </c>
      <c r="P631" s="16" t="s">
        <v>19</v>
      </c>
      <c r="Q631" s="15">
        <v>1319785</v>
      </c>
      <c r="R631" s="22" t="s">
        <v>98</v>
      </c>
      <c r="S631" s="16" t="s">
        <v>64</v>
      </c>
      <c r="T631" s="15">
        <v>1319770</v>
      </c>
      <c r="U631" s="21" t="s">
        <v>70</v>
      </c>
    </row>
    <row r="632" spans="1:21" ht="15.6" x14ac:dyDescent="0.3">
      <c r="A632" s="2">
        <v>51</v>
      </c>
      <c r="B632" s="13">
        <v>6</v>
      </c>
      <c r="C632" s="14" t="s">
        <v>24</v>
      </c>
      <c r="D632" s="193">
        <v>1319790</v>
      </c>
      <c r="E632" s="220">
        <v>0.58513888888888888</v>
      </c>
      <c r="F632" s="14" t="s">
        <v>32</v>
      </c>
      <c r="G632" s="193">
        <v>1319798</v>
      </c>
      <c r="H632" s="221">
        <v>8.9467592592592585E-3</v>
      </c>
      <c r="I632" s="14" t="s">
        <v>40</v>
      </c>
      <c r="J632" s="193">
        <v>1319806</v>
      </c>
      <c r="K632" s="221">
        <v>2.5740740740740745E-2</v>
      </c>
      <c r="L632" s="14" t="s">
        <v>47</v>
      </c>
      <c r="M632" s="193">
        <v>1319813</v>
      </c>
      <c r="N632" s="222">
        <v>0.15328703703703703</v>
      </c>
      <c r="O632" s="20" t="s">
        <v>87</v>
      </c>
      <c r="P632" s="16" t="s">
        <v>51</v>
      </c>
      <c r="Q632" s="15">
        <v>1319817</v>
      </c>
      <c r="R632" s="22" t="s">
        <v>88</v>
      </c>
      <c r="S632" s="16" t="s">
        <v>35</v>
      </c>
      <c r="T632" s="15">
        <v>1319801</v>
      </c>
      <c r="U632" s="21" t="s">
        <v>71</v>
      </c>
    </row>
    <row r="633" spans="1:21" ht="15.6" x14ac:dyDescent="0.3">
      <c r="A633" s="2">
        <v>51</v>
      </c>
      <c r="B633" s="13">
        <v>7</v>
      </c>
      <c r="C633" s="14" t="s">
        <v>53</v>
      </c>
      <c r="D633" s="193">
        <v>1319819</v>
      </c>
      <c r="E633" s="220">
        <v>0.95347222222222217</v>
      </c>
      <c r="F633" s="14" t="s">
        <v>61</v>
      </c>
      <c r="G633" s="193">
        <v>1319827</v>
      </c>
      <c r="H633" s="221">
        <v>0.72432870370370372</v>
      </c>
      <c r="I633" s="14" t="s">
        <v>9</v>
      </c>
      <c r="J633" s="193">
        <v>1319835</v>
      </c>
      <c r="K633" s="221">
        <v>0.48956018518518518</v>
      </c>
      <c r="L633" s="14" t="s">
        <v>16</v>
      </c>
      <c r="M633" s="193">
        <v>1319842</v>
      </c>
      <c r="N633" s="222">
        <v>0.34197916666666667</v>
      </c>
      <c r="O633" s="20" t="s">
        <v>89</v>
      </c>
      <c r="P633" s="16" t="s">
        <v>22</v>
      </c>
      <c r="Q633" s="15">
        <v>1319848</v>
      </c>
      <c r="R633" s="17" t="s">
        <v>101</v>
      </c>
      <c r="S633" s="16" t="s">
        <v>6</v>
      </c>
      <c r="T633" s="15">
        <v>1319833</v>
      </c>
      <c r="U633" s="21" t="s">
        <v>72</v>
      </c>
    </row>
    <row r="634" spans="1:21" ht="15.6" x14ac:dyDescent="0.3">
      <c r="A634" s="2">
        <v>51</v>
      </c>
      <c r="B634" s="13">
        <v>8</v>
      </c>
      <c r="C634" s="14" t="s">
        <v>23</v>
      </c>
      <c r="D634" s="193">
        <v>1319849</v>
      </c>
      <c r="E634" s="220">
        <v>0.42542824074074076</v>
      </c>
      <c r="F634" s="14" t="s">
        <v>31</v>
      </c>
      <c r="G634" s="193">
        <v>1319857</v>
      </c>
      <c r="H634" s="221">
        <v>0.46431712962962962</v>
      </c>
      <c r="I634" s="14" t="s">
        <v>38</v>
      </c>
      <c r="J634" s="193">
        <v>1319864</v>
      </c>
      <c r="K634" s="221">
        <v>0.91472222222222221</v>
      </c>
      <c r="L634" s="14" t="s">
        <v>45</v>
      </c>
      <c r="M634" s="193">
        <v>1319871</v>
      </c>
      <c r="N634" s="222">
        <v>0.57658564814814817</v>
      </c>
      <c r="O634" s="23"/>
      <c r="P634" s="18"/>
      <c r="Q634" s="15"/>
      <c r="R634" s="22" t="s">
        <v>91</v>
      </c>
      <c r="S634" s="16" t="s">
        <v>38</v>
      </c>
      <c r="T634" s="15">
        <v>1319864</v>
      </c>
      <c r="U634" s="21" t="s">
        <v>73</v>
      </c>
    </row>
    <row r="635" spans="1:21" ht="15.6" x14ac:dyDescent="0.3">
      <c r="A635" s="2">
        <v>51</v>
      </c>
      <c r="B635" s="13">
        <v>9</v>
      </c>
      <c r="C635" s="14" t="s">
        <v>53</v>
      </c>
      <c r="D635" s="193">
        <v>1319879</v>
      </c>
      <c r="E635" s="220">
        <v>2.1261574074074075E-2</v>
      </c>
      <c r="F635" s="14" t="s">
        <v>61</v>
      </c>
      <c r="G635" s="193">
        <v>1319887</v>
      </c>
      <c r="H635" s="221">
        <v>0.19658564814814816</v>
      </c>
      <c r="I635" s="14" t="s">
        <v>8</v>
      </c>
      <c r="J635" s="193">
        <v>1319894</v>
      </c>
      <c r="K635" s="221">
        <v>0.32012731481481482</v>
      </c>
      <c r="L635" s="14" t="s">
        <v>14</v>
      </c>
      <c r="M635" s="193">
        <v>1319900</v>
      </c>
      <c r="N635" s="222">
        <v>0.92137731481481477</v>
      </c>
      <c r="O635" s="20" t="s">
        <v>90</v>
      </c>
      <c r="P635" s="16" t="s">
        <v>53</v>
      </c>
      <c r="Q635" s="15">
        <v>1319879</v>
      </c>
      <c r="R635" s="22" t="s">
        <v>93</v>
      </c>
      <c r="S635" s="16" t="s">
        <v>8</v>
      </c>
      <c r="T635" s="15">
        <v>1319894</v>
      </c>
      <c r="U635" s="21" t="s">
        <v>74</v>
      </c>
    </row>
    <row r="636" spans="1:21" ht="15.6" x14ac:dyDescent="0.3">
      <c r="A636" s="2">
        <v>51</v>
      </c>
      <c r="B636" s="13">
        <v>10</v>
      </c>
      <c r="C636" s="14" t="s">
        <v>22</v>
      </c>
      <c r="D636" s="193">
        <v>1319908</v>
      </c>
      <c r="E636" s="220">
        <v>0.72960648148148144</v>
      </c>
      <c r="F636" s="14" t="s">
        <v>30</v>
      </c>
      <c r="G636" s="193">
        <v>1319916</v>
      </c>
      <c r="H636" s="221">
        <v>0.88565972222222211</v>
      </c>
      <c r="I636" s="14" t="s">
        <v>37</v>
      </c>
      <c r="J636" s="193">
        <v>1319923</v>
      </c>
      <c r="K636" s="221">
        <v>0.72525462962962972</v>
      </c>
      <c r="L636" s="14" t="s">
        <v>44</v>
      </c>
      <c r="M636" s="193">
        <v>1319930</v>
      </c>
      <c r="N636" s="222">
        <v>0.42499999999999999</v>
      </c>
      <c r="O636" s="20" t="s">
        <v>92</v>
      </c>
      <c r="P636" s="16" t="s">
        <v>23</v>
      </c>
      <c r="Q636" s="15">
        <v>1319909</v>
      </c>
      <c r="R636" s="17" t="s">
        <v>102</v>
      </c>
      <c r="S636" s="16" t="s">
        <v>38</v>
      </c>
      <c r="T636" s="15">
        <v>1319924</v>
      </c>
      <c r="U636" s="21" t="s">
        <v>75</v>
      </c>
    </row>
    <row r="637" spans="1:21" ht="15.6" x14ac:dyDescent="0.3">
      <c r="A637" s="2">
        <v>51</v>
      </c>
      <c r="B637" s="13">
        <v>11</v>
      </c>
      <c r="C637" s="14" t="s">
        <v>52</v>
      </c>
      <c r="D637" s="193">
        <v>1319938</v>
      </c>
      <c r="E637" s="220">
        <v>0.51077546296296295</v>
      </c>
      <c r="F637" s="14" t="s">
        <v>60</v>
      </c>
      <c r="G637" s="193">
        <v>1319946</v>
      </c>
      <c r="H637" s="221">
        <v>0.49359953703703702</v>
      </c>
      <c r="I637" s="14" t="s">
        <v>6</v>
      </c>
      <c r="J637" s="193">
        <v>1319953</v>
      </c>
      <c r="K637" s="221">
        <v>0.15118055555555557</v>
      </c>
      <c r="L637" s="14" t="s">
        <v>14</v>
      </c>
      <c r="M637" s="193">
        <v>1319960</v>
      </c>
      <c r="N637" s="222">
        <v>0.1002199074074074</v>
      </c>
      <c r="O637" s="20" t="s">
        <v>94</v>
      </c>
      <c r="P637" s="16" t="s">
        <v>53</v>
      </c>
      <c r="Q637" s="15">
        <v>1319939</v>
      </c>
      <c r="R637" s="22" t="s">
        <v>95</v>
      </c>
      <c r="S637" s="16" t="s">
        <v>8</v>
      </c>
      <c r="T637" s="15">
        <v>1319954</v>
      </c>
      <c r="U637" s="21" t="s">
        <v>76</v>
      </c>
    </row>
    <row r="638" spans="1:21" ht="15.6" x14ac:dyDescent="0.3">
      <c r="A638" s="2">
        <v>51</v>
      </c>
      <c r="B638" s="13">
        <v>12</v>
      </c>
      <c r="C638" s="14" t="s">
        <v>22</v>
      </c>
      <c r="D638" s="193">
        <v>1319968</v>
      </c>
      <c r="E638" s="220">
        <v>0.30898148148148147</v>
      </c>
      <c r="F638" s="14" t="s">
        <v>29</v>
      </c>
      <c r="G638" s="193">
        <v>1319975</v>
      </c>
      <c r="H638" s="221">
        <v>0.99254629629629632</v>
      </c>
      <c r="I638" s="14" t="s">
        <v>36</v>
      </c>
      <c r="J638" s="193">
        <v>1319982</v>
      </c>
      <c r="K638" s="221">
        <v>0.61753472222222217</v>
      </c>
      <c r="L638" s="14" t="s">
        <v>43</v>
      </c>
      <c r="M638" s="193">
        <v>1319989</v>
      </c>
      <c r="N638" s="222">
        <v>0.91202546296296294</v>
      </c>
      <c r="O638" s="20" t="s">
        <v>96</v>
      </c>
      <c r="P638" s="16" t="s">
        <v>22</v>
      </c>
      <c r="Q638" s="15">
        <v>1319968</v>
      </c>
      <c r="R638" s="22" t="s">
        <v>97</v>
      </c>
      <c r="S638" s="16" t="s">
        <v>37</v>
      </c>
      <c r="T638" s="15">
        <v>1319983</v>
      </c>
      <c r="U638" s="21" t="s">
        <v>77</v>
      </c>
    </row>
    <row r="639" spans="1:21" ht="15.6" x14ac:dyDescent="0.3">
      <c r="A639" s="2">
        <v>52</v>
      </c>
      <c r="B639" s="13">
        <v>1</v>
      </c>
      <c r="C639" s="14" t="s">
        <v>52</v>
      </c>
      <c r="D639" s="193">
        <v>1319998</v>
      </c>
      <c r="E639" s="220">
        <v>6.4259259259259252E-2</v>
      </c>
      <c r="F639" s="14" t="s">
        <v>59</v>
      </c>
      <c r="G639" s="193">
        <v>1320005</v>
      </c>
      <c r="H639" s="221">
        <v>0.38172453703703701</v>
      </c>
      <c r="I639" s="14" t="s">
        <v>7</v>
      </c>
      <c r="J639" s="193">
        <v>1320012</v>
      </c>
      <c r="K639" s="221">
        <v>0.13561342592592593</v>
      </c>
      <c r="L639" s="14" t="s">
        <v>13</v>
      </c>
      <c r="M639" s="193">
        <v>1320019</v>
      </c>
      <c r="N639" s="222">
        <v>0.78905092592592585</v>
      </c>
      <c r="O639" s="20" t="s">
        <v>79</v>
      </c>
      <c r="P639" s="16" t="s">
        <v>52</v>
      </c>
      <c r="Q639" s="15">
        <v>1319998</v>
      </c>
      <c r="R639" s="17" t="s">
        <v>99</v>
      </c>
      <c r="S639" s="16" t="s">
        <v>7</v>
      </c>
      <c r="T639" s="15">
        <v>1320012</v>
      </c>
      <c r="U639" s="21" t="s">
        <v>66</v>
      </c>
    </row>
    <row r="640" spans="1:21" ht="15.6" x14ac:dyDescent="0.3">
      <c r="A640" s="2">
        <v>52</v>
      </c>
      <c r="B640" s="13">
        <v>2</v>
      </c>
      <c r="C640" s="14" t="s">
        <v>21</v>
      </c>
      <c r="D640" s="193">
        <v>1320027</v>
      </c>
      <c r="E640" s="220">
        <v>0.72399305555555549</v>
      </c>
      <c r="F640" s="14" t="s">
        <v>28</v>
      </c>
      <c r="G640" s="193">
        <v>1320034</v>
      </c>
      <c r="H640" s="221">
        <v>0.69178240740740737</v>
      </c>
      <c r="I640" s="14" t="s">
        <v>35</v>
      </c>
      <c r="J640" s="193">
        <v>1320041</v>
      </c>
      <c r="K640" s="221">
        <v>0.70313657407407415</v>
      </c>
      <c r="L640" s="14" t="s">
        <v>43</v>
      </c>
      <c r="M640" s="193">
        <v>1320049</v>
      </c>
      <c r="N640" s="222">
        <v>0.65109953703703705</v>
      </c>
      <c r="O640" s="20" t="s">
        <v>80</v>
      </c>
      <c r="P640" s="16" t="s">
        <v>21</v>
      </c>
      <c r="Q640" s="15">
        <v>1320027</v>
      </c>
      <c r="R640" s="22" t="s">
        <v>81</v>
      </c>
      <c r="S640" s="16" t="s">
        <v>36</v>
      </c>
      <c r="T640" s="15">
        <v>1320042</v>
      </c>
      <c r="U640" s="21" t="s">
        <v>67</v>
      </c>
    </row>
    <row r="641" spans="1:21" ht="15.6" x14ac:dyDescent="0.3">
      <c r="A641" s="2">
        <v>52</v>
      </c>
      <c r="B641" s="13">
        <v>3</v>
      </c>
      <c r="C641" s="14" t="s">
        <v>51</v>
      </c>
      <c r="D641" s="193">
        <v>1320057</v>
      </c>
      <c r="E641" s="220">
        <v>0.2578125</v>
      </c>
      <c r="F641" s="14" t="s">
        <v>57</v>
      </c>
      <c r="G641" s="193">
        <v>1320063</v>
      </c>
      <c r="H641" s="221">
        <v>0.97211805555555564</v>
      </c>
      <c r="I641" s="14" t="s">
        <v>191</v>
      </c>
      <c r="J641" s="193">
        <v>1320071</v>
      </c>
      <c r="K641" s="221">
        <v>0.30645833333333333</v>
      </c>
      <c r="L641" s="14" t="s">
        <v>13</v>
      </c>
      <c r="M641" s="193">
        <v>1320079</v>
      </c>
      <c r="N641" s="222">
        <v>0.43050925925925926</v>
      </c>
      <c r="O641" s="20" t="s">
        <v>82</v>
      </c>
      <c r="P641" s="16" t="s">
        <v>51</v>
      </c>
      <c r="Q641" s="15">
        <v>1320057</v>
      </c>
      <c r="R641" s="22" t="s">
        <v>84</v>
      </c>
      <c r="S641" s="16" t="s">
        <v>6</v>
      </c>
      <c r="T641" s="15">
        <v>1320073</v>
      </c>
      <c r="U641" s="21" t="s">
        <v>68</v>
      </c>
    </row>
    <row r="642" spans="1:21" ht="15.6" x14ac:dyDescent="0.3">
      <c r="A642" s="2">
        <v>52</v>
      </c>
      <c r="B642" s="13">
        <v>4</v>
      </c>
      <c r="C642" s="14" t="s">
        <v>20</v>
      </c>
      <c r="D642" s="193">
        <v>1320086</v>
      </c>
      <c r="E642" s="220">
        <v>0.6683217592592593</v>
      </c>
      <c r="F642" s="14" t="s">
        <v>27</v>
      </c>
      <c r="G642" s="193">
        <v>1320093</v>
      </c>
      <c r="H642" s="221">
        <v>0.2734375</v>
      </c>
      <c r="I642" s="14" t="s">
        <v>34</v>
      </c>
      <c r="J642" s="193">
        <v>1320100</v>
      </c>
      <c r="K642" s="221">
        <v>0.92934027777777783</v>
      </c>
      <c r="L642" s="14" t="s">
        <v>43</v>
      </c>
      <c r="M642" s="193">
        <v>1320109</v>
      </c>
      <c r="N642" s="222">
        <v>8.1666666666666665E-2</v>
      </c>
      <c r="O642" s="20" t="s">
        <v>83</v>
      </c>
      <c r="P642" s="16" t="s">
        <v>22</v>
      </c>
      <c r="Q642" s="15">
        <v>1320088</v>
      </c>
      <c r="R642" s="17" t="s">
        <v>100</v>
      </c>
      <c r="S642" s="16" t="s">
        <v>37</v>
      </c>
      <c r="T642" s="15">
        <v>1320103</v>
      </c>
      <c r="U642" s="21" t="s">
        <v>69</v>
      </c>
    </row>
    <row r="643" spans="1:21" ht="15.6" x14ac:dyDescent="0.3">
      <c r="A643" s="2">
        <v>52</v>
      </c>
      <c r="B643" s="13">
        <v>5</v>
      </c>
      <c r="C643" s="14" t="s">
        <v>49</v>
      </c>
      <c r="D643" s="193">
        <v>1320115</v>
      </c>
      <c r="E643" s="220">
        <v>0.98754629629629631</v>
      </c>
      <c r="F643" s="14" t="s">
        <v>56</v>
      </c>
      <c r="G643" s="193">
        <v>1320122</v>
      </c>
      <c r="H643" s="221">
        <v>0.63612268518518522</v>
      </c>
      <c r="I643" s="14" t="s">
        <v>64</v>
      </c>
      <c r="J643" s="193">
        <v>1320130</v>
      </c>
      <c r="K643" s="221">
        <v>0.55892361111111111</v>
      </c>
      <c r="L643" s="14" t="s">
        <v>12</v>
      </c>
      <c r="M643" s="193">
        <v>1320138</v>
      </c>
      <c r="N643" s="222">
        <v>0.5864583333333333</v>
      </c>
      <c r="O643" s="20" t="s">
        <v>85</v>
      </c>
      <c r="P643" s="16" t="s">
        <v>53</v>
      </c>
      <c r="Q643" s="15">
        <v>1320119</v>
      </c>
      <c r="R643" s="22" t="s">
        <v>98</v>
      </c>
      <c r="S643" s="16" t="s">
        <v>9</v>
      </c>
      <c r="T643" s="15">
        <v>1320135</v>
      </c>
      <c r="U643" s="21" t="s">
        <v>70</v>
      </c>
    </row>
    <row r="644" spans="1:21" ht="15.6" x14ac:dyDescent="0.3">
      <c r="A644" s="2">
        <v>52</v>
      </c>
      <c r="B644" s="13">
        <v>6</v>
      </c>
      <c r="C644" s="14" t="s">
        <v>19</v>
      </c>
      <c r="D644" s="193">
        <v>1320145</v>
      </c>
      <c r="E644" s="220">
        <v>0.26366898148148149</v>
      </c>
      <c r="F644" s="14" t="s">
        <v>26</v>
      </c>
      <c r="G644" s="193">
        <v>1320152</v>
      </c>
      <c r="H644" s="221">
        <v>8.7141203703703707E-2</v>
      </c>
      <c r="I644" s="14" t="s">
        <v>34</v>
      </c>
      <c r="J644" s="193">
        <v>1320160</v>
      </c>
      <c r="K644" s="221">
        <v>0.18340277777777778</v>
      </c>
      <c r="L644" s="14" t="s">
        <v>41</v>
      </c>
      <c r="M644" s="193">
        <v>1320167</v>
      </c>
      <c r="N644" s="222">
        <v>0.95652777777777775</v>
      </c>
      <c r="O644" s="20" t="s">
        <v>86</v>
      </c>
      <c r="P644" s="16" t="s">
        <v>25</v>
      </c>
      <c r="Q644" s="15">
        <v>1320151</v>
      </c>
      <c r="R644" s="22" t="s">
        <v>88</v>
      </c>
      <c r="S644" s="16" t="s">
        <v>40</v>
      </c>
      <c r="T644" s="15">
        <v>1320166</v>
      </c>
      <c r="U644" s="21" t="s">
        <v>71</v>
      </c>
    </row>
    <row r="645" spans="1:21" ht="15.6" x14ac:dyDescent="0.3">
      <c r="A645" s="2">
        <v>52</v>
      </c>
      <c r="B645" s="13">
        <v>7</v>
      </c>
      <c r="C645" s="14" t="s">
        <v>48</v>
      </c>
      <c r="D645" s="193">
        <v>1320174</v>
      </c>
      <c r="E645" s="220">
        <v>0.54774305555555558</v>
      </c>
      <c r="F645" s="14" t="s">
        <v>55</v>
      </c>
      <c r="G645" s="193">
        <v>1320181</v>
      </c>
      <c r="H645" s="221">
        <v>0.64225694444444448</v>
      </c>
      <c r="I645" s="14" t="s">
        <v>63</v>
      </c>
      <c r="J645" s="193">
        <v>1320189</v>
      </c>
      <c r="K645" s="221">
        <v>0.78744212962962967</v>
      </c>
      <c r="L645" s="14" t="s">
        <v>11</v>
      </c>
      <c r="M645" s="193">
        <v>1320197</v>
      </c>
      <c r="N645" s="222">
        <v>0.22895833333333335</v>
      </c>
      <c r="O645" s="20" t="s">
        <v>87</v>
      </c>
      <c r="P645" s="16" t="s">
        <v>56</v>
      </c>
      <c r="Q645" s="15">
        <v>1320182</v>
      </c>
      <c r="R645" s="17" t="s">
        <v>101</v>
      </c>
      <c r="S645" s="16" t="s">
        <v>12</v>
      </c>
      <c r="T645" s="15">
        <v>1320198</v>
      </c>
      <c r="U645" s="21" t="s">
        <v>72</v>
      </c>
    </row>
    <row r="646" spans="1:21" ht="15.6" x14ac:dyDescent="0.3">
      <c r="A646" s="2">
        <v>52</v>
      </c>
      <c r="B646" s="13">
        <v>8</v>
      </c>
      <c r="C646" s="14" t="s">
        <v>17</v>
      </c>
      <c r="D646" s="193">
        <v>1320203</v>
      </c>
      <c r="E646" s="220">
        <v>0.8849421296296297</v>
      </c>
      <c r="F646" s="14" t="s">
        <v>25</v>
      </c>
      <c r="G646" s="193">
        <v>1320211</v>
      </c>
      <c r="H646" s="221">
        <v>0.30721064814814814</v>
      </c>
      <c r="I646" s="14" t="s">
        <v>33</v>
      </c>
      <c r="J646" s="193">
        <v>1320219</v>
      </c>
      <c r="K646" s="221">
        <v>0.35359953703703706</v>
      </c>
      <c r="L646" s="14" t="s">
        <v>40</v>
      </c>
      <c r="M646" s="193">
        <v>1320226</v>
      </c>
      <c r="N646" s="222">
        <v>0.45728009259259261</v>
      </c>
      <c r="O646" s="20" t="s">
        <v>89</v>
      </c>
      <c r="P646" s="16" t="s">
        <v>27</v>
      </c>
      <c r="Q646" s="15">
        <v>1320213</v>
      </c>
      <c r="R646" s="22" t="s">
        <v>91</v>
      </c>
      <c r="S646" s="16" t="s">
        <v>43</v>
      </c>
      <c r="T646" s="15">
        <v>1320229</v>
      </c>
      <c r="U646" s="21" t="s">
        <v>73</v>
      </c>
    </row>
    <row r="647" spans="1:21" ht="15.6" x14ac:dyDescent="0.3">
      <c r="A647" s="2">
        <v>52</v>
      </c>
      <c r="B647" s="13">
        <v>9</v>
      </c>
      <c r="C647" s="14" t="s">
        <v>47</v>
      </c>
      <c r="D647" s="193">
        <v>1320233</v>
      </c>
      <c r="E647" s="220">
        <v>0.31019675925925927</v>
      </c>
      <c r="F647" s="14" t="s">
        <v>55</v>
      </c>
      <c r="G647" s="193">
        <v>1320241</v>
      </c>
      <c r="H647" s="221">
        <v>7.2037037037037038E-2</v>
      </c>
      <c r="I647" s="14" t="s">
        <v>62</v>
      </c>
      <c r="J647" s="193">
        <v>1320248</v>
      </c>
      <c r="K647" s="221">
        <v>0.87174768518518519</v>
      </c>
      <c r="L647" s="14" t="s">
        <v>9</v>
      </c>
      <c r="M647" s="193">
        <v>1320255</v>
      </c>
      <c r="N647" s="222">
        <v>0.7015393518518519</v>
      </c>
      <c r="O647" s="20" t="s">
        <v>90</v>
      </c>
      <c r="P647" s="16" t="s">
        <v>58</v>
      </c>
      <c r="Q647" s="15">
        <v>1320244</v>
      </c>
      <c r="R647" s="22" t="s">
        <v>93</v>
      </c>
      <c r="S647" s="16" t="s">
        <v>13</v>
      </c>
      <c r="T647" s="15">
        <v>1320259</v>
      </c>
      <c r="U647" s="21" t="s">
        <v>74</v>
      </c>
    </row>
    <row r="648" spans="1:21" ht="15.6" x14ac:dyDescent="0.3">
      <c r="A648" s="2">
        <v>52</v>
      </c>
      <c r="B648" s="13">
        <v>10</v>
      </c>
      <c r="C648" s="14" t="s">
        <v>16</v>
      </c>
      <c r="D648" s="193">
        <v>1320262</v>
      </c>
      <c r="E648" s="220">
        <v>0.84686342592592589</v>
      </c>
      <c r="F648" s="14" t="s">
        <v>24</v>
      </c>
      <c r="G648" s="193">
        <v>1320270</v>
      </c>
      <c r="H648" s="221">
        <v>0.89962962962962967</v>
      </c>
      <c r="I648" s="14" t="s">
        <v>32</v>
      </c>
      <c r="J648" s="193">
        <v>1320278</v>
      </c>
      <c r="K648" s="221">
        <v>0.34780092592592587</v>
      </c>
      <c r="L648" s="14" t="s">
        <v>39</v>
      </c>
      <c r="M648" s="193">
        <v>1320285</v>
      </c>
      <c r="N648" s="222">
        <v>1.7893518518518517E-2</v>
      </c>
      <c r="O648" s="20" t="s">
        <v>92</v>
      </c>
      <c r="P648" s="16" t="s">
        <v>28</v>
      </c>
      <c r="Q648" s="15">
        <v>1320274</v>
      </c>
      <c r="R648" s="17" t="s">
        <v>102</v>
      </c>
      <c r="S648" s="16" t="s">
        <v>43</v>
      </c>
      <c r="T648" s="15">
        <v>1320289</v>
      </c>
      <c r="U648" s="21" t="s">
        <v>75</v>
      </c>
    </row>
    <row r="649" spans="1:21" ht="15.6" x14ac:dyDescent="0.3">
      <c r="A649" s="2">
        <v>52</v>
      </c>
      <c r="B649" s="13">
        <v>11</v>
      </c>
      <c r="C649" s="14" t="s">
        <v>46</v>
      </c>
      <c r="D649" s="193">
        <v>1320292</v>
      </c>
      <c r="E649" s="220">
        <v>0.50487268518518513</v>
      </c>
      <c r="F649" s="14" t="s">
        <v>54</v>
      </c>
      <c r="G649" s="193">
        <v>1320300</v>
      </c>
      <c r="H649" s="221">
        <v>0.72226851851851848</v>
      </c>
      <c r="I649" s="14" t="s">
        <v>61</v>
      </c>
      <c r="J649" s="193">
        <v>1320307</v>
      </c>
      <c r="K649" s="221">
        <v>0.80152777777777784</v>
      </c>
      <c r="L649" s="14" t="s">
        <v>8</v>
      </c>
      <c r="M649" s="193">
        <v>1320314</v>
      </c>
      <c r="N649" s="222">
        <v>0.44760416666666664</v>
      </c>
      <c r="O649" s="20" t="s">
        <v>94</v>
      </c>
      <c r="P649" s="16" t="s">
        <v>58</v>
      </c>
      <c r="Q649" s="15">
        <v>1320304</v>
      </c>
      <c r="R649" s="22" t="s">
        <v>95</v>
      </c>
      <c r="S649" s="16" t="s">
        <v>13</v>
      </c>
      <c r="T649" s="15">
        <v>1320319</v>
      </c>
      <c r="U649" s="21" t="s">
        <v>76</v>
      </c>
    </row>
    <row r="650" spans="1:21" ht="15.6" x14ac:dyDescent="0.3">
      <c r="A650" s="2">
        <v>52</v>
      </c>
      <c r="B650" s="13">
        <v>12</v>
      </c>
      <c r="C650" s="14" t="s">
        <v>16</v>
      </c>
      <c r="D650" s="193">
        <v>1320322</v>
      </c>
      <c r="E650" s="220">
        <v>0.27209490740740744</v>
      </c>
      <c r="F650" s="14" t="s">
        <v>24</v>
      </c>
      <c r="G650" s="193">
        <v>1320330</v>
      </c>
      <c r="H650" s="221">
        <v>0.4618518518518519</v>
      </c>
      <c r="I650" s="14" t="s">
        <v>31</v>
      </c>
      <c r="J650" s="193">
        <v>1320337</v>
      </c>
      <c r="K650" s="221">
        <v>0.25355324074074076</v>
      </c>
      <c r="L650" s="14" t="s">
        <v>38</v>
      </c>
      <c r="M650" s="193">
        <v>1320344</v>
      </c>
      <c r="N650" s="222">
        <v>8.0439814814814818E-3</v>
      </c>
      <c r="O650" s="20" t="s">
        <v>96</v>
      </c>
      <c r="P650" s="16" t="s">
        <v>28</v>
      </c>
      <c r="Q650" s="15">
        <v>1320334</v>
      </c>
      <c r="R650" s="22" t="s">
        <v>97</v>
      </c>
      <c r="S650" s="16" t="s">
        <v>42</v>
      </c>
      <c r="T650" s="15">
        <v>1320348</v>
      </c>
      <c r="U650" s="21" t="s">
        <v>77</v>
      </c>
    </row>
    <row r="651" spans="1:21" ht="15.6" x14ac:dyDescent="0.3">
      <c r="A651" s="2">
        <v>53</v>
      </c>
      <c r="B651" s="13">
        <v>1</v>
      </c>
      <c r="C651" s="14" t="s">
        <v>46</v>
      </c>
      <c r="D651" s="193">
        <v>1320352</v>
      </c>
      <c r="E651" s="220">
        <v>0.10108796296296296</v>
      </c>
      <c r="F651" s="14" t="s">
        <v>54</v>
      </c>
      <c r="G651" s="193">
        <v>1320360</v>
      </c>
      <c r="H651" s="221">
        <v>6.4722222222222223E-2</v>
      </c>
      <c r="I651" s="14" t="s">
        <v>60</v>
      </c>
      <c r="J651" s="193">
        <v>1320366</v>
      </c>
      <c r="K651" s="221">
        <v>0.71266203703703701</v>
      </c>
      <c r="L651" s="14" t="s">
        <v>6</v>
      </c>
      <c r="M651" s="193">
        <v>1320373</v>
      </c>
      <c r="N651" s="222">
        <v>0.69086805555555564</v>
      </c>
      <c r="O651" s="20" t="s">
        <v>79</v>
      </c>
      <c r="P651" s="16" t="s">
        <v>57</v>
      </c>
      <c r="Q651" s="15">
        <v>1320363</v>
      </c>
      <c r="R651" s="17" t="s">
        <v>99</v>
      </c>
      <c r="S651" s="16" t="s">
        <v>12</v>
      </c>
      <c r="T651" s="15">
        <v>1320378</v>
      </c>
      <c r="U651" s="21" t="s">
        <v>66</v>
      </c>
    </row>
    <row r="652" spans="1:21" ht="15.6" x14ac:dyDescent="0.3">
      <c r="A652" s="2">
        <v>53</v>
      </c>
      <c r="B652" s="13">
        <v>2</v>
      </c>
      <c r="C652" s="14" t="s">
        <v>15</v>
      </c>
      <c r="D652" s="193">
        <v>1320381</v>
      </c>
      <c r="E652" s="220">
        <v>0.91092592592592592</v>
      </c>
      <c r="F652" s="14" t="s">
        <v>23</v>
      </c>
      <c r="G652" s="193">
        <v>1320389</v>
      </c>
      <c r="H652" s="221">
        <v>0.52078703703703699</v>
      </c>
      <c r="I652" s="14" t="s">
        <v>30</v>
      </c>
      <c r="J652" s="193">
        <v>1320396</v>
      </c>
      <c r="K652" s="221">
        <v>0.17614583333333333</v>
      </c>
      <c r="L652" s="14" t="s">
        <v>37</v>
      </c>
      <c r="M652" s="193">
        <v>1320403</v>
      </c>
      <c r="N652" s="222">
        <v>0.46517361111111111</v>
      </c>
      <c r="O652" s="20" t="s">
        <v>80</v>
      </c>
      <c r="P652" s="16" t="s">
        <v>27</v>
      </c>
      <c r="Q652" s="15">
        <v>1320393</v>
      </c>
      <c r="R652" s="22" t="s">
        <v>81</v>
      </c>
      <c r="S652" s="16" t="s">
        <v>42</v>
      </c>
      <c r="T652" s="15">
        <v>1320408</v>
      </c>
      <c r="U652" s="21" t="s">
        <v>67</v>
      </c>
    </row>
    <row r="653" spans="1:21" ht="15.6" x14ac:dyDescent="0.3">
      <c r="A653" s="2">
        <v>53</v>
      </c>
      <c r="B653" s="13">
        <v>3</v>
      </c>
      <c r="C653" s="14" t="s">
        <v>45</v>
      </c>
      <c r="D653" s="193">
        <v>1320411</v>
      </c>
      <c r="E653" s="220">
        <v>0.62069444444444444</v>
      </c>
      <c r="F653" s="14" t="s">
        <v>52</v>
      </c>
      <c r="G653" s="193">
        <v>1320418</v>
      </c>
      <c r="H653" s="221">
        <v>0.8561805555555555</v>
      </c>
      <c r="I653" s="14" t="s">
        <v>59</v>
      </c>
      <c r="J653" s="193">
        <v>1320425</v>
      </c>
      <c r="K653" s="221">
        <v>0.64282407407407405</v>
      </c>
      <c r="L653" s="14" t="s">
        <v>6</v>
      </c>
      <c r="M653" s="193">
        <v>1320433</v>
      </c>
      <c r="N653" s="222">
        <v>0.28042824074074074</v>
      </c>
      <c r="O653" s="20" t="s">
        <v>82</v>
      </c>
      <c r="P653" s="16" t="s">
        <v>57</v>
      </c>
      <c r="Q653" s="15">
        <v>1320423</v>
      </c>
      <c r="R653" s="22" t="s">
        <v>84</v>
      </c>
      <c r="S653" s="16" t="s">
        <v>12</v>
      </c>
      <c r="T653" s="15">
        <v>1320438</v>
      </c>
      <c r="U653" s="21" t="s">
        <v>68</v>
      </c>
    </row>
    <row r="654" spans="1:21" ht="15.6" x14ac:dyDescent="0.3">
      <c r="A654" s="2">
        <v>53</v>
      </c>
      <c r="B654" s="13">
        <v>4</v>
      </c>
      <c r="C654" s="14" t="s">
        <v>15</v>
      </c>
      <c r="D654" s="193">
        <v>1320441</v>
      </c>
      <c r="E654" s="220">
        <v>0.18987268518518519</v>
      </c>
      <c r="F654" s="14" t="s">
        <v>22</v>
      </c>
      <c r="G654" s="193">
        <v>1320448</v>
      </c>
      <c r="H654" s="221">
        <v>0.11547453703703703</v>
      </c>
      <c r="I654" s="14" t="s">
        <v>29</v>
      </c>
      <c r="J654" s="193">
        <v>1320455</v>
      </c>
      <c r="K654" s="221">
        <v>0.12449074074074074</v>
      </c>
      <c r="L654" s="14" t="s">
        <v>37</v>
      </c>
      <c r="M654" s="193">
        <v>1320463</v>
      </c>
      <c r="N654" s="222">
        <v>7.3043981481481488E-2</v>
      </c>
      <c r="O654" s="20" t="s">
        <v>83</v>
      </c>
      <c r="P654" s="16" t="s">
        <v>27</v>
      </c>
      <c r="Q654" s="15">
        <v>1320453</v>
      </c>
      <c r="R654" s="17" t="s">
        <v>100</v>
      </c>
      <c r="S654" s="16" t="s">
        <v>43</v>
      </c>
      <c r="T654" s="15">
        <v>1320469</v>
      </c>
      <c r="U654" s="21" t="s">
        <v>69</v>
      </c>
    </row>
    <row r="655" spans="1:21" ht="15.6" x14ac:dyDescent="0.3">
      <c r="A655" s="2">
        <v>53</v>
      </c>
      <c r="B655" s="13">
        <v>5</v>
      </c>
      <c r="C655" s="14" t="s">
        <v>44</v>
      </c>
      <c r="D655" s="193">
        <v>1320470</v>
      </c>
      <c r="E655" s="220">
        <v>0.62754629629629632</v>
      </c>
      <c r="F655" s="14" t="s">
        <v>51</v>
      </c>
      <c r="G655" s="193">
        <v>1320477</v>
      </c>
      <c r="H655" s="221">
        <v>0.34812500000000002</v>
      </c>
      <c r="I655" s="14" t="s">
        <v>58</v>
      </c>
      <c r="J655" s="193">
        <v>1320484</v>
      </c>
      <c r="K655" s="221">
        <v>0.64333333333333331</v>
      </c>
      <c r="L655" s="14" t="s">
        <v>7</v>
      </c>
      <c r="M655" s="193">
        <v>1320492</v>
      </c>
      <c r="N655" s="222">
        <v>0.78421296296296295</v>
      </c>
      <c r="O655" s="20" t="s">
        <v>85</v>
      </c>
      <c r="P655" s="16" t="s">
        <v>58</v>
      </c>
      <c r="Q655" s="15">
        <v>1320484</v>
      </c>
      <c r="R655" s="17"/>
      <c r="S655" s="18"/>
      <c r="T655" s="15"/>
      <c r="U655" s="19"/>
    </row>
    <row r="656" spans="1:21" ht="15.6" x14ac:dyDescent="0.3">
      <c r="A656" s="2">
        <v>53</v>
      </c>
      <c r="B656" s="13">
        <v>6</v>
      </c>
      <c r="C656" s="14" t="s">
        <v>13</v>
      </c>
      <c r="D656" s="193">
        <v>1320499</v>
      </c>
      <c r="E656" s="220">
        <v>0.97256944444444438</v>
      </c>
      <c r="F656" s="14" t="s">
        <v>20</v>
      </c>
      <c r="G656" s="193">
        <v>1320506</v>
      </c>
      <c r="H656" s="221">
        <v>0.60312500000000002</v>
      </c>
      <c r="I656" s="14" t="s">
        <v>28</v>
      </c>
      <c r="J656" s="193">
        <v>1320514</v>
      </c>
      <c r="K656" s="221">
        <v>0.21724537037037037</v>
      </c>
      <c r="L656" s="14" t="s">
        <v>36</v>
      </c>
      <c r="M656" s="193">
        <v>1320522</v>
      </c>
      <c r="N656" s="222">
        <v>0.38067129629629631</v>
      </c>
      <c r="O656" s="20" t="s">
        <v>86</v>
      </c>
      <c r="P656" s="16" t="s">
        <v>30</v>
      </c>
      <c r="Q656" s="15">
        <v>1320516</v>
      </c>
      <c r="R656" s="22" t="s">
        <v>98</v>
      </c>
      <c r="S656" s="16" t="s">
        <v>14</v>
      </c>
      <c r="T656" s="15">
        <v>1320500</v>
      </c>
      <c r="U656" s="21" t="s">
        <v>70</v>
      </c>
    </row>
    <row r="657" spans="1:21" ht="15.6" x14ac:dyDescent="0.3">
      <c r="A657" s="2">
        <v>53</v>
      </c>
      <c r="B657" s="13">
        <v>7</v>
      </c>
      <c r="C657" s="14" t="s">
        <v>43</v>
      </c>
      <c r="D657" s="193">
        <v>1320529</v>
      </c>
      <c r="E657" s="220">
        <v>0.27084490740740741</v>
      </c>
      <c r="F657" s="14" t="s">
        <v>49</v>
      </c>
      <c r="G657" s="193">
        <v>1320535</v>
      </c>
      <c r="H657" s="221">
        <v>0.9284027777777778</v>
      </c>
      <c r="I657" s="14" t="s">
        <v>57</v>
      </c>
      <c r="J657" s="193">
        <v>1320543</v>
      </c>
      <c r="K657" s="221">
        <v>0.84449074074074071</v>
      </c>
      <c r="L657" s="14" t="s">
        <v>191</v>
      </c>
      <c r="M657" s="193">
        <v>1320551</v>
      </c>
      <c r="N657" s="222">
        <v>0.86165509259259254</v>
      </c>
      <c r="O657" s="20" t="s">
        <v>87</v>
      </c>
      <c r="P657" s="16" t="s">
        <v>61</v>
      </c>
      <c r="Q657" s="15">
        <v>1320547</v>
      </c>
      <c r="R657" s="22" t="s">
        <v>88</v>
      </c>
      <c r="S657" s="16" t="s">
        <v>46</v>
      </c>
      <c r="T657" s="15">
        <v>1320532</v>
      </c>
      <c r="U657" s="21" t="s">
        <v>71</v>
      </c>
    </row>
    <row r="658" spans="1:21" ht="15.6" x14ac:dyDescent="0.3">
      <c r="A658" s="2">
        <v>53</v>
      </c>
      <c r="B658" s="13">
        <v>8</v>
      </c>
      <c r="C658" s="14" t="s">
        <v>12</v>
      </c>
      <c r="D658" s="193">
        <v>1320558</v>
      </c>
      <c r="E658" s="220">
        <v>0.56350694444444438</v>
      </c>
      <c r="F658" s="14" t="s">
        <v>19</v>
      </c>
      <c r="G658" s="193">
        <v>1320565</v>
      </c>
      <c r="H658" s="221">
        <v>0.3692361111111111</v>
      </c>
      <c r="I658" s="14" t="s">
        <v>27</v>
      </c>
      <c r="J658" s="193">
        <v>1320573</v>
      </c>
      <c r="K658" s="221">
        <v>0.49986111111111109</v>
      </c>
      <c r="L658" s="14" t="s">
        <v>35</v>
      </c>
      <c r="M658" s="193">
        <v>1320581</v>
      </c>
      <c r="N658" s="222">
        <v>0.24996527777777777</v>
      </c>
      <c r="O658" s="20" t="s">
        <v>89</v>
      </c>
      <c r="P658" s="16" t="s">
        <v>33</v>
      </c>
      <c r="Q658" s="15">
        <v>1320579</v>
      </c>
      <c r="R658" s="17" t="s">
        <v>101</v>
      </c>
      <c r="S658" s="16" t="s">
        <v>17</v>
      </c>
      <c r="T658" s="15">
        <v>1320563</v>
      </c>
      <c r="U658" s="21" t="s">
        <v>72</v>
      </c>
    </row>
    <row r="659" spans="1:21" ht="15.6" x14ac:dyDescent="0.3">
      <c r="A659" s="2">
        <v>53</v>
      </c>
      <c r="B659" s="13">
        <v>9</v>
      </c>
      <c r="C659" s="14" t="s">
        <v>41</v>
      </c>
      <c r="D659" s="193">
        <v>1320587</v>
      </c>
      <c r="E659" s="220">
        <v>0.88560185185185192</v>
      </c>
      <c r="F659" s="14" t="s">
        <v>48</v>
      </c>
      <c r="G659" s="193">
        <v>1320594</v>
      </c>
      <c r="H659" s="221">
        <v>0.96012731481481473</v>
      </c>
      <c r="I659" s="14" t="s">
        <v>57</v>
      </c>
      <c r="J659" s="193">
        <v>1320603</v>
      </c>
      <c r="K659" s="221">
        <v>0.1476388888888889</v>
      </c>
      <c r="L659" s="14" t="s">
        <v>64</v>
      </c>
      <c r="M659" s="193">
        <v>1320610</v>
      </c>
      <c r="N659" s="222">
        <v>0.57893518518518516</v>
      </c>
      <c r="O659" s="20" t="s">
        <v>90</v>
      </c>
      <c r="P659" s="16" t="s">
        <v>63</v>
      </c>
      <c r="Q659" s="15">
        <v>1320609</v>
      </c>
      <c r="R659" s="22" t="s">
        <v>91</v>
      </c>
      <c r="S659" s="16" t="s">
        <v>48</v>
      </c>
      <c r="T659" s="15">
        <v>1320594</v>
      </c>
      <c r="U659" s="21" t="s">
        <v>73</v>
      </c>
    </row>
    <row r="660" spans="1:21" ht="15.6" x14ac:dyDescent="0.3">
      <c r="A660" s="2">
        <v>53</v>
      </c>
      <c r="B660" s="13">
        <v>10</v>
      </c>
      <c r="C660" s="14" t="s">
        <v>11</v>
      </c>
      <c r="D660" s="193">
        <v>1320617</v>
      </c>
      <c r="E660" s="220">
        <v>0.27021990740740742</v>
      </c>
      <c r="F660" s="14" t="s">
        <v>18</v>
      </c>
      <c r="G660" s="193">
        <v>1320624</v>
      </c>
      <c r="H660" s="221">
        <v>0.70768518518518519</v>
      </c>
      <c r="I660" s="14" t="s">
        <v>26</v>
      </c>
      <c r="J660" s="193">
        <v>1320632</v>
      </c>
      <c r="K660" s="221">
        <v>0.76189814814814805</v>
      </c>
      <c r="L660" s="14" t="s">
        <v>33</v>
      </c>
      <c r="M660" s="193">
        <v>1320639</v>
      </c>
      <c r="N660" s="222">
        <v>0.88402777777777775</v>
      </c>
      <c r="O660" s="20" t="s">
        <v>92</v>
      </c>
      <c r="P660" s="16" t="s">
        <v>34</v>
      </c>
      <c r="Q660" s="15">
        <v>1320640</v>
      </c>
      <c r="R660" s="22" t="s">
        <v>93</v>
      </c>
      <c r="S660" s="16" t="s">
        <v>19</v>
      </c>
      <c r="T660" s="15">
        <v>1320625</v>
      </c>
      <c r="U660" s="21" t="s">
        <v>74</v>
      </c>
    </row>
    <row r="661" spans="1:21" ht="15.6" x14ac:dyDescent="0.3">
      <c r="A661" s="2">
        <v>53</v>
      </c>
      <c r="B661" s="13">
        <v>11</v>
      </c>
      <c r="C661" s="14" t="s">
        <v>40</v>
      </c>
      <c r="D661" s="193">
        <v>1320646</v>
      </c>
      <c r="E661" s="220">
        <v>0.75100694444444438</v>
      </c>
      <c r="F661" s="14" t="s">
        <v>48</v>
      </c>
      <c r="G661" s="193">
        <v>1320654</v>
      </c>
      <c r="H661" s="221">
        <v>0.57253472222222224</v>
      </c>
      <c r="I661" s="14" t="s">
        <v>56</v>
      </c>
      <c r="J661" s="193">
        <v>1320662</v>
      </c>
      <c r="K661" s="221">
        <v>0.33569444444444446</v>
      </c>
      <c r="L661" s="14" t="s">
        <v>63</v>
      </c>
      <c r="M661" s="193">
        <v>1320669</v>
      </c>
      <c r="N661" s="222">
        <v>0.20078703703703704</v>
      </c>
      <c r="O661" s="20" t="s">
        <v>94</v>
      </c>
      <c r="P661" s="16" t="s">
        <v>63</v>
      </c>
      <c r="Q661" s="15">
        <v>1320669</v>
      </c>
      <c r="R661" s="17" t="s">
        <v>102</v>
      </c>
      <c r="S661" s="16" t="s">
        <v>49</v>
      </c>
      <c r="T661" s="15">
        <v>1320655</v>
      </c>
      <c r="U661" s="21" t="s">
        <v>75</v>
      </c>
    </row>
    <row r="662" spans="1:21" ht="15.6" x14ac:dyDescent="0.3">
      <c r="A662" s="2">
        <v>53</v>
      </c>
      <c r="B662" s="13">
        <v>12</v>
      </c>
      <c r="C662" s="14" t="s">
        <v>10</v>
      </c>
      <c r="D662" s="193">
        <v>1320676</v>
      </c>
      <c r="E662" s="220">
        <v>0.35476851851851854</v>
      </c>
      <c r="F662" s="14" t="s">
        <v>18</v>
      </c>
      <c r="G662" s="193">
        <v>1320684</v>
      </c>
      <c r="H662" s="221">
        <v>0.47175925925925927</v>
      </c>
      <c r="I662" s="14" t="s">
        <v>25</v>
      </c>
      <c r="J662" s="193">
        <v>1320691</v>
      </c>
      <c r="K662" s="221">
        <v>0.87237268518518529</v>
      </c>
      <c r="L662" s="14" t="s">
        <v>32</v>
      </c>
      <c r="M662" s="193">
        <v>1320698</v>
      </c>
      <c r="N662" s="222">
        <v>0.56496527777777772</v>
      </c>
      <c r="O662" s="20" t="s">
        <v>96</v>
      </c>
      <c r="P662" s="16" t="s">
        <v>33</v>
      </c>
      <c r="Q662" s="15">
        <v>1320699</v>
      </c>
      <c r="R662" s="22" t="s">
        <v>95</v>
      </c>
      <c r="S662" s="16" t="s">
        <v>18</v>
      </c>
      <c r="T662" s="15">
        <v>1320684</v>
      </c>
      <c r="U662" s="21" t="s">
        <v>76</v>
      </c>
    </row>
    <row r="663" spans="1:21" ht="15.6" x14ac:dyDescent="0.3">
      <c r="A663" s="2">
        <v>53</v>
      </c>
      <c r="B663" s="13">
        <v>13</v>
      </c>
      <c r="C663" s="14" t="s">
        <v>40</v>
      </c>
      <c r="D663" s="193">
        <v>1320706</v>
      </c>
      <c r="E663" s="220">
        <v>8.1504629629629635E-2</v>
      </c>
      <c r="F663" s="14" t="s">
        <v>48</v>
      </c>
      <c r="G663" s="193">
        <v>1320714</v>
      </c>
      <c r="H663" s="221">
        <v>0.31153935185185183</v>
      </c>
      <c r="I663" s="14" t="s">
        <v>55</v>
      </c>
      <c r="J663" s="193">
        <v>1320721</v>
      </c>
      <c r="K663" s="221">
        <v>0.37108796296296293</v>
      </c>
      <c r="L663" s="14" t="s">
        <v>62</v>
      </c>
      <c r="M663" s="193">
        <v>1320728</v>
      </c>
      <c r="N663" s="222">
        <v>9.4212962962962957E-3</v>
      </c>
      <c r="O663" s="20" t="s">
        <v>79</v>
      </c>
      <c r="P663" s="16" t="s">
        <v>62</v>
      </c>
      <c r="Q663" s="15">
        <v>1320728</v>
      </c>
      <c r="R663" s="22" t="s">
        <v>97</v>
      </c>
      <c r="S663" s="16" t="s">
        <v>47</v>
      </c>
      <c r="T663" s="15">
        <v>1320713</v>
      </c>
      <c r="U663" s="21" t="s">
        <v>77</v>
      </c>
    </row>
    <row r="664" spans="1:21" ht="15.6" x14ac:dyDescent="0.3">
      <c r="A664" s="2">
        <v>54</v>
      </c>
      <c r="B664" s="13">
        <v>1</v>
      </c>
      <c r="C664" s="14" t="s">
        <v>9</v>
      </c>
      <c r="D664" s="193">
        <v>1320735</v>
      </c>
      <c r="E664" s="220">
        <v>0.88572916666666668</v>
      </c>
      <c r="F664" s="14" t="s">
        <v>18</v>
      </c>
      <c r="G664" s="193">
        <v>1320744</v>
      </c>
      <c r="H664" s="221">
        <v>2.3634259259259258E-2</v>
      </c>
      <c r="I664" s="14" t="s">
        <v>24</v>
      </c>
      <c r="J664" s="193">
        <v>1320750</v>
      </c>
      <c r="K664" s="221">
        <v>0.82452546296296303</v>
      </c>
      <c r="L664" s="14" t="s">
        <v>31</v>
      </c>
      <c r="M664" s="193">
        <v>1320757</v>
      </c>
      <c r="N664" s="222">
        <v>0.55535879629629636</v>
      </c>
      <c r="O664" s="20" t="s">
        <v>80</v>
      </c>
      <c r="P664" s="16" t="s">
        <v>32</v>
      </c>
      <c r="Q664" s="15">
        <v>1320758</v>
      </c>
      <c r="R664" s="17" t="s">
        <v>99</v>
      </c>
      <c r="S664" s="16" t="s">
        <v>17</v>
      </c>
      <c r="T664" s="15">
        <v>1320743</v>
      </c>
      <c r="U664" s="21" t="s">
        <v>66</v>
      </c>
    </row>
    <row r="665" spans="1:21" ht="15.6" x14ac:dyDescent="0.3">
      <c r="A665" s="2">
        <v>54</v>
      </c>
      <c r="B665" s="13">
        <v>2</v>
      </c>
      <c r="C665" s="14" t="s">
        <v>39</v>
      </c>
      <c r="D665" s="193">
        <v>1320765</v>
      </c>
      <c r="E665" s="220">
        <v>0.68693287037037043</v>
      </c>
      <c r="F665" s="14" t="s">
        <v>47</v>
      </c>
      <c r="G665" s="193">
        <v>1320773</v>
      </c>
      <c r="H665" s="221">
        <v>0.57820601851851849</v>
      </c>
      <c r="I665" s="14" t="s">
        <v>54</v>
      </c>
      <c r="J665" s="193">
        <v>1320780</v>
      </c>
      <c r="K665" s="221">
        <v>0.23171296296296295</v>
      </c>
      <c r="L665" s="14" t="s">
        <v>61</v>
      </c>
      <c r="M665" s="193">
        <v>1320787</v>
      </c>
      <c r="N665" s="222">
        <v>0.20170138888888889</v>
      </c>
      <c r="O665" s="20" t="s">
        <v>82</v>
      </c>
      <c r="P665" s="16" t="s">
        <v>62</v>
      </c>
      <c r="Q665" s="15">
        <v>1320788</v>
      </c>
      <c r="R665" s="22" t="s">
        <v>81</v>
      </c>
      <c r="S665" s="16" t="s">
        <v>47</v>
      </c>
      <c r="T665" s="15">
        <v>1320773</v>
      </c>
      <c r="U665" s="21" t="s">
        <v>67</v>
      </c>
    </row>
    <row r="666" spans="1:21" ht="15.6" x14ac:dyDescent="0.3">
      <c r="A666" s="2">
        <v>54</v>
      </c>
      <c r="B666" s="13">
        <v>3</v>
      </c>
      <c r="C666" s="14" t="s">
        <v>9</v>
      </c>
      <c r="D666" s="193">
        <v>1320795</v>
      </c>
      <c r="E666" s="220">
        <v>0.41086805555555556</v>
      </c>
      <c r="F666" s="14" t="s">
        <v>16</v>
      </c>
      <c r="G666" s="193">
        <v>1320802</v>
      </c>
      <c r="H666" s="221">
        <v>0.9786689814814814</v>
      </c>
      <c r="I666" s="14" t="s">
        <v>23</v>
      </c>
      <c r="J666" s="193">
        <v>1320809</v>
      </c>
      <c r="K666" s="221">
        <v>0.6104398148148148</v>
      </c>
      <c r="L666" s="14" t="s">
        <v>30</v>
      </c>
      <c r="M666" s="193">
        <v>1320816</v>
      </c>
      <c r="N666" s="222">
        <v>0.92005787037037035</v>
      </c>
      <c r="O666" s="20" t="s">
        <v>83</v>
      </c>
      <c r="P666" s="16" t="s">
        <v>32</v>
      </c>
      <c r="Q666" s="15">
        <v>1320818</v>
      </c>
      <c r="R666" s="22" t="s">
        <v>84</v>
      </c>
      <c r="S666" s="16" t="s">
        <v>17</v>
      </c>
      <c r="T666" s="15">
        <v>1320803</v>
      </c>
      <c r="U666" s="21" t="s">
        <v>68</v>
      </c>
    </row>
    <row r="667" spans="1:21" ht="15.6" x14ac:dyDescent="0.3">
      <c r="A667" s="2">
        <v>54</v>
      </c>
      <c r="B667" s="13">
        <v>4</v>
      </c>
      <c r="C667" s="14" t="s">
        <v>39</v>
      </c>
      <c r="D667" s="193">
        <v>1320825</v>
      </c>
      <c r="E667" s="220">
        <v>2.148148148148148E-2</v>
      </c>
      <c r="F667" s="14" t="s">
        <v>46</v>
      </c>
      <c r="G667" s="193">
        <v>1320832</v>
      </c>
      <c r="H667" s="221">
        <v>0.25423611111111111</v>
      </c>
      <c r="I667" s="14" t="s">
        <v>52</v>
      </c>
      <c r="J667" s="193">
        <v>1320838</v>
      </c>
      <c r="K667" s="221">
        <v>0.99594907407407407</v>
      </c>
      <c r="L667" s="14" t="s">
        <v>60</v>
      </c>
      <c r="M667" s="193">
        <v>1320846</v>
      </c>
      <c r="N667" s="222">
        <v>0.66353009259259255</v>
      </c>
      <c r="O667" s="20" t="s">
        <v>85</v>
      </c>
      <c r="P667" s="16" t="s">
        <v>64</v>
      </c>
      <c r="Q667" s="15">
        <v>1320850</v>
      </c>
      <c r="R667" s="17" t="s">
        <v>100</v>
      </c>
      <c r="S667" s="16" t="s">
        <v>48</v>
      </c>
      <c r="T667" s="15">
        <v>1320834</v>
      </c>
      <c r="U667" s="21" t="s">
        <v>69</v>
      </c>
    </row>
    <row r="668" spans="1:21" ht="15.6" x14ac:dyDescent="0.3">
      <c r="A668" s="2">
        <v>54</v>
      </c>
      <c r="B668" s="13">
        <v>5</v>
      </c>
      <c r="C668" s="14" t="s">
        <v>8</v>
      </c>
      <c r="D668" s="193">
        <v>1320854</v>
      </c>
      <c r="E668" s="220">
        <v>0.52003472222222225</v>
      </c>
      <c r="F668" s="14" t="s">
        <v>15</v>
      </c>
      <c r="G668" s="193">
        <v>1320861</v>
      </c>
      <c r="H668" s="221">
        <v>0.45339120370370373</v>
      </c>
      <c r="I668" s="14" t="s">
        <v>22</v>
      </c>
      <c r="J668" s="193">
        <v>1320868</v>
      </c>
      <c r="K668" s="221">
        <v>0.42788194444444444</v>
      </c>
      <c r="L668" s="14" t="s">
        <v>30</v>
      </c>
      <c r="M668" s="193">
        <v>1320876</v>
      </c>
      <c r="N668" s="222">
        <v>0.3862962962962963</v>
      </c>
      <c r="O668" s="20" t="s">
        <v>86</v>
      </c>
      <c r="P668" s="16" t="s">
        <v>35</v>
      </c>
      <c r="Q668" s="15">
        <v>1320881</v>
      </c>
      <c r="R668" s="22" t="s">
        <v>98</v>
      </c>
      <c r="S668" s="16" t="s">
        <v>19</v>
      </c>
      <c r="T668" s="15">
        <v>1320865</v>
      </c>
      <c r="U668" s="21" t="s">
        <v>70</v>
      </c>
    </row>
    <row r="669" spans="1:21" ht="15.6" x14ac:dyDescent="0.3">
      <c r="A669" s="2">
        <v>54</v>
      </c>
      <c r="B669" s="13">
        <v>6</v>
      </c>
      <c r="C669" s="14" t="s">
        <v>37</v>
      </c>
      <c r="D669" s="193">
        <v>1320883</v>
      </c>
      <c r="E669" s="220">
        <v>0.9278819444444445</v>
      </c>
      <c r="F669" s="14" t="s">
        <v>44</v>
      </c>
      <c r="G669" s="193">
        <v>1320890</v>
      </c>
      <c r="H669" s="221">
        <v>0.63733796296296297</v>
      </c>
      <c r="I669" s="14" t="s">
        <v>51</v>
      </c>
      <c r="J669" s="193">
        <v>1320897</v>
      </c>
      <c r="K669" s="221">
        <v>0.93471064814814808</v>
      </c>
      <c r="L669" s="14" t="s">
        <v>60</v>
      </c>
      <c r="M669" s="193">
        <v>1320906</v>
      </c>
      <c r="N669" s="222">
        <v>5.8460648148148144E-2</v>
      </c>
      <c r="O669" s="23"/>
      <c r="P669" s="18"/>
      <c r="Q669" s="15"/>
      <c r="R669" s="22" t="s">
        <v>88</v>
      </c>
      <c r="S669" s="16" t="s">
        <v>51</v>
      </c>
      <c r="T669" s="15">
        <v>1320897</v>
      </c>
      <c r="U669" s="21" t="s">
        <v>71</v>
      </c>
    </row>
    <row r="670" spans="1:21" ht="15.6" x14ac:dyDescent="0.3">
      <c r="A670" s="2">
        <v>54</v>
      </c>
      <c r="B670" s="13">
        <v>7</v>
      </c>
      <c r="C670" s="14" t="s">
        <v>6</v>
      </c>
      <c r="D670" s="193">
        <v>1320913</v>
      </c>
      <c r="E670" s="220">
        <v>0.27374999999999999</v>
      </c>
      <c r="F670" s="14" t="s">
        <v>13</v>
      </c>
      <c r="G670" s="193">
        <v>1320919</v>
      </c>
      <c r="H670" s="221">
        <v>0.87255787037037036</v>
      </c>
      <c r="I670" s="14" t="s">
        <v>21</v>
      </c>
      <c r="J670" s="193">
        <v>1320927</v>
      </c>
      <c r="K670" s="221">
        <v>0.52387731481481481</v>
      </c>
      <c r="L670" s="14" t="s">
        <v>29</v>
      </c>
      <c r="M670" s="193">
        <v>1320935</v>
      </c>
      <c r="N670" s="222">
        <v>0.66621527777777778</v>
      </c>
      <c r="O670" s="20" t="s">
        <v>87</v>
      </c>
      <c r="P670" s="16" t="s">
        <v>6</v>
      </c>
      <c r="Q670" s="15">
        <v>1320913</v>
      </c>
      <c r="R670" s="17" t="s">
        <v>101</v>
      </c>
      <c r="S670" s="16" t="s">
        <v>22</v>
      </c>
      <c r="T670" s="15">
        <v>1320928</v>
      </c>
      <c r="U670" s="21" t="s">
        <v>72</v>
      </c>
    </row>
    <row r="671" spans="1:21" ht="15.6" x14ac:dyDescent="0.3">
      <c r="A671" s="2">
        <v>54</v>
      </c>
      <c r="B671" s="13">
        <v>8</v>
      </c>
      <c r="C671" s="14" t="s">
        <v>36</v>
      </c>
      <c r="D671" s="193">
        <v>1320942</v>
      </c>
      <c r="E671" s="220">
        <v>0.59021990740740737</v>
      </c>
      <c r="F671" s="14" t="s">
        <v>43</v>
      </c>
      <c r="G671" s="193">
        <v>1320949</v>
      </c>
      <c r="H671" s="221">
        <v>0.22211805555555555</v>
      </c>
      <c r="I671" s="14" t="s">
        <v>51</v>
      </c>
      <c r="J671" s="193">
        <v>1320957</v>
      </c>
      <c r="K671" s="221">
        <v>0.18209490740740741</v>
      </c>
      <c r="L671" s="14" t="s">
        <v>59</v>
      </c>
      <c r="M671" s="193">
        <v>1320965</v>
      </c>
      <c r="N671" s="222">
        <v>0.20354166666666665</v>
      </c>
      <c r="O671" s="20" t="s">
        <v>89</v>
      </c>
      <c r="P671" s="16" t="s">
        <v>38</v>
      </c>
      <c r="Q671" s="15">
        <v>1320944</v>
      </c>
      <c r="R671" s="22" t="s">
        <v>91</v>
      </c>
      <c r="S671" s="16" t="s">
        <v>53</v>
      </c>
      <c r="T671" s="15">
        <v>1320959</v>
      </c>
      <c r="U671" s="21" t="s">
        <v>73</v>
      </c>
    </row>
    <row r="672" spans="1:21" ht="15.6" x14ac:dyDescent="0.3">
      <c r="A672" s="2">
        <v>54</v>
      </c>
      <c r="B672" s="13">
        <v>9</v>
      </c>
      <c r="C672" s="14" t="s">
        <v>191</v>
      </c>
      <c r="D672" s="193">
        <v>1320971</v>
      </c>
      <c r="E672" s="220">
        <v>0.91425925925925933</v>
      </c>
      <c r="F672" s="14" t="s">
        <v>12</v>
      </c>
      <c r="G672" s="193">
        <v>1320978</v>
      </c>
      <c r="H672" s="221">
        <v>0.73292824074074081</v>
      </c>
      <c r="I672" s="14" t="s">
        <v>20</v>
      </c>
      <c r="J672" s="193">
        <v>1320986</v>
      </c>
      <c r="K672" s="221">
        <v>0.8834953703703704</v>
      </c>
      <c r="L672" s="14" t="s">
        <v>28</v>
      </c>
      <c r="M672" s="193">
        <v>1320994</v>
      </c>
      <c r="N672" s="222">
        <v>0.6672569444444445</v>
      </c>
      <c r="O672" s="20" t="s">
        <v>90</v>
      </c>
      <c r="P672" s="16" t="s">
        <v>9</v>
      </c>
      <c r="Q672" s="15">
        <v>1320975</v>
      </c>
      <c r="R672" s="22" t="s">
        <v>93</v>
      </c>
      <c r="S672" s="16" t="s">
        <v>24</v>
      </c>
      <c r="T672" s="15">
        <v>1320990</v>
      </c>
      <c r="U672" s="21" t="s">
        <v>74</v>
      </c>
    </row>
    <row r="673" spans="1:21" ht="15.6" x14ac:dyDescent="0.3">
      <c r="A673" s="2">
        <v>54</v>
      </c>
      <c r="B673" s="13">
        <v>10</v>
      </c>
      <c r="C673" s="14" t="s">
        <v>35</v>
      </c>
      <c r="D673" s="193">
        <v>1321001</v>
      </c>
      <c r="E673" s="220">
        <v>0.28592592592592592</v>
      </c>
      <c r="F673" s="14" t="s">
        <v>42</v>
      </c>
      <c r="G673" s="193">
        <v>1321008</v>
      </c>
      <c r="H673" s="221">
        <v>0.41943287037037041</v>
      </c>
      <c r="I673" s="14" t="s">
        <v>50</v>
      </c>
      <c r="J673" s="193">
        <v>1321016</v>
      </c>
      <c r="K673" s="221">
        <v>0.59680555555555559</v>
      </c>
      <c r="L673" s="14" t="s">
        <v>58</v>
      </c>
      <c r="M673" s="193">
        <v>1321024</v>
      </c>
      <c r="N673" s="222">
        <v>6.1493055555555558E-2</v>
      </c>
      <c r="O673" s="20" t="s">
        <v>92</v>
      </c>
      <c r="P673" s="16" t="s">
        <v>39</v>
      </c>
      <c r="Q673" s="15">
        <v>1321005</v>
      </c>
      <c r="R673" s="17" t="s">
        <v>102</v>
      </c>
      <c r="S673" s="16" t="s">
        <v>54</v>
      </c>
      <c r="T673" s="15">
        <v>1321020</v>
      </c>
      <c r="U673" s="21" t="s">
        <v>75</v>
      </c>
    </row>
    <row r="674" spans="1:21" ht="15.6" x14ac:dyDescent="0.3">
      <c r="A674" s="2">
        <v>54</v>
      </c>
      <c r="B674" s="13">
        <v>11</v>
      </c>
      <c r="C674" s="14" t="s">
        <v>64</v>
      </c>
      <c r="D674" s="193">
        <v>1321030</v>
      </c>
      <c r="E674" s="220">
        <v>0.74157407407407405</v>
      </c>
      <c r="F674" s="14" t="s">
        <v>12</v>
      </c>
      <c r="G674" s="193">
        <v>1321038</v>
      </c>
      <c r="H674" s="221">
        <v>0.25221064814814814</v>
      </c>
      <c r="I674" s="14" t="s">
        <v>20</v>
      </c>
      <c r="J674" s="193">
        <v>1321046</v>
      </c>
      <c r="K674" s="221">
        <v>0.28692129629629631</v>
      </c>
      <c r="L674" s="14" t="s">
        <v>27</v>
      </c>
      <c r="M674" s="193">
        <v>1321053</v>
      </c>
      <c r="N674" s="222">
        <v>0.40591435185185182</v>
      </c>
      <c r="O674" s="20" t="s">
        <v>94</v>
      </c>
      <c r="P674" s="16" t="s">
        <v>9</v>
      </c>
      <c r="Q674" s="15">
        <v>1321035</v>
      </c>
      <c r="R674" s="22" t="s">
        <v>95</v>
      </c>
      <c r="S674" s="16" t="s">
        <v>23</v>
      </c>
      <c r="T674" s="15">
        <v>1321049</v>
      </c>
      <c r="U674" s="21" t="s">
        <v>76</v>
      </c>
    </row>
    <row r="675" spans="1:21" ht="15.6" x14ac:dyDescent="0.3">
      <c r="A675" s="2">
        <v>54</v>
      </c>
      <c r="B675" s="13">
        <v>12</v>
      </c>
      <c r="C675" s="14" t="s">
        <v>34</v>
      </c>
      <c r="D675" s="193">
        <v>1321060</v>
      </c>
      <c r="E675" s="220">
        <v>0.30148148148148152</v>
      </c>
      <c r="F675" s="14" t="s">
        <v>42</v>
      </c>
      <c r="G675" s="193">
        <v>1321068</v>
      </c>
      <c r="H675" s="221">
        <v>0.16300925925925927</v>
      </c>
      <c r="I675" s="14" t="s">
        <v>49</v>
      </c>
      <c r="J675" s="193">
        <v>1321075</v>
      </c>
      <c r="K675" s="221">
        <v>0.916875</v>
      </c>
      <c r="L675" s="14" t="s">
        <v>56</v>
      </c>
      <c r="M675" s="193">
        <v>1321082</v>
      </c>
      <c r="N675" s="222">
        <v>0.73737268518518517</v>
      </c>
      <c r="O675" s="20" t="s">
        <v>96</v>
      </c>
      <c r="P675" s="16" t="s">
        <v>38</v>
      </c>
      <c r="Q675" s="15">
        <v>1321064</v>
      </c>
      <c r="R675" s="22" t="s">
        <v>97</v>
      </c>
      <c r="S675" s="16" t="s">
        <v>53</v>
      </c>
      <c r="T675" s="15">
        <v>1321079</v>
      </c>
      <c r="U675" s="21" t="s">
        <v>77</v>
      </c>
    </row>
    <row r="676" spans="1:21" ht="15.6" x14ac:dyDescent="0.3">
      <c r="A676" s="2">
        <v>55</v>
      </c>
      <c r="B676" s="13">
        <v>1</v>
      </c>
      <c r="C676" s="14" t="s">
        <v>63</v>
      </c>
      <c r="D676" s="193">
        <v>1321089</v>
      </c>
      <c r="E676" s="220">
        <v>0.95826388888888892</v>
      </c>
      <c r="F676" s="14" t="s">
        <v>12</v>
      </c>
      <c r="G676" s="193">
        <v>1321098</v>
      </c>
      <c r="H676" s="221">
        <v>6.4641203703703701E-2</v>
      </c>
      <c r="I676" s="14" t="s">
        <v>19</v>
      </c>
      <c r="J676" s="193">
        <v>1321105</v>
      </c>
      <c r="K676" s="221">
        <v>0.45841435185185181</v>
      </c>
      <c r="L676" s="14" t="s">
        <v>26</v>
      </c>
      <c r="M676" s="193">
        <v>1321112</v>
      </c>
      <c r="N676" s="222">
        <v>9.9513888888888888E-2</v>
      </c>
      <c r="O676" s="20" t="s">
        <v>79</v>
      </c>
      <c r="P676" s="16" t="s">
        <v>6</v>
      </c>
      <c r="Q676" s="15">
        <v>1321093</v>
      </c>
      <c r="R676" s="17" t="s">
        <v>99</v>
      </c>
      <c r="S676" s="16" t="s">
        <v>22</v>
      </c>
      <c r="T676" s="15">
        <v>1321108</v>
      </c>
      <c r="U676" s="21" t="s">
        <v>66</v>
      </c>
    </row>
    <row r="677" spans="1:21" ht="15.6" x14ac:dyDescent="0.3">
      <c r="A677" s="2">
        <v>55</v>
      </c>
      <c r="B677" s="13">
        <v>2</v>
      </c>
      <c r="C677" s="14" t="s">
        <v>33</v>
      </c>
      <c r="D677" s="193">
        <v>1321119</v>
      </c>
      <c r="E677" s="220">
        <v>0.67739583333333331</v>
      </c>
      <c r="F677" s="14" t="s">
        <v>41</v>
      </c>
      <c r="G677" s="193">
        <v>1321127</v>
      </c>
      <c r="H677" s="221">
        <v>0.87304398148148143</v>
      </c>
      <c r="I677" s="14" t="s">
        <v>48</v>
      </c>
      <c r="J677" s="193">
        <v>1321134</v>
      </c>
      <c r="K677" s="221">
        <v>0.90533564814814815</v>
      </c>
      <c r="L677" s="14" t="s">
        <v>55</v>
      </c>
      <c r="M677" s="193">
        <v>1321141</v>
      </c>
      <c r="N677" s="222">
        <v>0.52638888888888891</v>
      </c>
      <c r="O677" s="20" t="s">
        <v>80</v>
      </c>
      <c r="P677" s="16" t="s">
        <v>37</v>
      </c>
      <c r="Q677" s="15">
        <v>1321123</v>
      </c>
      <c r="R677" s="22" t="s">
        <v>81</v>
      </c>
      <c r="S677" s="16" t="s">
        <v>52</v>
      </c>
      <c r="T677" s="15">
        <v>1321138</v>
      </c>
      <c r="U677" s="21" t="s">
        <v>67</v>
      </c>
    </row>
    <row r="678" spans="1:21" ht="15.6" x14ac:dyDescent="0.3">
      <c r="A678" s="2">
        <v>55</v>
      </c>
      <c r="B678" s="13">
        <v>3</v>
      </c>
      <c r="C678" s="14" t="s">
        <v>63</v>
      </c>
      <c r="D678" s="193">
        <v>1321149</v>
      </c>
      <c r="E678" s="220">
        <v>0.41267361111111112</v>
      </c>
      <c r="F678" s="14" t="s">
        <v>11</v>
      </c>
      <c r="G678" s="193">
        <v>1321157</v>
      </c>
      <c r="H678" s="221">
        <v>0.5272916666666666</v>
      </c>
      <c r="I678" s="14" t="s">
        <v>18</v>
      </c>
      <c r="J678" s="193">
        <v>1321164</v>
      </c>
      <c r="K678" s="221">
        <v>0.27638888888888885</v>
      </c>
      <c r="L678" s="14" t="s">
        <v>25</v>
      </c>
      <c r="M678" s="193">
        <v>1321171</v>
      </c>
      <c r="N678" s="222">
        <v>3.1898148148148148E-2</v>
      </c>
      <c r="O678" s="20" t="s">
        <v>82</v>
      </c>
      <c r="P678" s="16" t="s">
        <v>6</v>
      </c>
      <c r="Q678" s="15">
        <v>1321153</v>
      </c>
      <c r="R678" s="22" t="s">
        <v>84</v>
      </c>
      <c r="S678" s="16" t="s">
        <v>22</v>
      </c>
      <c r="T678" s="15">
        <v>1321168</v>
      </c>
      <c r="U678" s="21" t="s">
        <v>68</v>
      </c>
    </row>
    <row r="679" spans="1:21" ht="15.6" x14ac:dyDescent="0.3">
      <c r="A679" s="2">
        <v>55</v>
      </c>
      <c r="B679" s="13">
        <v>4</v>
      </c>
      <c r="C679" s="14" t="s">
        <v>33</v>
      </c>
      <c r="D679" s="193">
        <v>1321179</v>
      </c>
      <c r="E679" s="220">
        <v>0.121875</v>
      </c>
      <c r="F679" s="14" t="s">
        <v>41</v>
      </c>
      <c r="G679" s="193">
        <v>1321187</v>
      </c>
      <c r="H679" s="221">
        <v>5.4166666666666669E-3</v>
      </c>
      <c r="I679" s="14" t="s">
        <v>47</v>
      </c>
      <c r="J679" s="193">
        <v>1321193</v>
      </c>
      <c r="K679" s="221">
        <v>0.60655092592592597</v>
      </c>
      <c r="L679" s="14" t="s">
        <v>54</v>
      </c>
      <c r="M679" s="193">
        <v>1321200</v>
      </c>
      <c r="N679" s="222">
        <v>0.61182870370370368</v>
      </c>
      <c r="O679" s="20" t="s">
        <v>83</v>
      </c>
      <c r="P679" s="16" t="s">
        <v>38</v>
      </c>
      <c r="Q679" s="15">
        <v>1321184</v>
      </c>
      <c r="R679" s="17" t="s">
        <v>100</v>
      </c>
      <c r="S679" s="16" t="s">
        <v>53</v>
      </c>
      <c r="T679" s="15">
        <v>1321199</v>
      </c>
      <c r="U679" s="21" t="s">
        <v>69</v>
      </c>
    </row>
    <row r="680" spans="1:21" ht="15.6" x14ac:dyDescent="0.3">
      <c r="A680" s="2">
        <v>55</v>
      </c>
      <c r="B680" s="13">
        <v>5</v>
      </c>
      <c r="C680" s="14" t="s">
        <v>62</v>
      </c>
      <c r="D680" s="193">
        <v>1321208</v>
      </c>
      <c r="E680" s="220">
        <v>0.77233796296296298</v>
      </c>
      <c r="F680" s="14" t="s">
        <v>10</v>
      </c>
      <c r="G680" s="193">
        <v>1321216</v>
      </c>
      <c r="H680" s="221">
        <v>0.32717592592592593</v>
      </c>
      <c r="I680" s="14" t="s">
        <v>16</v>
      </c>
      <c r="J680" s="193">
        <v>1321222</v>
      </c>
      <c r="K680" s="221">
        <v>0.93550925925925921</v>
      </c>
      <c r="L680" s="14" t="s">
        <v>24</v>
      </c>
      <c r="M680" s="193">
        <v>1321230</v>
      </c>
      <c r="N680" s="222">
        <v>0.25385416666666666</v>
      </c>
      <c r="O680" s="20" t="s">
        <v>85</v>
      </c>
      <c r="P680" s="16" t="s">
        <v>9</v>
      </c>
      <c r="Q680" s="15">
        <v>1321215</v>
      </c>
      <c r="R680" s="22" t="s">
        <v>98</v>
      </c>
      <c r="S680" s="16" t="s">
        <v>25</v>
      </c>
      <c r="T680" s="15">
        <v>1321231</v>
      </c>
      <c r="U680" s="21" t="s">
        <v>70</v>
      </c>
    </row>
    <row r="681" spans="1:21" ht="15.6" x14ac:dyDescent="0.3">
      <c r="A681" s="2">
        <v>55</v>
      </c>
      <c r="B681" s="13">
        <v>6</v>
      </c>
      <c r="C681" s="14" t="s">
        <v>32</v>
      </c>
      <c r="D681" s="193">
        <v>1321238</v>
      </c>
      <c r="E681" s="220">
        <v>0.34204861111111112</v>
      </c>
      <c r="F681" s="14" t="s">
        <v>39</v>
      </c>
      <c r="G681" s="193">
        <v>1321245</v>
      </c>
      <c r="H681" s="221">
        <v>0.5429166666666666</v>
      </c>
      <c r="I681" s="14" t="s">
        <v>46</v>
      </c>
      <c r="J681" s="193">
        <v>1321252</v>
      </c>
      <c r="K681" s="221">
        <v>0.299837962962963</v>
      </c>
      <c r="L681" s="14" t="s">
        <v>53</v>
      </c>
      <c r="M681" s="193">
        <v>1321259</v>
      </c>
      <c r="N681" s="222">
        <v>0.94420138888888883</v>
      </c>
      <c r="O681" s="20" t="s">
        <v>86</v>
      </c>
      <c r="P681" s="16" t="s">
        <v>40</v>
      </c>
      <c r="Q681" s="15">
        <v>1321246</v>
      </c>
      <c r="R681" s="22" t="s">
        <v>88</v>
      </c>
      <c r="S681" s="16" t="s">
        <v>56</v>
      </c>
      <c r="T681" s="15">
        <v>1321262</v>
      </c>
      <c r="U681" s="21" t="s">
        <v>71</v>
      </c>
    </row>
    <row r="682" spans="1:21" ht="15.6" x14ac:dyDescent="0.3">
      <c r="A682" s="2">
        <v>55</v>
      </c>
      <c r="B682" s="13">
        <v>7</v>
      </c>
      <c r="C682" s="14" t="s">
        <v>61</v>
      </c>
      <c r="D682" s="193">
        <v>1321267</v>
      </c>
      <c r="E682" s="220">
        <v>0.82398148148148154</v>
      </c>
      <c r="F682" s="14" t="s">
        <v>8</v>
      </c>
      <c r="G682" s="193">
        <v>1321274</v>
      </c>
      <c r="H682" s="221">
        <v>0.71805555555555556</v>
      </c>
      <c r="I682" s="14" t="s">
        <v>15</v>
      </c>
      <c r="J682" s="193">
        <v>1321281</v>
      </c>
      <c r="K682" s="221">
        <v>0.73028935185185195</v>
      </c>
      <c r="L682" s="14" t="s">
        <v>23</v>
      </c>
      <c r="M682" s="193">
        <v>1321289</v>
      </c>
      <c r="N682" s="222">
        <v>0.66478009259259252</v>
      </c>
      <c r="O682" s="20" t="s">
        <v>87</v>
      </c>
      <c r="P682" s="16" t="s">
        <v>12</v>
      </c>
      <c r="Q682" s="15">
        <v>1321278</v>
      </c>
      <c r="R682" s="17" t="s">
        <v>101</v>
      </c>
      <c r="S682" s="16" t="s">
        <v>27</v>
      </c>
      <c r="T682" s="15">
        <v>1321293</v>
      </c>
      <c r="U682" s="21" t="s">
        <v>72</v>
      </c>
    </row>
    <row r="683" spans="1:21" ht="15.6" x14ac:dyDescent="0.3">
      <c r="A683" s="2">
        <v>55</v>
      </c>
      <c r="B683" s="13">
        <v>8</v>
      </c>
      <c r="C683" s="14" t="s">
        <v>31</v>
      </c>
      <c r="D683" s="193">
        <v>1321297</v>
      </c>
      <c r="E683" s="220">
        <v>0.23109953703703703</v>
      </c>
      <c r="F683" s="14" t="s">
        <v>37</v>
      </c>
      <c r="G683" s="193">
        <v>1321303</v>
      </c>
      <c r="H683" s="221">
        <v>0.92085648148148147</v>
      </c>
      <c r="I683" s="14" t="s">
        <v>45</v>
      </c>
      <c r="J683" s="193">
        <v>1321311</v>
      </c>
      <c r="K683" s="221">
        <v>0.25149305555555557</v>
      </c>
      <c r="L683" s="14" t="s">
        <v>53</v>
      </c>
      <c r="M683" s="193">
        <v>1321319</v>
      </c>
      <c r="N683" s="222">
        <v>0.38620370370370366</v>
      </c>
      <c r="O683" s="20" t="s">
        <v>89</v>
      </c>
      <c r="P683" s="16" t="s">
        <v>43</v>
      </c>
      <c r="Q683" s="15">
        <v>1321309</v>
      </c>
      <c r="R683" s="22" t="s">
        <v>91</v>
      </c>
      <c r="S683" s="16" t="s">
        <v>59</v>
      </c>
      <c r="T683" s="15">
        <v>1321325</v>
      </c>
      <c r="U683" s="21" t="s">
        <v>73</v>
      </c>
    </row>
    <row r="684" spans="1:21" ht="15.6" x14ac:dyDescent="0.3">
      <c r="A684" s="2">
        <v>55</v>
      </c>
      <c r="B684" s="13">
        <v>9</v>
      </c>
      <c r="C684" s="14" t="s">
        <v>60</v>
      </c>
      <c r="D684" s="193">
        <v>1321326</v>
      </c>
      <c r="E684" s="220">
        <v>0.59532407407407406</v>
      </c>
      <c r="F684" s="14" t="s">
        <v>6</v>
      </c>
      <c r="G684" s="193">
        <v>1321333</v>
      </c>
      <c r="H684" s="221">
        <v>0.21313657407407408</v>
      </c>
      <c r="I684" s="14" t="s">
        <v>14</v>
      </c>
      <c r="J684" s="193">
        <v>1321340</v>
      </c>
      <c r="K684" s="221">
        <v>0.87890046296296298</v>
      </c>
      <c r="L684" s="14" t="s">
        <v>23</v>
      </c>
      <c r="M684" s="193">
        <v>1321349</v>
      </c>
      <c r="N684" s="222">
        <v>6.7997685185185189E-2</v>
      </c>
      <c r="O684" s="20" t="s">
        <v>90</v>
      </c>
      <c r="P684" s="16" t="s">
        <v>14</v>
      </c>
      <c r="Q684" s="15">
        <v>1321340</v>
      </c>
      <c r="R684" s="17"/>
      <c r="S684" s="18"/>
      <c r="T684" s="15"/>
      <c r="U684" s="19"/>
    </row>
    <row r="685" spans="1:21" ht="15.6" x14ac:dyDescent="0.3">
      <c r="A685" s="2">
        <v>55</v>
      </c>
      <c r="B685" s="13">
        <v>10</v>
      </c>
      <c r="C685" s="14" t="s">
        <v>29</v>
      </c>
      <c r="D685" s="193">
        <v>1321355</v>
      </c>
      <c r="E685" s="220">
        <v>0.95834490740740741</v>
      </c>
      <c r="F685" s="14" t="s">
        <v>36</v>
      </c>
      <c r="G685" s="193">
        <v>1321362</v>
      </c>
      <c r="H685" s="221">
        <v>0.64197916666666666</v>
      </c>
      <c r="I685" s="14" t="s">
        <v>44</v>
      </c>
      <c r="J685" s="193">
        <v>1321370</v>
      </c>
      <c r="K685" s="221">
        <v>0.60812500000000003</v>
      </c>
      <c r="L685" s="14" t="s">
        <v>52</v>
      </c>
      <c r="M685" s="193">
        <v>1321378</v>
      </c>
      <c r="N685" s="222">
        <v>0.6715740740740741</v>
      </c>
      <c r="O685" s="20" t="s">
        <v>92</v>
      </c>
      <c r="P685" s="16" t="s">
        <v>44</v>
      </c>
      <c r="Q685" s="15">
        <v>1321370</v>
      </c>
      <c r="R685" s="22" t="s">
        <v>93</v>
      </c>
      <c r="S685" s="16" t="s">
        <v>29</v>
      </c>
      <c r="T685" s="15">
        <v>1321355</v>
      </c>
      <c r="U685" s="21" t="s">
        <v>74</v>
      </c>
    </row>
    <row r="686" spans="1:21" ht="15.6" x14ac:dyDescent="0.3">
      <c r="A686" s="2">
        <v>55</v>
      </c>
      <c r="B686" s="13">
        <v>11</v>
      </c>
      <c r="C686" s="14" t="s">
        <v>59</v>
      </c>
      <c r="D686" s="193">
        <v>1321385</v>
      </c>
      <c r="E686" s="220">
        <v>0.35752314814814817</v>
      </c>
      <c r="F686" s="14" t="s">
        <v>7</v>
      </c>
      <c r="G686" s="193">
        <v>1321392</v>
      </c>
      <c r="H686" s="221">
        <v>0.2321064814814815</v>
      </c>
      <c r="I686" s="14" t="s">
        <v>14</v>
      </c>
      <c r="J686" s="193">
        <v>1321400</v>
      </c>
      <c r="K686" s="221">
        <v>0.40083333333333332</v>
      </c>
      <c r="L686" s="14" t="s">
        <v>22</v>
      </c>
      <c r="M686" s="193">
        <v>1321408</v>
      </c>
      <c r="N686" s="222">
        <v>0.1772222222222222</v>
      </c>
      <c r="O686" s="20" t="s">
        <v>94</v>
      </c>
      <c r="P686" s="16" t="s">
        <v>14</v>
      </c>
      <c r="Q686" s="15">
        <v>1321400</v>
      </c>
      <c r="R686" s="17" t="s">
        <v>102</v>
      </c>
      <c r="S686" s="16" t="s">
        <v>59</v>
      </c>
      <c r="T686" s="15">
        <v>1321385</v>
      </c>
      <c r="U686" s="21" t="s">
        <v>75</v>
      </c>
    </row>
    <row r="687" spans="1:21" ht="15.6" x14ac:dyDescent="0.3">
      <c r="A687" s="2">
        <v>55</v>
      </c>
      <c r="B687" s="13">
        <v>12</v>
      </c>
      <c r="C687" s="14" t="s">
        <v>28</v>
      </c>
      <c r="D687" s="193">
        <v>1321414</v>
      </c>
      <c r="E687" s="220">
        <v>0.81331018518518527</v>
      </c>
      <c r="F687" s="14" t="s">
        <v>35</v>
      </c>
      <c r="G687" s="193">
        <v>1321421</v>
      </c>
      <c r="H687" s="221">
        <v>0.97960648148148144</v>
      </c>
      <c r="I687" s="14" t="s">
        <v>44</v>
      </c>
      <c r="J687" s="193">
        <v>1321430</v>
      </c>
      <c r="K687" s="221">
        <v>0.18577546296296296</v>
      </c>
      <c r="L687" s="14" t="s">
        <v>51</v>
      </c>
      <c r="M687" s="193">
        <v>1321437</v>
      </c>
      <c r="N687" s="222">
        <v>0.59142361111111108</v>
      </c>
      <c r="O687" s="20" t="s">
        <v>96</v>
      </c>
      <c r="P687" s="16" t="s">
        <v>43</v>
      </c>
      <c r="Q687" s="15">
        <v>1321429</v>
      </c>
      <c r="R687" s="22" t="s">
        <v>95</v>
      </c>
      <c r="S687" s="16" t="s">
        <v>29</v>
      </c>
      <c r="T687" s="15">
        <v>1321415</v>
      </c>
      <c r="U687" s="21" t="s">
        <v>76</v>
      </c>
    </row>
    <row r="688" spans="1:21" ht="15.6" x14ac:dyDescent="0.3">
      <c r="A688" s="2">
        <v>55</v>
      </c>
      <c r="B688" s="13">
        <v>13</v>
      </c>
      <c r="C688" s="14" t="s">
        <v>58</v>
      </c>
      <c r="D688" s="193">
        <v>1321444</v>
      </c>
      <c r="E688" s="220">
        <v>0.32648148148148148</v>
      </c>
      <c r="F688" s="14" t="s">
        <v>191</v>
      </c>
      <c r="G688" s="193">
        <v>1321451</v>
      </c>
      <c r="H688" s="221">
        <v>0.84604166666666669</v>
      </c>
      <c r="I688" s="14" t="s">
        <v>13</v>
      </c>
      <c r="J688" s="193">
        <v>1321459</v>
      </c>
      <c r="K688" s="221">
        <v>0.88900462962962967</v>
      </c>
      <c r="L688" s="14" t="s">
        <v>20</v>
      </c>
      <c r="M688" s="193">
        <v>1321466</v>
      </c>
      <c r="N688" s="222">
        <v>0.94119212962962961</v>
      </c>
      <c r="O688" s="20" t="s">
        <v>79</v>
      </c>
      <c r="P688" s="16" t="s">
        <v>13</v>
      </c>
      <c r="Q688" s="15">
        <v>1321459</v>
      </c>
      <c r="R688" s="22" t="s">
        <v>97</v>
      </c>
      <c r="S688" s="16" t="s">
        <v>58</v>
      </c>
      <c r="T688" s="15">
        <v>1321444</v>
      </c>
      <c r="U688" s="21" t="s">
        <v>77</v>
      </c>
    </row>
    <row r="689" spans="1:21" ht="15.6" x14ac:dyDescent="0.3">
      <c r="A689" s="2">
        <v>56</v>
      </c>
      <c r="B689" s="13">
        <v>1</v>
      </c>
      <c r="C689" s="14" t="s">
        <v>27</v>
      </c>
      <c r="D689" s="193">
        <v>1321473</v>
      </c>
      <c r="E689" s="220">
        <v>0.88831018518518512</v>
      </c>
      <c r="F689" s="14" t="s">
        <v>35</v>
      </c>
      <c r="G689" s="193">
        <v>1321481</v>
      </c>
      <c r="H689" s="221">
        <v>0.7562268518518519</v>
      </c>
      <c r="I689" s="14" t="s">
        <v>43</v>
      </c>
      <c r="J689" s="193">
        <v>1321489</v>
      </c>
      <c r="K689" s="221">
        <v>0.47105324074074079</v>
      </c>
      <c r="L689" s="14" t="s">
        <v>50</v>
      </c>
      <c r="M689" s="193">
        <v>1321496</v>
      </c>
      <c r="N689" s="222">
        <v>0.26225694444444442</v>
      </c>
      <c r="O689" s="20" t="s">
        <v>80</v>
      </c>
      <c r="P689" s="16" t="s">
        <v>42</v>
      </c>
      <c r="Q689" s="15">
        <v>1321488</v>
      </c>
      <c r="R689" s="17" t="s">
        <v>99</v>
      </c>
      <c r="S689" s="16" t="s">
        <v>27</v>
      </c>
      <c r="T689" s="15">
        <v>1321473</v>
      </c>
      <c r="U689" s="21" t="s">
        <v>66</v>
      </c>
    </row>
    <row r="690" spans="1:21" ht="15.6" x14ac:dyDescent="0.3">
      <c r="A690" s="2">
        <v>56</v>
      </c>
      <c r="B690" s="13">
        <v>2</v>
      </c>
      <c r="C690" s="14" t="s">
        <v>57</v>
      </c>
      <c r="D690" s="193">
        <v>1321503</v>
      </c>
      <c r="E690" s="220">
        <v>0.49284722222222221</v>
      </c>
      <c r="F690" s="14" t="s">
        <v>191</v>
      </c>
      <c r="G690" s="193">
        <v>1321511</v>
      </c>
      <c r="H690" s="221">
        <v>0.61391203703703701</v>
      </c>
      <c r="I690" s="14" t="s">
        <v>12</v>
      </c>
      <c r="J690" s="193">
        <v>1321518</v>
      </c>
      <c r="K690" s="221">
        <v>0.93540509259259252</v>
      </c>
      <c r="L690" s="14" t="s">
        <v>19</v>
      </c>
      <c r="M690" s="193">
        <v>1321525</v>
      </c>
      <c r="N690" s="222">
        <v>0.58924768518518522</v>
      </c>
      <c r="O690" s="20" t="s">
        <v>82</v>
      </c>
      <c r="P690" s="16" t="s">
        <v>12</v>
      </c>
      <c r="Q690" s="15">
        <v>1321518</v>
      </c>
      <c r="R690" s="22" t="s">
        <v>81</v>
      </c>
      <c r="S690" s="16" t="s">
        <v>57</v>
      </c>
      <c r="T690" s="15">
        <v>1321503</v>
      </c>
      <c r="U690" s="21" t="s">
        <v>67</v>
      </c>
    </row>
    <row r="691" spans="1:21" ht="15.6" x14ac:dyDescent="0.3">
      <c r="A691" s="2">
        <v>56</v>
      </c>
      <c r="B691" s="13">
        <v>3</v>
      </c>
      <c r="C691" s="14" t="s">
        <v>27</v>
      </c>
      <c r="D691" s="193">
        <v>1321533</v>
      </c>
      <c r="E691" s="220">
        <v>0.13606481481481481</v>
      </c>
      <c r="F691" s="14" t="s">
        <v>35</v>
      </c>
      <c r="G691" s="193">
        <v>1321541</v>
      </c>
      <c r="H691" s="221">
        <v>0.33895833333333331</v>
      </c>
      <c r="I691" s="14" t="s">
        <v>42</v>
      </c>
      <c r="J691" s="193">
        <v>1321548</v>
      </c>
      <c r="K691" s="221">
        <v>0.31042824074074077</v>
      </c>
      <c r="L691" s="14" t="s">
        <v>48</v>
      </c>
      <c r="M691" s="193">
        <v>1321554</v>
      </c>
      <c r="N691" s="222">
        <v>0.95284722222222218</v>
      </c>
      <c r="O691" s="20" t="s">
        <v>83</v>
      </c>
      <c r="P691" s="16" t="s">
        <v>43</v>
      </c>
      <c r="Q691" s="15">
        <v>1321549</v>
      </c>
      <c r="R691" s="22" t="s">
        <v>84</v>
      </c>
      <c r="S691" s="16" t="s">
        <v>28</v>
      </c>
      <c r="T691" s="15">
        <v>1321534</v>
      </c>
      <c r="U691" s="21" t="s">
        <v>68</v>
      </c>
    </row>
    <row r="692" spans="1:21" ht="15.6" x14ac:dyDescent="0.3">
      <c r="A692" s="2">
        <v>56</v>
      </c>
      <c r="B692" s="13">
        <v>4</v>
      </c>
      <c r="C692" s="14" t="s">
        <v>56</v>
      </c>
      <c r="D692" s="193">
        <v>1321562</v>
      </c>
      <c r="E692" s="220">
        <v>0.80363425925925924</v>
      </c>
      <c r="F692" s="14" t="s">
        <v>64</v>
      </c>
      <c r="G692" s="193">
        <v>1321570</v>
      </c>
      <c r="H692" s="221">
        <v>0.89782407407407405</v>
      </c>
      <c r="I692" s="14" t="s">
        <v>11</v>
      </c>
      <c r="J692" s="193">
        <v>1321577</v>
      </c>
      <c r="K692" s="221">
        <v>0.63023148148148145</v>
      </c>
      <c r="L692" s="14" t="s">
        <v>18</v>
      </c>
      <c r="M692" s="193">
        <v>1321584</v>
      </c>
      <c r="N692" s="222">
        <v>0.38158564814814816</v>
      </c>
      <c r="O692" s="20" t="s">
        <v>85</v>
      </c>
      <c r="P692" s="16" t="s">
        <v>14</v>
      </c>
      <c r="Q692" s="15">
        <v>1321580</v>
      </c>
      <c r="R692" s="17" t="s">
        <v>100</v>
      </c>
      <c r="S692" s="16" t="s">
        <v>58</v>
      </c>
      <c r="T692" s="15">
        <v>1321564</v>
      </c>
      <c r="U692" s="21" t="s">
        <v>69</v>
      </c>
    </row>
    <row r="693" spans="1:21" ht="15.6" x14ac:dyDescent="0.3">
      <c r="A693" s="2">
        <v>56</v>
      </c>
      <c r="B693" s="13">
        <v>5</v>
      </c>
      <c r="C693" s="14" t="s">
        <v>26</v>
      </c>
      <c r="D693" s="193">
        <v>1321592</v>
      </c>
      <c r="E693" s="220">
        <v>0.46453703703703703</v>
      </c>
      <c r="F693" s="14" t="s">
        <v>34</v>
      </c>
      <c r="G693" s="193">
        <v>1321600</v>
      </c>
      <c r="H693" s="221">
        <v>0.30353009259259262</v>
      </c>
      <c r="I693" s="14" t="s">
        <v>40</v>
      </c>
      <c r="J693" s="193">
        <v>1321606</v>
      </c>
      <c r="K693" s="221">
        <v>0.9277777777777777</v>
      </c>
      <c r="L693" s="14" t="s">
        <v>47</v>
      </c>
      <c r="M693" s="193">
        <v>1321613</v>
      </c>
      <c r="N693" s="222">
        <v>0.90137731481481476</v>
      </c>
      <c r="O693" s="20" t="s">
        <v>86</v>
      </c>
      <c r="P693" s="16" t="s">
        <v>46</v>
      </c>
      <c r="Q693" s="15">
        <v>1321612</v>
      </c>
      <c r="R693" s="22" t="s">
        <v>98</v>
      </c>
      <c r="S693" s="16" t="s">
        <v>30</v>
      </c>
      <c r="T693" s="15">
        <v>1321596</v>
      </c>
      <c r="U693" s="21" t="s">
        <v>70</v>
      </c>
    </row>
    <row r="694" spans="1:21" ht="15.6" x14ac:dyDescent="0.3">
      <c r="A694" s="2">
        <v>56</v>
      </c>
      <c r="B694" s="13">
        <v>6</v>
      </c>
      <c r="C694" s="14" t="s">
        <v>56</v>
      </c>
      <c r="D694" s="193">
        <v>1321622</v>
      </c>
      <c r="E694" s="220">
        <v>8.2037037037037033E-2</v>
      </c>
      <c r="F694" s="14" t="s">
        <v>63</v>
      </c>
      <c r="G694" s="193">
        <v>1321629</v>
      </c>
      <c r="H694" s="221">
        <v>0.59653935185185192</v>
      </c>
      <c r="I694" s="14" t="s">
        <v>10</v>
      </c>
      <c r="J694" s="193">
        <v>1321636</v>
      </c>
      <c r="K694" s="221">
        <v>0.23730324074074075</v>
      </c>
      <c r="L694" s="14" t="s">
        <v>17</v>
      </c>
      <c r="M694" s="193">
        <v>1321643</v>
      </c>
      <c r="N694" s="222">
        <v>0.52785879629629628</v>
      </c>
      <c r="O694" s="20" t="s">
        <v>87</v>
      </c>
      <c r="P694" s="16" t="s">
        <v>17</v>
      </c>
      <c r="Q694" s="15">
        <v>1321643</v>
      </c>
      <c r="R694" s="22" t="s">
        <v>88</v>
      </c>
      <c r="S694" s="16" t="s">
        <v>61</v>
      </c>
      <c r="T694" s="15">
        <v>1321627</v>
      </c>
      <c r="U694" s="21" t="s">
        <v>71</v>
      </c>
    </row>
    <row r="695" spans="1:21" ht="15.6" x14ac:dyDescent="0.3">
      <c r="A695" s="2">
        <v>56</v>
      </c>
      <c r="B695" s="13">
        <v>7</v>
      </c>
      <c r="C695" s="14" t="s">
        <v>25</v>
      </c>
      <c r="D695" s="193">
        <v>1321651</v>
      </c>
      <c r="E695" s="220">
        <v>0.63400462962962967</v>
      </c>
      <c r="F695" s="14" t="s">
        <v>32</v>
      </c>
      <c r="G695" s="193">
        <v>1321658</v>
      </c>
      <c r="H695" s="221">
        <v>0.82756944444444447</v>
      </c>
      <c r="I695" s="14" t="s">
        <v>39</v>
      </c>
      <c r="J695" s="193">
        <v>1321665</v>
      </c>
      <c r="K695" s="221">
        <v>0.59868055555555555</v>
      </c>
      <c r="L695" s="14" t="s">
        <v>47</v>
      </c>
      <c r="M695" s="193">
        <v>1321673</v>
      </c>
      <c r="N695" s="222">
        <v>0.25390046296296298</v>
      </c>
      <c r="O695" s="20" t="s">
        <v>89</v>
      </c>
      <c r="P695" s="16" t="s">
        <v>48</v>
      </c>
      <c r="Q695" s="15">
        <v>1321674</v>
      </c>
      <c r="R695" s="17" t="s">
        <v>101</v>
      </c>
      <c r="S695" s="16" t="s">
        <v>33</v>
      </c>
      <c r="T695" s="15">
        <v>1321659</v>
      </c>
      <c r="U695" s="21" t="s">
        <v>72</v>
      </c>
    </row>
    <row r="696" spans="1:21" ht="15.6" x14ac:dyDescent="0.3">
      <c r="A696" s="2">
        <v>56</v>
      </c>
      <c r="B696" s="13">
        <v>8</v>
      </c>
      <c r="C696" s="14" t="s">
        <v>55</v>
      </c>
      <c r="D696" s="193">
        <v>1321681</v>
      </c>
      <c r="E696" s="220">
        <v>0.12431712962962964</v>
      </c>
      <c r="F696" s="14" t="s">
        <v>62</v>
      </c>
      <c r="G696" s="193">
        <v>1321688</v>
      </c>
      <c r="H696" s="221">
        <v>4.8946759259259259E-2</v>
      </c>
      <c r="I696" s="14" t="s">
        <v>9</v>
      </c>
      <c r="J696" s="193">
        <v>1321695</v>
      </c>
      <c r="K696" s="221">
        <v>5.6006944444444449E-2</v>
      </c>
      <c r="L696" s="14" t="s">
        <v>17</v>
      </c>
      <c r="M696" s="193">
        <v>1321703</v>
      </c>
      <c r="N696" s="222">
        <v>4.2187499999999996E-2</v>
      </c>
      <c r="O696" s="20" t="s">
        <v>90</v>
      </c>
      <c r="P696" s="16" t="s">
        <v>19</v>
      </c>
      <c r="Q696" s="15">
        <v>1321705</v>
      </c>
      <c r="R696" s="22" t="s">
        <v>91</v>
      </c>
      <c r="S696" s="16" t="s">
        <v>64</v>
      </c>
      <c r="T696" s="15">
        <v>1321690</v>
      </c>
      <c r="U696" s="21" t="s">
        <v>73</v>
      </c>
    </row>
    <row r="697" spans="1:21" ht="15.6" x14ac:dyDescent="0.3">
      <c r="A697" s="2">
        <v>56</v>
      </c>
      <c r="B697" s="13">
        <v>9</v>
      </c>
      <c r="C697" s="14" t="s">
        <v>24</v>
      </c>
      <c r="D697" s="193">
        <v>1321710</v>
      </c>
      <c r="E697" s="220">
        <v>0.57704861111111116</v>
      </c>
      <c r="F697" s="14" t="s">
        <v>31</v>
      </c>
      <c r="G697" s="193">
        <v>1321717</v>
      </c>
      <c r="H697" s="221">
        <v>0.31223379629629627</v>
      </c>
      <c r="I697" s="14" t="s">
        <v>38</v>
      </c>
      <c r="J697" s="193">
        <v>1321724</v>
      </c>
      <c r="K697" s="221">
        <v>0.64537037037037037</v>
      </c>
      <c r="L697" s="14" t="s">
        <v>46</v>
      </c>
      <c r="M697" s="193">
        <v>1321732</v>
      </c>
      <c r="N697" s="222">
        <v>0.83406249999999993</v>
      </c>
      <c r="O697" s="20" t="s">
        <v>92</v>
      </c>
      <c r="P697" s="16" t="s">
        <v>49</v>
      </c>
      <c r="Q697" s="15">
        <v>1321735</v>
      </c>
      <c r="R697" s="22" t="s">
        <v>93</v>
      </c>
      <c r="S697" s="16" t="s">
        <v>34</v>
      </c>
      <c r="T697" s="15">
        <v>1321720</v>
      </c>
      <c r="U697" s="21" t="s">
        <v>74</v>
      </c>
    </row>
    <row r="698" spans="1:21" ht="15.6" x14ac:dyDescent="0.3">
      <c r="A698" s="2">
        <v>56</v>
      </c>
      <c r="B698" s="13">
        <v>10</v>
      </c>
      <c r="C698" s="14" t="s">
        <v>54</v>
      </c>
      <c r="D698" s="193">
        <v>1321740</v>
      </c>
      <c r="E698" s="220">
        <v>2.0011574074074074E-2</v>
      </c>
      <c r="F698" s="14" t="s">
        <v>60</v>
      </c>
      <c r="G698" s="193">
        <v>1321746</v>
      </c>
      <c r="H698" s="221">
        <v>0.66680555555555554</v>
      </c>
      <c r="I698" s="14" t="s">
        <v>8</v>
      </c>
      <c r="J698" s="193">
        <v>1321754</v>
      </c>
      <c r="K698" s="221">
        <v>0.37163194444444447</v>
      </c>
      <c r="L698" s="14" t="s">
        <v>16</v>
      </c>
      <c r="M698" s="193">
        <v>1321762</v>
      </c>
      <c r="N698" s="222">
        <v>0.57106481481481486</v>
      </c>
      <c r="O698" s="20" t="s">
        <v>94</v>
      </c>
      <c r="P698" s="16" t="s">
        <v>19</v>
      </c>
      <c r="Q698" s="15">
        <v>1321765</v>
      </c>
      <c r="R698" s="17" t="s">
        <v>102</v>
      </c>
      <c r="S698" s="16" t="s">
        <v>64</v>
      </c>
      <c r="T698" s="15">
        <v>1321750</v>
      </c>
      <c r="U698" s="21" t="s">
        <v>75</v>
      </c>
    </row>
    <row r="699" spans="1:21" ht="15.6" x14ac:dyDescent="0.3">
      <c r="A699" s="2">
        <v>56</v>
      </c>
      <c r="B699" s="13">
        <v>11</v>
      </c>
      <c r="C699" s="14" t="s">
        <v>23</v>
      </c>
      <c r="D699" s="193">
        <v>1321769</v>
      </c>
      <c r="E699" s="220">
        <v>0.46931712962962963</v>
      </c>
      <c r="F699" s="14" t="s">
        <v>30</v>
      </c>
      <c r="G699" s="193">
        <v>1321776</v>
      </c>
      <c r="H699" s="221">
        <v>0.15434027777777778</v>
      </c>
      <c r="I699" s="14" t="s">
        <v>38</v>
      </c>
      <c r="J699" s="193">
        <v>1321784</v>
      </c>
      <c r="K699" s="221">
        <v>0.18921296296296297</v>
      </c>
      <c r="L699" s="14" t="s">
        <v>46</v>
      </c>
      <c r="M699" s="193">
        <v>1321792</v>
      </c>
      <c r="N699" s="222">
        <v>0.21136574074074074</v>
      </c>
      <c r="O699" s="20" t="s">
        <v>96</v>
      </c>
      <c r="P699" s="16" t="s">
        <v>49</v>
      </c>
      <c r="Q699" s="15">
        <v>1321795</v>
      </c>
      <c r="R699" s="22" t="s">
        <v>95</v>
      </c>
      <c r="S699" s="16" t="s">
        <v>34</v>
      </c>
      <c r="T699" s="15">
        <v>1321780</v>
      </c>
      <c r="U699" s="21" t="s">
        <v>76</v>
      </c>
    </row>
    <row r="700" spans="1:21" ht="15.6" x14ac:dyDescent="0.3">
      <c r="A700" s="2">
        <v>56</v>
      </c>
      <c r="B700" s="13">
        <v>12</v>
      </c>
      <c r="C700" s="14" t="s">
        <v>52</v>
      </c>
      <c r="D700" s="193">
        <v>1321798</v>
      </c>
      <c r="E700" s="220">
        <v>0.92582175925925936</v>
      </c>
      <c r="F700" s="14" t="s">
        <v>59</v>
      </c>
      <c r="G700" s="193">
        <v>1321805</v>
      </c>
      <c r="H700" s="221">
        <v>0.79570601851851841</v>
      </c>
      <c r="I700" s="14" t="s">
        <v>8</v>
      </c>
      <c r="J700" s="193">
        <v>1321814</v>
      </c>
      <c r="K700" s="221">
        <v>1.3599537037037037E-2</v>
      </c>
      <c r="L700" s="14" t="s">
        <v>15</v>
      </c>
      <c r="M700" s="193">
        <v>1321821</v>
      </c>
      <c r="N700" s="222">
        <v>0.73386574074074085</v>
      </c>
      <c r="O700" s="20" t="s">
        <v>79</v>
      </c>
      <c r="P700" s="16" t="s">
        <v>18</v>
      </c>
      <c r="Q700" s="15">
        <v>1321824</v>
      </c>
      <c r="R700" s="22" t="s">
        <v>97</v>
      </c>
      <c r="S700" s="16" t="s">
        <v>63</v>
      </c>
      <c r="T700" s="15">
        <v>1321809</v>
      </c>
      <c r="U700" s="21" t="s">
        <v>77</v>
      </c>
    </row>
    <row r="701" spans="1:21" ht="15.6" x14ac:dyDescent="0.3">
      <c r="A701" s="2">
        <v>57</v>
      </c>
      <c r="B701" s="13">
        <v>1</v>
      </c>
      <c r="C701" s="14" t="s">
        <v>22</v>
      </c>
      <c r="D701" s="193">
        <v>1321828</v>
      </c>
      <c r="E701" s="220">
        <v>0.38653935185185184</v>
      </c>
      <c r="F701" s="14" t="s">
        <v>29</v>
      </c>
      <c r="G701" s="193">
        <v>1321835</v>
      </c>
      <c r="H701" s="221">
        <v>0.57335648148148144</v>
      </c>
      <c r="I701" s="14" t="s">
        <v>37</v>
      </c>
      <c r="J701" s="193">
        <v>1321843</v>
      </c>
      <c r="K701" s="221">
        <v>0.76479166666666665</v>
      </c>
      <c r="L701" s="14" t="s">
        <v>45</v>
      </c>
      <c r="M701" s="193">
        <v>1321851</v>
      </c>
      <c r="N701" s="222">
        <v>0.13825231481481481</v>
      </c>
      <c r="O701" s="20" t="s">
        <v>80</v>
      </c>
      <c r="P701" s="16" t="s">
        <v>48</v>
      </c>
      <c r="Q701" s="15">
        <v>1321854</v>
      </c>
      <c r="R701" s="17" t="s">
        <v>99</v>
      </c>
      <c r="S701" s="16" t="s">
        <v>33</v>
      </c>
      <c r="T701" s="15">
        <v>1321839</v>
      </c>
      <c r="U701" s="21" t="s">
        <v>66</v>
      </c>
    </row>
    <row r="702" spans="1:21" ht="15.6" x14ac:dyDescent="0.3">
      <c r="A702" s="2">
        <v>57</v>
      </c>
      <c r="B702" s="13">
        <v>2</v>
      </c>
      <c r="C702" s="14" t="s">
        <v>51</v>
      </c>
      <c r="D702" s="193">
        <v>1321857</v>
      </c>
      <c r="E702" s="220">
        <v>0.85865740740740737</v>
      </c>
      <c r="F702" s="14" t="s">
        <v>59</v>
      </c>
      <c r="G702" s="193">
        <v>1321865</v>
      </c>
      <c r="H702" s="221">
        <v>0.42473379629629626</v>
      </c>
      <c r="I702" s="14" t="s">
        <v>6</v>
      </c>
      <c r="J702" s="193">
        <v>1321873</v>
      </c>
      <c r="K702" s="221">
        <v>0.40059027777777773</v>
      </c>
      <c r="L702" s="14" t="s">
        <v>14</v>
      </c>
      <c r="M702" s="193">
        <v>1321880</v>
      </c>
      <c r="N702" s="222">
        <v>0.44591435185185185</v>
      </c>
      <c r="O702" s="20" t="s">
        <v>82</v>
      </c>
      <c r="P702" s="16" t="s">
        <v>18</v>
      </c>
      <c r="Q702" s="15">
        <v>1321884</v>
      </c>
      <c r="R702" s="22" t="s">
        <v>81</v>
      </c>
      <c r="S702" s="16" t="s">
        <v>62</v>
      </c>
      <c r="T702" s="15">
        <v>1321868</v>
      </c>
      <c r="U702" s="21" t="s">
        <v>67</v>
      </c>
    </row>
    <row r="703" spans="1:21" ht="15.6" x14ac:dyDescent="0.3">
      <c r="A703" s="2">
        <v>57</v>
      </c>
      <c r="B703" s="13">
        <v>3</v>
      </c>
      <c r="C703" s="14" t="s">
        <v>21</v>
      </c>
      <c r="D703" s="193">
        <v>1321887</v>
      </c>
      <c r="E703" s="220">
        <v>0.36050925925925931</v>
      </c>
      <c r="F703" s="14" t="s">
        <v>29</v>
      </c>
      <c r="G703" s="193">
        <v>1321895</v>
      </c>
      <c r="H703" s="221">
        <v>0.2641087962962963</v>
      </c>
      <c r="I703" s="14" t="s">
        <v>36</v>
      </c>
      <c r="J703" s="193">
        <v>1321902</v>
      </c>
      <c r="K703" s="221">
        <v>0.9154282407407407</v>
      </c>
      <c r="L703" s="14" t="s">
        <v>43</v>
      </c>
      <c r="M703" s="193">
        <v>1321909</v>
      </c>
      <c r="N703" s="222">
        <v>0.69788194444444451</v>
      </c>
      <c r="O703" s="20" t="s">
        <v>83</v>
      </c>
      <c r="P703" s="16" t="s">
        <v>48</v>
      </c>
      <c r="Q703" s="15">
        <v>1321914</v>
      </c>
      <c r="R703" s="22" t="s">
        <v>84</v>
      </c>
      <c r="S703" s="16" t="s">
        <v>33</v>
      </c>
      <c r="T703" s="15">
        <v>1321899</v>
      </c>
      <c r="U703" s="21" t="s">
        <v>68</v>
      </c>
    </row>
    <row r="704" spans="1:21" ht="15.6" x14ac:dyDescent="0.3">
      <c r="A704" s="2">
        <v>57</v>
      </c>
      <c r="B704" s="13">
        <v>4</v>
      </c>
      <c r="C704" s="14" t="s">
        <v>50</v>
      </c>
      <c r="D704" s="193">
        <v>1321916</v>
      </c>
      <c r="E704" s="220">
        <v>0.90824074074074079</v>
      </c>
      <c r="F704" s="14" t="s">
        <v>59</v>
      </c>
      <c r="G704" s="193">
        <v>1321925</v>
      </c>
      <c r="H704" s="221">
        <v>2.0937499999999998E-2</v>
      </c>
      <c r="I704" s="14" t="s">
        <v>7</v>
      </c>
      <c r="J704" s="193">
        <v>1321932</v>
      </c>
      <c r="K704" s="221">
        <v>0.32398148148148148</v>
      </c>
      <c r="L704" s="14" t="s">
        <v>12</v>
      </c>
      <c r="M704" s="193">
        <v>1321938</v>
      </c>
      <c r="N704" s="222">
        <v>0.94746527777777778</v>
      </c>
      <c r="O704" s="20" t="s">
        <v>85</v>
      </c>
      <c r="P704" s="16" t="s">
        <v>19</v>
      </c>
      <c r="Q704" s="15">
        <v>1321945</v>
      </c>
      <c r="R704" s="17" t="s">
        <v>100</v>
      </c>
      <c r="S704" s="16" t="s">
        <v>64</v>
      </c>
      <c r="T704" s="15">
        <v>1321930</v>
      </c>
      <c r="U704" s="21" t="s">
        <v>69</v>
      </c>
    </row>
    <row r="705" spans="1:21" ht="15.6" x14ac:dyDescent="0.3">
      <c r="A705" s="2">
        <v>57</v>
      </c>
      <c r="B705" s="13">
        <v>5</v>
      </c>
      <c r="C705" s="14" t="s">
        <v>20</v>
      </c>
      <c r="D705" s="193">
        <v>1321946</v>
      </c>
      <c r="E705" s="220">
        <v>0.50186342592592592</v>
      </c>
      <c r="F705" s="14" t="s">
        <v>28</v>
      </c>
      <c r="G705" s="193">
        <v>1321954</v>
      </c>
      <c r="H705" s="221">
        <v>0.66089120370370369</v>
      </c>
      <c r="I705" s="14" t="s">
        <v>35</v>
      </c>
      <c r="J705" s="193">
        <v>1321961</v>
      </c>
      <c r="K705" s="221">
        <v>0.6514699074074074</v>
      </c>
      <c r="L705" s="14" t="s">
        <v>42</v>
      </c>
      <c r="M705" s="193">
        <v>1321968</v>
      </c>
      <c r="N705" s="222">
        <v>0.2507638888888889</v>
      </c>
      <c r="O705" s="23"/>
      <c r="P705" s="18"/>
      <c r="Q705" s="15"/>
      <c r="R705" s="22" t="s">
        <v>98</v>
      </c>
      <c r="S705" s="16" t="s">
        <v>35</v>
      </c>
      <c r="T705" s="15">
        <v>1321961</v>
      </c>
      <c r="U705" s="21" t="s">
        <v>70</v>
      </c>
    </row>
    <row r="706" spans="1:21" ht="15.6" x14ac:dyDescent="0.3">
      <c r="A706" s="2">
        <v>57</v>
      </c>
      <c r="B706" s="13">
        <v>6</v>
      </c>
      <c r="C706" s="14" t="s">
        <v>50</v>
      </c>
      <c r="D706" s="193">
        <v>1321976</v>
      </c>
      <c r="E706" s="220">
        <v>0.12399305555555555</v>
      </c>
      <c r="F706" s="14" t="s">
        <v>58</v>
      </c>
      <c r="G706" s="193">
        <v>1321984</v>
      </c>
      <c r="H706" s="221">
        <v>0.18032407407407405</v>
      </c>
      <c r="I706" s="14" t="s">
        <v>64</v>
      </c>
      <c r="J706" s="193">
        <v>1321990</v>
      </c>
      <c r="K706" s="221">
        <v>0.93233796296296301</v>
      </c>
      <c r="L706" s="14" t="s">
        <v>11</v>
      </c>
      <c r="M706" s="193">
        <v>1321997</v>
      </c>
      <c r="N706" s="222">
        <v>0.65684027777777776</v>
      </c>
      <c r="O706" s="20" t="s">
        <v>86</v>
      </c>
      <c r="P706" s="16" t="s">
        <v>51</v>
      </c>
      <c r="Q706" s="15">
        <v>1321977</v>
      </c>
      <c r="R706" s="22" t="s">
        <v>88</v>
      </c>
      <c r="S706" s="16" t="s">
        <v>6</v>
      </c>
      <c r="T706" s="15">
        <v>1321993</v>
      </c>
      <c r="U706" s="21" t="s">
        <v>71</v>
      </c>
    </row>
    <row r="707" spans="1:21" ht="15.6" x14ac:dyDescent="0.3">
      <c r="A707" s="2">
        <v>57</v>
      </c>
      <c r="B707" s="13">
        <v>7</v>
      </c>
      <c r="C707" s="14" t="s">
        <v>19</v>
      </c>
      <c r="D707" s="193">
        <v>1322005</v>
      </c>
      <c r="E707" s="220">
        <v>0.75135416666666666</v>
      </c>
      <c r="F707" s="14" t="s">
        <v>27</v>
      </c>
      <c r="G707" s="193">
        <v>1322013</v>
      </c>
      <c r="H707" s="221">
        <v>0.59253472222222225</v>
      </c>
      <c r="I707" s="14" t="s">
        <v>34</v>
      </c>
      <c r="J707" s="193">
        <v>1322020</v>
      </c>
      <c r="K707" s="221">
        <v>0.2107175925925926</v>
      </c>
      <c r="L707" s="14" t="s">
        <v>41</v>
      </c>
      <c r="M707" s="193">
        <v>1322027</v>
      </c>
      <c r="N707" s="222">
        <v>0.1973263888888889</v>
      </c>
      <c r="O707" s="20" t="s">
        <v>87</v>
      </c>
      <c r="P707" s="16" t="s">
        <v>22</v>
      </c>
      <c r="Q707" s="15">
        <v>1322008</v>
      </c>
      <c r="R707" s="17" t="s">
        <v>101</v>
      </c>
      <c r="S707" s="16" t="s">
        <v>38</v>
      </c>
      <c r="T707" s="15">
        <v>1322024</v>
      </c>
      <c r="U707" s="21" t="s">
        <v>72</v>
      </c>
    </row>
    <row r="708" spans="1:21" ht="15.6" x14ac:dyDescent="0.3">
      <c r="A708" s="2">
        <v>57</v>
      </c>
      <c r="B708" s="13">
        <v>8</v>
      </c>
      <c r="C708" s="14" t="s">
        <v>49</v>
      </c>
      <c r="D708" s="193">
        <v>1322035</v>
      </c>
      <c r="E708" s="220">
        <v>0.36711805555555554</v>
      </c>
      <c r="F708" s="14" t="s">
        <v>56</v>
      </c>
      <c r="G708" s="193">
        <v>1322042</v>
      </c>
      <c r="H708" s="221">
        <v>0.92047453703703708</v>
      </c>
      <c r="I708" s="14" t="s">
        <v>63</v>
      </c>
      <c r="J708" s="193">
        <v>1322049</v>
      </c>
      <c r="K708" s="221">
        <v>0.53734953703703703</v>
      </c>
      <c r="L708" s="14" t="s">
        <v>10</v>
      </c>
      <c r="M708" s="193">
        <v>1322056</v>
      </c>
      <c r="N708" s="222">
        <v>0.87697916666666664</v>
      </c>
      <c r="O708" s="20" t="s">
        <v>89</v>
      </c>
      <c r="P708" s="16" t="s">
        <v>54</v>
      </c>
      <c r="Q708" s="15">
        <v>1322040</v>
      </c>
      <c r="R708" s="22" t="s">
        <v>91</v>
      </c>
      <c r="S708" s="16" t="s">
        <v>9</v>
      </c>
      <c r="T708" s="15">
        <v>1322055</v>
      </c>
      <c r="U708" s="21" t="s">
        <v>73</v>
      </c>
    </row>
    <row r="709" spans="1:21" ht="15.6" x14ac:dyDescent="0.3">
      <c r="A709" s="2">
        <v>57</v>
      </c>
      <c r="B709" s="13">
        <v>9</v>
      </c>
      <c r="C709" s="14" t="s">
        <v>18</v>
      </c>
      <c r="D709" s="193">
        <v>1322064</v>
      </c>
      <c r="E709" s="220">
        <v>0.96337962962962964</v>
      </c>
      <c r="F709" s="14" t="s">
        <v>26</v>
      </c>
      <c r="G709" s="193">
        <v>1322072</v>
      </c>
      <c r="H709" s="221">
        <v>0.19695601851851852</v>
      </c>
      <c r="I709" s="14" t="s">
        <v>32</v>
      </c>
      <c r="J709" s="193">
        <v>1322078</v>
      </c>
      <c r="K709" s="221">
        <v>0.96109953703703699</v>
      </c>
      <c r="L709" s="14" t="s">
        <v>40</v>
      </c>
      <c r="M709" s="193">
        <v>1322086</v>
      </c>
      <c r="N709" s="222">
        <v>0.6702893518518519</v>
      </c>
      <c r="O709" s="20" t="s">
        <v>90</v>
      </c>
      <c r="P709" s="16" t="s">
        <v>24</v>
      </c>
      <c r="Q709" s="15">
        <v>1322070</v>
      </c>
      <c r="R709" s="22" t="s">
        <v>93</v>
      </c>
      <c r="S709" s="16" t="s">
        <v>40</v>
      </c>
      <c r="T709" s="15">
        <v>1322086</v>
      </c>
      <c r="U709" s="21" t="s">
        <v>74</v>
      </c>
    </row>
    <row r="710" spans="1:21" ht="15.6" x14ac:dyDescent="0.3">
      <c r="A710" s="2">
        <v>57</v>
      </c>
      <c r="B710" s="13">
        <v>10</v>
      </c>
      <c r="C710" s="14" t="s">
        <v>48</v>
      </c>
      <c r="D710" s="193">
        <v>1322094</v>
      </c>
      <c r="E710" s="220">
        <v>0.53505787037037034</v>
      </c>
      <c r="F710" s="14" t="s">
        <v>55</v>
      </c>
      <c r="G710" s="193">
        <v>1322101</v>
      </c>
      <c r="H710" s="221">
        <v>0.46642361111111108</v>
      </c>
      <c r="I710" s="14" t="s">
        <v>62</v>
      </c>
      <c r="J710" s="193">
        <v>1322108</v>
      </c>
      <c r="K710" s="221">
        <v>0.51442129629629629</v>
      </c>
      <c r="L710" s="14" t="s">
        <v>10</v>
      </c>
      <c r="M710" s="193">
        <v>1322116</v>
      </c>
      <c r="N710" s="222">
        <v>0.52674768518518522</v>
      </c>
      <c r="O710" s="20" t="s">
        <v>92</v>
      </c>
      <c r="P710" s="16" t="s">
        <v>55</v>
      </c>
      <c r="Q710" s="15">
        <v>1322101</v>
      </c>
      <c r="R710" s="17" t="s">
        <v>102</v>
      </c>
      <c r="S710" s="16" t="s">
        <v>10</v>
      </c>
      <c r="T710" s="15">
        <v>1322116</v>
      </c>
      <c r="U710" s="21" t="s">
        <v>75</v>
      </c>
    </row>
    <row r="711" spans="1:21" ht="15.6" x14ac:dyDescent="0.3">
      <c r="A711" s="2">
        <v>57</v>
      </c>
      <c r="B711" s="13">
        <v>11</v>
      </c>
      <c r="C711" s="14" t="s">
        <v>18</v>
      </c>
      <c r="D711" s="193">
        <v>1322124</v>
      </c>
      <c r="E711" s="220">
        <v>7.4456018518518519E-2</v>
      </c>
      <c r="F711" s="14" t="s">
        <v>24</v>
      </c>
      <c r="G711" s="193">
        <v>1322130</v>
      </c>
      <c r="H711" s="221">
        <v>0.78190972222222221</v>
      </c>
      <c r="I711" s="14" t="s">
        <v>32</v>
      </c>
      <c r="J711" s="193">
        <v>1322138</v>
      </c>
      <c r="K711" s="221">
        <v>0.1976273148148148</v>
      </c>
      <c r="L711" s="14" t="s">
        <v>40</v>
      </c>
      <c r="M711" s="193">
        <v>1322146</v>
      </c>
      <c r="N711" s="222">
        <v>0.37944444444444447</v>
      </c>
      <c r="O711" s="20" t="s">
        <v>94</v>
      </c>
      <c r="P711" s="16" t="s">
        <v>24</v>
      </c>
      <c r="Q711" s="15">
        <v>1322130</v>
      </c>
      <c r="R711" s="22" t="s">
        <v>95</v>
      </c>
      <c r="S711" s="16" t="s">
        <v>39</v>
      </c>
      <c r="T711" s="15">
        <v>1322145</v>
      </c>
      <c r="U711" s="21" t="s">
        <v>76</v>
      </c>
    </row>
    <row r="712" spans="1:21" ht="15.6" x14ac:dyDescent="0.3">
      <c r="A712" s="2">
        <v>57</v>
      </c>
      <c r="B712" s="13">
        <v>12</v>
      </c>
      <c r="C712" s="14" t="s">
        <v>47</v>
      </c>
      <c r="D712" s="193">
        <v>1322153</v>
      </c>
      <c r="E712" s="220">
        <v>0.57349537037037035</v>
      </c>
      <c r="F712" s="14" t="s">
        <v>54</v>
      </c>
      <c r="G712" s="193">
        <v>1322160</v>
      </c>
      <c r="H712" s="221">
        <v>0.19306712962962966</v>
      </c>
      <c r="I712" s="14" t="s">
        <v>61</v>
      </c>
      <c r="J712" s="193">
        <v>1322167</v>
      </c>
      <c r="K712" s="221">
        <v>0.97399305555555549</v>
      </c>
      <c r="L712" s="14" t="s">
        <v>10</v>
      </c>
      <c r="M712" s="193">
        <v>1322176</v>
      </c>
      <c r="N712" s="222">
        <v>0.15516203703703704</v>
      </c>
      <c r="O712" s="20" t="s">
        <v>96</v>
      </c>
      <c r="P712" s="16" t="s">
        <v>54</v>
      </c>
      <c r="Q712" s="15">
        <v>1322160</v>
      </c>
      <c r="R712" s="22" t="s">
        <v>97</v>
      </c>
      <c r="S712" s="16" t="s">
        <v>8</v>
      </c>
      <c r="T712" s="15">
        <v>1322174</v>
      </c>
      <c r="U712" s="21" t="s">
        <v>77</v>
      </c>
    </row>
    <row r="713" spans="1:21" ht="15.6" x14ac:dyDescent="0.3">
      <c r="A713" s="2">
        <v>58</v>
      </c>
      <c r="B713" s="13">
        <v>1</v>
      </c>
      <c r="C713" s="14" t="s">
        <v>17</v>
      </c>
      <c r="D713" s="193">
        <v>1322183</v>
      </c>
      <c r="E713" s="220">
        <v>3.1284722222222221E-2</v>
      </c>
      <c r="F713" s="14" t="s">
        <v>23</v>
      </c>
      <c r="G713" s="193">
        <v>1322189</v>
      </c>
      <c r="H713" s="221">
        <v>0.72791666666666666</v>
      </c>
      <c r="I713" s="14" t="s">
        <v>31</v>
      </c>
      <c r="J713" s="193">
        <v>1322197</v>
      </c>
      <c r="K713" s="221">
        <v>0.78297453703703701</v>
      </c>
      <c r="L713" s="14" t="s">
        <v>39</v>
      </c>
      <c r="M713" s="193">
        <v>1322205</v>
      </c>
      <c r="N713" s="222">
        <v>0.79231481481481481</v>
      </c>
      <c r="O713" s="20" t="s">
        <v>79</v>
      </c>
      <c r="P713" s="16" t="s">
        <v>23</v>
      </c>
      <c r="Q713" s="15">
        <v>1322189</v>
      </c>
      <c r="R713" s="17" t="s">
        <v>99</v>
      </c>
      <c r="S713" s="16" t="s">
        <v>38</v>
      </c>
      <c r="T713" s="15">
        <v>1322204</v>
      </c>
      <c r="U713" s="21" t="s">
        <v>66</v>
      </c>
    </row>
    <row r="714" spans="1:21" ht="15.6" x14ac:dyDescent="0.3">
      <c r="A714" s="2">
        <v>58</v>
      </c>
      <c r="B714" s="13">
        <v>2</v>
      </c>
      <c r="C714" s="14" t="s">
        <v>46</v>
      </c>
      <c r="D714" s="193">
        <v>1322212</v>
      </c>
      <c r="E714" s="220">
        <v>0.45837962962962964</v>
      </c>
      <c r="F714" s="14" t="s">
        <v>53</v>
      </c>
      <c r="G714" s="193">
        <v>1322219</v>
      </c>
      <c r="H714" s="221">
        <v>0.37922453703703707</v>
      </c>
      <c r="I714" s="14" t="s">
        <v>61</v>
      </c>
      <c r="J714" s="193">
        <v>1322227</v>
      </c>
      <c r="K714" s="221">
        <v>0.56056712962962962</v>
      </c>
      <c r="L714" s="14" t="s">
        <v>9</v>
      </c>
      <c r="M714" s="193">
        <v>1322235</v>
      </c>
      <c r="N714" s="222">
        <v>0.26399305555555558</v>
      </c>
      <c r="O714" s="20" t="s">
        <v>80</v>
      </c>
      <c r="P714" s="16" t="s">
        <v>53</v>
      </c>
      <c r="Q714" s="15">
        <v>1322219</v>
      </c>
      <c r="R714" s="22" t="s">
        <v>81</v>
      </c>
      <c r="S714" s="16" t="s">
        <v>8</v>
      </c>
      <c r="T714" s="15">
        <v>1322234</v>
      </c>
      <c r="U714" s="21" t="s">
        <v>67</v>
      </c>
    </row>
    <row r="715" spans="1:21" ht="15.6" x14ac:dyDescent="0.3">
      <c r="A715" s="2">
        <v>58</v>
      </c>
      <c r="B715" s="13">
        <v>3</v>
      </c>
      <c r="C715" s="14" t="s">
        <v>15</v>
      </c>
      <c r="D715" s="193">
        <v>1322241</v>
      </c>
      <c r="E715" s="220">
        <v>0.87379629629629629</v>
      </c>
      <c r="F715" s="14" t="s">
        <v>23</v>
      </c>
      <c r="G715" s="193">
        <v>1322249</v>
      </c>
      <c r="H715" s="221">
        <v>0.10924768518518518</v>
      </c>
      <c r="I715" s="14" t="s">
        <v>31</v>
      </c>
      <c r="J715" s="193">
        <v>1322257</v>
      </c>
      <c r="K715" s="221">
        <v>0.25325231481481481</v>
      </c>
      <c r="L715" s="14" t="s">
        <v>38</v>
      </c>
      <c r="M715" s="193">
        <v>1322264</v>
      </c>
      <c r="N715" s="222">
        <v>0.58754629629629629</v>
      </c>
      <c r="O715" s="20" t="s">
        <v>82</v>
      </c>
      <c r="P715" s="16" t="s">
        <v>23</v>
      </c>
      <c r="Q715" s="15">
        <v>1322249</v>
      </c>
      <c r="R715" s="22" t="s">
        <v>84</v>
      </c>
      <c r="S715" s="16" t="s">
        <v>38</v>
      </c>
      <c r="T715" s="15">
        <v>1322264</v>
      </c>
      <c r="U715" s="21" t="s">
        <v>68</v>
      </c>
    </row>
    <row r="716" spans="1:21" ht="15.6" x14ac:dyDescent="0.3">
      <c r="A716" s="2">
        <v>58</v>
      </c>
      <c r="B716" s="13">
        <v>4</v>
      </c>
      <c r="C716" s="14" t="s">
        <v>45</v>
      </c>
      <c r="D716" s="193">
        <v>1322271</v>
      </c>
      <c r="E716" s="220">
        <v>0.29834490740740743</v>
      </c>
      <c r="F716" s="14" t="s">
        <v>52</v>
      </c>
      <c r="G716" s="193">
        <v>1322278</v>
      </c>
      <c r="H716" s="221">
        <v>0.86987268518518512</v>
      </c>
      <c r="I716" s="14" t="s">
        <v>60</v>
      </c>
      <c r="J716" s="193">
        <v>1322286</v>
      </c>
      <c r="K716" s="221">
        <v>0.82761574074074085</v>
      </c>
      <c r="L716" s="14" t="s">
        <v>6</v>
      </c>
      <c r="M716" s="193">
        <v>1322293</v>
      </c>
      <c r="N716" s="222">
        <v>0.81355324074074076</v>
      </c>
      <c r="O716" s="20" t="s">
        <v>83</v>
      </c>
      <c r="P716" s="16" t="s">
        <v>53</v>
      </c>
      <c r="Q716" s="15">
        <v>1322279</v>
      </c>
      <c r="R716" s="17" t="s">
        <v>100</v>
      </c>
      <c r="S716" s="16" t="s">
        <v>9</v>
      </c>
      <c r="T716" s="15">
        <v>1322295</v>
      </c>
      <c r="U716" s="21" t="s">
        <v>69</v>
      </c>
    </row>
    <row r="717" spans="1:21" ht="15.6" x14ac:dyDescent="0.3">
      <c r="A717" s="2">
        <v>58</v>
      </c>
      <c r="B717" s="13">
        <v>5</v>
      </c>
      <c r="C717" s="14" t="s">
        <v>14</v>
      </c>
      <c r="D717" s="193">
        <v>1322300</v>
      </c>
      <c r="E717" s="220">
        <v>0.74976851851851845</v>
      </c>
      <c r="F717" s="14" t="s">
        <v>22</v>
      </c>
      <c r="G717" s="193">
        <v>1322308</v>
      </c>
      <c r="H717" s="221">
        <v>0.6189351851851852</v>
      </c>
      <c r="I717" s="14" t="s">
        <v>30</v>
      </c>
      <c r="J717" s="193">
        <v>1322316</v>
      </c>
      <c r="K717" s="221">
        <v>0.2782175925925926</v>
      </c>
      <c r="L717" s="14" t="s">
        <v>37</v>
      </c>
      <c r="M717" s="193">
        <v>1322323</v>
      </c>
      <c r="N717" s="222">
        <v>6.8981481481481489E-3</v>
      </c>
      <c r="O717" s="20" t="s">
        <v>85</v>
      </c>
      <c r="P717" s="16" t="s">
        <v>25</v>
      </c>
      <c r="Q717" s="15">
        <v>1322311</v>
      </c>
      <c r="R717" s="22" t="s">
        <v>98</v>
      </c>
      <c r="S717" s="16" t="s">
        <v>40</v>
      </c>
      <c r="T717" s="15">
        <v>1322326</v>
      </c>
      <c r="U717" s="21" t="s">
        <v>70</v>
      </c>
    </row>
    <row r="718" spans="1:21" ht="15.6" x14ac:dyDescent="0.3">
      <c r="A718" s="2">
        <v>58</v>
      </c>
      <c r="B718" s="13">
        <v>6</v>
      </c>
      <c r="C718" s="14" t="s">
        <v>44</v>
      </c>
      <c r="D718" s="193">
        <v>1322330</v>
      </c>
      <c r="E718" s="220">
        <v>0.24250000000000002</v>
      </c>
      <c r="F718" s="14" t="s">
        <v>52</v>
      </c>
      <c r="G718" s="193">
        <v>1322338</v>
      </c>
      <c r="H718" s="221">
        <v>0.32280092592592591</v>
      </c>
      <c r="I718" s="14" t="s">
        <v>59</v>
      </c>
      <c r="J718" s="193">
        <v>1322345</v>
      </c>
      <c r="K718" s="221">
        <v>0.62865740740740739</v>
      </c>
      <c r="L718" s="14" t="s">
        <v>7</v>
      </c>
      <c r="M718" s="193">
        <v>1322352</v>
      </c>
      <c r="N718" s="222">
        <v>0.23188657407407409</v>
      </c>
      <c r="O718" s="20" t="s">
        <v>86</v>
      </c>
      <c r="P718" s="16" t="s">
        <v>56</v>
      </c>
      <c r="Q718" s="15">
        <v>1322342</v>
      </c>
      <c r="R718" s="22" t="s">
        <v>88</v>
      </c>
      <c r="S718" s="16" t="s">
        <v>12</v>
      </c>
      <c r="T718" s="15">
        <v>1322358</v>
      </c>
      <c r="U718" s="21" t="s">
        <v>71</v>
      </c>
    </row>
    <row r="719" spans="1:21" ht="15.6" x14ac:dyDescent="0.3">
      <c r="A719" s="2">
        <v>58</v>
      </c>
      <c r="B719" s="13">
        <v>7</v>
      </c>
      <c r="C719" s="14" t="s">
        <v>13</v>
      </c>
      <c r="D719" s="193">
        <v>1322359</v>
      </c>
      <c r="E719" s="220">
        <v>0.78917824074074072</v>
      </c>
      <c r="F719" s="14" t="s">
        <v>21</v>
      </c>
      <c r="G719" s="193">
        <v>1322367</v>
      </c>
      <c r="H719" s="221">
        <v>0.95406250000000004</v>
      </c>
      <c r="I719" s="14" t="s">
        <v>28</v>
      </c>
      <c r="J719" s="193">
        <v>1322374</v>
      </c>
      <c r="K719" s="221">
        <v>0.92329861111111111</v>
      </c>
      <c r="L719" s="14" t="s">
        <v>35</v>
      </c>
      <c r="M719" s="193">
        <v>1322381</v>
      </c>
      <c r="N719" s="222">
        <v>0.54365740740740742</v>
      </c>
      <c r="O719" s="20" t="s">
        <v>87</v>
      </c>
      <c r="P719" s="16" t="s">
        <v>28</v>
      </c>
      <c r="Q719" s="15">
        <v>1322374</v>
      </c>
      <c r="R719" s="17"/>
      <c r="S719" s="18"/>
      <c r="T719" s="15"/>
      <c r="U719" s="19"/>
    </row>
    <row r="720" spans="1:21" ht="15.6" x14ac:dyDescent="0.3">
      <c r="A720" s="2">
        <v>58</v>
      </c>
      <c r="B720" s="13">
        <v>8</v>
      </c>
      <c r="C720" s="14" t="s">
        <v>43</v>
      </c>
      <c r="D720" s="193">
        <v>1322389</v>
      </c>
      <c r="E720" s="220">
        <v>0.39811342592592597</v>
      </c>
      <c r="F720" s="14" t="s">
        <v>51</v>
      </c>
      <c r="G720" s="193">
        <v>1322397</v>
      </c>
      <c r="H720" s="221">
        <v>0.4944560185185185</v>
      </c>
      <c r="I720" s="14" t="s">
        <v>58</v>
      </c>
      <c r="J720" s="193">
        <v>1322404</v>
      </c>
      <c r="K720" s="221">
        <v>0.21460648148148151</v>
      </c>
      <c r="L720" s="14" t="s">
        <v>64</v>
      </c>
      <c r="M720" s="193">
        <v>1322410</v>
      </c>
      <c r="N720" s="222">
        <v>0.98363425925925929</v>
      </c>
      <c r="O720" s="20" t="s">
        <v>89</v>
      </c>
      <c r="P720" s="16" t="s">
        <v>59</v>
      </c>
      <c r="Q720" s="15">
        <v>1322405</v>
      </c>
      <c r="R720" s="17" t="s">
        <v>101</v>
      </c>
      <c r="S720" s="16" t="s">
        <v>43</v>
      </c>
      <c r="T720" s="15">
        <v>1322389</v>
      </c>
      <c r="U720" s="21" t="s">
        <v>72</v>
      </c>
    </row>
    <row r="721" spans="1:21" ht="15.6" x14ac:dyDescent="0.3">
      <c r="A721" s="2">
        <v>58</v>
      </c>
      <c r="B721" s="13">
        <v>9</v>
      </c>
      <c r="C721" s="14" t="s">
        <v>13</v>
      </c>
      <c r="D721" s="193">
        <v>1322419</v>
      </c>
      <c r="E721" s="220">
        <v>6.4699074074074062E-2</v>
      </c>
      <c r="F721" s="14" t="s">
        <v>20</v>
      </c>
      <c r="G721" s="193">
        <v>1322426</v>
      </c>
      <c r="H721" s="221">
        <v>0.94179398148148152</v>
      </c>
      <c r="I721" s="14" t="s">
        <v>27</v>
      </c>
      <c r="J721" s="193">
        <v>1322433</v>
      </c>
      <c r="K721" s="221">
        <v>0.55076388888888894</v>
      </c>
      <c r="L721" s="14" t="s">
        <v>34</v>
      </c>
      <c r="M721" s="193">
        <v>1322440</v>
      </c>
      <c r="N721" s="222">
        <v>0.57638888888888895</v>
      </c>
      <c r="O721" s="20" t="s">
        <v>90</v>
      </c>
      <c r="P721" s="16" t="s">
        <v>30</v>
      </c>
      <c r="Q721" s="15">
        <v>1322436</v>
      </c>
      <c r="R721" s="22" t="s">
        <v>91</v>
      </c>
      <c r="S721" s="16" t="s">
        <v>14</v>
      </c>
      <c r="T721" s="15">
        <v>1322420</v>
      </c>
      <c r="U721" s="21" t="s">
        <v>73</v>
      </c>
    </row>
    <row r="722" spans="1:21" ht="15.6" x14ac:dyDescent="0.3">
      <c r="A722" s="2">
        <v>58</v>
      </c>
      <c r="B722" s="13">
        <v>10</v>
      </c>
      <c r="C722" s="14" t="s">
        <v>42</v>
      </c>
      <c r="D722" s="193">
        <v>1322448</v>
      </c>
      <c r="E722" s="220">
        <v>0.76267361111111109</v>
      </c>
      <c r="F722" s="14" t="s">
        <v>50</v>
      </c>
      <c r="G722" s="193">
        <v>1322456</v>
      </c>
      <c r="H722" s="221">
        <v>0.31347222222222221</v>
      </c>
      <c r="I722" s="14" t="s">
        <v>56</v>
      </c>
      <c r="J722" s="193">
        <v>1322462</v>
      </c>
      <c r="K722" s="221">
        <v>0.96620370370370379</v>
      </c>
      <c r="L722" s="14" t="s">
        <v>64</v>
      </c>
      <c r="M722" s="193">
        <v>1322470</v>
      </c>
      <c r="N722" s="222">
        <v>0.32440972222222225</v>
      </c>
      <c r="O722" s="20" t="s">
        <v>92</v>
      </c>
      <c r="P722" s="16" t="s">
        <v>60</v>
      </c>
      <c r="Q722" s="15">
        <v>1322466</v>
      </c>
      <c r="R722" s="22" t="s">
        <v>93</v>
      </c>
      <c r="S722" s="16" t="s">
        <v>45</v>
      </c>
      <c r="T722" s="15">
        <v>1322451</v>
      </c>
      <c r="U722" s="21" t="s">
        <v>74</v>
      </c>
    </row>
    <row r="723" spans="1:21" ht="15.6" x14ac:dyDescent="0.3">
      <c r="A723" s="2">
        <v>58</v>
      </c>
      <c r="B723" s="13">
        <v>11</v>
      </c>
      <c r="C723" s="14" t="s">
        <v>12</v>
      </c>
      <c r="D723" s="193">
        <v>1322478</v>
      </c>
      <c r="E723" s="220">
        <v>0.44761574074074079</v>
      </c>
      <c r="F723" s="14" t="s">
        <v>19</v>
      </c>
      <c r="G723" s="193">
        <v>1322485</v>
      </c>
      <c r="H723" s="221">
        <v>0.64315972222222217</v>
      </c>
      <c r="I723" s="14" t="s">
        <v>26</v>
      </c>
      <c r="J723" s="193">
        <v>1322492</v>
      </c>
      <c r="K723" s="221">
        <v>0.47745370370370371</v>
      </c>
      <c r="L723" s="14" t="s">
        <v>34</v>
      </c>
      <c r="M723" s="193">
        <v>1322500</v>
      </c>
      <c r="N723" s="222">
        <v>0.19710648148148149</v>
      </c>
      <c r="O723" s="20" t="s">
        <v>94</v>
      </c>
      <c r="P723" s="16" t="s">
        <v>30</v>
      </c>
      <c r="Q723" s="15">
        <v>1322496</v>
      </c>
      <c r="R723" s="17" t="s">
        <v>102</v>
      </c>
      <c r="S723" s="16" t="s">
        <v>15</v>
      </c>
      <c r="T723" s="15">
        <v>1322481</v>
      </c>
      <c r="U723" s="21" t="s">
        <v>75</v>
      </c>
    </row>
    <row r="724" spans="1:21" ht="15.6" x14ac:dyDescent="0.3">
      <c r="A724" s="2">
        <v>58</v>
      </c>
      <c r="B724" s="13">
        <v>12</v>
      </c>
      <c r="C724" s="14" t="s">
        <v>42</v>
      </c>
      <c r="D724" s="193">
        <v>1322508</v>
      </c>
      <c r="E724" s="220">
        <v>7.7025462962962962E-2</v>
      </c>
      <c r="F724" s="14" t="s">
        <v>48</v>
      </c>
      <c r="G724" s="193">
        <v>1322514</v>
      </c>
      <c r="H724" s="221">
        <v>0.97217592592592583</v>
      </c>
      <c r="I724" s="14" t="s">
        <v>56</v>
      </c>
      <c r="J724" s="193">
        <v>1322522</v>
      </c>
      <c r="K724" s="221">
        <v>8.5844907407407411E-2</v>
      </c>
      <c r="L724" s="14" t="s">
        <v>64</v>
      </c>
      <c r="M724" s="193">
        <v>1322530</v>
      </c>
      <c r="N724" s="222">
        <v>0.12093749999999999</v>
      </c>
      <c r="O724" s="20" t="s">
        <v>96</v>
      </c>
      <c r="P724" s="16" t="s">
        <v>59</v>
      </c>
      <c r="Q724" s="15">
        <v>1322525</v>
      </c>
      <c r="R724" s="22" t="s">
        <v>95</v>
      </c>
      <c r="S724" s="16" t="s">
        <v>44</v>
      </c>
      <c r="T724" s="15">
        <v>1322510</v>
      </c>
      <c r="U724" s="21" t="s">
        <v>76</v>
      </c>
    </row>
    <row r="725" spans="1:21" ht="15.6" x14ac:dyDescent="0.3">
      <c r="A725" s="2">
        <v>58</v>
      </c>
      <c r="B725" s="13">
        <v>13</v>
      </c>
      <c r="C725" s="14" t="s">
        <v>11</v>
      </c>
      <c r="D725" s="193">
        <v>1322537</v>
      </c>
      <c r="E725" s="220">
        <v>0.63114583333333341</v>
      </c>
      <c r="F725" s="14" t="s">
        <v>18</v>
      </c>
      <c r="G725" s="193">
        <v>1322544</v>
      </c>
      <c r="H725" s="221">
        <v>0.33840277777777777</v>
      </c>
      <c r="I725" s="14" t="s">
        <v>25</v>
      </c>
      <c r="J725" s="193">
        <v>1322551</v>
      </c>
      <c r="K725" s="221">
        <v>0.78134259259259264</v>
      </c>
      <c r="L725" s="14" t="s">
        <v>33</v>
      </c>
      <c r="M725" s="193">
        <v>1322559</v>
      </c>
      <c r="N725" s="222">
        <v>0.9924074074074074</v>
      </c>
      <c r="O725" s="20" t="s">
        <v>79</v>
      </c>
      <c r="P725" s="16" t="s">
        <v>28</v>
      </c>
      <c r="Q725" s="15">
        <v>1322554</v>
      </c>
      <c r="R725" s="22" t="s">
        <v>97</v>
      </c>
      <c r="S725" s="16" t="s">
        <v>14</v>
      </c>
      <c r="T725" s="15">
        <v>1322540</v>
      </c>
      <c r="U725" s="21" t="s">
        <v>77</v>
      </c>
    </row>
    <row r="726" spans="1:21" ht="15.6" x14ac:dyDescent="0.3">
      <c r="A726" s="2">
        <v>59</v>
      </c>
      <c r="B726" s="13">
        <v>1</v>
      </c>
      <c r="C726" s="14" t="s">
        <v>41</v>
      </c>
      <c r="D726" s="193">
        <v>1322567</v>
      </c>
      <c r="E726" s="220">
        <v>0.11439814814814815</v>
      </c>
      <c r="F726" s="14" t="s">
        <v>47</v>
      </c>
      <c r="G726" s="193">
        <v>1322573</v>
      </c>
      <c r="H726" s="221">
        <v>0.76700231481481485</v>
      </c>
      <c r="I726" s="14" t="s">
        <v>55</v>
      </c>
      <c r="J726" s="193">
        <v>1322581</v>
      </c>
      <c r="K726" s="221">
        <v>0.53831018518518514</v>
      </c>
      <c r="L726" s="14" t="s">
        <v>63</v>
      </c>
      <c r="M726" s="193">
        <v>1322589</v>
      </c>
      <c r="N726" s="222">
        <v>0.72160879629629626</v>
      </c>
      <c r="O726" s="20" t="s">
        <v>80</v>
      </c>
      <c r="P726" s="16" t="s">
        <v>58</v>
      </c>
      <c r="Q726" s="15">
        <v>1322584</v>
      </c>
      <c r="R726" s="17" t="s">
        <v>99</v>
      </c>
      <c r="S726" s="16" t="s">
        <v>43</v>
      </c>
      <c r="T726" s="15">
        <v>1322569</v>
      </c>
      <c r="U726" s="21" t="s">
        <v>66</v>
      </c>
    </row>
    <row r="727" spans="1:21" ht="15.6" x14ac:dyDescent="0.3">
      <c r="A727" s="2">
        <v>59</v>
      </c>
      <c r="B727" s="13">
        <v>2</v>
      </c>
      <c r="C727" s="14" t="s">
        <v>10</v>
      </c>
      <c r="D727" s="193">
        <v>1322596</v>
      </c>
      <c r="E727" s="220">
        <v>0.54148148148148145</v>
      </c>
      <c r="F727" s="14" t="s">
        <v>17</v>
      </c>
      <c r="G727" s="193">
        <v>1322603</v>
      </c>
      <c r="H727" s="221">
        <v>0.26876157407407408</v>
      </c>
      <c r="I727" s="14" t="s">
        <v>25</v>
      </c>
      <c r="J727" s="193">
        <v>1322611</v>
      </c>
      <c r="K727" s="221">
        <v>0.30760416666666668</v>
      </c>
      <c r="L727" s="14" t="s">
        <v>33</v>
      </c>
      <c r="M727" s="193">
        <v>1322619</v>
      </c>
      <c r="N727" s="222">
        <v>0.2704050925925926</v>
      </c>
      <c r="O727" s="20" t="s">
        <v>82</v>
      </c>
      <c r="P727" s="16" t="s">
        <v>28</v>
      </c>
      <c r="Q727" s="15">
        <v>1322614</v>
      </c>
      <c r="R727" s="22" t="s">
        <v>81</v>
      </c>
      <c r="S727" s="16" t="s">
        <v>13</v>
      </c>
      <c r="T727" s="15">
        <v>1322599</v>
      </c>
      <c r="U727" s="21" t="s">
        <v>67</v>
      </c>
    </row>
    <row r="728" spans="1:21" ht="15.6" x14ac:dyDescent="0.3">
      <c r="A728" s="2">
        <v>59</v>
      </c>
      <c r="B728" s="13">
        <v>3</v>
      </c>
      <c r="C728" s="14" t="s">
        <v>39</v>
      </c>
      <c r="D728" s="193">
        <v>1322625</v>
      </c>
      <c r="E728" s="220">
        <v>0.92699074074074073</v>
      </c>
      <c r="F728" s="14" t="s">
        <v>46</v>
      </c>
      <c r="G728" s="193">
        <v>1322632</v>
      </c>
      <c r="H728" s="221">
        <v>0.84521990740740749</v>
      </c>
      <c r="I728" s="14" t="s">
        <v>55</v>
      </c>
      <c r="J728" s="193">
        <v>1322641</v>
      </c>
      <c r="K728" s="221">
        <v>2.5046296296296299E-2</v>
      </c>
      <c r="L728" s="14" t="s">
        <v>62</v>
      </c>
      <c r="M728" s="193">
        <v>1322648</v>
      </c>
      <c r="N728" s="222">
        <v>0.65327546296296302</v>
      </c>
      <c r="O728" s="20" t="s">
        <v>83</v>
      </c>
      <c r="P728" s="16" t="s">
        <v>59</v>
      </c>
      <c r="Q728" s="15">
        <v>1322645</v>
      </c>
      <c r="R728" s="22" t="s">
        <v>84</v>
      </c>
      <c r="S728" s="16" t="s">
        <v>43</v>
      </c>
      <c r="T728" s="15">
        <v>1322629</v>
      </c>
      <c r="U728" s="21" t="s">
        <v>68</v>
      </c>
    </row>
    <row r="729" spans="1:21" ht="15.6" x14ac:dyDescent="0.3">
      <c r="A729" s="2">
        <v>59</v>
      </c>
      <c r="B729" s="13">
        <v>4</v>
      </c>
      <c r="C729" s="14" t="s">
        <v>9</v>
      </c>
      <c r="D729" s="193">
        <v>1322655</v>
      </c>
      <c r="E729" s="220">
        <v>0.2867939814814815</v>
      </c>
      <c r="F729" s="14" t="s">
        <v>16</v>
      </c>
      <c r="G729" s="193">
        <v>1322662</v>
      </c>
      <c r="H729" s="221">
        <v>0.49153935185185182</v>
      </c>
      <c r="I729" s="14" t="s">
        <v>24</v>
      </c>
      <c r="J729" s="193">
        <v>1322670</v>
      </c>
      <c r="K729" s="221">
        <v>0.64</v>
      </c>
      <c r="L729" s="14" t="s">
        <v>31</v>
      </c>
      <c r="M729" s="193">
        <v>1322677</v>
      </c>
      <c r="N729" s="222">
        <v>0.91528935185185178</v>
      </c>
      <c r="O729" s="20" t="s">
        <v>85</v>
      </c>
      <c r="P729" s="16" t="s">
        <v>30</v>
      </c>
      <c r="Q729" s="15">
        <v>1322676</v>
      </c>
      <c r="R729" s="17" t="s">
        <v>100</v>
      </c>
      <c r="S729" s="16" t="s">
        <v>14</v>
      </c>
      <c r="T729" s="15">
        <v>1322660</v>
      </c>
      <c r="U729" s="21" t="s">
        <v>69</v>
      </c>
    </row>
    <row r="730" spans="1:21" ht="15.6" x14ac:dyDescent="0.3">
      <c r="A730" s="2">
        <v>59</v>
      </c>
      <c r="B730" s="13">
        <v>5</v>
      </c>
      <c r="C730" s="14" t="s">
        <v>38</v>
      </c>
      <c r="D730" s="193">
        <v>1322684</v>
      </c>
      <c r="E730" s="220">
        <v>0.64531250000000007</v>
      </c>
      <c r="F730" s="14" t="s">
        <v>46</v>
      </c>
      <c r="G730" s="193">
        <v>1322692</v>
      </c>
      <c r="H730" s="221">
        <v>0.19230324074074076</v>
      </c>
      <c r="I730" s="14" t="s">
        <v>54</v>
      </c>
      <c r="J730" s="193">
        <v>1322700</v>
      </c>
      <c r="K730" s="221">
        <v>0.13907407407407407</v>
      </c>
      <c r="L730" s="14" t="s">
        <v>61</v>
      </c>
      <c r="M730" s="193">
        <v>1322707</v>
      </c>
      <c r="N730" s="222">
        <v>0.1125462962962963</v>
      </c>
      <c r="O730" s="20" t="s">
        <v>86</v>
      </c>
      <c r="P730" s="16" t="s">
        <v>61</v>
      </c>
      <c r="Q730" s="15">
        <v>1322707</v>
      </c>
      <c r="R730" s="22" t="s">
        <v>98</v>
      </c>
      <c r="S730" s="16" t="s">
        <v>46</v>
      </c>
      <c r="T730" s="15">
        <v>1322692</v>
      </c>
      <c r="U730" s="21" t="s">
        <v>70</v>
      </c>
    </row>
    <row r="731" spans="1:21" ht="15.6" x14ac:dyDescent="0.3">
      <c r="A731" s="2">
        <v>59</v>
      </c>
      <c r="B731" s="13">
        <v>6</v>
      </c>
      <c r="C731" s="14" t="s">
        <v>8</v>
      </c>
      <c r="D731" s="193">
        <v>1322714</v>
      </c>
      <c r="E731" s="220">
        <v>3.8680555555555558E-2</v>
      </c>
      <c r="F731" s="14" t="s">
        <v>15</v>
      </c>
      <c r="G731" s="193">
        <v>1322721</v>
      </c>
      <c r="H731" s="221">
        <v>0.91707175925925932</v>
      </c>
      <c r="I731" s="14" t="s">
        <v>23</v>
      </c>
      <c r="J731" s="193">
        <v>1322729</v>
      </c>
      <c r="K731" s="221">
        <v>0.54541666666666666</v>
      </c>
      <c r="L731" s="14" t="s">
        <v>30</v>
      </c>
      <c r="M731" s="193">
        <v>1322736</v>
      </c>
      <c r="N731" s="222">
        <v>0.30276620370370372</v>
      </c>
      <c r="O731" s="20" t="s">
        <v>87</v>
      </c>
      <c r="P731" s="16" t="s">
        <v>33</v>
      </c>
      <c r="Q731" s="15">
        <v>1322739</v>
      </c>
      <c r="R731" s="22" t="s">
        <v>88</v>
      </c>
      <c r="S731" s="16" t="s">
        <v>17</v>
      </c>
      <c r="T731" s="15">
        <v>1322723</v>
      </c>
      <c r="U731" s="21" t="s">
        <v>71</v>
      </c>
    </row>
    <row r="732" spans="1:21" ht="15.6" x14ac:dyDescent="0.3">
      <c r="A732" s="2">
        <v>59</v>
      </c>
      <c r="B732" s="13">
        <v>7</v>
      </c>
      <c r="C732" s="14" t="s">
        <v>37</v>
      </c>
      <c r="D732" s="193">
        <v>1322743</v>
      </c>
      <c r="E732" s="220">
        <v>0.50834490740740745</v>
      </c>
      <c r="F732" s="14" t="s">
        <v>45</v>
      </c>
      <c r="G732" s="193">
        <v>1322751</v>
      </c>
      <c r="H732" s="221">
        <v>0.62567129629629636</v>
      </c>
      <c r="I732" s="14" t="s">
        <v>52</v>
      </c>
      <c r="J732" s="193">
        <v>1322758</v>
      </c>
      <c r="K732" s="221">
        <v>0.90118055555555554</v>
      </c>
      <c r="L732" s="14" t="s">
        <v>59</v>
      </c>
      <c r="M732" s="193">
        <v>1322765</v>
      </c>
      <c r="N732" s="222">
        <v>0.54276620370370365</v>
      </c>
      <c r="O732" s="20" t="s">
        <v>89</v>
      </c>
      <c r="P732" s="16" t="s">
        <v>64</v>
      </c>
      <c r="Q732" s="15">
        <v>1322770</v>
      </c>
      <c r="R732" s="17" t="s">
        <v>101</v>
      </c>
      <c r="S732" s="16" t="s">
        <v>48</v>
      </c>
      <c r="T732" s="15">
        <v>1322754</v>
      </c>
      <c r="U732" s="21" t="s">
        <v>72</v>
      </c>
    </row>
    <row r="733" spans="1:21" ht="15.6" x14ac:dyDescent="0.3">
      <c r="A733" s="2">
        <v>59</v>
      </c>
      <c r="B733" s="13">
        <v>8</v>
      </c>
      <c r="C733" s="14" t="s">
        <v>6</v>
      </c>
      <c r="D733" s="193">
        <v>1322773</v>
      </c>
      <c r="E733" s="220">
        <v>8.560185185185186E-2</v>
      </c>
      <c r="F733" s="14" t="s">
        <v>15</v>
      </c>
      <c r="G733" s="193">
        <v>1322781</v>
      </c>
      <c r="H733" s="221">
        <v>0.28274305555555557</v>
      </c>
      <c r="I733" s="14" t="s">
        <v>22</v>
      </c>
      <c r="J733" s="193">
        <v>1322788</v>
      </c>
      <c r="K733" s="221">
        <v>0.24891203703703701</v>
      </c>
      <c r="L733" s="14" t="s">
        <v>28</v>
      </c>
      <c r="M733" s="193">
        <v>1322794</v>
      </c>
      <c r="N733" s="222">
        <v>0.88740740740740742</v>
      </c>
      <c r="O733" s="20" t="s">
        <v>90</v>
      </c>
      <c r="P733" s="16" t="s">
        <v>35</v>
      </c>
      <c r="Q733" s="15">
        <v>1322801</v>
      </c>
      <c r="R733" s="22" t="s">
        <v>91</v>
      </c>
      <c r="S733" s="16" t="s">
        <v>20</v>
      </c>
      <c r="T733" s="15">
        <v>1322786</v>
      </c>
      <c r="U733" s="21" t="s">
        <v>73</v>
      </c>
    </row>
    <row r="734" spans="1:21" ht="15.6" x14ac:dyDescent="0.3">
      <c r="A734" s="2">
        <v>59</v>
      </c>
      <c r="B734" s="13">
        <v>9</v>
      </c>
      <c r="C734" s="14" t="s">
        <v>36</v>
      </c>
      <c r="D734" s="193">
        <v>1322802</v>
      </c>
      <c r="E734" s="220">
        <v>0.77194444444444443</v>
      </c>
      <c r="F734" s="14" t="s">
        <v>44</v>
      </c>
      <c r="G734" s="193">
        <v>1322810</v>
      </c>
      <c r="H734" s="221">
        <v>0.86865740740740749</v>
      </c>
      <c r="I734" s="14" t="s">
        <v>51</v>
      </c>
      <c r="J734" s="193">
        <v>1322817</v>
      </c>
      <c r="K734" s="221">
        <v>0.62</v>
      </c>
      <c r="L734" s="14" t="s">
        <v>58</v>
      </c>
      <c r="M734" s="193">
        <v>1322824</v>
      </c>
      <c r="N734" s="222">
        <v>0.38452546296296292</v>
      </c>
      <c r="O734" s="20" t="s">
        <v>92</v>
      </c>
      <c r="P734" s="16" t="s">
        <v>191</v>
      </c>
      <c r="Q734" s="15">
        <v>1322831</v>
      </c>
      <c r="R734" s="22" t="s">
        <v>93</v>
      </c>
      <c r="S734" s="16" t="s">
        <v>50</v>
      </c>
      <c r="T734" s="15">
        <v>1322816</v>
      </c>
      <c r="U734" s="21" t="s">
        <v>74</v>
      </c>
    </row>
    <row r="735" spans="1:21" ht="15.6" x14ac:dyDescent="0.3">
      <c r="A735" s="2">
        <v>59</v>
      </c>
      <c r="B735" s="13">
        <v>10</v>
      </c>
      <c r="C735" s="14" t="s">
        <v>7</v>
      </c>
      <c r="D735" s="193">
        <v>1322832</v>
      </c>
      <c r="E735" s="220">
        <v>0.52888888888888885</v>
      </c>
      <c r="F735" s="14" t="s">
        <v>14</v>
      </c>
      <c r="G735" s="193">
        <v>1322840</v>
      </c>
      <c r="H735" s="221">
        <v>0.37902777777777774</v>
      </c>
      <c r="I735" s="14" t="s">
        <v>21</v>
      </c>
      <c r="J735" s="193">
        <v>1322847</v>
      </c>
      <c r="K735" s="221">
        <v>3.2997685185185185E-2</v>
      </c>
      <c r="L735" s="14" t="s">
        <v>28</v>
      </c>
      <c r="M735" s="193">
        <v>1322854</v>
      </c>
      <c r="N735" s="222">
        <v>6.0428240740740741E-2</v>
      </c>
      <c r="O735" s="20" t="s">
        <v>94</v>
      </c>
      <c r="P735" s="16" t="s">
        <v>35</v>
      </c>
      <c r="Q735" s="15">
        <v>1322861</v>
      </c>
      <c r="R735" s="17" t="s">
        <v>102</v>
      </c>
      <c r="S735" s="16" t="s">
        <v>20</v>
      </c>
      <c r="T735" s="15">
        <v>1322846</v>
      </c>
      <c r="U735" s="21" t="s">
        <v>75</v>
      </c>
    </row>
    <row r="736" spans="1:21" ht="15.6" x14ac:dyDescent="0.3">
      <c r="A736" s="2">
        <v>59</v>
      </c>
      <c r="B736" s="13">
        <v>11</v>
      </c>
      <c r="C736" s="14" t="s">
        <v>36</v>
      </c>
      <c r="D736" s="193">
        <v>1322862</v>
      </c>
      <c r="E736" s="220">
        <v>0.29241898148148149</v>
      </c>
      <c r="F736" s="14" t="s">
        <v>43</v>
      </c>
      <c r="G736" s="193">
        <v>1322869</v>
      </c>
      <c r="H736" s="221">
        <v>0.81839120370370377</v>
      </c>
      <c r="I736" s="14" t="s">
        <v>50</v>
      </c>
      <c r="J736" s="193">
        <v>1322876</v>
      </c>
      <c r="K736" s="221">
        <v>0.50037037037037035</v>
      </c>
      <c r="L736" s="14" t="s">
        <v>57</v>
      </c>
      <c r="M736" s="193">
        <v>1322883</v>
      </c>
      <c r="N736" s="222">
        <v>0.89721064814814822</v>
      </c>
      <c r="O736" s="20" t="s">
        <v>96</v>
      </c>
      <c r="P736" s="16" t="s">
        <v>64</v>
      </c>
      <c r="Q736" s="15">
        <v>1322890</v>
      </c>
      <c r="R736" s="22" t="s">
        <v>95</v>
      </c>
      <c r="S736" s="16" t="s">
        <v>50</v>
      </c>
      <c r="T736" s="15">
        <v>1322876</v>
      </c>
      <c r="U736" s="21" t="s">
        <v>76</v>
      </c>
    </row>
    <row r="737" spans="1:21" ht="15.6" x14ac:dyDescent="0.3">
      <c r="A737" s="2">
        <v>59</v>
      </c>
      <c r="B737" s="13">
        <v>12</v>
      </c>
      <c r="C737" s="14" t="s">
        <v>7</v>
      </c>
      <c r="D737" s="193">
        <v>1322892</v>
      </c>
      <c r="E737" s="220">
        <v>4.9884259259259265E-3</v>
      </c>
      <c r="F737" s="14" t="s">
        <v>13</v>
      </c>
      <c r="G737" s="193">
        <v>1322899</v>
      </c>
      <c r="H737" s="221">
        <v>0.19798611111111111</v>
      </c>
      <c r="I737" s="14" t="s">
        <v>20</v>
      </c>
      <c r="J737" s="193">
        <v>1322906</v>
      </c>
      <c r="K737" s="221">
        <v>3.5092592592592592E-2</v>
      </c>
      <c r="L737" s="14" t="s">
        <v>27</v>
      </c>
      <c r="M737" s="193">
        <v>1322913</v>
      </c>
      <c r="N737" s="222">
        <v>0.82021990740740736</v>
      </c>
      <c r="O737" s="20" t="s">
        <v>79</v>
      </c>
      <c r="P737" s="16" t="s">
        <v>34</v>
      </c>
      <c r="Q737" s="15">
        <v>1322920</v>
      </c>
      <c r="R737" s="22" t="s">
        <v>97</v>
      </c>
      <c r="S737" s="16" t="s">
        <v>19</v>
      </c>
      <c r="T737" s="15">
        <v>1322905</v>
      </c>
      <c r="U737" s="21" t="s">
        <v>77</v>
      </c>
    </row>
    <row r="738" spans="1:21" ht="15.6" x14ac:dyDescent="0.3">
      <c r="A738" s="2">
        <v>60</v>
      </c>
      <c r="B738" s="13">
        <v>1</v>
      </c>
      <c r="C738" s="14" t="s">
        <v>35</v>
      </c>
      <c r="D738" s="193">
        <v>1322921</v>
      </c>
      <c r="E738" s="220">
        <v>0.63510416666666669</v>
      </c>
      <c r="F738" s="14" t="s">
        <v>42</v>
      </c>
      <c r="G738" s="193">
        <v>1322928</v>
      </c>
      <c r="H738" s="221">
        <v>0.53870370370370368</v>
      </c>
      <c r="I738" s="14" t="s">
        <v>49</v>
      </c>
      <c r="J738" s="193">
        <v>1322935</v>
      </c>
      <c r="K738" s="221">
        <v>0.64644675925925921</v>
      </c>
      <c r="L738" s="14" t="s">
        <v>57</v>
      </c>
      <c r="M738" s="193">
        <v>1322943</v>
      </c>
      <c r="N738" s="222">
        <v>0.72250000000000003</v>
      </c>
      <c r="O738" s="20" t="s">
        <v>80</v>
      </c>
      <c r="P738" s="16" t="s">
        <v>63</v>
      </c>
      <c r="Q738" s="15">
        <v>1322949</v>
      </c>
      <c r="R738" s="17" t="s">
        <v>99</v>
      </c>
      <c r="S738" s="16" t="s">
        <v>48</v>
      </c>
      <c r="T738" s="15">
        <v>1322934</v>
      </c>
      <c r="U738" s="21" t="s">
        <v>66</v>
      </c>
    </row>
    <row r="739" spans="1:21" ht="15.6" x14ac:dyDescent="0.3">
      <c r="A739" s="2">
        <v>60</v>
      </c>
      <c r="B739" s="13">
        <v>2</v>
      </c>
      <c r="C739" s="14" t="s">
        <v>191</v>
      </c>
      <c r="D739" s="193">
        <v>1322951</v>
      </c>
      <c r="E739" s="220">
        <v>0.17260416666666667</v>
      </c>
      <c r="F739" s="14" t="s">
        <v>11</v>
      </c>
      <c r="G739" s="193">
        <v>1322957</v>
      </c>
      <c r="H739" s="221">
        <v>0.87250000000000005</v>
      </c>
      <c r="I739" s="14" t="s">
        <v>19</v>
      </c>
      <c r="J739" s="193">
        <v>1322965</v>
      </c>
      <c r="K739" s="221">
        <v>0.32489583333333333</v>
      </c>
      <c r="L739" s="14" t="s">
        <v>27</v>
      </c>
      <c r="M739" s="193">
        <v>1322973</v>
      </c>
      <c r="N739" s="222">
        <v>0.51422453703703697</v>
      </c>
      <c r="O739" s="20" t="s">
        <v>82</v>
      </c>
      <c r="P739" s="16" t="s">
        <v>33</v>
      </c>
      <c r="Q739" s="15">
        <v>1322979</v>
      </c>
      <c r="R739" s="22" t="s">
        <v>81</v>
      </c>
      <c r="S739" s="16" t="s">
        <v>18</v>
      </c>
      <c r="T739" s="15">
        <v>1322964</v>
      </c>
      <c r="U739" s="21" t="s">
        <v>67</v>
      </c>
    </row>
    <row r="740" spans="1:21" ht="15.6" x14ac:dyDescent="0.3">
      <c r="A740" s="2">
        <v>60</v>
      </c>
      <c r="B740" s="13">
        <v>3</v>
      </c>
      <c r="C740" s="14" t="s">
        <v>34</v>
      </c>
      <c r="D740" s="193">
        <v>1322980</v>
      </c>
      <c r="E740" s="220">
        <v>0.61784722222222221</v>
      </c>
      <c r="F740" s="14" t="s">
        <v>41</v>
      </c>
      <c r="G740" s="193">
        <v>1322987</v>
      </c>
      <c r="H740" s="221">
        <v>0.23747685185185186</v>
      </c>
      <c r="I740" s="14" t="s">
        <v>49</v>
      </c>
      <c r="J740" s="193">
        <v>1322995</v>
      </c>
      <c r="K740" s="221">
        <v>3.349537037037037E-2</v>
      </c>
      <c r="L740" s="14" t="s">
        <v>57</v>
      </c>
      <c r="M740" s="193">
        <v>1323003</v>
      </c>
      <c r="N740" s="222">
        <v>0.15130787037037038</v>
      </c>
      <c r="O740" s="23"/>
      <c r="P740" s="18"/>
      <c r="Q740" s="15"/>
      <c r="R740" s="22" t="s">
        <v>84</v>
      </c>
      <c r="S740" s="16" t="s">
        <v>49</v>
      </c>
      <c r="T740" s="15">
        <v>1322995</v>
      </c>
      <c r="U740" s="21" t="s">
        <v>68</v>
      </c>
    </row>
    <row r="741" spans="1:21" ht="15.6" x14ac:dyDescent="0.3">
      <c r="A741" s="2">
        <v>60</v>
      </c>
      <c r="B741" s="13">
        <v>4</v>
      </c>
      <c r="C741" s="14" t="s">
        <v>63</v>
      </c>
      <c r="D741" s="193">
        <v>1323009</v>
      </c>
      <c r="E741" s="220">
        <v>0.98116898148148157</v>
      </c>
      <c r="F741" s="14" t="s">
        <v>10</v>
      </c>
      <c r="G741" s="193">
        <v>1323016</v>
      </c>
      <c r="H741" s="221">
        <v>0.66870370370370369</v>
      </c>
      <c r="I741" s="14" t="s">
        <v>18</v>
      </c>
      <c r="J741" s="193">
        <v>1323024</v>
      </c>
      <c r="K741" s="221">
        <v>0.72186342592592589</v>
      </c>
      <c r="L741" s="14" t="s">
        <v>26</v>
      </c>
      <c r="M741" s="193">
        <v>1323032</v>
      </c>
      <c r="N741" s="222">
        <v>0.63010416666666669</v>
      </c>
      <c r="O741" s="20" t="s">
        <v>83</v>
      </c>
      <c r="P741" s="16" t="s">
        <v>64</v>
      </c>
      <c r="Q741" s="15">
        <v>1323010</v>
      </c>
      <c r="R741" s="17" t="s">
        <v>100</v>
      </c>
      <c r="S741" s="16" t="s">
        <v>19</v>
      </c>
      <c r="T741" s="15">
        <v>1323025</v>
      </c>
      <c r="U741" s="21" t="s">
        <v>69</v>
      </c>
    </row>
    <row r="742" spans="1:21" ht="15.6" x14ac:dyDescent="0.3">
      <c r="A742" s="2">
        <v>60</v>
      </c>
      <c r="B742" s="13">
        <v>5</v>
      </c>
      <c r="C742" s="14" t="s">
        <v>33</v>
      </c>
      <c r="D742" s="193">
        <v>1323039</v>
      </c>
      <c r="E742" s="220">
        <v>0.28805555555555556</v>
      </c>
      <c r="F742" s="14" t="s">
        <v>40</v>
      </c>
      <c r="G742" s="193">
        <v>1323046</v>
      </c>
      <c r="H742" s="221">
        <v>0.1888310185185185</v>
      </c>
      <c r="I742" s="14" t="s">
        <v>48</v>
      </c>
      <c r="J742" s="193">
        <v>1323054</v>
      </c>
      <c r="K742" s="221">
        <v>0.3520138888888889</v>
      </c>
      <c r="L742" s="14" t="s">
        <v>55</v>
      </c>
      <c r="M742" s="193">
        <v>1323061</v>
      </c>
      <c r="N742" s="222">
        <v>0.97228009259259263</v>
      </c>
      <c r="O742" s="20" t="s">
        <v>85</v>
      </c>
      <c r="P742" s="16" t="s">
        <v>35</v>
      </c>
      <c r="Q742" s="15">
        <v>1323041</v>
      </c>
      <c r="R742" s="22" t="s">
        <v>98</v>
      </c>
      <c r="S742" s="16" t="s">
        <v>51</v>
      </c>
      <c r="T742" s="15">
        <v>1323057</v>
      </c>
      <c r="U742" s="21" t="s">
        <v>70</v>
      </c>
    </row>
    <row r="743" spans="1:21" ht="15.6" x14ac:dyDescent="0.3">
      <c r="A743" s="2">
        <v>60</v>
      </c>
      <c r="B743" s="13">
        <v>6</v>
      </c>
      <c r="C743" s="14" t="s">
        <v>62</v>
      </c>
      <c r="D743" s="193">
        <v>1323068</v>
      </c>
      <c r="E743" s="220">
        <v>0.58010416666666664</v>
      </c>
      <c r="F743" s="14" t="s">
        <v>9</v>
      </c>
      <c r="G743" s="193">
        <v>1323075</v>
      </c>
      <c r="H743" s="221">
        <v>0.80130787037037043</v>
      </c>
      <c r="I743" s="14" t="s">
        <v>17</v>
      </c>
      <c r="J743" s="193">
        <v>1323083</v>
      </c>
      <c r="K743" s="221">
        <v>0.91174768518518512</v>
      </c>
      <c r="L743" s="14" t="s">
        <v>25</v>
      </c>
      <c r="M743" s="193">
        <v>1323091</v>
      </c>
      <c r="N743" s="222">
        <v>0.21564814814814814</v>
      </c>
      <c r="O743" s="20" t="s">
        <v>86</v>
      </c>
      <c r="P743" s="16" t="s">
        <v>6</v>
      </c>
      <c r="Q743" s="15">
        <v>1323073</v>
      </c>
      <c r="R743" s="22" t="s">
        <v>88</v>
      </c>
      <c r="S743" s="16" t="s">
        <v>22</v>
      </c>
      <c r="T743" s="15">
        <v>1323088</v>
      </c>
      <c r="U743" s="21" t="s">
        <v>71</v>
      </c>
    </row>
    <row r="744" spans="1:21" ht="15.6" x14ac:dyDescent="0.3">
      <c r="A744" s="2">
        <v>60</v>
      </c>
      <c r="B744" s="13">
        <v>7</v>
      </c>
      <c r="C744" s="14" t="s">
        <v>31</v>
      </c>
      <c r="D744" s="193">
        <v>1323097</v>
      </c>
      <c r="E744" s="220">
        <v>0.90878472222222229</v>
      </c>
      <c r="F744" s="14" t="s">
        <v>39</v>
      </c>
      <c r="G744" s="193">
        <v>1323105</v>
      </c>
      <c r="H744" s="221">
        <v>0.4902199074074074</v>
      </c>
      <c r="I744" s="14" t="s">
        <v>47</v>
      </c>
      <c r="J744" s="193">
        <v>1323113</v>
      </c>
      <c r="K744" s="221">
        <v>0.40939814814814812</v>
      </c>
      <c r="L744" s="14" t="s">
        <v>54</v>
      </c>
      <c r="M744" s="193">
        <v>1323120</v>
      </c>
      <c r="N744" s="222">
        <v>0.4107986111111111</v>
      </c>
      <c r="O744" s="20" t="s">
        <v>87</v>
      </c>
      <c r="P744" s="16" t="s">
        <v>38</v>
      </c>
      <c r="Q744" s="15">
        <v>1323104</v>
      </c>
      <c r="R744" s="17" t="s">
        <v>101</v>
      </c>
      <c r="S744" s="16" t="s">
        <v>54</v>
      </c>
      <c r="T744" s="15">
        <v>1323120</v>
      </c>
      <c r="U744" s="21" t="s">
        <v>72</v>
      </c>
    </row>
    <row r="745" spans="1:21" ht="15.6" x14ac:dyDescent="0.3">
      <c r="A745" s="2">
        <v>60</v>
      </c>
      <c r="B745" s="13">
        <v>8</v>
      </c>
      <c r="C745" s="14" t="s">
        <v>61</v>
      </c>
      <c r="D745" s="193">
        <v>1323127</v>
      </c>
      <c r="E745" s="220">
        <v>0.32393518518518521</v>
      </c>
      <c r="F745" s="14" t="s">
        <v>9</v>
      </c>
      <c r="G745" s="193">
        <v>1323135</v>
      </c>
      <c r="H745" s="221">
        <v>0.22717592592592592</v>
      </c>
      <c r="I745" s="14" t="s">
        <v>16</v>
      </c>
      <c r="J745" s="193">
        <v>1323142</v>
      </c>
      <c r="K745" s="221">
        <v>0.86174768518518519</v>
      </c>
      <c r="L745" s="14" t="s">
        <v>23</v>
      </c>
      <c r="M745" s="193">
        <v>1323149</v>
      </c>
      <c r="N745" s="222">
        <v>0.61856481481481485</v>
      </c>
      <c r="O745" s="20" t="s">
        <v>89</v>
      </c>
      <c r="P745" s="16" t="s">
        <v>9</v>
      </c>
      <c r="Q745" s="15">
        <v>1323135</v>
      </c>
      <c r="R745" s="22" t="s">
        <v>91</v>
      </c>
      <c r="S745" s="16" t="s">
        <v>25</v>
      </c>
      <c r="T745" s="15">
        <v>1323151</v>
      </c>
      <c r="U745" s="21" t="s">
        <v>73</v>
      </c>
    </row>
    <row r="746" spans="1:21" ht="15.6" x14ac:dyDescent="0.3">
      <c r="A746" s="2">
        <v>60</v>
      </c>
      <c r="B746" s="13">
        <v>9</v>
      </c>
      <c r="C746" s="14" t="s">
        <v>30</v>
      </c>
      <c r="D746" s="193">
        <v>1323156</v>
      </c>
      <c r="E746" s="220">
        <v>0.85934027777777777</v>
      </c>
      <c r="F746" s="14" t="s">
        <v>38</v>
      </c>
      <c r="G746" s="193">
        <v>1323164</v>
      </c>
      <c r="H746" s="221">
        <v>0.97910879629629621</v>
      </c>
      <c r="I746" s="14" t="s">
        <v>46</v>
      </c>
      <c r="J746" s="193">
        <v>1323172</v>
      </c>
      <c r="K746" s="221">
        <v>0.28605324074074073</v>
      </c>
      <c r="L746" s="14" t="s">
        <v>52</v>
      </c>
      <c r="M746" s="193">
        <v>1323178</v>
      </c>
      <c r="N746" s="222">
        <v>0.90430555555555558</v>
      </c>
      <c r="O746" s="20" t="s">
        <v>90</v>
      </c>
      <c r="P746" s="16" t="s">
        <v>40</v>
      </c>
      <c r="Q746" s="15">
        <v>1323166</v>
      </c>
      <c r="R746" s="22" t="s">
        <v>93</v>
      </c>
      <c r="S746" s="16" t="s">
        <v>55</v>
      </c>
      <c r="T746" s="15">
        <v>1323181</v>
      </c>
      <c r="U746" s="21" t="s">
        <v>74</v>
      </c>
    </row>
    <row r="747" spans="1:21" ht="15.6" x14ac:dyDescent="0.3">
      <c r="A747" s="2">
        <v>60</v>
      </c>
      <c r="B747" s="13">
        <v>10</v>
      </c>
      <c r="C747" s="14" t="s">
        <v>60</v>
      </c>
      <c r="D747" s="193">
        <v>1323186</v>
      </c>
      <c r="E747" s="220">
        <v>0.51971064814814816</v>
      </c>
      <c r="F747" s="14" t="s">
        <v>8</v>
      </c>
      <c r="G747" s="193">
        <v>1323194</v>
      </c>
      <c r="H747" s="221">
        <v>0.70943287037037039</v>
      </c>
      <c r="I747" s="14" t="s">
        <v>15</v>
      </c>
      <c r="J747" s="193">
        <v>1323201</v>
      </c>
      <c r="K747" s="221">
        <v>0.69901620370370365</v>
      </c>
      <c r="L747" s="14" t="s">
        <v>22</v>
      </c>
      <c r="M747" s="193">
        <v>1323208</v>
      </c>
      <c r="N747" s="222">
        <v>0.32618055555555553</v>
      </c>
      <c r="O747" s="20" t="s">
        <v>92</v>
      </c>
      <c r="P747" s="16" t="s">
        <v>10</v>
      </c>
      <c r="Q747" s="15">
        <v>1323196</v>
      </c>
      <c r="R747" s="17" t="s">
        <v>102</v>
      </c>
      <c r="S747" s="16" t="s">
        <v>25</v>
      </c>
      <c r="T747" s="15">
        <v>1323211</v>
      </c>
      <c r="U747" s="21" t="s">
        <v>75</v>
      </c>
    </row>
    <row r="748" spans="1:21" ht="15.6" x14ac:dyDescent="0.3">
      <c r="A748" s="2">
        <v>60</v>
      </c>
      <c r="B748" s="13">
        <v>11</v>
      </c>
      <c r="C748" s="14" t="s">
        <v>30</v>
      </c>
      <c r="D748" s="193">
        <v>1323216</v>
      </c>
      <c r="E748" s="220">
        <v>0.27712962962962967</v>
      </c>
      <c r="F748" s="14" t="s">
        <v>38</v>
      </c>
      <c r="G748" s="193">
        <v>1323224</v>
      </c>
      <c r="H748" s="221">
        <v>0.37675925925925924</v>
      </c>
      <c r="I748" s="14" t="s">
        <v>45</v>
      </c>
      <c r="J748" s="193">
        <v>1323231</v>
      </c>
      <c r="K748" s="221">
        <v>0.11878472222222221</v>
      </c>
      <c r="L748" s="14" t="s">
        <v>51</v>
      </c>
      <c r="M748" s="193">
        <v>1323237</v>
      </c>
      <c r="N748" s="222">
        <v>0.91633101851851861</v>
      </c>
      <c r="O748" s="20" t="s">
        <v>94</v>
      </c>
      <c r="P748" s="16" t="s">
        <v>40</v>
      </c>
      <c r="Q748" s="15">
        <v>1323226</v>
      </c>
      <c r="R748" s="22" t="s">
        <v>95</v>
      </c>
      <c r="S748" s="16" t="s">
        <v>55</v>
      </c>
      <c r="T748" s="15">
        <v>1323241</v>
      </c>
      <c r="U748" s="21" t="s">
        <v>76</v>
      </c>
    </row>
    <row r="749" spans="1:21" ht="15.6" x14ac:dyDescent="0.3">
      <c r="A749" s="2">
        <v>60</v>
      </c>
      <c r="B749" s="13">
        <v>12</v>
      </c>
      <c r="C749" s="14" t="s">
        <v>60</v>
      </c>
      <c r="D749" s="193">
        <v>1323246</v>
      </c>
      <c r="E749" s="220">
        <v>8.0173611111111112E-2</v>
      </c>
      <c r="F749" s="14" t="s">
        <v>6</v>
      </c>
      <c r="G749" s="193">
        <v>1323253</v>
      </c>
      <c r="H749" s="221">
        <v>0.94241898148148151</v>
      </c>
      <c r="I749" s="14" t="s">
        <v>14</v>
      </c>
      <c r="J749" s="193">
        <v>1323260</v>
      </c>
      <c r="K749" s="221">
        <v>0.56461805555555555</v>
      </c>
      <c r="L749" s="14" t="s">
        <v>21</v>
      </c>
      <c r="M749" s="193">
        <v>1323267</v>
      </c>
      <c r="N749" s="222">
        <v>0.66287037037037033</v>
      </c>
      <c r="O749" s="20" t="s">
        <v>96</v>
      </c>
      <c r="P749" s="16" t="s">
        <v>9</v>
      </c>
      <c r="Q749" s="15">
        <v>1323255</v>
      </c>
      <c r="R749" s="22" t="s">
        <v>97</v>
      </c>
      <c r="S749" s="16" t="s">
        <v>24</v>
      </c>
      <c r="T749" s="15">
        <v>1323270</v>
      </c>
      <c r="U749" s="21" t="s">
        <v>77</v>
      </c>
    </row>
    <row r="750" spans="1:21" ht="15.6" x14ac:dyDescent="0.3">
      <c r="A750" s="2">
        <v>61</v>
      </c>
      <c r="B750" s="13">
        <v>1</v>
      </c>
      <c r="C750" s="14" t="s">
        <v>29</v>
      </c>
      <c r="D750" s="193">
        <v>1323275</v>
      </c>
      <c r="E750" s="220">
        <v>0.86766203703703704</v>
      </c>
      <c r="F750" s="14" t="s">
        <v>37</v>
      </c>
      <c r="G750" s="193">
        <v>1323283</v>
      </c>
      <c r="H750" s="221">
        <v>0.38855324074074077</v>
      </c>
      <c r="I750" s="14" t="s">
        <v>44</v>
      </c>
      <c r="J750" s="193">
        <v>1323290</v>
      </c>
      <c r="K750" s="221">
        <v>5.1979166666666667E-2</v>
      </c>
      <c r="L750" s="14" t="s">
        <v>51</v>
      </c>
      <c r="M750" s="193">
        <v>1323297</v>
      </c>
      <c r="N750" s="222">
        <v>0.50976851851851845</v>
      </c>
      <c r="O750" s="20" t="s">
        <v>79</v>
      </c>
      <c r="P750" s="16" t="s">
        <v>39</v>
      </c>
      <c r="Q750" s="15">
        <v>1323285</v>
      </c>
      <c r="R750" s="17" t="s">
        <v>99</v>
      </c>
      <c r="S750" s="16" t="s">
        <v>54</v>
      </c>
      <c r="T750" s="15">
        <v>1323300</v>
      </c>
      <c r="U750" s="21" t="s">
        <v>66</v>
      </c>
    </row>
    <row r="751" spans="1:21" ht="15.6" x14ac:dyDescent="0.3">
      <c r="A751" s="2">
        <v>61</v>
      </c>
      <c r="B751" s="13">
        <v>2</v>
      </c>
      <c r="C751" s="14" t="s">
        <v>59</v>
      </c>
      <c r="D751" s="193">
        <v>1323305</v>
      </c>
      <c r="E751" s="220">
        <v>0.58070601851851855</v>
      </c>
      <c r="F751" s="14" t="s">
        <v>7</v>
      </c>
      <c r="G751" s="193">
        <v>1323312</v>
      </c>
      <c r="H751" s="221">
        <v>0.73075231481481484</v>
      </c>
      <c r="I751" s="14" t="s">
        <v>13</v>
      </c>
      <c r="J751" s="193">
        <v>1323319</v>
      </c>
      <c r="K751" s="221">
        <v>0.58622685185185186</v>
      </c>
      <c r="L751" s="14" t="s">
        <v>21</v>
      </c>
      <c r="M751" s="193">
        <v>1323327</v>
      </c>
      <c r="N751" s="222">
        <v>0.3797106481481482</v>
      </c>
      <c r="O751" s="20" t="s">
        <v>80</v>
      </c>
      <c r="P751" s="16" t="s">
        <v>8</v>
      </c>
      <c r="Q751" s="15">
        <v>1323314</v>
      </c>
      <c r="R751" s="22" t="s">
        <v>81</v>
      </c>
      <c r="S751" s="16" t="s">
        <v>23</v>
      </c>
      <c r="T751" s="15">
        <v>1323329</v>
      </c>
      <c r="U751" s="21" t="s">
        <v>67</v>
      </c>
    </row>
    <row r="752" spans="1:21" ht="15.6" x14ac:dyDescent="0.3">
      <c r="A752" s="2">
        <v>61</v>
      </c>
      <c r="B752" s="13">
        <v>3</v>
      </c>
      <c r="C752" s="14" t="s">
        <v>29</v>
      </c>
      <c r="D752" s="193">
        <v>1323335</v>
      </c>
      <c r="E752" s="220">
        <v>0.17640046296296297</v>
      </c>
      <c r="F752" s="14" t="s">
        <v>36</v>
      </c>
      <c r="G752" s="193">
        <v>1323342</v>
      </c>
      <c r="H752" s="221">
        <v>1.2291666666666666E-2</v>
      </c>
      <c r="I752" s="14" t="s">
        <v>43</v>
      </c>
      <c r="J752" s="193">
        <v>1323349</v>
      </c>
      <c r="K752" s="221">
        <v>0.1607638888888889</v>
      </c>
      <c r="L752" s="14" t="s">
        <v>51</v>
      </c>
      <c r="M752" s="193">
        <v>1323357</v>
      </c>
      <c r="N752" s="222">
        <v>0.20005787037037037</v>
      </c>
      <c r="O752" s="20" t="s">
        <v>82</v>
      </c>
      <c r="P752" s="16" t="s">
        <v>39</v>
      </c>
      <c r="Q752" s="15">
        <v>1323345</v>
      </c>
      <c r="R752" s="22" t="s">
        <v>84</v>
      </c>
      <c r="S752" s="16" t="s">
        <v>54</v>
      </c>
      <c r="T752" s="15">
        <v>1323360</v>
      </c>
      <c r="U752" s="21" t="s">
        <v>68</v>
      </c>
    </row>
    <row r="753" spans="1:21" ht="15.6" x14ac:dyDescent="0.3">
      <c r="A753" s="2">
        <v>61</v>
      </c>
      <c r="B753" s="13">
        <v>4</v>
      </c>
      <c r="C753" s="14" t="s">
        <v>58</v>
      </c>
      <c r="D753" s="193">
        <v>1323364</v>
      </c>
      <c r="E753" s="220">
        <v>0.64177083333333329</v>
      </c>
      <c r="F753" s="14" t="s">
        <v>191</v>
      </c>
      <c r="G753" s="193">
        <v>1323371</v>
      </c>
      <c r="H753" s="221">
        <v>0.28671296296296295</v>
      </c>
      <c r="I753" s="14" t="s">
        <v>12</v>
      </c>
      <c r="J753" s="193">
        <v>1323378</v>
      </c>
      <c r="K753" s="221">
        <v>0.76278935185185182</v>
      </c>
      <c r="L753" s="14" t="s">
        <v>20</v>
      </c>
      <c r="M753" s="193">
        <v>1323386</v>
      </c>
      <c r="N753" s="222">
        <v>0.915949074074074</v>
      </c>
      <c r="O753" s="20" t="s">
        <v>83</v>
      </c>
      <c r="P753" s="16" t="s">
        <v>9</v>
      </c>
      <c r="Q753" s="15">
        <v>1323375</v>
      </c>
      <c r="R753" s="17" t="s">
        <v>100</v>
      </c>
      <c r="S753" s="16" t="s">
        <v>25</v>
      </c>
      <c r="T753" s="15">
        <v>1323391</v>
      </c>
      <c r="U753" s="21" t="s">
        <v>69</v>
      </c>
    </row>
    <row r="754" spans="1:21" ht="15.6" x14ac:dyDescent="0.3">
      <c r="A754" s="2">
        <v>61</v>
      </c>
      <c r="B754" s="13">
        <v>5</v>
      </c>
      <c r="C754" s="14" t="s">
        <v>27</v>
      </c>
      <c r="D754" s="193">
        <v>1323393</v>
      </c>
      <c r="E754" s="220">
        <v>0.99694444444444441</v>
      </c>
      <c r="F754" s="14" t="s">
        <v>34</v>
      </c>
      <c r="G754" s="193">
        <v>1323400</v>
      </c>
      <c r="H754" s="221">
        <v>0.60251157407407407</v>
      </c>
      <c r="I754" s="14" t="s">
        <v>42</v>
      </c>
      <c r="J754" s="193">
        <v>1323408</v>
      </c>
      <c r="K754" s="221">
        <v>0.38085648148148149</v>
      </c>
      <c r="L754" s="14" t="s">
        <v>50</v>
      </c>
      <c r="M754" s="193">
        <v>1323416</v>
      </c>
      <c r="N754" s="222">
        <v>0.49593749999999998</v>
      </c>
      <c r="O754" s="20" t="s">
        <v>85</v>
      </c>
      <c r="P754" s="16" t="s">
        <v>40</v>
      </c>
      <c r="Q754" s="15">
        <v>1323406</v>
      </c>
      <c r="R754" s="22" t="s">
        <v>98</v>
      </c>
      <c r="S754" s="16" t="s">
        <v>56</v>
      </c>
      <c r="T754" s="15">
        <v>1323422</v>
      </c>
      <c r="U754" s="21" t="s">
        <v>70</v>
      </c>
    </row>
    <row r="755" spans="1:21" ht="15.6" x14ac:dyDescent="0.3">
      <c r="A755" s="2">
        <v>61</v>
      </c>
      <c r="B755" s="13">
        <v>6</v>
      </c>
      <c r="C755" s="14" t="s">
        <v>57</v>
      </c>
      <c r="D755" s="193">
        <v>1323423</v>
      </c>
      <c r="E755" s="220">
        <v>0.28495370370370371</v>
      </c>
      <c r="F755" s="14" t="s">
        <v>63</v>
      </c>
      <c r="G755" s="193">
        <v>1323429</v>
      </c>
      <c r="H755" s="221">
        <v>0.99572916666666667</v>
      </c>
      <c r="I755" s="14" t="s">
        <v>12</v>
      </c>
      <c r="J755" s="193">
        <v>1323438</v>
      </c>
      <c r="K755" s="221">
        <v>5.6944444444444438E-3</v>
      </c>
      <c r="L755" s="14" t="s">
        <v>19</v>
      </c>
      <c r="M755" s="193">
        <v>1323445</v>
      </c>
      <c r="N755" s="222">
        <v>0.9361342592592593</v>
      </c>
      <c r="O755" s="20" t="s">
        <v>86</v>
      </c>
      <c r="P755" s="16" t="s">
        <v>12</v>
      </c>
      <c r="Q755" s="15">
        <v>1323438</v>
      </c>
      <c r="R755" s="17"/>
      <c r="S755" s="18"/>
      <c r="T755" s="15"/>
      <c r="U755" s="19"/>
    </row>
    <row r="756" spans="1:21" ht="15.6" x14ac:dyDescent="0.3">
      <c r="A756" s="2">
        <v>61</v>
      </c>
      <c r="B756" s="13">
        <v>7</v>
      </c>
      <c r="C756" s="14" t="s">
        <v>26</v>
      </c>
      <c r="D756" s="193">
        <v>1323452</v>
      </c>
      <c r="E756" s="220">
        <v>0.55746527777777777</v>
      </c>
      <c r="F756" s="14" t="s">
        <v>33</v>
      </c>
      <c r="G756" s="193">
        <v>1323459</v>
      </c>
      <c r="H756" s="221">
        <v>0.48973379629629626</v>
      </c>
      <c r="I756" s="14" t="s">
        <v>41</v>
      </c>
      <c r="J756" s="193">
        <v>1323467</v>
      </c>
      <c r="K756" s="221">
        <v>0.62501157407407404</v>
      </c>
      <c r="L756" s="14" t="s">
        <v>49</v>
      </c>
      <c r="M756" s="193">
        <v>1323475</v>
      </c>
      <c r="N756" s="222">
        <v>0.2600810185185185</v>
      </c>
      <c r="O756" s="20" t="s">
        <v>87</v>
      </c>
      <c r="P756" s="16" t="s">
        <v>43</v>
      </c>
      <c r="Q756" s="15">
        <v>1323469</v>
      </c>
      <c r="R756" s="22" t="s">
        <v>88</v>
      </c>
      <c r="S756" s="16" t="s">
        <v>28</v>
      </c>
      <c r="T756" s="15">
        <v>1323454</v>
      </c>
      <c r="U756" s="21" t="s">
        <v>71</v>
      </c>
    </row>
    <row r="757" spans="1:21" ht="15.6" x14ac:dyDescent="0.3">
      <c r="A757" s="2">
        <v>61</v>
      </c>
      <c r="B757" s="13">
        <v>8</v>
      </c>
      <c r="C757" s="14" t="s">
        <v>55</v>
      </c>
      <c r="D757" s="193">
        <v>1323481</v>
      </c>
      <c r="E757" s="220">
        <v>0.86361111111111111</v>
      </c>
      <c r="F757" s="14" t="s">
        <v>63</v>
      </c>
      <c r="G757" s="193">
        <v>1323489</v>
      </c>
      <c r="H757" s="221">
        <v>9.7222222222222224E-2</v>
      </c>
      <c r="I757" s="14" t="s">
        <v>11</v>
      </c>
      <c r="J757" s="193">
        <v>1323497</v>
      </c>
      <c r="K757" s="221">
        <v>0.22085648148148149</v>
      </c>
      <c r="L757" s="14" t="s">
        <v>18</v>
      </c>
      <c r="M757" s="193">
        <v>1323504</v>
      </c>
      <c r="N757" s="222">
        <v>0.51239583333333327</v>
      </c>
      <c r="O757" s="20" t="s">
        <v>89</v>
      </c>
      <c r="P757" s="16" t="s">
        <v>15</v>
      </c>
      <c r="Q757" s="15">
        <v>1323501</v>
      </c>
      <c r="R757" s="17" t="s">
        <v>101</v>
      </c>
      <c r="S757" s="16" t="s">
        <v>59</v>
      </c>
      <c r="T757" s="15">
        <v>1323485</v>
      </c>
      <c r="U757" s="21" t="s">
        <v>72</v>
      </c>
    </row>
    <row r="758" spans="1:21" ht="15.6" x14ac:dyDescent="0.3">
      <c r="A758" s="2">
        <v>61</v>
      </c>
      <c r="B758" s="13">
        <v>9</v>
      </c>
      <c r="C758" s="14" t="s">
        <v>25</v>
      </c>
      <c r="D758" s="193">
        <v>1323511</v>
      </c>
      <c r="E758" s="220">
        <v>0.24353009259259259</v>
      </c>
      <c r="F758" s="14" t="s">
        <v>32</v>
      </c>
      <c r="G758" s="193">
        <v>1323518</v>
      </c>
      <c r="H758" s="221">
        <v>0.81814814814814818</v>
      </c>
      <c r="I758" s="14" t="s">
        <v>40</v>
      </c>
      <c r="J758" s="193">
        <v>1323526</v>
      </c>
      <c r="K758" s="221">
        <v>0.77567129629629628</v>
      </c>
      <c r="L758" s="14" t="s">
        <v>47</v>
      </c>
      <c r="M758" s="193">
        <v>1323533</v>
      </c>
      <c r="N758" s="222">
        <v>0.7494791666666667</v>
      </c>
      <c r="O758" s="20" t="s">
        <v>90</v>
      </c>
      <c r="P758" s="16" t="s">
        <v>45</v>
      </c>
      <c r="Q758" s="15">
        <v>1323531</v>
      </c>
      <c r="R758" s="22" t="s">
        <v>91</v>
      </c>
      <c r="S758" s="16" t="s">
        <v>30</v>
      </c>
      <c r="T758" s="15">
        <v>1323516</v>
      </c>
      <c r="U758" s="21" t="s">
        <v>73</v>
      </c>
    </row>
    <row r="759" spans="1:21" ht="15.6" x14ac:dyDescent="0.3">
      <c r="A759" s="2">
        <v>61</v>
      </c>
      <c r="B759" s="13">
        <v>10</v>
      </c>
      <c r="C759" s="14" t="s">
        <v>54</v>
      </c>
      <c r="D759" s="193">
        <v>1323540</v>
      </c>
      <c r="E759" s="220">
        <v>0.72578703703703706</v>
      </c>
      <c r="F759" s="14" t="s">
        <v>62</v>
      </c>
      <c r="G759" s="193">
        <v>1323548</v>
      </c>
      <c r="H759" s="221">
        <v>0.62981481481481483</v>
      </c>
      <c r="I759" s="14" t="s">
        <v>10</v>
      </c>
      <c r="J759" s="193">
        <v>1323556</v>
      </c>
      <c r="K759" s="221">
        <v>0.28370370370370374</v>
      </c>
      <c r="L759" s="14" t="s">
        <v>17</v>
      </c>
      <c r="M759" s="193">
        <v>1323563</v>
      </c>
      <c r="N759" s="222">
        <v>2.9421296296296296E-2</v>
      </c>
      <c r="O759" s="20" t="s">
        <v>92</v>
      </c>
      <c r="P759" s="16" t="s">
        <v>16</v>
      </c>
      <c r="Q759" s="15">
        <v>1323562</v>
      </c>
      <c r="R759" s="22" t="s">
        <v>93</v>
      </c>
      <c r="S759" s="16" t="s">
        <v>61</v>
      </c>
      <c r="T759" s="15">
        <v>1323547</v>
      </c>
      <c r="U759" s="21" t="s">
        <v>74</v>
      </c>
    </row>
    <row r="760" spans="1:21" ht="15.6" x14ac:dyDescent="0.3">
      <c r="A760" s="2">
        <v>61</v>
      </c>
      <c r="B760" s="13">
        <v>11</v>
      </c>
      <c r="C760" s="14" t="s">
        <v>24</v>
      </c>
      <c r="D760" s="193">
        <v>1323570</v>
      </c>
      <c r="E760" s="220">
        <v>0.32653935185185184</v>
      </c>
      <c r="F760" s="14" t="s">
        <v>32</v>
      </c>
      <c r="G760" s="193">
        <v>1323578</v>
      </c>
      <c r="H760" s="221">
        <v>0.47665509259259259</v>
      </c>
      <c r="I760" s="14" t="s">
        <v>39</v>
      </c>
      <c r="J760" s="193">
        <v>1323585</v>
      </c>
      <c r="K760" s="221">
        <v>0.75614583333333341</v>
      </c>
      <c r="L760" s="14" t="s">
        <v>46</v>
      </c>
      <c r="M760" s="193">
        <v>1323592</v>
      </c>
      <c r="N760" s="222">
        <v>0.40107638888888886</v>
      </c>
      <c r="O760" s="20" t="s">
        <v>94</v>
      </c>
      <c r="P760" s="16" t="s">
        <v>45</v>
      </c>
      <c r="Q760" s="15">
        <v>1323591</v>
      </c>
      <c r="R760" s="17" t="s">
        <v>102</v>
      </c>
      <c r="S760" s="16" t="s">
        <v>30</v>
      </c>
      <c r="T760" s="15">
        <v>1323576</v>
      </c>
      <c r="U760" s="21" t="s">
        <v>75</v>
      </c>
    </row>
    <row r="761" spans="1:21" ht="15.6" x14ac:dyDescent="0.3">
      <c r="A761" s="2">
        <v>61</v>
      </c>
      <c r="B761" s="13">
        <v>12</v>
      </c>
      <c r="C761" s="14" t="s">
        <v>54</v>
      </c>
      <c r="D761" s="193">
        <v>1323600</v>
      </c>
      <c r="E761" s="220">
        <v>4.5150462962962962E-2</v>
      </c>
      <c r="F761" s="14" t="s">
        <v>62</v>
      </c>
      <c r="G761" s="193">
        <v>1323608</v>
      </c>
      <c r="H761" s="221">
        <v>0.27809027777777778</v>
      </c>
      <c r="I761" s="14" t="s">
        <v>9</v>
      </c>
      <c r="J761" s="193">
        <v>1323615</v>
      </c>
      <c r="K761" s="221">
        <v>0.21306712962962962</v>
      </c>
      <c r="L761" s="14" t="s">
        <v>15</v>
      </c>
      <c r="M761" s="193">
        <v>1323621</v>
      </c>
      <c r="N761" s="222">
        <v>0.89336805555555554</v>
      </c>
      <c r="O761" s="20" t="s">
        <v>96</v>
      </c>
      <c r="P761" s="16" t="s">
        <v>15</v>
      </c>
      <c r="Q761" s="15">
        <v>1323621</v>
      </c>
      <c r="R761" s="22" t="s">
        <v>95</v>
      </c>
      <c r="S761" s="16" t="s">
        <v>60</v>
      </c>
      <c r="T761" s="15">
        <v>1323606</v>
      </c>
      <c r="U761" s="21" t="s">
        <v>76</v>
      </c>
    </row>
    <row r="762" spans="1:21" ht="15.6" x14ac:dyDescent="0.3">
      <c r="A762" s="2">
        <v>61</v>
      </c>
      <c r="B762" s="13">
        <v>13</v>
      </c>
      <c r="C762" s="14" t="s">
        <v>23</v>
      </c>
      <c r="D762" s="193">
        <v>1323629</v>
      </c>
      <c r="E762" s="220">
        <v>0.85230324074074071</v>
      </c>
      <c r="F762" s="14" t="s">
        <v>31</v>
      </c>
      <c r="G762" s="193">
        <v>1323637</v>
      </c>
      <c r="H762" s="221">
        <v>0.96107638888888891</v>
      </c>
      <c r="I762" s="14" t="s">
        <v>38</v>
      </c>
      <c r="J762" s="193">
        <v>1323644</v>
      </c>
      <c r="K762" s="221">
        <v>0.66885416666666664</v>
      </c>
      <c r="L762" s="14" t="s">
        <v>45</v>
      </c>
      <c r="M762" s="193">
        <v>1323651</v>
      </c>
      <c r="N762" s="222">
        <v>0.51009259259259265</v>
      </c>
      <c r="O762" s="20" t="s">
        <v>79</v>
      </c>
      <c r="P762" s="16" t="s">
        <v>44</v>
      </c>
      <c r="Q762" s="15">
        <v>1323650</v>
      </c>
      <c r="R762" s="22" t="s">
        <v>97</v>
      </c>
      <c r="S762" s="16" t="s">
        <v>29</v>
      </c>
      <c r="T762" s="15">
        <v>1323635</v>
      </c>
      <c r="U762" s="21" t="s">
        <v>77</v>
      </c>
    </row>
    <row r="763" spans="1:21" ht="15.6" x14ac:dyDescent="0.3">
      <c r="A763" s="2">
        <v>62</v>
      </c>
      <c r="B763" s="13">
        <v>1</v>
      </c>
      <c r="C763" s="14" t="s">
        <v>53</v>
      </c>
      <c r="D763" s="193">
        <v>1323659</v>
      </c>
      <c r="E763" s="220">
        <v>0.68122685185185183</v>
      </c>
      <c r="F763" s="14" t="s">
        <v>61</v>
      </c>
      <c r="G763" s="193">
        <v>1323667</v>
      </c>
      <c r="H763" s="221">
        <v>0.4919675925925926</v>
      </c>
      <c r="I763" s="14" t="s">
        <v>8</v>
      </c>
      <c r="J763" s="193">
        <v>1323674</v>
      </c>
      <c r="K763" s="221">
        <v>0.12535879629629629</v>
      </c>
      <c r="L763" s="14" t="s">
        <v>15</v>
      </c>
      <c r="M763" s="193">
        <v>1323681</v>
      </c>
      <c r="N763" s="222">
        <v>0.23203703703703704</v>
      </c>
      <c r="O763" s="20" t="s">
        <v>80</v>
      </c>
      <c r="P763" s="16" t="s">
        <v>14</v>
      </c>
      <c r="Q763" s="15">
        <v>1323680</v>
      </c>
      <c r="R763" s="17" t="s">
        <v>99</v>
      </c>
      <c r="S763" s="16" t="s">
        <v>59</v>
      </c>
      <c r="T763" s="15">
        <v>1323665</v>
      </c>
      <c r="U763" s="21" t="s">
        <v>66</v>
      </c>
    </row>
    <row r="764" spans="1:21" ht="15.6" x14ac:dyDescent="0.3">
      <c r="A764" s="2">
        <v>62</v>
      </c>
      <c r="B764" s="13">
        <v>2</v>
      </c>
      <c r="C764" s="14" t="s">
        <v>23</v>
      </c>
      <c r="D764" s="193">
        <v>1323689</v>
      </c>
      <c r="E764" s="220">
        <v>0.44586805555555559</v>
      </c>
      <c r="F764" s="14" t="s">
        <v>30</v>
      </c>
      <c r="G764" s="193">
        <v>1323696</v>
      </c>
      <c r="H764" s="221">
        <v>0.88119212962962967</v>
      </c>
      <c r="I764" s="14" t="s">
        <v>37</v>
      </c>
      <c r="J764" s="193">
        <v>1323703</v>
      </c>
      <c r="K764" s="221">
        <v>0.5799305555555555</v>
      </c>
      <c r="L764" s="14" t="s">
        <v>45</v>
      </c>
      <c r="M764" s="193">
        <v>1323711</v>
      </c>
      <c r="N764" s="222">
        <v>2.0833333333333332E-2</v>
      </c>
      <c r="O764" s="20" t="s">
        <v>82</v>
      </c>
      <c r="P764" s="16" t="s">
        <v>44</v>
      </c>
      <c r="Q764" s="15">
        <v>1323710</v>
      </c>
      <c r="R764" s="22" t="s">
        <v>81</v>
      </c>
      <c r="S764" s="16" t="s">
        <v>29</v>
      </c>
      <c r="T764" s="15">
        <v>1323695</v>
      </c>
      <c r="U764" s="21" t="s">
        <v>67</v>
      </c>
    </row>
    <row r="765" spans="1:21" ht="15.6" x14ac:dyDescent="0.3">
      <c r="A765" s="2">
        <v>62</v>
      </c>
      <c r="B765" s="13">
        <v>3</v>
      </c>
      <c r="C765" s="14" t="s">
        <v>53</v>
      </c>
      <c r="D765" s="193">
        <v>1323719</v>
      </c>
      <c r="E765" s="220">
        <v>8.306712962962963E-2</v>
      </c>
      <c r="F765" s="14" t="s">
        <v>60</v>
      </c>
      <c r="G765" s="193">
        <v>1323726</v>
      </c>
      <c r="H765" s="221">
        <v>0.16733796296296297</v>
      </c>
      <c r="I765" s="14" t="s">
        <v>6</v>
      </c>
      <c r="J765" s="193">
        <v>1323733</v>
      </c>
      <c r="K765" s="221">
        <v>3.936342592592592E-2</v>
      </c>
      <c r="L765" s="14" t="s">
        <v>14</v>
      </c>
      <c r="M765" s="193">
        <v>1323740</v>
      </c>
      <c r="N765" s="222">
        <v>0.82188657407407406</v>
      </c>
      <c r="O765" s="20" t="s">
        <v>83</v>
      </c>
      <c r="P765" s="16" t="s">
        <v>14</v>
      </c>
      <c r="Q765" s="15">
        <v>1323740</v>
      </c>
      <c r="R765" s="22" t="s">
        <v>84</v>
      </c>
      <c r="S765" s="16" t="s">
        <v>59</v>
      </c>
      <c r="T765" s="15">
        <v>1323725</v>
      </c>
      <c r="U765" s="21" t="s">
        <v>68</v>
      </c>
    </row>
    <row r="766" spans="1:21" ht="15.6" x14ac:dyDescent="0.3">
      <c r="A766" s="2">
        <v>62</v>
      </c>
      <c r="B766" s="13">
        <v>4</v>
      </c>
      <c r="C766" s="14" t="s">
        <v>22</v>
      </c>
      <c r="D766" s="193">
        <v>1323748</v>
      </c>
      <c r="E766" s="220">
        <v>0.57951388888888888</v>
      </c>
      <c r="F766" s="14" t="s">
        <v>29</v>
      </c>
      <c r="G766" s="193">
        <v>1323755</v>
      </c>
      <c r="H766" s="221">
        <v>0.39983796296296298</v>
      </c>
      <c r="I766" s="14" t="s">
        <v>36</v>
      </c>
      <c r="J766" s="193">
        <v>1323762</v>
      </c>
      <c r="K766" s="221">
        <v>0.52445601851851853</v>
      </c>
      <c r="L766" s="14" t="s">
        <v>44</v>
      </c>
      <c r="M766" s="193">
        <v>1323770</v>
      </c>
      <c r="N766" s="222">
        <v>0.5746296296296296</v>
      </c>
      <c r="O766" s="20" t="s">
        <v>85</v>
      </c>
      <c r="P766" s="16" t="s">
        <v>46</v>
      </c>
      <c r="Q766" s="15">
        <v>1323772</v>
      </c>
      <c r="R766" s="17" t="s">
        <v>100</v>
      </c>
      <c r="S766" s="16" t="s">
        <v>30</v>
      </c>
      <c r="T766" s="15">
        <v>1323756</v>
      </c>
      <c r="U766" s="21" t="s">
        <v>69</v>
      </c>
    </row>
    <row r="767" spans="1:21" ht="15.6" x14ac:dyDescent="0.3">
      <c r="A767" s="2">
        <v>62</v>
      </c>
      <c r="B767" s="13">
        <v>5</v>
      </c>
      <c r="C767" s="14" t="s">
        <v>51</v>
      </c>
      <c r="D767" s="193">
        <v>1323777</v>
      </c>
      <c r="E767" s="220">
        <v>0.96315972222222224</v>
      </c>
      <c r="F767" s="14" t="s">
        <v>58</v>
      </c>
      <c r="G767" s="193">
        <v>1323784</v>
      </c>
      <c r="H767" s="221">
        <v>0.62956018518518519</v>
      </c>
      <c r="I767" s="14" t="s">
        <v>7</v>
      </c>
      <c r="J767" s="193">
        <v>1323792</v>
      </c>
      <c r="K767" s="221">
        <v>6.008101851851852E-2</v>
      </c>
      <c r="L767" s="14" t="s">
        <v>14</v>
      </c>
      <c r="M767" s="193">
        <v>1323800</v>
      </c>
      <c r="N767" s="222">
        <v>0.23231481481481484</v>
      </c>
      <c r="O767" s="20" t="s">
        <v>86</v>
      </c>
      <c r="P767" s="16" t="s">
        <v>17</v>
      </c>
      <c r="Q767" s="15">
        <v>1323803</v>
      </c>
      <c r="R767" s="22" t="s">
        <v>98</v>
      </c>
      <c r="S767" s="16" t="s">
        <v>61</v>
      </c>
      <c r="T767" s="15">
        <v>1323787</v>
      </c>
      <c r="U767" s="21" t="s">
        <v>70</v>
      </c>
    </row>
    <row r="768" spans="1:21" ht="15.6" x14ac:dyDescent="0.3">
      <c r="A768" s="2">
        <v>62</v>
      </c>
      <c r="B768" s="13">
        <v>6</v>
      </c>
      <c r="C768" s="14" t="s">
        <v>21</v>
      </c>
      <c r="D768" s="193">
        <v>1323807</v>
      </c>
      <c r="E768" s="220">
        <v>0.27923611111111107</v>
      </c>
      <c r="F768" s="14" t="s">
        <v>27</v>
      </c>
      <c r="G768" s="193">
        <v>1323813</v>
      </c>
      <c r="H768" s="221">
        <v>0.90645833333333325</v>
      </c>
      <c r="I768" s="14" t="s">
        <v>35</v>
      </c>
      <c r="J768" s="193">
        <v>1323821</v>
      </c>
      <c r="K768" s="221">
        <v>0.6582986111111111</v>
      </c>
      <c r="L768" s="14" t="s">
        <v>43</v>
      </c>
      <c r="M768" s="193">
        <v>1323829</v>
      </c>
      <c r="N768" s="222">
        <v>0.77725694444444438</v>
      </c>
      <c r="O768" s="20" t="s">
        <v>87</v>
      </c>
      <c r="P768" s="16" t="s">
        <v>48</v>
      </c>
      <c r="Q768" s="15">
        <v>1323834</v>
      </c>
      <c r="R768" s="22" t="s">
        <v>88</v>
      </c>
      <c r="S768" s="16" t="s">
        <v>33</v>
      </c>
      <c r="T768" s="15">
        <v>1323819</v>
      </c>
      <c r="U768" s="21" t="s">
        <v>71</v>
      </c>
    </row>
    <row r="769" spans="1:21" ht="15.6" x14ac:dyDescent="0.3">
      <c r="A769" s="2">
        <v>62</v>
      </c>
      <c r="B769" s="13">
        <v>7</v>
      </c>
      <c r="C769" s="14" t="s">
        <v>50</v>
      </c>
      <c r="D769" s="193">
        <v>1323836</v>
      </c>
      <c r="E769" s="220">
        <v>0.5722800925925926</v>
      </c>
      <c r="F769" s="14" t="s">
        <v>57</v>
      </c>
      <c r="G769" s="193">
        <v>1323843</v>
      </c>
      <c r="H769" s="221">
        <v>0.27902777777777776</v>
      </c>
      <c r="I769" s="14" t="s">
        <v>191</v>
      </c>
      <c r="J769" s="193">
        <v>1323851</v>
      </c>
      <c r="K769" s="221">
        <v>0.30660879629629628</v>
      </c>
      <c r="L769" s="14" t="s">
        <v>13</v>
      </c>
      <c r="M769" s="193">
        <v>1323859</v>
      </c>
      <c r="N769" s="222">
        <v>0.21988425925925925</v>
      </c>
      <c r="O769" s="23"/>
      <c r="P769" s="18"/>
      <c r="Q769" s="15"/>
      <c r="R769" s="17" t="s">
        <v>101</v>
      </c>
      <c r="S769" s="16" t="s">
        <v>64</v>
      </c>
      <c r="T769" s="15">
        <v>1323850</v>
      </c>
      <c r="U769" s="21" t="s">
        <v>72</v>
      </c>
    </row>
    <row r="770" spans="1:21" ht="15.6" x14ac:dyDescent="0.3">
      <c r="A770" s="2">
        <v>62</v>
      </c>
      <c r="B770" s="13">
        <v>8</v>
      </c>
      <c r="C770" s="14" t="s">
        <v>19</v>
      </c>
      <c r="D770" s="193">
        <v>1323865</v>
      </c>
      <c r="E770" s="220">
        <v>0.87979166666666664</v>
      </c>
      <c r="F770" s="14" t="s">
        <v>26</v>
      </c>
      <c r="G770" s="193">
        <v>1323872</v>
      </c>
      <c r="H770" s="221">
        <v>0.78994212962962962</v>
      </c>
      <c r="I770" s="14" t="s">
        <v>34</v>
      </c>
      <c r="J770" s="193">
        <v>1323880</v>
      </c>
      <c r="K770" s="221">
        <v>0.97153935185185192</v>
      </c>
      <c r="L770" s="14" t="s">
        <v>42</v>
      </c>
      <c r="M770" s="193">
        <v>1323888</v>
      </c>
      <c r="N770" s="222">
        <v>0.58714120370370371</v>
      </c>
      <c r="O770" s="20" t="s">
        <v>89</v>
      </c>
      <c r="P770" s="16" t="s">
        <v>20</v>
      </c>
      <c r="Q770" s="15">
        <v>1323866</v>
      </c>
      <c r="R770" s="22" t="s">
        <v>91</v>
      </c>
      <c r="S770" s="16" t="s">
        <v>35</v>
      </c>
      <c r="T770" s="15">
        <v>1323881</v>
      </c>
      <c r="U770" s="21" t="s">
        <v>73</v>
      </c>
    </row>
    <row r="771" spans="1:21" ht="15.6" x14ac:dyDescent="0.3">
      <c r="A771" s="2">
        <v>62</v>
      </c>
      <c r="B771" s="13">
        <v>9</v>
      </c>
      <c r="C771" s="14" t="s">
        <v>49</v>
      </c>
      <c r="D771" s="193">
        <v>1323895</v>
      </c>
      <c r="E771" s="220">
        <v>0.23429398148148148</v>
      </c>
      <c r="F771" s="14" t="s">
        <v>56</v>
      </c>
      <c r="G771" s="193">
        <v>1323902</v>
      </c>
      <c r="H771" s="221">
        <v>0.46304398148148151</v>
      </c>
      <c r="I771" s="14" t="s">
        <v>64</v>
      </c>
      <c r="J771" s="193">
        <v>1323910</v>
      </c>
      <c r="K771" s="221">
        <v>0.61743055555555559</v>
      </c>
      <c r="L771" s="14" t="s">
        <v>11</v>
      </c>
      <c r="M771" s="193">
        <v>1323917</v>
      </c>
      <c r="N771" s="222">
        <v>0.91151620370370379</v>
      </c>
      <c r="O771" s="20" t="s">
        <v>90</v>
      </c>
      <c r="P771" s="16" t="s">
        <v>51</v>
      </c>
      <c r="Q771" s="15">
        <v>1323897</v>
      </c>
      <c r="R771" s="22" t="s">
        <v>93</v>
      </c>
      <c r="S771" s="16" t="s">
        <v>7</v>
      </c>
      <c r="T771" s="15">
        <v>1323912</v>
      </c>
      <c r="U771" s="21" t="s">
        <v>74</v>
      </c>
    </row>
    <row r="772" spans="1:21" ht="15.6" x14ac:dyDescent="0.3">
      <c r="A772" s="2">
        <v>62</v>
      </c>
      <c r="B772" s="13">
        <v>10</v>
      </c>
      <c r="C772" s="14" t="s">
        <v>18</v>
      </c>
      <c r="D772" s="193">
        <v>1323924</v>
      </c>
      <c r="E772" s="220">
        <v>0.66783564814814822</v>
      </c>
      <c r="F772" s="14" t="s">
        <v>26</v>
      </c>
      <c r="G772" s="193">
        <v>1323932</v>
      </c>
      <c r="H772" s="221">
        <v>0.28315972222222224</v>
      </c>
      <c r="I772" s="14" t="s">
        <v>34</v>
      </c>
      <c r="J772" s="193">
        <v>1323940</v>
      </c>
      <c r="K772" s="221">
        <v>0.2243287037037037</v>
      </c>
      <c r="L772" s="14" t="s">
        <v>41</v>
      </c>
      <c r="M772" s="193">
        <v>1323947</v>
      </c>
      <c r="N772" s="222">
        <v>0.22623842592592591</v>
      </c>
      <c r="O772" s="20" t="s">
        <v>92</v>
      </c>
      <c r="P772" s="16" t="s">
        <v>21</v>
      </c>
      <c r="Q772" s="15">
        <v>1323927</v>
      </c>
      <c r="R772" s="17" t="s">
        <v>102</v>
      </c>
      <c r="S772" s="16" t="s">
        <v>36</v>
      </c>
      <c r="T772" s="15">
        <v>1323942</v>
      </c>
      <c r="U772" s="21" t="s">
        <v>75</v>
      </c>
    </row>
    <row r="773" spans="1:21" ht="15.6" x14ac:dyDescent="0.3">
      <c r="A773" s="2">
        <v>62</v>
      </c>
      <c r="B773" s="13">
        <v>11</v>
      </c>
      <c r="C773" s="14" t="s">
        <v>48</v>
      </c>
      <c r="D773" s="193">
        <v>1323954</v>
      </c>
      <c r="E773" s="220">
        <v>0.21076388888888889</v>
      </c>
      <c r="F773" s="14" t="s">
        <v>56</v>
      </c>
      <c r="G773" s="193">
        <v>1323962</v>
      </c>
      <c r="H773" s="221">
        <v>0.18487268518518518</v>
      </c>
      <c r="I773" s="14" t="s">
        <v>63</v>
      </c>
      <c r="J773" s="193">
        <v>1323969</v>
      </c>
      <c r="K773" s="221">
        <v>0.78915509259259264</v>
      </c>
      <c r="L773" s="14" t="s">
        <v>10</v>
      </c>
      <c r="M773" s="193">
        <v>1323976</v>
      </c>
      <c r="N773" s="222">
        <v>0.56528935185185192</v>
      </c>
      <c r="O773" s="20" t="s">
        <v>94</v>
      </c>
      <c r="P773" s="16" t="s">
        <v>51</v>
      </c>
      <c r="Q773" s="15">
        <v>1323957</v>
      </c>
      <c r="R773" s="22" t="s">
        <v>95</v>
      </c>
      <c r="S773" s="16" t="s">
        <v>191</v>
      </c>
      <c r="T773" s="15">
        <v>1323971</v>
      </c>
      <c r="U773" s="21" t="s">
        <v>76</v>
      </c>
    </row>
    <row r="774" spans="1:21" ht="15.6" x14ac:dyDescent="0.3">
      <c r="A774" s="2">
        <v>62</v>
      </c>
      <c r="B774" s="13">
        <v>12</v>
      </c>
      <c r="C774" s="14" t="s">
        <v>17</v>
      </c>
      <c r="D774" s="193">
        <v>1323983</v>
      </c>
      <c r="E774" s="220">
        <v>0.87820601851851843</v>
      </c>
      <c r="F774" s="14" t="s">
        <v>26</v>
      </c>
      <c r="G774" s="193">
        <v>1323992</v>
      </c>
      <c r="H774" s="221">
        <v>7.18287037037037E-2</v>
      </c>
      <c r="I774" s="14" t="s">
        <v>33</v>
      </c>
      <c r="J774" s="193">
        <v>1323999</v>
      </c>
      <c r="K774" s="221">
        <v>0.31240740740740741</v>
      </c>
      <c r="L774" s="14" t="s">
        <v>39</v>
      </c>
      <c r="M774" s="193">
        <v>1324005</v>
      </c>
      <c r="N774" s="222">
        <v>0.96281250000000007</v>
      </c>
      <c r="O774" s="20" t="s">
        <v>96</v>
      </c>
      <c r="P774" s="16" t="s">
        <v>20</v>
      </c>
      <c r="Q774" s="15">
        <v>1323986</v>
      </c>
      <c r="R774" s="22" t="s">
        <v>97</v>
      </c>
      <c r="S774" s="16" t="s">
        <v>35</v>
      </c>
      <c r="T774" s="15">
        <v>1324001</v>
      </c>
      <c r="U774" s="21" t="s">
        <v>77</v>
      </c>
    </row>
    <row r="775" spans="1:21" ht="15.6" x14ac:dyDescent="0.3">
      <c r="A775" s="2">
        <v>63</v>
      </c>
      <c r="B775" s="13">
        <v>1</v>
      </c>
      <c r="C775" s="14" t="s">
        <v>47</v>
      </c>
      <c r="D775" s="193">
        <v>1324013</v>
      </c>
      <c r="E775" s="220">
        <v>0.64815972222222229</v>
      </c>
      <c r="F775" s="14" t="s">
        <v>55</v>
      </c>
      <c r="G775" s="193">
        <v>1324021</v>
      </c>
      <c r="H775" s="221">
        <v>0.85774305555555552</v>
      </c>
      <c r="I775" s="14" t="s">
        <v>62</v>
      </c>
      <c r="J775" s="193">
        <v>1324028</v>
      </c>
      <c r="K775" s="221">
        <v>0.78839120370370364</v>
      </c>
      <c r="L775" s="14" t="s">
        <v>9</v>
      </c>
      <c r="M775" s="193">
        <v>1324035</v>
      </c>
      <c r="N775" s="222">
        <v>0.44724537037037032</v>
      </c>
      <c r="O775" s="20" t="s">
        <v>79</v>
      </c>
      <c r="P775" s="16" t="s">
        <v>49</v>
      </c>
      <c r="Q775" s="15">
        <v>1324015</v>
      </c>
      <c r="R775" s="17" t="s">
        <v>99</v>
      </c>
      <c r="S775" s="16" t="s">
        <v>64</v>
      </c>
      <c r="T775" s="15">
        <v>1324030</v>
      </c>
      <c r="U775" s="21" t="s">
        <v>66</v>
      </c>
    </row>
    <row r="776" spans="1:21" ht="15.6" x14ac:dyDescent="0.3">
      <c r="A776" s="2">
        <v>63</v>
      </c>
      <c r="B776" s="13">
        <v>2</v>
      </c>
      <c r="C776" s="14" t="s">
        <v>17</v>
      </c>
      <c r="D776" s="193">
        <v>1324043</v>
      </c>
      <c r="E776" s="220">
        <v>0.4548726851851852</v>
      </c>
      <c r="F776" s="14" t="s">
        <v>25</v>
      </c>
      <c r="G776" s="193">
        <v>1324051</v>
      </c>
      <c r="H776" s="221">
        <v>0.49327546296296299</v>
      </c>
      <c r="I776" s="14" t="s">
        <v>32</v>
      </c>
      <c r="J776" s="193">
        <v>1324058</v>
      </c>
      <c r="K776" s="221">
        <v>0.21174768518518519</v>
      </c>
      <c r="L776" s="14" t="s">
        <v>39</v>
      </c>
      <c r="M776" s="193">
        <v>1324065</v>
      </c>
      <c r="N776" s="222">
        <v>3.1215277777777783E-2</v>
      </c>
      <c r="O776" s="20" t="s">
        <v>80</v>
      </c>
      <c r="P776" s="16" t="s">
        <v>19</v>
      </c>
      <c r="Q776" s="15">
        <v>1324045</v>
      </c>
      <c r="R776" s="22" t="s">
        <v>81</v>
      </c>
      <c r="S776" s="16" t="s">
        <v>34</v>
      </c>
      <c r="T776" s="15">
        <v>1324060</v>
      </c>
      <c r="U776" s="21" t="s">
        <v>67</v>
      </c>
    </row>
    <row r="777" spans="1:21" ht="15.6" x14ac:dyDescent="0.3">
      <c r="A777" s="2">
        <v>63</v>
      </c>
      <c r="B777" s="13">
        <v>3</v>
      </c>
      <c r="C777" s="14" t="s">
        <v>47</v>
      </c>
      <c r="D777" s="193">
        <v>1324073</v>
      </c>
      <c r="E777" s="220">
        <v>0.21751157407407407</v>
      </c>
      <c r="F777" s="14" t="s">
        <v>54</v>
      </c>
      <c r="G777" s="193">
        <v>1324080</v>
      </c>
      <c r="H777" s="221">
        <v>0.96706018518518511</v>
      </c>
      <c r="I777" s="14" t="s">
        <v>61</v>
      </c>
      <c r="J777" s="193">
        <v>1324087</v>
      </c>
      <c r="K777" s="221">
        <v>0.59185185185185185</v>
      </c>
      <c r="L777" s="14" t="s">
        <v>8</v>
      </c>
      <c r="M777" s="193">
        <v>1324094</v>
      </c>
      <c r="N777" s="222">
        <v>0.70297453703703694</v>
      </c>
      <c r="O777" s="20" t="s">
        <v>82</v>
      </c>
      <c r="P777" s="16" t="s">
        <v>49</v>
      </c>
      <c r="Q777" s="15">
        <v>1324075</v>
      </c>
      <c r="R777" s="22" t="s">
        <v>84</v>
      </c>
      <c r="S777" s="16" t="s">
        <v>64</v>
      </c>
      <c r="T777" s="15">
        <v>1324090</v>
      </c>
      <c r="U777" s="21" t="s">
        <v>68</v>
      </c>
    </row>
    <row r="778" spans="1:21" ht="15.6" x14ac:dyDescent="0.3">
      <c r="A778" s="2">
        <v>63</v>
      </c>
      <c r="B778" s="13">
        <v>4</v>
      </c>
      <c r="C778" s="14" t="s">
        <v>16</v>
      </c>
      <c r="D778" s="193">
        <v>1324102</v>
      </c>
      <c r="E778" s="220">
        <v>0.88112268518518511</v>
      </c>
      <c r="F778" s="14" t="s">
        <v>24</v>
      </c>
      <c r="G778" s="193">
        <v>1324110</v>
      </c>
      <c r="H778" s="221">
        <v>0.29733796296296294</v>
      </c>
      <c r="I778" s="14" t="s">
        <v>30</v>
      </c>
      <c r="J778" s="193">
        <v>1324116</v>
      </c>
      <c r="K778" s="221">
        <v>0.95828703703703699</v>
      </c>
      <c r="L778" s="14" t="s">
        <v>38</v>
      </c>
      <c r="M778" s="193">
        <v>1324124</v>
      </c>
      <c r="N778" s="222">
        <v>0.42703703703703705</v>
      </c>
      <c r="O778" s="20" t="s">
        <v>83</v>
      </c>
      <c r="P778" s="16" t="s">
        <v>20</v>
      </c>
      <c r="Q778" s="15">
        <v>1324106</v>
      </c>
      <c r="R778" s="17" t="s">
        <v>100</v>
      </c>
      <c r="S778" s="16" t="s">
        <v>35</v>
      </c>
      <c r="T778" s="15">
        <v>1324121</v>
      </c>
      <c r="U778" s="21" t="s">
        <v>69</v>
      </c>
    </row>
    <row r="779" spans="1:21" ht="15.6" x14ac:dyDescent="0.3">
      <c r="A779" s="2">
        <v>63</v>
      </c>
      <c r="B779" s="13">
        <v>5</v>
      </c>
      <c r="C779" s="14" t="s">
        <v>46</v>
      </c>
      <c r="D779" s="193">
        <v>1324132</v>
      </c>
      <c r="E779" s="220">
        <v>0.43124999999999997</v>
      </c>
      <c r="F779" s="14" t="s">
        <v>53</v>
      </c>
      <c r="G779" s="193">
        <v>1324139</v>
      </c>
      <c r="H779" s="221">
        <v>0.52449074074074076</v>
      </c>
      <c r="I779" s="14" t="s">
        <v>60</v>
      </c>
      <c r="J779" s="193">
        <v>1324146</v>
      </c>
      <c r="K779" s="221">
        <v>0.35234953703703703</v>
      </c>
      <c r="L779" s="14" t="s">
        <v>8</v>
      </c>
      <c r="M779" s="193">
        <v>1324154</v>
      </c>
      <c r="N779" s="222">
        <v>0.15817129629629631</v>
      </c>
      <c r="O779" s="20" t="s">
        <v>85</v>
      </c>
      <c r="P779" s="16" t="s">
        <v>51</v>
      </c>
      <c r="Q779" s="15">
        <v>1324137</v>
      </c>
      <c r="R779" s="22" t="s">
        <v>98</v>
      </c>
      <c r="S779" s="16" t="s">
        <v>7</v>
      </c>
      <c r="T779" s="15">
        <v>1324152</v>
      </c>
      <c r="U779" s="21" t="s">
        <v>70</v>
      </c>
    </row>
    <row r="780" spans="1:21" ht="15.6" x14ac:dyDescent="0.3">
      <c r="A780" s="2">
        <v>63</v>
      </c>
      <c r="B780" s="13">
        <v>6</v>
      </c>
      <c r="C780" s="14" t="s">
        <v>15</v>
      </c>
      <c r="D780" s="193">
        <v>1324161</v>
      </c>
      <c r="E780" s="220">
        <v>0.88171296296296298</v>
      </c>
      <c r="F780" s="14" t="s">
        <v>22</v>
      </c>
      <c r="G780" s="193">
        <v>1324168</v>
      </c>
      <c r="H780" s="221">
        <v>0.70468750000000002</v>
      </c>
      <c r="I780" s="14" t="s">
        <v>29</v>
      </c>
      <c r="J780" s="193">
        <v>1324175</v>
      </c>
      <c r="K780" s="221">
        <v>0.81180555555555556</v>
      </c>
      <c r="L780" s="14" t="s">
        <v>37</v>
      </c>
      <c r="M780" s="193">
        <v>1324183</v>
      </c>
      <c r="N780" s="222">
        <v>0.85925925925925928</v>
      </c>
      <c r="O780" s="20" t="s">
        <v>86</v>
      </c>
      <c r="P780" s="16" t="s">
        <v>22</v>
      </c>
      <c r="Q780" s="15">
        <v>1324168</v>
      </c>
      <c r="R780" s="22" t="s">
        <v>88</v>
      </c>
      <c r="S780" s="16" t="s">
        <v>38</v>
      </c>
      <c r="T780" s="15">
        <v>1324184</v>
      </c>
      <c r="U780" s="21" t="s">
        <v>71</v>
      </c>
    </row>
    <row r="781" spans="1:21" ht="15.6" x14ac:dyDescent="0.3">
      <c r="A781" s="2">
        <v>63</v>
      </c>
      <c r="B781" s="13">
        <v>7</v>
      </c>
      <c r="C781" s="14" t="s">
        <v>45</v>
      </c>
      <c r="D781" s="193">
        <v>1324191</v>
      </c>
      <c r="E781" s="220">
        <v>0.25842592592592589</v>
      </c>
      <c r="F781" s="14" t="s">
        <v>51</v>
      </c>
      <c r="G781" s="193">
        <v>1324197</v>
      </c>
      <c r="H781" s="221">
        <v>0.90319444444444441</v>
      </c>
      <c r="I781" s="14" t="s">
        <v>59</v>
      </c>
      <c r="J781" s="193">
        <v>1324205</v>
      </c>
      <c r="K781" s="221">
        <v>0.35729166666666662</v>
      </c>
      <c r="L781" s="14" t="s">
        <v>6</v>
      </c>
      <c r="M781" s="193">
        <v>1324213</v>
      </c>
      <c r="N781" s="222">
        <v>0.50871527777777781</v>
      </c>
      <c r="O781" s="20" t="s">
        <v>87</v>
      </c>
      <c r="P781" s="16" t="s">
        <v>54</v>
      </c>
      <c r="Q781" s="15">
        <v>1324200</v>
      </c>
      <c r="R781" s="17" t="s">
        <v>101</v>
      </c>
      <c r="S781" s="16" t="s">
        <v>9</v>
      </c>
      <c r="T781" s="15">
        <v>1324215</v>
      </c>
      <c r="U781" s="21" t="s">
        <v>72</v>
      </c>
    </row>
    <row r="782" spans="1:21" ht="15.6" x14ac:dyDescent="0.3">
      <c r="A782" s="2">
        <v>63</v>
      </c>
      <c r="B782" s="13">
        <v>8</v>
      </c>
      <c r="C782" s="14" t="s">
        <v>14</v>
      </c>
      <c r="D782" s="193">
        <v>1324220</v>
      </c>
      <c r="E782" s="220">
        <v>0.5914814814814815</v>
      </c>
      <c r="F782" s="14" t="s">
        <v>21</v>
      </c>
      <c r="G782" s="193">
        <v>1324227</v>
      </c>
      <c r="H782" s="221">
        <v>0.18667824074074071</v>
      </c>
      <c r="I782" s="14" t="s">
        <v>28</v>
      </c>
      <c r="J782" s="193">
        <v>1324234</v>
      </c>
      <c r="K782" s="221">
        <v>0.98640046296296291</v>
      </c>
      <c r="L782" s="14" t="s">
        <v>37</v>
      </c>
      <c r="M782" s="193">
        <v>1324243</v>
      </c>
      <c r="N782" s="222">
        <v>9.5428240740740744E-2</v>
      </c>
      <c r="O782" s="20" t="s">
        <v>89</v>
      </c>
      <c r="P782" s="16" t="s">
        <v>25</v>
      </c>
      <c r="Q782" s="15">
        <v>1324231</v>
      </c>
      <c r="R782" s="22" t="s">
        <v>91</v>
      </c>
      <c r="S782" s="16" t="s">
        <v>40</v>
      </c>
      <c r="T782" s="15">
        <v>1324246</v>
      </c>
      <c r="U782" s="21" t="s">
        <v>73</v>
      </c>
    </row>
    <row r="783" spans="1:21" ht="15.6" x14ac:dyDescent="0.3">
      <c r="A783" s="2">
        <v>63</v>
      </c>
      <c r="B783" s="13">
        <v>9</v>
      </c>
      <c r="C783" s="14" t="s">
        <v>43</v>
      </c>
      <c r="D783" s="193">
        <v>1324249</v>
      </c>
      <c r="E783" s="220">
        <v>0.91450231481481481</v>
      </c>
      <c r="F783" s="14" t="s">
        <v>50</v>
      </c>
      <c r="G783" s="193">
        <v>1324256</v>
      </c>
      <c r="H783" s="221">
        <v>0.61254629629629631</v>
      </c>
      <c r="I783" s="14" t="s">
        <v>58</v>
      </c>
      <c r="J783" s="193">
        <v>1324264</v>
      </c>
      <c r="K783" s="221">
        <v>0.67790509259259257</v>
      </c>
      <c r="L783" s="14" t="s">
        <v>7</v>
      </c>
      <c r="M783" s="193">
        <v>1324272</v>
      </c>
      <c r="N783" s="222">
        <v>0.61152777777777778</v>
      </c>
      <c r="O783" s="20" t="s">
        <v>90</v>
      </c>
      <c r="P783" s="16" t="s">
        <v>56</v>
      </c>
      <c r="Q783" s="15">
        <v>1324262</v>
      </c>
      <c r="R783" s="22" t="s">
        <v>93</v>
      </c>
      <c r="S783" s="16" t="s">
        <v>11</v>
      </c>
      <c r="T783" s="15">
        <v>1324277</v>
      </c>
      <c r="U783" s="21" t="s">
        <v>74</v>
      </c>
    </row>
    <row r="784" spans="1:21" ht="15.6" x14ac:dyDescent="0.3">
      <c r="A784" s="2">
        <v>63</v>
      </c>
      <c r="B784" s="13">
        <v>10</v>
      </c>
      <c r="C784" s="14" t="s">
        <v>13</v>
      </c>
      <c r="D784" s="193">
        <v>1324279</v>
      </c>
      <c r="E784" s="220">
        <v>0.26489583333333333</v>
      </c>
      <c r="F784" s="14" t="s">
        <v>20</v>
      </c>
      <c r="G784" s="193">
        <v>1324286</v>
      </c>
      <c r="H784" s="221">
        <v>0.21362268518518521</v>
      </c>
      <c r="I784" s="14" t="s">
        <v>28</v>
      </c>
      <c r="J784" s="193">
        <v>1324294</v>
      </c>
      <c r="K784" s="221">
        <v>0.40049768518518519</v>
      </c>
      <c r="L784" s="14" t="s">
        <v>36</v>
      </c>
      <c r="M784" s="193">
        <v>1324302</v>
      </c>
      <c r="N784" s="222">
        <v>5.2905092592592594E-2</v>
      </c>
      <c r="O784" s="20" t="s">
        <v>92</v>
      </c>
      <c r="P784" s="16" t="s">
        <v>26</v>
      </c>
      <c r="Q784" s="15">
        <v>1324292</v>
      </c>
      <c r="R784" s="17" t="s">
        <v>102</v>
      </c>
      <c r="S784" s="16" t="s">
        <v>41</v>
      </c>
      <c r="T784" s="15">
        <v>1324307</v>
      </c>
      <c r="U784" s="21" t="s">
        <v>75</v>
      </c>
    </row>
    <row r="785" spans="1:21" ht="15.6" x14ac:dyDescent="0.3">
      <c r="A785" s="2">
        <v>63</v>
      </c>
      <c r="B785" s="13">
        <v>11</v>
      </c>
      <c r="C785" s="14" t="s">
        <v>42</v>
      </c>
      <c r="D785" s="193">
        <v>1324308</v>
      </c>
      <c r="E785" s="220">
        <v>0.6802893518518518</v>
      </c>
      <c r="F785" s="14" t="s">
        <v>49</v>
      </c>
      <c r="G785" s="193">
        <v>1324315</v>
      </c>
      <c r="H785" s="221">
        <v>0.9821643518518518</v>
      </c>
      <c r="I785" s="14" t="s">
        <v>58</v>
      </c>
      <c r="J785" s="193">
        <v>1324324</v>
      </c>
      <c r="K785" s="221">
        <v>0.11784722222222221</v>
      </c>
      <c r="L785" s="14" t="s">
        <v>191</v>
      </c>
      <c r="M785" s="193">
        <v>1324331</v>
      </c>
      <c r="N785" s="222">
        <v>0.42768518518518522</v>
      </c>
      <c r="O785" s="20" t="s">
        <v>94</v>
      </c>
      <c r="P785" s="16" t="s">
        <v>56</v>
      </c>
      <c r="Q785" s="15">
        <v>1324322</v>
      </c>
      <c r="R785" s="22" t="s">
        <v>95</v>
      </c>
      <c r="S785" s="16" t="s">
        <v>11</v>
      </c>
      <c r="T785" s="15">
        <v>1324337</v>
      </c>
      <c r="U785" s="21" t="s">
        <v>76</v>
      </c>
    </row>
    <row r="786" spans="1:21" ht="15.6" x14ac:dyDescent="0.3">
      <c r="A786" s="2">
        <v>63</v>
      </c>
      <c r="B786" s="13">
        <v>12</v>
      </c>
      <c r="C786" s="14" t="s">
        <v>12</v>
      </c>
      <c r="D786" s="193">
        <v>1324338</v>
      </c>
      <c r="E786" s="220">
        <v>0.18884259259259259</v>
      </c>
      <c r="F786" s="14" t="s">
        <v>19</v>
      </c>
      <c r="G786" s="193">
        <v>1324345</v>
      </c>
      <c r="H786" s="221">
        <v>0.86609953703703713</v>
      </c>
      <c r="I786" s="14" t="s">
        <v>27</v>
      </c>
      <c r="J786" s="193">
        <v>1324353</v>
      </c>
      <c r="K786" s="221">
        <v>0.79006944444444438</v>
      </c>
      <c r="L786" s="14" t="s">
        <v>34</v>
      </c>
      <c r="M786" s="193">
        <v>1324360</v>
      </c>
      <c r="N786" s="222">
        <v>0.76305555555555549</v>
      </c>
      <c r="O786" s="20" t="s">
        <v>96</v>
      </c>
      <c r="P786" s="16" t="s">
        <v>25</v>
      </c>
      <c r="Q786" s="15">
        <v>1324351</v>
      </c>
      <c r="R786" s="22" t="s">
        <v>97</v>
      </c>
      <c r="S786" s="16" t="s">
        <v>40</v>
      </c>
      <c r="T786" s="15">
        <v>1324366</v>
      </c>
      <c r="U786" s="21" t="s">
        <v>77</v>
      </c>
    </row>
    <row r="787" spans="1:21" ht="15.6" x14ac:dyDescent="0.3">
      <c r="A787" s="2">
        <v>64</v>
      </c>
      <c r="B787" s="13">
        <v>1</v>
      </c>
      <c r="C787" s="14" t="s">
        <v>41</v>
      </c>
      <c r="D787" s="193">
        <v>1324367</v>
      </c>
      <c r="E787" s="220">
        <v>0.79670138888888886</v>
      </c>
      <c r="F787" s="14" t="s">
        <v>49</v>
      </c>
      <c r="G787" s="193">
        <v>1324375</v>
      </c>
      <c r="H787" s="221">
        <v>0.78370370370370368</v>
      </c>
      <c r="I787" s="14" t="s">
        <v>57</v>
      </c>
      <c r="J787" s="193">
        <v>1324383</v>
      </c>
      <c r="K787" s="221">
        <v>0.38089120370370372</v>
      </c>
      <c r="L787" s="14" t="s">
        <v>64</v>
      </c>
      <c r="M787" s="193">
        <v>1324390</v>
      </c>
      <c r="N787" s="222">
        <v>0.1007986111111111</v>
      </c>
      <c r="O787" s="20" t="s">
        <v>79</v>
      </c>
      <c r="P787" s="16" t="s">
        <v>55</v>
      </c>
      <c r="Q787" s="15">
        <v>1324381</v>
      </c>
      <c r="R787" s="17" t="s">
        <v>99</v>
      </c>
      <c r="S787" s="16" t="s">
        <v>9</v>
      </c>
      <c r="T787" s="15">
        <v>1324395</v>
      </c>
      <c r="U787" s="21" t="s">
        <v>66</v>
      </c>
    </row>
    <row r="788" spans="1:21" ht="15.6" x14ac:dyDescent="0.3">
      <c r="A788" s="2">
        <v>64</v>
      </c>
      <c r="B788" s="13">
        <v>2</v>
      </c>
      <c r="C788" s="14" t="s">
        <v>11</v>
      </c>
      <c r="D788" s="193">
        <v>1324397</v>
      </c>
      <c r="E788" s="220">
        <v>0.48200231481481487</v>
      </c>
      <c r="F788" s="14" t="s">
        <v>19</v>
      </c>
      <c r="G788" s="193">
        <v>1324405</v>
      </c>
      <c r="H788" s="221">
        <v>0.64678240740740744</v>
      </c>
      <c r="I788" s="14" t="s">
        <v>26</v>
      </c>
      <c r="J788" s="193">
        <v>1324412</v>
      </c>
      <c r="K788" s="221">
        <v>0.87188657407407411</v>
      </c>
      <c r="L788" s="14" t="s">
        <v>33</v>
      </c>
      <c r="M788" s="193">
        <v>1324419</v>
      </c>
      <c r="N788" s="222">
        <v>0.48229166666666662</v>
      </c>
      <c r="O788" s="20" t="s">
        <v>80</v>
      </c>
      <c r="P788" s="16" t="s">
        <v>24</v>
      </c>
      <c r="Q788" s="15">
        <v>1324410</v>
      </c>
      <c r="R788" s="22" t="s">
        <v>81</v>
      </c>
      <c r="S788" s="16" t="s">
        <v>39</v>
      </c>
      <c r="T788" s="15">
        <v>1324425</v>
      </c>
      <c r="U788" s="21" t="s">
        <v>67</v>
      </c>
    </row>
    <row r="789" spans="1:21" ht="15.6" x14ac:dyDescent="0.3">
      <c r="A789" s="2">
        <v>64</v>
      </c>
      <c r="B789" s="13">
        <v>3</v>
      </c>
      <c r="C789" s="14" t="s">
        <v>41</v>
      </c>
      <c r="D789" s="193">
        <v>1324427</v>
      </c>
      <c r="E789" s="220">
        <v>0.20418981481481482</v>
      </c>
      <c r="F789" s="14" t="s">
        <v>49</v>
      </c>
      <c r="G789" s="193">
        <v>1324435</v>
      </c>
      <c r="H789" s="221">
        <v>0.38153935185185189</v>
      </c>
      <c r="I789" s="14" t="s">
        <v>56</v>
      </c>
      <c r="J789" s="193">
        <v>1324442</v>
      </c>
      <c r="K789" s="221">
        <v>0.27130787037037035</v>
      </c>
      <c r="L789" s="14" t="s">
        <v>62</v>
      </c>
      <c r="M789" s="193">
        <v>1324448</v>
      </c>
      <c r="N789" s="222">
        <v>0.93388888888888888</v>
      </c>
      <c r="O789" s="20" t="s">
        <v>82</v>
      </c>
      <c r="P789" s="16" t="s">
        <v>54</v>
      </c>
      <c r="Q789" s="15">
        <v>1324440</v>
      </c>
      <c r="R789" s="17"/>
      <c r="S789" s="18"/>
      <c r="T789" s="15"/>
      <c r="U789" s="19"/>
    </row>
    <row r="790" spans="1:21" ht="15.6" x14ac:dyDescent="0.3">
      <c r="A790" s="2">
        <v>64</v>
      </c>
      <c r="B790" s="13">
        <v>4</v>
      </c>
      <c r="C790" s="14" t="s">
        <v>10</v>
      </c>
      <c r="D790" s="193">
        <v>1324456</v>
      </c>
      <c r="E790" s="220">
        <v>0.92082175925925924</v>
      </c>
      <c r="F790" s="14" t="s">
        <v>18</v>
      </c>
      <c r="G790" s="193">
        <v>1324464</v>
      </c>
      <c r="H790" s="221">
        <v>0.94652777777777775</v>
      </c>
      <c r="I790" s="14" t="s">
        <v>25</v>
      </c>
      <c r="J790" s="193">
        <v>1324471</v>
      </c>
      <c r="K790" s="221">
        <v>0.60934027777777777</v>
      </c>
      <c r="L790" s="14" t="s">
        <v>32</v>
      </c>
      <c r="M790" s="193">
        <v>1324478</v>
      </c>
      <c r="N790" s="222">
        <v>0.46251157407407412</v>
      </c>
      <c r="O790" s="20" t="s">
        <v>83</v>
      </c>
      <c r="P790" s="16" t="s">
        <v>25</v>
      </c>
      <c r="Q790" s="15">
        <v>1324471</v>
      </c>
      <c r="R790" s="22" t="s">
        <v>84</v>
      </c>
      <c r="S790" s="16" t="s">
        <v>10</v>
      </c>
      <c r="T790" s="15">
        <v>1324456</v>
      </c>
      <c r="U790" s="21" t="s">
        <v>68</v>
      </c>
    </row>
    <row r="791" spans="1:21" ht="15.6" x14ac:dyDescent="0.3">
      <c r="A791" s="2">
        <v>64</v>
      </c>
      <c r="B791" s="13">
        <v>5</v>
      </c>
      <c r="C791" s="14" t="s">
        <v>40</v>
      </c>
      <c r="D791" s="193">
        <v>1324486</v>
      </c>
      <c r="E791" s="220">
        <v>0.59719907407407413</v>
      </c>
      <c r="F791" s="14" t="s">
        <v>48</v>
      </c>
      <c r="G791" s="193">
        <v>1324494</v>
      </c>
      <c r="H791" s="221">
        <v>0.34193287037037035</v>
      </c>
      <c r="I791" s="14" t="s">
        <v>54</v>
      </c>
      <c r="J791" s="193">
        <v>1324500</v>
      </c>
      <c r="K791" s="221">
        <v>0.92630787037037043</v>
      </c>
      <c r="L791" s="14" t="s">
        <v>62</v>
      </c>
      <c r="M791" s="193">
        <v>1324508</v>
      </c>
      <c r="N791" s="222">
        <v>6.2222222222222227E-2</v>
      </c>
      <c r="O791" s="20" t="s">
        <v>85</v>
      </c>
      <c r="P791" s="16" t="s">
        <v>56</v>
      </c>
      <c r="Q791" s="15">
        <v>1324502</v>
      </c>
      <c r="R791" s="17" t="s">
        <v>100</v>
      </c>
      <c r="S791" s="16" t="s">
        <v>40</v>
      </c>
      <c r="T791" s="15">
        <v>1324486</v>
      </c>
      <c r="U791" s="21" t="s">
        <v>69</v>
      </c>
    </row>
    <row r="792" spans="1:21" ht="15.6" x14ac:dyDescent="0.3">
      <c r="A792" s="2">
        <v>64</v>
      </c>
      <c r="B792" s="13">
        <v>6</v>
      </c>
      <c r="C792" s="14" t="s">
        <v>10</v>
      </c>
      <c r="D792" s="193">
        <v>1324516</v>
      </c>
      <c r="E792" s="220">
        <v>0.20743055555555556</v>
      </c>
      <c r="F792" s="14" t="s">
        <v>17</v>
      </c>
      <c r="G792" s="193">
        <v>1324523</v>
      </c>
      <c r="H792" s="221">
        <v>0.60458333333333336</v>
      </c>
      <c r="I792" s="14" t="s">
        <v>24</v>
      </c>
      <c r="J792" s="193">
        <v>1324530</v>
      </c>
      <c r="K792" s="221">
        <v>0.26238425925925929</v>
      </c>
      <c r="L792" s="14" t="s">
        <v>31</v>
      </c>
      <c r="M792" s="193">
        <v>1324537</v>
      </c>
      <c r="N792" s="222">
        <v>0.72283564814814805</v>
      </c>
      <c r="O792" s="20" t="s">
        <v>86</v>
      </c>
      <c r="P792" s="16" t="s">
        <v>27</v>
      </c>
      <c r="Q792" s="15">
        <v>1324533</v>
      </c>
      <c r="R792" s="22" t="s">
        <v>98</v>
      </c>
      <c r="S792" s="16" t="s">
        <v>12</v>
      </c>
      <c r="T792" s="15">
        <v>1324518</v>
      </c>
      <c r="U792" s="21" t="s">
        <v>70</v>
      </c>
    </row>
    <row r="793" spans="1:21" ht="15.6" x14ac:dyDescent="0.3">
      <c r="A793" s="2">
        <v>64</v>
      </c>
      <c r="B793" s="13">
        <v>7</v>
      </c>
      <c r="C793" s="14" t="s">
        <v>39</v>
      </c>
      <c r="D793" s="193">
        <v>1324545</v>
      </c>
      <c r="E793" s="220">
        <v>0.73636574074074079</v>
      </c>
      <c r="F793" s="14" t="s">
        <v>46</v>
      </c>
      <c r="G793" s="193">
        <v>1324552</v>
      </c>
      <c r="H793" s="221">
        <v>0.79362268518518519</v>
      </c>
      <c r="I793" s="14" t="s">
        <v>53</v>
      </c>
      <c r="J793" s="193">
        <v>1324559</v>
      </c>
      <c r="K793" s="221">
        <v>0.6524537037037037</v>
      </c>
      <c r="L793" s="14" t="s">
        <v>61</v>
      </c>
      <c r="M793" s="193">
        <v>1324567</v>
      </c>
      <c r="N793" s="222">
        <v>0.43123842592592593</v>
      </c>
      <c r="O793" s="20" t="s">
        <v>87</v>
      </c>
      <c r="P793" s="16" t="s">
        <v>59</v>
      </c>
      <c r="Q793" s="15">
        <v>1324565</v>
      </c>
      <c r="R793" s="22" t="s">
        <v>88</v>
      </c>
      <c r="S793" s="16" t="s">
        <v>43</v>
      </c>
      <c r="T793" s="15">
        <v>1324549</v>
      </c>
      <c r="U793" s="21" t="s">
        <v>71</v>
      </c>
    </row>
    <row r="794" spans="1:21" ht="15.6" x14ac:dyDescent="0.3">
      <c r="A794" s="2">
        <v>64</v>
      </c>
      <c r="B794" s="13">
        <v>8</v>
      </c>
      <c r="C794" s="14" t="s">
        <v>9</v>
      </c>
      <c r="D794" s="193">
        <v>1324575</v>
      </c>
      <c r="E794" s="220">
        <v>0.1854513888888889</v>
      </c>
      <c r="F794" s="14" t="s">
        <v>15</v>
      </c>
      <c r="G794" s="193">
        <v>1324581</v>
      </c>
      <c r="H794" s="221">
        <v>0.97674768518518518</v>
      </c>
      <c r="I794" s="14" t="s">
        <v>23</v>
      </c>
      <c r="J794" s="193">
        <v>1324589</v>
      </c>
      <c r="K794" s="221">
        <v>0.12503472222222223</v>
      </c>
      <c r="L794" s="14" t="s">
        <v>31</v>
      </c>
      <c r="M794" s="193">
        <v>1324597</v>
      </c>
      <c r="N794" s="222">
        <v>0.16462962962962963</v>
      </c>
      <c r="O794" s="20" t="s">
        <v>89</v>
      </c>
      <c r="P794" s="16" t="s">
        <v>30</v>
      </c>
      <c r="Q794" s="15">
        <v>1324596</v>
      </c>
      <c r="R794" s="17" t="s">
        <v>101</v>
      </c>
      <c r="S794" s="16" t="s">
        <v>15</v>
      </c>
      <c r="T794" s="15">
        <v>1324581</v>
      </c>
      <c r="U794" s="21" t="s">
        <v>72</v>
      </c>
    </row>
    <row r="795" spans="1:21" ht="15.6" x14ac:dyDescent="0.3">
      <c r="A795" s="2">
        <v>64</v>
      </c>
      <c r="B795" s="13">
        <v>9</v>
      </c>
      <c r="C795" s="14" t="s">
        <v>38</v>
      </c>
      <c r="D795" s="193">
        <v>1324604</v>
      </c>
      <c r="E795" s="220">
        <v>0.5759953703703703</v>
      </c>
      <c r="F795" s="14" t="s">
        <v>45</v>
      </c>
      <c r="G795" s="193">
        <v>1324611</v>
      </c>
      <c r="H795" s="221">
        <v>0.21979166666666669</v>
      </c>
      <c r="I795" s="14" t="s">
        <v>52</v>
      </c>
      <c r="J795" s="193">
        <v>1324618</v>
      </c>
      <c r="K795" s="221">
        <v>0.701238425925926</v>
      </c>
      <c r="L795" s="14" t="s">
        <v>60</v>
      </c>
      <c r="M795" s="193">
        <v>1324626</v>
      </c>
      <c r="N795" s="222">
        <v>0.88530092592592602</v>
      </c>
      <c r="O795" s="20" t="s">
        <v>90</v>
      </c>
      <c r="P795" s="16" t="s">
        <v>61</v>
      </c>
      <c r="Q795" s="15">
        <v>1324627</v>
      </c>
      <c r="R795" s="22" t="s">
        <v>91</v>
      </c>
      <c r="S795" s="16" t="s">
        <v>46</v>
      </c>
      <c r="T795" s="15">
        <v>1324612</v>
      </c>
      <c r="U795" s="21" t="s">
        <v>73</v>
      </c>
    </row>
    <row r="796" spans="1:21" ht="15.6" x14ac:dyDescent="0.3">
      <c r="A796" s="2">
        <v>64</v>
      </c>
      <c r="B796" s="13">
        <v>10</v>
      </c>
      <c r="C796" s="14" t="s">
        <v>6</v>
      </c>
      <c r="D796" s="193">
        <v>1324633</v>
      </c>
      <c r="E796" s="220">
        <v>0.94456018518518514</v>
      </c>
      <c r="F796" s="14" t="s">
        <v>14</v>
      </c>
      <c r="G796" s="193">
        <v>1324640</v>
      </c>
      <c r="H796" s="221">
        <v>0.57792824074074078</v>
      </c>
      <c r="I796" s="14" t="s">
        <v>22</v>
      </c>
      <c r="J796" s="193">
        <v>1324648</v>
      </c>
      <c r="K796" s="221">
        <v>0.38798611111111114</v>
      </c>
      <c r="L796" s="14" t="s">
        <v>30</v>
      </c>
      <c r="M796" s="193">
        <v>1324656</v>
      </c>
      <c r="N796" s="222">
        <v>0.54771990740740739</v>
      </c>
      <c r="O796" s="20" t="s">
        <v>92</v>
      </c>
      <c r="P796" s="16" t="s">
        <v>31</v>
      </c>
      <c r="Q796" s="15">
        <v>1324657</v>
      </c>
      <c r="R796" s="22" t="s">
        <v>93</v>
      </c>
      <c r="S796" s="16" t="s">
        <v>16</v>
      </c>
      <c r="T796" s="15">
        <v>1324642</v>
      </c>
      <c r="U796" s="21" t="s">
        <v>74</v>
      </c>
    </row>
    <row r="797" spans="1:21" ht="15.6" x14ac:dyDescent="0.3">
      <c r="A797" s="2">
        <v>64</v>
      </c>
      <c r="B797" s="13">
        <v>11</v>
      </c>
      <c r="C797" s="14" t="s">
        <v>37</v>
      </c>
      <c r="D797" s="193">
        <v>1324663</v>
      </c>
      <c r="E797" s="220">
        <v>0.33069444444444446</v>
      </c>
      <c r="F797" s="14" t="s">
        <v>44</v>
      </c>
      <c r="G797" s="193">
        <v>1324670</v>
      </c>
      <c r="H797" s="221">
        <v>8.7233796296296295E-2</v>
      </c>
      <c r="I797" s="14" t="s">
        <v>52</v>
      </c>
      <c r="J797" s="193">
        <v>1324678</v>
      </c>
      <c r="K797" s="221">
        <v>0.16386574074074076</v>
      </c>
      <c r="L797" s="14" t="s">
        <v>60</v>
      </c>
      <c r="M797" s="193">
        <v>1324686</v>
      </c>
      <c r="N797" s="222">
        <v>0.11679398148148147</v>
      </c>
      <c r="O797" s="20" t="s">
        <v>94</v>
      </c>
      <c r="P797" s="16" t="s">
        <v>61</v>
      </c>
      <c r="Q797" s="15">
        <v>1324687</v>
      </c>
      <c r="R797" s="17" t="s">
        <v>102</v>
      </c>
      <c r="S797" s="16" t="s">
        <v>46</v>
      </c>
      <c r="T797" s="15">
        <v>1324672</v>
      </c>
      <c r="U797" s="21" t="s">
        <v>75</v>
      </c>
    </row>
    <row r="798" spans="1:21" ht="15.6" x14ac:dyDescent="0.3">
      <c r="A798" s="2">
        <v>64</v>
      </c>
      <c r="B798" s="13">
        <v>12</v>
      </c>
      <c r="C798" s="14" t="s">
        <v>7</v>
      </c>
      <c r="D798" s="193">
        <v>1324692</v>
      </c>
      <c r="E798" s="220">
        <v>0.76241898148148157</v>
      </c>
      <c r="F798" s="14" t="s">
        <v>13</v>
      </c>
      <c r="G798" s="193">
        <v>1324699</v>
      </c>
      <c r="H798" s="221">
        <v>0.75773148148148151</v>
      </c>
      <c r="I798" s="14" t="s">
        <v>21</v>
      </c>
      <c r="J798" s="193">
        <v>1324707</v>
      </c>
      <c r="K798" s="221">
        <v>0.96979166666666661</v>
      </c>
      <c r="L798" s="14" t="s">
        <v>29</v>
      </c>
      <c r="M798" s="193">
        <v>1324715</v>
      </c>
      <c r="N798" s="222">
        <v>0.58297453703703705</v>
      </c>
      <c r="O798" s="20" t="s">
        <v>96</v>
      </c>
      <c r="P798" s="16" t="s">
        <v>30</v>
      </c>
      <c r="Q798" s="15">
        <v>1324716</v>
      </c>
      <c r="R798" s="22" t="s">
        <v>95</v>
      </c>
      <c r="S798" s="16" t="s">
        <v>16</v>
      </c>
      <c r="T798" s="15">
        <v>1324702</v>
      </c>
      <c r="U798" s="21" t="s">
        <v>76</v>
      </c>
    </row>
    <row r="799" spans="1:21" ht="15.6" x14ac:dyDescent="0.3">
      <c r="A799" s="2">
        <v>64</v>
      </c>
      <c r="B799" s="13">
        <v>13</v>
      </c>
      <c r="C799" s="14" t="s">
        <v>36</v>
      </c>
      <c r="D799" s="193">
        <v>1324722</v>
      </c>
      <c r="E799" s="220">
        <v>0.24804398148148146</v>
      </c>
      <c r="F799" s="14" t="s">
        <v>43</v>
      </c>
      <c r="G799" s="193">
        <v>1324729</v>
      </c>
      <c r="H799" s="221">
        <v>0.56813657407407414</v>
      </c>
      <c r="I799" s="14" t="s">
        <v>51</v>
      </c>
      <c r="J799" s="193">
        <v>1324737</v>
      </c>
      <c r="K799" s="221">
        <v>0.72567129629629623</v>
      </c>
      <c r="L799" s="14" t="s">
        <v>58</v>
      </c>
      <c r="M799" s="193">
        <v>1324744</v>
      </c>
      <c r="N799" s="222">
        <v>0.96305555555555555</v>
      </c>
      <c r="O799" s="20" t="s">
        <v>79</v>
      </c>
      <c r="P799" s="16" t="s">
        <v>60</v>
      </c>
      <c r="Q799" s="15">
        <v>1324746</v>
      </c>
      <c r="R799" s="22" t="s">
        <v>97</v>
      </c>
      <c r="S799" s="16" t="s">
        <v>45</v>
      </c>
      <c r="T799" s="15">
        <v>1324731</v>
      </c>
      <c r="U799" s="21" t="s">
        <v>77</v>
      </c>
    </row>
    <row r="800" spans="1:21" ht="15.6" x14ac:dyDescent="0.3">
      <c r="A800" s="2">
        <v>65</v>
      </c>
      <c r="B800" s="13">
        <v>1</v>
      </c>
      <c r="C800" s="14" t="s">
        <v>191</v>
      </c>
      <c r="D800" s="193">
        <v>1324751</v>
      </c>
      <c r="E800" s="220">
        <v>0.78107638888888886</v>
      </c>
      <c r="F800" s="14" t="s">
        <v>13</v>
      </c>
      <c r="G800" s="193">
        <v>1324759</v>
      </c>
      <c r="H800" s="221">
        <v>0.46153935185185185</v>
      </c>
      <c r="I800" s="14" t="s">
        <v>21</v>
      </c>
      <c r="J800" s="193">
        <v>1324767</v>
      </c>
      <c r="K800" s="221">
        <v>0.37049768518518517</v>
      </c>
      <c r="L800" s="14" t="s">
        <v>28</v>
      </c>
      <c r="M800" s="193">
        <v>1324774</v>
      </c>
      <c r="N800" s="222">
        <v>0.2900462962962963</v>
      </c>
      <c r="O800" s="20" t="s">
        <v>80</v>
      </c>
      <c r="P800" s="16" t="s">
        <v>29</v>
      </c>
      <c r="Q800" s="15">
        <v>1324775</v>
      </c>
      <c r="R800" s="17" t="s">
        <v>99</v>
      </c>
      <c r="S800" s="16" t="s">
        <v>15</v>
      </c>
      <c r="T800" s="15">
        <v>1324761</v>
      </c>
      <c r="U800" s="21" t="s">
        <v>66</v>
      </c>
    </row>
    <row r="801" spans="1:21" ht="15.6" x14ac:dyDescent="0.3">
      <c r="A801" s="2">
        <v>65</v>
      </c>
      <c r="B801" s="13">
        <v>2</v>
      </c>
      <c r="C801" s="14" t="s">
        <v>35</v>
      </c>
      <c r="D801" s="193">
        <v>1324781</v>
      </c>
      <c r="E801" s="220">
        <v>0.35424768518518518</v>
      </c>
      <c r="F801" s="14" t="s">
        <v>43</v>
      </c>
      <c r="G801" s="193">
        <v>1324789</v>
      </c>
      <c r="H801" s="221">
        <v>0.35060185185185189</v>
      </c>
      <c r="I801" s="14" t="s">
        <v>50</v>
      </c>
      <c r="J801" s="193">
        <v>1324796</v>
      </c>
      <c r="K801" s="221">
        <v>0.88804398148148145</v>
      </c>
      <c r="L801" s="14" t="s">
        <v>57</v>
      </c>
      <c r="M801" s="193">
        <v>1324803</v>
      </c>
      <c r="N801" s="222">
        <v>0.60101851851851851</v>
      </c>
      <c r="O801" s="20" t="s">
        <v>82</v>
      </c>
      <c r="P801" s="16" t="s">
        <v>60</v>
      </c>
      <c r="Q801" s="15">
        <v>1324806</v>
      </c>
      <c r="R801" s="22" t="s">
        <v>81</v>
      </c>
      <c r="S801" s="16" t="s">
        <v>44</v>
      </c>
      <c r="T801" s="15">
        <v>1324790</v>
      </c>
      <c r="U801" s="21" t="s">
        <v>67</v>
      </c>
    </row>
    <row r="802" spans="1:21" ht="15.6" x14ac:dyDescent="0.3">
      <c r="A802" s="2">
        <v>65</v>
      </c>
      <c r="B802" s="13">
        <v>3</v>
      </c>
      <c r="C802" s="14" t="s">
        <v>64</v>
      </c>
      <c r="D802" s="193">
        <v>1324810</v>
      </c>
      <c r="E802" s="220">
        <v>0.96607638888888892</v>
      </c>
      <c r="F802" s="14" t="s">
        <v>13</v>
      </c>
      <c r="G802" s="193">
        <v>1324819</v>
      </c>
      <c r="H802" s="221">
        <v>0.14458333333333331</v>
      </c>
      <c r="I802" s="14" t="s">
        <v>20</v>
      </c>
      <c r="J802" s="193">
        <v>1324826</v>
      </c>
      <c r="K802" s="221">
        <v>0.29849537037037038</v>
      </c>
      <c r="L802" s="14" t="s">
        <v>26</v>
      </c>
      <c r="M802" s="193">
        <v>1324832</v>
      </c>
      <c r="N802" s="222">
        <v>0.93041666666666656</v>
      </c>
      <c r="O802" s="20" t="s">
        <v>83</v>
      </c>
      <c r="P802" s="16" t="s">
        <v>30</v>
      </c>
      <c r="Q802" s="15">
        <v>1324836</v>
      </c>
      <c r="R802" s="22" t="s">
        <v>84</v>
      </c>
      <c r="S802" s="16" t="s">
        <v>15</v>
      </c>
      <c r="T802" s="15">
        <v>1324821</v>
      </c>
      <c r="U802" s="21" t="s">
        <v>68</v>
      </c>
    </row>
    <row r="803" spans="1:21" ht="15.6" x14ac:dyDescent="0.3">
      <c r="A803" s="2">
        <v>65</v>
      </c>
      <c r="B803" s="13">
        <v>4</v>
      </c>
      <c r="C803" s="14" t="s">
        <v>34</v>
      </c>
      <c r="D803" s="193">
        <v>1324840</v>
      </c>
      <c r="E803" s="220">
        <v>0.61224537037037041</v>
      </c>
      <c r="F803" s="14" t="s">
        <v>42</v>
      </c>
      <c r="G803" s="193">
        <v>1324848</v>
      </c>
      <c r="H803" s="221">
        <v>0.78623842592592597</v>
      </c>
      <c r="I803" s="14" t="s">
        <v>49</v>
      </c>
      <c r="J803" s="193">
        <v>1324855</v>
      </c>
      <c r="K803" s="221">
        <v>0.63635416666666667</v>
      </c>
      <c r="L803" s="14" t="s">
        <v>56</v>
      </c>
      <c r="M803" s="193">
        <v>1324862</v>
      </c>
      <c r="N803" s="222">
        <v>0.30998842592592596</v>
      </c>
      <c r="O803" s="20" t="s">
        <v>85</v>
      </c>
      <c r="P803" s="16" t="s">
        <v>61</v>
      </c>
      <c r="Q803" s="15">
        <v>1324867</v>
      </c>
      <c r="R803" s="17" t="s">
        <v>100</v>
      </c>
      <c r="S803" s="16" t="s">
        <v>46</v>
      </c>
      <c r="T803" s="15">
        <v>1324852</v>
      </c>
      <c r="U803" s="21" t="s">
        <v>69</v>
      </c>
    </row>
    <row r="804" spans="1:21" ht="15.6" x14ac:dyDescent="0.3">
      <c r="A804" s="2">
        <v>65</v>
      </c>
      <c r="B804" s="13">
        <v>5</v>
      </c>
      <c r="C804" s="14" t="s">
        <v>64</v>
      </c>
      <c r="D804" s="193">
        <v>1324870</v>
      </c>
      <c r="E804" s="220">
        <v>0.27317129629629627</v>
      </c>
      <c r="F804" s="14" t="s">
        <v>12</v>
      </c>
      <c r="G804" s="193">
        <v>1324878</v>
      </c>
      <c r="H804" s="221">
        <v>0.26711805555555557</v>
      </c>
      <c r="I804" s="14" t="s">
        <v>18</v>
      </c>
      <c r="J804" s="193">
        <v>1324884</v>
      </c>
      <c r="K804" s="221">
        <v>0.93663194444444453</v>
      </c>
      <c r="L804" s="14" t="s">
        <v>25</v>
      </c>
      <c r="M804" s="193">
        <v>1324891</v>
      </c>
      <c r="N804" s="222">
        <v>0.76996527777777779</v>
      </c>
      <c r="O804" s="23"/>
      <c r="P804" s="18"/>
      <c r="Q804" s="15"/>
      <c r="R804" s="22" t="s">
        <v>98</v>
      </c>
      <c r="S804" s="16" t="s">
        <v>17</v>
      </c>
      <c r="T804" s="15">
        <v>1324883</v>
      </c>
      <c r="U804" s="21" t="s">
        <v>70</v>
      </c>
    </row>
    <row r="805" spans="1:21" ht="15.6" x14ac:dyDescent="0.3">
      <c r="A805" s="2">
        <v>65</v>
      </c>
      <c r="B805" s="13">
        <v>6</v>
      </c>
      <c r="C805" s="14" t="s">
        <v>33</v>
      </c>
      <c r="D805" s="193">
        <v>1324899</v>
      </c>
      <c r="E805" s="220">
        <v>0.9148263888888889</v>
      </c>
      <c r="F805" s="14" t="s">
        <v>41</v>
      </c>
      <c r="G805" s="193">
        <v>1324907</v>
      </c>
      <c r="H805" s="221">
        <v>0.61574074074074081</v>
      </c>
      <c r="I805" s="14" t="s">
        <v>48</v>
      </c>
      <c r="J805" s="193">
        <v>1324914</v>
      </c>
      <c r="K805" s="221">
        <v>0.23318287037037036</v>
      </c>
      <c r="L805" s="14" t="s">
        <v>55</v>
      </c>
      <c r="M805" s="193">
        <v>1324921</v>
      </c>
      <c r="N805" s="222">
        <v>0.33498842592592593</v>
      </c>
      <c r="O805" s="20" t="s">
        <v>86</v>
      </c>
      <c r="P805" s="16" t="s">
        <v>33</v>
      </c>
      <c r="Q805" s="15">
        <v>1324899</v>
      </c>
      <c r="R805" s="22" t="s">
        <v>88</v>
      </c>
      <c r="S805" s="16" t="s">
        <v>48</v>
      </c>
      <c r="T805" s="15">
        <v>1324914</v>
      </c>
      <c r="U805" s="21" t="s">
        <v>71</v>
      </c>
    </row>
    <row r="806" spans="1:21" ht="15.6" x14ac:dyDescent="0.3">
      <c r="A806" s="2">
        <v>65</v>
      </c>
      <c r="B806" s="13">
        <v>7</v>
      </c>
      <c r="C806" s="14" t="s">
        <v>63</v>
      </c>
      <c r="D806" s="193">
        <v>1324929</v>
      </c>
      <c r="E806" s="220">
        <v>0.50559027777777776</v>
      </c>
      <c r="F806" s="14" t="s">
        <v>10</v>
      </c>
      <c r="G806" s="193">
        <v>1324936</v>
      </c>
      <c r="H806" s="221">
        <v>0.87807870370370367</v>
      </c>
      <c r="I806" s="14" t="s">
        <v>17</v>
      </c>
      <c r="J806" s="193">
        <v>1324943</v>
      </c>
      <c r="K806" s="221">
        <v>0.56297453703703704</v>
      </c>
      <c r="L806" s="14" t="s">
        <v>25</v>
      </c>
      <c r="M806" s="193">
        <v>1324951</v>
      </c>
      <c r="N806" s="222">
        <v>1.300925925925926E-2</v>
      </c>
      <c r="O806" s="20" t="s">
        <v>87</v>
      </c>
      <c r="P806" s="16" t="s">
        <v>64</v>
      </c>
      <c r="Q806" s="15">
        <v>1324930</v>
      </c>
      <c r="R806" s="17" t="s">
        <v>101</v>
      </c>
      <c r="S806" s="16" t="s">
        <v>20</v>
      </c>
      <c r="T806" s="15">
        <v>1324946</v>
      </c>
      <c r="U806" s="21" t="s">
        <v>72</v>
      </c>
    </row>
    <row r="807" spans="1:21" ht="15.6" x14ac:dyDescent="0.3">
      <c r="A807" s="2">
        <v>65</v>
      </c>
      <c r="B807" s="13">
        <v>8</v>
      </c>
      <c r="C807" s="14" t="s">
        <v>33</v>
      </c>
      <c r="D807" s="193">
        <v>1324959</v>
      </c>
      <c r="E807" s="220">
        <v>3.4293981481481481E-2</v>
      </c>
      <c r="F807" s="14" t="s">
        <v>40</v>
      </c>
      <c r="G807" s="193">
        <v>1324966</v>
      </c>
      <c r="H807" s="221">
        <v>0.10498842592592593</v>
      </c>
      <c r="I807" s="14" t="s">
        <v>46</v>
      </c>
      <c r="J807" s="193">
        <v>1324972</v>
      </c>
      <c r="K807" s="221">
        <v>0.96855324074074067</v>
      </c>
      <c r="L807" s="14" t="s">
        <v>54</v>
      </c>
      <c r="M807" s="193">
        <v>1324980</v>
      </c>
      <c r="N807" s="222">
        <v>0.78267361111111111</v>
      </c>
      <c r="O807" s="20" t="s">
        <v>89</v>
      </c>
      <c r="P807" s="16" t="s">
        <v>35</v>
      </c>
      <c r="Q807" s="15">
        <v>1324961</v>
      </c>
      <c r="R807" s="22" t="s">
        <v>91</v>
      </c>
      <c r="S807" s="16" t="s">
        <v>51</v>
      </c>
      <c r="T807" s="15">
        <v>1324977</v>
      </c>
      <c r="U807" s="21" t="s">
        <v>73</v>
      </c>
    </row>
    <row r="808" spans="1:21" ht="15.6" x14ac:dyDescent="0.3">
      <c r="A808" s="2">
        <v>65</v>
      </c>
      <c r="B808" s="13">
        <v>9</v>
      </c>
      <c r="C808" s="14" t="s">
        <v>62</v>
      </c>
      <c r="D808" s="193">
        <v>1324988</v>
      </c>
      <c r="E808" s="220">
        <v>0.51409722222222221</v>
      </c>
      <c r="F808" s="14" t="s">
        <v>9</v>
      </c>
      <c r="G808" s="193">
        <v>1324995</v>
      </c>
      <c r="H808" s="221">
        <v>0.3473148148148148</v>
      </c>
      <c r="I808" s="14" t="s">
        <v>16</v>
      </c>
      <c r="J808" s="193">
        <v>1325002</v>
      </c>
      <c r="K808" s="221">
        <v>0.49192129629629627</v>
      </c>
      <c r="L808" s="14" t="s">
        <v>24</v>
      </c>
      <c r="M808" s="193">
        <v>1325010</v>
      </c>
      <c r="N808" s="222">
        <v>0.59229166666666666</v>
      </c>
      <c r="O808" s="20" t="s">
        <v>90</v>
      </c>
      <c r="P808" s="16" t="s">
        <v>7</v>
      </c>
      <c r="Q808" s="15">
        <v>1324992</v>
      </c>
      <c r="R808" s="22" t="s">
        <v>93</v>
      </c>
      <c r="S808" s="16" t="s">
        <v>21</v>
      </c>
      <c r="T808" s="15">
        <v>1325007</v>
      </c>
      <c r="U808" s="21" t="s">
        <v>74</v>
      </c>
    </row>
    <row r="809" spans="1:21" ht="15.6" x14ac:dyDescent="0.3">
      <c r="A809" s="2">
        <v>65</v>
      </c>
      <c r="B809" s="13">
        <v>10</v>
      </c>
      <c r="C809" s="14" t="s">
        <v>31</v>
      </c>
      <c r="D809" s="193">
        <v>1325017</v>
      </c>
      <c r="E809" s="220">
        <v>0.97081018518518514</v>
      </c>
      <c r="F809" s="14" t="s">
        <v>38</v>
      </c>
      <c r="G809" s="193">
        <v>1325024</v>
      </c>
      <c r="H809" s="221">
        <v>0.65465277777777775</v>
      </c>
      <c r="I809" s="14" t="s">
        <v>46</v>
      </c>
      <c r="J809" s="193">
        <v>1325032</v>
      </c>
      <c r="K809" s="221">
        <v>0.15612268518518518</v>
      </c>
      <c r="L809" s="14" t="s">
        <v>54</v>
      </c>
      <c r="M809" s="193">
        <v>1325040</v>
      </c>
      <c r="N809" s="222">
        <v>0.3769675925925926</v>
      </c>
      <c r="O809" s="20" t="s">
        <v>92</v>
      </c>
      <c r="P809" s="16" t="s">
        <v>37</v>
      </c>
      <c r="Q809" s="15">
        <v>1325023</v>
      </c>
      <c r="R809" s="17" t="s">
        <v>102</v>
      </c>
      <c r="S809" s="16" t="s">
        <v>51</v>
      </c>
      <c r="T809" s="15">
        <v>1325037</v>
      </c>
      <c r="U809" s="21" t="s">
        <v>75</v>
      </c>
    </row>
    <row r="810" spans="1:21" ht="15.6" x14ac:dyDescent="0.3">
      <c r="A810" s="2">
        <v>65</v>
      </c>
      <c r="B810" s="13">
        <v>11</v>
      </c>
      <c r="C810" s="14" t="s">
        <v>61</v>
      </c>
      <c r="D810" s="193">
        <v>1325047</v>
      </c>
      <c r="E810" s="220">
        <v>0.42545138888888889</v>
      </c>
      <c r="F810" s="14" t="s">
        <v>8</v>
      </c>
      <c r="G810" s="193">
        <v>1325054</v>
      </c>
      <c r="H810" s="221">
        <v>7.2523148148148142E-2</v>
      </c>
      <c r="I810" s="14" t="s">
        <v>15</v>
      </c>
      <c r="J810" s="193">
        <v>1325061</v>
      </c>
      <c r="K810" s="221">
        <v>0.94077546296296299</v>
      </c>
      <c r="L810" s="14" t="s">
        <v>24</v>
      </c>
      <c r="M810" s="193">
        <v>1325070</v>
      </c>
      <c r="N810" s="222">
        <v>8.1388888888888886E-2</v>
      </c>
      <c r="O810" s="20" t="s">
        <v>94</v>
      </c>
      <c r="P810" s="16" t="s">
        <v>7</v>
      </c>
      <c r="Q810" s="15">
        <v>1325052</v>
      </c>
      <c r="R810" s="22" t="s">
        <v>95</v>
      </c>
      <c r="S810" s="16" t="s">
        <v>21</v>
      </c>
      <c r="T810" s="15">
        <v>1325067</v>
      </c>
      <c r="U810" s="21" t="s">
        <v>76</v>
      </c>
    </row>
    <row r="811" spans="1:21" ht="15.6" x14ac:dyDescent="0.3">
      <c r="A811" s="2">
        <v>65</v>
      </c>
      <c r="B811" s="13">
        <v>12</v>
      </c>
      <c r="C811" s="14" t="s">
        <v>30</v>
      </c>
      <c r="D811" s="193">
        <v>1325076</v>
      </c>
      <c r="E811" s="220">
        <v>0.88377314814814811</v>
      </c>
      <c r="F811" s="14" t="s">
        <v>37</v>
      </c>
      <c r="G811" s="193">
        <v>1325083</v>
      </c>
      <c r="H811" s="221">
        <v>0.63328703703703704</v>
      </c>
      <c r="I811" s="14" t="s">
        <v>45</v>
      </c>
      <c r="J811" s="193">
        <v>1325091</v>
      </c>
      <c r="K811" s="221">
        <v>0.77540509259259249</v>
      </c>
      <c r="L811" s="14" t="s">
        <v>53</v>
      </c>
      <c r="M811" s="193">
        <v>1325099</v>
      </c>
      <c r="N811" s="222">
        <v>0.67140046296296296</v>
      </c>
      <c r="O811" s="20" t="s">
        <v>96</v>
      </c>
      <c r="P811" s="16" t="s">
        <v>36</v>
      </c>
      <c r="Q811" s="15">
        <v>1325082</v>
      </c>
      <c r="R811" s="22" t="s">
        <v>97</v>
      </c>
      <c r="S811" s="16" t="s">
        <v>50</v>
      </c>
      <c r="T811" s="15">
        <v>1325096</v>
      </c>
      <c r="U811" s="21" t="s">
        <v>77</v>
      </c>
    </row>
    <row r="812" spans="1:21" ht="15.6" x14ac:dyDescent="0.3">
      <c r="A812" s="2">
        <v>66</v>
      </c>
      <c r="B812" s="13">
        <v>1</v>
      </c>
      <c r="C812" s="14" t="s">
        <v>60</v>
      </c>
      <c r="D812" s="193">
        <v>1325106</v>
      </c>
      <c r="E812" s="220">
        <v>0.34145833333333336</v>
      </c>
      <c r="F812" s="14" t="s">
        <v>6</v>
      </c>
      <c r="G812" s="193">
        <v>1325113</v>
      </c>
      <c r="H812" s="221">
        <v>0.3402546296296296</v>
      </c>
      <c r="I812" s="14" t="s">
        <v>15</v>
      </c>
      <c r="J812" s="193">
        <v>1325121</v>
      </c>
      <c r="K812" s="221">
        <v>0.57103009259259252</v>
      </c>
      <c r="L812" s="14" t="s">
        <v>23</v>
      </c>
      <c r="M812" s="193">
        <v>1325129</v>
      </c>
      <c r="N812" s="222">
        <v>0.13532407407407407</v>
      </c>
      <c r="O812" s="20" t="s">
        <v>79</v>
      </c>
      <c r="P812" s="16" t="s">
        <v>191</v>
      </c>
      <c r="Q812" s="15">
        <v>1325111</v>
      </c>
      <c r="R812" s="17" t="s">
        <v>99</v>
      </c>
      <c r="S812" s="16" t="s">
        <v>20</v>
      </c>
      <c r="T812" s="15">
        <v>1325126</v>
      </c>
      <c r="U812" s="21" t="s">
        <v>66</v>
      </c>
    </row>
    <row r="813" spans="1:21" ht="15.6" x14ac:dyDescent="0.3">
      <c r="A813" s="2">
        <v>66</v>
      </c>
      <c r="B813" s="13">
        <v>2</v>
      </c>
      <c r="C813" s="14" t="s">
        <v>29</v>
      </c>
      <c r="D813" s="193">
        <v>1325135</v>
      </c>
      <c r="E813" s="220">
        <v>0.79953703703703705</v>
      </c>
      <c r="F813" s="14" t="s">
        <v>37</v>
      </c>
      <c r="G813" s="193">
        <v>1325143</v>
      </c>
      <c r="H813" s="221">
        <v>0.15385416666666665</v>
      </c>
      <c r="I813" s="14" t="s">
        <v>45</v>
      </c>
      <c r="J813" s="193">
        <v>1325151</v>
      </c>
      <c r="K813" s="221">
        <v>0.26482638888888888</v>
      </c>
      <c r="L813" s="14" t="s">
        <v>52</v>
      </c>
      <c r="M813" s="193">
        <v>1325158</v>
      </c>
      <c r="N813" s="222">
        <v>0.48424768518518518</v>
      </c>
      <c r="O813" s="20" t="s">
        <v>80</v>
      </c>
      <c r="P813" s="16" t="s">
        <v>35</v>
      </c>
      <c r="Q813" s="15">
        <v>1325141</v>
      </c>
      <c r="R813" s="22" t="s">
        <v>81</v>
      </c>
      <c r="S813" s="16" t="s">
        <v>50</v>
      </c>
      <c r="T813" s="15">
        <v>1325156</v>
      </c>
      <c r="U813" s="21" t="s">
        <v>67</v>
      </c>
    </row>
    <row r="814" spans="1:21" ht="15.6" x14ac:dyDescent="0.3">
      <c r="A814" s="2">
        <v>66</v>
      </c>
      <c r="B814" s="13">
        <v>3</v>
      </c>
      <c r="C814" s="14" t="s">
        <v>59</v>
      </c>
      <c r="D814" s="193">
        <v>1325165</v>
      </c>
      <c r="E814" s="220">
        <v>0.27310185185185182</v>
      </c>
      <c r="F814" s="14" t="s">
        <v>7</v>
      </c>
      <c r="G814" s="193">
        <v>1325172</v>
      </c>
      <c r="H814" s="221">
        <v>0.99862268518518515</v>
      </c>
      <c r="I814" s="14" t="s">
        <v>14</v>
      </c>
      <c r="J814" s="193">
        <v>1325180</v>
      </c>
      <c r="K814" s="221">
        <v>0.83564814814814825</v>
      </c>
      <c r="L814" s="14" t="s">
        <v>21</v>
      </c>
      <c r="M814" s="193">
        <v>1325187</v>
      </c>
      <c r="N814" s="222">
        <v>0.75120370370370371</v>
      </c>
      <c r="O814" s="20" t="s">
        <v>82</v>
      </c>
      <c r="P814" s="16" t="s">
        <v>191</v>
      </c>
      <c r="Q814" s="15">
        <v>1325171</v>
      </c>
      <c r="R814" s="22" t="s">
        <v>84</v>
      </c>
      <c r="S814" s="16" t="s">
        <v>20</v>
      </c>
      <c r="T814" s="15">
        <v>1325186</v>
      </c>
      <c r="U814" s="21" t="s">
        <v>68</v>
      </c>
    </row>
    <row r="815" spans="1:21" ht="15.6" x14ac:dyDescent="0.3">
      <c r="A815" s="2">
        <v>66</v>
      </c>
      <c r="B815" s="13">
        <v>4</v>
      </c>
      <c r="C815" s="14" t="s">
        <v>28</v>
      </c>
      <c r="D815" s="193">
        <v>1325194</v>
      </c>
      <c r="E815" s="220">
        <v>0.78369212962962964</v>
      </c>
      <c r="F815" s="14" t="s">
        <v>36</v>
      </c>
      <c r="G815" s="193">
        <v>1325202</v>
      </c>
      <c r="H815" s="221">
        <v>0.7955902777777778</v>
      </c>
      <c r="I815" s="14" t="s">
        <v>44</v>
      </c>
      <c r="J815" s="193">
        <v>1325210</v>
      </c>
      <c r="K815" s="221">
        <v>0.29114583333333333</v>
      </c>
      <c r="L815" s="14" t="s">
        <v>50</v>
      </c>
      <c r="M815" s="193">
        <v>1325216</v>
      </c>
      <c r="N815" s="222">
        <v>0.9859606481481481</v>
      </c>
      <c r="O815" s="20" t="s">
        <v>83</v>
      </c>
      <c r="P815" s="16" t="s">
        <v>35</v>
      </c>
      <c r="Q815" s="15">
        <v>1325201</v>
      </c>
      <c r="R815" s="17" t="s">
        <v>100</v>
      </c>
      <c r="S815" s="16" t="s">
        <v>51</v>
      </c>
      <c r="T815" s="15">
        <v>1325217</v>
      </c>
      <c r="U815" s="21" t="s">
        <v>69</v>
      </c>
    </row>
    <row r="816" spans="1:21" ht="15.6" x14ac:dyDescent="0.3">
      <c r="A816" s="2">
        <v>66</v>
      </c>
      <c r="B816" s="13">
        <v>5</v>
      </c>
      <c r="C816" s="14" t="s">
        <v>58</v>
      </c>
      <c r="D816" s="193">
        <v>1325224</v>
      </c>
      <c r="E816" s="220">
        <v>0.34350694444444446</v>
      </c>
      <c r="F816" s="14" t="s">
        <v>7</v>
      </c>
      <c r="G816" s="193">
        <v>1325232</v>
      </c>
      <c r="H816" s="221">
        <v>0.49371527777777779</v>
      </c>
      <c r="I816" s="14" t="s">
        <v>13</v>
      </c>
      <c r="J816" s="193">
        <v>1325239</v>
      </c>
      <c r="K816" s="221">
        <v>0.65295138888888882</v>
      </c>
      <c r="L816" s="14" t="s">
        <v>20</v>
      </c>
      <c r="M816" s="193">
        <v>1325246</v>
      </c>
      <c r="N816" s="222">
        <v>0.24592592592592591</v>
      </c>
      <c r="O816" s="20" t="s">
        <v>85</v>
      </c>
      <c r="P816" s="16" t="s">
        <v>7</v>
      </c>
      <c r="Q816" s="15">
        <v>1325232</v>
      </c>
      <c r="R816" s="22" t="s">
        <v>98</v>
      </c>
      <c r="S816" s="16" t="s">
        <v>22</v>
      </c>
      <c r="T816" s="15">
        <v>1325248</v>
      </c>
      <c r="U816" s="21" t="s">
        <v>70</v>
      </c>
    </row>
    <row r="817" spans="1:21" ht="15.6" x14ac:dyDescent="0.3">
      <c r="A817" s="2">
        <v>66</v>
      </c>
      <c r="B817" s="13">
        <v>6</v>
      </c>
      <c r="C817" s="14" t="s">
        <v>27</v>
      </c>
      <c r="D817" s="193">
        <v>1325253</v>
      </c>
      <c r="E817" s="220">
        <v>0.94616898148148154</v>
      </c>
      <c r="F817" s="14" t="s">
        <v>36</v>
      </c>
      <c r="G817" s="193">
        <v>1325262</v>
      </c>
      <c r="H817" s="221">
        <v>7.5937500000000005E-2</v>
      </c>
      <c r="I817" s="14" t="s">
        <v>42</v>
      </c>
      <c r="J817" s="193">
        <v>1325268</v>
      </c>
      <c r="K817" s="221">
        <v>0.9515162037037036</v>
      </c>
      <c r="L817" s="14" t="s">
        <v>49</v>
      </c>
      <c r="M817" s="193">
        <v>1325275</v>
      </c>
      <c r="N817" s="222">
        <v>0.58666666666666667</v>
      </c>
      <c r="O817" s="20" t="s">
        <v>86</v>
      </c>
      <c r="P817" s="16" t="s">
        <v>38</v>
      </c>
      <c r="Q817" s="15">
        <v>1325264</v>
      </c>
      <c r="R817" s="22" t="s">
        <v>88</v>
      </c>
      <c r="S817" s="16" t="s">
        <v>54</v>
      </c>
      <c r="T817" s="15">
        <v>1325280</v>
      </c>
      <c r="U817" s="21" t="s">
        <v>71</v>
      </c>
    </row>
    <row r="818" spans="1:21" ht="15.6" x14ac:dyDescent="0.3">
      <c r="A818" s="2">
        <v>66</v>
      </c>
      <c r="B818" s="13">
        <v>7</v>
      </c>
      <c r="C818" s="14" t="s">
        <v>57</v>
      </c>
      <c r="D818" s="193">
        <v>1325283</v>
      </c>
      <c r="E818" s="220">
        <v>0.57173611111111111</v>
      </c>
      <c r="F818" s="14" t="s">
        <v>191</v>
      </c>
      <c r="G818" s="193">
        <v>1325291</v>
      </c>
      <c r="H818" s="221">
        <v>0.54749999999999999</v>
      </c>
      <c r="I818" s="14" t="s">
        <v>12</v>
      </c>
      <c r="J818" s="193">
        <v>1325298</v>
      </c>
      <c r="K818" s="221">
        <v>0.22641203703703705</v>
      </c>
      <c r="L818" s="14" t="s">
        <v>19</v>
      </c>
      <c r="M818" s="193">
        <v>1325305</v>
      </c>
      <c r="N818" s="222">
        <v>5.1782407407407409E-2</v>
      </c>
      <c r="O818" s="20" t="s">
        <v>87</v>
      </c>
      <c r="P818" s="16" t="s">
        <v>9</v>
      </c>
      <c r="Q818" s="15">
        <v>1325295</v>
      </c>
      <c r="R818" s="17" t="s">
        <v>101</v>
      </c>
      <c r="S818" s="16" t="s">
        <v>25</v>
      </c>
      <c r="T818" s="15">
        <v>1325311</v>
      </c>
      <c r="U818" s="21" t="s">
        <v>72</v>
      </c>
    </row>
    <row r="819" spans="1:21" ht="15.6" x14ac:dyDescent="0.3">
      <c r="A819" s="2">
        <v>66</v>
      </c>
      <c r="B819" s="13">
        <v>8</v>
      </c>
      <c r="C819" s="14" t="s">
        <v>27</v>
      </c>
      <c r="D819" s="193">
        <v>1325313</v>
      </c>
      <c r="E819" s="220">
        <v>0.19957175925925927</v>
      </c>
      <c r="F819" s="14" t="s">
        <v>34</v>
      </c>
      <c r="G819" s="193">
        <v>1325320</v>
      </c>
      <c r="H819" s="221">
        <v>0.92501157407407408</v>
      </c>
      <c r="I819" s="14" t="s">
        <v>41</v>
      </c>
      <c r="J819" s="193">
        <v>1325327</v>
      </c>
      <c r="K819" s="221">
        <v>0.52545138888888887</v>
      </c>
      <c r="L819" s="14" t="s">
        <v>48</v>
      </c>
      <c r="M819" s="193">
        <v>1325334</v>
      </c>
      <c r="N819" s="222">
        <v>0.66207175925925921</v>
      </c>
      <c r="O819" s="20" t="s">
        <v>89</v>
      </c>
      <c r="P819" s="16" t="s">
        <v>41</v>
      </c>
      <c r="Q819" s="15">
        <v>1325327</v>
      </c>
      <c r="R819" s="17"/>
      <c r="S819" s="18"/>
      <c r="T819" s="15"/>
      <c r="U819" s="19"/>
    </row>
    <row r="820" spans="1:21" ht="15.6" x14ac:dyDescent="0.3">
      <c r="A820" s="2">
        <v>66</v>
      </c>
      <c r="B820" s="13">
        <v>9</v>
      </c>
      <c r="C820" s="14" t="s">
        <v>56</v>
      </c>
      <c r="D820" s="193">
        <v>1325342</v>
      </c>
      <c r="E820" s="220">
        <v>0.81637731481481479</v>
      </c>
      <c r="F820" s="14" t="s">
        <v>64</v>
      </c>
      <c r="G820" s="193">
        <v>1325350</v>
      </c>
      <c r="H820" s="221">
        <v>0.23378472222222224</v>
      </c>
      <c r="I820" s="14" t="s">
        <v>10</v>
      </c>
      <c r="J820" s="193">
        <v>1325356</v>
      </c>
      <c r="K820" s="221">
        <v>0.89921296296296294</v>
      </c>
      <c r="L820" s="14" t="s">
        <v>18</v>
      </c>
      <c r="M820" s="193">
        <v>1325364</v>
      </c>
      <c r="N820" s="222">
        <v>0.40765046296296298</v>
      </c>
      <c r="O820" s="20" t="s">
        <v>90</v>
      </c>
      <c r="P820" s="16" t="s">
        <v>12</v>
      </c>
      <c r="Q820" s="15">
        <v>1325358</v>
      </c>
      <c r="R820" s="22" t="s">
        <v>91</v>
      </c>
      <c r="S820" s="16" t="s">
        <v>56</v>
      </c>
      <c r="T820" s="15">
        <v>1325342</v>
      </c>
      <c r="U820" s="21" t="s">
        <v>73</v>
      </c>
    </row>
    <row r="821" spans="1:21" ht="15.6" x14ac:dyDescent="0.3">
      <c r="A821" s="2">
        <v>66</v>
      </c>
      <c r="B821" s="13">
        <v>10</v>
      </c>
      <c r="C821" s="14" t="s">
        <v>26</v>
      </c>
      <c r="D821" s="193">
        <v>1325372</v>
      </c>
      <c r="E821" s="220">
        <v>0.41405092592592596</v>
      </c>
      <c r="F821" s="14" t="s">
        <v>33</v>
      </c>
      <c r="G821" s="193">
        <v>1325379</v>
      </c>
      <c r="H821" s="221">
        <v>0.51018518518518519</v>
      </c>
      <c r="I821" s="14" t="s">
        <v>40</v>
      </c>
      <c r="J821" s="193">
        <v>1325386</v>
      </c>
      <c r="K821" s="221">
        <v>0.38939814814814816</v>
      </c>
      <c r="L821" s="14" t="s">
        <v>48</v>
      </c>
      <c r="M821" s="193">
        <v>1325394</v>
      </c>
      <c r="N821" s="222">
        <v>0.24833333333333332</v>
      </c>
      <c r="O821" s="20" t="s">
        <v>92</v>
      </c>
      <c r="P821" s="16" t="s">
        <v>42</v>
      </c>
      <c r="Q821" s="15">
        <v>1325388</v>
      </c>
      <c r="R821" s="22" t="s">
        <v>93</v>
      </c>
      <c r="S821" s="16" t="s">
        <v>27</v>
      </c>
      <c r="T821" s="15">
        <v>1325373</v>
      </c>
      <c r="U821" s="21" t="s">
        <v>74</v>
      </c>
    </row>
    <row r="822" spans="1:21" ht="15.6" x14ac:dyDescent="0.3">
      <c r="A822" s="2">
        <v>66</v>
      </c>
      <c r="B822" s="13">
        <v>11</v>
      </c>
      <c r="C822" s="14" t="s">
        <v>55</v>
      </c>
      <c r="D822" s="193">
        <v>1325401</v>
      </c>
      <c r="E822" s="220">
        <v>0.98329861111111105</v>
      </c>
      <c r="F822" s="14" t="s">
        <v>62</v>
      </c>
      <c r="G822" s="193">
        <v>1325408</v>
      </c>
      <c r="H822" s="221">
        <v>0.80200231481481488</v>
      </c>
      <c r="I822" s="14" t="s">
        <v>10</v>
      </c>
      <c r="J822" s="193">
        <v>1325416</v>
      </c>
      <c r="K822" s="221">
        <v>1.2650462962962962E-2</v>
      </c>
      <c r="L822" s="14" t="s">
        <v>18</v>
      </c>
      <c r="M822" s="193">
        <v>1325424</v>
      </c>
      <c r="N822" s="222">
        <v>0.12158564814814815</v>
      </c>
      <c r="O822" s="20" t="s">
        <v>94</v>
      </c>
      <c r="P822" s="16" t="s">
        <v>12</v>
      </c>
      <c r="Q822" s="15">
        <v>1325418</v>
      </c>
      <c r="R822" s="17" t="s">
        <v>102</v>
      </c>
      <c r="S822" s="16" t="s">
        <v>57</v>
      </c>
      <c r="T822" s="15">
        <v>1325403</v>
      </c>
      <c r="U822" s="21" t="s">
        <v>75</v>
      </c>
    </row>
    <row r="823" spans="1:21" ht="15.6" x14ac:dyDescent="0.3">
      <c r="A823" s="2">
        <v>66</v>
      </c>
      <c r="B823" s="13">
        <v>12</v>
      </c>
      <c r="C823" s="14" t="s">
        <v>25</v>
      </c>
      <c r="D823" s="193">
        <v>1325431</v>
      </c>
      <c r="E823" s="220">
        <v>0.51234953703703701</v>
      </c>
      <c r="F823" s="14" t="s">
        <v>32</v>
      </c>
      <c r="G823" s="193">
        <v>1325438</v>
      </c>
      <c r="H823" s="221">
        <v>0.16119212962962962</v>
      </c>
      <c r="I823" s="14" t="s">
        <v>39</v>
      </c>
      <c r="J823" s="193">
        <v>1325445</v>
      </c>
      <c r="K823" s="221">
        <v>0.74887731481481479</v>
      </c>
      <c r="L823" s="14" t="s">
        <v>47</v>
      </c>
      <c r="M823" s="193">
        <v>1325453</v>
      </c>
      <c r="N823" s="222">
        <v>0.95263888888888892</v>
      </c>
      <c r="O823" s="20" t="s">
        <v>96</v>
      </c>
      <c r="P823" s="16" t="s">
        <v>41</v>
      </c>
      <c r="Q823" s="15">
        <v>1325447</v>
      </c>
      <c r="R823" s="22" t="s">
        <v>95</v>
      </c>
      <c r="S823" s="16" t="s">
        <v>26</v>
      </c>
      <c r="T823" s="15">
        <v>1325432</v>
      </c>
      <c r="U823" s="21" t="s">
        <v>76</v>
      </c>
    </row>
    <row r="824" spans="1:21" ht="15.6" x14ac:dyDescent="0.3">
      <c r="A824" s="2">
        <v>66</v>
      </c>
      <c r="B824" s="13">
        <v>13</v>
      </c>
      <c r="C824" s="14" t="s">
        <v>54</v>
      </c>
      <c r="D824" s="193">
        <v>1325460</v>
      </c>
      <c r="E824" s="220">
        <v>0.99373842592592598</v>
      </c>
      <c r="F824" s="14" t="s">
        <v>61</v>
      </c>
      <c r="G824" s="193">
        <v>1325467</v>
      </c>
      <c r="H824" s="221">
        <v>0.62796296296296295</v>
      </c>
      <c r="I824" s="14" t="s">
        <v>9</v>
      </c>
      <c r="J824" s="193">
        <v>1325475</v>
      </c>
      <c r="K824" s="221">
        <v>0.54651620370370368</v>
      </c>
      <c r="L824" s="14" t="s">
        <v>17</v>
      </c>
      <c r="M824" s="193">
        <v>1325483</v>
      </c>
      <c r="N824" s="222">
        <v>0.66923611111111114</v>
      </c>
      <c r="O824" s="20" t="s">
        <v>79</v>
      </c>
      <c r="P824" s="16" t="s">
        <v>10</v>
      </c>
      <c r="Q824" s="15">
        <v>1325476</v>
      </c>
      <c r="R824" s="22" t="s">
        <v>97</v>
      </c>
      <c r="S824" s="16" t="s">
        <v>56</v>
      </c>
      <c r="T824" s="15">
        <v>1325462</v>
      </c>
      <c r="U824" s="21" t="s">
        <v>77</v>
      </c>
    </row>
    <row r="825" spans="1:21" ht="15.6" x14ac:dyDescent="0.3">
      <c r="A825" s="2">
        <v>67</v>
      </c>
      <c r="B825" s="13">
        <v>1</v>
      </c>
      <c r="C825" s="14" t="s">
        <v>24</v>
      </c>
      <c r="D825" s="193">
        <v>1325490</v>
      </c>
      <c r="E825" s="220">
        <v>0.43180555555555555</v>
      </c>
      <c r="F825" s="14" t="s">
        <v>31</v>
      </c>
      <c r="G825" s="193">
        <v>1325497</v>
      </c>
      <c r="H825" s="221">
        <v>0.21361111111111111</v>
      </c>
      <c r="I825" s="14" t="s">
        <v>39</v>
      </c>
      <c r="J825" s="193">
        <v>1325505</v>
      </c>
      <c r="K825" s="221">
        <v>0.34196759259259263</v>
      </c>
      <c r="L825" s="14" t="s">
        <v>47</v>
      </c>
      <c r="M825" s="193">
        <v>1325513</v>
      </c>
      <c r="N825" s="222">
        <v>0.22458333333333333</v>
      </c>
      <c r="O825" s="20" t="s">
        <v>80</v>
      </c>
      <c r="P825" s="16" t="s">
        <v>40</v>
      </c>
      <c r="Q825" s="15">
        <v>1325506</v>
      </c>
      <c r="R825" s="17" t="s">
        <v>99</v>
      </c>
      <c r="S825" s="16" t="s">
        <v>25</v>
      </c>
      <c r="T825" s="15">
        <v>1325491</v>
      </c>
      <c r="U825" s="21" t="s">
        <v>66</v>
      </c>
    </row>
    <row r="826" spans="1:21" ht="15.6" x14ac:dyDescent="0.3">
      <c r="A826" s="2">
        <v>67</v>
      </c>
      <c r="B826" s="13">
        <v>2</v>
      </c>
      <c r="C826" s="14" t="s">
        <v>53</v>
      </c>
      <c r="D826" s="193">
        <v>1325519</v>
      </c>
      <c r="E826" s="220">
        <v>0.84302083333333344</v>
      </c>
      <c r="F826" s="14" t="s">
        <v>60</v>
      </c>
      <c r="G826" s="193">
        <v>1325526</v>
      </c>
      <c r="H826" s="221">
        <v>0.89574074074074073</v>
      </c>
      <c r="I826" s="14" t="s">
        <v>9</v>
      </c>
      <c r="J826" s="193">
        <v>1325535</v>
      </c>
      <c r="K826" s="221">
        <v>7.6932870370370374E-2</v>
      </c>
      <c r="L826" s="14" t="s">
        <v>16</v>
      </c>
      <c r="M826" s="193">
        <v>1325542</v>
      </c>
      <c r="N826" s="222">
        <v>0.61519675925925921</v>
      </c>
      <c r="O826" s="20" t="s">
        <v>82</v>
      </c>
      <c r="P826" s="16" t="s">
        <v>10</v>
      </c>
      <c r="Q826" s="15">
        <v>1325536</v>
      </c>
      <c r="R826" s="22" t="s">
        <v>81</v>
      </c>
      <c r="S826" s="16" t="s">
        <v>55</v>
      </c>
      <c r="T826" s="15">
        <v>1325521</v>
      </c>
      <c r="U826" s="21" t="s">
        <v>67</v>
      </c>
    </row>
    <row r="827" spans="1:21" ht="15.6" x14ac:dyDescent="0.3">
      <c r="A827" s="2">
        <v>67</v>
      </c>
      <c r="B827" s="13">
        <v>3</v>
      </c>
      <c r="C827" s="14" t="s">
        <v>23</v>
      </c>
      <c r="D827" s="193">
        <v>1325549</v>
      </c>
      <c r="E827" s="220">
        <v>0.24994212962962961</v>
      </c>
      <c r="F827" s="14" t="s">
        <v>30</v>
      </c>
      <c r="G827" s="193">
        <v>1325556</v>
      </c>
      <c r="H827" s="221">
        <v>0.63241898148148146</v>
      </c>
      <c r="I827" s="14" t="s">
        <v>38</v>
      </c>
      <c r="J827" s="193">
        <v>1325564</v>
      </c>
      <c r="K827" s="221">
        <v>0.70863425925925927</v>
      </c>
      <c r="L827" s="14" t="s">
        <v>45</v>
      </c>
      <c r="M827" s="193">
        <v>1325571</v>
      </c>
      <c r="N827" s="222">
        <v>0.87835648148148149</v>
      </c>
      <c r="O827" s="20" t="s">
        <v>83</v>
      </c>
      <c r="P827" s="16" t="s">
        <v>41</v>
      </c>
      <c r="Q827" s="15">
        <v>1325567</v>
      </c>
      <c r="R827" s="22" t="s">
        <v>84</v>
      </c>
      <c r="S827" s="16" t="s">
        <v>25</v>
      </c>
      <c r="T827" s="15">
        <v>1325551</v>
      </c>
      <c r="U827" s="21" t="s">
        <v>68</v>
      </c>
    </row>
    <row r="828" spans="1:21" ht="15.6" x14ac:dyDescent="0.3">
      <c r="A828" s="2">
        <v>67</v>
      </c>
      <c r="B828" s="13">
        <v>4</v>
      </c>
      <c r="C828" s="14" t="s">
        <v>52</v>
      </c>
      <c r="D828" s="193">
        <v>1325578</v>
      </c>
      <c r="E828" s="220">
        <v>0.67437499999999995</v>
      </c>
      <c r="F828" s="14" t="s">
        <v>60</v>
      </c>
      <c r="G828" s="193">
        <v>1325586</v>
      </c>
      <c r="H828" s="221">
        <v>0.38136574074074076</v>
      </c>
      <c r="I828" s="14" t="s">
        <v>8</v>
      </c>
      <c r="J828" s="193">
        <v>1325594</v>
      </c>
      <c r="K828" s="221">
        <v>0.21800925925925926</v>
      </c>
      <c r="L828" s="14" t="s">
        <v>15</v>
      </c>
      <c r="M828" s="193">
        <v>1325601</v>
      </c>
      <c r="N828" s="222">
        <v>7.481481481481482E-2</v>
      </c>
      <c r="O828" s="20" t="s">
        <v>85</v>
      </c>
      <c r="P828" s="16" t="s">
        <v>12</v>
      </c>
      <c r="Q828" s="15">
        <v>1325598</v>
      </c>
      <c r="R828" s="17" t="s">
        <v>100</v>
      </c>
      <c r="S828" s="16" t="s">
        <v>56</v>
      </c>
      <c r="T828" s="15">
        <v>1325582</v>
      </c>
      <c r="U828" s="21" t="s">
        <v>69</v>
      </c>
    </row>
    <row r="829" spans="1:21" ht="15.6" x14ac:dyDescent="0.3">
      <c r="A829" s="2">
        <v>67</v>
      </c>
      <c r="B829" s="13">
        <v>5</v>
      </c>
      <c r="C829" s="14" t="s">
        <v>22</v>
      </c>
      <c r="D829" s="193">
        <v>1325608</v>
      </c>
      <c r="E829" s="220">
        <v>0.13458333333333333</v>
      </c>
      <c r="F829" s="14" t="s">
        <v>30</v>
      </c>
      <c r="G829" s="193">
        <v>1325616</v>
      </c>
      <c r="H829" s="221">
        <v>0.10776620370370371</v>
      </c>
      <c r="I829" s="14" t="s">
        <v>37</v>
      </c>
      <c r="J829" s="193">
        <v>1325623</v>
      </c>
      <c r="K829" s="221">
        <v>0.61489583333333331</v>
      </c>
      <c r="L829" s="14" t="s">
        <v>44</v>
      </c>
      <c r="M829" s="193">
        <v>1325630</v>
      </c>
      <c r="N829" s="222">
        <v>0.27129629629629631</v>
      </c>
      <c r="O829" s="20" t="s">
        <v>86</v>
      </c>
      <c r="P829" s="16" t="s">
        <v>43</v>
      </c>
      <c r="Q829" s="15">
        <v>1325629</v>
      </c>
      <c r="R829" s="22" t="s">
        <v>98</v>
      </c>
      <c r="S829" s="16" t="s">
        <v>27</v>
      </c>
      <c r="T829" s="15">
        <v>1325613</v>
      </c>
      <c r="U829" s="21" t="s">
        <v>70</v>
      </c>
    </row>
    <row r="830" spans="1:21" ht="15.6" x14ac:dyDescent="0.3">
      <c r="A830" s="2">
        <v>67</v>
      </c>
      <c r="B830" s="13">
        <v>6</v>
      </c>
      <c r="C830" s="14" t="s">
        <v>51</v>
      </c>
      <c r="D830" s="193">
        <v>1325637</v>
      </c>
      <c r="E830" s="220">
        <v>0.64620370370370372</v>
      </c>
      <c r="F830" s="14" t="s">
        <v>59</v>
      </c>
      <c r="G830" s="193">
        <v>1325645</v>
      </c>
      <c r="H830" s="221">
        <v>0.78212962962962962</v>
      </c>
      <c r="I830" s="14" t="s">
        <v>7</v>
      </c>
      <c r="J830" s="193">
        <v>1325652</v>
      </c>
      <c r="K830" s="221">
        <v>0.93439814814814814</v>
      </c>
      <c r="L830" s="14" t="s">
        <v>13</v>
      </c>
      <c r="M830" s="193">
        <v>1325659</v>
      </c>
      <c r="N830" s="222">
        <v>0.52927083333333336</v>
      </c>
      <c r="O830" s="20" t="s">
        <v>87</v>
      </c>
      <c r="P830" s="16" t="s">
        <v>15</v>
      </c>
      <c r="Q830" s="15">
        <v>1325661</v>
      </c>
      <c r="R830" s="22" t="s">
        <v>88</v>
      </c>
      <c r="S830" s="16" t="s">
        <v>59</v>
      </c>
      <c r="T830" s="15">
        <v>1325645</v>
      </c>
      <c r="U830" s="21" t="s">
        <v>71</v>
      </c>
    </row>
    <row r="831" spans="1:21" ht="15.6" x14ac:dyDescent="0.3">
      <c r="A831" s="2">
        <v>67</v>
      </c>
      <c r="B831" s="13">
        <v>7</v>
      </c>
      <c r="C831" s="14" t="s">
        <v>21</v>
      </c>
      <c r="D831" s="193">
        <v>1325667</v>
      </c>
      <c r="E831" s="220">
        <v>0.22207175925925926</v>
      </c>
      <c r="F831" s="14" t="s">
        <v>29</v>
      </c>
      <c r="G831" s="193">
        <v>1325675</v>
      </c>
      <c r="H831" s="221">
        <v>0.3797106481481482</v>
      </c>
      <c r="I831" s="14" t="s">
        <v>36</v>
      </c>
      <c r="J831" s="193">
        <v>1325682</v>
      </c>
      <c r="K831" s="221">
        <v>0.22608796296296296</v>
      </c>
      <c r="L831" s="14" t="s">
        <v>42</v>
      </c>
      <c r="M831" s="193">
        <v>1325688</v>
      </c>
      <c r="N831" s="222">
        <v>0.89849537037037042</v>
      </c>
      <c r="O831" s="20" t="s">
        <v>89</v>
      </c>
      <c r="P831" s="16" t="s">
        <v>46</v>
      </c>
      <c r="Q831" s="15">
        <v>1325692</v>
      </c>
      <c r="R831" s="17" t="s">
        <v>101</v>
      </c>
      <c r="S831" s="16" t="s">
        <v>30</v>
      </c>
      <c r="T831" s="15">
        <v>1325676</v>
      </c>
      <c r="U831" s="21" t="s">
        <v>72</v>
      </c>
    </row>
    <row r="832" spans="1:21" ht="15.6" x14ac:dyDescent="0.3">
      <c r="A832" s="2">
        <v>67</v>
      </c>
      <c r="B832" s="13">
        <v>8</v>
      </c>
      <c r="C832" s="14" t="s">
        <v>50</v>
      </c>
      <c r="D832" s="193">
        <v>1325696</v>
      </c>
      <c r="E832" s="220">
        <v>0.86611111111111105</v>
      </c>
      <c r="F832" s="14" t="s">
        <v>58</v>
      </c>
      <c r="G832" s="193">
        <v>1325704</v>
      </c>
      <c r="H832" s="221">
        <v>0.88673611111111106</v>
      </c>
      <c r="I832" s="14" t="s">
        <v>191</v>
      </c>
      <c r="J832" s="193">
        <v>1325711</v>
      </c>
      <c r="K832" s="221">
        <v>0.54096064814814815</v>
      </c>
      <c r="L832" s="14" t="s">
        <v>12</v>
      </c>
      <c r="M832" s="193">
        <v>1325718</v>
      </c>
      <c r="N832" s="222">
        <v>0.41310185185185189</v>
      </c>
      <c r="O832" s="20" t="s">
        <v>90</v>
      </c>
      <c r="P832" s="16" t="s">
        <v>17</v>
      </c>
      <c r="Q832" s="15">
        <v>1325723</v>
      </c>
      <c r="R832" s="22" t="s">
        <v>91</v>
      </c>
      <c r="S832" s="16" t="s">
        <v>61</v>
      </c>
      <c r="T832" s="15">
        <v>1325707</v>
      </c>
      <c r="U832" s="21" t="s">
        <v>73</v>
      </c>
    </row>
    <row r="833" spans="1:21" ht="15.6" x14ac:dyDescent="0.3">
      <c r="A833" s="2">
        <v>67</v>
      </c>
      <c r="B833" s="13">
        <v>9</v>
      </c>
      <c r="C833" s="14" t="s">
        <v>20</v>
      </c>
      <c r="D833" s="193">
        <v>1325726</v>
      </c>
      <c r="E833" s="220">
        <v>0.56284722222222217</v>
      </c>
      <c r="F833" s="14" t="s">
        <v>28</v>
      </c>
      <c r="G833" s="193">
        <v>1325734</v>
      </c>
      <c r="H833" s="221">
        <v>0.3074884259259259</v>
      </c>
      <c r="I833" s="14" t="s">
        <v>34</v>
      </c>
      <c r="J833" s="193">
        <v>1325740</v>
      </c>
      <c r="K833" s="221">
        <v>0.9200694444444445</v>
      </c>
      <c r="L833" s="14" t="s">
        <v>42</v>
      </c>
      <c r="M833" s="193">
        <v>1325748</v>
      </c>
      <c r="N833" s="222">
        <v>8.7557870370370369E-2</v>
      </c>
      <c r="O833" s="20" t="s">
        <v>92</v>
      </c>
      <c r="P833" s="16" t="s">
        <v>47</v>
      </c>
      <c r="Q833" s="15">
        <v>1325753</v>
      </c>
      <c r="R833" s="22" t="s">
        <v>93</v>
      </c>
      <c r="S833" s="16" t="s">
        <v>32</v>
      </c>
      <c r="T833" s="15">
        <v>1325738</v>
      </c>
      <c r="U833" s="21" t="s">
        <v>74</v>
      </c>
    </row>
    <row r="834" spans="1:21" ht="15.6" x14ac:dyDescent="0.3">
      <c r="A834" s="2">
        <v>67</v>
      </c>
      <c r="B834" s="13">
        <v>10</v>
      </c>
      <c r="C834" s="14" t="s">
        <v>50</v>
      </c>
      <c r="D834" s="193">
        <v>1325756</v>
      </c>
      <c r="E834" s="220">
        <v>0.27282407407407411</v>
      </c>
      <c r="F834" s="14" t="s">
        <v>57</v>
      </c>
      <c r="G834" s="193">
        <v>1325763</v>
      </c>
      <c r="H834" s="221">
        <v>0.66531249999999997</v>
      </c>
      <c r="I834" s="14" t="s">
        <v>64</v>
      </c>
      <c r="J834" s="193">
        <v>1325770</v>
      </c>
      <c r="K834" s="221">
        <v>0.38716435185185188</v>
      </c>
      <c r="L834" s="14" t="s">
        <v>11</v>
      </c>
      <c r="M834" s="193">
        <v>1325777</v>
      </c>
      <c r="N834" s="222">
        <v>0.90849537037037031</v>
      </c>
      <c r="O834" s="20" t="s">
        <v>94</v>
      </c>
      <c r="P834" s="16" t="s">
        <v>17</v>
      </c>
      <c r="Q834" s="15">
        <v>1325783</v>
      </c>
      <c r="R834" s="17" t="s">
        <v>102</v>
      </c>
      <c r="S834" s="16" t="s">
        <v>62</v>
      </c>
      <c r="T834" s="15">
        <v>1325768</v>
      </c>
      <c r="U834" s="21" t="s">
        <v>75</v>
      </c>
    </row>
    <row r="835" spans="1:21" ht="15.6" x14ac:dyDescent="0.3">
      <c r="A835" s="2">
        <v>67</v>
      </c>
      <c r="B835" s="13">
        <v>11</v>
      </c>
      <c r="C835" s="14" t="s">
        <v>19</v>
      </c>
      <c r="D835" s="193">
        <v>1325785</v>
      </c>
      <c r="E835" s="220">
        <v>0.94575231481481481</v>
      </c>
      <c r="F835" s="14" t="s">
        <v>26</v>
      </c>
      <c r="G835" s="193">
        <v>1325792</v>
      </c>
      <c r="H835" s="221">
        <v>0.99672453703703701</v>
      </c>
      <c r="I835" s="14" t="s">
        <v>33</v>
      </c>
      <c r="J835" s="193">
        <v>1325799</v>
      </c>
      <c r="K835" s="221">
        <v>0.94862268518518522</v>
      </c>
      <c r="L835" s="14" t="s">
        <v>41</v>
      </c>
      <c r="M835" s="193">
        <v>1325807</v>
      </c>
      <c r="N835" s="222">
        <v>0.82251157407407405</v>
      </c>
      <c r="O835" s="20" t="s">
        <v>96</v>
      </c>
      <c r="P835" s="16" t="s">
        <v>46</v>
      </c>
      <c r="Q835" s="15">
        <v>1325812</v>
      </c>
      <c r="R835" s="22" t="s">
        <v>95</v>
      </c>
      <c r="S835" s="16" t="s">
        <v>32</v>
      </c>
      <c r="T835" s="15">
        <v>1325798</v>
      </c>
      <c r="U835" s="21" t="s">
        <v>76</v>
      </c>
    </row>
    <row r="836" spans="1:21" ht="15.6" x14ac:dyDescent="0.3">
      <c r="A836" s="2">
        <v>67</v>
      </c>
      <c r="B836" s="13">
        <v>12</v>
      </c>
      <c r="C836" s="14" t="s">
        <v>49</v>
      </c>
      <c r="D836" s="193">
        <v>1325815</v>
      </c>
      <c r="E836" s="220">
        <v>0.54567129629629629</v>
      </c>
      <c r="F836" s="14" t="s">
        <v>56</v>
      </c>
      <c r="G836" s="193">
        <v>1325822</v>
      </c>
      <c r="H836" s="221">
        <v>0.34122685185185181</v>
      </c>
      <c r="I836" s="14" t="s">
        <v>63</v>
      </c>
      <c r="J836" s="193">
        <v>1325829</v>
      </c>
      <c r="K836" s="221">
        <v>0.59887731481481488</v>
      </c>
      <c r="L836" s="14" t="s">
        <v>11</v>
      </c>
      <c r="M836" s="193">
        <v>1325837</v>
      </c>
      <c r="N836" s="222">
        <v>0.73560185185185178</v>
      </c>
      <c r="O836" s="20" t="s">
        <v>79</v>
      </c>
      <c r="P836" s="16" t="s">
        <v>16</v>
      </c>
      <c r="Q836" s="15">
        <v>1325842</v>
      </c>
      <c r="R836" s="22" t="s">
        <v>97</v>
      </c>
      <c r="S836" s="16" t="s">
        <v>61</v>
      </c>
      <c r="T836" s="15">
        <v>1325827</v>
      </c>
      <c r="U836" s="21" t="s">
        <v>77</v>
      </c>
    </row>
    <row r="837" spans="1:21" ht="15.6" x14ac:dyDescent="0.3">
      <c r="A837" s="2">
        <v>68</v>
      </c>
      <c r="B837" s="13">
        <v>1</v>
      </c>
      <c r="C837" s="14" t="s">
        <v>19</v>
      </c>
      <c r="D837" s="193">
        <v>1325845</v>
      </c>
      <c r="E837" s="220">
        <v>6.458333333333334E-2</v>
      </c>
      <c r="F837" s="14" t="s">
        <v>25</v>
      </c>
      <c r="G837" s="193">
        <v>1325851</v>
      </c>
      <c r="H837" s="221">
        <v>0.73062499999999997</v>
      </c>
      <c r="I837" s="14" t="s">
        <v>33</v>
      </c>
      <c r="J837" s="193">
        <v>1325859</v>
      </c>
      <c r="K837" s="221">
        <v>0.32171296296296298</v>
      </c>
      <c r="L837" s="14" t="s">
        <v>41</v>
      </c>
      <c r="M837" s="193">
        <v>1325867</v>
      </c>
      <c r="N837" s="222">
        <v>0.54438657407407409</v>
      </c>
      <c r="O837" s="20" t="s">
        <v>80</v>
      </c>
      <c r="P837" s="16" t="s">
        <v>45</v>
      </c>
      <c r="Q837" s="15">
        <v>1325871</v>
      </c>
      <c r="R837" s="17" t="s">
        <v>99</v>
      </c>
      <c r="S837" s="16" t="s">
        <v>30</v>
      </c>
      <c r="T837" s="15">
        <v>1325856</v>
      </c>
      <c r="U837" s="21" t="s">
        <v>66</v>
      </c>
    </row>
    <row r="838" spans="1:21" ht="15.6" x14ac:dyDescent="0.3">
      <c r="A838" s="2">
        <v>68</v>
      </c>
      <c r="B838" s="13">
        <v>2</v>
      </c>
      <c r="C838" s="14" t="s">
        <v>48</v>
      </c>
      <c r="D838" s="193">
        <v>1325874</v>
      </c>
      <c r="E838" s="220">
        <v>0.51423611111111112</v>
      </c>
      <c r="F838" s="14" t="s">
        <v>55</v>
      </c>
      <c r="G838" s="193">
        <v>1325881</v>
      </c>
      <c r="H838" s="221">
        <v>0.18335648148148151</v>
      </c>
      <c r="I838" s="14" t="s">
        <v>63</v>
      </c>
      <c r="J838" s="193">
        <v>1325889</v>
      </c>
      <c r="K838" s="221">
        <v>8.2314814814814813E-2</v>
      </c>
      <c r="L838" s="14" t="s">
        <v>11</v>
      </c>
      <c r="M838" s="193">
        <v>1325897</v>
      </c>
      <c r="N838" s="222">
        <v>0.18317129629629628</v>
      </c>
      <c r="O838" s="20" t="s">
        <v>82</v>
      </c>
      <c r="P838" s="16" t="s">
        <v>15</v>
      </c>
      <c r="Q838" s="15">
        <v>1325901</v>
      </c>
      <c r="R838" s="22" t="s">
        <v>81</v>
      </c>
      <c r="S838" s="16" t="s">
        <v>60</v>
      </c>
      <c r="T838" s="15">
        <v>1325886</v>
      </c>
      <c r="U838" s="21" t="s">
        <v>67</v>
      </c>
    </row>
    <row r="839" spans="1:21" ht="15.6" x14ac:dyDescent="0.3">
      <c r="A839" s="2">
        <v>68</v>
      </c>
      <c r="B839" s="13">
        <v>3</v>
      </c>
      <c r="C839" s="14" t="s">
        <v>17</v>
      </c>
      <c r="D839" s="193">
        <v>1325903</v>
      </c>
      <c r="E839" s="220">
        <v>0.91136574074074073</v>
      </c>
      <c r="F839" s="14" t="s">
        <v>24</v>
      </c>
      <c r="G839" s="193">
        <v>1325910</v>
      </c>
      <c r="H839" s="221">
        <v>0.70721064814814805</v>
      </c>
      <c r="I839" s="14" t="s">
        <v>32</v>
      </c>
      <c r="J839" s="193">
        <v>1325918</v>
      </c>
      <c r="K839" s="221">
        <v>0.8246296296296296</v>
      </c>
      <c r="L839" s="14" t="s">
        <v>40</v>
      </c>
      <c r="M839" s="193">
        <v>1325926</v>
      </c>
      <c r="N839" s="222">
        <v>0.64329861111111108</v>
      </c>
      <c r="O839" s="20" t="s">
        <v>83</v>
      </c>
      <c r="P839" s="16" t="s">
        <v>46</v>
      </c>
      <c r="Q839" s="15">
        <v>1325932</v>
      </c>
      <c r="R839" s="22" t="s">
        <v>84</v>
      </c>
      <c r="S839" s="16" t="s">
        <v>30</v>
      </c>
      <c r="T839" s="15">
        <v>1325916</v>
      </c>
      <c r="U839" s="21" t="s">
        <v>68</v>
      </c>
    </row>
    <row r="840" spans="1:21" ht="15.6" x14ac:dyDescent="0.3">
      <c r="A840" s="2">
        <v>68</v>
      </c>
      <c r="B840" s="13">
        <v>4</v>
      </c>
      <c r="C840" s="14" t="s">
        <v>47</v>
      </c>
      <c r="D840" s="193">
        <v>1325933</v>
      </c>
      <c r="E840" s="220">
        <v>0.27258101851851851</v>
      </c>
      <c r="F840" s="14" t="s">
        <v>54</v>
      </c>
      <c r="G840" s="193">
        <v>1325940</v>
      </c>
      <c r="H840" s="221">
        <v>0.30412037037037037</v>
      </c>
      <c r="I840" s="14" t="s">
        <v>62</v>
      </c>
      <c r="J840" s="193">
        <v>1325948</v>
      </c>
      <c r="K840" s="221">
        <v>0.49001157407407409</v>
      </c>
      <c r="L840" s="14" t="s">
        <v>9</v>
      </c>
      <c r="M840" s="193">
        <v>1325955</v>
      </c>
      <c r="N840" s="222">
        <v>0.95819444444444446</v>
      </c>
      <c r="O840" s="23"/>
      <c r="P840" s="18"/>
      <c r="Q840" s="15"/>
      <c r="R840" s="17" t="s">
        <v>100</v>
      </c>
      <c r="S840" s="16" t="s">
        <v>61</v>
      </c>
      <c r="T840" s="15">
        <v>1325947</v>
      </c>
      <c r="U840" s="21" t="s">
        <v>69</v>
      </c>
    </row>
    <row r="841" spans="1:21" ht="15.6" x14ac:dyDescent="0.3">
      <c r="A841" s="2">
        <v>68</v>
      </c>
      <c r="B841" s="13">
        <v>5</v>
      </c>
      <c r="C841" s="14" t="s">
        <v>16</v>
      </c>
      <c r="D841" s="193">
        <v>1325962</v>
      </c>
      <c r="E841" s="220">
        <v>0.61920138888888887</v>
      </c>
      <c r="F841" s="14" t="s">
        <v>23</v>
      </c>
      <c r="G841" s="193">
        <v>1325969</v>
      </c>
      <c r="H841" s="221">
        <v>0.96857638888888886</v>
      </c>
      <c r="I841" s="14" t="s">
        <v>32</v>
      </c>
      <c r="J841" s="193">
        <v>1325978</v>
      </c>
      <c r="K841" s="221">
        <v>4.5879629629629631E-2</v>
      </c>
      <c r="L841" s="14" t="s">
        <v>39</v>
      </c>
      <c r="M841" s="193">
        <v>1325985</v>
      </c>
      <c r="N841" s="222">
        <v>0.18034722222222221</v>
      </c>
      <c r="O841" s="20" t="s">
        <v>85</v>
      </c>
      <c r="P841" s="16" t="s">
        <v>17</v>
      </c>
      <c r="Q841" s="15">
        <v>1325963</v>
      </c>
      <c r="R841" s="22" t="s">
        <v>98</v>
      </c>
      <c r="S841" s="16" t="s">
        <v>33</v>
      </c>
      <c r="T841" s="15">
        <v>1325979</v>
      </c>
      <c r="U841" s="21" t="s">
        <v>70</v>
      </c>
    </row>
    <row r="842" spans="1:21" ht="15.6" x14ac:dyDescent="0.3">
      <c r="A842" s="2">
        <v>68</v>
      </c>
      <c r="B842" s="13">
        <v>6</v>
      </c>
      <c r="C842" s="14" t="s">
        <v>45</v>
      </c>
      <c r="D842" s="193">
        <v>1325991</v>
      </c>
      <c r="E842" s="220">
        <v>0.98310185185185184</v>
      </c>
      <c r="F842" s="14" t="s">
        <v>53</v>
      </c>
      <c r="G842" s="193">
        <v>1325999</v>
      </c>
      <c r="H842" s="221">
        <v>0.68100694444444443</v>
      </c>
      <c r="I842" s="14" t="s">
        <v>61</v>
      </c>
      <c r="J842" s="193">
        <v>1326007</v>
      </c>
      <c r="K842" s="221">
        <v>0.49797453703703703</v>
      </c>
      <c r="L842" s="14" t="s">
        <v>8</v>
      </c>
      <c r="M842" s="193">
        <v>1326014</v>
      </c>
      <c r="N842" s="222">
        <v>0.36716435185185187</v>
      </c>
      <c r="O842" s="20" t="s">
        <v>86</v>
      </c>
      <c r="P842" s="16" t="s">
        <v>48</v>
      </c>
      <c r="Q842" s="15">
        <v>1325994</v>
      </c>
      <c r="R842" s="22" t="s">
        <v>88</v>
      </c>
      <c r="S842" s="16" t="s">
        <v>64</v>
      </c>
      <c r="T842" s="15">
        <v>1326010</v>
      </c>
      <c r="U842" s="21" t="s">
        <v>71</v>
      </c>
    </row>
    <row r="843" spans="1:21" ht="15.6" x14ac:dyDescent="0.3">
      <c r="A843" s="2">
        <v>68</v>
      </c>
      <c r="B843" s="13">
        <v>7</v>
      </c>
      <c r="C843" s="14" t="s">
        <v>15</v>
      </c>
      <c r="D843" s="193">
        <v>1326021</v>
      </c>
      <c r="E843" s="220">
        <v>0.40547453703703701</v>
      </c>
      <c r="F843" s="14" t="s">
        <v>23</v>
      </c>
      <c r="G843" s="193">
        <v>1326029</v>
      </c>
      <c r="H843" s="221">
        <v>0.40611111111111109</v>
      </c>
      <c r="I843" s="14" t="s">
        <v>30</v>
      </c>
      <c r="J843" s="193">
        <v>1326036</v>
      </c>
      <c r="K843" s="221">
        <v>0.88027777777777771</v>
      </c>
      <c r="L843" s="14" t="s">
        <v>37</v>
      </c>
      <c r="M843" s="193">
        <v>1326043</v>
      </c>
      <c r="N843" s="222">
        <v>0.5759143518518518</v>
      </c>
      <c r="O843" s="20" t="s">
        <v>87</v>
      </c>
      <c r="P843" s="16" t="s">
        <v>20</v>
      </c>
      <c r="Q843" s="15">
        <v>1326026</v>
      </c>
      <c r="R843" s="17" t="s">
        <v>101</v>
      </c>
      <c r="S843" s="16" t="s">
        <v>36</v>
      </c>
      <c r="T843" s="15">
        <v>1326042</v>
      </c>
      <c r="U843" s="21" t="s">
        <v>72</v>
      </c>
    </row>
    <row r="844" spans="1:21" ht="15.6" x14ac:dyDescent="0.3">
      <c r="A844" s="2">
        <v>68</v>
      </c>
      <c r="B844" s="13">
        <v>8</v>
      </c>
      <c r="C844" s="14" t="s">
        <v>44</v>
      </c>
      <c r="D844" s="193">
        <v>1326050</v>
      </c>
      <c r="E844" s="220">
        <v>0.9259722222222222</v>
      </c>
      <c r="F844" s="14" t="s">
        <v>53</v>
      </c>
      <c r="G844" s="193">
        <v>1326059</v>
      </c>
      <c r="H844" s="221">
        <v>0.10318287037037037</v>
      </c>
      <c r="I844" s="14" t="s">
        <v>60</v>
      </c>
      <c r="J844" s="193">
        <v>1326066</v>
      </c>
      <c r="K844" s="221">
        <v>0.23593749999999999</v>
      </c>
      <c r="L844" s="14" t="s">
        <v>7</v>
      </c>
      <c r="M844" s="193">
        <v>1326072</v>
      </c>
      <c r="N844" s="222">
        <v>0.86263888888888884</v>
      </c>
      <c r="O844" s="20" t="s">
        <v>89</v>
      </c>
      <c r="P844" s="16" t="s">
        <v>51</v>
      </c>
      <c r="Q844" s="15">
        <v>1326057</v>
      </c>
      <c r="R844" s="22" t="s">
        <v>91</v>
      </c>
      <c r="S844" s="16" t="s">
        <v>6</v>
      </c>
      <c r="T844" s="15">
        <v>1326073</v>
      </c>
      <c r="U844" s="21" t="s">
        <v>73</v>
      </c>
    </row>
    <row r="845" spans="1:21" ht="15.6" x14ac:dyDescent="0.3">
      <c r="A845" s="2">
        <v>68</v>
      </c>
      <c r="B845" s="13">
        <v>9</v>
      </c>
      <c r="C845" s="14" t="s">
        <v>14</v>
      </c>
      <c r="D845" s="193">
        <v>1326080</v>
      </c>
      <c r="E845" s="220">
        <v>0.56394675925925919</v>
      </c>
      <c r="F845" s="14" t="s">
        <v>22</v>
      </c>
      <c r="G845" s="193">
        <v>1326088</v>
      </c>
      <c r="H845" s="221">
        <v>0.74104166666666671</v>
      </c>
      <c r="I845" s="14" t="s">
        <v>29</v>
      </c>
      <c r="J845" s="193">
        <v>1326095</v>
      </c>
      <c r="K845" s="221">
        <v>0.60142361111111109</v>
      </c>
      <c r="L845" s="14" t="s">
        <v>36</v>
      </c>
      <c r="M845" s="193">
        <v>1326102</v>
      </c>
      <c r="N845" s="222">
        <v>0.27968750000000003</v>
      </c>
      <c r="O845" s="20" t="s">
        <v>90</v>
      </c>
      <c r="P845" s="16" t="s">
        <v>22</v>
      </c>
      <c r="Q845" s="15">
        <v>1326088</v>
      </c>
      <c r="R845" s="22" t="s">
        <v>93</v>
      </c>
      <c r="S845" s="16" t="s">
        <v>37</v>
      </c>
      <c r="T845" s="15">
        <v>1326103</v>
      </c>
      <c r="U845" s="21" t="s">
        <v>74</v>
      </c>
    </row>
    <row r="846" spans="1:21" ht="15.6" x14ac:dyDescent="0.3">
      <c r="A846" s="2">
        <v>68</v>
      </c>
      <c r="B846" s="13">
        <v>10</v>
      </c>
      <c r="C846" s="14" t="s">
        <v>44</v>
      </c>
      <c r="D846" s="193">
        <v>1326110</v>
      </c>
      <c r="E846" s="220">
        <v>0.3004398148148148</v>
      </c>
      <c r="F846" s="14" t="s">
        <v>52</v>
      </c>
      <c r="G846" s="193">
        <v>1326118</v>
      </c>
      <c r="H846" s="221">
        <v>0.30458333333333332</v>
      </c>
      <c r="I846" s="14" t="s">
        <v>58</v>
      </c>
      <c r="J846" s="193">
        <v>1326124</v>
      </c>
      <c r="K846" s="221">
        <v>0.99950231481481477</v>
      </c>
      <c r="L846" s="14" t="s">
        <v>191</v>
      </c>
      <c r="M846" s="193">
        <v>1326131</v>
      </c>
      <c r="N846" s="222">
        <v>0.86615740740740732</v>
      </c>
      <c r="O846" s="20" t="s">
        <v>92</v>
      </c>
      <c r="P846" s="16" t="s">
        <v>52</v>
      </c>
      <c r="Q846" s="15">
        <v>1326118</v>
      </c>
      <c r="R846" s="17" t="s">
        <v>102</v>
      </c>
      <c r="S846" s="16" t="s">
        <v>6</v>
      </c>
      <c r="T846" s="15">
        <v>1326133</v>
      </c>
      <c r="U846" s="21" t="s">
        <v>75</v>
      </c>
    </row>
    <row r="847" spans="1:21" ht="15.6" x14ac:dyDescent="0.3">
      <c r="A847" s="2">
        <v>68</v>
      </c>
      <c r="B847" s="13">
        <v>11</v>
      </c>
      <c r="C847" s="14" t="s">
        <v>14</v>
      </c>
      <c r="D847" s="193">
        <v>1326140</v>
      </c>
      <c r="E847" s="220">
        <v>7.8611111111111118E-2</v>
      </c>
      <c r="F847" s="14" t="s">
        <v>21</v>
      </c>
      <c r="G847" s="193">
        <v>1326147</v>
      </c>
      <c r="H847" s="221">
        <v>0.79113425925925929</v>
      </c>
      <c r="I847" s="14" t="s">
        <v>28</v>
      </c>
      <c r="J847" s="193">
        <v>1326154</v>
      </c>
      <c r="K847" s="221">
        <v>0.44255787037037037</v>
      </c>
      <c r="L847" s="14" t="s">
        <v>35</v>
      </c>
      <c r="M847" s="193">
        <v>1326161</v>
      </c>
      <c r="N847" s="222">
        <v>0.62822916666666673</v>
      </c>
      <c r="O847" s="20" t="s">
        <v>94</v>
      </c>
      <c r="P847" s="16" t="s">
        <v>22</v>
      </c>
      <c r="Q847" s="15">
        <v>1326148</v>
      </c>
      <c r="R847" s="22" t="s">
        <v>95</v>
      </c>
      <c r="S847" s="16" t="s">
        <v>37</v>
      </c>
      <c r="T847" s="15">
        <v>1326163</v>
      </c>
      <c r="U847" s="21" t="s">
        <v>76</v>
      </c>
    </row>
    <row r="848" spans="1:21" ht="15.6" x14ac:dyDescent="0.3">
      <c r="A848" s="2">
        <v>68</v>
      </c>
      <c r="B848" s="13">
        <v>12</v>
      </c>
      <c r="C848" s="14" t="s">
        <v>43</v>
      </c>
      <c r="D848" s="193">
        <v>1326169</v>
      </c>
      <c r="E848" s="220">
        <v>0.83065972222222229</v>
      </c>
      <c r="F848" s="14" t="s">
        <v>51</v>
      </c>
      <c r="G848" s="193">
        <v>1326177</v>
      </c>
      <c r="H848" s="221">
        <v>0.2059375</v>
      </c>
      <c r="I848" s="14" t="s">
        <v>57</v>
      </c>
      <c r="J848" s="193">
        <v>1326183</v>
      </c>
      <c r="K848" s="221">
        <v>0.94128472222222215</v>
      </c>
      <c r="L848" s="14" t="s">
        <v>191</v>
      </c>
      <c r="M848" s="193">
        <v>1326191</v>
      </c>
      <c r="N848" s="222">
        <v>0.5184375</v>
      </c>
      <c r="O848" s="20" t="s">
        <v>96</v>
      </c>
      <c r="P848" s="16" t="s">
        <v>51</v>
      </c>
      <c r="Q848" s="15">
        <v>1326177</v>
      </c>
      <c r="R848" s="22" t="s">
        <v>97</v>
      </c>
      <c r="S848" s="16" t="s">
        <v>7</v>
      </c>
      <c r="T848" s="15">
        <v>1326192</v>
      </c>
      <c r="U848" s="21" t="s">
        <v>77</v>
      </c>
    </row>
    <row r="849" spans="1:21" ht="15.6" x14ac:dyDescent="0.3">
      <c r="A849" s="2">
        <v>69</v>
      </c>
      <c r="B849" s="13">
        <v>1</v>
      </c>
      <c r="C849" s="14" t="s">
        <v>13</v>
      </c>
      <c r="D849" s="193">
        <v>1326199</v>
      </c>
      <c r="E849" s="220">
        <v>0.50891203703703702</v>
      </c>
      <c r="F849" s="14" t="s">
        <v>20</v>
      </c>
      <c r="G849" s="193">
        <v>1326206</v>
      </c>
      <c r="H849" s="221">
        <v>0.56337962962962962</v>
      </c>
      <c r="I849" s="14" t="s">
        <v>27</v>
      </c>
      <c r="J849" s="193">
        <v>1326213</v>
      </c>
      <c r="K849" s="221">
        <v>0.50771990740740736</v>
      </c>
      <c r="L849" s="14" t="s">
        <v>35</v>
      </c>
      <c r="M849" s="193">
        <v>1326221</v>
      </c>
      <c r="N849" s="222">
        <v>0.44055555555555559</v>
      </c>
      <c r="O849" s="20" t="s">
        <v>79</v>
      </c>
      <c r="P849" s="16" t="s">
        <v>21</v>
      </c>
      <c r="Q849" s="15">
        <v>1326207</v>
      </c>
      <c r="R849" s="17" t="s">
        <v>99</v>
      </c>
      <c r="S849" s="16" t="s">
        <v>36</v>
      </c>
      <c r="T849" s="15">
        <v>1326222</v>
      </c>
      <c r="U849" s="21" t="s">
        <v>66</v>
      </c>
    </row>
    <row r="850" spans="1:21" ht="15.6" x14ac:dyDescent="0.3">
      <c r="A850" s="2">
        <v>69</v>
      </c>
      <c r="B850" s="13">
        <v>2</v>
      </c>
      <c r="C850" s="14" t="s">
        <v>43</v>
      </c>
      <c r="D850" s="193">
        <v>1326229</v>
      </c>
      <c r="E850" s="220">
        <v>9.3217592592592588E-2</v>
      </c>
      <c r="F850" s="14" t="s">
        <v>49</v>
      </c>
      <c r="G850" s="193">
        <v>1326235</v>
      </c>
      <c r="H850" s="221">
        <v>0.89031249999999995</v>
      </c>
      <c r="I850" s="14" t="s">
        <v>57</v>
      </c>
      <c r="J850" s="193">
        <v>1326243</v>
      </c>
      <c r="K850" s="221">
        <v>0.14478009259259259</v>
      </c>
      <c r="L850" s="14" t="s">
        <v>191</v>
      </c>
      <c r="M850" s="193">
        <v>1326251</v>
      </c>
      <c r="N850" s="222">
        <v>0.29177083333333337</v>
      </c>
      <c r="O850" s="20" t="s">
        <v>80</v>
      </c>
      <c r="P850" s="16" t="s">
        <v>50</v>
      </c>
      <c r="Q850" s="15">
        <v>1326236</v>
      </c>
      <c r="R850" s="22" t="s">
        <v>81</v>
      </c>
      <c r="S850" s="16" t="s">
        <v>191</v>
      </c>
      <c r="T850" s="15">
        <v>1326251</v>
      </c>
      <c r="U850" s="21" t="s">
        <v>67</v>
      </c>
    </row>
    <row r="851" spans="1:21" ht="15.6" x14ac:dyDescent="0.3">
      <c r="A851" s="2">
        <v>69</v>
      </c>
      <c r="B851" s="13">
        <v>3</v>
      </c>
      <c r="C851" s="14" t="s">
        <v>12</v>
      </c>
      <c r="D851" s="193">
        <v>1326258</v>
      </c>
      <c r="E851" s="220">
        <v>0.5801736111111111</v>
      </c>
      <c r="F851" s="14" t="s">
        <v>19</v>
      </c>
      <c r="G851" s="193">
        <v>1326265</v>
      </c>
      <c r="H851" s="221">
        <v>0.2240277777777778</v>
      </c>
      <c r="I851" s="14" t="s">
        <v>26</v>
      </c>
      <c r="J851" s="193">
        <v>1326272</v>
      </c>
      <c r="K851" s="221">
        <v>0.83174768518518516</v>
      </c>
      <c r="L851" s="14" t="s">
        <v>35</v>
      </c>
      <c r="M851" s="193">
        <v>1326281</v>
      </c>
      <c r="N851" s="222">
        <v>5.7754629629629623E-3</v>
      </c>
      <c r="O851" s="20" t="s">
        <v>82</v>
      </c>
      <c r="P851" s="16" t="s">
        <v>20</v>
      </c>
      <c r="Q851" s="15">
        <v>1326266</v>
      </c>
      <c r="R851" s="22" t="s">
        <v>84</v>
      </c>
      <c r="S851" s="16" t="s">
        <v>36</v>
      </c>
      <c r="T851" s="15">
        <v>1326282</v>
      </c>
      <c r="U851" s="21" t="s">
        <v>68</v>
      </c>
    </row>
    <row r="852" spans="1:21" ht="15.6" x14ac:dyDescent="0.3">
      <c r="A852" s="2">
        <v>69</v>
      </c>
      <c r="B852" s="13">
        <v>4</v>
      </c>
      <c r="C852" s="14" t="s">
        <v>41</v>
      </c>
      <c r="D852" s="193">
        <v>1326287</v>
      </c>
      <c r="E852" s="220">
        <v>0.97629629629629633</v>
      </c>
      <c r="F852" s="14" t="s">
        <v>48</v>
      </c>
      <c r="G852" s="193">
        <v>1326294</v>
      </c>
      <c r="H852" s="221">
        <v>0.60438657407407403</v>
      </c>
      <c r="I852" s="14" t="s">
        <v>56</v>
      </c>
      <c r="J852" s="193">
        <v>1326302</v>
      </c>
      <c r="K852" s="221">
        <v>0.5256481481481482</v>
      </c>
      <c r="L852" s="14" t="s">
        <v>64</v>
      </c>
      <c r="M852" s="193">
        <v>1326310</v>
      </c>
      <c r="N852" s="222">
        <v>0.56177083333333333</v>
      </c>
      <c r="O852" s="20" t="s">
        <v>83</v>
      </c>
      <c r="P852" s="16" t="s">
        <v>51</v>
      </c>
      <c r="Q852" s="15">
        <v>1326297</v>
      </c>
      <c r="R852" s="17" t="s">
        <v>100</v>
      </c>
      <c r="S852" s="16" t="s">
        <v>6</v>
      </c>
      <c r="T852" s="15">
        <v>1326313</v>
      </c>
      <c r="U852" s="21" t="s">
        <v>69</v>
      </c>
    </row>
    <row r="853" spans="1:21" ht="15.6" x14ac:dyDescent="0.3">
      <c r="A853" s="2">
        <v>69</v>
      </c>
      <c r="B853" s="13">
        <v>5</v>
      </c>
      <c r="C853" s="14" t="s">
        <v>11</v>
      </c>
      <c r="D853" s="193">
        <v>1326317</v>
      </c>
      <c r="E853" s="220">
        <v>0.30083333333333334</v>
      </c>
      <c r="F853" s="14" t="s">
        <v>18</v>
      </c>
      <c r="G853" s="193">
        <v>1326324</v>
      </c>
      <c r="H853" s="221">
        <v>6.4120370370370369E-2</v>
      </c>
      <c r="I853" s="14" t="s">
        <v>26</v>
      </c>
      <c r="J853" s="193">
        <v>1326332</v>
      </c>
      <c r="K853" s="221">
        <v>0.18241898148148147</v>
      </c>
      <c r="L853" s="14" t="s">
        <v>33</v>
      </c>
      <c r="M853" s="193">
        <v>1326339</v>
      </c>
      <c r="N853" s="222">
        <v>0.970636574074074</v>
      </c>
      <c r="O853" s="20" t="s">
        <v>85</v>
      </c>
      <c r="P853" s="16" t="s">
        <v>22</v>
      </c>
      <c r="Q853" s="15">
        <v>1326328</v>
      </c>
      <c r="R853" s="22" t="s">
        <v>98</v>
      </c>
      <c r="S853" s="16" t="s">
        <v>38</v>
      </c>
      <c r="T853" s="15">
        <v>1326344</v>
      </c>
      <c r="U853" s="21" t="s">
        <v>70</v>
      </c>
    </row>
    <row r="854" spans="1:21" ht="15.6" x14ac:dyDescent="0.3">
      <c r="A854" s="2">
        <v>69</v>
      </c>
      <c r="B854" s="13">
        <v>6</v>
      </c>
      <c r="C854" s="14" t="s">
        <v>40</v>
      </c>
      <c r="D854" s="193">
        <v>1326346</v>
      </c>
      <c r="E854" s="220">
        <v>0.58909722222222227</v>
      </c>
      <c r="F854" s="14" t="s">
        <v>47</v>
      </c>
      <c r="G854" s="193">
        <v>1326353</v>
      </c>
      <c r="H854" s="221">
        <v>0.62004629629629626</v>
      </c>
      <c r="I854" s="14" t="s">
        <v>55</v>
      </c>
      <c r="J854" s="193">
        <v>1326361</v>
      </c>
      <c r="K854" s="221">
        <v>0.77774305555555545</v>
      </c>
      <c r="L854" s="14" t="s">
        <v>63</v>
      </c>
      <c r="M854" s="193">
        <v>1326369</v>
      </c>
      <c r="N854" s="222">
        <v>0.26219907407407406</v>
      </c>
      <c r="O854" s="20" t="s">
        <v>86</v>
      </c>
      <c r="P854" s="16" t="s">
        <v>54</v>
      </c>
      <c r="Q854" s="15">
        <v>1326360</v>
      </c>
      <c r="R854" s="17"/>
      <c r="S854" s="18"/>
      <c r="T854" s="15"/>
      <c r="U854" s="19"/>
    </row>
    <row r="855" spans="1:21" ht="15.6" x14ac:dyDescent="0.3">
      <c r="A855" s="2">
        <v>69</v>
      </c>
      <c r="B855" s="13">
        <v>7</v>
      </c>
      <c r="C855" s="14" t="s">
        <v>9</v>
      </c>
      <c r="D855" s="193">
        <v>1326375</v>
      </c>
      <c r="E855" s="220">
        <v>0.88949074074074075</v>
      </c>
      <c r="F855" s="14" t="s">
        <v>17</v>
      </c>
      <c r="G855" s="193">
        <v>1326383</v>
      </c>
      <c r="H855" s="221">
        <v>0.26841435185185186</v>
      </c>
      <c r="I855" s="14" t="s">
        <v>25</v>
      </c>
      <c r="J855" s="193">
        <v>1326391</v>
      </c>
      <c r="K855" s="221">
        <v>0.31050925925925926</v>
      </c>
      <c r="L855" s="14" t="s">
        <v>32</v>
      </c>
      <c r="M855" s="193">
        <v>1326398</v>
      </c>
      <c r="N855" s="222">
        <v>0.47986111111111113</v>
      </c>
      <c r="O855" s="20" t="s">
        <v>87</v>
      </c>
      <c r="P855" s="16" t="s">
        <v>25</v>
      </c>
      <c r="Q855" s="15">
        <v>1326391</v>
      </c>
      <c r="R855" s="22" t="s">
        <v>88</v>
      </c>
      <c r="S855" s="16" t="s">
        <v>9</v>
      </c>
      <c r="T855" s="15">
        <v>1326375</v>
      </c>
      <c r="U855" s="21" t="s">
        <v>71</v>
      </c>
    </row>
    <row r="856" spans="1:21" ht="15.6" x14ac:dyDescent="0.3">
      <c r="A856" s="2">
        <v>69</v>
      </c>
      <c r="B856" s="13">
        <v>8</v>
      </c>
      <c r="C856" s="14" t="s">
        <v>39</v>
      </c>
      <c r="D856" s="193">
        <v>1326405</v>
      </c>
      <c r="E856" s="220">
        <v>0.25474537037037037</v>
      </c>
      <c r="F856" s="14" t="s">
        <v>46</v>
      </c>
      <c r="G856" s="193">
        <v>1326412</v>
      </c>
      <c r="H856" s="221">
        <v>0.98749999999999993</v>
      </c>
      <c r="I856" s="14" t="s">
        <v>54</v>
      </c>
      <c r="J856" s="193">
        <v>1326420</v>
      </c>
      <c r="K856" s="221">
        <v>0.79305555555555562</v>
      </c>
      <c r="L856" s="14" t="s">
        <v>61</v>
      </c>
      <c r="M856" s="193">
        <v>1326427</v>
      </c>
      <c r="N856" s="222">
        <v>0.67865740740740732</v>
      </c>
      <c r="O856" s="20" t="s">
        <v>89</v>
      </c>
      <c r="P856" s="16" t="s">
        <v>56</v>
      </c>
      <c r="Q856" s="15">
        <v>1326422</v>
      </c>
      <c r="R856" s="17" t="s">
        <v>101</v>
      </c>
      <c r="S856" s="16" t="s">
        <v>41</v>
      </c>
      <c r="T856" s="15">
        <v>1326407</v>
      </c>
      <c r="U856" s="21" t="s">
        <v>72</v>
      </c>
    </row>
    <row r="857" spans="1:21" ht="15.6" x14ac:dyDescent="0.3">
      <c r="A857" s="2">
        <v>69</v>
      </c>
      <c r="B857" s="13">
        <v>9</v>
      </c>
      <c r="C857" s="14" t="s">
        <v>8</v>
      </c>
      <c r="D857" s="193">
        <v>1326434</v>
      </c>
      <c r="E857" s="220">
        <v>0.72876157407407405</v>
      </c>
      <c r="F857" s="14" t="s">
        <v>16</v>
      </c>
      <c r="G857" s="193">
        <v>1326442</v>
      </c>
      <c r="H857" s="221">
        <v>0.74539351851851843</v>
      </c>
      <c r="I857" s="14" t="s">
        <v>24</v>
      </c>
      <c r="J857" s="193">
        <v>1326450</v>
      </c>
      <c r="K857" s="221">
        <v>0.24081018518518518</v>
      </c>
      <c r="L857" s="14" t="s">
        <v>30</v>
      </c>
      <c r="M857" s="193">
        <v>1326456</v>
      </c>
      <c r="N857" s="222">
        <v>0.92178240740740736</v>
      </c>
      <c r="O857" s="20" t="s">
        <v>90</v>
      </c>
      <c r="P857" s="16" t="s">
        <v>27</v>
      </c>
      <c r="Q857" s="15">
        <v>1326453</v>
      </c>
      <c r="R857" s="22" t="s">
        <v>91</v>
      </c>
      <c r="S857" s="16" t="s">
        <v>12</v>
      </c>
      <c r="T857" s="15">
        <v>1326438</v>
      </c>
      <c r="U857" s="21" t="s">
        <v>73</v>
      </c>
    </row>
    <row r="858" spans="1:21" ht="15.6" x14ac:dyDescent="0.3">
      <c r="A858" s="2">
        <v>69</v>
      </c>
      <c r="B858" s="13">
        <v>10</v>
      </c>
      <c r="C858" s="14" t="s">
        <v>38</v>
      </c>
      <c r="D858" s="193">
        <v>1326464</v>
      </c>
      <c r="E858" s="220">
        <v>0.33185185185185184</v>
      </c>
      <c r="F858" s="14" t="s">
        <v>46</v>
      </c>
      <c r="G858" s="193">
        <v>1326472</v>
      </c>
      <c r="H858" s="221">
        <v>0.505</v>
      </c>
      <c r="I858" s="14" t="s">
        <v>53</v>
      </c>
      <c r="J858" s="193">
        <v>1326479</v>
      </c>
      <c r="K858" s="221">
        <v>0.66820601851851846</v>
      </c>
      <c r="L858" s="14" t="s">
        <v>60</v>
      </c>
      <c r="M858" s="193">
        <v>1326486</v>
      </c>
      <c r="N858" s="222">
        <v>0.27212962962962961</v>
      </c>
      <c r="O858" s="20" t="s">
        <v>92</v>
      </c>
      <c r="P858" s="16" t="s">
        <v>57</v>
      </c>
      <c r="Q858" s="15">
        <v>1326483</v>
      </c>
      <c r="R858" s="22" t="s">
        <v>93</v>
      </c>
      <c r="S858" s="16" t="s">
        <v>42</v>
      </c>
      <c r="T858" s="15">
        <v>1326468</v>
      </c>
      <c r="U858" s="21" t="s">
        <v>74</v>
      </c>
    </row>
    <row r="859" spans="1:21" ht="15.6" x14ac:dyDescent="0.3">
      <c r="A859" s="2">
        <v>69</v>
      </c>
      <c r="B859" s="13">
        <v>11</v>
      </c>
      <c r="C859" s="14" t="s">
        <v>8</v>
      </c>
      <c r="D859" s="193">
        <v>1326494</v>
      </c>
      <c r="E859" s="220">
        <v>5.1180555555555556E-2</v>
      </c>
      <c r="F859" s="14" t="s">
        <v>16</v>
      </c>
      <c r="G859" s="193">
        <v>1326502</v>
      </c>
      <c r="H859" s="221">
        <v>0.2235300925925926</v>
      </c>
      <c r="I859" s="14" t="s">
        <v>23</v>
      </c>
      <c r="J859" s="193">
        <v>1326509</v>
      </c>
      <c r="K859" s="221">
        <v>9.0219907407407415E-2</v>
      </c>
      <c r="L859" s="14" t="s">
        <v>29</v>
      </c>
      <c r="M859" s="193">
        <v>1326515</v>
      </c>
      <c r="N859" s="222">
        <v>0.77659722222222216</v>
      </c>
      <c r="O859" s="20" t="s">
        <v>94</v>
      </c>
      <c r="P859" s="16" t="s">
        <v>27</v>
      </c>
      <c r="Q859" s="15">
        <v>1326513</v>
      </c>
      <c r="R859" s="17" t="s">
        <v>102</v>
      </c>
      <c r="S859" s="16" t="s">
        <v>12</v>
      </c>
      <c r="T859" s="15">
        <v>1326498</v>
      </c>
      <c r="U859" s="21" t="s">
        <v>75</v>
      </c>
    </row>
    <row r="860" spans="1:21" ht="15.6" x14ac:dyDescent="0.3">
      <c r="A860" s="2">
        <v>69</v>
      </c>
      <c r="B860" s="13">
        <v>12</v>
      </c>
      <c r="C860" s="14" t="s">
        <v>37</v>
      </c>
      <c r="D860" s="193">
        <v>1326523</v>
      </c>
      <c r="E860" s="220">
        <v>0.84390046296296306</v>
      </c>
      <c r="F860" s="14" t="s">
        <v>45</v>
      </c>
      <c r="G860" s="193">
        <v>1326531</v>
      </c>
      <c r="H860" s="221">
        <v>0.85542824074074064</v>
      </c>
      <c r="I860" s="14" t="s">
        <v>52</v>
      </c>
      <c r="J860" s="193">
        <v>1326538</v>
      </c>
      <c r="K860" s="221">
        <v>0.52414351851851848</v>
      </c>
      <c r="L860" s="14" t="s">
        <v>59</v>
      </c>
      <c r="M860" s="193">
        <v>1326545</v>
      </c>
      <c r="N860" s="222">
        <v>0.44591435185185185</v>
      </c>
      <c r="O860" s="20" t="s">
        <v>96</v>
      </c>
      <c r="P860" s="16" t="s">
        <v>57</v>
      </c>
      <c r="Q860" s="15">
        <v>1326543</v>
      </c>
      <c r="R860" s="22" t="s">
        <v>95</v>
      </c>
      <c r="S860" s="16" t="s">
        <v>42</v>
      </c>
      <c r="T860" s="15">
        <v>1326528</v>
      </c>
      <c r="U860" s="21" t="s">
        <v>76</v>
      </c>
    </row>
    <row r="861" spans="1:21" ht="15.6" x14ac:dyDescent="0.3">
      <c r="A861" s="2">
        <v>69</v>
      </c>
      <c r="B861" s="13">
        <v>13</v>
      </c>
      <c r="C861" s="14" t="s">
        <v>6</v>
      </c>
      <c r="D861" s="193">
        <v>1326553</v>
      </c>
      <c r="E861" s="220">
        <v>0.65043981481481483</v>
      </c>
      <c r="F861" s="14" t="s">
        <v>15</v>
      </c>
      <c r="G861" s="193">
        <v>1326561</v>
      </c>
      <c r="H861" s="221">
        <v>0.36768518518518517</v>
      </c>
      <c r="I861" s="14" t="s">
        <v>21</v>
      </c>
      <c r="J861" s="193">
        <v>1326567</v>
      </c>
      <c r="K861" s="221">
        <v>0.98711805555555554</v>
      </c>
      <c r="L861" s="14" t="s">
        <v>29</v>
      </c>
      <c r="M861" s="193">
        <v>1326575</v>
      </c>
      <c r="N861" s="222">
        <v>0.24431712962962962</v>
      </c>
      <c r="O861" s="20" t="s">
        <v>79</v>
      </c>
      <c r="P861" s="16" t="s">
        <v>26</v>
      </c>
      <c r="Q861" s="15">
        <v>1326572</v>
      </c>
      <c r="R861" s="22" t="s">
        <v>97</v>
      </c>
      <c r="S861" s="16" t="s">
        <v>11</v>
      </c>
      <c r="T861" s="15">
        <v>1326557</v>
      </c>
      <c r="U861" s="21" t="s">
        <v>77</v>
      </c>
    </row>
    <row r="862" spans="1:21" ht="15.6" x14ac:dyDescent="0.3">
      <c r="A862" s="2">
        <v>70</v>
      </c>
      <c r="B862" s="13">
        <v>1</v>
      </c>
      <c r="C862" s="14" t="s">
        <v>37</v>
      </c>
      <c r="D862" s="193">
        <v>1326583</v>
      </c>
      <c r="E862" s="220">
        <v>0.40820601851851851</v>
      </c>
      <c r="F862" s="14" t="s">
        <v>44</v>
      </c>
      <c r="G862" s="193">
        <v>1326590</v>
      </c>
      <c r="H862" s="221">
        <v>0.7581134259259259</v>
      </c>
      <c r="I862" s="14" t="s">
        <v>51</v>
      </c>
      <c r="J862" s="193">
        <v>1326597</v>
      </c>
      <c r="K862" s="221">
        <v>0.49024305555555553</v>
      </c>
      <c r="L862" s="14" t="s">
        <v>59</v>
      </c>
      <c r="M862" s="193">
        <v>1326605</v>
      </c>
      <c r="N862" s="222">
        <v>0.10300925925925926</v>
      </c>
      <c r="O862" s="20" t="s">
        <v>80</v>
      </c>
      <c r="P862" s="16" t="s">
        <v>56</v>
      </c>
      <c r="Q862" s="15">
        <v>1326602</v>
      </c>
      <c r="R862" s="17" t="s">
        <v>99</v>
      </c>
      <c r="S862" s="16" t="s">
        <v>41</v>
      </c>
      <c r="T862" s="15">
        <v>1326587</v>
      </c>
      <c r="U862" s="21" t="s">
        <v>66</v>
      </c>
    </row>
    <row r="863" spans="1:21" ht="15.6" x14ac:dyDescent="0.3">
      <c r="A863" s="2">
        <v>70</v>
      </c>
      <c r="B863" s="13">
        <v>2</v>
      </c>
      <c r="C863" s="14" t="s">
        <v>6</v>
      </c>
      <c r="D863" s="193">
        <v>1326613</v>
      </c>
      <c r="E863" s="220">
        <v>6.430555555555556E-2</v>
      </c>
      <c r="F863" s="14" t="s">
        <v>14</v>
      </c>
      <c r="G863" s="193">
        <v>1326620</v>
      </c>
      <c r="H863" s="221">
        <v>5.859953703703704E-2</v>
      </c>
      <c r="I863" s="14" t="s">
        <v>21</v>
      </c>
      <c r="J863" s="193">
        <v>1326627</v>
      </c>
      <c r="K863" s="221">
        <v>3.408564814814815E-2</v>
      </c>
      <c r="L863" s="14" t="s">
        <v>28</v>
      </c>
      <c r="M863" s="193">
        <v>1326634</v>
      </c>
      <c r="N863" s="222">
        <v>0.94726851851851857</v>
      </c>
      <c r="O863" s="20" t="s">
        <v>82</v>
      </c>
      <c r="P863" s="16" t="s">
        <v>26</v>
      </c>
      <c r="Q863" s="15">
        <v>1326632</v>
      </c>
      <c r="R863" s="22" t="s">
        <v>81</v>
      </c>
      <c r="S863" s="16" t="s">
        <v>11</v>
      </c>
      <c r="T863" s="15">
        <v>1326617</v>
      </c>
      <c r="U863" s="21" t="s">
        <v>67</v>
      </c>
    </row>
    <row r="864" spans="1:21" ht="15.6" x14ac:dyDescent="0.3">
      <c r="A864" s="2">
        <v>70</v>
      </c>
      <c r="B864" s="13">
        <v>3</v>
      </c>
      <c r="C864" s="14" t="s">
        <v>36</v>
      </c>
      <c r="D864" s="193">
        <v>1326642</v>
      </c>
      <c r="E864" s="220">
        <v>0.59043981481481478</v>
      </c>
      <c r="F864" s="14" t="s">
        <v>43</v>
      </c>
      <c r="G864" s="193">
        <v>1326649</v>
      </c>
      <c r="H864" s="221">
        <v>0.32104166666666667</v>
      </c>
      <c r="I864" s="14" t="s">
        <v>50</v>
      </c>
      <c r="J864" s="193">
        <v>1326656</v>
      </c>
      <c r="K864" s="221">
        <v>0.61063657407407412</v>
      </c>
      <c r="L864" s="14" t="s">
        <v>58</v>
      </c>
      <c r="M864" s="193">
        <v>1326664</v>
      </c>
      <c r="N864" s="222">
        <v>0.71523148148148152</v>
      </c>
      <c r="O864" s="20" t="s">
        <v>83</v>
      </c>
      <c r="P864" s="16" t="s">
        <v>56</v>
      </c>
      <c r="Q864" s="15">
        <v>1326662</v>
      </c>
      <c r="R864" s="22" t="s">
        <v>84</v>
      </c>
      <c r="S864" s="16" t="s">
        <v>41</v>
      </c>
      <c r="T864" s="15">
        <v>1326647</v>
      </c>
      <c r="U864" s="21" t="s">
        <v>68</v>
      </c>
    </row>
    <row r="865" spans="1:21" ht="15.6" x14ac:dyDescent="0.3">
      <c r="A865" s="2">
        <v>70</v>
      </c>
      <c r="B865" s="13">
        <v>4</v>
      </c>
      <c r="C865" s="14" t="s">
        <v>191</v>
      </c>
      <c r="D865" s="193">
        <v>1326671</v>
      </c>
      <c r="E865" s="220">
        <v>0.99212962962962958</v>
      </c>
      <c r="F865" s="14" t="s">
        <v>12</v>
      </c>
      <c r="G865" s="193">
        <v>1326678</v>
      </c>
      <c r="H865" s="221">
        <v>0.59953703703703709</v>
      </c>
      <c r="I865" s="14" t="s">
        <v>20</v>
      </c>
      <c r="J865" s="193">
        <v>1326686</v>
      </c>
      <c r="K865" s="221">
        <v>0.2104513888888889</v>
      </c>
      <c r="L865" s="14" t="s">
        <v>28</v>
      </c>
      <c r="M865" s="193">
        <v>1326694</v>
      </c>
      <c r="N865" s="222">
        <v>0.36481481481481487</v>
      </c>
      <c r="O865" s="20" t="s">
        <v>85</v>
      </c>
      <c r="P865" s="16" t="s">
        <v>27</v>
      </c>
      <c r="Q865" s="15">
        <v>1326693</v>
      </c>
      <c r="R865" s="17" t="s">
        <v>100</v>
      </c>
      <c r="S865" s="16" t="s">
        <v>12</v>
      </c>
      <c r="T865" s="15">
        <v>1326678</v>
      </c>
      <c r="U865" s="21" t="s">
        <v>69</v>
      </c>
    </row>
    <row r="866" spans="1:21" ht="15.6" x14ac:dyDescent="0.3">
      <c r="A866" s="2">
        <v>70</v>
      </c>
      <c r="B866" s="13">
        <v>5</v>
      </c>
      <c r="C866" s="14" t="s">
        <v>35</v>
      </c>
      <c r="D866" s="193">
        <v>1326701</v>
      </c>
      <c r="E866" s="220">
        <v>0.30396990740740742</v>
      </c>
      <c r="F866" s="14" t="s">
        <v>41</v>
      </c>
      <c r="G866" s="193">
        <v>1326707</v>
      </c>
      <c r="H866" s="221">
        <v>0.93891203703703707</v>
      </c>
      <c r="I866" s="14" t="s">
        <v>49</v>
      </c>
      <c r="J866" s="193">
        <v>1326715</v>
      </c>
      <c r="K866" s="221">
        <v>0.82646990740740733</v>
      </c>
      <c r="L866" s="14" t="s">
        <v>57</v>
      </c>
      <c r="M866" s="193">
        <v>1326723</v>
      </c>
      <c r="N866" s="222">
        <v>0.87802083333333336</v>
      </c>
      <c r="O866" s="20" t="s">
        <v>86</v>
      </c>
      <c r="P866" s="16" t="s">
        <v>59</v>
      </c>
      <c r="Q866" s="15">
        <v>1326725</v>
      </c>
      <c r="R866" s="22" t="s">
        <v>98</v>
      </c>
      <c r="S866" s="16" t="s">
        <v>43</v>
      </c>
      <c r="T866" s="15">
        <v>1326709</v>
      </c>
      <c r="U866" s="21" t="s">
        <v>70</v>
      </c>
    </row>
    <row r="867" spans="1:21" ht="15.6" x14ac:dyDescent="0.3">
      <c r="A867" s="2">
        <v>70</v>
      </c>
      <c r="B867" s="13">
        <v>6</v>
      </c>
      <c r="C867" s="14" t="s">
        <v>64</v>
      </c>
      <c r="D867" s="193">
        <v>1326730</v>
      </c>
      <c r="E867" s="220">
        <v>0.5758564814814815</v>
      </c>
      <c r="F867" s="14" t="s">
        <v>11</v>
      </c>
      <c r="G867" s="193">
        <v>1326737</v>
      </c>
      <c r="H867" s="221">
        <v>0.37107638888888889</v>
      </c>
      <c r="I867" s="14" t="s">
        <v>19</v>
      </c>
      <c r="J867" s="193">
        <v>1326745</v>
      </c>
      <c r="K867" s="221">
        <v>0.45042824074074073</v>
      </c>
      <c r="L867" s="14" t="s">
        <v>27</v>
      </c>
      <c r="M867" s="193">
        <v>1326753</v>
      </c>
      <c r="N867" s="222">
        <v>0.26379629629629631</v>
      </c>
      <c r="O867" s="20" t="s">
        <v>87</v>
      </c>
      <c r="P867" s="16" t="s">
        <v>30</v>
      </c>
      <c r="Q867" s="15">
        <v>1326756</v>
      </c>
      <c r="R867" s="22" t="s">
        <v>88</v>
      </c>
      <c r="S867" s="16" t="s">
        <v>15</v>
      </c>
      <c r="T867" s="15">
        <v>1326741</v>
      </c>
      <c r="U867" s="21" t="s">
        <v>71</v>
      </c>
    </row>
    <row r="868" spans="1:21" ht="15.6" x14ac:dyDescent="0.3">
      <c r="A868" s="2">
        <v>70</v>
      </c>
      <c r="B868" s="13">
        <v>7</v>
      </c>
      <c r="C868" s="14" t="s">
        <v>33</v>
      </c>
      <c r="D868" s="193">
        <v>1326759</v>
      </c>
      <c r="E868" s="220">
        <v>0.85974537037037047</v>
      </c>
      <c r="F868" s="14" t="s">
        <v>40</v>
      </c>
      <c r="G868" s="193">
        <v>1326766</v>
      </c>
      <c r="H868" s="221">
        <v>0.91615740740740748</v>
      </c>
      <c r="I868" s="14" t="s">
        <v>49</v>
      </c>
      <c r="J868" s="193">
        <v>1326775</v>
      </c>
      <c r="K868" s="221">
        <v>6.7210648148148144E-2</v>
      </c>
      <c r="L868" s="14" t="s">
        <v>56</v>
      </c>
      <c r="M868" s="193">
        <v>1326782</v>
      </c>
      <c r="N868" s="222">
        <v>0.55535879629629636</v>
      </c>
      <c r="O868" s="20" t="s">
        <v>89</v>
      </c>
      <c r="P868" s="16" t="s">
        <v>62</v>
      </c>
      <c r="Q868" s="15">
        <v>1326788</v>
      </c>
      <c r="R868" s="17" t="s">
        <v>101</v>
      </c>
      <c r="S868" s="16" t="s">
        <v>46</v>
      </c>
      <c r="T868" s="15">
        <v>1326772</v>
      </c>
      <c r="U868" s="21" t="s">
        <v>72</v>
      </c>
    </row>
    <row r="869" spans="1:21" ht="15.6" x14ac:dyDescent="0.3">
      <c r="A869" s="2">
        <v>70</v>
      </c>
      <c r="B869" s="13">
        <v>8</v>
      </c>
      <c r="C869" s="14" t="s">
        <v>63</v>
      </c>
      <c r="D869" s="193">
        <v>1326789</v>
      </c>
      <c r="E869" s="220">
        <v>0.2008101851851852</v>
      </c>
      <c r="F869" s="14" t="s">
        <v>10</v>
      </c>
      <c r="G869" s="193">
        <v>1326796</v>
      </c>
      <c r="H869" s="221">
        <v>0.5826041666666667</v>
      </c>
      <c r="I869" s="14" t="s">
        <v>18</v>
      </c>
      <c r="J869" s="193">
        <v>1326804</v>
      </c>
      <c r="K869" s="221">
        <v>0.65598379629629633</v>
      </c>
      <c r="L869" s="14" t="s">
        <v>25</v>
      </c>
      <c r="M869" s="193">
        <v>1326811</v>
      </c>
      <c r="N869" s="222">
        <v>0.8025000000000001</v>
      </c>
      <c r="O869" s="23"/>
      <c r="P869" s="18"/>
      <c r="Q869" s="15"/>
      <c r="R869" s="22" t="s">
        <v>91</v>
      </c>
      <c r="S869" s="16" t="s">
        <v>17</v>
      </c>
      <c r="T869" s="15">
        <v>1326803</v>
      </c>
      <c r="U869" s="21" t="s">
        <v>73</v>
      </c>
    </row>
    <row r="870" spans="1:21" ht="15.6" x14ac:dyDescent="0.3">
      <c r="A870" s="2">
        <v>70</v>
      </c>
      <c r="B870" s="13">
        <v>9</v>
      </c>
      <c r="C870" s="14" t="s">
        <v>32</v>
      </c>
      <c r="D870" s="193">
        <v>1326818</v>
      </c>
      <c r="E870" s="220">
        <v>0.63293981481481476</v>
      </c>
      <c r="F870" s="14" t="s">
        <v>40</v>
      </c>
      <c r="G870" s="193">
        <v>1326826</v>
      </c>
      <c r="H870" s="221">
        <v>0.36064814814814811</v>
      </c>
      <c r="I870" s="14" t="s">
        <v>48</v>
      </c>
      <c r="J870" s="193">
        <v>1326834</v>
      </c>
      <c r="K870" s="221">
        <v>0.20062499999999997</v>
      </c>
      <c r="L870" s="14" t="s">
        <v>55</v>
      </c>
      <c r="M870" s="193">
        <v>1326841</v>
      </c>
      <c r="N870" s="222">
        <v>6.2037037037037036E-2</v>
      </c>
      <c r="O870" s="20" t="s">
        <v>90</v>
      </c>
      <c r="P870" s="16" t="s">
        <v>32</v>
      </c>
      <c r="Q870" s="15">
        <v>1326818</v>
      </c>
      <c r="R870" s="22" t="s">
        <v>93</v>
      </c>
      <c r="S870" s="16" t="s">
        <v>48</v>
      </c>
      <c r="T870" s="15">
        <v>1326834</v>
      </c>
      <c r="U870" s="21" t="s">
        <v>74</v>
      </c>
    </row>
    <row r="871" spans="1:21" ht="15.6" x14ac:dyDescent="0.3">
      <c r="A871" s="2">
        <v>70</v>
      </c>
      <c r="B871" s="13">
        <v>10</v>
      </c>
      <c r="C871" s="14" t="s">
        <v>62</v>
      </c>
      <c r="D871" s="193">
        <v>1326848</v>
      </c>
      <c r="E871" s="220">
        <v>0.17744212962962966</v>
      </c>
      <c r="F871" s="14" t="s">
        <v>10</v>
      </c>
      <c r="G871" s="193">
        <v>1326856</v>
      </c>
      <c r="H871" s="221">
        <v>0.20994212962962963</v>
      </c>
      <c r="I871" s="14" t="s">
        <v>17</v>
      </c>
      <c r="J871" s="193">
        <v>1326863</v>
      </c>
      <c r="K871" s="221">
        <v>0.7006944444444444</v>
      </c>
      <c r="L871" s="14" t="s">
        <v>24</v>
      </c>
      <c r="M871" s="193">
        <v>1326870</v>
      </c>
      <c r="N871" s="222">
        <v>0.38730324074074068</v>
      </c>
      <c r="O871" s="20" t="s">
        <v>92</v>
      </c>
      <c r="P871" s="16" t="s">
        <v>63</v>
      </c>
      <c r="Q871" s="15">
        <v>1326849</v>
      </c>
      <c r="R871" s="17" t="s">
        <v>102</v>
      </c>
      <c r="S871" s="16" t="s">
        <v>18</v>
      </c>
      <c r="T871" s="15">
        <v>1326864</v>
      </c>
      <c r="U871" s="21" t="s">
        <v>75</v>
      </c>
    </row>
    <row r="872" spans="1:21" ht="15.6" x14ac:dyDescent="0.3">
      <c r="A872" s="2">
        <v>70</v>
      </c>
      <c r="B872" s="13">
        <v>11</v>
      </c>
      <c r="C872" s="14" t="s">
        <v>31</v>
      </c>
      <c r="D872" s="193">
        <v>1326877</v>
      </c>
      <c r="E872" s="220">
        <v>0.84170138888888879</v>
      </c>
      <c r="F872" s="14" t="s">
        <v>40</v>
      </c>
      <c r="G872" s="193">
        <v>1326886</v>
      </c>
      <c r="H872" s="221">
        <v>5.6215277777777774E-2</v>
      </c>
      <c r="I872" s="14" t="s">
        <v>47</v>
      </c>
      <c r="J872" s="193">
        <v>1326893</v>
      </c>
      <c r="K872" s="221">
        <v>0.17094907407407409</v>
      </c>
      <c r="L872" s="14" t="s">
        <v>53</v>
      </c>
      <c r="M872" s="193">
        <v>1326899</v>
      </c>
      <c r="N872" s="222">
        <v>0.81692129629629628</v>
      </c>
      <c r="O872" s="20" t="s">
        <v>94</v>
      </c>
      <c r="P872" s="16" t="s">
        <v>32</v>
      </c>
      <c r="Q872" s="15">
        <v>1326878</v>
      </c>
      <c r="R872" s="22" t="s">
        <v>95</v>
      </c>
      <c r="S872" s="16" t="s">
        <v>47</v>
      </c>
      <c r="T872" s="15">
        <v>1326893</v>
      </c>
      <c r="U872" s="21" t="s">
        <v>76</v>
      </c>
    </row>
    <row r="873" spans="1:21" ht="15.6" x14ac:dyDescent="0.3">
      <c r="A873" s="2">
        <v>70</v>
      </c>
      <c r="B873" s="13">
        <v>12</v>
      </c>
      <c r="C873" s="14" t="s">
        <v>61</v>
      </c>
      <c r="D873" s="193">
        <v>1326907</v>
      </c>
      <c r="E873" s="220">
        <v>0.61140046296296291</v>
      </c>
      <c r="F873" s="14" t="s">
        <v>9</v>
      </c>
      <c r="G873" s="193">
        <v>1326915</v>
      </c>
      <c r="H873" s="221">
        <v>0.81424768518518509</v>
      </c>
      <c r="I873" s="14" t="s">
        <v>16</v>
      </c>
      <c r="J873" s="193">
        <v>1326922</v>
      </c>
      <c r="K873" s="221">
        <v>0.6287152777777778</v>
      </c>
      <c r="L873" s="14" t="s">
        <v>23</v>
      </c>
      <c r="M873" s="193">
        <v>1326929</v>
      </c>
      <c r="N873" s="222">
        <v>0.36657407407407411</v>
      </c>
      <c r="O873" s="20" t="s">
        <v>96</v>
      </c>
      <c r="P873" s="16" t="s">
        <v>62</v>
      </c>
      <c r="Q873" s="15">
        <v>1326908</v>
      </c>
      <c r="R873" s="22" t="s">
        <v>97</v>
      </c>
      <c r="S873" s="16" t="s">
        <v>17</v>
      </c>
      <c r="T873" s="15">
        <v>1326923</v>
      </c>
      <c r="U873" s="21" t="s">
        <v>77</v>
      </c>
    </row>
    <row r="874" spans="1:21" ht="15.6" x14ac:dyDescent="0.3">
      <c r="A874" s="2">
        <v>71</v>
      </c>
      <c r="B874" s="13">
        <v>1</v>
      </c>
      <c r="C874" s="14" t="s">
        <v>31</v>
      </c>
      <c r="D874" s="193">
        <v>1326937</v>
      </c>
      <c r="E874" s="220">
        <v>0.43796296296296294</v>
      </c>
      <c r="F874" s="14" t="s">
        <v>39</v>
      </c>
      <c r="G874" s="193">
        <v>1326945</v>
      </c>
      <c r="H874" s="221">
        <v>0.42646990740740742</v>
      </c>
      <c r="I874" s="14" t="s">
        <v>46</v>
      </c>
      <c r="J874" s="193">
        <v>1326952</v>
      </c>
      <c r="K874" s="221">
        <v>8.1620370370370371E-2</v>
      </c>
      <c r="L874" s="14" t="s">
        <v>53</v>
      </c>
      <c r="M874" s="193">
        <v>1326959</v>
      </c>
      <c r="N874" s="222">
        <v>2.8518518518518523E-2</v>
      </c>
      <c r="O874" s="20" t="s">
        <v>79</v>
      </c>
      <c r="P874" s="16" t="s">
        <v>31</v>
      </c>
      <c r="Q874" s="15">
        <v>1326937</v>
      </c>
      <c r="R874" s="17" t="s">
        <v>99</v>
      </c>
      <c r="S874" s="16" t="s">
        <v>46</v>
      </c>
      <c r="T874" s="15">
        <v>1326952</v>
      </c>
      <c r="U874" s="21" t="s">
        <v>66</v>
      </c>
    </row>
    <row r="875" spans="1:21" ht="15.6" x14ac:dyDescent="0.3">
      <c r="A875" s="2">
        <v>71</v>
      </c>
      <c r="B875" s="13">
        <v>2</v>
      </c>
      <c r="C875" s="14" t="s">
        <v>61</v>
      </c>
      <c r="D875" s="193">
        <v>1326967</v>
      </c>
      <c r="E875" s="220">
        <v>0.24121527777777776</v>
      </c>
      <c r="F875" s="14" t="s">
        <v>8</v>
      </c>
      <c r="G875" s="193">
        <v>1326974</v>
      </c>
      <c r="H875" s="221">
        <v>0.88268518518518524</v>
      </c>
      <c r="I875" s="14" t="s">
        <v>15</v>
      </c>
      <c r="J875" s="193">
        <v>1326981</v>
      </c>
      <c r="K875" s="221">
        <v>0.5285185185185185</v>
      </c>
      <c r="L875" s="14" t="s">
        <v>22</v>
      </c>
      <c r="M875" s="193">
        <v>1326988</v>
      </c>
      <c r="N875" s="222">
        <v>0.7759490740740741</v>
      </c>
      <c r="O875" s="20" t="s">
        <v>80</v>
      </c>
      <c r="P875" s="16" t="s">
        <v>61</v>
      </c>
      <c r="Q875" s="15">
        <v>1326967</v>
      </c>
      <c r="R875" s="22" t="s">
        <v>81</v>
      </c>
      <c r="S875" s="16" t="s">
        <v>16</v>
      </c>
      <c r="T875" s="15">
        <v>1326982</v>
      </c>
      <c r="U875" s="21" t="s">
        <v>67</v>
      </c>
    </row>
    <row r="876" spans="1:21" ht="15.6" x14ac:dyDescent="0.3">
      <c r="A876" s="2">
        <v>71</v>
      </c>
      <c r="B876" s="13">
        <v>3</v>
      </c>
      <c r="C876" s="14" t="s">
        <v>30</v>
      </c>
      <c r="D876" s="193">
        <v>1326996</v>
      </c>
      <c r="E876" s="220">
        <v>0.94261574074074073</v>
      </c>
      <c r="F876" s="14" t="s">
        <v>38</v>
      </c>
      <c r="G876" s="193">
        <v>1327004</v>
      </c>
      <c r="H876" s="221">
        <v>0.21082175925925925</v>
      </c>
      <c r="I876" s="14" t="s">
        <v>44</v>
      </c>
      <c r="J876" s="193">
        <v>1327010</v>
      </c>
      <c r="K876" s="221">
        <v>0.97202546296296299</v>
      </c>
      <c r="L876" s="14" t="s">
        <v>52</v>
      </c>
      <c r="M876" s="193">
        <v>1327018</v>
      </c>
      <c r="N876" s="222">
        <v>0.56549768518518517</v>
      </c>
      <c r="O876" s="20" t="s">
        <v>82</v>
      </c>
      <c r="P876" s="16" t="s">
        <v>31</v>
      </c>
      <c r="Q876" s="15">
        <v>1326997</v>
      </c>
      <c r="R876" s="22" t="s">
        <v>84</v>
      </c>
      <c r="S876" s="16" t="s">
        <v>46</v>
      </c>
      <c r="T876" s="15">
        <v>1327012</v>
      </c>
      <c r="U876" s="21" t="s">
        <v>68</v>
      </c>
    </row>
    <row r="877" spans="1:21" ht="15.6" x14ac:dyDescent="0.3">
      <c r="A877" s="2">
        <v>71</v>
      </c>
      <c r="B877" s="13">
        <v>4</v>
      </c>
      <c r="C877" s="14" t="s">
        <v>60</v>
      </c>
      <c r="D877" s="193">
        <v>1327026</v>
      </c>
      <c r="E877" s="220">
        <v>0.50424768518518526</v>
      </c>
      <c r="F877" s="14" t="s">
        <v>6</v>
      </c>
      <c r="G877" s="193">
        <v>1327033</v>
      </c>
      <c r="H877" s="221">
        <v>0.45768518518518514</v>
      </c>
      <c r="I877" s="14" t="s">
        <v>14</v>
      </c>
      <c r="J877" s="193">
        <v>1327040</v>
      </c>
      <c r="K877" s="221">
        <v>0.4286921296296296</v>
      </c>
      <c r="L877" s="14" t="s">
        <v>22</v>
      </c>
      <c r="M877" s="193">
        <v>1327048</v>
      </c>
      <c r="N877" s="222">
        <v>0.34135416666666668</v>
      </c>
      <c r="O877" s="20" t="s">
        <v>83</v>
      </c>
      <c r="P877" s="16" t="s">
        <v>62</v>
      </c>
      <c r="Q877" s="15">
        <v>1327028</v>
      </c>
      <c r="R877" s="17" t="s">
        <v>100</v>
      </c>
      <c r="S877" s="16" t="s">
        <v>17</v>
      </c>
      <c r="T877" s="15">
        <v>1327043</v>
      </c>
      <c r="U877" s="21" t="s">
        <v>69</v>
      </c>
    </row>
    <row r="878" spans="1:21" ht="15.6" x14ac:dyDescent="0.3">
      <c r="A878" s="2">
        <v>71</v>
      </c>
      <c r="B878" s="13">
        <v>5</v>
      </c>
      <c r="C878" s="14" t="s">
        <v>29</v>
      </c>
      <c r="D878" s="193">
        <v>1327055</v>
      </c>
      <c r="E878" s="220">
        <v>0.93688657407407405</v>
      </c>
      <c r="F878" s="14" t="s">
        <v>36</v>
      </c>
      <c r="G878" s="193">
        <v>1327062</v>
      </c>
      <c r="H878" s="221">
        <v>0.6752083333333333</v>
      </c>
      <c r="I878" s="14" t="s">
        <v>43</v>
      </c>
      <c r="J878" s="193">
        <v>1327069</v>
      </c>
      <c r="K878" s="221">
        <v>0.9256712962962963</v>
      </c>
      <c r="L878" s="14" t="s">
        <v>52</v>
      </c>
      <c r="M878" s="193">
        <v>1327078</v>
      </c>
      <c r="N878" s="222">
        <v>4.9502314814814818E-2</v>
      </c>
      <c r="O878" s="20" t="s">
        <v>85</v>
      </c>
      <c r="P878" s="16" t="s">
        <v>33</v>
      </c>
      <c r="Q878" s="15">
        <v>1327059</v>
      </c>
      <c r="R878" s="22" t="s">
        <v>98</v>
      </c>
      <c r="S878" s="16" t="s">
        <v>48</v>
      </c>
      <c r="T878" s="15">
        <v>1327074</v>
      </c>
      <c r="U878" s="21" t="s">
        <v>70</v>
      </c>
    </row>
    <row r="879" spans="1:21" ht="15.6" x14ac:dyDescent="0.3">
      <c r="A879" s="2">
        <v>71</v>
      </c>
      <c r="B879" s="13">
        <v>6</v>
      </c>
      <c r="C879" s="14" t="s">
        <v>59</v>
      </c>
      <c r="D879" s="193">
        <v>1327085</v>
      </c>
      <c r="E879" s="220">
        <v>0.2804861111111111</v>
      </c>
      <c r="F879" s="14" t="s">
        <v>191</v>
      </c>
      <c r="G879" s="193">
        <v>1327091</v>
      </c>
      <c r="H879" s="221">
        <v>0.91509259259259268</v>
      </c>
      <c r="I879" s="14" t="s">
        <v>13</v>
      </c>
      <c r="J879" s="193">
        <v>1327099</v>
      </c>
      <c r="K879" s="221">
        <v>0.48597222222222225</v>
      </c>
      <c r="L879" s="14" t="s">
        <v>21</v>
      </c>
      <c r="M879" s="193">
        <v>1327107</v>
      </c>
      <c r="N879" s="222">
        <v>0.65672453703703704</v>
      </c>
      <c r="O879" s="20" t="s">
        <v>86</v>
      </c>
      <c r="P879" s="16" t="s">
        <v>64</v>
      </c>
      <c r="Q879" s="15">
        <v>1327090</v>
      </c>
      <c r="R879" s="22" t="s">
        <v>88</v>
      </c>
      <c r="S879" s="16" t="s">
        <v>20</v>
      </c>
      <c r="T879" s="15">
        <v>1327106</v>
      </c>
      <c r="U879" s="21" t="s">
        <v>71</v>
      </c>
    </row>
    <row r="880" spans="1:21" ht="15.6" x14ac:dyDescent="0.3">
      <c r="A880" s="2">
        <v>71</v>
      </c>
      <c r="B880" s="13">
        <v>7</v>
      </c>
      <c r="C880" s="14" t="s">
        <v>28</v>
      </c>
      <c r="D880" s="193">
        <v>1327114</v>
      </c>
      <c r="E880" s="220">
        <v>0.58173611111111112</v>
      </c>
      <c r="F880" s="14" t="s">
        <v>35</v>
      </c>
      <c r="G880" s="193">
        <v>1327121</v>
      </c>
      <c r="H880" s="221">
        <v>0.22815972222222222</v>
      </c>
      <c r="I880" s="14" t="s">
        <v>43</v>
      </c>
      <c r="J880" s="193">
        <v>1327129</v>
      </c>
      <c r="K880" s="221">
        <v>0.1122337962962963</v>
      </c>
      <c r="L880" s="14" t="s">
        <v>51</v>
      </c>
      <c r="M880" s="193">
        <v>1327137</v>
      </c>
      <c r="N880" s="222">
        <v>0.15870370370370371</v>
      </c>
      <c r="O880" s="20" t="s">
        <v>87</v>
      </c>
      <c r="P880" s="16" t="s">
        <v>36</v>
      </c>
      <c r="Q880" s="15">
        <v>1327122</v>
      </c>
      <c r="R880" s="17" t="s">
        <v>101</v>
      </c>
      <c r="S880" s="16" t="s">
        <v>51</v>
      </c>
      <c r="T880" s="15">
        <v>1327137</v>
      </c>
      <c r="U880" s="21" t="s">
        <v>72</v>
      </c>
    </row>
    <row r="881" spans="1:21" ht="15.6" x14ac:dyDescent="0.3">
      <c r="A881" s="2">
        <v>71</v>
      </c>
      <c r="B881" s="13">
        <v>8</v>
      </c>
      <c r="C881" s="14" t="s">
        <v>57</v>
      </c>
      <c r="D881" s="193">
        <v>1327143</v>
      </c>
      <c r="E881" s="220">
        <v>0.8818287037037037</v>
      </c>
      <c r="F881" s="14" t="s">
        <v>64</v>
      </c>
      <c r="G881" s="193">
        <v>1327150</v>
      </c>
      <c r="H881" s="221">
        <v>0.66232638888888895</v>
      </c>
      <c r="I881" s="14" t="s">
        <v>12</v>
      </c>
      <c r="J881" s="193">
        <v>1327158</v>
      </c>
      <c r="K881" s="221">
        <v>0.78046296296296302</v>
      </c>
      <c r="L881" s="14" t="s">
        <v>20</v>
      </c>
      <c r="M881" s="193">
        <v>1327166</v>
      </c>
      <c r="N881" s="222">
        <v>0.57320601851851849</v>
      </c>
      <c r="O881" s="20" t="s">
        <v>89</v>
      </c>
      <c r="P881" s="16" t="s">
        <v>6</v>
      </c>
      <c r="Q881" s="15">
        <v>1327153</v>
      </c>
      <c r="R881" s="22" t="s">
        <v>91</v>
      </c>
      <c r="S881" s="16" t="s">
        <v>22</v>
      </c>
      <c r="T881" s="15">
        <v>1327168</v>
      </c>
      <c r="U881" s="21" t="s">
        <v>73</v>
      </c>
    </row>
    <row r="882" spans="1:21" ht="15.6" x14ac:dyDescent="0.3">
      <c r="A882" s="2">
        <v>71</v>
      </c>
      <c r="B882" s="13">
        <v>9</v>
      </c>
      <c r="C882" s="14" t="s">
        <v>27</v>
      </c>
      <c r="D882" s="193">
        <v>1327173</v>
      </c>
      <c r="E882" s="220">
        <v>0.21456018518518519</v>
      </c>
      <c r="F882" s="14" t="s">
        <v>34</v>
      </c>
      <c r="G882" s="193">
        <v>1327180</v>
      </c>
      <c r="H882" s="221">
        <v>0.25408564814814816</v>
      </c>
      <c r="I882" s="14" t="s">
        <v>42</v>
      </c>
      <c r="J882" s="193">
        <v>1327188</v>
      </c>
      <c r="K882" s="221">
        <v>0.45155092592592588</v>
      </c>
      <c r="L882" s="14" t="s">
        <v>49</v>
      </c>
      <c r="M882" s="193">
        <v>1327195</v>
      </c>
      <c r="N882" s="222">
        <v>0.92822916666666666</v>
      </c>
      <c r="O882" s="20" t="s">
        <v>90</v>
      </c>
      <c r="P882" s="16" t="s">
        <v>38</v>
      </c>
      <c r="Q882" s="15">
        <v>1327184</v>
      </c>
      <c r="R882" s="22" t="s">
        <v>93</v>
      </c>
      <c r="S882" s="16" t="s">
        <v>53</v>
      </c>
      <c r="T882" s="15">
        <v>1327199</v>
      </c>
      <c r="U882" s="21" t="s">
        <v>74</v>
      </c>
    </row>
    <row r="883" spans="1:21" ht="15.6" x14ac:dyDescent="0.3">
      <c r="A883" s="2">
        <v>71</v>
      </c>
      <c r="B883" s="13">
        <v>10</v>
      </c>
      <c r="C883" s="14" t="s">
        <v>56</v>
      </c>
      <c r="D883" s="193">
        <v>1327202</v>
      </c>
      <c r="E883" s="220">
        <v>0.61039351851851853</v>
      </c>
      <c r="F883" s="14" t="s">
        <v>64</v>
      </c>
      <c r="G883" s="193">
        <v>1327210</v>
      </c>
      <c r="H883" s="221">
        <v>1.0335648148148148E-2</v>
      </c>
      <c r="I883" s="14" t="s">
        <v>12</v>
      </c>
      <c r="J883" s="193">
        <v>1327218</v>
      </c>
      <c r="K883" s="221">
        <v>9.2743055555555565E-2</v>
      </c>
      <c r="L883" s="14" t="s">
        <v>19</v>
      </c>
      <c r="M883" s="193">
        <v>1327225</v>
      </c>
      <c r="N883" s="222">
        <v>0.25410879629629629</v>
      </c>
      <c r="O883" s="20" t="s">
        <v>92</v>
      </c>
      <c r="P883" s="16" t="s">
        <v>8</v>
      </c>
      <c r="Q883" s="15">
        <v>1327214</v>
      </c>
      <c r="R883" s="17" t="s">
        <v>102</v>
      </c>
      <c r="S883" s="16" t="s">
        <v>23</v>
      </c>
      <c r="T883" s="15">
        <v>1327229</v>
      </c>
      <c r="U883" s="21" t="s">
        <v>75</v>
      </c>
    </row>
    <row r="884" spans="1:21" ht="15.6" x14ac:dyDescent="0.3">
      <c r="A884" s="2">
        <v>71</v>
      </c>
      <c r="B884" s="13">
        <v>11</v>
      </c>
      <c r="C884" s="14" t="s">
        <v>26</v>
      </c>
      <c r="D884" s="193">
        <v>1327232</v>
      </c>
      <c r="E884" s="220">
        <v>9.9490740740740755E-2</v>
      </c>
      <c r="F884" s="14" t="s">
        <v>33</v>
      </c>
      <c r="G884" s="193">
        <v>1327239</v>
      </c>
      <c r="H884" s="221">
        <v>0.88906249999999998</v>
      </c>
      <c r="I884" s="14" t="s">
        <v>41</v>
      </c>
      <c r="J884" s="193">
        <v>1327247</v>
      </c>
      <c r="K884" s="221">
        <v>0.68994212962962964</v>
      </c>
      <c r="L884" s="14" t="s">
        <v>48</v>
      </c>
      <c r="M884" s="193">
        <v>1327254</v>
      </c>
      <c r="N884" s="222">
        <v>0.5821412037037037</v>
      </c>
      <c r="O884" s="20" t="s">
        <v>94</v>
      </c>
      <c r="P884" s="16" t="s">
        <v>38</v>
      </c>
      <c r="Q884" s="15">
        <v>1327244</v>
      </c>
      <c r="R884" s="22" t="s">
        <v>95</v>
      </c>
      <c r="S884" s="16" t="s">
        <v>52</v>
      </c>
      <c r="T884" s="15">
        <v>1327258</v>
      </c>
      <c r="U884" s="21" t="s">
        <v>76</v>
      </c>
    </row>
    <row r="885" spans="1:21" ht="15.6" x14ac:dyDescent="0.3">
      <c r="A885" s="2">
        <v>71</v>
      </c>
      <c r="B885" s="13">
        <v>12</v>
      </c>
      <c r="C885" s="14" t="s">
        <v>55</v>
      </c>
      <c r="D885" s="193">
        <v>1327261</v>
      </c>
      <c r="E885" s="220">
        <v>0.70540509259259254</v>
      </c>
      <c r="F885" s="14" t="s">
        <v>63</v>
      </c>
      <c r="G885" s="193">
        <v>1327269</v>
      </c>
      <c r="H885" s="221">
        <v>0.80215277777777771</v>
      </c>
      <c r="I885" s="14" t="s">
        <v>11</v>
      </c>
      <c r="J885" s="193">
        <v>1327277</v>
      </c>
      <c r="K885" s="221">
        <v>0.24099537037037036</v>
      </c>
      <c r="L885" s="14" t="s">
        <v>17</v>
      </c>
      <c r="M885" s="193">
        <v>1327283</v>
      </c>
      <c r="N885" s="222">
        <v>0.94537037037037042</v>
      </c>
      <c r="O885" s="20" t="s">
        <v>96</v>
      </c>
      <c r="P885" s="16" t="s">
        <v>6</v>
      </c>
      <c r="Q885" s="15">
        <v>1327273</v>
      </c>
      <c r="R885" s="22" t="s">
        <v>97</v>
      </c>
      <c r="S885" s="16" t="s">
        <v>22</v>
      </c>
      <c r="T885" s="15">
        <v>1327288</v>
      </c>
      <c r="U885" s="21" t="s">
        <v>77</v>
      </c>
    </row>
    <row r="886" spans="1:21" ht="15.6" x14ac:dyDescent="0.3">
      <c r="A886" s="2">
        <v>72</v>
      </c>
      <c r="B886" s="13">
        <v>1</v>
      </c>
      <c r="C886" s="14" t="s">
        <v>25</v>
      </c>
      <c r="D886" s="193">
        <v>1327291</v>
      </c>
      <c r="E886" s="220">
        <v>0.42626157407407406</v>
      </c>
      <c r="F886" s="14" t="s">
        <v>33</v>
      </c>
      <c r="G886" s="193">
        <v>1327299</v>
      </c>
      <c r="H886" s="221">
        <v>0.65115740740740746</v>
      </c>
      <c r="I886" s="14" t="s">
        <v>40</v>
      </c>
      <c r="J886" s="193">
        <v>1327306</v>
      </c>
      <c r="K886" s="221">
        <v>0.74229166666666668</v>
      </c>
      <c r="L886" s="14" t="s">
        <v>47</v>
      </c>
      <c r="M886" s="193">
        <v>1327313</v>
      </c>
      <c r="N886" s="222">
        <v>0.37594907407407407</v>
      </c>
      <c r="O886" s="20" t="s">
        <v>79</v>
      </c>
      <c r="P886" s="16" t="s">
        <v>37</v>
      </c>
      <c r="Q886" s="15">
        <v>1327303</v>
      </c>
      <c r="R886" s="17" t="s">
        <v>99</v>
      </c>
      <c r="S886" s="16" t="s">
        <v>51</v>
      </c>
      <c r="T886" s="15">
        <v>1327317</v>
      </c>
      <c r="U886" s="21" t="s">
        <v>66</v>
      </c>
    </row>
    <row r="887" spans="1:21" ht="15.6" x14ac:dyDescent="0.3">
      <c r="A887" s="2">
        <v>72</v>
      </c>
      <c r="B887" s="13">
        <v>2</v>
      </c>
      <c r="C887" s="14" t="s">
        <v>55</v>
      </c>
      <c r="D887" s="193">
        <v>1327321</v>
      </c>
      <c r="E887" s="220">
        <v>0.21758101851851852</v>
      </c>
      <c r="F887" s="14" t="s">
        <v>63</v>
      </c>
      <c r="G887" s="193">
        <v>1327329</v>
      </c>
      <c r="H887" s="221">
        <v>0.36629629629629629</v>
      </c>
      <c r="I887" s="14" t="s">
        <v>10</v>
      </c>
      <c r="J887" s="193">
        <v>1327336</v>
      </c>
      <c r="K887" s="221">
        <v>0.18710648148148148</v>
      </c>
      <c r="L887" s="14" t="s">
        <v>16</v>
      </c>
      <c r="M887" s="193">
        <v>1327342</v>
      </c>
      <c r="N887" s="222">
        <v>0.89689814814814817</v>
      </c>
      <c r="O887" s="20" t="s">
        <v>80</v>
      </c>
      <c r="P887" s="16" t="s">
        <v>7</v>
      </c>
      <c r="Q887" s="15">
        <v>1327332</v>
      </c>
      <c r="R887" s="22" t="s">
        <v>81</v>
      </c>
      <c r="S887" s="16" t="s">
        <v>21</v>
      </c>
      <c r="T887" s="15">
        <v>1327347</v>
      </c>
      <c r="U887" s="21" t="s">
        <v>67</v>
      </c>
    </row>
    <row r="888" spans="1:21" ht="15.6" x14ac:dyDescent="0.3">
      <c r="A888" s="2">
        <v>72</v>
      </c>
      <c r="B888" s="13">
        <v>3</v>
      </c>
      <c r="C888" s="14" t="s">
        <v>25</v>
      </c>
      <c r="D888" s="193">
        <v>1327351</v>
      </c>
      <c r="E888" s="220">
        <v>3.0439814814814821E-3</v>
      </c>
      <c r="F888" s="14" t="s">
        <v>32</v>
      </c>
      <c r="G888" s="193">
        <v>1327358</v>
      </c>
      <c r="H888" s="221">
        <v>0.91907407407407404</v>
      </c>
      <c r="I888" s="14" t="s">
        <v>39</v>
      </c>
      <c r="J888" s="193">
        <v>1327365</v>
      </c>
      <c r="K888" s="221">
        <v>0.57781249999999995</v>
      </c>
      <c r="L888" s="14" t="s">
        <v>46</v>
      </c>
      <c r="M888" s="193">
        <v>1327372</v>
      </c>
      <c r="N888" s="222">
        <v>0.51201388888888888</v>
      </c>
      <c r="O888" s="20" t="s">
        <v>82</v>
      </c>
      <c r="P888" s="16" t="s">
        <v>36</v>
      </c>
      <c r="Q888" s="15">
        <v>1327362</v>
      </c>
      <c r="R888" s="22" t="s">
        <v>84</v>
      </c>
      <c r="S888" s="16" t="s">
        <v>51</v>
      </c>
      <c r="T888" s="15">
        <v>1327377</v>
      </c>
      <c r="U888" s="21" t="s">
        <v>68</v>
      </c>
    </row>
    <row r="889" spans="1:21" ht="15.6" x14ac:dyDescent="0.3">
      <c r="A889" s="2">
        <v>72</v>
      </c>
      <c r="B889" s="13">
        <v>4</v>
      </c>
      <c r="C889" s="14" t="s">
        <v>54</v>
      </c>
      <c r="D889" s="193">
        <v>1327380</v>
      </c>
      <c r="E889" s="220">
        <v>0.71350694444444451</v>
      </c>
      <c r="F889" s="14" t="s">
        <v>62</v>
      </c>
      <c r="G889" s="193">
        <v>1327388</v>
      </c>
      <c r="H889" s="221">
        <v>0.31518518518518518</v>
      </c>
      <c r="I889" s="14" t="s">
        <v>8</v>
      </c>
      <c r="J889" s="193">
        <v>1327394</v>
      </c>
      <c r="K889" s="221">
        <v>0.93630787037037033</v>
      </c>
      <c r="L889" s="14" t="s">
        <v>16</v>
      </c>
      <c r="M889" s="193">
        <v>1327402</v>
      </c>
      <c r="N889" s="222">
        <v>0.20070601851851852</v>
      </c>
      <c r="O889" s="20" t="s">
        <v>83</v>
      </c>
      <c r="P889" s="16" t="s">
        <v>6</v>
      </c>
      <c r="Q889" s="15">
        <v>1327393</v>
      </c>
      <c r="R889" s="17" t="s">
        <v>100</v>
      </c>
      <c r="S889" s="16" t="s">
        <v>22</v>
      </c>
      <c r="T889" s="15">
        <v>1327408</v>
      </c>
      <c r="U889" s="21" t="s">
        <v>69</v>
      </c>
    </row>
    <row r="890" spans="1:21" ht="15.6" x14ac:dyDescent="0.3">
      <c r="A890" s="2">
        <v>72</v>
      </c>
      <c r="B890" s="13">
        <v>5</v>
      </c>
      <c r="C890" s="14" t="s">
        <v>24</v>
      </c>
      <c r="D890" s="193">
        <v>1327410</v>
      </c>
      <c r="E890" s="220">
        <v>0.31633101851851853</v>
      </c>
      <c r="F890" s="14" t="s">
        <v>31</v>
      </c>
      <c r="G890" s="193">
        <v>1327417</v>
      </c>
      <c r="H890" s="221">
        <v>0.58546296296296296</v>
      </c>
      <c r="I890" s="14" t="s">
        <v>38</v>
      </c>
      <c r="J890" s="193">
        <v>1327424</v>
      </c>
      <c r="K890" s="221">
        <v>0.30148148148148152</v>
      </c>
      <c r="L890" s="14" t="s">
        <v>45</v>
      </c>
      <c r="M890" s="193">
        <v>1327431</v>
      </c>
      <c r="N890" s="222">
        <v>0.9242824074074073</v>
      </c>
      <c r="O890" s="20" t="s">
        <v>85</v>
      </c>
      <c r="P890" s="16" t="s">
        <v>38</v>
      </c>
      <c r="Q890" s="15">
        <v>1327424</v>
      </c>
      <c r="R890" s="17"/>
      <c r="S890" s="18"/>
      <c r="T890" s="15"/>
      <c r="U890" s="19"/>
    </row>
    <row r="891" spans="1:21" ht="15.6" x14ac:dyDescent="0.3">
      <c r="A891" s="2">
        <v>72</v>
      </c>
      <c r="B891" s="13">
        <v>6</v>
      </c>
      <c r="C891" s="14" t="s">
        <v>53</v>
      </c>
      <c r="D891" s="193">
        <v>1327439</v>
      </c>
      <c r="E891" s="220">
        <v>0.8138657407407407</v>
      </c>
      <c r="F891" s="14" t="s">
        <v>60</v>
      </c>
      <c r="G891" s="193">
        <v>1327446</v>
      </c>
      <c r="H891" s="221">
        <v>0.77923611111111113</v>
      </c>
      <c r="I891" s="14" t="s">
        <v>6</v>
      </c>
      <c r="J891" s="193">
        <v>1327453</v>
      </c>
      <c r="K891" s="221">
        <v>0.71645833333333331</v>
      </c>
      <c r="L891" s="14" t="s">
        <v>15</v>
      </c>
      <c r="M891" s="193">
        <v>1327461</v>
      </c>
      <c r="N891" s="222">
        <v>0.64212962962962961</v>
      </c>
      <c r="O891" s="20" t="s">
        <v>86</v>
      </c>
      <c r="P891" s="16" t="s">
        <v>9</v>
      </c>
      <c r="Q891" s="15">
        <v>1327455</v>
      </c>
      <c r="R891" s="22" t="s">
        <v>98</v>
      </c>
      <c r="S891" s="16" t="s">
        <v>54</v>
      </c>
      <c r="T891" s="15">
        <v>1327440</v>
      </c>
      <c r="U891" s="21" t="s">
        <v>70</v>
      </c>
    </row>
    <row r="892" spans="1:21" ht="15.6" x14ac:dyDescent="0.3">
      <c r="A892" s="2">
        <v>72</v>
      </c>
      <c r="B892" s="13">
        <v>7</v>
      </c>
      <c r="C892" s="14" t="s">
        <v>23</v>
      </c>
      <c r="D892" s="193">
        <v>1327469</v>
      </c>
      <c r="E892" s="220">
        <v>0.22725694444444444</v>
      </c>
      <c r="F892" s="14" t="s">
        <v>29</v>
      </c>
      <c r="G892" s="193">
        <v>1327475</v>
      </c>
      <c r="H892" s="221">
        <v>0.95821759259259265</v>
      </c>
      <c r="I892" s="14" t="s">
        <v>37</v>
      </c>
      <c r="J892" s="193">
        <v>1327483</v>
      </c>
      <c r="K892" s="221">
        <v>0.2134027777777778</v>
      </c>
      <c r="L892" s="14" t="s">
        <v>45</v>
      </c>
      <c r="M892" s="193">
        <v>1327491</v>
      </c>
      <c r="N892" s="222">
        <v>0.32505787037037037</v>
      </c>
      <c r="O892" s="20" t="s">
        <v>87</v>
      </c>
      <c r="P892" s="16" t="s">
        <v>41</v>
      </c>
      <c r="Q892" s="15">
        <v>1327487</v>
      </c>
      <c r="R892" s="22" t="s">
        <v>88</v>
      </c>
      <c r="S892" s="16" t="s">
        <v>25</v>
      </c>
      <c r="T892" s="15">
        <v>1327471</v>
      </c>
      <c r="U892" s="21" t="s">
        <v>71</v>
      </c>
    </row>
    <row r="893" spans="1:21" ht="15.6" x14ac:dyDescent="0.3">
      <c r="A893" s="2">
        <v>72</v>
      </c>
      <c r="B893" s="13">
        <v>8</v>
      </c>
      <c r="C893" s="14" t="s">
        <v>52</v>
      </c>
      <c r="D893" s="193">
        <v>1327498</v>
      </c>
      <c r="E893" s="220">
        <v>0.58422453703703703</v>
      </c>
      <c r="F893" s="14" t="s">
        <v>59</v>
      </c>
      <c r="G893" s="193">
        <v>1327505</v>
      </c>
      <c r="H893" s="221">
        <v>0.18979166666666666</v>
      </c>
      <c r="I893" s="14" t="s">
        <v>7</v>
      </c>
      <c r="J893" s="193">
        <v>1327512</v>
      </c>
      <c r="K893" s="221">
        <v>0.80293981481481491</v>
      </c>
      <c r="L893" s="14" t="s">
        <v>14</v>
      </c>
      <c r="M893" s="193">
        <v>1327520</v>
      </c>
      <c r="N893" s="222">
        <v>0.95621527777777782</v>
      </c>
      <c r="O893" s="20" t="s">
        <v>89</v>
      </c>
      <c r="P893" s="16" t="s">
        <v>12</v>
      </c>
      <c r="Q893" s="15">
        <v>1327518</v>
      </c>
      <c r="R893" s="17" t="s">
        <v>101</v>
      </c>
      <c r="S893" s="16" t="s">
        <v>57</v>
      </c>
      <c r="T893" s="15">
        <v>1327503</v>
      </c>
      <c r="U893" s="21" t="s">
        <v>72</v>
      </c>
    </row>
    <row r="894" spans="1:21" ht="15.6" x14ac:dyDescent="0.3">
      <c r="A894" s="2">
        <v>72</v>
      </c>
      <c r="B894" s="13">
        <v>9</v>
      </c>
      <c r="C894" s="14" t="s">
        <v>21</v>
      </c>
      <c r="D894" s="193">
        <v>1327527</v>
      </c>
      <c r="E894" s="220">
        <v>0.91554398148148142</v>
      </c>
      <c r="F894" s="14" t="s">
        <v>28</v>
      </c>
      <c r="G894" s="193">
        <v>1327534</v>
      </c>
      <c r="H894" s="221">
        <v>0.53814814814814815</v>
      </c>
      <c r="I894" s="14" t="s">
        <v>36</v>
      </c>
      <c r="J894" s="193">
        <v>1327542</v>
      </c>
      <c r="K894" s="221">
        <v>0.47261574074074075</v>
      </c>
      <c r="L894" s="14" t="s">
        <v>44</v>
      </c>
      <c r="M894" s="193">
        <v>1327550</v>
      </c>
      <c r="N894" s="222">
        <v>0.52385416666666662</v>
      </c>
      <c r="O894" s="20" t="s">
        <v>90</v>
      </c>
      <c r="P894" s="16" t="s">
        <v>43</v>
      </c>
      <c r="Q894" s="15">
        <v>1327549</v>
      </c>
      <c r="R894" s="22" t="s">
        <v>91</v>
      </c>
      <c r="S894" s="16" t="s">
        <v>28</v>
      </c>
      <c r="T894" s="15">
        <v>1327534</v>
      </c>
      <c r="U894" s="21" t="s">
        <v>73</v>
      </c>
    </row>
    <row r="895" spans="1:21" ht="15.6" x14ac:dyDescent="0.3">
      <c r="A895" s="2">
        <v>72</v>
      </c>
      <c r="B895" s="13">
        <v>10</v>
      </c>
      <c r="C895" s="14" t="s">
        <v>51</v>
      </c>
      <c r="D895" s="193">
        <v>1327557</v>
      </c>
      <c r="E895" s="220">
        <v>0.25556712962962963</v>
      </c>
      <c r="F895" s="14" t="s">
        <v>58</v>
      </c>
      <c r="G895" s="193">
        <v>1327564</v>
      </c>
      <c r="H895" s="221">
        <v>5.0960648148148151E-2</v>
      </c>
      <c r="I895" s="14" t="s">
        <v>7</v>
      </c>
      <c r="J895" s="193">
        <v>1327572</v>
      </c>
      <c r="K895" s="221">
        <v>0.19391203703703705</v>
      </c>
      <c r="L895" s="14" t="s">
        <v>14</v>
      </c>
      <c r="M895" s="193">
        <v>1327580</v>
      </c>
      <c r="N895" s="222">
        <v>1.7743055555555557E-2</v>
      </c>
      <c r="O895" s="20" t="s">
        <v>92</v>
      </c>
      <c r="P895" s="16" t="s">
        <v>13</v>
      </c>
      <c r="Q895" s="15">
        <v>1327579</v>
      </c>
      <c r="R895" s="22" t="s">
        <v>93</v>
      </c>
      <c r="S895" s="16" t="s">
        <v>58</v>
      </c>
      <c r="T895" s="15">
        <v>1327564</v>
      </c>
      <c r="U895" s="21" t="s">
        <v>74</v>
      </c>
    </row>
    <row r="896" spans="1:21" ht="15.6" x14ac:dyDescent="0.3">
      <c r="A896" s="2">
        <v>72</v>
      </c>
      <c r="B896" s="13">
        <v>11</v>
      </c>
      <c r="C896" s="14" t="s">
        <v>20</v>
      </c>
      <c r="D896" s="193">
        <v>1327586</v>
      </c>
      <c r="E896" s="220">
        <v>0.64101851851851854</v>
      </c>
      <c r="F896" s="14" t="s">
        <v>27</v>
      </c>
      <c r="G896" s="193">
        <v>1327593</v>
      </c>
      <c r="H896" s="221">
        <v>0.7418865740740741</v>
      </c>
      <c r="I896" s="14" t="s">
        <v>35</v>
      </c>
      <c r="J896" s="193">
        <v>1327601</v>
      </c>
      <c r="K896" s="221">
        <v>0.93</v>
      </c>
      <c r="L896" s="14" t="s">
        <v>43</v>
      </c>
      <c r="M896" s="193">
        <v>1327609</v>
      </c>
      <c r="N896" s="222">
        <v>0.43519675925925921</v>
      </c>
      <c r="O896" s="20" t="s">
        <v>94</v>
      </c>
      <c r="P896" s="16" t="s">
        <v>43</v>
      </c>
      <c r="Q896" s="15">
        <v>1327609</v>
      </c>
      <c r="R896" s="17" t="s">
        <v>102</v>
      </c>
      <c r="S896" s="16" t="s">
        <v>28</v>
      </c>
      <c r="T896" s="15">
        <v>1327594</v>
      </c>
      <c r="U896" s="21" t="s">
        <v>75</v>
      </c>
    </row>
    <row r="897" spans="1:21" ht="15.6" x14ac:dyDescent="0.3">
      <c r="A897" s="2">
        <v>72</v>
      </c>
      <c r="B897" s="13">
        <v>12</v>
      </c>
      <c r="C897" s="14" t="s">
        <v>50</v>
      </c>
      <c r="D897" s="193">
        <v>1327616</v>
      </c>
      <c r="E897" s="220">
        <v>0.10434027777777777</v>
      </c>
      <c r="F897" s="14" t="s">
        <v>57</v>
      </c>
      <c r="G897" s="193">
        <v>1327623</v>
      </c>
      <c r="H897" s="221">
        <v>0.57894675925925931</v>
      </c>
      <c r="I897" s="14" t="s">
        <v>191</v>
      </c>
      <c r="J897" s="193">
        <v>1327631</v>
      </c>
      <c r="K897" s="221">
        <v>0.63905092592592594</v>
      </c>
      <c r="L897" s="14" t="s">
        <v>12</v>
      </c>
      <c r="M897" s="193">
        <v>1327638</v>
      </c>
      <c r="N897" s="222">
        <v>0.79131944444444446</v>
      </c>
      <c r="O897" s="20" t="s">
        <v>96</v>
      </c>
      <c r="P897" s="16" t="s">
        <v>12</v>
      </c>
      <c r="Q897" s="15">
        <v>1327638</v>
      </c>
      <c r="R897" s="22" t="s">
        <v>95</v>
      </c>
      <c r="S897" s="16" t="s">
        <v>58</v>
      </c>
      <c r="T897" s="15">
        <v>1327624</v>
      </c>
      <c r="U897" s="21" t="s">
        <v>76</v>
      </c>
    </row>
    <row r="898" spans="1:21" ht="15.6" x14ac:dyDescent="0.3">
      <c r="A898" s="2">
        <v>72</v>
      </c>
      <c r="B898" s="13">
        <v>13</v>
      </c>
      <c r="C898" s="14" t="s">
        <v>19</v>
      </c>
      <c r="D898" s="193">
        <v>1327645</v>
      </c>
      <c r="E898" s="220">
        <v>0.66234953703703703</v>
      </c>
      <c r="F898" s="14" t="s">
        <v>27</v>
      </c>
      <c r="G898" s="193">
        <v>1327653</v>
      </c>
      <c r="H898" s="221">
        <v>0.49101851851851852</v>
      </c>
      <c r="I898" s="14" t="s">
        <v>35</v>
      </c>
      <c r="J898" s="193">
        <v>1327661</v>
      </c>
      <c r="K898" s="221">
        <v>0.27886574074074072</v>
      </c>
      <c r="L898" s="14" t="s">
        <v>42</v>
      </c>
      <c r="M898" s="193">
        <v>1327668</v>
      </c>
      <c r="N898" s="222">
        <v>0.12104166666666666</v>
      </c>
      <c r="O898" s="20" t="s">
        <v>79</v>
      </c>
      <c r="P898" s="16" t="s">
        <v>42</v>
      </c>
      <c r="Q898" s="15">
        <v>1327668</v>
      </c>
      <c r="R898" s="22" t="s">
        <v>97</v>
      </c>
      <c r="S898" s="16" t="s">
        <v>27</v>
      </c>
      <c r="T898" s="15">
        <v>1327653</v>
      </c>
      <c r="U898" s="21" t="s">
        <v>77</v>
      </c>
    </row>
    <row r="899" spans="1:21" ht="15.6" x14ac:dyDescent="0.3">
      <c r="A899" s="2">
        <v>73</v>
      </c>
      <c r="B899" s="13">
        <v>1</v>
      </c>
      <c r="C899" s="14" t="s">
        <v>49</v>
      </c>
      <c r="D899" s="193">
        <v>1327675</v>
      </c>
      <c r="E899" s="220">
        <v>0.3064351851851852</v>
      </c>
      <c r="F899" s="14" t="s">
        <v>57</v>
      </c>
      <c r="G899" s="193">
        <v>1327683</v>
      </c>
      <c r="H899" s="221">
        <v>0.38996527777777779</v>
      </c>
      <c r="I899" s="14" t="s">
        <v>64</v>
      </c>
      <c r="J899" s="193">
        <v>1327690</v>
      </c>
      <c r="K899" s="221">
        <v>0.81953703703703706</v>
      </c>
      <c r="L899" s="14" t="s">
        <v>11</v>
      </c>
      <c r="M899" s="193">
        <v>1327697</v>
      </c>
      <c r="N899" s="222">
        <v>0.46837962962962965</v>
      </c>
      <c r="O899" s="20" t="s">
        <v>80</v>
      </c>
      <c r="P899" s="16" t="s">
        <v>11</v>
      </c>
      <c r="Q899" s="15">
        <v>1327697</v>
      </c>
      <c r="R899" s="17" t="s">
        <v>99</v>
      </c>
      <c r="S899" s="16" t="s">
        <v>57</v>
      </c>
      <c r="T899" s="15">
        <v>1327683</v>
      </c>
      <c r="U899" s="21" t="s">
        <v>66</v>
      </c>
    </row>
    <row r="900" spans="1:21" ht="15.6" x14ac:dyDescent="0.3">
      <c r="A900" s="2">
        <v>73</v>
      </c>
      <c r="B900" s="13">
        <v>2</v>
      </c>
      <c r="C900" s="14" t="s">
        <v>19</v>
      </c>
      <c r="D900" s="193">
        <v>1327705</v>
      </c>
      <c r="E900" s="220">
        <v>4.8726851851851856E-3</v>
      </c>
      <c r="F900" s="14" t="s">
        <v>27</v>
      </c>
      <c r="G900" s="193">
        <v>1327713</v>
      </c>
      <c r="H900" s="221">
        <v>0.19346064814814815</v>
      </c>
      <c r="I900" s="14" t="s">
        <v>34</v>
      </c>
      <c r="J900" s="193">
        <v>1327720</v>
      </c>
      <c r="K900" s="221">
        <v>0.25692129629629629</v>
      </c>
      <c r="L900" s="14" t="s">
        <v>40</v>
      </c>
      <c r="M900" s="193">
        <v>1327726</v>
      </c>
      <c r="N900" s="222">
        <v>0.86995370370370362</v>
      </c>
      <c r="O900" s="20" t="s">
        <v>82</v>
      </c>
      <c r="P900" s="16" t="s">
        <v>41</v>
      </c>
      <c r="Q900" s="15">
        <v>1327727</v>
      </c>
      <c r="R900" s="22" t="s">
        <v>81</v>
      </c>
      <c r="S900" s="16" t="s">
        <v>26</v>
      </c>
      <c r="T900" s="15">
        <v>1327712</v>
      </c>
      <c r="U900" s="21" t="s">
        <v>67</v>
      </c>
    </row>
    <row r="901" spans="1:21" ht="15.6" x14ac:dyDescent="0.3">
      <c r="A901" s="2">
        <v>73</v>
      </c>
      <c r="B901" s="13">
        <v>3</v>
      </c>
      <c r="C901" s="14" t="s">
        <v>48</v>
      </c>
      <c r="D901" s="193">
        <v>1327734</v>
      </c>
      <c r="E901" s="220">
        <v>0.71741898148148142</v>
      </c>
      <c r="F901" s="14" t="s">
        <v>56</v>
      </c>
      <c r="G901" s="193">
        <v>1327742</v>
      </c>
      <c r="H901" s="221">
        <v>0.84366898148148151</v>
      </c>
      <c r="I901" s="14" t="s">
        <v>63</v>
      </c>
      <c r="J901" s="193">
        <v>1327749</v>
      </c>
      <c r="K901" s="221">
        <v>0.61357638888888888</v>
      </c>
      <c r="L901" s="14" t="s">
        <v>10</v>
      </c>
      <c r="M901" s="193">
        <v>1327756</v>
      </c>
      <c r="N901" s="222">
        <v>0.34484953703703702</v>
      </c>
      <c r="O901" s="20" t="s">
        <v>83</v>
      </c>
      <c r="P901" s="16" t="s">
        <v>12</v>
      </c>
      <c r="Q901" s="15">
        <v>1327758</v>
      </c>
      <c r="R901" s="22" t="s">
        <v>84</v>
      </c>
      <c r="S901" s="16" t="s">
        <v>57</v>
      </c>
      <c r="T901" s="15">
        <v>1327743</v>
      </c>
      <c r="U901" s="21" t="s">
        <v>68</v>
      </c>
    </row>
    <row r="902" spans="1:21" ht="15.6" x14ac:dyDescent="0.3">
      <c r="A902" s="2">
        <v>73</v>
      </c>
      <c r="B902" s="13">
        <v>4</v>
      </c>
      <c r="C902" s="14" t="s">
        <v>18</v>
      </c>
      <c r="D902" s="193">
        <v>1327764</v>
      </c>
      <c r="E902" s="220">
        <v>0.40850694444444446</v>
      </c>
      <c r="F902" s="14" t="s">
        <v>26</v>
      </c>
      <c r="G902" s="193">
        <v>1327772</v>
      </c>
      <c r="H902" s="221">
        <v>0.32079861111111113</v>
      </c>
      <c r="I902" s="14" t="s">
        <v>32</v>
      </c>
      <c r="J902" s="193">
        <v>1327778</v>
      </c>
      <c r="K902" s="221">
        <v>0.92817129629629624</v>
      </c>
      <c r="L902" s="14" t="s">
        <v>39</v>
      </c>
      <c r="M902" s="193">
        <v>1327785</v>
      </c>
      <c r="N902" s="222">
        <v>0.89577546296296295</v>
      </c>
      <c r="O902" s="20" t="s">
        <v>85</v>
      </c>
      <c r="P902" s="16" t="s">
        <v>43</v>
      </c>
      <c r="Q902" s="15">
        <v>1327789</v>
      </c>
      <c r="R902" s="17" t="s">
        <v>100</v>
      </c>
      <c r="S902" s="16" t="s">
        <v>28</v>
      </c>
      <c r="T902" s="15">
        <v>1327774</v>
      </c>
      <c r="U902" s="21" t="s">
        <v>69</v>
      </c>
    </row>
    <row r="903" spans="1:21" ht="15.6" x14ac:dyDescent="0.3">
      <c r="A903" s="2">
        <v>73</v>
      </c>
      <c r="B903" s="13">
        <v>5</v>
      </c>
      <c r="C903" s="14" t="s">
        <v>48</v>
      </c>
      <c r="D903" s="193">
        <v>1327794</v>
      </c>
      <c r="E903" s="220">
        <v>5.0243055555555555E-2</v>
      </c>
      <c r="F903" s="14" t="s">
        <v>55</v>
      </c>
      <c r="G903" s="193">
        <v>1327801</v>
      </c>
      <c r="H903" s="221">
        <v>0.64484953703703707</v>
      </c>
      <c r="I903" s="14" t="s">
        <v>62</v>
      </c>
      <c r="J903" s="193">
        <v>1327808</v>
      </c>
      <c r="K903" s="221">
        <v>0.24336805555555555</v>
      </c>
      <c r="L903" s="14" t="s">
        <v>9</v>
      </c>
      <c r="M903" s="193">
        <v>1327815</v>
      </c>
      <c r="N903" s="222">
        <v>0.51728009259259256</v>
      </c>
      <c r="O903" s="20" t="s">
        <v>86</v>
      </c>
      <c r="P903" s="16" t="s">
        <v>15</v>
      </c>
      <c r="Q903" s="15">
        <v>1327821</v>
      </c>
      <c r="R903" s="22" t="s">
        <v>98</v>
      </c>
      <c r="S903" s="16" t="s">
        <v>59</v>
      </c>
      <c r="T903" s="15">
        <v>1327805</v>
      </c>
      <c r="U903" s="21" t="s">
        <v>70</v>
      </c>
    </row>
    <row r="904" spans="1:21" ht="15.6" x14ac:dyDescent="0.3">
      <c r="A904" s="2">
        <v>73</v>
      </c>
      <c r="B904" s="13">
        <v>6</v>
      </c>
      <c r="C904" s="14" t="s">
        <v>17</v>
      </c>
      <c r="D904" s="193">
        <v>1327823</v>
      </c>
      <c r="E904" s="220">
        <v>0.62230324074074073</v>
      </c>
      <c r="F904" s="14" t="s">
        <v>24</v>
      </c>
      <c r="G904" s="193">
        <v>1327830</v>
      </c>
      <c r="H904" s="221">
        <v>0.86509259259259252</v>
      </c>
      <c r="I904" s="14" t="s">
        <v>31</v>
      </c>
      <c r="J904" s="193">
        <v>1327837</v>
      </c>
      <c r="K904" s="221">
        <v>0.5980671296296296</v>
      </c>
      <c r="L904" s="14" t="s">
        <v>39</v>
      </c>
      <c r="M904" s="193">
        <v>1327845</v>
      </c>
      <c r="N904" s="222">
        <v>0.20056712962962964</v>
      </c>
      <c r="O904" s="20" t="s">
        <v>87</v>
      </c>
      <c r="P904" s="16" t="s">
        <v>46</v>
      </c>
      <c r="Q904" s="15">
        <v>1327852</v>
      </c>
      <c r="R904" s="22" t="s">
        <v>88</v>
      </c>
      <c r="S904" s="16" t="s">
        <v>30</v>
      </c>
      <c r="T904" s="15">
        <v>1327836</v>
      </c>
      <c r="U904" s="21" t="s">
        <v>71</v>
      </c>
    </row>
    <row r="905" spans="1:21" ht="15.6" x14ac:dyDescent="0.3">
      <c r="A905" s="2">
        <v>73</v>
      </c>
      <c r="B905" s="13">
        <v>7</v>
      </c>
      <c r="C905" s="14" t="s">
        <v>47</v>
      </c>
      <c r="D905" s="193">
        <v>1327853</v>
      </c>
      <c r="E905" s="220">
        <v>0.1162037037037037</v>
      </c>
      <c r="F905" s="14" t="s">
        <v>54</v>
      </c>
      <c r="G905" s="193">
        <v>1327860</v>
      </c>
      <c r="H905" s="221">
        <v>4.5694444444444447E-2</v>
      </c>
      <c r="I905" s="14" t="s">
        <v>61</v>
      </c>
      <c r="J905" s="193">
        <v>1327867</v>
      </c>
      <c r="K905" s="221">
        <v>2.4583333333333332E-2</v>
      </c>
      <c r="L905" s="14" t="s">
        <v>8</v>
      </c>
      <c r="M905" s="193">
        <v>1327874</v>
      </c>
      <c r="N905" s="222">
        <v>0.92966435185185192</v>
      </c>
      <c r="O905" s="23"/>
      <c r="P905" s="18"/>
      <c r="Q905" s="15"/>
      <c r="R905" s="17" t="s">
        <v>101</v>
      </c>
      <c r="S905" s="16" t="s">
        <v>62</v>
      </c>
      <c r="T905" s="15">
        <v>1327868</v>
      </c>
      <c r="U905" s="21" t="s">
        <v>72</v>
      </c>
    </row>
    <row r="906" spans="1:21" ht="15.6" x14ac:dyDescent="0.3">
      <c r="A906" s="2">
        <v>73</v>
      </c>
      <c r="B906" s="13">
        <v>8</v>
      </c>
      <c r="C906" s="14" t="s">
        <v>16</v>
      </c>
      <c r="D906" s="193">
        <v>1327882</v>
      </c>
      <c r="E906" s="220">
        <v>0.5414930555555556</v>
      </c>
      <c r="F906" s="14" t="s">
        <v>23</v>
      </c>
      <c r="G906" s="193">
        <v>1327889</v>
      </c>
      <c r="H906" s="221">
        <v>0.25406250000000002</v>
      </c>
      <c r="I906" s="14" t="s">
        <v>30</v>
      </c>
      <c r="J906" s="193">
        <v>1327896</v>
      </c>
      <c r="K906" s="221">
        <v>0.54842592592592598</v>
      </c>
      <c r="L906" s="14" t="s">
        <v>38</v>
      </c>
      <c r="M906" s="193">
        <v>1327904</v>
      </c>
      <c r="N906" s="222">
        <v>0.6734606481481481</v>
      </c>
      <c r="O906" s="20" t="s">
        <v>89</v>
      </c>
      <c r="P906" s="16" t="s">
        <v>17</v>
      </c>
      <c r="Q906" s="15">
        <v>1327883</v>
      </c>
      <c r="R906" s="22" t="s">
        <v>91</v>
      </c>
      <c r="S906" s="16" t="s">
        <v>33</v>
      </c>
      <c r="T906" s="15">
        <v>1327899</v>
      </c>
      <c r="U906" s="21" t="s">
        <v>73</v>
      </c>
    </row>
    <row r="907" spans="1:21" ht="15.6" x14ac:dyDescent="0.3">
      <c r="A907" s="2">
        <v>73</v>
      </c>
      <c r="B907" s="13">
        <v>9</v>
      </c>
      <c r="C907" s="14" t="s">
        <v>45</v>
      </c>
      <c r="D907" s="193">
        <v>1327911</v>
      </c>
      <c r="E907" s="220">
        <v>0.92634259259259266</v>
      </c>
      <c r="F907" s="14" t="s">
        <v>52</v>
      </c>
      <c r="G907" s="193">
        <v>1327918</v>
      </c>
      <c r="H907" s="221">
        <v>0.55145833333333327</v>
      </c>
      <c r="I907" s="14" t="s">
        <v>60</v>
      </c>
      <c r="J907" s="193">
        <v>1327926</v>
      </c>
      <c r="K907" s="221">
        <v>0.18491898148148148</v>
      </c>
      <c r="L907" s="14" t="s">
        <v>8</v>
      </c>
      <c r="M907" s="193">
        <v>1327934</v>
      </c>
      <c r="N907" s="222">
        <v>0.38562500000000005</v>
      </c>
      <c r="O907" s="20" t="s">
        <v>90</v>
      </c>
      <c r="P907" s="16" t="s">
        <v>48</v>
      </c>
      <c r="Q907" s="15">
        <v>1327914</v>
      </c>
      <c r="R907" s="22" t="s">
        <v>93</v>
      </c>
      <c r="S907" s="16" t="s">
        <v>63</v>
      </c>
      <c r="T907" s="15">
        <v>1327929</v>
      </c>
      <c r="U907" s="21" t="s">
        <v>74</v>
      </c>
    </row>
    <row r="908" spans="1:21" ht="15.6" x14ac:dyDescent="0.3">
      <c r="A908" s="2">
        <v>73</v>
      </c>
      <c r="B908" s="13">
        <v>10</v>
      </c>
      <c r="C908" s="14" t="s">
        <v>15</v>
      </c>
      <c r="D908" s="193">
        <v>1327941</v>
      </c>
      <c r="E908" s="220">
        <v>0.30891203703703701</v>
      </c>
      <c r="F908" s="14" t="s">
        <v>21</v>
      </c>
      <c r="G908" s="193">
        <v>1327947</v>
      </c>
      <c r="H908" s="221">
        <v>0.98405092592592591</v>
      </c>
      <c r="I908" s="14" t="s">
        <v>29</v>
      </c>
      <c r="J908" s="193">
        <v>1327955</v>
      </c>
      <c r="K908" s="221">
        <v>0.92809027777777775</v>
      </c>
      <c r="L908" s="14" t="s">
        <v>38</v>
      </c>
      <c r="M908" s="193">
        <v>1327964</v>
      </c>
      <c r="N908" s="222">
        <v>1.9340277777777779E-2</v>
      </c>
      <c r="O908" s="20" t="s">
        <v>92</v>
      </c>
      <c r="P908" s="16" t="s">
        <v>18</v>
      </c>
      <c r="Q908" s="15">
        <v>1327944</v>
      </c>
      <c r="R908" s="17" t="s">
        <v>102</v>
      </c>
      <c r="S908" s="16" t="s">
        <v>33</v>
      </c>
      <c r="T908" s="15">
        <v>1327959</v>
      </c>
      <c r="U908" s="21" t="s">
        <v>75</v>
      </c>
    </row>
    <row r="909" spans="1:21" ht="15.6" x14ac:dyDescent="0.3">
      <c r="A909" s="2">
        <v>73</v>
      </c>
      <c r="B909" s="13">
        <v>11</v>
      </c>
      <c r="C909" s="14" t="s">
        <v>44</v>
      </c>
      <c r="D909" s="193">
        <v>1327970</v>
      </c>
      <c r="E909" s="220">
        <v>0.72289351851851846</v>
      </c>
      <c r="F909" s="14" t="s">
        <v>51</v>
      </c>
      <c r="G909" s="193">
        <v>1327977</v>
      </c>
      <c r="H909" s="221">
        <v>0.57480324074074074</v>
      </c>
      <c r="I909" s="14" t="s">
        <v>59</v>
      </c>
      <c r="J909" s="193">
        <v>1327985</v>
      </c>
      <c r="K909" s="221">
        <v>0.7359606481481481</v>
      </c>
      <c r="L909" s="14" t="s">
        <v>6</v>
      </c>
      <c r="M909" s="193">
        <v>1327993</v>
      </c>
      <c r="N909" s="222">
        <v>0.54761574074074071</v>
      </c>
      <c r="O909" s="20" t="s">
        <v>94</v>
      </c>
      <c r="P909" s="16" t="s">
        <v>48</v>
      </c>
      <c r="Q909" s="15">
        <v>1327974</v>
      </c>
      <c r="R909" s="22" t="s">
        <v>95</v>
      </c>
      <c r="S909" s="16" t="s">
        <v>63</v>
      </c>
      <c r="T909" s="15">
        <v>1327989</v>
      </c>
      <c r="U909" s="21" t="s">
        <v>76</v>
      </c>
    </row>
    <row r="910" spans="1:21" ht="15.6" x14ac:dyDescent="0.3">
      <c r="A910" s="2">
        <v>73</v>
      </c>
      <c r="B910" s="13">
        <v>12</v>
      </c>
      <c r="C910" s="14" t="s">
        <v>14</v>
      </c>
      <c r="D910" s="193">
        <v>1328000</v>
      </c>
      <c r="E910" s="220">
        <v>0.18484953703703702</v>
      </c>
      <c r="F910" s="14" t="s">
        <v>21</v>
      </c>
      <c r="G910" s="193">
        <v>1328007</v>
      </c>
      <c r="H910" s="221">
        <v>0.31774305555555554</v>
      </c>
      <c r="I910" s="14" t="s">
        <v>29</v>
      </c>
      <c r="J910" s="193">
        <v>1328015</v>
      </c>
      <c r="K910" s="221">
        <v>0.53228009259259257</v>
      </c>
      <c r="L910" s="14" t="s">
        <v>36</v>
      </c>
      <c r="M910" s="193">
        <v>1328022</v>
      </c>
      <c r="N910" s="222">
        <v>0.97280092592592593</v>
      </c>
      <c r="O910" s="20" t="s">
        <v>96</v>
      </c>
      <c r="P910" s="16" t="s">
        <v>18</v>
      </c>
      <c r="Q910" s="15">
        <v>1328004</v>
      </c>
      <c r="R910" s="22" t="s">
        <v>97</v>
      </c>
      <c r="S910" s="16" t="s">
        <v>32</v>
      </c>
      <c r="T910" s="15">
        <v>1328018</v>
      </c>
      <c r="U910" s="21" t="s">
        <v>77</v>
      </c>
    </row>
    <row r="911" spans="1:21" ht="15.6" x14ac:dyDescent="0.3">
      <c r="A911" s="2">
        <v>74</v>
      </c>
      <c r="B911" s="13">
        <v>1</v>
      </c>
      <c r="C911" s="14" t="s">
        <v>43</v>
      </c>
      <c r="D911" s="193">
        <v>1328029</v>
      </c>
      <c r="E911" s="220">
        <v>0.69274305555555549</v>
      </c>
      <c r="F911" s="14" t="s">
        <v>51</v>
      </c>
      <c r="G911" s="193">
        <v>1328037</v>
      </c>
      <c r="H911" s="221">
        <v>0.17363425925925927</v>
      </c>
      <c r="I911" s="14" t="s">
        <v>59</v>
      </c>
      <c r="J911" s="193">
        <v>1328045</v>
      </c>
      <c r="K911" s="221">
        <v>0.23957175925925925</v>
      </c>
      <c r="L911" s="14" t="s">
        <v>7</v>
      </c>
      <c r="M911" s="193">
        <v>1328052</v>
      </c>
      <c r="N911" s="222">
        <v>0.32081018518518517</v>
      </c>
      <c r="O911" s="20" t="s">
        <v>79</v>
      </c>
      <c r="P911" s="16" t="s">
        <v>47</v>
      </c>
      <c r="Q911" s="15">
        <v>1328033</v>
      </c>
      <c r="R911" s="17" t="s">
        <v>99</v>
      </c>
      <c r="S911" s="16" t="s">
        <v>62</v>
      </c>
      <c r="T911" s="15">
        <v>1328048</v>
      </c>
      <c r="U911" s="21" t="s">
        <v>66</v>
      </c>
    </row>
    <row r="912" spans="1:21" ht="15.6" x14ac:dyDescent="0.3">
      <c r="A912" s="2">
        <v>74</v>
      </c>
      <c r="B912" s="13">
        <v>2</v>
      </c>
      <c r="C912" s="14" t="s">
        <v>13</v>
      </c>
      <c r="D912" s="193">
        <v>1328059</v>
      </c>
      <c r="E912" s="220">
        <v>0.23803240740740739</v>
      </c>
      <c r="F912" s="14" t="s">
        <v>21</v>
      </c>
      <c r="G912" s="193">
        <v>1328067</v>
      </c>
      <c r="H912" s="221">
        <v>6.9606481481481478E-2</v>
      </c>
      <c r="I912" s="14" t="s">
        <v>28</v>
      </c>
      <c r="J912" s="193">
        <v>1328074</v>
      </c>
      <c r="K912" s="221">
        <v>0.81807870370370372</v>
      </c>
      <c r="L912" s="14" t="s">
        <v>35</v>
      </c>
      <c r="M912" s="193">
        <v>1328081</v>
      </c>
      <c r="N912" s="222">
        <v>0.6285532407407407</v>
      </c>
      <c r="O912" s="20" t="s">
        <v>80</v>
      </c>
      <c r="P912" s="16" t="s">
        <v>17</v>
      </c>
      <c r="Q912" s="15">
        <v>1328063</v>
      </c>
      <c r="R912" s="22" t="s">
        <v>81</v>
      </c>
      <c r="S912" s="16" t="s">
        <v>32</v>
      </c>
      <c r="T912" s="15">
        <v>1328078</v>
      </c>
      <c r="U912" s="21" t="s">
        <v>67</v>
      </c>
    </row>
    <row r="913" spans="1:21" ht="15.6" x14ac:dyDescent="0.3">
      <c r="A913" s="2">
        <v>74</v>
      </c>
      <c r="B913" s="13">
        <v>3</v>
      </c>
      <c r="C913" s="14" t="s">
        <v>42</v>
      </c>
      <c r="D913" s="193">
        <v>1328088</v>
      </c>
      <c r="E913" s="220">
        <v>0.81826388888888879</v>
      </c>
      <c r="F913" s="14" t="s">
        <v>50</v>
      </c>
      <c r="G913" s="193">
        <v>1328096</v>
      </c>
      <c r="H913" s="221">
        <v>0.91440972222222217</v>
      </c>
      <c r="I913" s="14" t="s">
        <v>58</v>
      </c>
      <c r="J913" s="193">
        <v>1328104</v>
      </c>
      <c r="K913" s="221">
        <v>0.27356481481481482</v>
      </c>
      <c r="L913" s="14" t="s">
        <v>64</v>
      </c>
      <c r="M913" s="193">
        <v>1328110</v>
      </c>
      <c r="N913" s="222">
        <v>0.93365740740740744</v>
      </c>
      <c r="O913" s="20" t="s">
        <v>82</v>
      </c>
      <c r="P913" s="16" t="s">
        <v>47</v>
      </c>
      <c r="Q913" s="15">
        <v>1328093</v>
      </c>
      <c r="R913" s="22" t="s">
        <v>84</v>
      </c>
      <c r="S913" s="16" t="s">
        <v>62</v>
      </c>
      <c r="T913" s="15">
        <v>1328108</v>
      </c>
      <c r="U913" s="21" t="s">
        <v>68</v>
      </c>
    </row>
    <row r="914" spans="1:21" ht="15.6" x14ac:dyDescent="0.3">
      <c r="A914" s="2">
        <v>74</v>
      </c>
      <c r="B914" s="13">
        <v>4</v>
      </c>
      <c r="C914" s="14" t="s">
        <v>12</v>
      </c>
      <c r="D914" s="193">
        <v>1328118</v>
      </c>
      <c r="E914" s="220">
        <v>0.43524305555555554</v>
      </c>
      <c r="F914" s="14" t="s">
        <v>20</v>
      </c>
      <c r="G914" s="193">
        <v>1328126</v>
      </c>
      <c r="H914" s="221">
        <v>0.63262731481481482</v>
      </c>
      <c r="I914" s="14" t="s">
        <v>27</v>
      </c>
      <c r="J914" s="193">
        <v>1328133</v>
      </c>
      <c r="K914" s="221">
        <v>0.63762731481481483</v>
      </c>
      <c r="L914" s="14" t="s">
        <v>34</v>
      </c>
      <c r="M914" s="193">
        <v>1328140</v>
      </c>
      <c r="N914" s="222">
        <v>0.27121527777777776</v>
      </c>
      <c r="O914" s="20" t="s">
        <v>83</v>
      </c>
      <c r="P914" s="16" t="s">
        <v>17</v>
      </c>
      <c r="Q914" s="15">
        <v>1328123</v>
      </c>
      <c r="R914" s="17" t="s">
        <v>100</v>
      </c>
      <c r="S914" s="16" t="s">
        <v>33</v>
      </c>
      <c r="T914" s="15">
        <v>1328139</v>
      </c>
      <c r="U914" s="21" t="s">
        <v>69</v>
      </c>
    </row>
    <row r="915" spans="1:21" ht="15.6" x14ac:dyDescent="0.3">
      <c r="A915" s="2">
        <v>74</v>
      </c>
      <c r="B915" s="13">
        <v>5</v>
      </c>
      <c r="C915" s="14" t="s">
        <v>42</v>
      </c>
      <c r="D915" s="193">
        <v>1328148</v>
      </c>
      <c r="E915" s="220">
        <v>8.1655092592592585E-2</v>
      </c>
      <c r="F915" s="14" t="s">
        <v>50</v>
      </c>
      <c r="G915" s="193">
        <v>1328156</v>
      </c>
      <c r="H915" s="221">
        <v>0.19260416666666669</v>
      </c>
      <c r="I915" s="14" t="s">
        <v>56</v>
      </c>
      <c r="J915" s="193">
        <v>1328162</v>
      </c>
      <c r="K915" s="221">
        <v>0.94756944444444446</v>
      </c>
      <c r="L915" s="14" t="s">
        <v>63</v>
      </c>
      <c r="M915" s="193">
        <v>1328169</v>
      </c>
      <c r="N915" s="222">
        <v>0.67488425925925932</v>
      </c>
      <c r="O915" s="20" t="s">
        <v>85</v>
      </c>
      <c r="P915" s="16" t="s">
        <v>48</v>
      </c>
      <c r="Q915" s="15">
        <v>1328154</v>
      </c>
      <c r="R915" s="22" t="s">
        <v>98</v>
      </c>
      <c r="S915" s="16" t="s">
        <v>64</v>
      </c>
      <c r="T915" s="15">
        <v>1328170</v>
      </c>
      <c r="U915" s="21" t="s">
        <v>70</v>
      </c>
    </row>
    <row r="916" spans="1:21" ht="15.6" x14ac:dyDescent="0.3">
      <c r="A916" s="2">
        <v>74</v>
      </c>
      <c r="B916" s="13">
        <v>6</v>
      </c>
      <c r="C916" s="14" t="s">
        <v>11</v>
      </c>
      <c r="D916" s="193">
        <v>1328177</v>
      </c>
      <c r="E916" s="220">
        <v>0.73255787037037035</v>
      </c>
      <c r="F916" s="14" t="s">
        <v>19</v>
      </c>
      <c r="G916" s="193">
        <v>1328185</v>
      </c>
      <c r="H916" s="221">
        <v>0.60648148148148151</v>
      </c>
      <c r="I916" s="14" t="s">
        <v>26</v>
      </c>
      <c r="J916" s="193">
        <v>1328192</v>
      </c>
      <c r="K916" s="221">
        <v>0.23864583333333333</v>
      </c>
      <c r="L916" s="14" t="s">
        <v>33</v>
      </c>
      <c r="M916" s="193">
        <v>1328199</v>
      </c>
      <c r="N916" s="222">
        <v>0.17569444444444446</v>
      </c>
      <c r="O916" s="20" t="s">
        <v>86</v>
      </c>
      <c r="P916" s="16" t="s">
        <v>20</v>
      </c>
      <c r="Q916" s="15">
        <v>1328186</v>
      </c>
      <c r="R916" s="22" t="s">
        <v>88</v>
      </c>
      <c r="S916" s="16" t="s">
        <v>36</v>
      </c>
      <c r="T916" s="15">
        <v>1328202</v>
      </c>
      <c r="U916" s="21" t="s">
        <v>71</v>
      </c>
    </row>
    <row r="917" spans="1:21" ht="15.6" x14ac:dyDescent="0.3">
      <c r="A917" s="2">
        <v>74</v>
      </c>
      <c r="B917" s="13">
        <v>7</v>
      </c>
      <c r="C917" s="14" t="s">
        <v>41</v>
      </c>
      <c r="D917" s="193">
        <v>1328207</v>
      </c>
      <c r="E917" s="220">
        <v>0.35377314814814814</v>
      </c>
      <c r="F917" s="14" t="s">
        <v>48</v>
      </c>
      <c r="G917" s="193">
        <v>1328214</v>
      </c>
      <c r="H917" s="221">
        <v>0.9124768518518519</v>
      </c>
      <c r="I917" s="14" t="s">
        <v>55</v>
      </c>
      <c r="J917" s="193">
        <v>1328221</v>
      </c>
      <c r="K917" s="221">
        <v>0.54609953703703706</v>
      </c>
      <c r="L917" s="14" t="s">
        <v>62</v>
      </c>
      <c r="M917" s="193">
        <v>1328228</v>
      </c>
      <c r="N917" s="222">
        <v>0.79393518518518524</v>
      </c>
      <c r="O917" s="20" t="s">
        <v>87</v>
      </c>
      <c r="P917" s="16" t="s">
        <v>51</v>
      </c>
      <c r="Q917" s="15">
        <v>1328217</v>
      </c>
      <c r="R917" s="17" t="s">
        <v>101</v>
      </c>
      <c r="S917" s="16" t="s">
        <v>6</v>
      </c>
      <c r="T917" s="15">
        <v>1328233</v>
      </c>
      <c r="U917" s="21" t="s">
        <v>72</v>
      </c>
    </row>
    <row r="918" spans="1:21" ht="15.6" x14ac:dyDescent="0.3">
      <c r="A918" s="2">
        <v>74</v>
      </c>
      <c r="B918" s="13">
        <v>8</v>
      </c>
      <c r="C918" s="14" t="s">
        <v>10</v>
      </c>
      <c r="D918" s="193">
        <v>1328236</v>
      </c>
      <c r="E918" s="220">
        <v>0.92122685185185194</v>
      </c>
      <c r="F918" s="14" t="s">
        <v>18</v>
      </c>
      <c r="G918" s="193">
        <v>1328244</v>
      </c>
      <c r="H918" s="221">
        <v>0.1585648148148148</v>
      </c>
      <c r="I918" s="14" t="s">
        <v>24</v>
      </c>
      <c r="J918" s="193">
        <v>1328250</v>
      </c>
      <c r="K918" s="221">
        <v>0.90954861111111107</v>
      </c>
      <c r="L918" s="14" t="s">
        <v>32</v>
      </c>
      <c r="M918" s="193">
        <v>1328258</v>
      </c>
      <c r="N918" s="222">
        <v>0.52547453703703706</v>
      </c>
      <c r="O918" s="20" t="s">
        <v>89</v>
      </c>
      <c r="P918" s="16" t="s">
        <v>23</v>
      </c>
      <c r="Q918" s="15">
        <v>1328249</v>
      </c>
      <c r="R918" s="22" t="s">
        <v>91</v>
      </c>
      <c r="S918" s="16" t="s">
        <v>38</v>
      </c>
      <c r="T918" s="15">
        <v>1328264</v>
      </c>
      <c r="U918" s="21" t="s">
        <v>73</v>
      </c>
    </row>
    <row r="919" spans="1:21" ht="15.6" x14ac:dyDescent="0.3">
      <c r="A919" s="2">
        <v>74</v>
      </c>
      <c r="B919" s="13">
        <v>9</v>
      </c>
      <c r="C919" s="14" t="s">
        <v>40</v>
      </c>
      <c r="D919" s="193">
        <v>1328266</v>
      </c>
      <c r="E919" s="220">
        <v>0.43410879629629634</v>
      </c>
      <c r="F919" s="14" t="s">
        <v>47</v>
      </c>
      <c r="G919" s="193">
        <v>1328273</v>
      </c>
      <c r="H919" s="221">
        <v>0.3943402777777778</v>
      </c>
      <c r="I919" s="14" t="s">
        <v>54</v>
      </c>
      <c r="J919" s="193">
        <v>1328280</v>
      </c>
      <c r="K919" s="221">
        <v>0.37221064814814814</v>
      </c>
      <c r="L919" s="14" t="s">
        <v>62</v>
      </c>
      <c r="M919" s="193">
        <v>1328288</v>
      </c>
      <c r="N919" s="222">
        <v>0.33224537037037033</v>
      </c>
      <c r="O919" s="20" t="s">
        <v>90</v>
      </c>
      <c r="P919" s="16" t="s">
        <v>53</v>
      </c>
      <c r="Q919" s="15">
        <v>1328279</v>
      </c>
      <c r="R919" s="17"/>
      <c r="S919" s="18"/>
      <c r="T919" s="15"/>
      <c r="U919" s="19"/>
    </row>
    <row r="920" spans="1:21" ht="15.6" x14ac:dyDescent="0.3">
      <c r="A920" s="2">
        <v>74</v>
      </c>
      <c r="B920" s="13">
        <v>10</v>
      </c>
      <c r="C920" s="14" t="s">
        <v>9</v>
      </c>
      <c r="D920" s="193">
        <v>1328295</v>
      </c>
      <c r="E920" s="220">
        <v>0.91138888888888892</v>
      </c>
      <c r="F920" s="14" t="s">
        <v>16</v>
      </c>
      <c r="G920" s="193">
        <v>1328302</v>
      </c>
      <c r="H920" s="221">
        <v>0.66879629629629633</v>
      </c>
      <c r="I920" s="14" t="s">
        <v>23</v>
      </c>
      <c r="J920" s="193">
        <v>1328309</v>
      </c>
      <c r="K920" s="221">
        <v>0.96900462962962963</v>
      </c>
      <c r="L920" s="14" t="s">
        <v>32</v>
      </c>
      <c r="M920" s="193">
        <v>1328318</v>
      </c>
      <c r="N920" s="222">
        <v>0.15019675925925927</v>
      </c>
      <c r="O920" s="20" t="s">
        <v>92</v>
      </c>
      <c r="P920" s="16" t="s">
        <v>24</v>
      </c>
      <c r="Q920" s="15">
        <v>1328310</v>
      </c>
      <c r="R920" s="22" t="s">
        <v>93</v>
      </c>
      <c r="S920" s="16" t="s">
        <v>9</v>
      </c>
      <c r="T920" s="15">
        <v>1328295</v>
      </c>
      <c r="U920" s="21" t="s">
        <v>74</v>
      </c>
    </row>
    <row r="921" spans="1:21" ht="15.6" x14ac:dyDescent="0.3">
      <c r="A921" s="2">
        <v>74</v>
      </c>
      <c r="B921" s="13">
        <v>11</v>
      </c>
      <c r="C921" s="14" t="s">
        <v>39</v>
      </c>
      <c r="D921" s="193">
        <v>1328325</v>
      </c>
      <c r="E921" s="220">
        <v>0.37608796296296299</v>
      </c>
      <c r="F921" s="14" t="s">
        <v>46</v>
      </c>
      <c r="G921" s="193">
        <v>1328332</v>
      </c>
      <c r="H921" s="221">
        <v>2.8946759259259255E-2</v>
      </c>
      <c r="I921" s="14" t="s">
        <v>53</v>
      </c>
      <c r="J921" s="193">
        <v>1328339</v>
      </c>
      <c r="K921" s="221">
        <v>0.70305555555555566</v>
      </c>
      <c r="L921" s="14" t="s">
        <v>61</v>
      </c>
      <c r="M921" s="193">
        <v>1328347</v>
      </c>
      <c r="N921" s="222">
        <v>0.91298611111111105</v>
      </c>
      <c r="O921" s="20" t="s">
        <v>94</v>
      </c>
      <c r="P921" s="16" t="s">
        <v>53</v>
      </c>
      <c r="Q921" s="15">
        <v>1328339</v>
      </c>
      <c r="R921" s="17" t="s">
        <v>102</v>
      </c>
      <c r="S921" s="16" t="s">
        <v>39</v>
      </c>
      <c r="T921" s="15">
        <v>1328325</v>
      </c>
      <c r="U921" s="21" t="s">
        <v>75</v>
      </c>
    </row>
    <row r="922" spans="1:21" ht="15.6" x14ac:dyDescent="0.3">
      <c r="A922" s="2">
        <v>74</v>
      </c>
      <c r="B922" s="13">
        <v>12</v>
      </c>
      <c r="C922" s="14" t="s">
        <v>8</v>
      </c>
      <c r="D922" s="193">
        <v>1328354</v>
      </c>
      <c r="E922" s="220">
        <v>0.83979166666666671</v>
      </c>
      <c r="F922" s="14" t="s">
        <v>15</v>
      </c>
      <c r="G922" s="193">
        <v>1328361</v>
      </c>
      <c r="H922" s="221">
        <v>0.51430555555555557</v>
      </c>
      <c r="I922" s="14" t="s">
        <v>23</v>
      </c>
      <c r="J922" s="193">
        <v>1328369</v>
      </c>
      <c r="K922" s="221">
        <v>0.52626157407407403</v>
      </c>
      <c r="L922" s="14" t="s">
        <v>31</v>
      </c>
      <c r="M922" s="193">
        <v>1328377</v>
      </c>
      <c r="N922" s="222">
        <v>0.5721180555555555</v>
      </c>
      <c r="O922" s="20" t="s">
        <v>96</v>
      </c>
      <c r="P922" s="16" t="s">
        <v>23</v>
      </c>
      <c r="Q922" s="15">
        <v>1328369</v>
      </c>
      <c r="R922" s="22" t="s">
        <v>95</v>
      </c>
      <c r="S922" s="16" t="s">
        <v>8</v>
      </c>
      <c r="T922" s="15">
        <v>1328354</v>
      </c>
      <c r="U922" s="21" t="s">
        <v>76</v>
      </c>
    </row>
    <row r="923" spans="1:21" ht="15.6" x14ac:dyDescent="0.3">
      <c r="A923" s="2">
        <v>74</v>
      </c>
      <c r="B923" s="13">
        <v>13</v>
      </c>
      <c r="C923" s="14" t="s">
        <v>38</v>
      </c>
      <c r="D923" s="193">
        <v>1328384</v>
      </c>
      <c r="E923" s="220">
        <v>0.29997685185185186</v>
      </c>
      <c r="F923" s="14" t="s">
        <v>45</v>
      </c>
      <c r="G923" s="193">
        <v>1328391</v>
      </c>
      <c r="H923" s="221">
        <v>0.14428240740740741</v>
      </c>
      <c r="I923" s="14" t="s">
        <v>53</v>
      </c>
      <c r="J923" s="193">
        <v>1328399</v>
      </c>
      <c r="K923" s="221">
        <v>0.3520138888888889</v>
      </c>
      <c r="L923" s="14" t="s">
        <v>61</v>
      </c>
      <c r="M923" s="193">
        <v>1328407</v>
      </c>
      <c r="N923" s="222">
        <v>0.10315972222222221</v>
      </c>
      <c r="O923" s="20" t="s">
        <v>79</v>
      </c>
      <c r="P923" s="16" t="s">
        <v>52</v>
      </c>
      <c r="Q923" s="15">
        <v>1328398</v>
      </c>
      <c r="R923" s="22" t="s">
        <v>97</v>
      </c>
      <c r="S923" s="16" t="s">
        <v>38</v>
      </c>
      <c r="T923" s="15">
        <v>1328384</v>
      </c>
      <c r="U923" s="21" t="s">
        <v>77</v>
      </c>
    </row>
    <row r="924" spans="1:21" ht="15.6" x14ac:dyDescent="0.3">
      <c r="A924" s="2">
        <v>75</v>
      </c>
      <c r="B924" s="13">
        <v>1</v>
      </c>
      <c r="C924" s="14" t="s">
        <v>6</v>
      </c>
      <c r="D924" s="193">
        <v>1328413</v>
      </c>
      <c r="E924" s="220">
        <v>0.75261574074074078</v>
      </c>
      <c r="F924" s="14" t="s">
        <v>14</v>
      </c>
      <c r="G924" s="193">
        <v>1328420</v>
      </c>
      <c r="H924" s="221">
        <v>0.90207175925925931</v>
      </c>
      <c r="I924" s="14" t="s">
        <v>23</v>
      </c>
      <c r="J924" s="193">
        <v>1328429</v>
      </c>
      <c r="K924" s="221">
        <v>9.9907407407407403E-2</v>
      </c>
      <c r="L924" s="14" t="s">
        <v>30</v>
      </c>
      <c r="M924" s="193">
        <v>1328436</v>
      </c>
      <c r="N924" s="222">
        <v>0.50572916666666667</v>
      </c>
      <c r="O924" s="20" t="s">
        <v>80</v>
      </c>
      <c r="P924" s="16" t="s">
        <v>22</v>
      </c>
      <c r="Q924" s="15">
        <v>1328428</v>
      </c>
      <c r="R924" s="17" t="s">
        <v>99</v>
      </c>
      <c r="S924" s="16" t="s">
        <v>6</v>
      </c>
      <c r="T924" s="15">
        <v>1328413</v>
      </c>
      <c r="U924" s="21" t="s">
        <v>66</v>
      </c>
    </row>
    <row r="925" spans="1:21" ht="15.6" x14ac:dyDescent="0.3">
      <c r="A925" s="2">
        <v>75</v>
      </c>
      <c r="B925" s="13">
        <v>2</v>
      </c>
      <c r="C925" s="14" t="s">
        <v>37</v>
      </c>
      <c r="D925" s="193">
        <v>1328443</v>
      </c>
      <c r="E925" s="220">
        <v>0.20656249999999998</v>
      </c>
      <c r="F925" s="14" t="s">
        <v>44</v>
      </c>
      <c r="G925" s="193">
        <v>1328450</v>
      </c>
      <c r="H925" s="221">
        <v>0.72974537037037035</v>
      </c>
      <c r="I925" s="14" t="s">
        <v>52</v>
      </c>
      <c r="J925" s="193">
        <v>1328458</v>
      </c>
      <c r="K925" s="221">
        <v>0.72910879629629621</v>
      </c>
      <c r="L925" s="14" t="s">
        <v>59</v>
      </c>
      <c r="M925" s="193">
        <v>1328465</v>
      </c>
      <c r="N925" s="222">
        <v>0.80315972222222232</v>
      </c>
      <c r="O925" s="20" t="s">
        <v>82</v>
      </c>
      <c r="P925" s="16" t="s">
        <v>52</v>
      </c>
      <c r="Q925" s="15">
        <v>1328458</v>
      </c>
      <c r="R925" s="22" t="s">
        <v>81</v>
      </c>
      <c r="S925" s="16" t="s">
        <v>37</v>
      </c>
      <c r="T925" s="15">
        <v>1328443</v>
      </c>
      <c r="U925" s="21" t="s">
        <v>67</v>
      </c>
    </row>
    <row r="926" spans="1:21" ht="15.6" x14ac:dyDescent="0.3">
      <c r="A926" s="2">
        <v>75</v>
      </c>
      <c r="B926" s="13">
        <v>3</v>
      </c>
      <c r="C926" s="14" t="s">
        <v>7</v>
      </c>
      <c r="D926" s="193">
        <v>1328472</v>
      </c>
      <c r="E926" s="220">
        <v>0.68373842592592593</v>
      </c>
      <c r="F926" s="14" t="s">
        <v>14</v>
      </c>
      <c r="G926" s="193">
        <v>1328480</v>
      </c>
      <c r="H926" s="221">
        <v>0.54887731481481483</v>
      </c>
      <c r="I926" s="14" t="s">
        <v>22</v>
      </c>
      <c r="J926" s="193">
        <v>1328488</v>
      </c>
      <c r="K926" s="221">
        <v>0.23629629629629631</v>
      </c>
      <c r="L926" s="14" t="s">
        <v>29</v>
      </c>
      <c r="M926" s="193">
        <v>1328495</v>
      </c>
      <c r="N926" s="222">
        <v>3.9143518518518515E-2</v>
      </c>
      <c r="O926" s="20" t="s">
        <v>83</v>
      </c>
      <c r="P926" s="16" t="s">
        <v>23</v>
      </c>
      <c r="Q926" s="15">
        <v>1328489</v>
      </c>
      <c r="R926" s="22" t="s">
        <v>84</v>
      </c>
      <c r="S926" s="16" t="s">
        <v>6</v>
      </c>
      <c r="T926" s="15">
        <v>1328473</v>
      </c>
      <c r="U926" s="21" t="s">
        <v>68</v>
      </c>
    </row>
    <row r="927" spans="1:21" ht="15.6" x14ac:dyDescent="0.3">
      <c r="A927" s="2">
        <v>75</v>
      </c>
      <c r="B927" s="13">
        <v>4</v>
      </c>
      <c r="C927" s="14" t="s">
        <v>36</v>
      </c>
      <c r="D927" s="193">
        <v>1328502</v>
      </c>
      <c r="E927" s="220">
        <v>0.20552083333333335</v>
      </c>
      <c r="F927" s="14" t="s">
        <v>44</v>
      </c>
      <c r="G927" s="193">
        <v>1328510</v>
      </c>
      <c r="H927" s="221">
        <v>0.29498842592592595</v>
      </c>
      <c r="I927" s="14" t="s">
        <v>51</v>
      </c>
      <c r="J927" s="193">
        <v>1328517</v>
      </c>
      <c r="K927" s="221">
        <v>0.63859953703703709</v>
      </c>
      <c r="L927" s="14" t="s">
        <v>58</v>
      </c>
      <c r="M927" s="193">
        <v>1328524</v>
      </c>
      <c r="N927" s="222">
        <v>0.26993055555555556</v>
      </c>
      <c r="O927" s="20" t="s">
        <v>85</v>
      </c>
      <c r="P927" s="16" t="s">
        <v>54</v>
      </c>
      <c r="Q927" s="15">
        <v>1328520</v>
      </c>
      <c r="R927" s="17" t="s">
        <v>100</v>
      </c>
      <c r="S927" s="16" t="s">
        <v>38</v>
      </c>
      <c r="T927" s="15">
        <v>1328504</v>
      </c>
      <c r="U927" s="21" t="s">
        <v>69</v>
      </c>
    </row>
    <row r="928" spans="1:21" ht="15.6" x14ac:dyDescent="0.3">
      <c r="A928" s="2">
        <v>75</v>
      </c>
      <c r="B928" s="13">
        <v>5</v>
      </c>
      <c r="C928" s="14" t="s">
        <v>191</v>
      </c>
      <c r="D928" s="193">
        <v>1328531</v>
      </c>
      <c r="E928" s="220">
        <v>0.77828703703703705</v>
      </c>
      <c r="F928" s="14" t="s">
        <v>13</v>
      </c>
      <c r="G928" s="193">
        <v>1328539</v>
      </c>
      <c r="H928" s="221">
        <v>0.93619212962962972</v>
      </c>
      <c r="I928" s="14" t="s">
        <v>20</v>
      </c>
      <c r="J928" s="193">
        <v>1328546</v>
      </c>
      <c r="K928" s="221">
        <v>0.96318287037037031</v>
      </c>
      <c r="L928" s="14" t="s">
        <v>27</v>
      </c>
      <c r="M928" s="193">
        <v>1328553</v>
      </c>
      <c r="N928" s="222">
        <v>0.55489583333333337</v>
      </c>
      <c r="O928" s="20" t="s">
        <v>86</v>
      </c>
      <c r="P928" s="16" t="s">
        <v>25</v>
      </c>
      <c r="Q928" s="15">
        <v>1328551</v>
      </c>
      <c r="R928" s="22" t="s">
        <v>98</v>
      </c>
      <c r="S928" s="16" t="s">
        <v>9</v>
      </c>
      <c r="T928" s="15">
        <v>1328535</v>
      </c>
      <c r="U928" s="21" t="s">
        <v>70</v>
      </c>
    </row>
    <row r="929" spans="1:21" ht="15.6" x14ac:dyDescent="0.3">
      <c r="A929" s="2">
        <v>75</v>
      </c>
      <c r="B929" s="13">
        <v>6</v>
      </c>
      <c r="C929" s="14" t="s">
        <v>35</v>
      </c>
      <c r="D929" s="193">
        <v>1328561</v>
      </c>
      <c r="E929" s="220">
        <v>0.39041666666666663</v>
      </c>
      <c r="F929" s="14" t="s">
        <v>43</v>
      </c>
      <c r="G929" s="193">
        <v>1328569</v>
      </c>
      <c r="H929" s="221">
        <v>0.46798611111111116</v>
      </c>
      <c r="I929" s="14" t="s">
        <v>50</v>
      </c>
      <c r="J929" s="193">
        <v>1328576</v>
      </c>
      <c r="K929" s="221">
        <v>0.24542824074074074</v>
      </c>
      <c r="L929" s="14" t="s">
        <v>56</v>
      </c>
      <c r="M929" s="193">
        <v>1328582</v>
      </c>
      <c r="N929" s="222">
        <v>0.94685185185185183</v>
      </c>
      <c r="O929" s="20" t="s">
        <v>87</v>
      </c>
      <c r="P929" s="16" t="s">
        <v>57</v>
      </c>
      <c r="Q929" s="15">
        <v>1328583</v>
      </c>
      <c r="R929" s="22" t="s">
        <v>88</v>
      </c>
      <c r="S929" s="16" t="s">
        <v>41</v>
      </c>
      <c r="T929" s="15">
        <v>1328567</v>
      </c>
      <c r="U929" s="21" t="s">
        <v>71</v>
      </c>
    </row>
    <row r="930" spans="1:21" ht="15.6" x14ac:dyDescent="0.3">
      <c r="A930" s="2">
        <v>75</v>
      </c>
      <c r="B930" s="13">
        <v>7</v>
      </c>
      <c r="C930" s="14" t="s">
        <v>191</v>
      </c>
      <c r="D930" s="193">
        <v>1328591</v>
      </c>
      <c r="E930" s="220">
        <v>2.1458333333333333E-2</v>
      </c>
      <c r="F930" s="14" t="s">
        <v>12</v>
      </c>
      <c r="G930" s="193">
        <v>1328598</v>
      </c>
      <c r="H930" s="221">
        <v>0.90055555555555555</v>
      </c>
      <c r="I930" s="14" t="s">
        <v>19</v>
      </c>
      <c r="J930" s="193">
        <v>1328605</v>
      </c>
      <c r="K930" s="221">
        <v>0.52921296296296294</v>
      </c>
      <c r="L930" s="14" t="s">
        <v>26</v>
      </c>
      <c r="M930" s="193">
        <v>1328612</v>
      </c>
      <c r="N930" s="222">
        <v>0.4811111111111111</v>
      </c>
      <c r="O930" s="20" t="s">
        <v>89</v>
      </c>
      <c r="P930" s="16" t="s">
        <v>28</v>
      </c>
      <c r="Q930" s="15">
        <v>1328614</v>
      </c>
      <c r="R930" s="17" t="s">
        <v>101</v>
      </c>
      <c r="S930" s="16" t="s">
        <v>12</v>
      </c>
      <c r="T930" s="15">
        <v>1328598</v>
      </c>
      <c r="U930" s="21" t="s">
        <v>72</v>
      </c>
    </row>
    <row r="931" spans="1:21" ht="15.6" x14ac:dyDescent="0.3">
      <c r="A931" s="2">
        <v>75</v>
      </c>
      <c r="B931" s="13">
        <v>8</v>
      </c>
      <c r="C931" s="14" t="s">
        <v>34</v>
      </c>
      <c r="D931" s="193">
        <v>1328620</v>
      </c>
      <c r="E931" s="220">
        <v>0.65347222222222223</v>
      </c>
      <c r="F931" s="14" t="s">
        <v>42</v>
      </c>
      <c r="G931" s="193">
        <v>1328628</v>
      </c>
      <c r="H931" s="221">
        <v>0.25229166666666664</v>
      </c>
      <c r="I931" s="14" t="s">
        <v>48</v>
      </c>
      <c r="J931" s="193">
        <v>1328634</v>
      </c>
      <c r="K931" s="221">
        <v>0.86405092592592592</v>
      </c>
      <c r="L931" s="14" t="s">
        <v>56</v>
      </c>
      <c r="M931" s="193">
        <v>1328642</v>
      </c>
      <c r="N931" s="222">
        <v>0.16466435185185185</v>
      </c>
      <c r="O931" s="20" t="s">
        <v>90</v>
      </c>
      <c r="P931" s="16" t="s">
        <v>59</v>
      </c>
      <c r="Q931" s="15">
        <v>1328645</v>
      </c>
      <c r="R931" s="22" t="s">
        <v>91</v>
      </c>
      <c r="S931" s="16" t="s">
        <v>43</v>
      </c>
      <c r="T931" s="15">
        <v>1328629</v>
      </c>
      <c r="U931" s="21" t="s">
        <v>73</v>
      </c>
    </row>
    <row r="932" spans="1:21" ht="15.6" x14ac:dyDescent="0.3">
      <c r="A932" s="2">
        <v>75</v>
      </c>
      <c r="B932" s="13">
        <v>9</v>
      </c>
      <c r="C932" s="14" t="s">
        <v>64</v>
      </c>
      <c r="D932" s="193">
        <v>1328650</v>
      </c>
      <c r="E932" s="220">
        <v>0.2742013888888889</v>
      </c>
      <c r="F932" s="14" t="s">
        <v>11</v>
      </c>
      <c r="G932" s="193">
        <v>1328657</v>
      </c>
      <c r="H932" s="221">
        <v>0.55103009259259261</v>
      </c>
      <c r="I932" s="14" t="s">
        <v>18</v>
      </c>
      <c r="J932" s="193">
        <v>1328664</v>
      </c>
      <c r="K932" s="221">
        <v>0.29675925925925922</v>
      </c>
      <c r="L932" s="14" t="s">
        <v>25</v>
      </c>
      <c r="M932" s="193">
        <v>1328671</v>
      </c>
      <c r="N932" s="222">
        <v>0.97112268518518519</v>
      </c>
      <c r="O932" s="20" t="s">
        <v>92</v>
      </c>
      <c r="P932" s="16" t="s">
        <v>29</v>
      </c>
      <c r="Q932" s="15">
        <v>1328675</v>
      </c>
      <c r="R932" s="22" t="s">
        <v>93</v>
      </c>
      <c r="S932" s="16" t="s">
        <v>14</v>
      </c>
      <c r="T932" s="15">
        <v>1328660</v>
      </c>
      <c r="U932" s="21" t="s">
        <v>74</v>
      </c>
    </row>
    <row r="933" spans="1:21" ht="15.6" x14ac:dyDescent="0.3">
      <c r="A933" s="2">
        <v>75</v>
      </c>
      <c r="B933" s="13">
        <v>10</v>
      </c>
      <c r="C933" s="14" t="s">
        <v>33</v>
      </c>
      <c r="D933" s="193">
        <v>1328679</v>
      </c>
      <c r="E933" s="220">
        <v>0.87237268518518529</v>
      </c>
      <c r="F933" s="14" t="s">
        <v>40</v>
      </c>
      <c r="G933" s="193">
        <v>1328686</v>
      </c>
      <c r="H933" s="221">
        <v>0.83688657407407396</v>
      </c>
      <c r="I933" s="14" t="s">
        <v>47</v>
      </c>
      <c r="J933" s="193">
        <v>1328693</v>
      </c>
      <c r="K933" s="221">
        <v>0.85702546296296289</v>
      </c>
      <c r="L933" s="14" t="s">
        <v>55</v>
      </c>
      <c r="M933" s="193">
        <v>1328701</v>
      </c>
      <c r="N933" s="222">
        <v>0.84564814814814815</v>
      </c>
      <c r="O933" s="20" t="s">
        <v>94</v>
      </c>
      <c r="P933" s="16" t="s">
        <v>59</v>
      </c>
      <c r="Q933" s="15">
        <v>1328705</v>
      </c>
      <c r="R933" s="17" t="s">
        <v>102</v>
      </c>
      <c r="S933" s="16" t="s">
        <v>44</v>
      </c>
      <c r="T933" s="15">
        <v>1328690</v>
      </c>
      <c r="U933" s="21" t="s">
        <v>75</v>
      </c>
    </row>
    <row r="934" spans="1:21" ht="15.6" x14ac:dyDescent="0.3">
      <c r="A934" s="2">
        <v>75</v>
      </c>
      <c r="B934" s="13">
        <v>11</v>
      </c>
      <c r="C934" s="14" t="s">
        <v>63</v>
      </c>
      <c r="D934" s="193">
        <v>1328709</v>
      </c>
      <c r="E934" s="220">
        <v>0.43366898148148153</v>
      </c>
      <c r="F934" s="14" t="s">
        <v>10</v>
      </c>
      <c r="G934" s="193">
        <v>1328716</v>
      </c>
      <c r="H934" s="221">
        <v>0.15958333333333333</v>
      </c>
      <c r="I934" s="14" t="s">
        <v>17</v>
      </c>
      <c r="J934" s="193">
        <v>1328723</v>
      </c>
      <c r="K934" s="221">
        <v>0.54225694444444439</v>
      </c>
      <c r="L934" s="14" t="s">
        <v>25</v>
      </c>
      <c r="M934" s="193">
        <v>1328731</v>
      </c>
      <c r="N934" s="222">
        <v>0.71534722222222225</v>
      </c>
      <c r="O934" s="20" t="s">
        <v>96</v>
      </c>
      <c r="P934" s="16" t="s">
        <v>28</v>
      </c>
      <c r="Q934" s="15">
        <v>1328734</v>
      </c>
      <c r="R934" s="22" t="s">
        <v>95</v>
      </c>
      <c r="S934" s="16" t="s">
        <v>13</v>
      </c>
      <c r="T934" s="15">
        <v>1328719</v>
      </c>
      <c r="U934" s="21" t="s">
        <v>76</v>
      </c>
    </row>
    <row r="935" spans="1:21" ht="15.6" x14ac:dyDescent="0.3">
      <c r="A935" s="2">
        <v>75</v>
      </c>
      <c r="B935" s="13">
        <v>12</v>
      </c>
      <c r="C935" s="14" t="s">
        <v>32</v>
      </c>
      <c r="D935" s="193">
        <v>1328738</v>
      </c>
      <c r="E935" s="220">
        <v>0.94487268518518519</v>
      </c>
      <c r="F935" s="14" t="s">
        <v>39</v>
      </c>
      <c r="G935" s="193">
        <v>1328745</v>
      </c>
      <c r="H935" s="221">
        <v>0.56657407407407401</v>
      </c>
      <c r="I935" s="14" t="s">
        <v>47</v>
      </c>
      <c r="J935" s="193">
        <v>1328753</v>
      </c>
      <c r="K935" s="221">
        <v>0.31412037037037038</v>
      </c>
      <c r="L935" s="14" t="s">
        <v>55</v>
      </c>
      <c r="M935" s="193">
        <v>1328761</v>
      </c>
      <c r="N935" s="222">
        <v>0.5022106481481482</v>
      </c>
      <c r="O935" s="20" t="s">
        <v>79</v>
      </c>
      <c r="P935" s="16" t="s">
        <v>58</v>
      </c>
      <c r="Q935" s="15">
        <v>1328764</v>
      </c>
      <c r="R935" s="22" t="s">
        <v>97</v>
      </c>
      <c r="S935" s="16" t="s">
        <v>43</v>
      </c>
      <c r="T935" s="15">
        <v>1328749</v>
      </c>
      <c r="U935" s="21" t="s">
        <v>77</v>
      </c>
    </row>
    <row r="936" spans="1:21" ht="15.6" x14ac:dyDescent="0.3">
      <c r="A936" s="2">
        <v>76</v>
      </c>
      <c r="B936" s="13">
        <v>1</v>
      </c>
      <c r="C936" s="14" t="s">
        <v>62</v>
      </c>
      <c r="D936" s="193">
        <v>1328768</v>
      </c>
      <c r="E936" s="220">
        <v>0.4029861111111111</v>
      </c>
      <c r="F936" s="14" t="s">
        <v>9</v>
      </c>
      <c r="G936" s="193">
        <v>1328775</v>
      </c>
      <c r="H936" s="221">
        <v>8.5138888888888889E-2</v>
      </c>
      <c r="I936" s="14" t="s">
        <v>17</v>
      </c>
      <c r="J936" s="193">
        <v>1328783</v>
      </c>
      <c r="K936" s="221">
        <v>0.11312499999999999</v>
      </c>
      <c r="L936" s="14" t="s">
        <v>25</v>
      </c>
      <c r="M936" s="193">
        <v>1328791</v>
      </c>
      <c r="N936" s="222">
        <v>0.143125</v>
      </c>
      <c r="O936" s="20" t="s">
        <v>80</v>
      </c>
      <c r="P936" s="16" t="s">
        <v>27</v>
      </c>
      <c r="Q936" s="15">
        <v>1328793</v>
      </c>
      <c r="R936" s="17" t="s">
        <v>99</v>
      </c>
      <c r="S936" s="16" t="s">
        <v>12</v>
      </c>
      <c r="T936" s="15">
        <v>1328778</v>
      </c>
      <c r="U936" s="21" t="s">
        <v>66</v>
      </c>
    </row>
    <row r="937" spans="1:21" ht="15.6" x14ac:dyDescent="0.3">
      <c r="A937" s="2">
        <v>76</v>
      </c>
      <c r="B937" s="13">
        <v>2</v>
      </c>
      <c r="C937" s="14" t="s">
        <v>31</v>
      </c>
      <c r="D937" s="193">
        <v>1328797</v>
      </c>
      <c r="E937" s="220">
        <v>0.81953703703703706</v>
      </c>
      <c r="F937" s="14" t="s">
        <v>38</v>
      </c>
      <c r="G937" s="193">
        <v>1328804</v>
      </c>
      <c r="H937" s="221">
        <v>0.71031250000000001</v>
      </c>
      <c r="I937" s="14" t="s">
        <v>46</v>
      </c>
      <c r="J937" s="193">
        <v>1328812</v>
      </c>
      <c r="K937" s="221">
        <v>0.87848379629629625</v>
      </c>
      <c r="L937" s="14" t="s">
        <v>54</v>
      </c>
      <c r="M937" s="193">
        <v>1328820</v>
      </c>
      <c r="N937" s="222">
        <v>0.61251157407407408</v>
      </c>
      <c r="O937" s="20" t="s">
        <v>82</v>
      </c>
      <c r="P937" s="16" t="s">
        <v>57</v>
      </c>
      <c r="Q937" s="15">
        <v>1328823</v>
      </c>
      <c r="R937" s="22" t="s">
        <v>81</v>
      </c>
      <c r="S937" s="16" t="s">
        <v>42</v>
      </c>
      <c r="T937" s="15">
        <v>1328808</v>
      </c>
      <c r="U937" s="21" t="s">
        <v>67</v>
      </c>
    </row>
    <row r="938" spans="1:21" ht="15.6" x14ac:dyDescent="0.3">
      <c r="A938" s="2">
        <v>76</v>
      </c>
      <c r="B938" s="13">
        <v>3</v>
      </c>
      <c r="C938" s="14" t="s">
        <v>61</v>
      </c>
      <c r="D938" s="193">
        <v>1328827</v>
      </c>
      <c r="E938" s="220">
        <v>0.21649305555555556</v>
      </c>
      <c r="F938" s="14" t="s">
        <v>8</v>
      </c>
      <c r="G938" s="193">
        <v>1328834</v>
      </c>
      <c r="H938" s="221">
        <v>0.41037037037037033</v>
      </c>
      <c r="I938" s="14" t="s">
        <v>16</v>
      </c>
      <c r="J938" s="193">
        <v>1328842</v>
      </c>
      <c r="K938" s="221">
        <v>0.56055555555555558</v>
      </c>
      <c r="L938" s="14" t="s">
        <v>23</v>
      </c>
      <c r="M938" s="193">
        <v>1328849</v>
      </c>
      <c r="N938" s="222">
        <v>0.92984953703703699</v>
      </c>
      <c r="O938" s="20" t="s">
        <v>83</v>
      </c>
      <c r="P938" s="16" t="s">
        <v>28</v>
      </c>
      <c r="Q938" s="15">
        <v>1328854</v>
      </c>
      <c r="R938" s="22" t="s">
        <v>84</v>
      </c>
      <c r="S938" s="16" t="s">
        <v>12</v>
      </c>
      <c r="T938" s="15">
        <v>1328838</v>
      </c>
      <c r="U938" s="21" t="s">
        <v>68</v>
      </c>
    </row>
    <row r="939" spans="1:21" ht="15.6" x14ac:dyDescent="0.3">
      <c r="A939" s="2">
        <v>76</v>
      </c>
      <c r="B939" s="13">
        <v>4</v>
      </c>
      <c r="C939" s="14" t="s">
        <v>30</v>
      </c>
      <c r="D939" s="193">
        <v>1328856</v>
      </c>
      <c r="E939" s="220">
        <v>0.61864583333333334</v>
      </c>
      <c r="F939" s="14" t="s">
        <v>38</v>
      </c>
      <c r="G939" s="193">
        <v>1328864</v>
      </c>
      <c r="H939" s="221">
        <v>0.14517361111111113</v>
      </c>
      <c r="I939" s="14" t="s">
        <v>46</v>
      </c>
      <c r="J939" s="193">
        <v>1328872</v>
      </c>
      <c r="K939" s="221">
        <v>0.12878472222222223</v>
      </c>
      <c r="L939" s="14" t="s">
        <v>53</v>
      </c>
      <c r="M939" s="193">
        <v>1328879</v>
      </c>
      <c r="N939" s="222">
        <v>0.14731481481481482</v>
      </c>
      <c r="O939" s="20" t="s">
        <v>85</v>
      </c>
      <c r="P939" s="16" t="s">
        <v>59</v>
      </c>
      <c r="Q939" s="15">
        <v>1328885</v>
      </c>
      <c r="R939" s="17" t="s">
        <v>100</v>
      </c>
      <c r="S939" s="16" t="s">
        <v>43</v>
      </c>
      <c r="T939" s="15">
        <v>1328869</v>
      </c>
      <c r="U939" s="21" t="s">
        <v>69</v>
      </c>
    </row>
    <row r="940" spans="1:21" ht="15.6" x14ac:dyDescent="0.3">
      <c r="A940" s="2">
        <v>76</v>
      </c>
      <c r="B940" s="13">
        <v>5</v>
      </c>
      <c r="C940" s="14" t="s">
        <v>60</v>
      </c>
      <c r="D940" s="193">
        <v>1328886</v>
      </c>
      <c r="E940" s="220">
        <v>4.8240740740740744E-2</v>
      </c>
      <c r="F940" s="14" t="s">
        <v>6</v>
      </c>
      <c r="G940" s="193">
        <v>1328893</v>
      </c>
      <c r="H940" s="221">
        <v>0.87944444444444436</v>
      </c>
      <c r="I940" s="14" t="s">
        <v>15</v>
      </c>
      <c r="J940" s="193">
        <v>1328901</v>
      </c>
      <c r="K940" s="221">
        <v>0.57887731481481486</v>
      </c>
      <c r="L940" s="14" t="s">
        <v>22</v>
      </c>
      <c r="M940" s="193">
        <v>1328908</v>
      </c>
      <c r="N940" s="222">
        <v>0.33105324074074077</v>
      </c>
      <c r="O940" s="23"/>
      <c r="P940" s="18"/>
      <c r="Q940" s="15"/>
      <c r="R940" s="22" t="s">
        <v>98</v>
      </c>
      <c r="S940" s="16" t="s">
        <v>15</v>
      </c>
      <c r="T940" s="15">
        <v>1328901</v>
      </c>
      <c r="U940" s="21" t="s">
        <v>70</v>
      </c>
    </row>
    <row r="941" spans="1:21" ht="15.6" x14ac:dyDescent="0.3">
      <c r="A941" s="2">
        <v>76</v>
      </c>
      <c r="B941" s="13">
        <v>6</v>
      </c>
      <c r="C941" s="14" t="s">
        <v>29</v>
      </c>
      <c r="D941" s="193">
        <v>1328915</v>
      </c>
      <c r="E941" s="220">
        <v>0.52413194444444444</v>
      </c>
      <c r="F941" s="14" t="s">
        <v>37</v>
      </c>
      <c r="G941" s="193">
        <v>1328923</v>
      </c>
      <c r="H941" s="221">
        <v>0.58337962962962964</v>
      </c>
      <c r="I941" s="14" t="s">
        <v>44</v>
      </c>
      <c r="J941" s="193">
        <v>1328930</v>
      </c>
      <c r="K941" s="221">
        <v>0.9340856481481481</v>
      </c>
      <c r="L941" s="14" t="s">
        <v>51</v>
      </c>
      <c r="M941" s="193">
        <v>1328937</v>
      </c>
      <c r="N941" s="222">
        <v>0.54699074074074072</v>
      </c>
      <c r="O941" s="20" t="s">
        <v>86</v>
      </c>
      <c r="P941" s="16" t="s">
        <v>30</v>
      </c>
      <c r="Q941" s="15">
        <v>1328916</v>
      </c>
      <c r="R941" s="22" t="s">
        <v>88</v>
      </c>
      <c r="S941" s="16" t="s">
        <v>46</v>
      </c>
      <c r="T941" s="15">
        <v>1328932</v>
      </c>
      <c r="U941" s="21" t="s">
        <v>71</v>
      </c>
    </row>
    <row r="942" spans="1:21" ht="15.6" x14ac:dyDescent="0.3">
      <c r="A942" s="2">
        <v>76</v>
      </c>
      <c r="B942" s="13">
        <v>7</v>
      </c>
      <c r="C942" s="14" t="s">
        <v>59</v>
      </c>
      <c r="D942" s="193">
        <v>1328945</v>
      </c>
      <c r="E942" s="220">
        <v>6.2708333333333324E-2</v>
      </c>
      <c r="F942" s="14" t="s">
        <v>6</v>
      </c>
      <c r="G942" s="193">
        <v>1328953</v>
      </c>
      <c r="H942" s="221">
        <v>0.22944444444444445</v>
      </c>
      <c r="I942" s="14" t="s">
        <v>14</v>
      </c>
      <c r="J942" s="193">
        <v>1328960</v>
      </c>
      <c r="K942" s="221">
        <v>0.23788194444444444</v>
      </c>
      <c r="L942" s="14" t="s">
        <v>20</v>
      </c>
      <c r="M942" s="193">
        <v>1328966</v>
      </c>
      <c r="N942" s="222">
        <v>0.85231481481481486</v>
      </c>
      <c r="O942" s="20" t="s">
        <v>87</v>
      </c>
      <c r="P942" s="16" t="s">
        <v>62</v>
      </c>
      <c r="Q942" s="15">
        <v>1328948</v>
      </c>
      <c r="R942" s="17" t="s">
        <v>101</v>
      </c>
      <c r="S942" s="16" t="s">
        <v>18</v>
      </c>
      <c r="T942" s="15">
        <v>1328964</v>
      </c>
      <c r="U942" s="21" t="s">
        <v>72</v>
      </c>
    </row>
    <row r="943" spans="1:21" ht="15.6" x14ac:dyDescent="0.3">
      <c r="A943" s="2">
        <v>76</v>
      </c>
      <c r="B943" s="13">
        <v>8</v>
      </c>
      <c r="C943" s="14" t="s">
        <v>28</v>
      </c>
      <c r="D943" s="193">
        <v>1328974</v>
      </c>
      <c r="E943" s="220">
        <v>0.67479166666666668</v>
      </c>
      <c r="F943" s="14" t="s">
        <v>36</v>
      </c>
      <c r="G943" s="193">
        <v>1328982</v>
      </c>
      <c r="H943" s="221">
        <v>0.79532407407407402</v>
      </c>
      <c r="I943" s="14" t="s">
        <v>43</v>
      </c>
      <c r="J943" s="193">
        <v>1328989</v>
      </c>
      <c r="K943" s="221">
        <v>0.54152777777777772</v>
      </c>
      <c r="L943" s="14" t="s">
        <v>50</v>
      </c>
      <c r="M943" s="193">
        <v>1328996</v>
      </c>
      <c r="N943" s="222">
        <v>0.29026620370370371</v>
      </c>
      <c r="O943" s="20" t="s">
        <v>89</v>
      </c>
      <c r="P943" s="16" t="s">
        <v>33</v>
      </c>
      <c r="Q943" s="15">
        <v>1328979</v>
      </c>
      <c r="R943" s="22" t="s">
        <v>91</v>
      </c>
      <c r="S943" s="16" t="s">
        <v>49</v>
      </c>
      <c r="T943" s="15">
        <v>1328995</v>
      </c>
      <c r="U943" s="21" t="s">
        <v>73</v>
      </c>
    </row>
    <row r="944" spans="1:21" ht="15.6" x14ac:dyDescent="0.3">
      <c r="A944" s="2">
        <v>76</v>
      </c>
      <c r="B944" s="13">
        <v>9</v>
      </c>
      <c r="C944" s="14" t="s">
        <v>58</v>
      </c>
      <c r="D944" s="193">
        <v>1329004</v>
      </c>
      <c r="E944" s="220">
        <v>0.35601851851851851</v>
      </c>
      <c r="F944" s="14" t="s">
        <v>7</v>
      </c>
      <c r="G944" s="193">
        <v>1329012</v>
      </c>
      <c r="H944" s="221">
        <v>0.27240740740740738</v>
      </c>
      <c r="I944" s="14" t="s">
        <v>12</v>
      </c>
      <c r="J944" s="193">
        <v>1329018</v>
      </c>
      <c r="K944" s="221">
        <v>0.89133101851851848</v>
      </c>
      <c r="L944" s="14" t="s">
        <v>19</v>
      </c>
      <c r="M944" s="193">
        <v>1329025</v>
      </c>
      <c r="N944" s="222">
        <v>0.88603009259259258</v>
      </c>
      <c r="O944" s="20" t="s">
        <v>90</v>
      </c>
      <c r="P944" s="16" t="s">
        <v>64</v>
      </c>
      <c r="Q944" s="15">
        <v>1329010</v>
      </c>
      <c r="R944" s="22" t="s">
        <v>93</v>
      </c>
      <c r="S944" s="16" t="s">
        <v>19</v>
      </c>
      <c r="T944" s="15">
        <v>1329025</v>
      </c>
      <c r="U944" s="21" t="s">
        <v>74</v>
      </c>
    </row>
    <row r="945" spans="1:21" ht="15.6" x14ac:dyDescent="0.3">
      <c r="A945" s="2">
        <v>76</v>
      </c>
      <c r="B945" s="13">
        <v>10</v>
      </c>
      <c r="C945" s="14" t="s">
        <v>28</v>
      </c>
      <c r="D945" s="193">
        <v>1329034</v>
      </c>
      <c r="E945" s="220">
        <v>7.6921296296296293E-2</v>
      </c>
      <c r="F945" s="14" t="s">
        <v>35</v>
      </c>
      <c r="G945" s="193">
        <v>1329041</v>
      </c>
      <c r="H945" s="221">
        <v>0.67142361111111104</v>
      </c>
      <c r="I945" s="14" t="s">
        <v>42</v>
      </c>
      <c r="J945" s="193">
        <v>1329048</v>
      </c>
      <c r="K945" s="221">
        <v>0.31851851851851848</v>
      </c>
      <c r="L945" s="14" t="s">
        <v>49</v>
      </c>
      <c r="M945" s="193">
        <v>1329055</v>
      </c>
      <c r="N945" s="222">
        <v>0.64081018518518518</v>
      </c>
      <c r="O945" s="20" t="s">
        <v>92</v>
      </c>
      <c r="P945" s="16" t="s">
        <v>34</v>
      </c>
      <c r="Q945" s="15">
        <v>1329040</v>
      </c>
      <c r="R945" s="17" t="s">
        <v>102</v>
      </c>
      <c r="S945" s="16" t="s">
        <v>49</v>
      </c>
      <c r="T945" s="15">
        <v>1329055</v>
      </c>
      <c r="U945" s="21" t="s">
        <v>75</v>
      </c>
    </row>
    <row r="946" spans="1:21" ht="15.6" x14ac:dyDescent="0.3">
      <c r="A946" s="2">
        <v>76</v>
      </c>
      <c r="B946" s="13">
        <v>11</v>
      </c>
      <c r="C946" s="14" t="s">
        <v>57</v>
      </c>
      <c r="D946" s="193">
        <v>1329063</v>
      </c>
      <c r="E946" s="220">
        <v>0.78638888888888892</v>
      </c>
      <c r="F946" s="14" t="s">
        <v>191</v>
      </c>
      <c r="G946" s="193">
        <v>1329071</v>
      </c>
      <c r="H946" s="221">
        <v>2.0601851851851854E-2</v>
      </c>
      <c r="I946" s="14" t="s">
        <v>11</v>
      </c>
      <c r="J946" s="193">
        <v>1329077</v>
      </c>
      <c r="K946" s="221">
        <v>0.83555555555555561</v>
      </c>
      <c r="L946" s="14" t="s">
        <v>19</v>
      </c>
      <c r="M946" s="193">
        <v>1329085</v>
      </c>
      <c r="N946" s="222">
        <v>0.52109953703703704</v>
      </c>
      <c r="O946" s="20" t="s">
        <v>94</v>
      </c>
      <c r="P946" s="16" t="s">
        <v>64</v>
      </c>
      <c r="Q946" s="15">
        <v>1329070</v>
      </c>
      <c r="R946" s="22" t="s">
        <v>95</v>
      </c>
      <c r="S946" s="16" t="s">
        <v>19</v>
      </c>
      <c r="T946" s="15">
        <v>1329085</v>
      </c>
      <c r="U946" s="21" t="s">
        <v>76</v>
      </c>
    </row>
    <row r="947" spans="1:21" ht="15.6" x14ac:dyDescent="0.3">
      <c r="A947" s="2">
        <v>76</v>
      </c>
      <c r="B947" s="13">
        <v>12</v>
      </c>
      <c r="C947" s="14" t="s">
        <v>27</v>
      </c>
      <c r="D947" s="193">
        <v>1329093</v>
      </c>
      <c r="E947" s="220">
        <v>0.43458333333333332</v>
      </c>
      <c r="F947" s="14" t="s">
        <v>34</v>
      </c>
      <c r="G947" s="193">
        <v>1329100</v>
      </c>
      <c r="H947" s="221">
        <v>0.35753472222222221</v>
      </c>
      <c r="I947" s="14" t="s">
        <v>41</v>
      </c>
      <c r="J947" s="193">
        <v>1329107</v>
      </c>
      <c r="K947" s="221">
        <v>0.44056712962962963</v>
      </c>
      <c r="L947" s="14" t="s">
        <v>49</v>
      </c>
      <c r="M947" s="193">
        <v>1329115</v>
      </c>
      <c r="N947" s="222">
        <v>0.45001157407407405</v>
      </c>
      <c r="O947" s="20" t="s">
        <v>96</v>
      </c>
      <c r="P947" s="16" t="s">
        <v>33</v>
      </c>
      <c r="Q947" s="15">
        <v>1329099</v>
      </c>
      <c r="R947" s="22" t="s">
        <v>97</v>
      </c>
      <c r="S947" s="16" t="s">
        <v>48</v>
      </c>
      <c r="T947" s="15">
        <v>1329114</v>
      </c>
      <c r="U947" s="21" t="s">
        <v>77</v>
      </c>
    </row>
    <row r="948" spans="1:21" ht="15.6" x14ac:dyDescent="0.3">
      <c r="A948" s="2">
        <v>77</v>
      </c>
      <c r="B948" s="13">
        <v>1</v>
      </c>
      <c r="C948" s="14" t="s">
        <v>56</v>
      </c>
      <c r="D948" s="193">
        <v>1329122</v>
      </c>
      <c r="E948" s="220">
        <v>0.99717592592592597</v>
      </c>
      <c r="F948" s="14" t="s">
        <v>63</v>
      </c>
      <c r="G948" s="193">
        <v>1329129</v>
      </c>
      <c r="H948" s="221">
        <v>0.71826388888888892</v>
      </c>
      <c r="I948" s="14" t="s">
        <v>11</v>
      </c>
      <c r="J948" s="193">
        <v>1329137</v>
      </c>
      <c r="K948" s="221">
        <v>0.12315972222222223</v>
      </c>
      <c r="L948" s="14" t="s">
        <v>19</v>
      </c>
      <c r="M948" s="193">
        <v>1329145</v>
      </c>
      <c r="N948" s="222">
        <v>0.32254629629629633</v>
      </c>
      <c r="O948" s="20" t="s">
        <v>79</v>
      </c>
      <c r="P948" s="16" t="s">
        <v>63</v>
      </c>
      <c r="Q948" s="15">
        <v>1329129</v>
      </c>
      <c r="R948" s="17" t="s">
        <v>99</v>
      </c>
      <c r="S948" s="16" t="s">
        <v>18</v>
      </c>
      <c r="T948" s="15">
        <v>1329144</v>
      </c>
      <c r="U948" s="21" t="s">
        <v>66</v>
      </c>
    </row>
    <row r="949" spans="1:21" ht="15.6" x14ac:dyDescent="0.3">
      <c r="A949" s="2">
        <v>77</v>
      </c>
      <c r="B949" s="13">
        <v>2</v>
      </c>
      <c r="C949" s="14" t="s">
        <v>26</v>
      </c>
      <c r="D949" s="193">
        <v>1329152</v>
      </c>
      <c r="E949" s="220">
        <v>0.47784722222222226</v>
      </c>
      <c r="F949" s="14" t="s">
        <v>33</v>
      </c>
      <c r="G949" s="193">
        <v>1329159</v>
      </c>
      <c r="H949" s="221">
        <v>0.1285300925925926</v>
      </c>
      <c r="I949" s="14" t="s">
        <v>40</v>
      </c>
      <c r="J949" s="193">
        <v>1329166</v>
      </c>
      <c r="K949" s="221">
        <v>0.86082175925925919</v>
      </c>
      <c r="L949" s="14" t="s">
        <v>49</v>
      </c>
      <c r="M949" s="193">
        <v>1329175</v>
      </c>
      <c r="N949" s="222">
        <v>4.9942129629629628E-2</v>
      </c>
      <c r="O949" s="20" t="s">
        <v>80</v>
      </c>
      <c r="P949" s="16" t="s">
        <v>32</v>
      </c>
      <c r="Q949" s="15">
        <v>1329158</v>
      </c>
      <c r="R949" s="22" t="s">
        <v>81</v>
      </c>
      <c r="S949" s="16" t="s">
        <v>47</v>
      </c>
      <c r="T949" s="15">
        <v>1329173</v>
      </c>
      <c r="U949" s="21" t="s">
        <v>67</v>
      </c>
    </row>
    <row r="950" spans="1:21" ht="15.6" x14ac:dyDescent="0.3">
      <c r="A950" s="2">
        <v>77</v>
      </c>
      <c r="B950" s="13">
        <v>3</v>
      </c>
      <c r="C950" s="14" t="s">
        <v>55</v>
      </c>
      <c r="D950" s="193">
        <v>1329181</v>
      </c>
      <c r="E950" s="220">
        <v>0.89356481481481476</v>
      </c>
      <c r="F950" s="14" t="s">
        <v>62</v>
      </c>
      <c r="G950" s="193">
        <v>1329188</v>
      </c>
      <c r="H950" s="221">
        <v>0.60256944444444438</v>
      </c>
      <c r="I950" s="14" t="s">
        <v>10</v>
      </c>
      <c r="J950" s="193">
        <v>1329196</v>
      </c>
      <c r="K950" s="221">
        <v>0.61037037037037034</v>
      </c>
      <c r="L950" s="14" t="s">
        <v>18</v>
      </c>
      <c r="M950" s="193">
        <v>1329204</v>
      </c>
      <c r="N950" s="222">
        <v>0.59629629629629632</v>
      </c>
      <c r="O950" s="20" t="s">
        <v>82</v>
      </c>
      <c r="P950" s="16" t="s">
        <v>62</v>
      </c>
      <c r="Q950" s="15">
        <v>1329188</v>
      </c>
      <c r="R950" s="22" t="s">
        <v>84</v>
      </c>
      <c r="S950" s="16" t="s">
        <v>18</v>
      </c>
      <c r="T950" s="15">
        <v>1329204</v>
      </c>
      <c r="U950" s="21" t="s">
        <v>68</v>
      </c>
    </row>
    <row r="951" spans="1:21" ht="15.6" x14ac:dyDescent="0.3">
      <c r="A951" s="2">
        <v>77</v>
      </c>
      <c r="B951" s="13">
        <v>4</v>
      </c>
      <c r="C951" s="14" t="s">
        <v>25</v>
      </c>
      <c r="D951" s="193">
        <v>1329211</v>
      </c>
      <c r="E951" s="220">
        <v>0.26274305555555555</v>
      </c>
      <c r="F951" s="14" t="s">
        <v>32</v>
      </c>
      <c r="G951" s="193">
        <v>1329218</v>
      </c>
      <c r="H951" s="221">
        <v>0.14778935185185185</v>
      </c>
      <c r="I951" s="14" t="s">
        <v>40</v>
      </c>
      <c r="J951" s="193">
        <v>1329226</v>
      </c>
      <c r="K951" s="221">
        <v>0.31388888888888888</v>
      </c>
      <c r="L951" s="14" t="s">
        <v>47</v>
      </c>
      <c r="M951" s="193">
        <v>1329233</v>
      </c>
      <c r="N951" s="222">
        <v>0.9776273148148148</v>
      </c>
      <c r="O951" s="20" t="s">
        <v>83</v>
      </c>
      <c r="P951" s="16" t="s">
        <v>33</v>
      </c>
      <c r="Q951" s="15">
        <v>1329219</v>
      </c>
      <c r="R951" s="17" t="s">
        <v>100</v>
      </c>
      <c r="S951" s="16" t="s">
        <v>49</v>
      </c>
      <c r="T951" s="15">
        <v>1329235</v>
      </c>
      <c r="U951" s="21" t="s">
        <v>69</v>
      </c>
    </row>
    <row r="952" spans="1:21" ht="15.6" x14ac:dyDescent="0.3">
      <c r="A952" s="2">
        <v>77</v>
      </c>
      <c r="B952" s="13">
        <v>5</v>
      </c>
      <c r="C952" s="14" t="s">
        <v>54</v>
      </c>
      <c r="D952" s="193">
        <v>1329240</v>
      </c>
      <c r="E952" s="220">
        <v>0.60528935185185184</v>
      </c>
      <c r="F952" s="14" t="s">
        <v>61</v>
      </c>
      <c r="G952" s="193">
        <v>1329247</v>
      </c>
      <c r="H952" s="221">
        <v>0.76648148148148154</v>
      </c>
      <c r="I952" s="14" t="s">
        <v>9</v>
      </c>
      <c r="J952" s="193">
        <v>1329255</v>
      </c>
      <c r="K952" s="221">
        <v>0.92424768518518519</v>
      </c>
      <c r="L952" s="14" t="s">
        <v>17</v>
      </c>
      <c r="M952" s="193">
        <v>1329263</v>
      </c>
      <c r="N952" s="222">
        <v>0.23935185185185184</v>
      </c>
      <c r="O952" s="20" t="s">
        <v>85</v>
      </c>
      <c r="P952" s="16" t="s">
        <v>64</v>
      </c>
      <c r="Q952" s="15">
        <v>1329250</v>
      </c>
      <c r="R952" s="22" t="s">
        <v>98</v>
      </c>
      <c r="S952" s="16" t="s">
        <v>20</v>
      </c>
      <c r="T952" s="15">
        <v>1329266</v>
      </c>
      <c r="U952" s="21" t="s">
        <v>70</v>
      </c>
    </row>
    <row r="953" spans="1:21" ht="15.6" x14ac:dyDescent="0.3">
      <c r="A953" s="2">
        <v>77</v>
      </c>
      <c r="B953" s="13">
        <v>6</v>
      </c>
      <c r="C953" s="14" t="s">
        <v>23</v>
      </c>
      <c r="D953" s="193">
        <v>1329269</v>
      </c>
      <c r="E953" s="220">
        <v>0.94877314814814817</v>
      </c>
      <c r="F953" s="14" t="s">
        <v>31</v>
      </c>
      <c r="G953" s="193">
        <v>1329277</v>
      </c>
      <c r="H953" s="221">
        <v>0.45021990740740742</v>
      </c>
      <c r="I953" s="14" t="s">
        <v>39</v>
      </c>
      <c r="J953" s="193">
        <v>1329285</v>
      </c>
      <c r="K953" s="221">
        <v>0.42788194444444444</v>
      </c>
      <c r="L953" s="14" t="s">
        <v>46</v>
      </c>
      <c r="M953" s="193">
        <v>1329292</v>
      </c>
      <c r="N953" s="222">
        <v>0.43734953703703705</v>
      </c>
      <c r="O953" s="20" t="s">
        <v>86</v>
      </c>
      <c r="P953" s="16" t="s">
        <v>36</v>
      </c>
      <c r="Q953" s="15">
        <v>1329282</v>
      </c>
      <c r="R953" s="22" t="s">
        <v>88</v>
      </c>
      <c r="S953" s="16" t="s">
        <v>51</v>
      </c>
      <c r="T953" s="15">
        <v>1329297</v>
      </c>
      <c r="U953" s="21" t="s">
        <v>71</v>
      </c>
    </row>
    <row r="954" spans="1:21" ht="15.6" x14ac:dyDescent="0.3">
      <c r="A954" s="2">
        <v>77</v>
      </c>
      <c r="B954" s="13">
        <v>7</v>
      </c>
      <c r="C954" s="14" t="s">
        <v>53</v>
      </c>
      <c r="D954" s="193">
        <v>1329299</v>
      </c>
      <c r="E954" s="220">
        <v>0.33142361111111113</v>
      </c>
      <c r="F954" s="14" t="s">
        <v>61</v>
      </c>
      <c r="G954" s="193">
        <v>1329307</v>
      </c>
      <c r="H954" s="221">
        <v>0.17339120370370373</v>
      </c>
      <c r="I954" s="14" t="s">
        <v>8</v>
      </c>
      <c r="J954" s="193">
        <v>1329314</v>
      </c>
      <c r="K954" s="221">
        <v>0.84570601851851857</v>
      </c>
      <c r="L954" s="14" t="s">
        <v>15</v>
      </c>
      <c r="M954" s="193">
        <v>1329321</v>
      </c>
      <c r="N954" s="222">
        <v>0.6290162037037037</v>
      </c>
      <c r="O954" s="20" t="s">
        <v>87</v>
      </c>
      <c r="P954" s="16" t="s">
        <v>6</v>
      </c>
      <c r="Q954" s="15">
        <v>1329313</v>
      </c>
      <c r="R954" s="17"/>
      <c r="S954" s="18"/>
      <c r="T954" s="15"/>
      <c r="U954" s="19"/>
    </row>
    <row r="955" spans="1:21" ht="15.6" x14ac:dyDescent="0.3">
      <c r="A955" s="2">
        <v>77</v>
      </c>
      <c r="B955" s="13">
        <v>8</v>
      </c>
      <c r="C955" s="14" t="s">
        <v>22</v>
      </c>
      <c r="D955" s="193">
        <v>1329328</v>
      </c>
      <c r="E955" s="220">
        <v>0.79648148148148146</v>
      </c>
      <c r="F955" s="14" t="s">
        <v>30</v>
      </c>
      <c r="G955" s="193">
        <v>1329336</v>
      </c>
      <c r="H955" s="221">
        <v>0.89642361111111113</v>
      </c>
      <c r="I955" s="14" t="s">
        <v>38</v>
      </c>
      <c r="J955" s="193">
        <v>1329344</v>
      </c>
      <c r="K955" s="221">
        <v>0.2175</v>
      </c>
      <c r="L955" s="14" t="s">
        <v>44</v>
      </c>
      <c r="M955" s="193">
        <v>1329350</v>
      </c>
      <c r="N955" s="222">
        <v>0.87103009259259256</v>
      </c>
      <c r="O955" s="20" t="s">
        <v>89</v>
      </c>
      <c r="P955" s="16" t="s">
        <v>38</v>
      </c>
      <c r="Q955" s="15">
        <v>1329344</v>
      </c>
      <c r="R955" s="17" t="s">
        <v>101</v>
      </c>
      <c r="S955" s="16" t="s">
        <v>23</v>
      </c>
      <c r="T955" s="15">
        <v>1329329</v>
      </c>
      <c r="U955" s="21" t="s">
        <v>72</v>
      </c>
    </row>
    <row r="956" spans="1:21" ht="15.6" x14ac:dyDescent="0.3">
      <c r="A956" s="2">
        <v>77</v>
      </c>
      <c r="B956" s="13">
        <v>9</v>
      </c>
      <c r="C956" s="14" t="s">
        <v>52</v>
      </c>
      <c r="D956" s="193">
        <v>1329358</v>
      </c>
      <c r="E956" s="220">
        <v>0.3769675925925926</v>
      </c>
      <c r="F956" s="14" t="s">
        <v>60</v>
      </c>
      <c r="G956" s="193">
        <v>1329366</v>
      </c>
      <c r="H956" s="221">
        <v>0.57979166666666659</v>
      </c>
      <c r="I956" s="14" t="s">
        <v>6</v>
      </c>
      <c r="J956" s="193">
        <v>1329373</v>
      </c>
      <c r="K956" s="221">
        <v>0.5834259259259259</v>
      </c>
      <c r="L956" s="14" t="s">
        <v>14</v>
      </c>
      <c r="M956" s="193">
        <v>1329380</v>
      </c>
      <c r="N956" s="222">
        <v>0.21814814814814817</v>
      </c>
      <c r="O956" s="20" t="s">
        <v>90</v>
      </c>
      <c r="P956" s="16" t="s">
        <v>9</v>
      </c>
      <c r="Q956" s="15">
        <v>1329375</v>
      </c>
      <c r="R956" s="22" t="s">
        <v>91</v>
      </c>
      <c r="S956" s="16" t="s">
        <v>54</v>
      </c>
      <c r="T956" s="15">
        <v>1329360</v>
      </c>
      <c r="U956" s="21" t="s">
        <v>73</v>
      </c>
    </row>
    <row r="957" spans="1:21" ht="15.6" x14ac:dyDescent="0.3">
      <c r="A957" s="2">
        <v>77</v>
      </c>
      <c r="B957" s="13">
        <v>10</v>
      </c>
      <c r="C957" s="14" t="s">
        <v>22</v>
      </c>
      <c r="D957" s="193">
        <v>1329388</v>
      </c>
      <c r="E957" s="220">
        <v>7.4965277777777783E-2</v>
      </c>
      <c r="F957" s="14" t="s">
        <v>30</v>
      </c>
      <c r="G957" s="193">
        <v>1329396</v>
      </c>
      <c r="H957" s="221">
        <v>0.19687499999999999</v>
      </c>
      <c r="I957" s="14" t="s">
        <v>36</v>
      </c>
      <c r="J957" s="193">
        <v>1329402</v>
      </c>
      <c r="K957" s="221">
        <v>0.97184027777777782</v>
      </c>
      <c r="L957" s="14" t="s">
        <v>43</v>
      </c>
      <c r="M957" s="193">
        <v>1329409</v>
      </c>
      <c r="N957" s="222">
        <v>0.71761574074074075</v>
      </c>
      <c r="O957" s="20" t="s">
        <v>92</v>
      </c>
      <c r="P957" s="16" t="s">
        <v>39</v>
      </c>
      <c r="Q957" s="15">
        <v>1329405</v>
      </c>
      <c r="R957" s="22" t="s">
        <v>93</v>
      </c>
      <c r="S957" s="16" t="s">
        <v>24</v>
      </c>
      <c r="T957" s="15">
        <v>1329390</v>
      </c>
      <c r="U957" s="21" t="s">
        <v>74</v>
      </c>
    </row>
    <row r="958" spans="1:21" ht="15.6" x14ac:dyDescent="0.3">
      <c r="A958" s="2">
        <v>77</v>
      </c>
      <c r="B958" s="13">
        <v>11</v>
      </c>
      <c r="C958" s="14" t="s">
        <v>51</v>
      </c>
      <c r="D958" s="193">
        <v>1329417</v>
      </c>
      <c r="E958" s="220">
        <v>0.84951388888888879</v>
      </c>
      <c r="F958" s="14" t="s">
        <v>59</v>
      </c>
      <c r="G958" s="193">
        <v>1329425</v>
      </c>
      <c r="H958" s="221">
        <v>0.73584490740740749</v>
      </c>
      <c r="I958" s="14" t="s">
        <v>7</v>
      </c>
      <c r="J958" s="193">
        <v>1329432</v>
      </c>
      <c r="K958" s="221">
        <v>0.39729166666666665</v>
      </c>
      <c r="L958" s="14" t="s">
        <v>13</v>
      </c>
      <c r="M958" s="193">
        <v>1329439</v>
      </c>
      <c r="N958" s="222">
        <v>0.39425925925925925</v>
      </c>
      <c r="O958" s="20" t="s">
        <v>94</v>
      </c>
      <c r="P958" s="16" t="s">
        <v>9</v>
      </c>
      <c r="Q958" s="15">
        <v>1329435</v>
      </c>
      <c r="R958" s="17" t="s">
        <v>102</v>
      </c>
      <c r="S958" s="16" t="s">
        <v>54</v>
      </c>
      <c r="T958" s="15">
        <v>1329420</v>
      </c>
      <c r="U958" s="21" t="s">
        <v>75</v>
      </c>
    </row>
    <row r="959" spans="1:21" ht="15.6" x14ac:dyDescent="0.3">
      <c r="A959" s="2">
        <v>77</v>
      </c>
      <c r="B959" s="13">
        <v>12</v>
      </c>
      <c r="C959" s="14" t="s">
        <v>21</v>
      </c>
      <c r="D959" s="193">
        <v>1329447</v>
      </c>
      <c r="E959" s="220">
        <v>0.63103009259259257</v>
      </c>
      <c r="F959" s="14" t="s">
        <v>29</v>
      </c>
      <c r="G959" s="193">
        <v>1329455</v>
      </c>
      <c r="H959" s="221">
        <v>0.19515046296296298</v>
      </c>
      <c r="I959" s="14" t="s">
        <v>35</v>
      </c>
      <c r="J959" s="193">
        <v>1329461</v>
      </c>
      <c r="K959" s="221">
        <v>0.86826388888888895</v>
      </c>
      <c r="L959" s="14" t="s">
        <v>43</v>
      </c>
      <c r="M959" s="193">
        <v>1329469</v>
      </c>
      <c r="N959" s="222">
        <v>0.22813657407407406</v>
      </c>
      <c r="O959" s="20" t="s">
        <v>96</v>
      </c>
      <c r="P959" s="16" t="s">
        <v>39</v>
      </c>
      <c r="Q959" s="15">
        <v>1329465</v>
      </c>
      <c r="R959" s="22" t="s">
        <v>95</v>
      </c>
      <c r="S959" s="16" t="s">
        <v>24</v>
      </c>
      <c r="T959" s="15">
        <v>1329450</v>
      </c>
      <c r="U959" s="21" t="s">
        <v>76</v>
      </c>
    </row>
    <row r="960" spans="1:21" ht="15.6" x14ac:dyDescent="0.3">
      <c r="A960" s="2">
        <v>77</v>
      </c>
      <c r="B960" s="13">
        <v>13</v>
      </c>
      <c r="C960" s="14" t="s">
        <v>51</v>
      </c>
      <c r="D960" s="193">
        <v>1329477</v>
      </c>
      <c r="E960" s="220">
        <v>0.35614583333333333</v>
      </c>
      <c r="F960" s="14" t="s">
        <v>58</v>
      </c>
      <c r="G960" s="193">
        <v>1329484</v>
      </c>
      <c r="H960" s="221">
        <v>0.58224537037037039</v>
      </c>
      <c r="I960" s="14" t="s">
        <v>191</v>
      </c>
      <c r="J960" s="193">
        <v>1329491</v>
      </c>
      <c r="K960" s="221">
        <v>0.39542824074074073</v>
      </c>
      <c r="L960" s="14" t="s">
        <v>13</v>
      </c>
      <c r="M960" s="193">
        <v>1329499</v>
      </c>
      <c r="N960" s="222">
        <v>0.14383101851851851</v>
      </c>
      <c r="O960" s="20" t="s">
        <v>79</v>
      </c>
      <c r="P960" s="16" t="s">
        <v>8</v>
      </c>
      <c r="Q960" s="15">
        <v>1329494</v>
      </c>
      <c r="R960" s="22" t="s">
        <v>97</v>
      </c>
      <c r="S960" s="16" t="s">
        <v>53</v>
      </c>
      <c r="T960" s="15">
        <v>1329479</v>
      </c>
      <c r="U960" s="21" t="s">
        <v>77</v>
      </c>
    </row>
    <row r="961" spans="1:21" ht="15.6" x14ac:dyDescent="0.3">
      <c r="A961" s="2">
        <v>78</v>
      </c>
      <c r="B961" s="13">
        <v>1</v>
      </c>
      <c r="C961" s="14" t="s">
        <v>20</v>
      </c>
      <c r="D961" s="193">
        <v>1329506</v>
      </c>
      <c r="E961" s="220">
        <v>0.99013888888888879</v>
      </c>
      <c r="F961" s="14" t="s">
        <v>27</v>
      </c>
      <c r="G961" s="193">
        <v>1329513</v>
      </c>
      <c r="H961" s="221">
        <v>0.91723379629629631</v>
      </c>
      <c r="I961" s="14" t="s">
        <v>34</v>
      </c>
      <c r="J961" s="193">
        <v>1329520</v>
      </c>
      <c r="K961" s="221">
        <v>0.98859953703703696</v>
      </c>
      <c r="L961" s="14" t="s">
        <v>43</v>
      </c>
      <c r="M961" s="193">
        <v>1329529</v>
      </c>
      <c r="N961" s="222">
        <v>3.6423611111111115E-2</v>
      </c>
      <c r="O961" s="20" t="s">
        <v>80</v>
      </c>
      <c r="P961" s="16" t="s">
        <v>38</v>
      </c>
      <c r="Q961" s="15">
        <v>1329524</v>
      </c>
      <c r="R961" s="17" t="s">
        <v>99</v>
      </c>
      <c r="S961" s="16" t="s">
        <v>23</v>
      </c>
      <c r="T961" s="15">
        <v>1329509</v>
      </c>
      <c r="U961" s="21" t="s">
        <v>66</v>
      </c>
    </row>
    <row r="962" spans="1:21" ht="15.6" x14ac:dyDescent="0.3">
      <c r="A962" s="2">
        <v>78</v>
      </c>
      <c r="B962" s="13">
        <v>2</v>
      </c>
      <c r="C962" s="14" t="s">
        <v>50</v>
      </c>
      <c r="D962" s="193">
        <v>1329536</v>
      </c>
      <c r="E962" s="220">
        <v>0.52295138888888892</v>
      </c>
      <c r="F962" s="14" t="s">
        <v>57</v>
      </c>
      <c r="G962" s="193">
        <v>1329543</v>
      </c>
      <c r="H962" s="221">
        <v>0.23376157407407408</v>
      </c>
      <c r="I962" s="14" t="s">
        <v>64</v>
      </c>
      <c r="J962" s="193">
        <v>1329550</v>
      </c>
      <c r="K962" s="221">
        <v>0.64229166666666659</v>
      </c>
      <c r="L962" s="14" t="s">
        <v>12</v>
      </c>
      <c r="M962" s="193">
        <v>1329558</v>
      </c>
      <c r="N962" s="222">
        <v>0.81990740740740742</v>
      </c>
      <c r="O962" s="20" t="s">
        <v>82</v>
      </c>
      <c r="P962" s="16" t="s">
        <v>8</v>
      </c>
      <c r="Q962" s="15">
        <v>1329554</v>
      </c>
      <c r="R962" s="22" t="s">
        <v>81</v>
      </c>
      <c r="S962" s="16" t="s">
        <v>53</v>
      </c>
      <c r="T962" s="15">
        <v>1329539</v>
      </c>
      <c r="U962" s="21" t="s">
        <v>67</v>
      </c>
    </row>
    <row r="963" spans="1:21" ht="15.6" x14ac:dyDescent="0.3">
      <c r="A963" s="2">
        <v>78</v>
      </c>
      <c r="B963" s="13">
        <v>3</v>
      </c>
      <c r="C963" s="14" t="s">
        <v>19</v>
      </c>
      <c r="D963" s="193">
        <v>1329565</v>
      </c>
      <c r="E963" s="220">
        <v>0.95775462962962965</v>
      </c>
      <c r="F963" s="14" t="s">
        <v>26</v>
      </c>
      <c r="G963" s="193">
        <v>1329572</v>
      </c>
      <c r="H963" s="221">
        <v>0.57340277777777782</v>
      </c>
      <c r="I963" s="14" t="s">
        <v>34</v>
      </c>
      <c r="J963" s="193">
        <v>1329580</v>
      </c>
      <c r="K963" s="221">
        <v>0.32663194444444443</v>
      </c>
      <c r="L963" s="14" t="s">
        <v>42</v>
      </c>
      <c r="M963" s="193">
        <v>1329588</v>
      </c>
      <c r="N963" s="222">
        <v>0.4533449074074074</v>
      </c>
      <c r="O963" s="20" t="s">
        <v>83</v>
      </c>
      <c r="P963" s="16" t="s">
        <v>38</v>
      </c>
      <c r="Q963" s="15">
        <v>1329584</v>
      </c>
      <c r="R963" s="22" t="s">
        <v>84</v>
      </c>
      <c r="S963" s="16" t="s">
        <v>23</v>
      </c>
      <c r="T963" s="15">
        <v>1329569</v>
      </c>
      <c r="U963" s="21" t="s">
        <v>68</v>
      </c>
    </row>
    <row r="964" spans="1:21" ht="15.6" x14ac:dyDescent="0.3">
      <c r="A964" s="2">
        <v>78</v>
      </c>
      <c r="B964" s="13">
        <v>4</v>
      </c>
      <c r="C964" s="14" t="s">
        <v>49</v>
      </c>
      <c r="D964" s="193">
        <v>1329595</v>
      </c>
      <c r="E964" s="220">
        <v>0.30872685185185184</v>
      </c>
      <c r="F964" s="14" t="s">
        <v>55</v>
      </c>
      <c r="G964" s="193">
        <v>1329601</v>
      </c>
      <c r="H964" s="221">
        <v>0.976099537037037</v>
      </c>
      <c r="I964" s="14" t="s">
        <v>63</v>
      </c>
      <c r="J964" s="193">
        <v>1329609</v>
      </c>
      <c r="K964" s="221">
        <v>0.99840277777777775</v>
      </c>
      <c r="L964" s="14" t="s">
        <v>11</v>
      </c>
      <c r="M964" s="193">
        <v>1329617</v>
      </c>
      <c r="N964" s="222">
        <v>0.93438657407407411</v>
      </c>
      <c r="O964" s="20" t="s">
        <v>85</v>
      </c>
      <c r="P964" s="16" t="s">
        <v>9</v>
      </c>
      <c r="Q964" s="15">
        <v>1329615</v>
      </c>
      <c r="R964" s="17" t="s">
        <v>100</v>
      </c>
      <c r="S964" s="16" t="s">
        <v>54</v>
      </c>
      <c r="T964" s="15">
        <v>1329600</v>
      </c>
      <c r="U964" s="21" t="s">
        <v>69</v>
      </c>
    </row>
    <row r="965" spans="1:21" ht="15.6" x14ac:dyDescent="0.3">
      <c r="A965" s="2">
        <v>78</v>
      </c>
      <c r="B965" s="13">
        <v>5</v>
      </c>
      <c r="C965" s="14" t="s">
        <v>18</v>
      </c>
      <c r="D965" s="193">
        <v>1329624</v>
      </c>
      <c r="E965" s="220">
        <v>0.60454861111111113</v>
      </c>
      <c r="F965" s="14" t="s">
        <v>25</v>
      </c>
      <c r="G965" s="193">
        <v>1329631</v>
      </c>
      <c r="H965" s="221">
        <v>0.47047453703703707</v>
      </c>
      <c r="I965" s="14" t="s">
        <v>33</v>
      </c>
      <c r="J965" s="193">
        <v>1329639</v>
      </c>
      <c r="K965" s="221">
        <v>0.62368055555555557</v>
      </c>
      <c r="L965" s="14" t="s">
        <v>41</v>
      </c>
      <c r="M965" s="193">
        <v>1329647</v>
      </c>
      <c r="N965" s="222">
        <v>0.28402777777777777</v>
      </c>
      <c r="O965" s="20" t="s">
        <v>86</v>
      </c>
      <c r="P965" s="16" t="s">
        <v>41</v>
      </c>
      <c r="Q965" s="15">
        <v>1329647</v>
      </c>
      <c r="R965" s="22" t="s">
        <v>98</v>
      </c>
      <c r="S965" s="16" t="s">
        <v>25</v>
      </c>
      <c r="T965" s="15">
        <v>1329631</v>
      </c>
      <c r="U965" s="21" t="s">
        <v>70</v>
      </c>
    </row>
    <row r="966" spans="1:21" ht="15.6" x14ac:dyDescent="0.3">
      <c r="A966" s="2">
        <v>78</v>
      </c>
      <c r="B966" s="13">
        <v>6</v>
      </c>
      <c r="C966" s="14" t="s">
        <v>47</v>
      </c>
      <c r="D966" s="193">
        <v>1329653</v>
      </c>
      <c r="E966" s="220">
        <v>0.88863425925925921</v>
      </c>
      <c r="F966" s="14" t="s">
        <v>55</v>
      </c>
      <c r="G966" s="193">
        <v>1329661</v>
      </c>
      <c r="H966" s="221">
        <v>6.6226851851851856E-2</v>
      </c>
      <c r="I966" s="14" t="s">
        <v>63</v>
      </c>
      <c r="J966" s="193">
        <v>1329669</v>
      </c>
      <c r="K966" s="221">
        <v>0.19040509259259261</v>
      </c>
      <c r="L966" s="14" t="s">
        <v>10</v>
      </c>
      <c r="M966" s="193">
        <v>1329676</v>
      </c>
      <c r="N966" s="222">
        <v>0.53813657407407411</v>
      </c>
      <c r="O966" s="20" t="s">
        <v>87</v>
      </c>
      <c r="P966" s="16" t="s">
        <v>12</v>
      </c>
      <c r="Q966" s="15">
        <v>1329678</v>
      </c>
      <c r="R966" s="22" t="s">
        <v>88</v>
      </c>
      <c r="S966" s="16" t="s">
        <v>57</v>
      </c>
      <c r="T966" s="15">
        <v>1329663</v>
      </c>
      <c r="U966" s="21" t="s">
        <v>71</v>
      </c>
    </row>
    <row r="967" spans="1:21" ht="15.6" x14ac:dyDescent="0.3">
      <c r="A967" s="2">
        <v>78</v>
      </c>
      <c r="B967" s="13">
        <v>7</v>
      </c>
      <c r="C967" s="14" t="s">
        <v>17</v>
      </c>
      <c r="D967" s="193">
        <v>1329683</v>
      </c>
      <c r="E967" s="220">
        <v>0.21332175925925925</v>
      </c>
      <c r="F967" s="14" t="s">
        <v>24</v>
      </c>
      <c r="G967" s="193">
        <v>1329690</v>
      </c>
      <c r="H967" s="221">
        <v>0.75204861111111121</v>
      </c>
      <c r="I967" s="14" t="s">
        <v>32</v>
      </c>
      <c r="J967" s="193">
        <v>1329698</v>
      </c>
      <c r="K967" s="221">
        <v>0.70446759259259262</v>
      </c>
      <c r="L967" s="14" t="s">
        <v>39</v>
      </c>
      <c r="M967" s="193">
        <v>1329705</v>
      </c>
      <c r="N967" s="222">
        <v>0.74493055555555554</v>
      </c>
      <c r="O967" s="20" t="s">
        <v>89</v>
      </c>
      <c r="P967" s="16" t="s">
        <v>44</v>
      </c>
      <c r="Q967" s="15">
        <v>1329710</v>
      </c>
      <c r="R967" s="17" t="s">
        <v>101</v>
      </c>
      <c r="S967" s="16" t="s">
        <v>28</v>
      </c>
      <c r="T967" s="15">
        <v>1329694</v>
      </c>
      <c r="U967" s="21" t="s">
        <v>72</v>
      </c>
    </row>
    <row r="968" spans="1:21" ht="15.6" x14ac:dyDescent="0.3">
      <c r="A968" s="2">
        <v>78</v>
      </c>
      <c r="B968" s="13">
        <v>8</v>
      </c>
      <c r="C968" s="14" t="s">
        <v>46</v>
      </c>
      <c r="D968" s="193">
        <v>1329712</v>
      </c>
      <c r="E968" s="220">
        <v>0.62900462962962966</v>
      </c>
      <c r="F968" s="14" t="s">
        <v>54</v>
      </c>
      <c r="G968" s="193">
        <v>1329720</v>
      </c>
      <c r="H968" s="221">
        <v>0.50069444444444444</v>
      </c>
      <c r="I968" s="14" t="s">
        <v>62</v>
      </c>
      <c r="J968" s="193">
        <v>1329728</v>
      </c>
      <c r="K968" s="221">
        <v>0.17885416666666668</v>
      </c>
      <c r="L968" s="14" t="s">
        <v>8</v>
      </c>
      <c r="M968" s="193">
        <v>1329734</v>
      </c>
      <c r="N968" s="222">
        <v>0.96310185185185182</v>
      </c>
      <c r="O968" s="20" t="s">
        <v>90</v>
      </c>
      <c r="P968" s="16" t="s">
        <v>14</v>
      </c>
      <c r="Q968" s="15">
        <v>1329740</v>
      </c>
      <c r="R968" s="22" t="s">
        <v>91</v>
      </c>
      <c r="S968" s="16" t="s">
        <v>59</v>
      </c>
      <c r="T968" s="15">
        <v>1329725</v>
      </c>
      <c r="U968" s="21" t="s">
        <v>73</v>
      </c>
    </row>
    <row r="969" spans="1:21" ht="15.6" x14ac:dyDescent="0.3">
      <c r="A969" s="2">
        <v>78</v>
      </c>
      <c r="B969" s="13">
        <v>9</v>
      </c>
      <c r="C969" s="14" t="s">
        <v>16</v>
      </c>
      <c r="D969" s="193">
        <v>1329742</v>
      </c>
      <c r="E969" s="220">
        <v>0.16966435185185183</v>
      </c>
      <c r="F969" s="14" t="s">
        <v>24</v>
      </c>
      <c r="G969" s="193">
        <v>1329750</v>
      </c>
      <c r="H969" s="221">
        <v>0.27598379629629627</v>
      </c>
      <c r="I969" s="14" t="s">
        <v>31</v>
      </c>
      <c r="J969" s="193">
        <v>1329757</v>
      </c>
      <c r="K969" s="221">
        <v>0.62633101851851858</v>
      </c>
      <c r="L969" s="14" t="s">
        <v>38</v>
      </c>
      <c r="M969" s="193">
        <v>1329764</v>
      </c>
      <c r="N969" s="222">
        <v>0.25638888888888889</v>
      </c>
      <c r="O969" s="23"/>
      <c r="P969" s="18"/>
      <c r="Q969" s="15"/>
      <c r="R969" s="22" t="s">
        <v>93</v>
      </c>
      <c r="S969" s="16" t="s">
        <v>30</v>
      </c>
      <c r="T969" s="15">
        <v>1329756</v>
      </c>
      <c r="U969" s="21" t="s">
        <v>74</v>
      </c>
    </row>
    <row r="970" spans="1:21" ht="15.6" x14ac:dyDescent="0.3">
      <c r="A970" s="479">
        <v>78</v>
      </c>
      <c r="B970" s="481">
        <v>10</v>
      </c>
      <c r="C970" s="477" t="s">
        <v>45</v>
      </c>
      <c r="D970" s="474">
        <v>1329771</v>
      </c>
      <c r="E970" s="483">
        <v>0.8391319444444445</v>
      </c>
      <c r="F970" s="477" t="s">
        <v>54</v>
      </c>
      <c r="G970" s="474">
        <v>1329780</v>
      </c>
      <c r="H970" s="476">
        <v>3.5034722222222224E-2</v>
      </c>
      <c r="I970" s="477" t="s">
        <v>61</v>
      </c>
      <c r="J970" s="474">
        <v>1329787</v>
      </c>
      <c r="K970" s="476">
        <v>5.8888888888888886E-2</v>
      </c>
      <c r="L970" s="477" t="s">
        <v>6</v>
      </c>
      <c r="M970" s="474">
        <v>1329793</v>
      </c>
      <c r="N970" s="484">
        <v>0.68128472222222225</v>
      </c>
      <c r="O970" s="24" t="s">
        <v>92</v>
      </c>
      <c r="P970" s="25" t="s">
        <v>45</v>
      </c>
      <c r="Q970" s="26">
        <v>1329771</v>
      </c>
      <c r="R970" s="486" t="s">
        <v>102</v>
      </c>
      <c r="S970" s="468" t="s">
        <v>60</v>
      </c>
      <c r="T970" s="470">
        <v>1329786</v>
      </c>
      <c r="U970" s="472" t="s">
        <v>75</v>
      </c>
    </row>
    <row r="971" spans="1:21" ht="15.6" x14ac:dyDescent="0.3">
      <c r="A971" s="480"/>
      <c r="B971" s="482"/>
      <c r="C971" s="478"/>
      <c r="D971" s="475"/>
      <c r="E971" s="483"/>
      <c r="F971" s="478"/>
      <c r="G971" s="475"/>
      <c r="H971" s="476"/>
      <c r="I971" s="478"/>
      <c r="J971" s="475"/>
      <c r="K971" s="476"/>
      <c r="L971" s="478"/>
      <c r="M971" s="475"/>
      <c r="N971" s="484"/>
      <c r="O971" s="20" t="s">
        <v>94</v>
      </c>
      <c r="P971" s="16" t="s">
        <v>14</v>
      </c>
      <c r="Q971" s="15">
        <v>1329800</v>
      </c>
      <c r="R971" s="478"/>
      <c r="S971" s="469"/>
      <c r="T971" s="471"/>
      <c r="U971" s="473"/>
    </row>
    <row r="972" spans="1:21" ht="15.6" x14ac:dyDescent="0.3">
      <c r="A972" s="2">
        <v>78</v>
      </c>
      <c r="B972" s="13">
        <v>11</v>
      </c>
      <c r="C972" s="14" t="s">
        <v>15</v>
      </c>
      <c r="D972" s="193">
        <v>1329801</v>
      </c>
      <c r="E972" s="220">
        <v>0.60707175925925927</v>
      </c>
      <c r="F972" s="14" t="s">
        <v>23</v>
      </c>
      <c r="G972" s="193">
        <v>1329809</v>
      </c>
      <c r="H972" s="221">
        <v>0.7287499999999999</v>
      </c>
      <c r="I972" s="14" t="s">
        <v>30</v>
      </c>
      <c r="J972" s="193">
        <v>1329816</v>
      </c>
      <c r="K972" s="221">
        <v>0.49050925925925926</v>
      </c>
      <c r="L972" s="14" t="s">
        <v>37</v>
      </c>
      <c r="M972" s="193">
        <v>1329823</v>
      </c>
      <c r="N972" s="222">
        <v>0.2679050925925926</v>
      </c>
      <c r="O972" s="20" t="s">
        <v>96</v>
      </c>
      <c r="P972" s="16" t="s">
        <v>44</v>
      </c>
      <c r="Q972" s="15">
        <v>1329830</v>
      </c>
      <c r="R972" s="22" t="s">
        <v>95</v>
      </c>
      <c r="S972" s="16" t="s">
        <v>29</v>
      </c>
      <c r="T972" s="15">
        <v>1329815</v>
      </c>
      <c r="U972" s="21" t="s">
        <v>76</v>
      </c>
    </row>
    <row r="973" spans="1:21" ht="15.6" x14ac:dyDescent="0.3">
      <c r="A973" s="2">
        <v>78</v>
      </c>
      <c r="B973" s="13">
        <v>12</v>
      </c>
      <c r="C973" s="14" t="s">
        <v>45</v>
      </c>
      <c r="D973" s="193">
        <v>1329831</v>
      </c>
      <c r="E973" s="220">
        <v>0.41866898148148146</v>
      </c>
      <c r="F973" s="14" t="s">
        <v>53</v>
      </c>
      <c r="G973" s="193">
        <v>1329839</v>
      </c>
      <c r="H973" s="221">
        <v>0.31202546296296296</v>
      </c>
      <c r="I973" s="14" t="s">
        <v>59</v>
      </c>
      <c r="J973" s="193">
        <v>1329845</v>
      </c>
      <c r="K973" s="221">
        <v>0.93746527777777777</v>
      </c>
      <c r="L973" s="14" t="s">
        <v>6</v>
      </c>
      <c r="M973" s="193">
        <v>1329853</v>
      </c>
      <c r="N973" s="222">
        <v>2.8819444444444444E-3</v>
      </c>
      <c r="O973" s="20" t="s">
        <v>79</v>
      </c>
      <c r="P973" s="16" t="s">
        <v>13</v>
      </c>
      <c r="Q973" s="15">
        <v>1329859</v>
      </c>
      <c r="R973" s="22" t="s">
        <v>97</v>
      </c>
      <c r="S973" s="16" t="s">
        <v>59</v>
      </c>
      <c r="T973" s="15">
        <v>1329845</v>
      </c>
      <c r="U973" s="21" t="s">
        <v>77</v>
      </c>
    </row>
    <row r="974" spans="1:21" ht="15.6" x14ac:dyDescent="0.3">
      <c r="A974" s="2">
        <v>79</v>
      </c>
      <c r="B974" s="13">
        <v>1</v>
      </c>
      <c r="C974" s="14" t="s">
        <v>15</v>
      </c>
      <c r="D974" s="193">
        <v>1329861</v>
      </c>
      <c r="E974" s="220">
        <v>0.20986111111111114</v>
      </c>
      <c r="F974" s="14" t="s">
        <v>22</v>
      </c>
      <c r="G974" s="193">
        <v>1329868</v>
      </c>
      <c r="H974" s="221">
        <v>0.76415509259259251</v>
      </c>
      <c r="I974" s="14" t="s">
        <v>29</v>
      </c>
      <c r="J974" s="193">
        <v>1329875</v>
      </c>
      <c r="K974" s="221">
        <v>0.41416666666666663</v>
      </c>
      <c r="L974" s="14" t="s">
        <v>36</v>
      </c>
      <c r="M974" s="193">
        <v>1329882</v>
      </c>
      <c r="N974" s="222">
        <v>0.83151620370370372</v>
      </c>
      <c r="O974" s="20" t="s">
        <v>80</v>
      </c>
      <c r="P974" s="16" t="s">
        <v>43</v>
      </c>
      <c r="Q974" s="15">
        <v>1329889</v>
      </c>
      <c r="R974" s="17" t="s">
        <v>99</v>
      </c>
      <c r="S974" s="16" t="s">
        <v>28</v>
      </c>
      <c r="T974" s="15">
        <v>1329874</v>
      </c>
      <c r="U974" s="21" t="s">
        <v>66</v>
      </c>
    </row>
    <row r="975" spans="1:21" ht="15.6" x14ac:dyDescent="0.3">
      <c r="A975" s="2">
        <v>79</v>
      </c>
      <c r="B975" s="13">
        <v>2</v>
      </c>
      <c r="C975" s="14" t="s">
        <v>44</v>
      </c>
      <c r="D975" s="193">
        <v>1329890</v>
      </c>
      <c r="E975" s="220">
        <v>0.92077546296296298</v>
      </c>
      <c r="F975" s="14" t="s">
        <v>52</v>
      </c>
      <c r="G975" s="193">
        <v>1329898</v>
      </c>
      <c r="H975" s="221">
        <v>0.10116898148148147</v>
      </c>
      <c r="I975" s="14" t="s">
        <v>58</v>
      </c>
      <c r="J975" s="193">
        <v>1329904</v>
      </c>
      <c r="K975" s="221">
        <v>0.92759259259259252</v>
      </c>
      <c r="L975" s="14" t="s">
        <v>7</v>
      </c>
      <c r="M975" s="193">
        <v>1329912</v>
      </c>
      <c r="N975" s="222">
        <v>0.6812731481481481</v>
      </c>
      <c r="O975" s="20" t="s">
        <v>82</v>
      </c>
      <c r="P975" s="16" t="s">
        <v>13</v>
      </c>
      <c r="Q975" s="15">
        <v>1329919</v>
      </c>
      <c r="R975" s="22" t="s">
        <v>81</v>
      </c>
      <c r="S975" s="16" t="s">
        <v>58</v>
      </c>
      <c r="T975" s="15">
        <v>1329904</v>
      </c>
      <c r="U975" s="21" t="s">
        <v>67</v>
      </c>
    </row>
    <row r="976" spans="1:21" ht="15.6" x14ac:dyDescent="0.3">
      <c r="A976" s="2">
        <v>79</v>
      </c>
      <c r="B976" s="13">
        <v>3</v>
      </c>
      <c r="C976" s="14" t="s">
        <v>14</v>
      </c>
      <c r="D976" s="193">
        <v>1329920</v>
      </c>
      <c r="E976" s="220">
        <v>0.50982638888888887</v>
      </c>
      <c r="F976" s="14" t="s">
        <v>21</v>
      </c>
      <c r="G976" s="193">
        <v>1329927</v>
      </c>
      <c r="H976" s="221">
        <v>0.36843749999999997</v>
      </c>
      <c r="I976" s="14" t="s">
        <v>28</v>
      </c>
      <c r="J976" s="193">
        <v>1329934</v>
      </c>
      <c r="K976" s="221">
        <v>0.47574074074074074</v>
      </c>
      <c r="L976" s="14" t="s">
        <v>36</v>
      </c>
      <c r="M976" s="193">
        <v>1329942</v>
      </c>
      <c r="N976" s="222">
        <v>0.48582175925925924</v>
      </c>
      <c r="O976" s="23"/>
      <c r="P976" s="18"/>
      <c r="Q976" s="15"/>
      <c r="R976" s="22" t="s">
        <v>84</v>
      </c>
      <c r="S976" s="16" t="s">
        <v>28</v>
      </c>
      <c r="T976" s="15">
        <v>1329934</v>
      </c>
      <c r="U976" s="21" t="s">
        <v>68</v>
      </c>
    </row>
    <row r="977" spans="1:21" ht="15.6" x14ac:dyDescent="0.3">
      <c r="A977" s="2">
        <v>79</v>
      </c>
      <c r="B977" s="13">
        <v>4</v>
      </c>
      <c r="C977" s="14" t="s">
        <v>43</v>
      </c>
      <c r="D977" s="193">
        <v>1329949</v>
      </c>
      <c r="E977" s="220">
        <v>0.96678240740740751</v>
      </c>
      <c r="F977" s="14" t="s">
        <v>50</v>
      </c>
      <c r="G977" s="193">
        <v>1329956</v>
      </c>
      <c r="H977" s="221">
        <v>0.62245370370370368</v>
      </c>
      <c r="I977" s="14" t="s">
        <v>58</v>
      </c>
      <c r="J977" s="193">
        <v>1329964</v>
      </c>
      <c r="K977" s="221">
        <v>5.2280092592592593E-2</v>
      </c>
      <c r="L977" s="14" t="s">
        <v>7</v>
      </c>
      <c r="M977" s="193">
        <v>1329972</v>
      </c>
      <c r="N977" s="222">
        <v>0.19526620370370371</v>
      </c>
      <c r="O977" s="20" t="s">
        <v>83</v>
      </c>
      <c r="P977" s="16" t="s">
        <v>44</v>
      </c>
      <c r="Q977" s="15">
        <v>1329950</v>
      </c>
      <c r="R977" s="17" t="s">
        <v>100</v>
      </c>
      <c r="S977" s="16" t="s">
        <v>59</v>
      </c>
      <c r="T977" s="15">
        <v>1329965</v>
      </c>
      <c r="U977" s="21" t="s">
        <v>69</v>
      </c>
    </row>
    <row r="978" spans="1:21" ht="15.6" x14ac:dyDescent="0.3">
      <c r="A978" s="2">
        <v>79</v>
      </c>
      <c r="B978" s="13">
        <v>5</v>
      </c>
      <c r="C978" s="14" t="s">
        <v>13</v>
      </c>
      <c r="D978" s="193">
        <v>1329979</v>
      </c>
      <c r="E978" s="220">
        <v>0.31443287037037038</v>
      </c>
      <c r="F978" s="14" t="s">
        <v>19</v>
      </c>
      <c r="G978" s="193">
        <v>1329985</v>
      </c>
      <c r="H978" s="221">
        <v>0.91552083333333334</v>
      </c>
      <c r="I978" s="14" t="s">
        <v>27</v>
      </c>
      <c r="J978" s="193">
        <v>1329993</v>
      </c>
      <c r="K978" s="221">
        <v>0.65211805555555558</v>
      </c>
      <c r="L978" s="14" t="s">
        <v>35</v>
      </c>
      <c r="M978" s="193">
        <v>1330001</v>
      </c>
      <c r="N978" s="222">
        <v>0.77983796296296293</v>
      </c>
      <c r="O978" s="20" t="s">
        <v>85</v>
      </c>
      <c r="P978" s="16" t="s">
        <v>15</v>
      </c>
      <c r="Q978" s="15">
        <v>1329981</v>
      </c>
      <c r="R978" s="22" t="s">
        <v>98</v>
      </c>
      <c r="S978" s="16" t="s">
        <v>30</v>
      </c>
      <c r="T978" s="15">
        <v>1329996</v>
      </c>
      <c r="U978" s="21" t="s">
        <v>70</v>
      </c>
    </row>
    <row r="979" spans="1:21" ht="15.6" x14ac:dyDescent="0.3">
      <c r="A979" s="2">
        <v>79</v>
      </c>
      <c r="B979" s="13">
        <v>6</v>
      </c>
      <c r="C979" s="14" t="s">
        <v>42</v>
      </c>
      <c r="D979" s="193">
        <v>1330008</v>
      </c>
      <c r="E979" s="220">
        <v>0.59771990740740744</v>
      </c>
      <c r="F979" s="14" t="s">
        <v>49</v>
      </c>
      <c r="G979" s="193">
        <v>1330015</v>
      </c>
      <c r="H979" s="221">
        <v>0.28828703703703701</v>
      </c>
      <c r="I979" s="14" t="s">
        <v>57</v>
      </c>
      <c r="J979" s="193">
        <v>1330023</v>
      </c>
      <c r="K979" s="221">
        <v>0.270625</v>
      </c>
      <c r="L979" s="14" t="s">
        <v>191</v>
      </c>
      <c r="M979" s="193">
        <v>1330031</v>
      </c>
      <c r="N979" s="222">
        <v>0.23394675925925926</v>
      </c>
      <c r="O979" s="20" t="s">
        <v>86</v>
      </c>
      <c r="P979" s="16" t="s">
        <v>46</v>
      </c>
      <c r="Q979" s="15">
        <v>1330012</v>
      </c>
      <c r="R979" s="22" t="s">
        <v>88</v>
      </c>
      <c r="S979" s="16" t="s">
        <v>62</v>
      </c>
      <c r="T979" s="15">
        <v>1330028</v>
      </c>
      <c r="U979" s="21" t="s">
        <v>71</v>
      </c>
    </row>
    <row r="980" spans="1:21" ht="15.6" x14ac:dyDescent="0.3">
      <c r="A980" s="2">
        <v>79</v>
      </c>
      <c r="B980" s="13">
        <v>7</v>
      </c>
      <c r="C980" s="14" t="s">
        <v>11</v>
      </c>
      <c r="D980" s="193">
        <v>1330037</v>
      </c>
      <c r="E980" s="220">
        <v>0.8693981481481482</v>
      </c>
      <c r="F980" s="14" t="s">
        <v>18</v>
      </c>
      <c r="G980" s="193">
        <v>1330044</v>
      </c>
      <c r="H980" s="221">
        <v>0.76868055555555559</v>
      </c>
      <c r="I980" s="14" t="s">
        <v>26</v>
      </c>
      <c r="J980" s="193">
        <v>1330052</v>
      </c>
      <c r="K980" s="221">
        <v>0.89739583333333339</v>
      </c>
      <c r="L980" s="14" t="s">
        <v>34</v>
      </c>
      <c r="M980" s="193">
        <v>1330060</v>
      </c>
      <c r="N980" s="222">
        <v>0.57731481481481484</v>
      </c>
      <c r="O980" s="20" t="s">
        <v>87</v>
      </c>
      <c r="P980" s="16" t="s">
        <v>18</v>
      </c>
      <c r="Q980" s="15">
        <v>1330044</v>
      </c>
      <c r="R980" s="17" t="s">
        <v>101</v>
      </c>
      <c r="S980" s="16" t="s">
        <v>33</v>
      </c>
      <c r="T980" s="15">
        <v>1330059</v>
      </c>
      <c r="U980" s="21" t="s">
        <v>72</v>
      </c>
    </row>
    <row r="981" spans="1:21" ht="15.6" x14ac:dyDescent="0.3">
      <c r="A981" s="2">
        <v>79</v>
      </c>
      <c r="B981" s="13">
        <v>8</v>
      </c>
      <c r="C981" s="14" t="s">
        <v>41</v>
      </c>
      <c r="D981" s="193">
        <v>1330067</v>
      </c>
      <c r="E981" s="220">
        <v>0.17890046296296294</v>
      </c>
      <c r="F981" s="14" t="s">
        <v>48</v>
      </c>
      <c r="G981" s="193">
        <v>1330074</v>
      </c>
      <c r="H981" s="221">
        <v>0.37282407407407409</v>
      </c>
      <c r="I981" s="14" t="s">
        <v>56</v>
      </c>
      <c r="J981" s="193">
        <v>1330082</v>
      </c>
      <c r="K981" s="221">
        <v>0.51266203703703705</v>
      </c>
      <c r="L981" s="14" t="s">
        <v>63</v>
      </c>
      <c r="M981" s="193">
        <v>1330089</v>
      </c>
      <c r="N981" s="222">
        <v>0.85035879629629629</v>
      </c>
      <c r="O981" s="20" t="s">
        <v>89</v>
      </c>
      <c r="P981" s="16" t="s">
        <v>49</v>
      </c>
      <c r="Q981" s="15">
        <v>1330075</v>
      </c>
      <c r="R981" s="22" t="s">
        <v>91</v>
      </c>
      <c r="S981" s="16" t="s">
        <v>64</v>
      </c>
      <c r="T981" s="15">
        <v>1330090</v>
      </c>
      <c r="U981" s="21" t="s">
        <v>73</v>
      </c>
    </row>
    <row r="982" spans="1:21" ht="15.6" x14ac:dyDescent="0.3">
      <c r="A982" s="2">
        <v>79</v>
      </c>
      <c r="B982" s="13">
        <v>9</v>
      </c>
      <c r="C982" s="14" t="s">
        <v>10</v>
      </c>
      <c r="D982" s="193">
        <v>1330096</v>
      </c>
      <c r="E982" s="220">
        <v>0.56556712962962963</v>
      </c>
      <c r="F982" s="14" t="s">
        <v>18</v>
      </c>
      <c r="G982" s="193">
        <v>1330104</v>
      </c>
      <c r="H982" s="221">
        <v>0.1019212962962963</v>
      </c>
      <c r="I982" s="14" t="s">
        <v>26</v>
      </c>
      <c r="J982" s="193">
        <v>1330112</v>
      </c>
      <c r="K982" s="221">
        <v>9.3587962962962956E-2</v>
      </c>
      <c r="L982" s="14" t="s">
        <v>33</v>
      </c>
      <c r="M982" s="193">
        <v>1330119</v>
      </c>
      <c r="N982" s="222">
        <v>0.10568287037037037</v>
      </c>
      <c r="O982" s="20" t="s">
        <v>90</v>
      </c>
      <c r="P982" s="16" t="s">
        <v>20</v>
      </c>
      <c r="Q982" s="15">
        <v>1330106</v>
      </c>
      <c r="R982" s="22" t="s">
        <v>93</v>
      </c>
      <c r="S982" s="16" t="s">
        <v>35</v>
      </c>
      <c r="T982" s="15">
        <v>1330121</v>
      </c>
      <c r="U982" s="21" t="s">
        <v>74</v>
      </c>
    </row>
    <row r="983" spans="1:21" ht="15.6" x14ac:dyDescent="0.3">
      <c r="A983" s="2">
        <v>79</v>
      </c>
      <c r="B983" s="13">
        <v>10</v>
      </c>
      <c r="C983" s="14" t="s">
        <v>40</v>
      </c>
      <c r="D983" s="193">
        <v>1330126</v>
      </c>
      <c r="E983" s="220">
        <v>5.5960648148148141E-2</v>
      </c>
      <c r="F983" s="14" t="s">
        <v>47</v>
      </c>
      <c r="G983" s="193">
        <v>1330133</v>
      </c>
      <c r="H983" s="221">
        <v>0.93150462962962965</v>
      </c>
      <c r="I983" s="14" t="s">
        <v>55</v>
      </c>
      <c r="J983" s="193">
        <v>1330141</v>
      </c>
      <c r="K983" s="221">
        <v>0.62762731481481482</v>
      </c>
      <c r="L983" s="14" t="s">
        <v>62</v>
      </c>
      <c r="M983" s="193">
        <v>1330148</v>
      </c>
      <c r="N983" s="222">
        <v>0.3981365740740741</v>
      </c>
      <c r="O983" s="20" t="s">
        <v>92</v>
      </c>
      <c r="P983" s="16" t="s">
        <v>50</v>
      </c>
      <c r="Q983" s="15">
        <v>1330136</v>
      </c>
      <c r="R983" s="17" t="s">
        <v>102</v>
      </c>
      <c r="S983" s="16" t="s">
        <v>191</v>
      </c>
      <c r="T983" s="15">
        <v>1330151</v>
      </c>
      <c r="U983" s="21" t="s">
        <v>75</v>
      </c>
    </row>
    <row r="984" spans="1:21" ht="15.6" x14ac:dyDescent="0.3">
      <c r="A984" s="2">
        <v>79</v>
      </c>
      <c r="B984" s="13">
        <v>11</v>
      </c>
      <c r="C984" s="14" t="s">
        <v>9</v>
      </c>
      <c r="D984" s="193">
        <v>1330155</v>
      </c>
      <c r="E984" s="220">
        <v>0.6635416666666667</v>
      </c>
      <c r="F984" s="14" t="s">
        <v>17</v>
      </c>
      <c r="G984" s="193">
        <v>1330163</v>
      </c>
      <c r="H984" s="221">
        <v>0.80076388888888894</v>
      </c>
      <c r="I984" s="14" t="s">
        <v>25</v>
      </c>
      <c r="J984" s="193">
        <v>1330171</v>
      </c>
      <c r="K984" s="221">
        <v>0.12001157407407408</v>
      </c>
      <c r="L984" s="14" t="s">
        <v>31</v>
      </c>
      <c r="M984" s="193">
        <v>1330177</v>
      </c>
      <c r="N984" s="222">
        <v>0.77368055555555559</v>
      </c>
      <c r="O984" s="20" t="s">
        <v>94</v>
      </c>
      <c r="P984" s="16" t="s">
        <v>20</v>
      </c>
      <c r="Q984" s="15">
        <v>1330166</v>
      </c>
      <c r="R984" s="22" t="s">
        <v>95</v>
      </c>
      <c r="S984" s="16" t="s">
        <v>34</v>
      </c>
      <c r="T984" s="15">
        <v>1330180</v>
      </c>
      <c r="U984" s="21" t="s">
        <v>76</v>
      </c>
    </row>
    <row r="985" spans="1:21" ht="15.6" x14ac:dyDescent="0.3">
      <c r="A985" s="2">
        <v>79</v>
      </c>
      <c r="B985" s="13">
        <v>12</v>
      </c>
      <c r="C985" s="14" t="s">
        <v>39</v>
      </c>
      <c r="D985" s="193">
        <v>1330185</v>
      </c>
      <c r="E985" s="220">
        <v>0.38515046296296296</v>
      </c>
      <c r="F985" s="14" t="s">
        <v>47</v>
      </c>
      <c r="G985" s="193">
        <v>1330193</v>
      </c>
      <c r="H985" s="221">
        <v>0.62204861111111109</v>
      </c>
      <c r="I985" s="14" t="s">
        <v>54</v>
      </c>
      <c r="J985" s="193">
        <v>1330200</v>
      </c>
      <c r="K985" s="221">
        <v>0.58685185185185185</v>
      </c>
      <c r="L985" s="14" t="s">
        <v>61</v>
      </c>
      <c r="M985" s="193">
        <v>1330207</v>
      </c>
      <c r="N985" s="222">
        <v>0.25906250000000003</v>
      </c>
      <c r="O985" s="20" t="s">
        <v>96</v>
      </c>
      <c r="P985" s="16" t="s">
        <v>49</v>
      </c>
      <c r="Q985" s="15">
        <v>1330195</v>
      </c>
      <c r="R985" s="22" t="s">
        <v>97</v>
      </c>
      <c r="S985" s="16" t="s">
        <v>64</v>
      </c>
      <c r="T985" s="15">
        <v>1330210</v>
      </c>
      <c r="U985" s="21" t="s">
        <v>77</v>
      </c>
    </row>
    <row r="986" spans="1:21" ht="15.6" x14ac:dyDescent="0.3">
      <c r="A986" s="2">
        <v>80</v>
      </c>
      <c r="B986" s="13">
        <v>1</v>
      </c>
      <c r="C986" s="14" t="s">
        <v>9</v>
      </c>
      <c r="D986" s="193">
        <v>1330215</v>
      </c>
      <c r="E986" s="220">
        <v>0.19008101851851852</v>
      </c>
      <c r="F986" s="14" t="s">
        <v>17</v>
      </c>
      <c r="G986" s="193">
        <v>1330223</v>
      </c>
      <c r="H986" s="221">
        <v>0.31717592592592592</v>
      </c>
      <c r="I986" s="14" t="s">
        <v>24</v>
      </c>
      <c r="J986" s="193">
        <v>1330230</v>
      </c>
      <c r="K986" s="221">
        <v>4.0694444444444443E-2</v>
      </c>
      <c r="L986" s="14" t="s">
        <v>30</v>
      </c>
      <c r="M986" s="193">
        <v>1330236</v>
      </c>
      <c r="N986" s="222">
        <v>0.8577662037037036</v>
      </c>
      <c r="O986" s="20" t="s">
        <v>79</v>
      </c>
      <c r="P986" s="16" t="s">
        <v>19</v>
      </c>
      <c r="Q986" s="15">
        <v>1330225</v>
      </c>
      <c r="R986" s="17" t="s">
        <v>99</v>
      </c>
      <c r="S986" s="16" t="s">
        <v>33</v>
      </c>
      <c r="T986" s="15">
        <v>1330239</v>
      </c>
      <c r="U986" s="21" t="s">
        <v>66</v>
      </c>
    </row>
    <row r="987" spans="1:21" ht="15.6" x14ac:dyDescent="0.3">
      <c r="A987" s="2">
        <v>80</v>
      </c>
      <c r="B987" s="13">
        <v>2</v>
      </c>
      <c r="C987" s="14" t="s">
        <v>39</v>
      </c>
      <c r="D987" s="193">
        <v>1330245</v>
      </c>
      <c r="E987" s="220">
        <v>1.2094907407407408E-2</v>
      </c>
      <c r="F987" s="14" t="s">
        <v>46</v>
      </c>
      <c r="G987" s="193">
        <v>1330252</v>
      </c>
      <c r="H987" s="221">
        <v>0.85127314814814825</v>
      </c>
      <c r="I987" s="14" t="s">
        <v>53</v>
      </c>
      <c r="J987" s="193">
        <v>1330259</v>
      </c>
      <c r="K987" s="221">
        <v>0.4841550925925926</v>
      </c>
      <c r="L987" s="14" t="s">
        <v>60</v>
      </c>
      <c r="M987" s="193">
        <v>1330266</v>
      </c>
      <c r="N987" s="222">
        <v>0.55349537037037033</v>
      </c>
      <c r="O987" s="20" t="s">
        <v>80</v>
      </c>
      <c r="P987" s="16" t="s">
        <v>48</v>
      </c>
      <c r="Q987" s="15">
        <v>1330254</v>
      </c>
      <c r="R987" s="22" t="s">
        <v>81</v>
      </c>
      <c r="S987" s="16" t="s">
        <v>63</v>
      </c>
      <c r="T987" s="15">
        <v>1330269</v>
      </c>
      <c r="U987" s="21" t="s">
        <v>67</v>
      </c>
    </row>
    <row r="988" spans="1:21" ht="15.6" x14ac:dyDescent="0.3">
      <c r="A988" s="2">
        <v>80</v>
      </c>
      <c r="B988" s="13">
        <v>3</v>
      </c>
      <c r="C988" s="14" t="s">
        <v>8</v>
      </c>
      <c r="D988" s="193">
        <v>1330274</v>
      </c>
      <c r="E988" s="220">
        <v>0.76758101851851857</v>
      </c>
      <c r="F988" s="14" t="s">
        <v>16</v>
      </c>
      <c r="G988" s="193">
        <v>1330282</v>
      </c>
      <c r="H988" s="221">
        <v>0.23619212962962963</v>
      </c>
      <c r="I988" s="14" t="s">
        <v>22</v>
      </c>
      <c r="J988" s="193">
        <v>1330288</v>
      </c>
      <c r="K988" s="221">
        <v>0.91781250000000003</v>
      </c>
      <c r="L988" s="14" t="s">
        <v>30</v>
      </c>
      <c r="M988" s="193">
        <v>1330296</v>
      </c>
      <c r="N988" s="222">
        <v>0.31420138888888888</v>
      </c>
      <c r="O988" s="20" t="s">
        <v>82</v>
      </c>
      <c r="P988" s="16" t="s">
        <v>18</v>
      </c>
      <c r="Q988" s="15">
        <v>1330284</v>
      </c>
      <c r="R988" s="22" t="s">
        <v>84</v>
      </c>
      <c r="S988" s="16" t="s">
        <v>33</v>
      </c>
      <c r="T988" s="15">
        <v>1330299</v>
      </c>
      <c r="U988" s="21" t="s">
        <v>68</v>
      </c>
    </row>
    <row r="989" spans="1:21" ht="15.6" x14ac:dyDescent="0.3">
      <c r="A989" s="2">
        <v>80</v>
      </c>
      <c r="B989" s="13">
        <v>4</v>
      </c>
      <c r="C989" s="14" t="s">
        <v>38</v>
      </c>
      <c r="D989" s="193">
        <v>1330304</v>
      </c>
      <c r="E989" s="220">
        <v>0.39643518518518522</v>
      </c>
      <c r="F989" s="14" t="s">
        <v>45</v>
      </c>
      <c r="G989" s="193">
        <v>1330311</v>
      </c>
      <c r="H989" s="221">
        <v>0.51269675925925928</v>
      </c>
      <c r="I989" s="14" t="s">
        <v>52</v>
      </c>
      <c r="J989" s="193">
        <v>1330318</v>
      </c>
      <c r="K989" s="221">
        <v>0.35304398148148147</v>
      </c>
      <c r="L989" s="14" t="s">
        <v>60</v>
      </c>
      <c r="M989" s="193">
        <v>1330326</v>
      </c>
      <c r="N989" s="222">
        <v>9.3402777777777779E-2</v>
      </c>
      <c r="O989" s="20" t="s">
        <v>83</v>
      </c>
      <c r="P989" s="16" t="s">
        <v>49</v>
      </c>
      <c r="Q989" s="15">
        <v>1330315</v>
      </c>
      <c r="R989" s="17" t="s">
        <v>100</v>
      </c>
      <c r="S989" s="16" t="s">
        <v>64</v>
      </c>
      <c r="T989" s="15">
        <v>1330330</v>
      </c>
      <c r="U989" s="21" t="s">
        <v>69</v>
      </c>
    </row>
    <row r="990" spans="1:21" ht="15.6" x14ac:dyDescent="0.3">
      <c r="A990" s="2">
        <v>80</v>
      </c>
      <c r="B990" s="13">
        <v>5</v>
      </c>
      <c r="C990" s="14" t="s">
        <v>6</v>
      </c>
      <c r="D990" s="193">
        <v>1330333</v>
      </c>
      <c r="E990" s="220">
        <v>0.88739583333333327</v>
      </c>
      <c r="F990" s="14" t="s">
        <v>14</v>
      </c>
      <c r="G990" s="193">
        <v>1330340</v>
      </c>
      <c r="H990" s="221">
        <v>0.73236111111111113</v>
      </c>
      <c r="I990" s="14" t="s">
        <v>21</v>
      </c>
      <c r="J990" s="193">
        <v>1330347</v>
      </c>
      <c r="K990" s="221">
        <v>0.8153125</v>
      </c>
      <c r="L990" s="14" t="s">
        <v>29</v>
      </c>
      <c r="M990" s="193">
        <v>1330355</v>
      </c>
      <c r="N990" s="222">
        <v>0.83707175925925925</v>
      </c>
      <c r="O990" s="20" t="s">
        <v>85</v>
      </c>
      <c r="P990" s="16" t="s">
        <v>20</v>
      </c>
      <c r="Q990" s="15">
        <v>1330346</v>
      </c>
      <c r="R990" s="22" t="s">
        <v>98</v>
      </c>
      <c r="S990" s="16" t="s">
        <v>36</v>
      </c>
      <c r="T990" s="15">
        <v>1330362</v>
      </c>
      <c r="U990" s="21" t="s">
        <v>70</v>
      </c>
    </row>
    <row r="991" spans="1:21" ht="15.6" x14ac:dyDescent="0.3">
      <c r="A991" s="2">
        <v>80</v>
      </c>
      <c r="B991" s="13">
        <v>6</v>
      </c>
      <c r="C991" s="14" t="s">
        <v>37</v>
      </c>
      <c r="D991" s="193">
        <v>1330363</v>
      </c>
      <c r="E991" s="220">
        <v>0.26937499999999998</v>
      </c>
      <c r="F991" s="14" t="s">
        <v>43</v>
      </c>
      <c r="G991" s="193">
        <v>1330369</v>
      </c>
      <c r="H991" s="221">
        <v>0.94841435185185186</v>
      </c>
      <c r="I991" s="14" t="s">
        <v>51</v>
      </c>
      <c r="J991" s="193">
        <v>1330377</v>
      </c>
      <c r="K991" s="221">
        <v>0.33422453703703708</v>
      </c>
      <c r="L991" s="14" t="s">
        <v>59</v>
      </c>
      <c r="M991" s="193">
        <v>1330385</v>
      </c>
      <c r="N991" s="222">
        <v>0.50055555555555553</v>
      </c>
      <c r="O991" s="20" t="s">
        <v>86</v>
      </c>
      <c r="P991" s="16" t="s">
        <v>51</v>
      </c>
      <c r="Q991" s="15">
        <v>1330377</v>
      </c>
      <c r="R991" s="17"/>
      <c r="S991" s="18"/>
      <c r="T991" s="15"/>
      <c r="U991" s="19"/>
    </row>
    <row r="992" spans="1:21" ht="15.6" x14ac:dyDescent="0.3">
      <c r="A992" s="2">
        <v>80</v>
      </c>
      <c r="B992" s="13">
        <v>7</v>
      </c>
      <c r="C992" s="14" t="s">
        <v>7</v>
      </c>
      <c r="D992" s="193">
        <v>1330392</v>
      </c>
      <c r="E992" s="220">
        <v>0.58810185185185182</v>
      </c>
      <c r="F992" s="14" t="s">
        <v>13</v>
      </c>
      <c r="G992" s="193">
        <v>1330399</v>
      </c>
      <c r="H992" s="221">
        <v>0.21327546296296296</v>
      </c>
      <c r="I992" s="14" t="s">
        <v>20</v>
      </c>
      <c r="J992" s="193">
        <v>1330406</v>
      </c>
      <c r="K992" s="221">
        <v>0.92642361111111116</v>
      </c>
      <c r="L992" s="14" t="s">
        <v>29</v>
      </c>
      <c r="M992" s="193">
        <v>1330415</v>
      </c>
      <c r="N992" s="222">
        <v>6.3692129629629626E-2</v>
      </c>
      <c r="O992" s="20" t="s">
        <v>87</v>
      </c>
      <c r="P992" s="16" t="s">
        <v>23</v>
      </c>
      <c r="Q992" s="15">
        <v>1330409</v>
      </c>
      <c r="R992" s="22" t="s">
        <v>88</v>
      </c>
      <c r="S992" s="16" t="s">
        <v>6</v>
      </c>
      <c r="T992" s="15">
        <v>1330393</v>
      </c>
      <c r="U992" s="21" t="s">
        <v>71</v>
      </c>
    </row>
    <row r="993" spans="1:21" ht="15.6" x14ac:dyDescent="0.3">
      <c r="A993" s="2">
        <v>80</v>
      </c>
      <c r="B993" s="13">
        <v>8</v>
      </c>
      <c r="C993" s="14" t="s">
        <v>35</v>
      </c>
      <c r="D993" s="193">
        <v>1330421</v>
      </c>
      <c r="E993" s="220">
        <v>0.88828703703703704</v>
      </c>
      <c r="F993" s="14" t="s">
        <v>42</v>
      </c>
      <c r="G993" s="193">
        <v>1330428</v>
      </c>
      <c r="H993" s="221">
        <v>0.5779050925925926</v>
      </c>
      <c r="I993" s="14" t="s">
        <v>50</v>
      </c>
      <c r="J993" s="193">
        <v>1330436</v>
      </c>
      <c r="K993" s="221">
        <v>0.58216435185185189</v>
      </c>
      <c r="L993" s="14" t="s">
        <v>58</v>
      </c>
      <c r="M993" s="193">
        <v>1330444</v>
      </c>
      <c r="N993" s="222">
        <v>0.53204861111111112</v>
      </c>
      <c r="O993" s="20" t="s">
        <v>89</v>
      </c>
      <c r="P993" s="16" t="s">
        <v>54</v>
      </c>
      <c r="Q993" s="15">
        <v>1330440</v>
      </c>
      <c r="R993" s="17" t="s">
        <v>101</v>
      </c>
      <c r="S993" s="16" t="s">
        <v>39</v>
      </c>
      <c r="T993" s="15">
        <v>1330425</v>
      </c>
      <c r="U993" s="21" t="s">
        <v>72</v>
      </c>
    </row>
    <row r="994" spans="1:21" ht="15.6" x14ac:dyDescent="0.3">
      <c r="A994" s="2">
        <v>80</v>
      </c>
      <c r="B994" s="13">
        <v>9</v>
      </c>
      <c r="C994" s="14" t="s">
        <v>191</v>
      </c>
      <c r="D994" s="193">
        <v>1330451</v>
      </c>
      <c r="E994" s="220">
        <v>0.20656249999999998</v>
      </c>
      <c r="F994" s="14" t="s">
        <v>12</v>
      </c>
      <c r="G994" s="193">
        <v>1330458</v>
      </c>
      <c r="H994" s="221">
        <v>8.7025462962962971E-2</v>
      </c>
      <c r="I994" s="14" t="s">
        <v>20</v>
      </c>
      <c r="J994" s="193">
        <v>1330466</v>
      </c>
      <c r="K994" s="221">
        <v>0.26665509259259262</v>
      </c>
      <c r="L994" s="14" t="s">
        <v>27</v>
      </c>
      <c r="M994" s="193">
        <v>1330473</v>
      </c>
      <c r="N994" s="222">
        <v>0.92696759259259265</v>
      </c>
      <c r="O994" s="20" t="s">
        <v>90</v>
      </c>
      <c r="P994" s="16" t="s">
        <v>25</v>
      </c>
      <c r="Q994" s="15">
        <v>1330471</v>
      </c>
      <c r="R994" s="22" t="s">
        <v>91</v>
      </c>
      <c r="S994" s="16" t="s">
        <v>10</v>
      </c>
      <c r="T994" s="15">
        <v>1330456</v>
      </c>
      <c r="U994" s="21" t="s">
        <v>73</v>
      </c>
    </row>
    <row r="995" spans="1:21" ht="15.6" x14ac:dyDescent="0.3">
      <c r="A995" s="2">
        <v>80</v>
      </c>
      <c r="B995" s="13">
        <v>10</v>
      </c>
      <c r="C995" s="14" t="s">
        <v>34</v>
      </c>
      <c r="D995" s="193">
        <v>1330480</v>
      </c>
      <c r="E995" s="220">
        <v>0.57315972222222222</v>
      </c>
      <c r="F995" s="14" t="s">
        <v>41</v>
      </c>
      <c r="G995" s="193">
        <v>1330487</v>
      </c>
      <c r="H995" s="221">
        <v>0.76533564814814825</v>
      </c>
      <c r="I995" s="14" t="s">
        <v>49</v>
      </c>
      <c r="J995" s="193">
        <v>1330495</v>
      </c>
      <c r="K995" s="221">
        <v>0.93849537037037034</v>
      </c>
      <c r="L995" s="14" t="s">
        <v>57</v>
      </c>
      <c r="M995" s="193">
        <v>1330503</v>
      </c>
      <c r="N995" s="222">
        <v>0.27542824074074074</v>
      </c>
      <c r="O995" s="20" t="s">
        <v>92</v>
      </c>
      <c r="P995" s="16" t="s">
        <v>55</v>
      </c>
      <c r="Q995" s="15">
        <v>1330501</v>
      </c>
      <c r="R995" s="22" t="s">
        <v>93</v>
      </c>
      <c r="S995" s="16" t="s">
        <v>40</v>
      </c>
      <c r="T995" s="15">
        <v>1330486</v>
      </c>
      <c r="U995" s="21" t="s">
        <v>74</v>
      </c>
    </row>
    <row r="996" spans="1:21" ht="15.6" x14ac:dyDescent="0.3">
      <c r="A996" s="2">
        <v>80</v>
      </c>
      <c r="B996" s="13">
        <v>11</v>
      </c>
      <c r="C996" s="14" t="s">
        <v>64</v>
      </c>
      <c r="D996" s="193">
        <v>1330510</v>
      </c>
      <c r="E996" s="220">
        <v>1.6655092592592593E-2</v>
      </c>
      <c r="F996" s="14" t="s">
        <v>11</v>
      </c>
      <c r="G996" s="193">
        <v>1330517</v>
      </c>
      <c r="H996" s="221">
        <v>0.59625000000000006</v>
      </c>
      <c r="I996" s="14" t="s">
        <v>19</v>
      </c>
      <c r="J996" s="193">
        <v>1330525</v>
      </c>
      <c r="K996" s="221">
        <v>0.57033564814814819</v>
      </c>
      <c r="L996" s="14" t="s">
        <v>26</v>
      </c>
      <c r="M996" s="193">
        <v>1330532</v>
      </c>
      <c r="N996" s="222">
        <v>0.60578703703703707</v>
      </c>
      <c r="O996" s="20" t="s">
        <v>94</v>
      </c>
      <c r="P996" s="16" t="s">
        <v>25</v>
      </c>
      <c r="Q996" s="15">
        <v>1330531</v>
      </c>
      <c r="R996" s="17" t="s">
        <v>102</v>
      </c>
      <c r="S996" s="16" t="s">
        <v>10</v>
      </c>
      <c r="T996" s="15">
        <v>1330516</v>
      </c>
      <c r="U996" s="21" t="s">
        <v>75</v>
      </c>
    </row>
    <row r="997" spans="1:21" ht="15.6" x14ac:dyDescent="0.3">
      <c r="A997" s="2">
        <v>80</v>
      </c>
      <c r="B997" s="13">
        <v>12</v>
      </c>
      <c r="C997" s="14" t="s">
        <v>33</v>
      </c>
      <c r="D997" s="193">
        <v>1330539</v>
      </c>
      <c r="E997" s="220">
        <v>0.56381944444444443</v>
      </c>
      <c r="F997" s="14" t="s">
        <v>41</v>
      </c>
      <c r="G997" s="193">
        <v>1330547</v>
      </c>
      <c r="H997" s="221">
        <v>0.51023148148148145</v>
      </c>
      <c r="I997" s="14" t="s">
        <v>49</v>
      </c>
      <c r="J997" s="193">
        <v>1330555</v>
      </c>
      <c r="K997" s="221">
        <v>0.15275462962962963</v>
      </c>
      <c r="L997" s="14" t="s">
        <v>55</v>
      </c>
      <c r="M997" s="193">
        <v>1330561</v>
      </c>
      <c r="N997" s="222">
        <v>0.94865740740740734</v>
      </c>
      <c r="O997" s="20" t="s">
        <v>96</v>
      </c>
      <c r="P997" s="16" t="s">
        <v>54</v>
      </c>
      <c r="Q997" s="15">
        <v>1330560</v>
      </c>
      <c r="R997" s="22" t="s">
        <v>95</v>
      </c>
      <c r="S997" s="16" t="s">
        <v>40</v>
      </c>
      <c r="T997" s="15">
        <v>1330546</v>
      </c>
      <c r="U997" s="21" t="s">
        <v>76</v>
      </c>
    </row>
    <row r="998" spans="1:21" ht="15.6" x14ac:dyDescent="0.3">
      <c r="A998" s="2">
        <v>80</v>
      </c>
      <c r="B998" s="13">
        <v>13</v>
      </c>
      <c r="C998" s="14" t="s">
        <v>63</v>
      </c>
      <c r="D998" s="193">
        <v>1330569</v>
      </c>
      <c r="E998" s="220">
        <v>0.22723379629629628</v>
      </c>
      <c r="F998" s="14" t="s">
        <v>11</v>
      </c>
      <c r="G998" s="193">
        <v>1330577</v>
      </c>
      <c r="H998" s="221">
        <v>0.40630787037037036</v>
      </c>
      <c r="I998" s="14" t="s">
        <v>18</v>
      </c>
      <c r="J998" s="193">
        <v>1330584</v>
      </c>
      <c r="K998" s="221">
        <v>0.6825</v>
      </c>
      <c r="L998" s="14" t="s">
        <v>25</v>
      </c>
      <c r="M998" s="193">
        <v>1330591</v>
      </c>
      <c r="N998" s="222">
        <v>0.3368518518518519</v>
      </c>
      <c r="O998" s="20" t="s">
        <v>79</v>
      </c>
      <c r="P998" s="16" t="s">
        <v>24</v>
      </c>
      <c r="Q998" s="15">
        <v>1330590</v>
      </c>
      <c r="R998" s="22" t="s">
        <v>97</v>
      </c>
      <c r="S998" s="16" t="s">
        <v>9</v>
      </c>
      <c r="T998" s="15">
        <v>1330575</v>
      </c>
      <c r="U998" s="21" t="s">
        <v>77</v>
      </c>
    </row>
    <row r="999" spans="1:21" ht="15.6" x14ac:dyDescent="0.3">
      <c r="A999" s="2">
        <v>81</v>
      </c>
      <c r="B999" s="13">
        <v>1</v>
      </c>
      <c r="C999" s="14" t="s">
        <v>32</v>
      </c>
      <c r="D999" s="193">
        <v>1330598</v>
      </c>
      <c r="E999" s="220">
        <v>0.98493055555555553</v>
      </c>
      <c r="F999" s="14" t="s">
        <v>41</v>
      </c>
      <c r="G999" s="193">
        <v>1330607</v>
      </c>
      <c r="H999" s="221">
        <v>0.19597222222222221</v>
      </c>
      <c r="I999" s="14" t="s">
        <v>48</v>
      </c>
      <c r="J999" s="193">
        <v>1330614</v>
      </c>
      <c r="K999" s="221">
        <v>0.15346064814814817</v>
      </c>
      <c r="L999" s="14" t="s">
        <v>54</v>
      </c>
      <c r="M999" s="193">
        <v>1330620</v>
      </c>
      <c r="N999" s="222">
        <v>0.79979166666666668</v>
      </c>
      <c r="O999" s="20" t="s">
        <v>80</v>
      </c>
      <c r="P999" s="16" t="s">
        <v>53</v>
      </c>
      <c r="Q999" s="15">
        <v>1330619</v>
      </c>
      <c r="R999" s="17" t="s">
        <v>99</v>
      </c>
      <c r="S999" s="16" t="s">
        <v>39</v>
      </c>
      <c r="T999" s="15">
        <v>1330605</v>
      </c>
      <c r="U999" s="21" t="s">
        <v>66</v>
      </c>
    </row>
    <row r="1000" spans="1:21" ht="15.6" x14ac:dyDescent="0.3">
      <c r="A1000" s="2">
        <v>81</v>
      </c>
      <c r="B1000" s="13">
        <v>2</v>
      </c>
      <c r="C1000" s="14" t="s">
        <v>62</v>
      </c>
      <c r="D1000" s="193">
        <v>1330628</v>
      </c>
      <c r="E1000" s="220">
        <v>0.77474537037037028</v>
      </c>
      <c r="F1000" s="14" t="s">
        <v>10</v>
      </c>
      <c r="G1000" s="193">
        <v>1330636</v>
      </c>
      <c r="H1000" s="221">
        <v>0.83067129629629621</v>
      </c>
      <c r="I1000" s="14" t="s">
        <v>17</v>
      </c>
      <c r="J1000" s="193">
        <v>1330643</v>
      </c>
      <c r="K1000" s="221">
        <v>0.562962962962963</v>
      </c>
      <c r="L1000" s="14" t="s">
        <v>24</v>
      </c>
      <c r="M1000" s="193">
        <v>1330650</v>
      </c>
      <c r="N1000" s="222">
        <v>0.35393518518518513</v>
      </c>
      <c r="O1000" s="20" t="s">
        <v>82</v>
      </c>
      <c r="P1000" s="16" t="s">
        <v>23</v>
      </c>
      <c r="Q1000" s="15">
        <v>1330649</v>
      </c>
      <c r="R1000" s="22" t="s">
        <v>81</v>
      </c>
      <c r="S1000" s="16" t="s">
        <v>8</v>
      </c>
      <c r="T1000" s="15">
        <v>1330634</v>
      </c>
      <c r="U1000" s="21" t="s">
        <v>67</v>
      </c>
    </row>
    <row r="1001" spans="1:21" ht="15.6" x14ac:dyDescent="0.3">
      <c r="A1001" s="2">
        <v>81</v>
      </c>
      <c r="B1001" s="13">
        <v>3</v>
      </c>
      <c r="C1001" s="14" t="s">
        <v>32</v>
      </c>
      <c r="D1001" s="193">
        <v>1330658</v>
      </c>
      <c r="E1001" s="220">
        <v>0.52148148148148155</v>
      </c>
      <c r="F1001" s="14" t="s">
        <v>40</v>
      </c>
      <c r="G1001" s="193">
        <v>1330666</v>
      </c>
      <c r="H1001" s="221">
        <v>0.30122685185185188</v>
      </c>
      <c r="I1001" s="14" t="s">
        <v>46</v>
      </c>
      <c r="J1001" s="193">
        <v>1330672</v>
      </c>
      <c r="K1001" s="221">
        <v>0.92449074074074078</v>
      </c>
      <c r="L1001" s="14" t="s">
        <v>53</v>
      </c>
      <c r="M1001" s="193">
        <v>1330679</v>
      </c>
      <c r="N1001" s="222">
        <v>0.99424768518518514</v>
      </c>
      <c r="O1001" s="20" t="s">
        <v>83</v>
      </c>
      <c r="P1001" s="16" t="s">
        <v>54</v>
      </c>
      <c r="Q1001" s="15">
        <v>1330680</v>
      </c>
      <c r="R1001" s="22" t="s">
        <v>84</v>
      </c>
      <c r="S1001" s="16" t="s">
        <v>39</v>
      </c>
      <c r="T1001" s="15">
        <v>1330665</v>
      </c>
      <c r="U1001" s="21" t="s">
        <v>68</v>
      </c>
    </row>
    <row r="1002" spans="1:21" ht="15.6" x14ac:dyDescent="0.3">
      <c r="A1002" s="2">
        <v>81</v>
      </c>
      <c r="B1002" s="13">
        <v>4</v>
      </c>
      <c r="C1002" s="14" t="s">
        <v>62</v>
      </c>
      <c r="D1002" s="193">
        <v>1330688</v>
      </c>
      <c r="E1002" s="220">
        <v>0.17466435185185183</v>
      </c>
      <c r="F1002" s="14" t="s">
        <v>9</v>
      </c>
      <c r="G1002" s="193">
        <v>1330695</v>
      </c>
      <c r="H1002" s="221">
        <v>0.62763888888888886</v>
      </c>
      <c r="I1002" s="14" t="s">
        <v>16</v>
      </c>
      <c r="J1002" s="193">
        <v>1330702</v>
      </c>
      <c r="K1002" s="221">
        <v>0.27134259259259258</v>
      </c>
      <c r="L1002" s="14" t="s">
        <v>23</v>
      </c>
      <c r="M1002" s="193">
        <v>1330709</v>
      </c>
      <c r="N1002" s="222">
        <v>0.69355324074074076</v>
      </c>
      <c r="O1002" s="20" t="s">
        <v>85</v>
      </c>
      <c r="P1002" s="16" t="s">
        <v>25</v>
      </c>
      <c r="Q1002" s="15">
        <v>1330711</v>
      </c>
      <c r="R1002" s="17" t="s">
        <v>100</v>
      </c>
      <c r="S1002" s="16" t="s">
        <v>10</v>
      </c>
      <c r="T1002" s="15">
        <v>1330696</v>
      </c>
      <c r="U1002" s="21" t="s">
        <v>69</v>
      </c>
    </row>
    <row r="1003" spans="1:21" ht="15.6" x14ac:dyDescent="0.3">
      <c r="A1003" s="2">
        <v>81</v>
      </c>
      <c r="B1003" s="13">
        <v>5</v>
      </c>
      <c r="C1003" s="14" t="s">
        <v>31</v>
      </c>
      <c r="D1003" s="193">
        <v>1330717</v>
      </c>
      <c r="E1003" s="220">
        <v>0.72168981481481476</v>
      </c>
      <c r="F1003" s="14" t="s">
        <v>38</v>
      </c>
      <c r="G1003" s="193">
        <v>1330724</v>
      </c>
      <c r="H1003" s="221">
        <v>0.85111111111111104</v>
      </c>
      <c r="I1003" s="14" t="s">
        <v>45</v>
      </c>
      <c r="J1003" s="193">
        <v>1330731</v>
      </c>
      <c r="K1003" s="221">
        <v>0.64798611111111104</v>
      </c>
      <c r="L1003" s="14" t="s">
        <v>53</v>
      </c>
      <c r="M1003" s="193">
        <v>1330739</v>
      </c>
      <c r="N1003" s="222">
        <v>0.41335648148148146</v>
      </c>
      <c r="O1003" s="20" t="s">
        <v>86</v>
      </c>
      <c r="P1003" s="16" t="s">
        <v>57</v>
      </c>
      <c r="Q1003" s="15">
        <v>1330743</v>
      </c>
      <c r="R1003" s="22" t="s">
        <v>98</v>
      </c>
      <c r="S1003" s="16" t="s">
        <v>41</v>
      </c>
      <c r="T1003" s="15">
        <v>1330727</v>
      </c>
      <c r="U1003" s="21" t="s">
        <v>70</v>
      </c>
    </row>
    <row r="1004" spans="1:21" ht="15.6" x14ac:dyDescent="0.3">
      <c r="A1004" s="2">
        <v>81</v>
      </c>
      <c r="B1004" s="13">
        <v>6</v>
      </c>
      <c r="C1004" s="14" t="s">
        <v>61</v>
      </c>
      <c r="D1004" s="193">
        <v>1330747</v>
      </c>
      <c r="E1004" s="220">
        <v>0.17634259259259258</v>
      </c>
      <c r="F1004" s="14" t="s">
        <v>8</v>
      </c>
      <c r="G1004" s="193">
        <v>1330754</v>
      </c>
      <c r="H1004" s="221">
        <v>2.8043981481481479E-2</v>
      </c>
      <c r="I1004" s="14" t="s">
        <v>15</v>
      </c>
      <c r="J1004" s="193">
        <v>1330761</v>
      </c>
      <c r="K1004" s="221">
        <v>9.5439814814814825E-2</v>
      </c>
      <c r="L1004" s="14" t="s">
        <v>23</v>
      </c>
      <c r="M1004" s="193">
        <v>1330769</v>
      </c>
      <c r="N1004" s="222">
        <v>0.11908564814814815</v>
      </c>
      <c r="O1004" s="20" t="s">
        <v>87</v>
      </c>
      <c r="P1004" s="16" t="s">
        <v>28</v>
      </c>
      <c r="Q1004" s="15">
        <v>1330774</v>
      </c>
      <c r="R1004" s="22" t="s">
        <v>88</v>
      </c>
      <c r="S1004" s="16" t="s">
        <v>12</v>
      </c>
      <c r="T1004" s="15">
        <v>1330758</v>
      </c>
      <c r="U1004" s="21" t="s">
        <v>71</v>
      </c>
    </row>
    <row r="1005" spans="1:21" ht="15.6" x14ac:dyDescent="0.3">
      <c r="A1005" s="2">
        <v>81</v>
      </c>
      <c r="B1005" s="13">
        <v>7</v>
      </c>
      <c r="C1005" s="14" t="s">
        <v>30</v>
      </c>
      <c r="D1005" s="193">
        <v>1330776</v>
      </c>
      <c r="E1005" s="220">
        <v>0.56344907407407407</v>
      </c>
      <c r="F1005" s="14" t="s">
        <v>37</v>
      </c>
      <c r="G1005" s="193">
        <v>1330783</v>
      </c>
      <c r="H1005" s="221">
        <v>0.22403935185185186</v>
      </c>
      <c r="I1005" s="14" t="s">
        <v>44</v>
      </c>
      <c r="J1005" s="193">
        <v>1330790</v>
      </c>
      <c r="K1005" s="221">
        <v>0.63748842592592592</v>
      </c>
      <c r="L1005" s="14" t="s">
        <v>52</v>
      </c>
      <c r="M1005" s="193">
        <v>1330798</v>
      </c>
      <c r="N1005" s="222">
        <v>0.78749999999999998</v>
      </c>
      <c r="O1005" s="23"/>
      <c r="P1005" s="18"/>
      <c r="Q1005" s="15"/>
      <c r="R1005" s="17" t="s">
        <v>101</v>
      </c>
      <c r="S1005" s="16" t="s">
        <v>44</v>
      </c>
      <c r="T1005" s="15">
        <v>1330790</v>
      </c>
      <c r="U1005" s="21" t="s">
        <v>72</v>
      </c>
    </row>
    <row r="1006" spans="1:21" ht="15.6" x14ac:dyDescent="0.3">
      <c r="A1006" s="2">
        <v>81</v>
      </c>
      <c r="B1006" s="13">
        <v>8</v>
      </c>
      <c r="C1006" s="14" t="s">
        <v>59</v>
      </c>
      <c r="D1006" s="193">
        <v>1330805</v>
      </c>
      <c r="E1006" s="220">
        <v>0.91130787037037031</v>
      </c>
      <c r="F1006" s="14" t="s">
        <v>7</v>
      </c>
      <c r="G1006" s="193">
        <v>1330812</v>
      </c>
      <c r="H1006" s="221">
        <v>0.50648148148148142</v>
      </c>
      <c r="I1006" s="14" t="s">
        <v>14</v>
      </c>
      <c r="J1006" s="193">
        <v>1330820</v>
      </c>
      <c r="K1006" s="221">
        <v>0.27357638888888891</v>
      </c>
      <c r="L1006" s="14" t="s">
        <v>22</v>
      </c>
      <c r="M1006" s="193">
        <v>1330828</v>
      </c>
      <c r="N1006" s="222">
        <v>0.40270833333333328</v>
      </c>
      <c r="O1006" s="20" t="s">
        <v>89</v>
      </c>
      <c r="P1006" s="16" t="s">
        <v>59</v>
      </c>
      <c r="Q1006" s="15">
        <v>1330805</v>
      </c>
      <c r="R1006" s="22" t="s">
        <v>91</v>
      </c>
      <c r="S1006" s="16" t="s">
        <v>15</v>
      </c>
      <c r="T1006" s="15">
        <v>1330821</v>
      </c>
      <c r="U1006" s="21" t="s">
        <v>73</v>
      </c>
    </row>
    <row r="1007" spans="1:21" ht="15.6" x14ac:dyDescent="0.3">
      <c r="A1007" s="2">
        <v>81</v>
      </c>
      <c r="B1007" s="13">
        <v>9</v>
      </c>
      <c r="C1007" s="14" t="s">
        <v>29</v>
      </c>
      <c r="D1007" s="193">
        <v>1330835</v>
      </c>
      <c r="E1007" s="220">
        <v>0.25104166666666666</v>
      </c>
      <c r="F1007" s="14" t="s">
        <v>35</v>
      </c>
      <c r="G1007" s="193">
        <v>1330841</v>
      </c>
      <c r="H1007" s="221">
        <v>0.93354166666666671</v>
      </c>
      <c r="I1007" s="14" t="s">
        <v>43</v>
      </c>
      <c r="J1007" s="193">
        <v>1330849</v>
      </c>
      <c r="K1007" s="221">
        <v>0.98141203703703705</v>
      </c>
      <c r="L1007" s="14" t="s">
        <v>51</v>
      </c>
      <c r="M1007" s="193">
        <v>1330857</v>
      </c>
      <c r="N1007" s="222">
        <v>0.95011574074074068</v>
      </c>
      <c r="O1007" s="20" t="s">
        <v>90</v>
      </c>
      <c r="P1007" s="16" t="s">
        <v>30</v>
      </c>
      <c r="Q1007" s="15">
        <v>1330836</v>
      </c>
      <c r="R1007" s="22" t="s">
        <v>93</v>
      </c>
      <c r="S1007" s="16" t="s">
        <v>45</v>
      </c>
      <c r="T1007" s="15">
        <v>1330851</v>
      </c>
      <c r="U1007" s="21" t="s">
        <v>74</v>
      </c>
    </row>
    <row r="1008" spans="1:21" ht="15.6" x14ac:dyDescent="0.3">
      <c r="A1008" s="2">
        <v>81</v>
      </c>
      <c r="B1008" s="13">
        <v>10</v>
      </c>
      <c r="C1008" s="14" t="s">
        <v>58</v>
      </c>
      <c r="D1008" s="193">
        <v>1330864</v>
      </c>
      <c r="E1008" s="220">
        <v>0.61694444444444441</v>
      </c>
      <c r="F1008" s="14" t="s">
        <v>191</v>
      </c>
      <c r="G1008" s="193">
        <v>1330871</v>
      </c>
      <c r="H1008" s="221">
        <v>0.53788194444444437</v>
      </c>
      <c r="I1008" s="14" t="s">
        <v>13</v>
      </c>
      <c r="J1008" s="193">
        <v>1330879</v>
      </c>
      <c r="K1008" s="221">
        <v>0.72539351851851841</v>
      </c>
      <c r="L1008" s="14" t="s">
        <v>21</v>
      </c>
      <c r="M1008" s="193">
        <v>1330887</v>
      </c>
      <c r="N1008" s="222">
        <v>0.4183912037037037</v>
      </c>
      <c r="O1008" s="20" t="s">
        <v>92</v>
      </c>
      <c r="P1008" s="16" t="s">
        <v>60</v>
      </c>
      <c r="Q1008" s="15">
        <v>1330866</v>
      </c>
      <c r="R1008" s="17" t="s">
        <v>102</v>
      </c>
      <c r="S1008" s="16" t="s">
        <v>15</v>
      </c>
      <c r="T1008" s="15">
        <v>1330881</v>
      </c>
      <c r="U1008" s="21" t="s">
        <v>75</v>
      </c>
    </row>
    <row r="1009" spans="1:21" ht="15.6" x14ac:dyDescent="0.3">
      <c r="A1009" s="2">
        <v>81</v>
      </c>
      <c r="B1009" s="13">
        <v>11</v>
      </c>
      <c r="C1009" s="14" t="s">
        <v>28</v>
      </c>
      <c r="D1009" s="193">
        <v>1330894</v>
      </c>
      <c r="E1009" s="220">
        <v>4.2928240740740746E-2</v>
      </c>
      <c r="F1009" s="14" t="s">
        <v>35</v>
      </c>
      <c r="G1009" s="193">
        <v>1330901</v>
      </c>
      <c r="H1009" s="221">
        <v>0.3099189814814815</v>
      </c>
      <c r="I1009" s="14" t="s">
        <v>43</v>
      </c>
      <c r="J1009" s="193">
        <v>1330909</v>
      </c>
      <c r="K1009" s="221">
        <v>0.46296296296296297</v>
      </c>
      <c r="L1009" s="14" t="s">
        <v>50</v>
      </c>
      <c r="M1009" s="193">
        <v>1330916</v>
      </c>
      <c r="N1009" s="222">
        <v>0.80995370370370379</v>
      </c>
      <c r="O1009" s="20" t="s">
        <v>94</v>
      </c>
      <c r="P1009" s="16" t="s">
        <v>30</v>
      </c>
      <c r="Q1009" s="15">
        <v>1330896</v>
      </c>
      <c r="R1009" s="22" t="s">
        <v>95</v>
      </c>
      <c r="S1009" s="16" t="s">
        <v>45</v>
      </c>
      <c r="T1009" s="15">
        <v>1330911</v>
      </c>
      <c r="U1009" s="21" t="s">
        <v>76</v>
      </c>
    </row>
    <row r="1010" spans="1:21" ht="15.6" x14ac:dyDescent="0.3">
      <c r="A1010" s="2">
        <v>81</v>
      </c>
      <c r="B1010" s="13">
        <v>12</v>
      </c>
      <c r="C1010" s="14" t="s">
        <v>57</v>
      </c>
      <c r="D1010" s="193">
        <v>1330923</v>
      </c>
      <c r="E1010" s="220">
        <v>0.55339120370370376</v>
      </c>
      <c r="F1010" s="14" t="s">
        <v>191</v>
      </c>
      <c r="G1010" s="193">
        <v>1330931</v>
      </c>
      <c r="H1010" s="221">
        <v>0.1948263888888889</v>
      </c>
      <c r="I1010" s="14" t="s">
        <v>13</v>
      </c>
      <c r="J1010" s="193">
        <v>1330939</v>
      </c>
      <c r="K1010" s="221">
        <v>0.14828703703703702</v>
      </c>
      <c r="L1010" s="14" t="s">
        <v>20</v>
      </c>
      <c r="M1010" s="193">
        <v>1330946</v>
      </c>
      <c r="N1010" s="222">
        <v>0.14913194444444444</v>
      </c>
      <c r="O1010" s="20" t="s">
        <v>96</v>
      </c>
      <c r="P1010" s="16" t="s">
        <v>60</v>
      </c>
      <c r="Q1010" s="15">
        <v>1330926</v>
      </c>
      <c r="R1010" s="22" t="s">
        <v>97</v>
      </c>
      <c r="S1010" s="16" t="s">
        <v>14</v>
      </c>
      <c r="T1010" s="15">
        <v>1330940</v>
      </c>
      <c r="U1010" s="21" t="s">
        <v>77</v>
      </c>
    </row>
    <row r="1011" spans="1:21" ht="15.6" x14ac:dyDescent="0.3">
      <c r="A1011" s="2">
        <v>82</v>
      </c>
      <c r="B1011" s="13">
        <v>1</v>
      </c>
      <c r="C1011" s="14" t="s">
        <v>27</v>
      </c>
      <c r="D1011" s="193">
        <v>1330953</v>
      </c>
      <c r="E1011" s="220">
        <v>0.1521875</v>
      </c>
      <c r="F1011" s="14" t="s">
        <v>35</v>
      </c>
      <c r="G1011" s="193">
        <v>1330961</v>
      </c>
      <c r="H1011" s="221">
        <v>0.10938657407407408</v>
      </c>
      <c r="I1011" s="14" t="s">
        <v>42</v>
      </c>
      <c r="J1011" s="193">
        <v>1330968</v>
      </c>
      <c r="K1011" s="221">
        <v>0.74197916666666675</v>
      </c>
      <c r="L1011" s="14" t="s">
        <v>49</v>
      </c>
      <c r="M1011" s="193">
        <v>1330975</v>
      </c>
      <c r="N1011" s="222">
        <v>0.47728009259259263</v>
      </c>
      <c r="O1011" s="20" t="s">
        <v>79</v>
      </c>
      <c r="P1011" s="16" t="s">
        <v>29</v>
      </c>
      <c r="Q1011" s="15">
        <v>1330955</v>
      </c>
      <c r="R1011" s="17" t="s">
        <v>99</v>
      </c>
      <c r="S1011" s="16" t="s">
        <v>44</v>
      </c>
      <c r="T1011" s="15">
        <v>1330970</v>
      </c>
      <c r="U1011" s="21" t="s">
        <v>66</v>
      </c>
    </row>
    <row r="1012" spans="1:21" ht="15.6" x14ac:dyDescent="0.3">
      <c r="A1012" s="2">
        <v>82</v>
      </c>
      <c r="B1012" s="13">
        <v>2</v>
      </c>
      <c r="C1012" s="14" t="s">
        <v>56</v>
      </c>
      <c r="D1012" s="193">
        <v>1330982</v>
      </c>
      <c r="E1012" s="220">
        <v>0.81866898148148148</v>
      </c>
      <c r="F1012" s="14" t="s">
        <v>64</v>
      </c>
      <c r="G1012" s="193">
        <v>1330990</v>
      </c>
      <c r="H1012" s="221">
        <v>0.96659722222222222</v>
      </c>
      <c r="I1012" s="14" t="s">
        <v>12</v>
      </c>
      <c r="J1012" s="193">
        <v>1330998</v>
      </c>
      <c r="K1012" s="221">
        <v>0.22643518518518521</v>
      </c>
      <c r="L1012" s="14" t="s">
        <v>18</v>
      </c>
      <c r="M1012" s="193">
        <v>1331004</v>
      </c>
      <c r="N1012" s="222">
        <v>0.8375462962962964</v>
      </c>
      <c r="O1012" s="20" t="s">
        <v>80</v>
      </c>
      <c r="P1012" s="16" t="s">
        <v>59</v>
      </c>
      <c r="Q1012" s="15">
        <v>1330985</v>
      </c>
      <c r="R1012" s="22" t="s">
        <v>81</v>
      </c>
      <c r="S1012" s="16" t="s">
        <v>14</v>
      </c>
      <c r="T1012" s="15">
        <v>1331000</v>
      </c>
      <c r="U1012" s="21" t="s">
        <v>67</v>
      </c>
    </row>
    <row r="1013" spans="1:21" ht="15.6" x14ac:dyDescent="0.3">
      <c r="A1013" s="2">
        <v>82</v>
      </c>
      <c r="B1013" s="13">
        <v>3</v>
      </c>
      <c r="C1013" s="14" t="s">
        <v>26</v>
      </c>
      <c r="D1013" s="193">
        <v>1331012</v>
      </c>
      <c r="E1013" s="220">
        <v>0.51731481481481478</v>
      </c>
      <c r="F1013" s="14" t="s">
        <v>34</v>
      </c>
      <c r="G1013" s="193">
        <v>1331020</v>
      </c>
      <c r="H1013" s="221">
        <v>0.69582175925925915</v>
      </c>
      <c r="I1013" s="14" t="s">
        <v>41</v>
      </c>
      <c r="J1013" s="193">
        <v>1331027</v>
      </c>
      <c r="K1013" s="221">
        <v>0.6132291666666666</v>
      </c>
      <c r="L1013" s="14" t="s">
        <v>48</v>
      </c>
      <c r="M1013" s="193">
        <v>1331034</v>
      </c>
      <c r="N1013" s="222">
        <v>0.26032407407407404</v>
      </c>
      <c r="O1013" s="20" t="s">
        <v>82</v>
      </c>
      <c r="P1013" s="16" t="s">
        <v>29</v>
      </c>
      <c r="Q1013" s="15">
        <v>1331015</v>
      </c>
      <c r="R1013" s="22" t="s">
        <v>84</v>
      </c>
      <c r="S1013" s="16" t="s">
        <v>44</v>
      </c>
      <c r="T1013" s="15">
        <v>1331030</v>
      </c>
      <c r="U1013" s="21" t="s">
        <v>68</v>
      </c>
    </row>
    <row r="1014" spans="1:21" ht="15.6" x14ac:dyDescent="0.3">
      <c r="A1014" s="2">
        <v>82</v>
      </c>
      <c r="B1014" s="13">
        <v>4</v>
      </c>
      <c r="C1014" s="14" t="s">
        <v>56</v>
      </c>
      <c r="D1014" s="193">
        <v>1331042</v>
      </c>
      <c r="E1014" s="220">
        <v>0.21251157407407406</v>
      </c>
      <c r="F1014" s="14" t="s">
        <v>64</v>
      </c>
      <c r="G1014" s="193">
        <v>1331050</v>
      </c>
      <c r="H1014" s="221">
        <v>0.25842592592592589</v>
      </c>
      <c r="I1014" s="14" t="s">
        <v>10</v>
      </c>
      <c r="J1014" s="193">
        <v>1331056</v>
      </c>
      <c r="K1014" s="221">
        <v>0.93640046296296298</v>
      </c>
      <c r="L1014" s="14" t="s">
        <v>17</v>
      </c>
      <c r="M1014" s="193">
        <v>1331063</v>
      </c>
      <c r="N1014" s="222">
        <v>0.75872685185185185</v>
      </c>
      <c r="O1014" s="20" t="s">
        <v>83</v>
      </c>
      <c r="P1014" s="16" t="s">
        <v>59</v>
      </c>
      <c r="Q1014" s="15">
        <v>1331045</v>
      </c>
      <c r="R1014" s="17" t="s">
        <v>100</v>
      </c>
      <c r="S1014" s="16" t="s">
        <v>15</v>
      </c>
      <c r="T1014" s="15">
        <v>1331061</v>
      </c>
      <c r="U1014" s="21" t="s">
        <v>69</v>
      </c>
    </row>
    <row r="1015" spans="1:21" ht="15.6" x14ac:dyDescent="0.3">
      <c r="A1015" s="2">
        <v>82</v>
      </c>
      <c r="B1015" s="13">
        <v>5</v>
      </c>
      <c r="C1015" s="14" t="s">
        <v>25</v>
      </c>
      <c r="D1015" s="193">
        <v>1331071</v>
      </c>
      <c r="E1015" s="220">
        <v>0.87545138888888896</v>
      </c>
      <c r="F1015" s="14" t="s">
        <v>33</v>
      </c>
      <c r="G1015" s="193">
        <v>1331079</v>
      </c>
      <c r="H1015" s="221">
        <v>0.65554398148148152</v>
      </c>
      <c r="I1015" s="14" t="s">
        <v>40</v>
      </c>
      <c r="J1015" s="193">
        <v>1331086</v>
      </c>
      <c r="K1015" s="221">
        <v>0.23940972222222223</v>
      </c>
      <c r="L1015" s="14" t="s">
        <v>47</v>
      </c>
      <c r="M1015" s="193">
        <v>1331093</v>
      </c>
      <c r="N1015" s="222">
        <v>0.33373842592592595</v>
      </c>
      <c r="O1015" s="20" t="s">
        <v>85</v>
      </c>
      <c r="P1015" s="16" t="s">
        <v>30</v>
      </c>
      <c r="Q1015" s="15">
        <v>1331076</v>
      </c>
      <c r="R1015" s="22" t="s">
        <v>98</v>
      </c>
      <c r="S1015" s="16" t="s">
        <v>46</v>
      </c>
      <c r="T1015" s="15">
        <v>1331092</v>
      </c>
      <c r="U1015" s="21" t="s">
        <v>70</v>
      </c>
    </row>
    <row r="1016" spans="1:21" ht="15.6" x14ac:dyDescent="0.3">
      <c r="A1016" s="2">
        <v>82</v>
      </c>
      <c r="B1016" s="13">
        <v>6</v>
      </c>
      <c r="C1016" s="14" t="s">
        <v>55</v>
      </c>
      <c r="D1016" s="193">
        <v>1331101</v>
      </c>
      <c r="E1016" s="220">
        <v>0.48336805555555556</v>
      </c>
      <c r="F1016" s="14" t="s">
        <v>62</v>
      </c>
      <c r="G1016" s="193">
        <v>1331108</v>
      </c>
      <c r="H1016" s="221">
        <v>0.92312500000000008</v>
      </c>
      <c r="I1016" s="14" t="s">
        <v>9</v>
      </c>
      <c r="J1016" s="193">
        <v>1331115</v>
      </c>
      <c r="K1016" s="221">
        <v>0.56487268518518519</v>
      </c>
      <c r="L1016" s="14" t="s">
        <v>16</v>
      </c>
      <c r="M1016" s="193">
        <v>1331122</v>
      </c>
      <c r="N1016" s="222">
        <v>0.98105324074074074</v>
      </c>
      <c r="O1016" s="20" t="s">
        <v>86</v>
      </c>
      <c r="P1016" s="16" t="s">
        <v>62</v>
      </c>
      <c r="Q1016" s="15">
        <v>1331108</v>
      </c>
      <c r="R1016" s="22" t="s">
        <v>88</v>
      </c>
      <c r="S1016" s="16" t="s">
        <v>18</v>
      </c>
      <c r="T1016" s="15">
        <v>1331124</v>
      </c>
      <c r="U1016" s="21" t="s">
        <v>71</v>
      </c>
    </row>
    <row r="1017" spans="1:21" ht="15.6" x14ac:dyDescent="0.3">
      <c r="A1017" s="2">
        <v>82</v>
      </c>
      <c r="B1017" s="13">
        <v>7</v>
      </c>
      <c r="C1017" s="14" t="s">
        <v>25</v>
      </c>
      <c r="D1017" s="193">
        <v>1331131</v>
      </c>
      <c r="E1017" s="220">
        <v>2.101851851851852E-2</v>
      </c>
      <c r="F1017" s="14" t="s">
        <v>32</v>
      </c>
      <c r="G1017" s="193">
        <v>1331138</v>
      </c>
      <c r="H1017" s="221">
        <v>0.11878472222222221</v>
      </c>
      <c r="I1017" s="14" t="s">
        <v>38</v>
      </c>
      <c r="J1017" s="193">
        <v>1331144</v>
      </c>
      <c r="K1017" s="221">
        <v>0.94938657407407412</v>
      </c>
      <c r="L1017" s="14" t="s">
        <v>46</v>
      </c>
      <c r="M1017" s="193">
        <v>1331152</v>
      </c>
      <c r="N1017" s="222">
        <v>0.69104166666666667</v>
      </c>
      <c r="O1017" s="20" t="s">
        <v>87</v>
      </c>
      <c r="P1017" s="16" t="s">
        <v>33</v>
      </c>
      <c r="Q1017" s="15">
        <v>1331139</v>
      </c>
      <c r="R1017" s="17" t="s">
        <v>101</v>
      </c>
      <c r="S1017" s="16" t="s">
        <v>49</v>
      </c>
      <c r="T1017" s="15">
        <v>1331155</v>
      </c>
      <c r="U1017" s="21" t="s">
        <v>72</v>
      </c>
    </row>
    <row r="1018" spans="1:21" ht="15.6" x14ac:dyDescent="0.3">
      <c r="A1018" s="2">
        <v>82</v>
      </c>
      <c r="B1018" s="13">
        <v>8</v>
      </c>
      <c r="C1018" s="14" t="s">
        <v>54</v>
      </c>
      <c r="D1018" s="193">
        <v>1331160</v>
      </c>
      <c r="E1018" s="220">
        <v>0.48693287037037036</v>
      </c>
      <c r="F1018" s="14" t="s">
        <v>61</v>
      </c>
      <c r="G1018" s="193">
        <v>1331167</v>
      </c>
      <c r="H1018" s="221">
        <v>0.3089351851851852</v>
      </c>
      <c r="I1018" s="14" t="s">
        <v>8</v>
      </c>
      <c r="J1018" s="193">
        <v>1331174</v>
      </c>
      <c r="K1018" s="221">
        <v>0.42241898148148144</v>
      </c>
      <c r="L1018" s="14" t="s">
        <v>16</v>
      </c>
      <c r="M1018" s="193">
        <v>1331182</v>
      </c>
      <c r="N1018" s="222">
        <v>0.44105324074074076</v>
      </c>
      <c r="O1018" s="20" t="s">
        <v>89</v>
      </c>
      <c r="P1018" s="16" t="s">
        <v>191</v>
      </c>
      <c r="Q1018" s="15">
        <v>1331171</v>
      </c>
      <c r="R1018" s="22" t="s">
        <v>91</v>
      </c>
      <c r="S1018" s="16" t="s">
        <v>20</v>
      </c>
      <c r="T1018" s="15">
        <v>1331186</v>
      </c>
      <c r="U1018" s="21" t="s">
        <v>73</v>
      </c>
    </row>
    <row r="1019" spans="1:21" ht="15.6" x14ac:dyDescent="0.3">
      <c r="A1019" s="2">
        <v>82</v>
      </c>
      <c r="B1019" s="13">
        <v>9</v>
      </c>
      <c r="C1019" s="14" t="s">
        <v>23</v>
      </c>
      <c r="D1019" s="193">
        <v>1331189</v>
      </c>
      <c r="E1019" s="220">
        <v>0.89839120370370373</v>
      </c>
      <c r="F1019" s="14" t="s">
        <v>30</v>
      </c>
      <c r="G1019" s="193">
        <v>1331196</v>
      </c>
      <c r="H1019" s="221">
        <v>0.5584837962962963</v>
      </c>
      <c r="I1019" s="14" t="s">
        <v>38</v>
      </c>
      <c r="J1019" s="193">
        <v>1331204</v>
      </c>
      <c r="K1019" s="221">
        <v>5.185185185185185E-3</v>
      </c>
      <c r="L1019" s="14" t="s">
        <v>46</v>
      </c>
      <c r="M1019" s="193">
        <v>1331212</v>
      </c>
      <c r="N1019" s="222">
        <v>0.18932870370370369</v>
      </c>
      <c r="O1019" s="20" t="s">
        <v>90</v>
      </c>
      <c r="P1019" s="16" t="s">
        <v>35</v>
      </c>
      <c r="Q1019" s="15">
        <v>1331201</v>
      </c>
      <c r="R1019" s="22" t="s">
        <v>93</v>
      </c>
      <c r="S1019" s="16" t="s">
        <v>51</v>
      </c>
      <c r="T1019" s="15">
        <v>1331217</v>
      </c>
      <c r="U1019" s="21" t="s">
        <v>74</v>
      </c>
    </row>
    <row r="1020" spans="1:21" ht="15.6" x14ac:dyDescent="0.3">
      <c r="A1020" s="2">
        <v>82</v>
      </c>
      <c r="B1020" s="13">
        <v>10</v>
      </c>
      <c r="C1020" s="14" t="s">
        <v>53</v>
      </c>
      <c r="D1020" s="193">
        <v>1331219</v>
      </c>
      <c r="E1020" s="220">
        <v>0.28803240740740738</v>
      </c>
      <c r="F1020" s="14" t="s">
        <v>59</v>
      </c>
      <c r="G1020" s="193">
        <v>1331225</v>
      </c>
      <c r="H1020" s="221">
        <v>0.92171296296296301</v>
      </c>
      <c r="I1020" s="14" t="s">
        <v>6</v>
      </c>
      <c r="J1020" s="193">
        <v>1331233</v>
      </c>
      <c r="K1020" s="221">
        <v>0.70362268518518523</v>
      </c>
      <c r="L1020" s="14" t="s">
        <v>15</v>
      </c>
      <c r="M1020" s="193">
        <v>1331241</v>
      </c>
      <c r="N1020" s="222">
        <v>0.88271990740740736</v>
      </c>
      <c r="O1020" s="20" t="s">
        <v>92</v>
      </c>
      <c r="P1020" s="16" t="s">
        <v>7</v>
      </c>
      <c r="Q1020" s="15">
        <v>1331232</v>
      </c>
      <c r="R1020" s="17" t="s">
        <v>102</v>
      </c>
      <c r="S1020" s="16" t="s">
        <v>21</v>
      </c>
      <c r="T1020" s="15">
        <v>1331247</v>
      </c>
      <c r="U1020" s="21" t="s">
        <v>75</v>
      </c>
    </row>
    <row r="1021" spans="1:21" ht="15.6" x14ac:dyDescent="0.3">
      <c r="A1021" s="2">
        <v>82</v>
      </c>
      <c r="B1021" s="13">
        <v>11</v>
      </c>
      <c r="C1021" s="14" t="s">
        <v>22</v>
      </c>
      <c r="D1021" s="193">
        <v>1331248</v>
      </c>
      <c r="E1021" s="220">
        <v>0.69168981481481484</v>
      </c>
      <c r="F1021" s="14" t="s">
        <v>29</v>
      </c>
      <c r="G1021" s="193">
        <v>1331255</v>
      </c>
      <c r="H1021" s="221">
        <v>0.43313657407407408</v>
      </c>
      <c r="I1021" s="14" t="s">
        <v>37</v>
      </c>
      <c r="J1021" s="193">
        <v>1331263</v>
      </c>
      <c r="K1021" s="221">
        <v>0.49362268518518521</v>
      </c>
      <c r="L1021" s="14" t="s">
        <v>45</v>
      </c>
      <c r="M1021" s="193">
        <v>1331271</v>
      </c>
      <c r="N1021" s="222">
        <v>0.47798611111111117</v>
      </c>
      <c r="O1021" s="20" t="s">
        <v>94</v>
      </c>
      <c r="P1021" s="16" t="s">
        <v>35</v>
      </c>
      <c r="Q1021" s="15">
        <v>1331261</v>
      </c>
      <c r="R1021" s="22" t="s">
        <v>95</v>
      </c>
      <c r="S1021" s="16" t="s">
        <v>50</v>
      </c>
      <c r="T1021" s="15">
        <v>1331276</v>
      </c>
      <c r="U1021" s="21" t="s">
        <v>76</v>
      </c>
    </row>
    <row r="1022" spans="1:21" ht="15.6" x14ac:dyDescent="0.3">
      <c r="A1022" s="2">
        <v>82</v>
      </c>
      <c r="B1022" s="13">
        <v>12</v>
      </c>
      <c r="C1022" s="14" t="s">
        <v>52</v>
      </c>
      <c r="D1022" s="193">
        <v>1331278</v>
      </c>
      <c r="E1022" s="220">
        <v>0.13351851851851851</v>
      </c>
      <c r="F1022" s="14" t="s">
        <v>59</v>
      </c>
      <c r="G1022" s="193">
        <v>1331285</v>
      </c>
      <c r="H1022" s="221">
        <v>0.10068287037037038</v>
      </c>
      <c r="I1022" s="14" t="s">
        <v>6</v>
      </c>
      <c r="J1022" s="193">
        <v>1331293</v>
      </c>
      <c r="K1022" s="221">
        <v>0.31172453703703701</v>
      </c>
      <c r="L1022" s="14" t="s">
        <v>14</v>
      </c>
      <c r="M1022" s="193">
        <v>1331300</v>
      </c>
      <c r="N1022" s="222">
        <v>0.96001157407407411</v>
      </c>
      <c r="O1022" s="20" t="s">
        <v>96</v>
      </c>
      <c r="P1022" s="16" t="s">
        <v>191</v>
      </c>
      <c r="Q1022" s="15">
        <v>1331291</v>
      </c>
      <c r="R1022" s="22" t="s">
        <v>97</v>
      </c>
      <c r="S1022" s="16" t="s">
        <v>20</v>
      </c>
      <c r="T1022" s="15">
        <v>1331306</v>
      </c>
      <c r="U1022" s="21" t="s">
        <v>77</v>
      </c>
    </row>
    <row r="1023" spans="1:21" ht="15.6" x14ac:dyDescent="0.3">
      <c r="A1023" s="2">
        <v>83</v>
      </c>
      <c r="B1023" s="13">
        <v>1</v>
      </c>
      <c r="C1023" s="14" t="s">
        <v>21</v>
      </c>
      <c r="D1023" s="193">
        <v>1331307</v>
      </c>
      <c r="E1023" s="220">
        <v>0.61842592592592593</v>
      </c>
      <c r="F1023" s="14" t="s">
        <v>28</v>
      </c>
      <c r="G1023" s="193">
        <v>1331314</v>
      </c>
      <c r="H1023" s="221">
        <v>0.90155092592592589</v>
      </c>
      <c r="I1023" s="14" t="s">
        <v>37</v>
      </c>
      <c r="J1023" s="193">
        <v>1331323</v>
      </c>
      <c r="K1023" s="221">
        <v>7.3726851851851849E-2</v>
      </c>
      <c r="L1023" s="14" t="s">
        <v>44</v>
      </c>
      <c r="M1023" s="193">
        <v>1331330</v>
      </c>
      <c r="N1023" s="222">
        <v>0.34346064814814814</v>
      </c>
      <c r="O1023" s="20" t="s">
        <v>79</v>
      </c>
      <c r="P1023" s="16" t="s">
        <v>34</v>
      </c>
      <c r="Q1023" s="15">
        <v>1331320</v>
      </c>
      <c r="R1023" s="17" t="s">
        <v>99</v>
      </c>
      <c r="S1023" s="16" t="s">
        <v>49</v>
      </c>
      <c r="T1023" s="15">
        <v>1331335</v>
      </c>
      <c r="U1023" s="21" t="s">
        <v>66</v>
      </c>
    </row>
    <row r="1024" spans="1:21" ht="15.6" x14ac:dyDescent="0.3">
      <c r="A1024" s="2">
        <v>83</v>
      </c>
      <c r="B1024" s="13">
        <v>2</v>
      </c>
      <c r="C1024" s="14" t="s">
        <v>51</v>
      </c>
      <c r="D1024" s="193">
        <v>1331337</v>
      </c>
      <c r="E1024" s="220">
        <v>0.1388888888888889</v>
      </c>
      <c r="F1024" s="14" t="s">
        <v>58</v>
      </c>
      <c r="G1024" s="193">
        <v>1331344</v>
      </c>
      <c r="H1024" s="221">
        <v>0.78004629629629629</v>
      </c>
      <c r="I1024" s="14" t="s">
        <v>7</v>
      </c>
      <c r="J1024" s="193">
        <v>1331352</v>
      </c>
      <c r="K1024" s="221">
        <v>0.71723379629629624</v>
      </c>
      <c r="L1024" s="14" t="s">
        <v>13</v>
      </c>
      <c r="M1024" s="193">
        <v>1331359</v>
      </c>
      <c r="N1024" s="222">
        <v>0.66177083333333331</v>
      </c>
      <c r="O1024" s="20" t="s">
        <v>80</v>
      </c>
      <c r="P1024" s="16" t="s">
        <v>64</v>
      </c>
      <c r="Q1024" s="15">
        <v>1331350</v>
      </c>
      <c r="R1024" s="22" t="s">
        <v>81</v>
      </c>
      <c r="S1024" s="16" t="s">
        <v>19</v>
      </c>
      <c r="T1024" s="15">
        <v>1331365</v>
      </c>
      <c r="U1024" s="21" t="s">
        <v>67</v>
      </c>
    </row>
    <row r="1025" spans="1:21" ht="15.6" x14ac:dyDescent="0.3">
      <c r="A1025" s="2">
        <v>83</v>
      </c>
      <c r="B1025" s="13">
        <v>3</v>
      </c>
      <c r="C1025" s="14" t="s">
        <v>20</v>
      </c>
      <c r="D1025" s="193">
        <v>1331366</v>
      </c>
      <c r="E1025" s="220">
        <v>0.68991898148148145</v>
      </c>
      <c r="F1025" s="14" t="s">
        <v>28</v>
      </c>
      <c r="G1025" s="193">
        <v>1331374</v>
      </c>
      <c r="H1025" s="221">
        <v>0.65333333333333332</v>
      </c>
      <c r="I1025" s="14" t="s">
        <v>36</v>
      </c>
      <c r="J1025" s="193">
        <v>1331382</v>
      </c>
      <c r="K1025" s="221">
        <v>0.22750000000000001</v>
      </c>
      <c r="L1025" s="14" t="s">
        <v>42</v>
      </c>
      <c r="M1025" s="193">
        <v>1331388</v>
      </c>
      <c r="N1025" s="222">
        <v>0.95434027777777775</v>
      </c>
      <c r="O1025" s="20" t="s">
        <v>82</v>
      </c>
      <c r="P1025" s="16" t="s">
        <v>34</v>
      </c>
      <c r="Q1025" s="15">
        <v>1331380</v>
      </c>
      <c r="R1025" s="22" t="s">
        <v>84</v>
      </c>
      <c r="S1025" s="16" t="s">
        <v>49</v>
      </c>
      <c r="T1025" s="15">
        <v>1331395</v>
      </c>
      <c r="U1025" s="21" t="s">
        <v>68</v>
      </c>
    </row>
    <row r="1026" spans="1:21" ht="15.6" x14ac:dyDescent="0.3">
      <c r="A1026" s="2">
        <v>83</v>
      </c>
      <c r="B1026" s="13">
        <v>4</v>
      </c>
      <c r="C1026" s="14" t="s">
        <v>50</v>
      </c>
      <c r="D1026" s="193">
        <v>1331396</v>
      </c>
      <c r="E1026" s="220">
        <v>0.27506944444444442</v>
      </c>
      <c r="F1026" s="14" t="s">
        <v>58</v>
      </c>
      <c r="G1026" s="193">
        <v>1331404</v>
      </c>
      <c r="H1026" s="221">
        <v>0.43640046296296298</v>
      </c>
      <c r="I1026" s="14" t="s">
        <v>191</v>
      </c>
      <c r="J1026" s="193">
        <v>1331411</v>
      </c>
      <c r="K1026" s="221">
        <v>0.62769675925925927</v>
      </c>
      <c r="L1026" s="14" t="s">
        <v>12</v>
      </c>
      <c r="M1026" s="193">
        <v>1331418</v>
      </c>
      <c r="N1026" s="222">
        <v>0.25945601851851852</v>
      </c>
      <c r="O1026" s="20" t="s">
        <v>83</v>
      </c>
      <c r="P1026" s="16" t="s">
        <v>64</v>
      </c>
      <c r="Q1026" s="15">
        <v>1331410</v>
      </c>
      <c r="R1026" s="17"/>
      <c r="S1026" s="18"/>
      <c r="T1026" s="15"/>
      <c r="U1026" s="19"/>
    </row>
    <row r="1027" spans="1:21" ht="15.6" x14ac:dyDescent="0.3">
      <c r="A1027" s="2">
        <v>83</v>
      </c>
      <c r="B1027" s="13">
        <v>5</v>
      </c>
      <c r="C1027" s="14" t="s">
        <v>19</v>
      </c>
      <c r="D1027" s="193">
        <v>1331425</v>
      </c>
      <c r="E1027" s="220">
        <v>0.89667824074074076</v>
      </c>
      <c r="F1027" s="14" t="s">
        <v>28</v>
      </c>
      <c r="G1027" s="193">
        <v>1331434</v>
      </c>
      <c r="H1027" s="221">
        <v>7.5497685185185182E-2</v>
      </c>
      <c r="I1027" s="14" t="s">
        <v>34</v>
      </c>
      <c r="J1027" s="193">
        <v>1331440</v>
      </c>
      <c r="K1027" s="221">
        <v>0.95550925925925922</v>
      </c>
      <c r="L1027" s="14" t="s">
        <v>41</v>
      </c>
      <c r="M1027" s="193">
        <v>1331447</v>
      </c>
      <c r="N1027" s="222">
        <v>0.61362268518518526</v>
      </c>
      <c r="O1027" s="20" t="s">
        <v>85</v>
      </c>
      <c r="P1027" s="16" t="s">
        <v>36</v>
      </c>
      <c r="Q1027" s="15">
        <v>1331442</v>
      </c>
      <c r="R1027" s="17" t="s">
        <v>100</v>
      </c>
      <c r="S1027" s="16" t="s">
        <v>20</v>
      </c>
      <c r="T1027" s="15">
        <v>1331426</v>
      </c>
      <c r="U1027" s="21" t="s">
        <v>69</v>
      </c>
    </row>
    <row r="1028" spans="1:21" ht="15.6" x14ac:dyDescent="0.3">
      <c r="A1028" s="2">
        <v>83</v>
      </c>
      <c r="B1028" s="13">
        <v>6</v>
      </c>
      <c r="C1028" s="14" t="s">
        <v>49</v>
      </c>
      <c r="D1028" s="193">
        <v>1331455</v>
      </c>
      <c r="E1028" s="220">
        <v>0.54197916666666668</v>
      </c>
      <c r="F1028" s="14" t="s">
        <v>57</v>
      </c>
      <c r="G1028" s="193">
        <v>1331463</v>
      </c>
      <c r="H1028" s="221">
        <v>0.5623379629629629</v>
      </c>
      <c r="I1028" s="14" t="s">
        <v>64</v>
      </c>
      <c r="J1028" s="193">
        <v>1331470</v>
      </c>
      <c r="K1028" s="221">
        <v>0.2486689814814815</v>
      </c>
      <c r="L1028" s="14" t="s">
        <v>11</v>
      </c>
      <c r="M1028" s="193">
        <v>1331477</v>
      </c>
      <c r="N1028" s="222">
        <v>5.2118055555555563E-2</v>
      </c>
      <c r="O1028" s="20" t="s">
        <v>86</v>
      </c>
      <c r="P1028" s="16" t="s">
        <v>6</v>
      </c>
      <c r="Q1028" s="15">
        <v>1331473</v>
      </c>
      <c r="R1028" s="22" t="s">
        <v>98</v>
      </c>
      <c r="S1028" s="16" t="s">
        <v>51</v>
      </c>
      <c r="T1028" s="15">
        <v>1331457</v>
      </c>
      <c r="U1028" s="21" t="s">
        <v>70</v>
      </c>
    </row>
    <row r="1029" spans="1:21" ht="15.6" x14ac:dyDescent="0.3">
      <c r="A1029" s="2">
        <v>83</v>
      </c>
      <c r="B1029" s="13">
        <v>7</v>
      </c>
      <c r="C1029" s="14" t="s">
        <v>19</v>
      </c>
      <c r="D1029" s="193">
        <v>1331485</v>
      </c>
      <c r="E1029" s="220">
        <v>0.18152777777777776</v>
      </c>
      <c r="F1029" s="14" t="s">
        <v>26</v>
      </c>
      <c r="G1029" s="193">
        <v>1331492</v>
      </c>
      <c r="H1029" s="221">
        <v>0.92342592592592598</v>
      </c>
      <c r="I1029" s="14" t="s">
        <v>33</v>
      </c>
      <c r="J1029" s="193">
        <v>1331499</v>
      </c>
      <c r="K1029" s="221">
        <v>0.54251157407407413</v>
      </c>
      <c r="L1029" s="14" t="s">
        <v>40</v>
      </c>
      <c r="M1029" s="193">
        <v>1331506</v>
      </c>
      <c r="N1029" s="222">
        <v>0.60439814814814818</v>
      </c>
      <c r="O1029" s="20" t="s">
        <v>87</v>
      </c>
      <c r="P1029" s="16" t="s">
        <v>39</v>
      </c>
      <c r="Q1029" s="15">
        <v>1331505</v>
      </c>
      <c r="R1029" s="22" t="s">
        <v>88</v>
      </c>
      <c r="S1029" s="16" t="s">
        <v>23</v>
      </c>
      <c r="T1029" s="15">
        <v>1331489</v>
      </c>
      <c r="U1029" s="21" t="s">
        <v>71</v>
      </c>
    </row>
    <row r="1030" spans="1:21" ht="15.6" x14ac:dyDescent="0.3">
      <c r="A1030" s="2">
        <v>83</v>
      </c>
      <c r="B1030" s="13">
        <v>8</v>
      </c>
      <c r="C1030" s="14" t="s">
        <v>48</v>
      </c>
      <c r="D1030" s="193">
        <v>1331514</v>
      </c>
      <c r="E1030" s="220">
        <v>0.78379629629629621</v>
      </c>
      <c r="F1030" s="14" t="s">
        <v>56</v>
      </c>
      <c r="G1030" s="193">
        <v>1331522</v>
      </c>
      <c r="H1030" s="221">
        <v>0.20192129629629629</v>
      </c>
      <c r="I1030" s="14" t="s">
        <v>62</v>
      </c>
      <c r="J1030" s="193">
        <v>1331528</v>
      </c>
      <c r="K1030" s="221">
        <v>0.87410879629629623</v>
      </c>
      <c r="L1030" s="14" t="s">
        <v>10</v>
      </c>
      <c r="M1030" s="193">
        <v>1331536</v>
      </c>
      <c r="N1030" s="222">
        <v>0.2822337962962963</v>
      </c>
      <c r="O1030" s="20" t="s">
        <v>89</v>
      </c>
      <c r="P1030" s="16" t="s">
        <v>10</v>
      </c>
      <c r="Q1030" s="15">
        <v>1331536</v>
      </c>
      <c r="R1030" s="17" t="s">
        <v>101</v>
      </c>
      <c r="S1030" s="16" t="s">
        <v>54</v>
      </c>
      <c r="T1030" s="15">
        <v>1331520</v>
      </c>
      <c r="U1030" s="21" t="s">
        <v>72</v>
      </c>
    </row>
    <row r="1031" spans="1:21" ht="15.6" x14ac:dyDescent="0.3">
      <c r="A1031" s="2">
        <v>83</v>
      </c>
      <c r="B1031" s="13">
        <v>9</v>
      </c>
      <c r="C1031" s="14" t="s">
        <v>18</v>
      </c>
      <c r="D1031" s="193">
        <v>1331544</v>
      </c>
      <c r="E1031" s="220">
        <v>0.33370370370370367</v>
      </c>
      <c r="F1031" s="14" t="s">
        <v>25</v>
      </c>
      <c r="G1031" s="193">
        <v>1331551</v>
      </c>
      <c r="H1031" s="221">
        <v>0.44557870370370373</v>
      </c>
      <c r="I1031" s="14" t="s">
        <v>32</v>
      </c>
      <c r="J1031" s="193">
        <v>1331558</v>
      </c>
      <c r="K1031" s="221">
        <v>0.2850462962962963</v>
      </c>
      <c r="L1031" s="14" t="s">
        <v>40</v>
      </c>
      <c r="M1031" s="193">
        <v>1331566</v>
      </c>
      <c r="N1031" s="222">
        <v>6.5312499999999996E-2</v>
      </c>
      <c r="O1031" s="20" t="s">
        <v>90</v>
      </c>
      <c r="P1031" s="16" t="s">
        <v>41</v>
      </c>
      <c r="Q1031" s="15">
        <v>1331567</v>
      </c>
      <c r="R1031" s="22" t="s">
        <v>91</v>
      </c>
      <c r="S1031" s="16" t="s">
        <v>25</v>
      </c>
      <c r="T1031" s="15">
        <v>1331551</v>
      </c>
      <c r="U1031" s="21" t="s">
        <v>73</v>
      </c>
    </row>
    <row r="1032" spans="1:21" ht="15.6" x14ac:dyDescent="0.3">
      <c r="A1032" s="2">
        <v>83</v>
      </c>
      <c r="B1032" s="13">
        <v>10</v>
      </c>
      <c r="C1032" s="14" t="s">
        <v>47</v>
      </c>
      <c r="D1032" s="193">
        <v>1331573</v>
      </c>
      <c r="E1032" s="220">
        <v>0.83888888888888891</v>
      </c>
      <c r="F1032" s="14" t="s">
        <v>54</v>
      </c>
      <c r="G1032" s="193">
        <v>1331580</v>
      </c>
      <c r="H1032" s="221">
        <v>0.70222222222222219</v>
      </c>
      <c r="I1032" s="14" t="s">
        <v>61</v>
      </c>
      <c r="J1032" s="193">
        <v>1331587</v>
      </c>
      <c r="K1032" s="221">
        <v>0.81585648148148149</v>
      </c>
      <c r="L1032" s="14" t="s">
        <v>9</v>
      </c>
      <c r="M1032" s="193">
        <v>1331595</v>
      </c>
      <c r="N1032" s="222">
        <v>0.89836805555555566</v>
      </c>
      <c r="O1032" s="20" t="s">
        <v>92</v>
      </c>
      <c r="P1032" s="16" t="s">
        <v>11</v>
      </c>
      <c r="Q1032" s="15">
        <v>1331597</v>
      </c>
      <c r="R1032" s="22" t="s">
        <v>93</v>
      </c>
      <c r="S1032" s="16" t="s">
        <v>56</v>
      </c>
      <c r="T1032" s="15">
        <v>1331582</v>
      </c>
      <c r="U1032" s="21" t="s">
        <v>74</v>
      </c>
    </row>
    <row r="1033" spans="1:21" ht="15.6" x14ac:dyDescent="0.3">
      <c r="A1033" s="2">
        <v>83</v>
      </c>
      <c r="B1033" s="13">
        <v>11</v>
      </c>
      <c r="C1033" s="14" t="s">
        <v>17</v>
      </c>
      <c r="D1033" s="193">
        <v>1331603</v>
      </c>
      <c r="E1033" s="220">
        <v>0.31980324074074074</v>
      </c>
      <c r="F1033" s="14" t="s">
        <v>24</v>
      </c>
      <c r="G1033" s="193">
        <v>1331610</v>
      </c>
      <c r="H1033" s="221">
        <v>1.8645833333333334E-2</v>
      </c>
      <c r="I1033" s="14" t="s">
        <v>31</v>
      </c>
      <c r="J1033" s="193">
        <v>1331617</v>
      </c>
      <c r="K1033" s="221">
        <v>0.48776620370370366</v>
      </c>
      <c r="L1033" s="14" t="s">
        <v>39</v>
      </c>
      <c r="M1033" s="193">
        <v>1331625</v>
      </c>
      <c r="N1033" s="222">
        <v>0.70915509259259257</v>
      </c>
      <c r="O1033" s="20" t="s">
        <v>94</v>
      </c>
      <c r="P1033" s="16" t="s">
        <v>41</v>
      </c>
      <c r="Q1033" s="15">
        <v>1331627</v>
      </c>
      <c r="R1033" s="17" t="s">
        <v>102</v>
      </c>
      <c r="S1033" s="16" t="s">
        <v>26</v>
      </c>
      <c r="T1033" s="15">
        <v>1331612</v>
      </c>
      <c r="U1033" s="21" t="s">
        <v>75</v>
      </c>
    </row>
    <row r="1034" spans="1:21" ht="15.6" x14ac:dyDescent="0.3">
      <c r="A1034" s="2">
        <v>83</v>
      </c>
      <c r="B1034" s="13">
        <v>12</v>
      </c>
      <c r="C1034" s="14" t="s">
        <v>46</v>
      </c>
      <c r="D1034" s="193">
        <v>1331632</v>
      </c>
      <c r="E1034" s="220">
        <v>0.79249999999999998</v>
      </c>
      <c r="F1034" s="14" t="s">
        <v>53</v>
      </c>
      <c r="G1034" s="193">
        <v>1331639</v>
      </c>
      <c r="H1034" s="221">
        <v>0.43788194444444445</v>
      </c>
      <c r="I1034" s="14" t="s">
        <v>61</v>
      </c>
      <c r="J1034" s="193">
        <v>1331647</v>
      </c>
      <c r="K1034" s="221">
        <v>0.27799768518518519</v>
      </c>
      <c r="L1034" s="14" t="s">
        <v>9</v>
      </c>
      <c r="M1034" s="193">
        <v>1331655</v>
      </c>
      <c r="N1034" s="222">
        <v>0.43482638888888886</v>
      </c>
      <c r="O1034" s="20" t="s">
        <v>96</v>
      </c>
      <c r="P1034" s="16" t="s">
        <v>10</v>
      </c>
      <c r="Q1034" s="15">
        <v>1331656</v>
      </c>
      <c r="R1034" s="22" t="s">
        <v>95</v>
      </c>
      <c r="S1034" s="16" t="s">
        <v>55</v>
      </c>
      <c r="T1034" s="15">
        <v>1331641</v>
      </c>
      <c r="U1034" s="21" t="s">
        <v>76</v>
      </c>
    </row>
    <row r="1035" spans="1:21" ht="15.6" x14ac:dyDescent="0.3">
      <c r="A1035" s="2">
        <v>83</v>
      </c>
      <c r="B1035" s="13">
        <v>13</v>
      </c>
      <c r="C1035" s="14" t="s">
        <v>16</v>
      </c>
      <c r="D1035" s="193">
        <v>1331662</v>
      </c>
      <c r="E1035" s="220">
        <v>0.25873842592592594</v>
      </c>
      <c r="F1035" s="14" t="s">
        <v>22</v>
      </c>
      <c r="G1035" s="193">
        <v>1331668</v>
      </c>
      <c r="H1035" s="221">
        <v>0.99039351851851853</v>
      </c>
      <c r="I1035" s="14" t="s">
        <v>31</v>
      </c>
      <c r="J1035" s="193">
        <v>1331677</v>
      </c>
      <c r="K1035" s="221">
        <v>0.11393518518518519</v>
      </c>
      <c r="L1035" s="14" t="s">
        <v>39</v>
      </c>
      <c r="M1035" s="193">
        <v>1331685</v>
      </c>
      <c r="N1035" s="222">
        <v>3.6689814814814821E-2</v>
      </c>
      <c r="O1035" s="20" t="s">
        <v>79</v>
      </c>
      <c r="P1035" s="16" t="s">
        <v>39</v>
      </c>
      <c r="Q1035" s="15">
        <v>1331685</v>
      </c>
      <c r="R1035" s="22" t="s">
        <v>97</v>
      </c>
      <c r="S1035" s="16" t="s">
        <v>25</v>
      </c>
      <c r="T1035" s="15">
        <v>1331671</v>
      </c>
      <c r="U1035" s="21" t="s">
        <v>77</v>
      </c>
    </row>
    <row r="1036" spans="1:21" ht="15.6" x14ac:dyDescent="0.3">
      <c r="A1036" s="2">
        <v>84</v>
      </c>
      <c r="B1036" s="13">
        <v>1</v>
      </c>
      <c r="C1036" s="14" t="s">
        <v>45</v>
      </c>
      <c r="D1036" s="193">
        <v>1331691</v>
      </c>
      <c r="E1036" s="220">
        <v>0.71233796296296292</v>
      </c>
      <c r="F1036" s="14" t="s">
        <v>52</v>
      </c>
      <c r="G1036" s="193">
        <v>1331698</v>
      </c>
      <c r="H1036" s="221">
        <v>0.67920138888888892</v>
      </c>
      <c r="I1036" s="14" t="s">
        <v>60</v>
      </c>
      <c r="J1036" s="193">
        <v>1331706</v>
      </c>
      <c r="K1036" s="221">
        <v>0.90608796296296301</v>
      </c>
      <c r="L1036" s="14" t="s">
        <v>8</v>
      </c>
      <c r="M1036" s="193">
        <v>1331714</v>
      </c>
      <c r="N1036" s="222">
        <v>0.50216435185185182</v>
      </c>
      <c r="O1036" s="20" t="s">
        <v>80</v>
      </c>
      <c r="P1036" s="16" t="s">
        <v>9</v>
      </c>
      <c r="Q1036" s="15">
        <v>1331715</v>
      </c>
      <c r="R1036" s="17" t="s">
        <v>99</v>
      </c>
      <c r="S1036" s="16" t="s">
        <v>54</v>
      </c>
      <c r="T1036" s="15">
        <v>1331700</v>
      </c>
      <c r="U1036" s="21" t="s">
        <v>66</v>
      </c>
    </row>
    <row r="1037" spans="1:21" ht="15.6" x14ac:dyDescent="0.3">
      <c r="A1037" s="2">
        <v>84</v>
      </c>
      <c r="B1037" s="13">
        <v>2</v>
      </c>
      <c r="C1037" s="14" t="s">
        <v>15</v>
      </c>
      <c r="D1037" s="193">
        <v>1331721</v>
      </c>
      <c r="E1037" s="220">
        <v>0.15532407407407409</v>
      </c>
      <c r="F1037" s="14" t="s">
        <v>22</v>
      </c>
      <c r="G1037" s="193">
        <v>1331728</v>
      </c>
      <c r="H1037" s="221">
        <v>0.4680555555555555</v>
      </c>
      <c r="I1037" s="14" t="s">
        <v>30</v>
      </c>
      <c r="J1037" s="193">
        <v>1331736</v>
      </c>
      <c r="K1037" s="221">
        <v>0.59299768518518514</v>
      </c>
      <c r="L1037" s="14" t="s">
        <v>37</v>
      </c>
      <c r="M1037" s="193">
        <v>1331743</v>
      </c>
      <c r="N1037" s="222">
        <v>0.84386574074074072</v>
      </c>
      <c r="O1037" s="20" t="s">
        <v>82</v>
      </c>
      <c r="P1037" s="16" t="s">
        <v>39</v>
      </c>
      <c r="Q1037" s="15">
        <v>1331745</v>
      </c>
      <c r="R1037" s="22" t="s">
        <v>81</v>
      </c>
      <c r="S1037" s="16" t="s">
        <v>24</v>
      </c>
      <c r="T1037" s="15">
        <v>1331730</v>
      </c>
      <c r="U1037" s="21" t="s">
        <v>67</v>
      </c>
    </row>
    <row r="1038" spans="1:21" ht="15.6" x14ac:dyDescent="0.3">
      <c r="A1038" s="2">
        <v>84</v>
      </c>
      <c r="B1038" s="13">
        <v>3</v>
      </c>
      <c r="C1038" s="14" t="s">
        <v>44</v>
      </c>
      <c r="D1038" s="193">
        <v>1331750</v>
      </c>
      <c r="E1038" s="220">
        <v>0.60593750000000002</v>
      </c>
      <c r="F1038" s="14" t="s">
        <v>52</v>
      </c>
      <c r="G1038" s="193">
        <v>1331758</v>
      </c>
      <c r="H1038" s="221">
        <v>0.2885300925925926</v>
      </c>
      <c r="I1038" s="14" t="s">
        <v>60</v>
      </c>
      <c r="J1038" s="193">
        <v>1331766</v>
      </c>
      <c r="K1038" s="221">
        <v>0.15577546296296296</v>
      </c>
      <c r="L1038" s="14" t="s">
        <v>6</v>
      </c>
      <c r="M1038" s="193">
        <v>1331773</v>
      </c>
      <c r="N1038" s="222">
        <v>9.7384259259259254E-2</v>
      </c>
      <c r="O1038" s="20" t="s">
        <v>83</v>
      </c>
      <c r="P1038" s="16" t="s">
        <v>10</v>
      </c>
      <c r="Q1038" s="15">
        <v>1331776</v>
      </c>
      <c r="R1038" s="22" t="s">
        <v>84</v>
      </c>
      <c r="S1038" s="16" t="s">
        <v>54</v>
      </c>
      <c r="T1038" s="15">
        <v>1331760</v>
      </c>
      <c r="U1038" s="21" t="s">
        <v>68</v>
      </c>
    </row>
    <row r="1039" spans="1:21" ht="15.6" x14ac:dyDescent="0.3">
      <c r="A1039" s="2">
        <v>84</v>
      </c>
      <c r="B1039" s="13">
        <v>4</v>
      </c>
      <c r="C1039" s="14" t="s">
        <v>14</v>
      </c>
      <c r="D1039" s="193">
        <v>1331780</v>
      </c>
      <c r="E1039" s="220">
        <v>9.0347222222222232E-2</v>
      </c>
      <c r="F1039" s="14" t="s">
        <v>22</v>
      </c>
      <c r="G1039" s="193">
        <v>1331788</v>
      </c>
      <c r="H1039" s="221">
        <v>6.9143518518518521E-2</v>
      </c>
      <c r="I1039" s="14" t="s">
        <v>29</v>
      </c>
      <c r="J1039" s="193">
        <v>1331795</v>
      </c>
      <c r="K1039" s="221">
        <v>0.60449074074074072</v>
      </c>
      <c r="L1039" s="14" t="s">
        <v>36</v>
      </c>
      <c r="M1039" s="193">
        <v>1331802</v>
      </c>
      <c r="N1039" s="222">
        <v>0.31516203703703705</v>
      </c>
      <c r="O1039" s="20" t="s">
        <v>85</v>
      </c>
      <c r="P1039" s="16" t="s">
        <v>41</v>
      </c>
      <c r="Q1039" s="15">
        <v>1331807</v>
      </c>
      <c r="R1039" s="17" t="s">
        <v>100</v>
      </c>
      <c r="S1039" s="16" t="s">
        <v>25</v>
      </c>
      <c r="T1039" s="15">
        <v>1331791</v>
      </c>
      <c r="U1039" s="21" t="s">
        <v>69</v>
      </c>
    </row>
    <row r="1040" spans="1:21" ht="15.6" x14ac:dyDescent="0.3">
      <c r="A1040" s="2">
        <v>84</v>
      </c>
      <c r="B1040" s="13">
        <v>5</v>
      </c>
      <c r="C1040" s="14" t="s">
        <v>43</v>
      </c>
      <c r="D1040" s="193">
        <v>1331809</v>
      </c>
      <c r="E1040" s="220">
        <v>0.62657407407407406</v>
      </c>
      <c r="F1040" s="14" t="s">
        <v>51</v>
      </c>
      <c r="G1040" s="193">
        <v>1331817</v>
      </c>
      <c r="H1040" s="221">
        <v>0.76313657407407398</v>
      </c>
      <c r="I1040" s="14" t="s">
        <v>58</v>
      </c>
      <c r="J1040" s="193">
        <v>1331824</v>
      </c>
      <c r="K1040" s="221">
        <v>0.9627662037037038</v>
      </c>
      <c r="L1040" s="14" t="s">
        <v>191</v>
      </c>
      <c r="M1040" s="193">
        <v>1331831</v>
      </c>
      <c r="N1040" s="222">
        <v>0.55747685185185192</v>
      </c>
      <c r="O1040" s="20" t="s">
        <v>86</v>
      </c>
      <c r="P1040" s="16" t="s">
        <v>12</v>
      </c>
      <c r="Q1040" s="15">
        <v>1331838</v>
      </c>
      <c r="R1040" s="22" t="s">
        <v>98</v>
      </c>
      <c r="S1040" s="16" t="s">
        <v>57</v>
      </c>
      <c r="T1040" s="15">
        <v>1331823</v>
      </c>
      <c r="U1040" s="21" t="s">
        <v>70</v>
      </c>
    </row>
    <row r="1041" spans="1:21" ht="15.6" x14ac:dyDescent="0.3">
      <c r="A1041" s="2">
        <v>84</v>
      </c>
      <c r="B1041" s="13">
        <v>6</v>
      </c>
      <c r="C1041" s="14" t="s">
        <v>13</v>
      </c>
      <c r="D1041" s="193">
        <v>1331839</v>
      </c>
      <c r="E1041" s="220">
        <v>0.21436342592592594</v>
      </c>
      <c r="F1041" s="14" t="s">
        <v>21</v>
      </c>
      <c r="G1041" s="193">
        <v>1331847</v>
      </c>
      <c r="H1041" s="221">
        <v>0.35379629629629633</v>
      </c>
      <c r="I1041" s="14" t="s">
        <v>28</v>
      </c>
      <c r="J1041" s="193">
        <v>1331854</v>
      </c>
      <c r="K1041" s="221">
        <v>0.26218750000000002</v>
      </c>
      <c r="L1041" s="14" t="s">
        <v>34</v>
      </c>
      <c r="M1041" s="193">
        <v>1331860</v>
      </c>
      <c r="N1041" s="222">
        <v>0.88313657407407409</v>
      </c>
      <c r="O1041" s="23"/>
      <c r="P1041" s="18"/>
      <c r="Q1041" s="15"/>
      <c r="R1041" s="22" t="s">
        <v>88</v>
      </c>
      <c r="S1041" s="16" t="s">
        <v>28</v>
      </c>
      <c r="T1041" s="15">
        <v>1331854</v>
      </c>
      <c r="U1041" s="21" t="s">
        <v>71</v>
      </c>
    </row>
    <row r="1042" spans="1:21" ht="15.6" x14ac:dyDescent="0.3">
      <c r="A1042" s="2">
        <v>84</v>
      </c>
      <c r="B1042" s="13">
        <v>7</v>
      </c>
      <c r="C1042" s="14" t="s">
        <v>42</v>
      </c>
      <c r="D1042" s="193">
        <v>1331868</v>
      </c>
      <c r="E1042" s="220">
        <v>0.83803240740740748</v>
      </c>
      <c r="F1042" s="14" t="s">
        <v>50</v>
      </c>
      <c r="G1042" s="193">
        <v>1331876</v>
      </c>
      <c r="H1042" s="221">
        <v>0.84388888888888891</v>
      </c>
      <c r="I1042" s="14" t="s">
        <v>57</v>
      </c>
      <c r="J1042" s="193">
        <v>1331883</v>
      </c>
      <c r="K1042" s="221">
        <v>0.54232638888888884</v>
      </c>
      <c r="L1042" s="14" t="s">
        <v>64</v>
      </c>
      <c r="M1042" s="193">
        <v>1331890</v>
      </c>
      <c r="N1042" s="222">
        <v>0.33929398148148149</v>
      </c>
      <c r="O1042" s="20" t="s">
        <v>87</v>
      </c>
      <c r="P1042" s="16" t="s">
        <v>44</v>
      </c>
      <c r="Q1042" s="15">
        <v>1331870</v>
      </c>
      <c r="R1042" s="17" t="s">
        <v>101</v>
      </c>
      <c r="S1042" s="16" t="s">
        <v>60</v>
      </c>
      <c r="T1042" s="15">
        <v>1331886</v>
      </c>
      <c r="U1042" s="21" t="s">
        <v>72</v>
      </c>
    </row>
    <row r="1043" spans="1:21" ht="15.6" x14ac:dyDescent="0.3">
      <c r="A1043" s="2">
        <v>84</v>
      </c>
      <c r="B1043" s="13">
        <v>8</v>
      </c>
      <c r="C1043" s="14" t="s">
        <v>12</v>
      </c>
      <c r="D1043" s="193">
        <v>1331898</v>
      </c>
      <c r="E1043" s="220">
        <v>0.47753472222222221</v>
      </c>
      <c r="F1043" s="14" t="s">
        <v>20</v>
      </c>
      <c r="G1043" s="193">
        <v>1331906</v>
      </c>
      <c r="H1043" s="221">
        <v>0.2457175925925926</v>
      </c>
      <c r="I1043" s="14" t="s">
        <v>26</v>
      </c>
      <c r="J1043" s="193">
        <v>1331912</v>
      </c>
      <c r="K1043" s="221">
        <v>0.84994212962962967</v>
      </c>
      <c r="L1043" s="14" t="s">
        <v>33</v>
      </c>
      <c r="M1043" s="193">
        <v>1331919</v>
      </c>
      <c r="N1043" s="222">
        <v>0.9495717592592593</v>
      </c>
      <c r="O1043" s="20" t="s">
        <v>89</v>
      </c>
      <c r="P1043" s="16" t="s">
        <v>15</v>
      </c>
      <c r="Q1043" s="15">
        <v>1331901</v>
      </c>
      <c r="R1043" s="22" t="s">
        <v>91</v>
      </c>
      <c r="S1043" s="16" t="s">
        <v>31</v>
      </c>
      <c r="T1043" s="15">
        <v>1331917</v>
      </c>
      <c r="U1043" s="21" t="s">
        <v>73</v>
      </c>
    </row>
    <row r="1044" spans="1:21" ht="15.6" x14ac:dyDescent="0.3">
      <c r="A1044" s="2">
        <v>84</v>
      </c>
      <c r="B1044" s="13">
        <v>9</v>
      </c>
      <c r="C1044" s="14" t="s">
        <v>42</v>
      </c>
      <c r="D1044" s="193">
        <v>1331928</v>
      </c>
      <c r="E1044" s="220">
        <v>0.11643518518518518</v>
      </c>
      <c r="F1044" s="14" t="s">
        <v>49</v>
      </c>
      <c r="G1044" s="193">
        <v>1331935</v>
      </c>
      <c r="H1044" s="221">
        <v>0.57936342592592593</v>
      </c>
      <c r="I1044" s="14" t="s">
        <v>56</v>
      </c>
      <c r="J1044" s="193">
        <v>1331942</v>
      </c>
      <c r="K1044" s="221">
        <v>0.23369212962962962</v>
      </c>
      <c r="L1044" s="14" t="s">
        <v>63</v>
      </c>
      <c r="M1044" s="193">
        <v>1331949</v>
      </c>
      <c r="N1044" s="222">
        <v>0.70457175925925919</v>
      </c>
      <c r="O1044" s="20" t="s">
        <v>90</v>
      </c>
      <c r="P1044" s="16" t="s">
        <v>46</v>
      </c>
      <c r="Q1044" s="15">
        <v>1331932</v>
      </c>
      <c r="R1044" s="22" t="s">
        <v>93</v>
      </c>
      <c r="S1044" s="16" t="s">
        <v>61</v>
      </c>
      <c r="T1044" s="15">
        <v>1331947</v>
      </c>
      <c r="U1044" s="21" t="s">
        <v>74</v>
      </c>
    </row>
    <row r="1045" spans="1:21" ht="15.6" x14ac:dyDescent="0.3">
      <c r="A1045" s="2">
        <v>84</v>
      </c>
      <c r="B1045" s="13">
        <v>10</v>
      </c>
      <c r="C1045" s="14" t="s">
        <v>11</v>
      </c>
      <c r="D1045" s="193">
        <v>1331957</v>
      </c>
      <c r="E1045" s="220">
        <v>0.74092592592592599</v>
      </c>
      <c r="F1045" s="14" t="s">
        <v>18</v>
      </c>
      <c r="G1045" s="193">
        <v>1331964</v>
      </c>
      <c r="H1045" s="221">
        <v>0.87614583333333329</v>
      </c>
      <c r="I1045" s="14" t="s">
        <v>25</v>
      </c>
      <c r="J1045" s="193">
        <v>1331971</v>
      </c>
      <c r="K1045" s="221">
        <v>0.73251157407407408</v>
      </c>
      <c r="L1045" s="14" t="s">
        <v>33</v>
      </c>
      <c r="M1045" s="193">
        <v>1331979</v>
      </c>
      <c r="N1045" s="222">
        <v>0.56106481481481485</v>
      </c>
      <c r="O1045" s="20" t="s">
        <v>92</v>
      </c>
      <c r="P1045" s="16" t="s">
        <v>16</v>
      </c>
      <c r="Q1045" s="15">
        <v>1331962</v>
      </c>
      <c r="R1045" s="17" t="s">
        <v>102</v>
      </c>
      <c r="S1045" s="16" t="s">
        <v>31</v>
      </c>
      <c r="T1045" s="15">
        <v>1331977</v>
      </c>
      <c r="U1045" s="21" t="s">
        <v>75</v>
      </c>
    </row>
    <row r="1046" spans="1:21" ht="15.6" x14ac:dyDescent="0.3">
      <c r="A1046" s="2">
        <v>84</v>
      </c>
      <c r="B1046" s="13">
        <v>11</v>
      </c>
      <c r="C1046" s="14" t="s">
        <v>41</v>
      </c>
      <c r="D1046" s="193">
        <v>1331987</v>
      </c>
      <c r="E1046" s="220">
        <v>0.33481481481481484</v>
      </c>
      <c r="F1046" s="14" t="s">
        <v>48</v>
      </c>
      <c r="G1046" s="193">
        <v>1331994</v>
      </c>
      <c r="H1046" s="221">
        <v>0.17988425925925924</v>
      </c>
      <c r="I1046" s="14" t="s">
        <v>55</v>
      </c>
      <c r="J1046" s="193">
        <v>1332001</v>
      </c>
      <c r="K1046" s="221">
        <v>0.35978009259259264</v>
      </c>
      <c r="L1046" s="14" t="s">
        <v>63</v>
      </c>
      <c r="M1046" s="193">
        <v>1332009</v>
      </c>
      <c r="N1046" s="222">
        <v>0.45104166666666662</v>
      </c>
      <c r="O1046" s="20" t="s">
        <v>94</v>
      </c>
      <c r="P1046" s="16" t="s">
        <v>46</v>
      </c>
      <c r="Q1046" s="15">
        <v>1331992</v>
      </c>
      <c r="R1046" s="22" t="s">
        <v>95</v>
      </c>
      <c r="S1046" s="16" t="s">
        <v>61</v>
      </c>
      <c r="T1046" s="15">
        <v>1332007</v>
      </c>
      <c r="U1046" s="21" t="s">
        <v>76</v>
      </c>
    </row>
    <row r="1047" spans="1:21" ht="15.6" x14ac:dyDescent="0.3">
      <c r="A1047" s="2">
        <v>84</v>
      </c>
      <c r="B1047" s="13">
        <v>12</v>
      </c>
      <c r="C1047" s="14" t="s">
        <v>10</v>
      </c>
      <c r="D1047" s="193">
        <v>1332016</v>
      </c>
      <c r="E1047" s="220">
        <v>0.88021990740740741</v>
      </c>
      <c r="F1047" s="14" t="s">
        <v>17</v>
      </c>
      <c r="G1047" s="193">
        <v>1332023</v>
      </c>
      <c r="H1047" s="221">
        <v>0.5398263888888889</v>
      </c>
      <c r="I1047" s="14" t="s">
        <v>25</v>
      </c>
      <c r="J1047" s="193">
        <v>1332031</v>
      </c>
      <c r="K1047" s="221">
        <v>9.3067129629629639E-2</v>
      </c>
      <c r="L1047" s="14" t="s">
        <v>33</v>
      </c>
      <c r="M1047" s="193">
        <v>1332039</v>
      </c>
      <c r="N1047" s="222">
        <v>0.29447916666666668</v>
      </c>
      <c r="O1047" s="20" t="s">
        <v>96</v>
      </c>
      <c r="P1047" s="16" t="s">
        <v>15</v>
      </c>
      <c r="Q1047" s="15">
        <v>1332021</v>
      </c>
      <c r="R1047" s="22" t="s">
        <v>97</v>
      </c>
      <c r="S1047" s="16" t="s">
        <v>30</v>
      </c>
      <c r="T1047" s="15">
        <v>1332036</v>
      </c>
      <c r="U1047" s="21" t="s">
        <v>77</v>
      </c>
    </row>
    <row r="1048" spans="1:21" ht="15.6" x14ac:dyDescent="0.3">
      <c r="A1048" s="2">
        <v>85</v>
      </c>
      <c r="B1048" s="13">
        <v>1</v>
      </c>
      <c r="C1048" s="14" t="s">
        <v>40</v>
      </c>
      <c r="D1048" s="193">
        <v>1332046</v>
      </c>
      <c r="E1048" s="220">
        <v>0.36636574074074074</v>
      </c>
      <c r="F1048" s="14" t="s">
        <v>46</v>
      </c>
      <c r="G1048" s="193">
        <v>1332052</v>
      </c>
      <c r="H1048" s="221">
        <v>0.99487268518518512</v>
      </c>
      <c r="I1048" s="14" t="s">
        <v>54</v>
      </c>
      <c r="J1048" s="193">
        <v>1332060</v>
      </c>
      <c r="K1048" s="221">
        <v>0.88109953703703703</v>
      </c>
      <c r="L1048" s="14" t="s">
        <v>63</v>
      </c>
      <c r="M1048" s="193">
        <v>1332069</v>
      </c>
      <c r="N1048" s="222">
        <v>1.6701388888888887E-2</v>
      </c>
      <c r="O1048" s="20" t="s">
        <v>79</v>
      </c>
      <c r="P1048" s="16" t="s">
        <v>45</v>
      </c>
      <c r="Q1048" s="15">
        <v>1332051</v>
      </c>
      <c r="R1048" s="17" t="s">
        <v>99</v>
      </c>
      <c r="S1048" s="16" t="s">
        <v>59</v>
      </c>
      <c r="T1048" s="15">
        <v>1332065</v>
      </c>
      <c r="U1048" s="21" t="s">
        <v>66</v>
      </c>
    </row>
    <row r="1049" spans="1:21" ht="15.6" x14ac:dyDescent="0.3">
      <c r="A1049" s="2">
        <v>85</v>
      </c>
      <c r="B1049" s="13">
        <v>2</v>
      </c>
      <c r="C1049" s="14" t="s">
        <v>9</v>
      </c>
      <c r="D1049" s="193">
        <v>1332075</v>
      </c>
      <c r="E1049" s="220">
        <v>0.79771990740740739</v>
      </c>
      <c r="F1049" s="14" t="s">
        <v>16</v>
      </c>
      <c r="G1049" s="193">
        <v>1332082</v>
      </c>
      <c r="H1049" s="221">
        <v>0.55737268518518512</v>
      </c>
      <c r="I1049" s="14" t="s">
        <v>24</v>
      </c>
      <c r="J1049" s="193">
        <v>1332090</v>
      </c>
      <c r="K1049" s="221">
        <v>0.66332175925925929</v>
      </c>
      <c r="L1049" s="14" t="s">
        <v>32</v>
      </c>
      <c r="M1049" s="193">
        <v>1332098</v>
      </c>
      <c r="N1049" s="222">
        <v>0.5715972222222222</v>
      </c>
      <c r="O1049" s="20" t="s">
        <v>80</v>
      </c>
      <c r="P1049" s="16" t="s">
        <v>14</v>
      </c>
      <c r="Q1049" s="15">
        <v>1332080</v>
      </c>
      <c r="R1049" s="22" t="s">
        <v>81</v>
      </c>
      <c r="S1049" s="16" t="s">
        <v>29</v>
      </c>
      <c r="T1049" s="15">
        <v>1332095</v>
      </c>
      <c r="U1049" s="21" t="s">
        <v>67</v>
      </c>
    </row>
    <row r="1050" spans="1:21" ht="15.6" x14ac:dyDescent="0.3">
      <c r="A1050" s="2">
        <v>85</v>
      </c>
      <c r="B1050" s="13">
        <v>3</v>
      </c>
      <c r="C1050" s="14" t="s">
        <v>39</v>
      </c>
      <c r="D1050" s="193">
        <v>1332105</v>
      </c>
      <c r="E1050" s="220">
        <v>0.19332175925925923</v>
      </c>
      <c r="F1050" s="14" t="s">
        <v>46</v>
      </c>
      <c r="G1050" s="193">
        <v>1332112</v>
      </c>
      <c r="H1050" s="221">
        <v>0.2096875</v>
      </c>
      <c r="I1050" s="14" t="s">
        <v>54</v>
      </c>
      <c r="J1050" s="193">
        <v>1332120</v>
      </c>
      <c r="K1050" s="221">
        <v>0.38570601851851855</v>
      </c>
      <c r="L1050" s="14" t="s">
        <v>61</v>
      </c>
      <c r="M1050" s="193">
        <v>1332127</v>
      </c>
      <c r="N1050" s="222">
        <v>0.95780092592592592</v>
      </c>
      <c r="O1050" s="20" t="s">
        <v>82</v>
      </c>
      <c r="P1050" s="16" t="s">
        <v>44</v>
      </c>
      <c r="Q1050" s="15">
        <v>1332110</v>
      </c>
      <c r="R1050" s="22" t="s">
        <v>84</v>
      </c>
      <c r="S1050" s="16" t="s">
        <v>60</v>
      </c>
      <c r="T1050" s="15">
        <v>1332126</v>
      </c>
      <c r="U1050" s="21" t="s">
        <v>68</v>
      </c>
    </row>
    <row r="1051" spans="1:21" ht="15.6" x14ac:dyDescent="0.3">
      <c r="A1051" s="2">
        <v>85</v>
      </c>
      <c r="B1051" s="13">
        <v>4</v>
      </c>
      <c r="C1051" s="14" t="s">
        <v>8</v>
      </c>
      <c r="D1051" s="193">
        <v>1332134</v>
      </c>
      <c r="E1051" s="220">
        <v>0.57943287037037039</v>
      </c>
      <c r="F1051" s="14" t="s">
        <v>15</v>
      </c>
      <c r="G1051" s="193">
        <v>1332141</v>
      </c>
      <c r="H1051" s="221">
        <v>0.91741898148148149</v>
      </c>
      <c r="I1051" s="14" t="s">
        <v>24</v>
      </c>
      <c r="J1051" s="193">
        <v>1332150</v>
      </c>
      <c r="K1051" s="221">
        <v>9.0509259259259258E-3</v>
      </c>
      <c r="L1051" s="14" t="s">
        <v>31</v>
      </c>
      <c r="M1051" s="193">
        <v>1332157</v>
      </c>
      <c r="N1051" s="222">
        <v>0.21429398148148149</v>
      </c>
      <c r="O1051" s="20" t="s">
        <v>83</v>
      </c>
      <c r="P1051" s="16" t="s">
        <v>15</v>
      </c>
      <c r="Q1051" s="15">
        <v>1332141</v>
      </c>
      <c r="R1051" s="17" t="s">
        <v>100</v>
      </c>
      <c r="S1051" s="16" t="s">
        <v>30</v>
      </c>
      <c r="T1051" s="15">
        <v>1332156</v>
      </c>
      <c r="U1051" s="21" t="s">
        <v>69</v>
      </c>
    </row>
    <row r="1052" spans="1:21" ht="15.6" x14ac:dyDescent="0.3">
      <c r="A1052" s="2">
        <v>85</v>
      </c>
      <c r="B1052" s="13">
        <v>5</v>
      </c>
      <c r="C1052" s="14" t="s">
        <v>37</v>
      </c>
      <c r="D1052" s="193">
        <v>1332163</v>
      </c>
      <c r="E1052" s="220">
        <v>0.98207175925925927</v>
      </c>
      <c r="F1052" s="14" t="s">
        <v>45</v>
      </c>
      <c r="G1052" s="193">
        <v>1332171</v>
      </c>
      <c r="H1052" s="221">
        <v>0.64590277777777783</v>
      </c>
      <c r="I1052" s="14" t="s">
        <v>53</v>
      </c>
      <c r="J1052" s="193">
        <v>1332179</v>
      </c>
      <c r="K1052" s="221">
        <v>0.5161458333333333</v>
      </c>
      <c r="L1052" s="14" t="s">
        <v>60</v>
      </c>
      <c r="M1052" s="193">
        <v>1332186</v>
      </c>
      <c r="N1052" s="222">
        <v>0.40287037037037038</v>
      </c>
      <c r="O1052" s="20" t="s">
        <v>85</v>
      </c>
      <c r="P1052" s="16" t="s">
        <v>46</v>
      </c>
      <c r="Q1052" s="15">
        <v>1332172</v>
      </c>
      <c r="R1052" s="22" t="s">
        <v>98</v>
      </c>
      <c r="S1052" s="16" t="s">
        <v>62</v>
      </c>
      <c r="T1052" s="15">
        <v>1332188</v>
      </c>
      <c r="U1052" s="21" t="s">
        <v>70</v>
      </c>
    </row>
    <row r="1053" spans="1:21" ht="15.6" x14ac:dyDescent="0.3">
      <c r="A1053" s="2">
        <v>85</v>
      </c>
      <c r="B1053" s="13">
        <v>6</v>
      </c>
      <c r="C1053" s="14" t="s">
        <v>6</v>
      </c>
      <c r="D1053" s="193">
        <v>1332193</v>
      </c>
      <c r="E1053" s="220">
        <v>0.42371527777777779</v>
      </c>
      <c r="F1053" s="14" t="s">
        <v>15</v>
      </c>
      <c r="G1053" s="193">
        <v>1332201</v>
      </c>
      <c r="H1053" s="221">
        <v>0.36562500000000003</v>
      </c>
      <c r="I1053" s="14" t="s">
        <v>22</v>
      </c>
      <c r="J1053" s="193">
        <v>1332208</v>
      </c>
      <c r="K1053" s="221">
        <v>0.91668981481481471</v>
      </c>
      <c r="L1053" s="14" t="s">
        <v>29</v>
      </c>
      <c r="M1053" s="193">
        <v>1332215</v>
      </c>
      <c r="N1053" s="222">
        <v>0.59138888888888885</v>
      </c>
      <c r="O1053" s="20" t="s">
        <v>86</v>
      </c>
      <c r="P1053" s="16" t="s">
        <v>18</v>
      </c>
      <c r="Q1053" s="15">
        <v>1332204</v>
      </c>
      <c r="R1053" s="22" t="s">
        <v>88</v>
      </c>
      <c r="S1053" s="16" t="s">
        <v>33</v>
      </c>
      <c r="T1053" s="15">
        <v>1332219</v>
      </c>
      <c r="U1053" s="21" t="s">
        <v>71</v>
      </c>
    </row>
    <row r="1054" spans="1:21" ht="15.6" x14ac:dyDescent="0.3">
      <c r="A1054" s="2">
        <v>85</v>
      </c>
      <c r="B1054" s="13">
        <v>7</v>
      </c>
      <c r="C1054" s="14" t="s">
        <v>36</v>
      </c>
      <c r="D1054" s="193">
        <v>1332222</v>
      </c>
      <c r="E1054" s="220">
        <v>0.9237847222222223</v>
      </c>
      <c r="F1054" s="14" t="s">
        <v>45</v>
      </c>
      <c r="G1054" s="193">
        <v>1332231</v>
      </c>
      <c r="H1054" s="221">
        <v>4.8738425925925921E-2</v>
      </c>
      <c r="I1054" s="14" t="s">
        <v>52</v>
      </c>
      <c r="J1054" s="193">
        <v>1332238</v>
      </c>
      <c r="K1054" s="221">
        <v>0.2447222222222222</v>
      </c>
      <c r="L1054" s="14" t="s">
        <v>58</v>
      </c>
      <c r="M1054" s="193">
        <v>1332244</v>
      </c>
      <c r="N1054" s="222">
        <v>0.84284722222222219</v>
      </c>
      <c r="O1054" s="20" t="s">
        <v>87</v>
      </c>
      <c r="P1054" s="16" t="s">
        <v>49</v>
      </c>
      <c r="Q1054" s="15">
        <v>1332235</v>
      </c>
      <c r="R1054" s="17" t="s">
        <v>101</v>
      </c>
      <c r="S1054" s="16" t="s">
        <v>191</v>
      </c>
      <c r="T1054" s="15">
        <v>1332251</v>
      </c>
      <c r="U1054" s="21" t="s">
        <v>72</v>
      </c>
    </row>
    <row r="1055" spans="1:21" ht="15.6" x14ac:dyDescent="0.3">
      <c r="A1055" s="2">
        <v>85</v>
      </c>
      <c r="B1055" s="13">
        <v>8</v>
      </c>
      <c r="C1055" s="14" t="s">
        <v>7</v>
      </c>
      <c r="D1055" s="193">
        <v>1332252</v>
      </c>
      <c r="E1055" s="220">
        <v>0.49800925925925926</v>
      </c>
      <c r="F1055" s="14" t="s">
        <v>14</v>
      </c>
      <c r="G1055" s="193">
        <v>1332260</v>
      </c>
      <c r="H1055" s="221">
        <v>0.66806712962962955</v>
      </c>
      <c r="I1055" s="14" t="s">
        <v>21</v>
      </c>
      <c r="J1055" s="193">
        <v>1332267</v>
      </c>
      <c r="K1055" s="221">
        <v>0.54847222222222225</v>
      </c>
      <c r="L1055" s="14" t="s">
        <v>28</v>
      </c>
      <c r="M1055" s="193">
        <v>1332274</v>
      </c>
      <c r="N1055" s="222">
        <v>0.20873842592592592</v>
      </c>
      <c r="O1055" s="20" t="s">
        <v>89</v>
      </c>
      <c r="P1055" s="16" t="s">
        <v>20</v>
      </c>
      <c r="Q1055" s="15">
        <v>1332266</v>
      </c>
      <c r="R1055" s="17"/>
      <c r="S1055" s="18"/>
      <c r="T1055" s="15"/>
      <c r="U1055" s="19"/>
    </row>
    <row r="1056" spans="1:21" ht="15.6" x14ac:dyDescent="0.3">
      <c r="A1056" s="2">
        <v>85</v>
      </c>
      <c r="B1056" s="13">
        <v>9</v>
      </c>
      <c r="C1056" s="14" t="s">
        <v>36</v>
      </c>
      <c r="D1056" s="193">
        <v>1332282</v>
      </c>
      <c r="E1056" s="220">
        <v>0.15159722222222222</v>
      </c>
      <c r="F1056" s="14" t="s">
        <v>44</v>
      </c>
      <c r="G1056" s="193">
        <v>1332290</v>
      </c>
      <c r="H1056" s="221">
        <v>0.2041550925925926</v>
      </c>
      <c r="I1056" s="14" t="s">
        <v>50</v>
      </c>
      <c r="J1056" s="193">
        <v>1332296</v>
      </c>
      <c r="K1056" s="221">
        <v>0.87731481481481488</v>
      </c>
      <c r="L1056" s="14" t="s">
        <v>57</v>
      </c>
      <c r="M1056" s="193">
        <v>1332303</v>
      </c>
      <c r="N1056" s="222">
        <v>0.72429398148148139</v>
      </c>
      <c r="O1056" s="20" t="s">
        <v>90</v>
      </c>
      <c r="P1056" s="16" t="s">
        <v>51</v>
      </c>
      <c r="Q1056" s="15">
        <v>1332297</v>
      </c>
      <c r="R1056" s="22" t="s">
        <v>91</v>
      </c>
      <c r="S1056" s="16" t="s">
        <v>36</v>
      </c>
      <c r="T1056" s="15">
        <v>1332282</v>
      </c>
      <c r="U1056" s="21" t="s">
        <v>73</v>
      </c>
    </row>
    <row r="1057" spans="1:21" ht="15.6" x14ac:dyDescent="0.3">
      <c r="A1057" s="2">
        <v>85</v>
      </c>
      <c r="B1057" s="13">
        <v>10</v>
      </c>
      <c r="C1057" s="14" t="s">
        <v>191</v>
      </c>
      <c r="D1057" s="193">
        <v>1332311</v>
      </c>
      <c r="E1057" s="220">
        <v>0.86767361111111108</v>
      </c>
      <c r="F1057" s="14" t="s">
        <v>13</v>
      </c>
      <c r="G1057" s="193">
        <v>1332319</v>
      </c>
      <c r="H1057" s="221">
        <v>0.65435185185185185</v>
      </c>
      <c r="I1057" s="14" t="s">
        <v>20</v>
      </c>
      <c r="J1057" s="193">
        <v>1332326</v>
      </c>
      <c r="K1057" s="221">
        <v>0.26969907407407406</v>
      </c>
      <c r="L1057" s="14" t="s">
        <v>27</v>
      </c>
      <c r="M1057" s="193">
        <v>1332333</v>
      </c>
      <c r="N1057" s="222">
        <v>0.40355324074074073</v>
      </c>
      <c r="O1057" s="20" t="s">
        <v>92</v>
      </c>
      <c r="P1057" s="16" t="s">
        <v>21</v>
      </c>
      <c r="Q1057" s="15">
        <v>1332327</v>
      </c>
      <c r="R1057" s="22" t="s">
        <v>93</v>
      </c>
      <c r="S1057" s="16" t="s">
        <v>7</v>
      </c>
      <c r="T1057" s="15">
        <v>1332312</v>
      </c>
      <c r="U1057" s="21" t="s">
        <v>74</v>
      </c>
    </row>
    <row r="1058" spans="1:21" ht="15.6" x14ac:dyDescent="0.3">
      <c r="A1058" s="2">
        <v>85</v>
      </c>
      <c r="B1058" s="13">
        <v>11</v>
      </c>
      <c r="C1058" s="14" t="s">
        <v>35</v>
      </c>
      <c r="D1058" s="193">
        <v>1332341</v>
      </c>
      <c r="E1058" s="220">
        <v>0.60167824074074072</v>
      </c>
      <c r="F1058" s="14" t="s">
        <v>43</v>
      </c>
      <c r="G1058" s="193">
        <v>1332349</v>
      </c>
      <c r="H1058" s="221">
        <v>3.5844907407407409E-2</v>
      </c>
      <c r="I1058" s="14" t="s">
        <v>49</v>
      </c>
      <c r="J1058" s="193">
        <v>1332355</v>
      </c>
      <c r="K1058" s="221">
        <v>0.74554398148148149</v>
      </c>
      <c r="L1058" s="14" t="s">
        <v>57</v>
      </c>
      <c r="M1058" s="193">
        <v>1332363</v>
      </c>
      <c r="N1058" s="222">
        <v>0.23091435185185186</v>
      </c>
      <c r="O1058" s="20" t="s">
        <v>94</v>
      </c>
      <c r="P1058" s="16" t="s">
        <v>51</v>
      </c>
      <c r="Q1058" s="15">
        <v>1332357</v>
      </c>
      <c r="R1058" s="17" t="s">
        <v>102</v>
      </c>
      <c r="S1058" s="16" t="s">
        <v>36</v>
      </c>
      <c r="T1058" s="15">
        <v>1332342</v>
      </c>
      <c r="U1058" s="21" t="s">
        <v>75</v>
      </c>
    </row>
    <row r="1059" spans="1:21" ht="15.6" x14ac:dyDescent="0.3">
      <c r="A1059" s="2">
        <v>85</v>
      </c>
      <c r="B1059" s="13">
        <v>12</v>
      </c>
      <c r="C1059" s="14" t="s">
        <v>191</v>
      </c>
      <c r="D1059" s="193">
        <v>1332371</v>
      </c>
      <c r="E1059" s="220">
        <v>0.29596064814814815</v>
      </c>
      <c r="F1059" s="14" t="s">
        <v>12</v>
      </c>
      <c r="G1059" s="193">
        <v>1332378</v>
      </c>
      <c r="H1059" s="221">
        <v>0.38060185185185186</v>
      </c>
      <c r="I1059" s="14" t="s">
        <v>19</v>
      </c>
      <c r="J1059" s="193">
        <v>1332385</v>
      </c>
      <c r="K1059" s="221">
        <v>0.30738425925925927</v>
      </c>
      <c r="L1059" s="14" t="s">
        <v>27</v>
      </c>
      <c r="M1059" s="193">
        <v>1332393</v>
      </c>
      <c r="N1059" s="222">
        <v>0.14982638888888888</v>
      </c>
      <c r="O1059" s="20" t="s">
        <v>96</v>
      </c>
      <c r="P1059" s="16" t="s">
        <v>21</v>
      </c>
      <c r="Q1059" s="15">
        <v>1332387</v>
      </c>
      <c r="R1059" s="22" t="s">
        <v>95</v>
      </c>
      <c r="S1059" s="16" t="s">
        <v>7</v>
      </c>
      <c r="T1059" s="15">
        <v>1332372</v>
      </c>
      <c r="U1059" s="21" t="s">
        <v>76</v>
      </c>
    </row>
    <row r="1060" spans="1:21" ht="15.6" x14ac:dyDescent="0.3">
      <c r="A1060" s="2">
        <v>85</v>
      </c>
      <c r="B1060" s="13">
        <v>13</v>
      </c>
      <c r="C1060" s="14" t="s">
        <v>34</v>
      </c>
      <c r="D1060" s="193">
        <v>1332400</v>
      </c>
      <c r="E1060" s="220">
        <v>0.90853009259259254</v>
      </c>
      <c r="F1060" s="14" t="s">
        <v>41</v>
      </c>
      <c r="G1060" s="193">
        <v>1332407</v>
      </c>
      <c r="H1060" s="221">
        <v>0.72547453703703713</v>
      </c>
      <c r="I1060" s="14" t="s">
        <v>48</v>
      </c>
      <c r="J1060" s="193">
        <v>1332414</v>
      </c>
      <c r="K1060" s="221">
        <v>0.94795138888888886</v>
      </c>
      <c r="L1060" s="14" t="s">
        <v>57</v>
      </c>
      <c r="M1060" s="193">
        <v>1332423</v>
      </c>
      <c r="N1060" s="222">
        <v>6.4143518518518516E-2</v>
      </c>
      <c r="O1060" s="20" t="s">
        <v>79</v>
      </c>
      <c r="P1060" s="16" t="s">
        <v>50</v>
      </c>
      <c r="Q1060" s="15">
        <v>1332416</v>
      </c>
      <c r="R1060" s="22" t="s">
        <v>97</v>
      </c>
      <c r="S1060" s="16" t="s">
        <v>35</v>
      </c>
      <c r="T1060" s="15">
        <v>1332401</v>
      </c>
      <c r="U1060" s="21" t="s">
        <v>77</v>
      </c>
    </row>
    <row r="1061" spans="1:21" ht="15.6" x14ac:dyDescent="0.3">
      <c r="A1061" s="2">
        <v>86</v>
      </c>
      <c r="B1061" s="13">
        <v>1</v>
      </c>
      <c r="C1061" s="14" t="s">
        <v>64</v>
      </c>
      <c r="D1061" s="193">
        <v>1332430</v>
      </c>
      <c r="E1061" s="220">
        <v>0.42912037037037037</v>
      </c>
      <c r="F1061" s="14" t="s">
        <v>11</v>
      </c>
      <c r="G1061" s="193">
        <v>1332437</v>
      </c>
      <c r="H1061" s="221">
        <v>0.10181712962962963</v>
      </c>
      <c r="I1061" s="14" t="s">
        <v>18</v>
      </c>
      <c r="J1061" s="193">
        <v>1332444</v>
      </c>
      <c r="K1061" s="221">
        <v>0.65277777777777779</v>
      </c>
      <c r="L1061" s="14" t="s">
        <v>26</v>
      </c>
      <c r="M1061" s="193">
        <v>1332452</v>
      </c>
      <c r="N1061" s="222">
        <v>0.87100694444444438</v>
      </c>
      <c r="O1061" s="20" t="s">
        <v>80</v>
      </c>
      <c r="P1061" s="16" t="s">
        <v>20</v>
      </c>
      <c r="Q1061" s="15">
        <v>1332446</v>
      </c>
      <c r="R1061" s="17" t="s">
        <v>99</v>
      </c>
      <c r="S1061" s="16" t="s">
        <v>191</v>
      </c>
      <c r="T1061" s="15">
        <v>1332431</v>
      </c>
      <c r="U1061" s="21" t="s">
        <v>66</v>
      </c>
    </row>
    <row r="1062" spans="1:21" ht="15.6" x14ac:dyDescent="0.3">
      <c r="A1062" s="2">
        <v>86</v>
      </c>
      <c r="B1062" s="13">
        <v>2</v>
      </c>
      <c r="C1062" s="14" t="s">
        <v>33</v>
      </c>
      <c r="D1062" s="193">
        <v>1332459</v>
      </c>
      <c r="E1062" s="220">
        <v>0.87069444444444455</v>
      </c>
      <c r="F1062" s="14" t="s">
        <v>40</v>
      </c>
      <c r="G1062" s="193">
        <v>1332466</v>
      </c>
      <c r="H1062" s="221">
        <v>0.53038194444444442</v>
      </c>
      <c r="I1062" s="14" t="s">
        <v>48</v>
      </c>
      <c r="J1062" s="193">
        <v>1332474</v>
      </c>
      <c r="K1062" s="221">
        <v>0.3921412037037037</v>
      </c>
      <c r="L1062" s="14" t="s">
        <v>56</v>
      </c>
      <c r="M1062" s="193">
        <v>1332482</v>
      </c>
      <c r="N1062" s="222">
        <v>0.50696759259259261</v>
      </c>
      <c r="O1062" s="20" t="s">
        <v>82</v>
      </c>
      <c r="P1062" s="16" t="s">
        <v>50</v>
      </c>
      <c r="Q1062" s="15">
        <v>1332476</v>
      </c>
      <c r="R1062" s="22" t="s">
        <v>81</v>
      </c>
      <c r="S1062" s="16" t="s">
        <v>35</v>
      </c>
      <c r="T1062" s="15">
        <v>1332461</v>
      </c>
      <c r="U1062" s="21" t="s">
        <v>67</v>
      </c>
    </row>
    <row r="1063" spans="1:21" ht="15.6" x14ac:dyDescent="0.3">
      <c r="A1063" s="2">
        <v>86</v>
      </c>
      <c r="B1063" s="13">
        <v>3</v>
      </c>
      <c r="C1063" s="14" t="s">
        <v>63</v>
      </c>
      <c r="D1063" s="193">
        <v>1332489</v>
      </c>
      <c r="E1063" s="220">
        <v>0.25339120370370372</v>
      </c>
      <c r="F1063" s="14" t="s">
        <v>10</v>
      </c>
      <c r="G1063" s="193">
        <v>1332496</v>
      </c>
      <c r="H1063" s="221">
        <v>2.388888888888889E-2</v>
      </c>
      <c r="I1063" s="14" t="s">
        <v>18</v>
      </c>
      <c r="J1063" s="193">
        <v>1332504</v>
      </c>
      <c r="K1063" s="221">
        <v>0.11668981481481482</v>
      </c>
      <c r="L1063" s="14" t="s">
        <v>25</v>
      </c>
      <c r="M1063" s="193">
        <v>1332511</v>
      </c>
      <c r="N1063" s="222">
        <v>0.96535879629629628</v>
      </c>
      <c r="O1063" s="20" t="s">
        <v>83</v>
      </c>
      <c r="P1063" s="16" t="s">
        <v>20</v>
      </c>
      <c r="Q1063" s="15">
        <v>1332506</v>
      </c>
      <c r="R1063" s="22" t="s">
        <v>84</v>
      </c>
      <c r="S1063" s="16" t="s">
        <v>191</v>
      </c>
      <c r="T1063" s="15">
        <v>1332491</v>
      </c>
      <c r="U1063" s="21" t="s">
        <v>68</v>
      </c>
    </row>
    <row r="1064" spans="1:21" ht="15.6" x14ac:dyDescent="0.3">
      <c r="A1064" s="2">
        <v>86</v>
      </c>
      <c r="B1064" s="13">
        <v>4</v>
      </c>
      <c r="C1064" s="14" t="s">
        <v>32</v>
      </c>
      <c r="D1064" s="193">
        <v>1332518</v>
      </c>
      <c r="E1064" s="220">
        <v>0.59790509259259261</v>
      </c>
      <c r="F1064" s="14" t="s">
        <v>39</v>
      </c>
      <c r="G1064" s="193">
        <v>1332525</v>
      </c>
      <c r="H1064" s="221">
        <v>0.59083333333333332</v>
      </c>
      <c r="I1064" s="14" t="s">
        <v>47</v>
      </c>
      <c r="J1064" s="193">
        <v>1332533</v>
      </c>
      <c r="K1064" s="221">
        <v>0.77298611111111104</v>
      </c>
      <c r="L1064" s="14" t="s">
        <v>55</v>
      </c>
      <c r="M1064" s="193">
        <v>1332541</v>
      </c>
      <c r="N1064" s="222">
        <v>0.2802546296296296</v>
      </c>
      <c r="O1064" s="20" t="s">
        <v>85</v>
      </c>
      <c r="P1064" s="16" t="s">
        <v>51</v>
      </c>
      <c r="Q1064" s="15">
        <v>1332537</v>
      </c>
      <c r="R1064" s="17" t="s">
        <v>100</v>
      </c>
      <c r="S1064" s="16" t="s">
        <v>36</v>
      </c>
      <c r="T1064" s="15">
        <v>1332522</v>
      </c>
      <c r="U1064" s="21" t="s">
        <v>69</v>
      </c>
    </row>
    <row r="1065" spans="1:21" ht="15.6" x14ac:dyDescent="0.3">
      <c r="A1065" s="2">
        <v>86</v>
      </c>
      <c r="B1065" s="13">
        <v>5</v>
      </c>
      <c r="C1065" s="14" t="s">
        <v>61</v>
      </c>
      <c r="D1065" s="193">
        <v>1332547</v>
      </c>
      <c r="E1065" s="220">
        <v>0.92902777777777779</v>
      </c>
      <c r="F1065" s="14" t="s">
        <v>9</v>
      </c>
      <c r="G1065" s="193">
        <v>1332555</v>
      </c>
      <c r="H1065" s="221">
        <v>0.23278935185185187</v>
      </c>
      <c r="I1065" s="14" t="s">
        <v>17</v>
      </c>
      <c r="J1065" s="193">
        <v>1332563</v>
      </c>
      <c r="K1065" s="221">
        <v>0.3298611111111111</v>
      </c>
      <c r="L1065" s="14" t="s">
        <v>24</v>
      </c>
      <c r="M1065" s="193">
        <v>1332570</v>
      </c>
      <c r="N1065" s="222">
        <v>0.50392361111111106</v>
      </c>
      <c r="O1065" s="20" t="s">
        <v>86</v>
      </c>
      <c r="P1065" s="16" t="s">
        <v>23</v>
      </c>
      <c r="Q1065" s="15">
        <v>1332569</v>
      </c>
      <c r="R1065" s="22" t="s">
        <v>98</v>
      </c>
      <c r="S1065" s="16" t="s">
        <v>6</v>
      </c>
      <c r="T1065" s="15">
        <v>1332553</v>
      </c>
      <c r="U1065" s="21" t="s">
        <v>70</v>
      </c>
    </row>
    <row r="1066" spans="1:21" ht="15.6" x14ac:dyDescent="0.3">
      <c r="A1066" s="2">
        <v>86</v>
      </c>
      <c r="B1066" s="13">
        <v>6</v>
      </c>
      <c r="C1066" s="14" t="s">
        <v>31</v>
      </c>
      <c r="D1066" s="193">
        <v>1332577</v>
      </c>
      <c r="E1066" s="220">
        <v>0.28098379629629627</v>
      </c>
      <c r="F1066" s="14" t="s">
        <v>38</v>
      </c>
      <c r="G1066" s="193">
        <v>1332584</v>
      </c>
      <c r="H1066" s="221">
        <v>0.93619212962962972</v>
      </c>
      <c r="I1066" s="14" t="s">
        <v>46</v>
      </c>
      <c r="J1066" s="193">
        <v>1332592</v>
      </c>
      <c r="K1066" s="221">
        <v>0.79140046296296296</v>
      </c>
      <c r="L1066" s="14" t="s">
        <v>53</v>
      </c>
      <c r="M1066" s="193">
        <v>1332599</v>
      </c>
      <c r="N1066" s="222">
        <v>0.69324074074074071</v>
      </c>
      <c r="O1066" s="20" t="s">
        <v>87</v>
      </c>
      <c r="P1066" s="16" t="s">
        <v>54</v>
      </c>
      <c r="Q1066" s="15">
        <v>1332600</v>
      </c>
      <c r="R1066" s="22" t="s">
        <v>88</v>
      </c>
      <c r="S1066" s="16" t="s">
        <v>39</v>
      </c>
      <c r="T1066" s="15">
        <v>1332585</v>
      </c>
      <c r="U1066" s="21" t="s">
        <v>71</v>
      </c>
    </row>
    <row r="1067" spans="1:21" ht="15.6" x14ac:dyDescent="0.3">
      <c r="A1067" s="2">
        <v>86</v>
      </c>
      <c r="B1067" s="13">
        <v>7</v>
      </c>
      <c r="C1067" s="14" t="s">
        <v>60</v>
      </c>
      <c r="D1067" s="193">
        <v>1332606</v>
      </c>
      <c r="E1067" s="220">
        <v>0.69660879629629635</v>
      </c>
      <c r="F1067" s="14" t="s">
        <v>8</v>
      </c>
      <c r="G1067" s="193">
        <v>1332614</v>
      </c>
      <c r="H1067" s="221">
        <v>0.66863425925925923</v>
      </c>
      <c r="I1067" s="14" t="s">
        <v>16</v>
      </c>
      <c r="J1067" s="193">
        <v>1332622</v>
      </c>
      <c r="K1067" s="221">
        <v>0.18890046296296295</v>
      </c>
      <c r="L1067" s="14" t="s">
        <v>22</v>
      </c>
      <c r="M1067" s="193">
        <v>1332628</v>
      </c>
      <c r="N1067" s="222">
        <v>0.90499999999999992</v>
      </c>
      <c r="O1067" s="20" t="s">
        <v>89</v>
      </c>
      <c r="P1067" s="16" t="s">
        <v>26</v>
      </c>
      <c r="Q1067" s="15">
        <v>1332632</v>
      </c>
      <c r="R1067" s="17" t="s">
        <v>101</v>
      </c>
      <c r="S1067" s="16" t="s">
        <v>10</v>
      </c>
      <c r="T1067" s="15">
        <v>1332616</v>
      </c>
      <c r="U1067" s="21" t="s">
        <v>72</v>
      </c>
    </row>
    <row r="1068" spans="1:21" ht="15.6" x14ac:dyDescent="0.3">
      <c r="A1068" s="2">
        <v>86</v>
      </c>
      <c r="B1068" s="13">
        <v>8</v>
      </c>
      <c r="C1068" s="14" t="s">
        <v>30</v>
      </c>
      <c r="D1068" s="193">
        <v>1332636</v>
      </c>
      <c r="E1068" s="220">
        <v>0.21716435185185187</v>
      </c>
      <c r="F1068" s="14" t="s">
        <v>38</v>
      </c>
      <c r="G1068" s="193">
        <v>1332644</v>
      </c>
      <c r="H1068" s="221">
        <v>0.38741898148148146</v>
      </c>
      <c r="I1068" s="14" t="s">
        <v>45</v>
      </c>
      <c r="J1068" s="193">
        <v>1332651</v>
      </c>
      <c r="K1068" s="221">
        <v>0.56295138888888896</v>
      </c>
      <c r="L1068" s="14" t="s">
        <v>52</v>
      </c>
      <c r="M1068" s="193">
        <v>1332658</v>
      </c>
      <c r="N1068" s="222">
        <v>0.19497685185185185</v>
      </c>
      <c r="O1068" s="20" t="s">
        <v>90</v>
      </c>
      <c r="P1068" s="16" t="s">
        <v>56</v>
      </c>
      <c r="Q1068" s="15">
        <v>1332662</v>
      </c>
      <c r="R1068" s="22" t="s">
        <v>91</v>
      </c>
      <c r="S1068" s="16" t="s">
        <v>41</v>
      </c>
      <c r="T1068" s="15">
        <v>1332647</v>
      </c>
      <c r="U1068" s="21" t="s">
        <v>73</v>
      </c>
    </row>
    <row r="1069" spans="1:21" ht="15.6" x14ac:dyDescent="0.3">
      <c r="A1069" s="2">
        <v>86</v>
      </c>
      <c r="B1069" s="13">
        <v>9</v>
      </c>
      <c r="C1069" s="14" t="s">
        <v>59</v>
      </c>
      <c r="D1069" s="193">
        <v>1332665</v>
      </c>
      <c r="E1069" s="220">
        <v>0.86312500000000003</v>
      </c>
      <c r="F1069" s="14" t="s">
        <v>8</v>
      </c>
      <c r="G1069" s="193">
        <v>1332674</v>
      </c>
      <c r="H1069" s="221">
        <v>5.5266203703703699E-2</v>
      </c>
      <c r="I1069" s="14" t="s">
        <v>14</v>
      </c>
      <c r="J1069" s="193">
        <v>1332680</v>
      </c>
      <c r="K1069" s="221">
        <v>0.94721064814814815</v>
      </c>
      <c r="L1069" s="14" t="s">
        <v>21</v>
      </c>
      <c r="M1069" s="193">
        <v>1332687</v>
      </c>
      <c r="N1069" s="222">
        <v>0.61501157407407414</v>
      </c>
      <c r="O1069" s="20" t="s">
        <v>92</v>
      </c>
      <c r="P1069" s="16" t="s">
        <v>27</v>
      </c>
      <c r="Q1069" s="15">
        <v>1332693</v>
      </c>
      <c r="R1069" s="22" t="s">
        <v>93</v>
      </c>
      <c r="S1069" s="16" t="s">
        <v>12</v>
      </c>
      <c r="T1069" s="15">
        <v>1332678</v>
      </c>
      <c r="U1069" s="21" t="s">
        <v>74</v>
      </c>
    </row>
    <row r="1070" spans="1:21" ht="15.6" x14ac:dyDescent="0.3">
      <c r="A1070" s="2">
        <v>86</v>
      </c>
      <c r="B1070" s="13">
        <v>10</v>
      </c>
      <c r="C1070" s="14" t="s">
        <v>29</v>
      </c>
      <c r="D1070" s="193">
        <v>1332695</v>
      </c>
      <c r="E1070" s="220">
        <v>0.61461805555555549</v>
      </c>
      <c r="F1070" s="14" t="s">
        <v>37</v>
      </c>
      <c r="G1070" s="193">
        <v>1332703</v>
      </c>
      <c r="H1070" s="221">
        <v>0.64949074074074076</v>
      </c>
      <c r="I1070" s="14" t="s">
        <v>44</v>
      </c>
      <c r="J1070" s="193">
        <v>1332710</v>
      </c>
      <c r="K1070" s="221">
        <v>0.36070601851851852</v>
      </c>
      <c r="L1070" s="14" t="s">
        <v>51</v>
      </c>
      <c r="M1070" s="193">
        <v>1332717</v>
      </c>
      <c r="N1070" s="222">
        <v>0.20302083333333334</v>
      </c>
      <c r="O1070" s="20" t="s">
        <v>94</v>
      </c>
      <c r="P1070" s="16" t="s">
        <v>56</v>
      </c>
      <c r="Q1070" s="15">
        <v>1332722</v>
      </c>
      <c r="R1070" s="17" t="s">
        <v>102</v>
      </c>
      <c r="S1070" s="16" t="s">
        <v>42</v>
      </c>
      <c r="T1070" s="15">
        <v>1332708</v>
      </c>
      <c r="U1070" s="21" t="s">
        <v>75</v>
      </c>
    </row>
    <row r="1071" spans="1:21" ht="15.6" x14ac:dyDescent="0.3">
      <c r="A1071" s="2">
        <v>86</v>
      </c>
      <c r="B1071" s="13">
        <v>11</v>
      </c>
      <c r="C1071" s="14" t="s">
        <v>59</v>
      </c>
      <c r="D1071" s="193">
        <v>1332725</v>
      </c>
      <c r="E1071" s="220">
        <v>0.41054398148148147</v>
      </c>
      <c r="F1071" s="14" t="s">
        <v>6</v>
      </c>
      <c r="G1071" s="193">
        <v>1332733</v>
      </c>
      <c r="H1071" s="221">
        <v>0.16042824074074075</v>
      </c>
      <c r="I1071" s="14" t="s">
        <v>13</v>
      </c>
      <c r="J1071" s="193">
        <v>1332739</v>
      </c>
      <c r="K1071" s="221">
        <v>0.81163194444444453</v>
      </c>
      <c r="L1071" s="14" t="s">
        <v>20</v>
      </c>
      <c r="M1071" s="193">
        <v>1332746</v>
      </c>
      <c r="N1071" s="222">
        <v>0.96321759259259254</v>
      </c>
      <c r="O1071" s="20" t="s">
        <v>96</v>
      </c>
      <c r="P1071" s="16" t="s">
        <v>26</v>
      </c>
      <c r="Q1071" s="15">
        <v>1332752</v>
      </c>
      <c r="R1071" s="22" t="s">
        <v>95</v>
      </c>
      <c r="S1071" s="16" t="s">
        <v>11</v>
      </c>
      <c r="T1071" s="15">
        <v>1332737</v>
      </c>
      <c r="U1071" s="21" t="s">
        <v>76</v>
      </c>
    </row>
    <row r="1072" spans="1:21" ht="15.6" x14ac:dyDescent="0.3">
      <c r="A1072" s="2">
        <v>86</v>
      </c>
      <c r="B1072" s="13">
        <v>12</v>
      </c>
      <c r="C1072" s="14" t="s">
        <v>29</v>
      </c>
      <c r="D1072" s="193">
        <v>1332755</v>
      </c>
      <c r="E1072" s="220">
        <v>0.1772222222222222</v>
      </c>
      <c r="F1072" s="14" t="s">
        <v>36</v>
      </c>
      <c r="G1072" s="193">
        <v>1332762</v>
      </c>
      <c r="H1072" s="221">
        <v>0.58840277777777772</v>
      </c>
      <c r="I1072" s="14" t="s">
        <v>43</v>
      </c>
      <c r="J1072" s="193">
        <v>1332769</v>
      </c>
      <c r="K1072" s="221">
        <v>0.30756944444444445</v>
      </c>
      <c r="L1072" s="14" t="s">
        <v>50</v>
      </c>
      <c r="M1072" s="193">
        <v>1332776</v>
      </c>
      <c r="N1072" s="222">
        <v>0.84665509259259253</v>
      </c>
      <c r="O1072" s="20" t="s">
        <v>79</v>
      </c>
      <c r="P1072" s="16" t="s">
        <v>55</v>
      </c>
      <c r="Q1072" s="15">
        <v>1332781</v>
      </c>
      <c r="R1072" s="22" t="s">
        <v>97</v>
      </c>
      <c r="S1072" s="16" t="s">
        <v>41</v>
      </c>
      <c r="T1072" s="15">
        <v>1332767</v>
      </c>
      <c r="U1072" s="21" t="s">
        <v>77</v>
      </c>
    </row>
    <row r="1073" spans="1:21" ht="15.6" x14ac:dyDescent="0.3">
      <c r="A1073" s="2">
        <v>87</v>
      </c>
      <c r="B1073" s="13">
        <v>1</v>
      </c>
      <c r="C1073" s="14" t="s">
        <v>58</v>
      </c>
      <c r="D1073" s="193">
        <v>1332784</v>
      </c>
      <c r="E1073" s="220">
        <v>0.86255787037037035</v>
      </c>
      <c r="F1073" s="14" t="s">
        <v>191</v>
      </c>
      <c r="G1073" s="193">
        <v>1332791</v>
      </c>
      <c r="H1073" s="221">
        <v>0.94581018518518523</v>
      </c>
      <c r="I1073" s="14" t="s">
        <v>12</v>
      </c>
      <c r="J1073" s="193">
        <v>1332798</v>
      </c>
      <c r="K1073" s="221">
        <v>0.85975694444444439</v>
      </c>
      <c r="L1073" s="14" t="s">
        <v>20</v>
      </c>
      <c r="M1073" s="193">
        <v>1332806</v>
      </c>
      <c r="N1073" s="222">
        <v>0.75814814814814813</v>
      </c>
      <c r="O1073" s="20" t="s">
        <v>80</v>
      </c>
      <c r="P1073" s="16" t="s">
        <v>25</v>
      </c>
      <c r="Q1073" s="15">
        <v>1332811</v>
      </c>
      <c r="R1073" s="17" t="s">
        <v>99</v>
      </c>
      <c r="S1073" s="16" t="s">
        <v>10</v>
      </c>
      <c r="T1073" s="15">
        <v>1332796</v>
      </c>
      <c r="U1073" s="21" t="s">
        <v>66</v>
      </c>
    </row>
    <row r="1074" spans="1:21" ht="15.6" x14ac:dyDescent="0.3">
      <c r="A1074" s="2">
        <v>87</v>
      </c>
      <c r="B1074" s="13">
        <v>2</v>
      </c>
      <c r="C1074" s="14" t="s">
        <v>28</v>
      </c>
      <c r="D1074" s="193">
        <v>1332814</v>
      </c>
      <c r="E1074" s="220">
        <v>0.44516203703703705</v>
      </c>
      <c r="F1074" s="14" t="s">
        <v>35</v>
      </c>
      <c r="G1074" s="193">
        <v>1332821</v>
      </c>
      <c r="H1074" s="221">
        <v>0.26025462962962964</v>
      </c>
      <c r="I1074" s="14" t="s">
        <v>42</v>
      </c>
      <c r="J1074" s="193">
        <v>1332828</v>
      </c>
      <c r="K1074" s="221">
        <v>0.47362268518518519</v>
      </c>
      <c r="L1074" s="14" t="s">
        <v>50</v>
      </c>
      <c r="M1074" s="193">
        <v>1332836</v>
      </c>
      <c r="N1074" s="222">
        <v>0.59861111111111109</v>
      </c>
      <c r="O1074" s="20" t="s">
        <v>82</v>
      </c>
      <c r="P1074" s="16" t="s">
        <v>55</v>
      </c>
      <c r="Q1074" s="15">
        <v>1332841</v>
      </c>
      <c r="R1074" s="22" t="s">
        <v>81</v>
      </c>
      <c r="S1074" s="16" t="s">
        <v>40</v>
      </c>
      <c r="T1074" s="15">
        <v>1332826</v>
      </c>
      <c r="U1074" s="21" t="s">
        <v>67</v>
      </c>
    </row>
    <row r="1075" spans="1:21" ht="15.6" x14ac:dyDescent="0.3">
      <c r="A1075" s="2">
        <v>87</v>
      </c>
      <c r="B1075" s="13">
        <v>3</v>
      </c>
      <c r="C1075" s="14" t="s">
        <v>57</v>
      </c>
      <c r="D1075" s="193">
        <v>1332843</v>
      </c>
      <c r="E1075" s="220">
        <v>0.92349537037037033</v>
      </c>
      <c r="F1075" s="14" t="s">
        <v>64</v>
      </c>
      <c r="G1075" s="193">
        <v>1332850</v>
      </c>
      <c r="H1075" s="221">
        <v>0.57186342592592598</v>
      </c>
      <c r="I1075" s="14" t="s">
        <v>12</v>
      </c>
      <c r="J1075" s="193">
        <v>1332858</v>
      </c>
      <c r="K1075" s="221">
        <v>0.13445601851851852</v>
      </c>
      <c r="L1075" s="14" t="s">
        <v>20</v>
      </c>
      <c r="M1075" s="193">
        <v>1332866</v>
      </c>
      <c r="N1075" s="222">
        <v>0.30579861111111112</v>
      </c>
      <c r="O1075" s="20" t="s">
        <v>83</v>
      </c>
      <c r="P1075" s="16" t="s">
        <v>25</v>
      </c>
      <c r="Q1075" s="15">
        <v>1332871</v>
      </c>
      <c r="R1075" s="22" t="s">
        <v>84</v>
      </c>
      <c r="S1075" s="16" t="s">
        <v>10</v>
      </c>
      <c r="T1075" s="15">
        <v>1332856</v>
      </c>
      <c r="U1075" s="21" t="s">
        <v>68</v>
      </c>
    </row>
    <row r="1076" spans="1:21" ht="15.6" x14ac:dyDescent="0.3">
      <c r="A1076" s="2">
        <v>87</v>
      </c>
      <c r="B1076" s="13">
        <v>4</v>
      </c>
      <c r="C1076" s="14" t="s">
        <v>27</v>
      </c>
      <c r="D1076" s="193">
        <v>1332873</v>
      </c>
      <c r="E1076" s="220">
        <v>0.30773148148148149</v>
      </c>
      <c r="F1076" s="14" t="s">
        <v>33</v>
      </c>
      <c r="G1076" s="193">
        <v>1332879</v>
      </c>
      <c r="H1076" s="221">
        <v>0.92472222222222211</v>
      </c>
      <c r="I1076" s="14" t="s">
        <v>41</v>
      </c>
      <c r="J1076" s="193">
        <v>1332887</v>
      </c>
      <c r="K1076" s="221">
        <v>0.80694444444444446</v>
      </c>
      <c r="L1076" s="14" t="s">
        <v>49</v>
      </c>
      <c r="M1076" s="193">
        <v>1332895</v>
      </c>
      <c r="N1076" s="222">
        <v>0.86121527777777773</v>
      </c>
      <c r="O1076" s="23"/>
      <c r="P1076" s="18"/>
      <c r="Q1076" s="15"/>
      <c r="R1076" s="17" t="s">
        <v>100</v>
      </c>
      <c r="S1076" s="16" t="s">
        <v>41</v>
      </c>
      <c r="T1076" s="15">
        <v>1332887</v>
      </c>
      <c r="U1076" s="21" t="s">
        <v>69</v>
      </c>
    </row>
    <row r="1077" spans="1:21" ht="15.6" x14ac:dyDescent="0.3">
      <c r="A1077" s="2">
        <v>87</v>
      </c>
      <c r="B1077" s="13">
        <v>5</v>
      </c>
      <c r="C1077" s="14" t="s">
        <v>56</v>
      </c>
      <c r="D1077" s="193">
        <v>1332902</v>
      </c>
      <c r="E1077" s="220">
        <v>0.62076388888888889</v>
      </c>
      <c r="F1077" s="14" t="s">
        <v>63</v>
      </c>
      <c r="G1077" s="193">
        <v>1332909</v>
      </c>
      <c r="H1077" s="221">
        <v>0.35699074074074072</v>
      </c>
      <c r="I1077" s="14" t="s">
        <v>11</v>
      </c>
      <c r="J1077" s="193">
        <v>1332917</v>
      </c>
      <c r="K1077" s="221">
        <v>0.45295138888888892</v>
      </c>
      <c r="L1077" s="14" t="s">
        <v>19</v>
      </c>
      <c r="M1077" s="193">
        <v>1332925</v>
      </c>
      <c r="N1077" s="222">
        <v>0.27587962962962964</v>
      </c>
      <c r="O1077" s="20" t="s">
        <v>85</v>
      </c>
      <c r="P1077" s="16" t="s">
        <v>57</v>
      </c>
      <c r="Q1077" s="15">
        <v>1332903</v>
      </c>
      <c r="R1077" s="22" t="s">
        <v>98</v>
      </c>
      <c r="S1077" s="16" t="s">
        <v>12</v>
      </c>
      <c r="T1077" s="15">
        <v>1332918</v>
      </c>
      <c r="U1077" s="21" t="s">
        <v>70</v>
      </c>
    </row>
    <row r="1078" spans="1:21" ht="15.6" x14ac:dyDescent="0.3">
      <c r="A1078" s="2">
        <v>87</v>
      </c>
      <c r="B1078" s="13">
        <v>6</v>
      </c>
      <c r="C1078" s="14" t="s">
        <v>25</v>
      </c>
      <c r="D1078" s="193">
        <v>1332931</v>
      </c>
      <c r="E1078" s="220">
        <v>0.9002430555555555</v>
      </c>
      <c r="F1078" s="14" t="s">
        <v>32</v>
      </c>
      <c r="G1078" s="193">
        <v>1332938</v>
      </c>
      <c r="H1078" s="221">
        <v>0.89162037037037034</v>
      </c>
      <c r="I1078" s="14" t="s">
        <v>41</v>
      </c>
      <c r="J1078" s="193">
        <v>1332947</v>
      </c>
      <c r="K1078" s="221">
        <v>5.0173611111111106E-2</v>
      </c>
      <c r="L1078" s="14" t="s">
        <v>48</v>
      </c>
      <c r="M1078" s="193">
        <v>1332954</v>
      </c>
      <c r="N1078" s="222">
        <v>0.57802083333333332</v>
      </c>
      <c r="O1078" s="20" t="s">
        <v>86</v>
      </c>
      <c r="P1078" s="16" t="s">
        <v>28</v>
      </c>
      <c r="Q1078" s="15">
        <v>1332934</v>
      </c>
      <c r="R1078" s="22" t="s">
        <v>88</v>
      </c>
      <c r="S1078" s="16" t="s">
        <v>44</v>
      </c>
      <c r="T1078" s="15">
        <v>1332950</v>
      </c>
      <c r="U1078" s="21" t="s">
        <v>71</v>
      </c>
    </row>
    <row r="1079" spans="1:21" ht="15.6" x14ac:dyDescent="0.3">
      <c r="A1079" s="2">
        <v>87</v>
      </c>
      <c r="B1079" s="13">
        <v>7</v>
      </c>
      <c r="C1079" s="14" t="s">
        <v>55</v>
      </c>
      <c r="D1079" s="193">
        <v>1332961</v>
      </c>
      <c r="E1079" s="220">
        <v>0.19572916666666665</v>
      </c>
      <c r="F1079" s="14" t="s">
        <v>62</v>
      </c>
      <c r="G1079" s="193">
        <v>1332968</v>
      </c>
      <c r="H1079" s="221">
        <v>0.53045138888888888</v>
      </c>
      <c r="I1079" s="14" t="s">
        <v>10</v>
      </c>
      <c r="J1079" s="193">
        <v>1332976</v>
      </c>
      <c r="K1079" s="221">
        <v>0.59603009259259265</v>
      </c>
      <c r="L1079" s="14" t="s">
        <v>17</v>
      </c>
      <c r="M1079" s="193">
        <v>1332983</v>
      </c>
      <c r="N1079" s="222">
        <v>0.80853009259259256</v>
      </c>
      <c r="O1079" s="20" t="s">
        <v>87</v>
      </c>
      <c r="P1079" s="16" t="s">
        <v>60</v>
      </c>
      <c r="Q1079" s="15">
        <v>1332966</v>
      </c>
      <c r="R1079" s="17" t="s">
        <v>101</v>
      </c>
      <c r="S1079" s="16" t="s">
        <v>15</v>
      </c>
      <c r="T1079" s="15">
        <v>1332981</v>
      </c>
      <c r="U1079" s="21" t="s">
        <v>72</v>
      </c>
    </row>
    <row r="1080" spans="1:21" ht="15.6" x14ac:dyDescent="0.3">
      <c r="A1080" s="2">
        <v>87</v>
      </c>
      <c r="B1080" s="13">
        <v>8</v>
      </c>
      <c r="C1080" s="14" t="s">
        <v>24</v>
      </c>
      <c r="D1080" s="193">
        <v>1332990</v>
      </c>
      <c r="E1080" s="220">
        <v>0.56041666666666667</v>
      </c>
      <c r="F1080" s="14" t="s">
        <v>32</v>
      </c>
      <c r="G1080" s="193">
        <v>1332998</v>
      </c>
      <c r="H1080" s="221">
        <v>0.25467592592592592</v>
      </c>
      <c r="I1080" s="14" t="s">
        <v>40</v>
      </c>
      <c r="J1080" s="193">
        <v>1333006</v>
      </c>
      <c r="K1080" s="221">
        <v>9.9409722222222219E-2</v>
      </c>
      <c r="L1080" s="14" t="s">
        <v>47</v>
      </c>
      <c r="M1080" s="193">
        <v>1333013</v>
      </c>
      <c r="N1080" s="222">
        <v>1.982638888888889E-2</v>
      </c>
      <c r="O1080" s="20" t="s">
        <v>89</v>
      </c>
      <c r="P1080" s="16" t="s">
        <v>31</v>
      </c>
      <c r="Q1080" s="15">
        <v>1332997</v>
      </c>
      <c r="R1080" s="22" t="s">
        <v>91</v>
      </c>
      <c r="S1080" s="16" t="s">
        <v>46</v>
      </c>
      <c r="T1080" s="15">
        <v>1333012</v>
      </c>
      <c r="U1080" s="21" t="s">
        <v>73</v>
      </c>
    </row>
    <row r="1081" spans="1:21" ht="15.6" x14ac:dyDescent="0.3">
      <c r="A1081" s="2">
        <v>87</v>
      </c>
      <c r="B1081" s="13">
        <v>9</v>
      </c>
      <c r="C1081" s="14" t="s">
        <v>54</v>
      </c>
      <c r="D1081" s="193">
        <v>1333020</v>
      </c>
      <c r="E1081" s="220">
        <v>3.8321759259259257E-2</v>
      </c>
      <c r="F1081" s="14" t="s">
        <v>62</v>
      </c>
      <c r="G1081" s="193">
        <v>1333028</v>
      </c>
      <c r="H1081" s="221">
        <v>3.1180555555555555E-2</v>
      </c>
      <c r="I1081" s="14" t="s">
        <v>9</v>
      </c>
      <c r="J1081" s="193">
        <v>1333035</v>
      </c>
      <c r="K1081" s="221">
        <v>0.57120370370370377</v>
      </c>
      <c r="L1081" s="14" t="s">
        <v>16</v>
      </c>
      <c r="M1081" s="193">
        <v>1333042</v>
      </c>
      <c r="N1081" s="222">
        <v>0.27297453703703706</v>
      </c>
      <c r="O1081" s="20" t="s">
        <v>90</v>
      </c>
      <c r="P1081" s="16" t="s">
        <v>62</v>
      </c>
      <c r="Q1081" s="15">
        <v>1333028</v>
      </c>
      <c r="R1081" s="22" t="s">
        <v>93</v>
      </c>
      <c r="S1081" s="16" t="s">
        <v>17</v>
      </c>
      <c r="T1081" s="15">
        <v>1333043</v>
      </c>
      <c r="U1081" s="21" t="s">
        <v>74</v>
      </c>
    </row>
    <row r="1082" spans="1:21" ht="15.6" x14ac:dyDescent="0.3">
      <c r="A1082" s="2">
        <v>87</v>
      </c>
      <c r="B1082" s="13">
        <v>10</v>
      </c>
      <c r="C1082" s="14" t="s">
        <v>23</v>
      </c>
      <c r="D1082" s="193">
        <v>1333049</v>
      </c>
      <c r="E1082" s="220">
        <v>0.64916666666666667</v>
      </c>
      <c r="F1082" s="14" t="s">
        <v>31</v>
      </c>
      <c r="G1082" s="193">
        <v>1333057</v>
      </c>
      <c r="H1082" s="221">
        <v>0.81771990740740741</v>
      </c>
      <c r="I1082" s="14" t="s">
        <v>39</v>
      </c>
      <c r="J1082" s="193">
        <v>1333065</v>
      </c>
      <c r="K1082" s="221">
        <v>2.0787037037037038E-2</v>
      </c>
      <c r="L1082" s="14" t="s">
        <v>45</v>
      </c>
      <c r="M1082" s="193">
        <v>1333071</v>
      </c>
      <c r="N1082" s="222">
        <v>0.62903935185185189</v>
      </c>
      <c r="O1082" s="20" t="s">
        <v>92</v>
      </c>
      <c r="P1082" s="16" t="s">
        <v>32</v>
      </c>
      <c r="Q1082" s="15">
        <v>1333058</v>
      </c>
      <c r="R1082" s="17" t="s">
        <v>102</v>
      </c>
      <c r="S1082" s="16" t="s">
        <v>47</v>
      </c>
      <c r="T1082" s="15">
        <v>1333073</v>
      </c>
      <c r="U1082" s="21" t="s">
        <v>75</v>
      </c>
    </row>
    <row r="1083" spans="1:21" ht="15.6" x14ac:dyDescent="0.3">
      <c r="A1083" s="2">
        <v>87</v>
      </c>
      <c r="B1083" s="13">
        <v>11</v>
      </c>
      <c r="C1083" s="14" t="s">
        <v>53</v>
      </c>
      <c r="D1083" s="193">
        <v>1333079</v>
      </c>
      <c r="E1083" s="220">
        <v>0.37819444444444444</v>
      </c>
      <c r="F1083" s="14" t="s">
        <v>61</v>
      </c>
      <c r="G1083" s="193">
        <v>1333087</v>
      </c>
      <c r="H1083" s="221">
        <v>0.56402777777777779</v>
      </c>
      <c r="I1083" s="14" t="s">
        <v>8</v>
      </c>
      <c r="J1083" s="193">
        <v>1333094</v>
      </c>
      <c r="K1083" s="221">
        <v>0.45850694444444445</v>
      </c>
      <c r="L1083" s="14" t="s">
        <v>15</v>
      </c>
      <c r="M1083" s="193">
        <v>1333101</v>
      </c>
      <c r="N1083" s="222">
        <v>0.13285879629629629</v>
      </c>
      <c r="O1083" s="20" t="s">
        <v>94</v>
      </c>
      <c r="P1083" s="16" t="s">
        <v>62</v>
      </c>
      <c r="Q1083" s="15">
        <v>1333088</v>
      </c>
      <c r="R1083" s="22" t="s">
        <v>95</v>
      </c>
      <c r="S1083" s="16" t="s">
        <v>16</v>
      </c>
      <c r="T1083" s="15">
        <v>1333102</v>
      </c>
      <c r="U1083" s="21" t="s">
        <v>76</v>
      </c>
    </row>
    <row r="1084" spans="1:21" ht="15.6" x14ac:dyDescent="0.3">
      <c r="A1084" s="2">
        <v>87</v>
      </c>
      <c r="B1084" s="13">
        <v>12</v>
      </c>
      <c r="C1084" s="14" t="s">
        <v>23</v>
      </c>
      <c r="D1084" s="193">
        <v>1333109</v>
      </c>
      <c r="E1084" s="220">
        <v>0.17951388888888889</v>
      </c>
      <c r="F1084" s="14" t="s">
        <v>31</v>
      </c>
      <c r="G1084" s="193">
        <v>1333117</v>
      </c>
      <c r="H1084" s="221">
        <v>0.21732638888888889</v>
      </c>
      <c r="I1084" s="14" t="s">
        <v>37</v>
      </c>
      <c r="J1084" s="193">
        <v>1333123</v>
      </c>
      <c r="K1084" s="221">
        <v>0.8981365740740741</v>
      </c>
      <c r="L1084" s="14" t="s">
        <v>44</v>
      </c>
      <c r="M1084" s="193">
        <v>1333130</v>
      </c>
      <c r="N1084" s="222">
        <v>0.79329861111111111</v>
      </c>
      <c r="O1084" s="20" t="s">
        <v>96</v>
      </c>
      <c r="P1084" s="16" t="s">
        <v>31</v>
      </c>
      <c r="Q1084" s="15">
        <v>1333117</v>
      </c>
      <c r="R1084" s="22" t="s">
        <v>97</v>
      </c>
      <c r="S1084" s="16" t="s">
        <v>46</v>
      </c>
      <c r="T1084" s="15">
        <v>1333132</v>
      </c>
      <c r="U1084" s="21" t="s">
        <v>77</v>
      </c>
    </row>
    <row r="1085" spans="1:21" ht="15.6" x14ac:dyDescent="0.3">
      <c r="A1085" s="2">
        <v>88</v>
      </c>
      <c r="B1085" s="13">
        <v>1</v>
      </c>
      <c r="C1085" s="14" t="s">
        <v>52</v>
      </c>
      <c r="D1085" s="193">
        <v>1333138</v>
      </c>
      <c r="E1085" s="220">
        <v>0.99068287037037039</v>
      </c>
      <c r="F1085" s="14" t="s">
        <v>60</v>
      </c>
      <c r="G1085" s="193">
        <v>1333146</v>
      </c>
      <c r="H1085" s="221">
        <v>0.74024305555555558</v>
      </c>
      <c r="I1085" s="14" t="s">
        <v>6</v>
      </c>
      <c r="J1085" s="193">
        <v>1333153</v>
      </c>
      <c r="K1085" s="221">
        <v>0.35508101851851853</v>
      </c>
      <c r="L1085" s="14" t="s">
        <v>14</v>
      </c>
      <c r="M1085" s="193">
        <v>1333160</v>
      </c>
      <c r="N1085" s="222">
        <v>0.57472222222222225</v>
      </c>
      <c r="O1085" s="20" t="s">
        <v>79</v>
      </c>
      <c r="P1085" s="16" t="s">
        <v>60</v>
      </c>
      <c r="Q1085" s="15">
        <v>1333146</v>
      </c>
      <c r="R1085" s="17" t="s">
        <v>99</v>
      </c>
      <c r="S1085" s="16" t="s">
        <v>15</v>
      </c>
      <c r="T1085" s="15">
        <v>1333161</v>
      </c>
      <c r="U1085" s="21" t="s">
        <v>66</v>
      </c>
    </row>
    <row r="1086" spans="1:21" ht="15.6" x14ac:dyDescent="0.3">
      <c r="A1086" s="2">
        <v>88</v>
      </c>
      <c r="B1086" s="13">
        <v>2</v>
      </c>
      <c r="C1086" s="14" t="s">
        <v>22</v>
      </c>
      <c r="D1086" s="193">
        <v>1333168</v>
      </c>
      <c r="E1086" s="220">
        <v>0.74763888888888896</v>
      </c>
      <c r="F1086" s="14" t="s">
        <v>30</v>
      </c>
      <c r="G1086" s="193">
        <v>1333176</v>
      </c>
      <c r="H1086" s="221">
        <v>0.13002314814814817</v>
      </c>
      <c r="I1086" s="14" t="s">
        <v>36</v>
      </c>
      <c r="J1086" s="193">
        <v>1333182</v>
      </c>
      <c r="K1086" s="221">
        <v>0.84111111111111114</v>
      </c>
      <c r="L1086" s="14" t="s">
        <v>44</v>
      </c>
      <c r="M1086" s="193">
        <v>1333190</v>
      </c>
      <c r="N1086" s="222">
        <v>0.41202546296296294</v>
      </c>
      <c r="O1086" s="20" t="s">
        <v>80</v>
      </c>
      <c r="P1086" s="16" t="s">
        <v>30</v>
      </c>
      <c r="Q1086" s="15">
        <v>1333176</v>
      </c>
      <c r="R1086" s="22" t="s">
        <v>81</v>
      </c>
      <c r="S1086" s="16" t="s">
        <v>45</v>
      </c>
      <c r="T1086" s="15">
        <v>1333191</v>
      </c>
      <c r="U1086" s="21" t="s">
        <v>67</v>
      </c>
    </row>
    <row r="1087" spans="1:21" ht="15.6" x14ac:dyDescent="0.3">
      <c r="A1087" s="2">
        <v>88</v>
      </c>
      <c r="B1087" s="13">
        <v>3</v>
      </c>
      <c r="C1087" s="14" t="s">
        <v>52</v>
      </c>
      <c r="D1087" s="193">
        <v>1333198</v>
      </c>
      <c r="E1087" s="220">
        <v>0.3982060185185185</v>
      </c>
      <c r="F1087" s="14" t="s">
        <v>59</v>
      </c>
      <c r="G1087" s="193">
        <v>1333205</v>
      </c>
      <c r="H1087" s="221">
        <v>0.42025462962962962</v>
      </c>
      <c r="I1087" s="14" t="s">
        <v>7</v>
      </c>
      <c r="J1087" s="193">
        <v>1333212</v>
      </c>
      <c r="K1087" s="221">
        <v>0.36027777777777775</v>
      </c>
      <c r="L1087" s="14" t="s">
        <v>14</v>
      </c>
      <c r="M1087" s="193">
        <v>1333220</v>
      </c>
      <c r="N1087" s="222">
        <v>0.23687500000000003</v>
      </c>
      <c r="O1087" s="20" t="s">
        <v>82</v>
      </c>
      <c r="P1087" s="16" t="s">
        <v>60</v>
      </c>
      <c r="Q1087" s="15">
        <v>1333206</v>
      </c>
      <c r="R1087" s="22" t="s">
        <v>84</v>
      </c>
      <c r="S1087" s="16" t="s">
        <v>15</v>
      </c>
      <c r="T1087" s="15">
        <v>1333221</v>
      </c>
      <c r="U1087" s="21" t="s">
        <v>68</v>
      </c>
    </row>
    <row r="1088" spans="1:21" ht="15.6" x14ac:dyDescent="0.3">
      <c r="A1088" s="2">
        <v>88</v>
      </c>
      <c r="B1088" s="13">
        <v>4</v>
      </c>
      <c r="C1088" s="14" t="s">
        <v>21</v>
      </c>
      <c r="D1088" s="193">
        <v>1333227</v>
      </c>
      <c r="E1088" s="220">
        <v>0.91652777777777772</v>
      </c>
      <c r="F1088" s="14" t="s">
        <v>28</v>
      </c>
      <c r="G1088" s="193">
        <v>1333234</v>
      </c>
      <c r="H1088" s="221">
        <v>0.66540509259259262</v>
      </c>
      <c r="I1088" s="14" t="s">
        <v>35</v>
      </c>
      <c r="J1088" s="193">
        <v>1333241</v>
      </c>
      <c r="K1088" s="221">
        <v>0.91040509259259261</v>
      </c>
      <c r="L1088" s="14" t="s">
        <v>43</v>
      </c>
      <c r="M1088" s="193">
        <v>1333249</v>
      </c>
      <c r="N1088" s="222">
        <v>0.99349537037037028</v>
      </c>
      <c r="O1088" s="20" t="s">
        <v>83</v>
      </c>
      <c r="P1088" s="16" t="s">
        <v>31</v>
      </c>
      <c r="Q1088" s="15">
        <v>1333237</v>
      </c>
      <c r="R1088" s="17" t="s">
        <v>100</v>
      </c>
      <c r="S1088" s="16" t="s">
        <v>46</v>
      </c>
      <c r="T1088" s="15">
        <v>1333252</v>
      </c>
      <c r="U1088" s="21" t="s">
        <v>69</v>
      </c>
    </row>
    <row r="1089" spans="1:21" ht="15.6" x14ac:dyDescent="0.3">
      <c r="A1089" s="2">
        <v>88</v>
      </c>
      <c r="B1089" s="13">
        <v>5</v>
      </c>
      <c r="C1089" s="14" t="s">
        <v>51</v>
      </c>
      <c r="D1089" s="193">
        <v>1333257</v>
      </c>
      <c r="E1089" s="220">
        <v>0.31084490740740739</v>
      </c>
      <c r="F1089" s="14" t="s">
        <v>57</v>
      </c>
      <c r="G1089" s="193">
        <v>1333263</v>
      </c>
      <c r="H1089" s="221">
        <v>0.92288194444444438</v>
      </c>
      <c r="I1089" s="14" t="s">
        <v>191</v>
      </c>
      <c r="J1089" s="193">
        <v>1333271</v>
      </c>
      <c r="K1089" s="221">
        <v>0.48853009259259261</v>
      </c>
      <c r="L1089" s="14" t="s">
        <v>13</v>
      </c>
      <c r="M1089" s="193">
        <v>1333279</v>
      </c>
      <c r="N1089" s="222">
        <v>0.64312500000000006</v>
      </c>
      <c r="O1089" s="20" t="s">
        <v>85</v>
      </c>
      <c r="P1089" s="16" t="s">
        <v>62</v>
      </c>
      <c r="Q1089" s="15">
        <v>1333268</v>
      </c>
      <c r="R1089" s="22" t="s">
        <v>98</v>
      </c>
      <c r="S1089" s="16" t="s">
        <v>18</v>
      </c>
      <c r="T1089" s="15">
        <v>1333284</v>
      </c>
      <c r="U1089" s="21" t="s">
        <v>70</v>
      </c>
    </row>
    <row r="1090" spans="1:21" ht="15.6" x14ac:dyDescent="0.3">
      <c r="A1090" s="2">
        <v>88</v>
      </c>
      <c r="B1090" s="13">
        <v>6</v>
      </c>
      <c r="C1090" s="14" t="s">
        <v>20</v>
      </c>
      <c r="D1090" s="193">
        <v>1333286</v>
      </c>
      <c r="E1090" s="220">
        <v>0.61775462962962957</v>
      </c>
      <c r="F1090" s="14" t="s">
        <v>27</v>
      </c>
      <c r="G1090" s="193">
        <v>1333293</v>
      </c>
      <c r="H1090" s="221">
        <v>0.24152777777777779</v>
      </c>
      <c r="I1090" s="14" t="s">
        <v>35</v>
      </c>
      <c r="J1090" s="193">
        <v>1333301</v>
      </c>
      <c r="K1090" s="221">
        <v>9.297453703703705E-2</v>
      </c>
      <c r="L1090" s="14" t="s">
        <v>43</v>
      </c>
      <c r="M1090" s="193">
        <v>1333309</v>
      </c>
      <c r="N1090" s="222">
        <v>0.16733796296296297</v>
      </c>
      <c r="O1090" s="20" t="s">
        <v>86</v>
      </c>
      <c r="P1090" s="16" t="s">
        <v>33</v>
      </c>
      <c r="Q1090" s="15">
        <v>1333299</v>
      </c>
      <c r="R1090" s="17"/>
      <c r="S1090" s="18"/>
      <c r="T1090" s="15"/>
      <c r="U1090" s="19"/>
    </row>
    <row r="1091" spans="1:21" ht="15.6" x14ac:dyDescent="0.3">
      <c r="A1091" s="2">
        <v>88</v>
      </c>
      <c r="B1091" s="13">
        <v>7</v>
      </c>
      <c r="C1091" s="14" t="s">
        <v>49</v>
      </c>
      <c r="D1091" s="193">
        <v>1333315</v>
      </c>
      <c r="E1091" s="220">
        <v>0.88834490740740746</v>
      </c>
      <c r="F1091" s="14" t="s">
        <v>56</v>
      </c>
      <c r="G1091" s="193">
        <v>1333322</v>
      </c>
      <c r="H1091" s="221">
        <v>0.65767361111111111</v>
      </c>
      <c r="I1091" s="14" t="s">
        <v>64</v>
      </c>
      <c r="J1091" s="193">
        <v>1333330</v>
      </c>
      <c r="K1091" s="221">
        <v>0.71864583333333332</v>
      </c>
      <c r="L1091" s="14" t="s">
        <v>12</v>
      </c>
      <c r="M1091" s="193">
        <v>1333338</v>
      </c>
      <c r="N1091" s="222">
        <v>0.57175925925925919</v>
      </c>
      <c r="O1091" s="20" t="s">
        <v>87</v>
      </c>
      <c r="P1091" s="16" t="s">
        <v>191</v>
      </c>
      <c r="Q1091" s="15">
        <v>1333331</v>
      </c>
      <c r="R1091" s="22" t="s">
        <v>88</v>
      </c>
      <c r="S1091" s="16" t="s">
        <v>49</v>
      </c>
      <c r="T1091" s="15">
        <v>1333315</v>
      </c>
      <c r="U1091" s="21" t="s">
        <v>71</v>
      </c>
    </row>
    <row r="1092" spans="1:21" ht="15.6" x14ac:dyDescent="0.3">
      <c r="A1092" s="2">
        <v>88</v>
      </c>
      <c r="B1092" s="13">
        <v>8</v>
      </c>
      <c r="C1092" s="14" t="s">
        <v>19</v>
      </c>
      <c r="D1092" s="193">
        <v>1333345</v>
      </c>
      <c r="E1092" s="220">
        <v>0.17502314814814815</v>
      </c>
      <c r="F1092" s="14" t="s">
        <v>26</v>
      </c>
      <c r="G1092" s="193">
        <v>1333352</v>
      </c>
      <c r="H1092" s="221">
        <v>0.19521990740740738</v>
      </c>
      <c r="I1092" s="14" t="s">
        <v>34</v>
      </c>
      <c r="J1092" s="193">
        <v>1333360</v>
      </c>
      <c r="K1092" s="221">
        <v>0.35032407407407407</v>
      </c>
      <c r="L1092" s="14" t="s">
        <v>41</v>
      </c>
      <c r="M1092" s="193">
        <v>1333367</v>
      </c>
      <c r="N1092" s="222">
        <v>0.88515046296296296</v>
      </c>
      <c r="O1092" s="20" t="s">
        <v>89</v>
      </c>
      <c r="P1092" s="16" t="s">
        <v>36</v>
      </c>
      <c r="Q1092" s="15">
        <v>1333362</v>
      </c>
      <c r="R1092" s="17" t="s">
        <v>101</v>
      </c>
      <c r="S1092" s="16" t="s">
        <v>20</v>
      </c>
      <c r="T1092" s="15">
        <v>1333346</v>
      </c>
      <c r="U1092" s="21" t="s">
        <v>72</v>
      </c>
    </row>
    <row r="1093" spans="1:21" ht="15.6" x14ac:dyDescent="0.3">
      <c r="A1093" s="2">
        <v>88</v>
      </c>
      <c r="B1093" s="13">
        <v>9</v>
      </c>
      <c r="C1093" s="14" t="s">
        <v>48</v>
      </c>
      <c r="D1093" s="193">
        <v>1333374</v>
      </c>
      <c r="E1093" s="220">
        <v>0.52248842592592593</v>
      </c>
      <c r="F1093" s="14" t="s">
        <v>55</v>
      </c>
      <c r="G1093" s="193">
        <v>1333381</v>
      </c>
      <c r="H1093" s="221">
        <v>0.86476851851851855</v>
      </c>
      <c r="I1093" s="14" t="s">
        <v>63</v>
      </c>
      <c r="J1093" s="193">
        <v>1333389</v>
      </c>
      <c r="K1093" s="221">
        <v>0.96326388888888881</v>
      </c>
      <c r="L1093" s="14" t="s">
        <v>11</v>
      </c>
      <c r="M1093" s="193">
        <v>1333397</v>
      </c>
      <c r="N1093" s="222">
        <v>0.15299768518518519</v>
      </c>
      <c r="O1093" s="20" t="s">
        <v>90</v>
      </c>
      <c r="P1093" s="16" t="s">
        <v>6</v>
      </c>
      <c r="Q1093" s="15">
        <v>1333393</v>
      </c>
      <c r="R1093" s="22" t="s">
        <v>91</v>
      </c>
      <c r="S1093" s="16" t="s">
        <v>52</v>
      </c>
      <c r="T1093" s="15">
        <v>1333378</v>
      </c>
      <c r="U1093" s="21" t="s">
        <v>73</v>
      </c>
    </row>
    <row r="1094" spans="1:21" ht="15.6" x14ac:dyDescent="0.3">
      <c r="A1094" s="2">
        <v>88</v>
      </c>
      <c r="B1094" s="13">
        <v>10</v>
      </c>
      <c r="C1094" s="14" t="s">
        <v>17</v>
      </c>
      <c r="D1094" s="193">
        <v>1333403</v>
      </c>
      <c r="E1094" s="220">
        <v>0.96289351851851857</v>
      </c>
      <c r="F1094" s="14" t="s">
        <v>25</v>
      </c>
      <c r="G1094" s="193">
        <v>1333411</v>
      </c>
      <c r="H1094" s="221">
        <v>0.65609953703703705</v>
      </c>
      <c r="I1094" s="14" t="s">
        <v>33</v>
      </c>
      <c r="J1094" s="193">
        <v>1333419</v>
      </c>
      <c r="K1094" s="221">
        <v>0.53472222222222221</v>
      </c>
      <c r="L1094" s="14" t="s">
        <v>40</v>
      </c>
      <c r="M1094" s="193">
        <v>1333426</v>
      </c>
      <c r="N1094" s="222">
        <v>0.4283912037037037</v>
      </c>
      <c r="O1094" s="20" t="s">
        <v>92</v>
      </c>
      <c r="P1094" s="16" t="s">
        <v>37</v>
      </c>
      <c r="Q1094" s="15">
        <v>1333423</v>
      </c>
      <c r="R1094" s="22" t="s">
        <v>93</v>
      </c>
      <c r="S1094" s="16" t="s">
        <v>22</v>
      </c>
      <c r="T1094" s="15">
        <v>1333408</v>
      </c>
      <c r="U1094" s="21" t="s">
        <v>74</v>
      </c>
    </row>
    <row r="1095" spans="1:21" ht="15.6" x14ac:dyDescent="0.3">
      <c r="A1095" s="2">
        <v>88</v>
      </c>
      <c r="B1095" s="13">
        <v>11</v>
      </c>
      <c r="C1095" s="14" t="s">
        <v>47</v>
      </c>
      <c r="D1095" s="193">
        <v>1333433</v>
      </c>
      <c r="E1095" s="220">
        <v>0.51481481481481484</v>
      </c>
      <c r="F1095" s="14" t="s">
        <v>55</v>
      </c>
      <c r="G1095" s="193">
        <v>1333441</v>
      </c>
      <c r="H1095" s="221">
        <v>0.52519675925925924</v>
      </c>
      <c r="I1095" s="14" t="s">
        <v>63</v>
      </c>
      <c r="J1095" s="193">
        <v>1333449</v>
      </c>
      <c r="K1095" s="221">
        <v>5.7534722222222223E-2</v>
      </c>
      <c r="L1095" s="14" t="s">
        <v>9</v>
      </c>
      <c r="M1095" s="193">
        <v>1333455</v>
      </c>
      <c r="N1095" s="222">
        <v>0.76148148148148154</v>
      </c>
      <c r="O1095" s="20" t="s">
        <v>94</v>
      </c>
      <c r="P1095" s="16" t="s">
        <v>6</v>
      </c>
      <c r="Q1095" s="15">
        <v>1333453</v>
      </c>
      <c r="R1095" s="17" t="s">
        <v>102</v>
      </c>
      <c r="S1095" s="16" t="s">
        <v>52</v>
      </c>
      <c r="T1095" s="15">
        <v>1333438</v>
      </c>
      <c r="U1095" s="21" t="s">
        <v>75</v>
      </c>
    </row>
    <row r="1096" spans="1:21" ht="15.6" x14ac:dyDescent="0.3">
      <c r="A1096" s="2">
        <v>88</v>
      </c>
      <c r="B1096" s="13">
        <v>12</v>
      </c>
      <c r="C1096" s="14" t="s">
        <v>17</v>
      </c>
      <c r="D1096" s="193">
        <v>1333463</v>
      </c>
      <c r="E1096" s="220">
        <v>0.18280092592592592</v>
      </c>
      <c r="F1096" s="14" t="s">
        <v>25</v>
      </c>
      <c r="G1096" s="193">
        <v>1333471</v>
      </c>
      <c r="H1096" s="221">
        <v>0.39144675925925926</v>
      </c>
      <c r="I1096" s="14" t="s">
        <v>32</v>
      </c>
      <c r="J1096" s="193">
        <v>1333478</v>
      </c>
      <c r="K1096" s="221">
        <v>0.54160879629629632</v>
      </c>
      <c r="L1096" s="14" t="s">
        <v>39</v>
      </c>
      <c r="M1096" s="193">
        <v>1333485</v>
      </c>
      <c r="N1096" s="222">
        <v>0.18835648148148146</v>
      </c>
      <c r="O1096" s="20" t="s">
        <v>96</v>
      </c>
      <c r="P1096" s="16" t="s">
        <v>36</v>
      </c>
      <c r="Q1096" s="15">
        <v>1333482</v>
      </c>
      <c r="R1096" s="22" t="s">
        <v>95</v>
      </c>
      <c r="S1096" s="16" t="s">
        <v>22</v>
      </c>
      <c r="T1096" s="15">
        <v>1333468</v>
      </c>
      <c r="U1096" s="21" t="s">
        <v>76</v>
      </c>
    </row>
    <row r="1097" spans="1:21" ht="15.6" x14ac:dyDescent="0.3">
      <c r="A1097" s="2">
        <v>88</v>
      </c>
      <c r="B1097" s="13">
        <v>13</v>
      </c>
      <c r="C1097" s="14" t="s">
        <v>46</v>
      </c>
      <c r="D1097" s="193">
        <v>1333492</v>
      </c>
      <c r="E1097" s="220">
        <v>0.95079861111111119</v>
      </c>
      <c r="F1097" s="14" t="s">
        <v>55</v>
      </c>
      <c r="G1097" s="193">
        <v>1333501</v>
      </c>
      <c r="H1097" s="221">
        <v>0.16372685185185185</v>
      </c>
      <c r="I1097" s="14" t="s">
        <v>62</v>
      </c>
      <c r="J1097" s="193">
        <v>1333508</v>
      </c>
      <c r="K1097" s="221">
        <v>1.7708333333333332E-3</v>
      </c>
      <c r="L1097" s="14" t="s">
        <v>8</v>
      </c>
      <c r="M1097" s="193">
        <v>1333514</v>
      </c>
      <c r="N1097" s="222">
        <v>0.72366898148148151</v>
      </c>
      <c r="O1097" s="20" t="s">
        <v>79</v>
      </c>
      <c r="P1097" s="16" t="s">
        <v>7</v>
      </c>
      <c r="Q1097" s="15">
        <v>1333512</v>
      </c>
      <c r="R1097" s="22" t="s">
        <v>97</v>
      </c>
      <c r="S1097" s="16" t="s">
        <v>51</v>
      </c>
      <c r="T1097" s="15">
        <v>1333497</v>
      </c>
      <c r="U1097" s="21" t="s">
        <v>77</v>
      </c>
    </row>
    <row r="1098" spans="1:21" ht="15.6" x14ac:dyDescent="0.3">
      <c r="A1098" s="2">
        <v>89</v>
      </c>
      <c r="B1098" s="13">
        <v>1</v>
      </c>
      <c r="C1098" s="14" t="s">
        <v>16</v>
      </c>
      <c r="D1098" s="193">
        <v>1333522</v>
      </c>
      <c r="E1098" s="220">
        <v>0.77041666666666664</v>
      </c>
      <c r="F1098" s="14" t="s">
        <v>24</v>
      </c>
      <c r="G1098" s="193">
        <v>1333530</v>
      </c>
      <c r="H1098" s="221">
        <v>0.78203703703703698</v>
      </c>
      <c r="I1098" s="14" t="s">
        <v>31</v>
      </c>
      <c r="J1098" s="193">
        <v>1333537</v>
      </c>
      <c r="K1098" s="221">
        <v>0.44565972222222222</v>
      </c>
      <c r="L1098" s="14" t="s">
        <v>38</v>
      </c>
      <c r="M1098" s="193">
        <v>1333544</v>
      </c>
      <c r="N1098" s="222">
        <v>0.36150462962962965</v>
      </c>
      <c r="O1098" s="20" t="s">
        <v>80</v>
      </c>
      <c r="P1098" s="16" t="s">
        <v>35</v>
      </c>
      <c r="Q1098" s="15">
        <v>1333541</v>
      </c>
      <c r="R1098" s="17" t="s">
        <v>99</v>
      </c>
      <c r="S1098" s="16" t="s">
        <v>20</v>
      </c>
      <c r="T1098" s="15">
        <v>1333526</v>
      </c>
      <c r="U1098" s="21" t="s">
        <v>66</v>
      </c>
    </row>
    <row r="1099" spans="1:21" ht="15.6" x14ac:dyDescent="0.3">
      <c r="A1099" s="2">
        <v>89</v>
      </c>
      <c r="B1099" s="13">
        <v>2</v>
      </c>
      <c r="C1099" s="14" t="s">
        <v>46</v>
      </c>
      <c r="D1099" s="193">
        <v>1333552</v>
      </c>
      <c r="E1099" s="220">
        <v>0.56385416666666666</v>
      </c>
      <c r="F1099" s="14" t="s">
        <v>54</v>
      </c>
      <c r="G1099" s="193">
        <v>1333560</v>
      </c>
      <c r="H1099" s="221">
        <v>0.2369212962962963</v>
      </c>
      <c r="I1099" s="14" t="s">
        <v>60</v>
      </c>
      <c r="J1099" s="193">
        <v>1333566</v>
      </c>
      <c r="K1099" s="221">
        <v>0.87466435185185187</v>
      </c>
      <c r="L1099" s="14" t="s">
        <v>8</v>
      </c>
      <c r="M1099" s="193">
        <v>1333574</v>
      </c>
      <c r="N1099" s="222">
        <v>8.0185185185185193E-2</v>
      </c>
      <c r="O1099" s="20" t="s">
        <v>82</v>
      </c>
      <c r="P1099" s="16" t="s">
        <v>191</v>
      </c>
      <c r="Q1099" s="15">
        <v>1333571</v>
      </c>
      <c r="R1099" s="22" t="s">
        <v>81</v>
      </c>
      <c r="S1099" s="16" t="s">
        <v>50</v>
      </c>
      <c r="T1099" s="15">
        <v>1333556</v>
      </c>
      <c r="U1099" s="21" t="s">
        <v>67</v>
      </c>
    </row>
    <row r="1100" spans="1:21" ht="15.6" x14ac:dyDescent="0.3">
      <c r="A1100" s="2">
        <v>89</v>
      </c>
      <c r="B1100" s="13">
        <v>3</v>
      </c>
      <c r="C1100" s="14" t="s">
        <v>16</v>
      </c>
      <c r="D1100" s="193">
        <v>1333582</v>
      </c>
      <c r="E1100" s="220">
        <v>0.25597222222222221</v>
      </c>
      <c r="F1100" s="14" t="s">
        <v>23</v>
      </c>
      <c r="G1100" s="193">
        <v>1333589</v>
      </c>
      <c r="H1100" s="221">
        <v>0.55826388888888889</v>
      </c>
      <c r="I1100" s="14" t="s">
        <v>30</v>
      </c>
      <c r="J1100" s="193">
        <v>1333596</v>
      </c>
      <c r="K1100" s="221">
        <v>0.29554398148148148</v>
      </c>
      <c r="L1100" s="14" t="s">
        <v>37</v>
      </c>
      <c r="M1100" s="193">
        <v>1333603</v>
      </c>
      <c r="N1100" s="222">
        <v>0.84398148148148155</v>
      </c>
      <c r="O1100" s="20" t="s">
        <v>83</v>
      </c>
      <c r="P1100" s="16" t="s">
        <v>36</v>
      </c>
      <c r="Q1100" s="15">
        <v>1333602</v>
      </c>
      <c r="R1100" s="22" t="s">
        <v>84</v>
      </c>
      <c r="S1100" s="16" t="s">
        <v>21</v>
      </c>
      <c r="T1100" s="15">
        <v>1333587</v>
      </c>
      <c r="U1100" s="21" t="s">
        <v>68</v>
      </c>
    </row>
    <row r="1101" spans="1:21" ht="15.6" x14ac:dyDescent="0.3">
      <c r="A1101" s="2">
        <v>89</v>
      </c>
      <c r="B1101" s="13">
        <v>4</v>
      </c>
      <c r="C1101" s="14" t="s">
        <v>45</v>
      </c>
      <c r="D1101" s="193">
        <v>1333611</v>
      </c>
      <c r="E1101" s="220">
        <v>0.81131944444444448</v>
      </c>
      <c r="F1101" s="14" t="s">
        <v>52</v>
      </c>
      <c r="G1101" s="193">
        <v>1333618</v>
      </c>
      <c r="H1101" s="221">
        <v>0.79480324074074071</v>
      </c>
      <c r="I1101" s="14" t="s">
        <v>59</v>
      </c>
      <c r="J1101" s="193">
        <v>1333625</v>
      </c>
      <c r="K1101" s="221">
        <v>0.7292939814814815</v>
      </c>
      <c r="L1101" s="14" t="s">
        <v>6</v>
      </c>
      <c r="M1101" s="193">
        <v>1333633</v>
      </c>
      <c r="N1101" s="222">
        <v>0.60468749999999993</v>
      </c>
      <c r="O1101" s="20" t="s">
        <v>85</v>
      </c>
      <c r="P1101" s="16" t="s">
        <v>6</v>
      </c>
      <c r="Q1101" s="15">
        <v>1333633</v>
      </c>
      <c r="R1101" s="17" t="s">
        <v>100</v>
      </c>
      <c r="S1101" s="16" t="s">
        <v>51</v>
      </c>
      <c r="T1101" s="15">
        <v>1333617</v>
      </c>
      <c r="U1101" s="21" t="s">
        <v>69</v>
      </c>
    </row>
    <row r="1102" spans="1:21" ht="15.6" x14ac:dyDescent="0.3">
      <c r="A1102" s="2">
        <v>89</v>
      </c>
      <c r="B1102" s="13">
        <v>5</v>
      </c>
      <c r="C1102" s="14" t="s">
        <v>15</v>
      </c>
      <c r="D1102" s="193">
        <v>1333641</v>
      </c>
      <c r="E1102" s="220">
        <v>0.24171296296296296</v>
      </c>
      <c r="F1102" s="14" t="s">
        <v>22</v>
      </c>
      <c r="G1102" s="193">
        <v>1333648</v>
      </c>
      <c r="H1102" s="221">
        <v>3.8194444444444446E-4</v>
      </c>
      <c r="I1102" s="14" t="s">
        <v>29</v>
      </c>
      <c r="J1102" s="193">
        <v>1333655</v>
      </c>
      <c r="K1102" s="221">
        <v>0.20738425925925927</v>
      </c>
      <c r="L1102" s="14" t="s">
        <v>37</v>
      </c>
      <c r="M1102" s="193">
        <v>1333663</v>
      </c>
      <c r="N1102" s="222">
        <v>0.31247685185185187</v>
      </c>
      <c r="O1102" s="20" t="s">
        <v>86</v>
      </c>
      <c r="P1102" s="16" t="s">
        <v>39</v>
      </c>
      <c r="Q1102" s="15">
        <v>1333665</v>
      </c>
      <c r="R1102" s="22" t="s">
        <v>98</v>
      </c>
      <c r="S1102" s="16" t="s">
        <v>23</v>
      </c>
      <c r="T1102" s="15">
        <v>1333649</v>
      </c>
      <c r="U1102" s="21" t="s">
        <v>70</v>
      </c>
    </row>
    <row r="1103" spans="1:21" ht="15.6" x14ac:dyDescent="0.3">
      <c r="A1103" s="2">
        <v>89</v>
      </c>
      <c r="B1103" s="13">
        <v>6</v>
      </c>
      <c r="C1103" s="14" t="s">
        <v>44</v>
      </c>
      <c r="D1103" s="193">
        <v>1333670</v>
      </c>
      <c r="E1103" s="220">
        <v>0.58738425925925919</v>
      </c>
      <c r="F1103" s="14" t="s">
        <v>51</v>
      </c>
      <c r="G1103" s="193">
        <v>1333677</v>
      </c>
      <c r="H1103" s="221">
        <v>0.22885416666666666</v>
      </c>
      <c r="I1103" s="14" t="s">
        <v>58</v>
      </c>
      <c r="J1103" s="193">
        <v>1333684</v>
      </c>
      <c r="K1103" s="221">
        <v>0.7572106481481482</v>
      </c>
      <c r="L1103" s="14" t="s">
        <v>7</v>
      </c>
      <c r="M1103" s="193">
        <v>1333692</v>
      </c>
      <c r="N1103" s="222">
        <v>0.93344907407407407</v>
      </c>
      <c r="O1103" s="20" t="s">
        <v>87</v>
      </c>
      <c r="P1103" s="16" t="s">
        <v>10</v>
      </c>
      <c r="Q1103" s="15">
        <v>1333696</v>
      </c>
      <c r="R1103" s="22" t="s">
        <v>88</v>
      </c>
      <c r="S1103" s="16" t="s">
        <v>54</v>
      </c>
      <c r="T1103" s="15">
        <v>1333680</v>
      </c>
      <c r="U1103" s="21" t="s">
        <v>71</v>
      </c>
    </row>
    <row r="1104" spans="1:21" ht="15.6" x14ac:dyDescent="0.3">
      <c r="A1104" s="2">
        <v>89</v>
      </c>
      <c r="B1104" s="13">
        <v>7</v>
      </c>
      <c r="C1104" s="14" t="s">
        <v>13</v>
      </c>
      <c r="D1104" s="193">
        <v>1333699</v>
      </c>
      <c r="E1104" s="220">
        <v>0.89506944444444436</v>
      </c>
      <c r="F1104" s="14" t="s">
        <v>20</v>
      </c>
      <c r="G1104" s="193">
        <v>1333706</v>
      </c>
      <c r="H1104" s="221">
        <v>0.53314814814814815</v>
      </c>
      <c r="I1104" s="14" t="s">
        <v>28</v>
      </c>
      <c r="J1104" s="193">
        <v>1333714</v>
      </c>
      <c r="K1104" s="221">
        <v>0.38502314814814814</v>
      </c>
      <c r="L1104" s="14" t="s">
        <v>36</v>
      </c>
      <c r="M1104" s="193">
        <v>1333722</v>
      </c>
      <c r="N1104" s="222">
        <v>0.45905092592592589</v>
      </c>
      <c r="O1104" s="20" t="s">
        <v>89</v>
      </c>
      <c r="P1104" s="16" t="s">
        <v>41</v>
      </c>
      <c r="Q1104" s="15">
        <v>1333727</v>
      </c>
      <c r="R1104" s="17" t="s">
        <v>101</v>
      </c>
      <c r="S1104" s="16" t="s">
        <v>26</v>
      </c>
      <c r="T1104" s="15">
        <v>1333712</v>
      </c>
      <c r="U1104" s="21" t="s">
        <v>72</v>
      </c>
    </row>
    <row r="1105" spans="1:21" ht="15.6" x14ac:dyDescent="0.3">
      <c r="A1105" s="2">
        <v>89</v>
      </c>
      <c r="B1105" s="13">
        <v>8</v>
      </c>
      <c r="C1105" s="14" t="s">
        <v>43</v>
      </c>
      <c r="D1105" s="193">
        <v>1333729</v>
      </c>
      <c r="E1105" s="220">
        <v>0.20542824074074073</v>
      </c>
      <c r="F1105" s="14" t="s">
        <v>49</v>
      </c>
      <c r="G1105" s="193">
        <v>1333735</v>
      </c>
      <c r="H1105" s="221">
        <v>0.96321759259259254</v>
      </c>
      <c r="I1105" s="14" t="s">
        <v>58</v>
      </c>
      <c r="J1105" s="193">
        <v>1333744</v>
      </c>
      <c r="K1105" s="221">
        <v>6.7592592592592593E-2</v>
      </c>
      <c r="L1105" s="14" t="s">
        <v>191</v>
      </c>
      <c r="M1105" s="193">
        <v>1333751</v>
      </c>
      <c r="N1105" s="222">
        <v>0.90150462962962974</v>
      </c>
      <c r="O1105" s="23"/>
      <c r="P1105" s="18"/>
      <c r="Q1105" s="15"/>
      <c r="R1105" s="22" t="s">
        <v>91</v>
      </c>
      <c r="S1105" s="16" t="s">
        <v>57</v>
      </c>
      <c r="T1105" s="15">
        <v>1333743</v>
      </c>
      <c r="U1105" s="21" t="s">
        <v>73</v>
      </c>
    </row>
    <row r="1106" spans="1:21" ht="15.6" x14ac:dyDescent="0.3">
      <c r="A1106" s="2">
        <v>89</v>
      </c>
      <c r="B1106" s="13">
        <v>9</v>
      </c>
      <c r="C1106" s="14" t="s">
        <v>12</v>
      </c>
      <c r="D1106" s="193">
        <v>1333758</v>
      </c>
      <c r="E1106" s="220">
        <v>0.5505092592592592</v>
      </c>
      <c r="F1106" s="14" t="s">
        <v>19</v>
      </c>
      <c r="G1106" s="193">
        <v>1333765</v>
      </c>
      <c r="H1106" s="221">
        <v>0.55687500000000001</v>
      </c>
      <c r="I1106" s="14" t="s">
        <v>27</v>
      </c>
      <c r="J1106" s="193">
        <v>1333773</v>
      </c>
      <c r="K1106" s="221">
        <v>0.76203703703703696</v>
      </c>
      <c r="L1106" s="14" t="s">
        <v>35</v>
      </c>
      <c r="M1106" s="193">
        <v>1333781</v>
      </c>
      <c r="N1106" s="222">
        <v>0.28309027777777779</v>
      </c>
      <c r="O1106" s="20" t="s">
        <v>90</v>
      </c>
      <c r="P1106" s="16" t="s">
        <v>12</v>
      </c>
      <c r="Q1106" s="15">
        <v>1333758</v>
      </c>
      <c r="R1106" s="22" t="s">
        <v>93</v>
      </c>
      <c r="S1106" s="16" t="s">
        <v>27</v>
      </c>
      <c r="T1106" s="15">
        <v>1333773</v>
      </c>
      <c r="U1106" s="21" t="s">
        <v>74</v>
      </c>
    </row>
    <row r="1107" spans="1:21" ht="15.6" x14ac:dyDescent="0.3">
      <c r="A1107" s="2">
        <v>89</v>
      </c>
      <c r="B1107" s="13">
        <v>10</v>
      </c>
      <c r="C1107" s="14" t="s">
        <v>41</v>
      </c>
      <c r="D1107" s="193">
        <v>1333787</v>
      </c>
      <c r="E1107" s="220">
        <v>0.95768518518518519</v>
      </c>
      <c r="F1107" s="14" t="s">
        <v>49</v>
      </c>
      <c r="G1107" s="193">
        <v>1333795</v>
      </c>
      <c r="H1107" s="221">
        <v>0.32071759259259258</v>
      </c>
      <c r="I1107" s="14" t="s">
        <v>57</v>
      </c>
      <c r="J1107" s="193">
        <v>1333803</v>
      </c>
      <c r="K1107" s="221">
        <v>0.42876157407407406</v>
      </c>
      <c r="L1107" s="14" t="s">
        <v>64</v>
      </c>
      <c r="M1107" s="193">
        <v>1333810</v>
      </c>
      <c r="N1107" s="222">
        <v>0.62887731481481479</v>
      </c>
      <c r="O1107" s="20" t="s">
        <v>92</v>
      </c>
      <c r="P1107" s="16" t="s">
        <v>42</v>
      </c>
      <c r="Q1107" s="15">
        <v>1333788</v>
      </c>
      <c r="R1107" s="17" t="s">
        <v>102</v>
      </c>
      <c r="S1107" s="16" t="s">
        <v>57</v>
      </c>
      <c r="T1107" s="15">
        <v>1333803</v>
      </c>
      <c r="U1107" s="21" t="s">
        <v>75</v>
      </c>
    </row>
    <row r="1108" spans="1:21" ht="15.6" x14ac:dyDescent="0.3">
      <c r="A1108" s="2">
        <v>89</v>
      </c>
      <c r="B1108" s="13">
        <v>11</v>
      </c>
      <c r="C1108" s="14" t="s">
        <v>11</v>
      </c>
      <c r="D1108" s="193">
        <v>1333817</v>
      </c>
      <c r="E1108" s="220">
        <v>0.45347222222222222</v>
      </c>
      <c r="F1108" s="14" t="s">
        <v>19</v>
      </c>
      <c r="G1108" s="193">
        <v>1333825</v>
      </c>
      <c r="H1108" s="221">
        <v>0.20997685185185186</v>
      </c>
      <c r="I1108" s="14" t="s">
        <v>27</v>
      </c>
      <c r="J1108" s="193">
        <v>1333833</v>
      </c>
      <c r="K1108" s="221">
        <v>4.6655092592592595E-2</v>
      </c>
      <c r="L1108" s="14" t="s">
        <v>33</v>
      </c>
      <c r="M1108" s="193">
        <v>1333839</v>
      </c>
      <c r="N1108" s="222">
        <v>0.96604166666666658</v>
      </c>
      <c r="O1108" s="20" t="s">
        <v>94</v>
      </c>
      <c r="P1108" s="16" t="s">
        <v>12</v>
      </c>
      <c r="Q1108" s="15">
        <v>1333818</v>
      </c>
      <c r="R1108" s="22" t="s">
        <v>95</v>
      </c>
      <c r="S1108" s="16" t="s">
        <v>27</v>
      </c>
      <c r="T1108" s="15">
        <v>1333833</v>
      </c>
      <c r="U1108" s="21" t="s">
        <v>76</v>
      </c>
    </row>
    <row r="1109" spans="1:21" ht="15.6" x14ac:dyDescent="0.3">
      <c r="A1109" s="2">
        <v>89</v>
      </c>
      <c r="B1109" s="13">
        <v>12</v>
      </c>
      <c r="C1109" s="14" t="s">
        <v>41</v>
      </c>
      <c r="D1109" s="193">
        <v>1333847</v>
      </c>
      <c r="E1109" s="220">
        <v>5.8321759259259261E-2</v>
      </c>
      <c r="F1109" s="14" t="s">
        <v>49</v>
      </c>
      <c r="G1109" s="193">
        <v>1333855</v>
      </c>
      <c r="H1109" s="221">
        <v>0.13226851851851854</v>
      </c>
      <c r="I1109" s="14" t="s">
        <v>56</v>
      </c>
      <c r="J1109" s="193">
        <v>1333862</v>
      </c>
      <c r="K1109" s="221">
        <v>0.60866898148148152</v>
      </c>
      <c r="L1109" s="14" t="s">
        <v>63</v>
      </c>
      <c r="M1109" s="193">
        <v>1333869</v>
      </c>
      <c r="N1109" s="222">
        <v>0.32546296296296295</v>
      </c>
      <c r="O1109" s="20" t="s">
        <v>96</v>
      </c>
      <c r="P1109" s="16" t="s">
        <v>42</v>
      </c>
      <c r="Q1109" s="15">
        <v>1333848</v>
      </c>
      <c r="R1109" s="22" t="s">
        <v>97</v>
      </c>
      <c r="S1109" s="16" t="s">
        <v>56</v>
      </c>
      <c r="T1109" s="15">
        <v>1333862</v>
      </c>
      <c r="U1109" s="21" t="s">
        <v>77</v>
      </c>
    </row>
    <row r="1110" spans="1:21" ht="15.6" x14ac:dyDescent="0.3">
      <c r="A1110" s="2">
        <v>90</v>
      </c>
      <c r="B1110" s="13">
        <v>1</v>
      </c>
      <c r="C1110" s="14" t="s">
        <v>10</v>
      </c>
      <c r="D1110" s="193">
        <v>1333876</v>
      </c>
      <c r="E1110" s="220">
        <v>0.76925925925925931</v>
      </c>
      <c r="F1110" s="14" t="s">
        <v>18</v>
      </c>
      <c r="G1110" s="193">
        <v>1333884</v>
      </c>
      <c r="H1110" s="221">
        <v>0.98605324074074074</v>
      </c>
      <c r="I1110" s="14" t="s">
        <v>26</v>
      </c>
      <c r="J1110" s="193">
        <v>1333892</v>
      </c>
      <c r="K1110" s="221">
        <v>0.10944444444444446</v>
      </c>
      <c r="L1110" s="14" t="s">
        <v>32</v>
      </c>
      <c r="M1110" s="193">
        <v>1333898</v>
      </c>
      <c r="N1110" s="222">
        <v>0.73946759259259265</v>
      </c>
      <c r="O1110" s="20" t="s">
        <v>79</v>
      </c>
      <c r="P1110" s="16" t="s">
        <v>11</v>
      </c>
      <c r="Q1110" s="15">
        <v>1333877</v>
      </c>
      <c r="R1110" s="17" t="s">
        <v>99</v>
      </c>
      <c r="S1110" s="16" t="s">
        <v>26</v>
      </c>
      <c r="T1110" s="15">
        <v>1333892</v>
      </c>
      <c r="U1110" s="21" t="s">
        <v>66</v>
      </c>
    </row>
    <row r="1111" spans="1:21" ht="15.6" x14ac:dyDescent="0.3">
      <c r="A1111" s="2">
        <v>90</v>
      </c>
      <c r="B1111" s="13">
        <v>2</v>
      </c>
      <c r="C1111" s="14" t="s">
        <v>40</v>
      </c>
      <c r="D1111" s="193">
        <v>1333906</v>
      </c>
      <c r="E1111" s="220">
        <v>0.54407407407407404</v>
      </c>
      <c r="F1111" s="14" t="s">
        <v>48</v>
      </c>
      <c r="G1111" s="193">
        <v>1333914</v>
      </c>
      <c r="H1111" s="221">
        <v>0.70150462962962967</v>
      </c>
      <c r="I1111" s="14" t="s">
        <v>55</v>
      </c>
      <c r="J1111" s="193">
        <v>1333921</v>
      </c>
      <c r="K1111" s="221">
        <v>0.54391203703703705</v>
      </c>
      <c r="L1111" s="14" t="s">
        <v>62</v>
      </c>
      <c r="M1111" s="193">
        <v>1333928</v>
      </c>
      <c r="N1111" s="222">
        <v>0.23369212962962962</v>
      </c>
      <c r="O1111" s="20" t="s">
        <v>80</v>
      </c>
      <c r="P1111" s="16" t="s">
        <v>41</v>
      </c>
      <c r="Q1111" s="15">
        <v>1333907</v>
      </c>
      <c r="R1111" s="22" t="s">
        <v>81</v>
      </c>
      <c r="S1111" s="16" t="s">
        <v>55</v>
      </c>
      <c r="T1111" s="15">
        <v>1333921</v>
      </c>
      <c r="U1111" s="21" t="s">
        <v>67</v>
      </c>
    </row>
    <row r="1112" spans="1:21" ht="15.6" x14ac:dyDescent="0.3">
      <c r="A1112" s="2">
        <v>90</v>
      </c>
      <c r="B1112" s="13">
        <v>3</v>
      </c>
      <c r="C1112" s="14" t="s">
        <v>10</v>
      </c>
      <c r="D1112" s="193">
        <v>1333936</v>
      </c>
      <c r="E1112" s="220">
        <v>0.31185185185185188</v>
      </c>
      <c r="F1112" s="14" t="s">
        <v>18</v>
      </c>
      <c r="G1112" s="193">
        <v>1333944</v>
      </c>
      <c r="H1112" s="221">
        <v>0.25200231481481483</v>
      </c>
      <c r="I1112" s="14" t="s">
        <v>24</v>
      </c>
      <c r="J1112" s="193">
        <v>1333950</v>
      </c>
      <c r="K1112" s="221">
        <v>0.91818287037037039</v>
      </c>
      <c r="L1112" s="14" t="s">
        <v>31</v>
      </c>
      <c r="M1112" s="193">
        <v>1333957</v>
      </c>
      <c r="N1112" s="222">
        <v>0.81736111111111109</v>
      </c>
      <c r="O1112" s="20" t="s">
        <v>82</v>
      </c>
      <c r="P1112" s="16" t="s">
        <v>11</v>
      </c>
      <c r="Q1112" s="15">
        <v>1333937</v>
      </c>
      <c r="R1112" s="22" t="s">
        <v>84</v>
      </c>
      <c r="S1112" s="16" t="s">
        <v>26</v>
      </c>
      <c r="T1112" s="15">
        <v>1333952</v>
      </c>
      <c r="U1112" s="21" t="s">
        <v>68</v>
      </c>
    </row>
    <row r="1113" spans="1:21" ht="15.6" x14ac:dyDescent="0.3">
      <c r="A1113" s="2">
        <v>90</v>
      </c>
      <c r="B1113" s="13">
        <v>4</v>
      </c>
      <c r="C1113" s="14" t="s">
        <v>40</v>
      </c>
      <c r="D1113" s="193">
        <v>1333966</v>
      </c>
      <c r="E1113" s="220">
        <v>8.9467592592592585E-3</v>
      </c>
      <c r="F1113" s="14" t="s">
        <v>47</v>
      </c>
      <c r="G1113" s="193">
        <v>1333973</v>
      </c>
      <c r="H1113" s="221">
        <v>0.64515046296296297</v>
      </c>
      <c r="I1113" s="14" t="s">
        <v>54</v>
      </c>
      <c r="J1113" s="193">
        <v>1333980</v>
      </c>
      <c r="K1113" s="221">
        <v>0.2580324074074074</v>
      </c>
      <c r="L1113" s="14" t="s">
        <v>61</v>
      </c>
      <c r="M1113" s="193">
        <v>1333987</v>
      </c>
      <c r="N1113" s="222">
        <v>0.47758101851851853</v>
      </c>
      <c r="O1113" s="20" t="s">
        <v>83</v>
      </c>
      <c r="P1113" s="16" t="s">
        <v>41</v>
      </c>
      <c r="Q1113" s="15">
        <v>1333967</v>
      </c>
      <c r="R1113" s="17" t="s">
        <v>100</v>
      </c>
      <c r="S1113" s="16" t="s">
        <v>57</v>
      </c>
      <c r="T1113" s="15">
        <v>1333983</v>
      </c>
      <c r="U1113" s="21" t="s">
        <v>69</v>
      </c>
    </row>
    <row r="1114" spans="1:21" ht="15.6" x14ac:dyDescent="0.3">
      <c r="A1114" s="2">
        <v>90</v>
      </c>
      <c r="B1114" s="13">
        <v>5</v>
      </c>
      <c r="C1114" s="14" t="s">
        <v>9</v>
      </c>
      <c r="D1114" s="193">
        <v>1333995</v>
      </c>
      <c r="E1114" s="220">
        <v>0.60568287037037039</v>
      </c>
      <c r="F1114" s="14" t="s">
        <v>16</v>
      </c>
      <c r="G1114" s="193">
        <v>1334002</v>
      </c>
      <c r="H1114" s="221">
        <v>0.91281249999999992</v>
      </c>
      <c r="I1114" s="14" t="s">
        <v>23</v>
      </c>
      <c r="J1114" s="193">
        <v>1334009</v>
      </c>
      <c r="K1114" s="221">
        <v>0.6055208333333334</v>
      </c>
      <c r="L1114" s="14" t="s">
        <v>31</v>
      </c>
      <c r="M1114" s="193">
        <v>1334017</v>
      </c>
      <c r="N1114" s="222">
        <v>0.18326388888888889</v>
      </c>
      <c r="O1114" s="20" t="s">
        <v>85</v>
      </c>
      <c r="P1114" s="16" t="s">
        <v>12</v>
      </c>
      <c r="Q1114" s="15">
        <v>1333998</v>
      </c>
      <c r="R1114" s="22" t="s">
        <v>98</v>
      </c>
      <c r="S1114" s="16" t="s">
        <v>28</v>
      </c>
      <c r="T1114" s="15">
        <v>1334014</v>
      </c>
      <c r="U1114" s="21" t="s">
        <v>70</v>
      </c>
    </row>
    <row r="1115" spans="1:21" ht="15.6" x14ac:dyDescent="0.3">
      <c r="A1115" s="2">
        <v>90</v>
      </c>
      <c r="B1115" s="13">
        <v>6</v>
      </c>
      <c r="C1115" s="14" t="s">
        <v>39</v>
      </c>
      <c r="D1115" s="193">
        <v>1334025</v>
      </c>
      <c r="E1115" s="220">
        <v>0.10493055555555557</v>
      </c>
      <c r="F1115" s="14" t="s">
        <v>46</v>
      </c>
      <c r="G1115" s="193">
        <v>1334032</v>
      </c>
      <c r="H1115" s="221">
        <v>0.10445601851851853</v>
      </c>
      <c r="I1115" s="14" t="s">
        <v>53</v>
      </c>
      <c r="J1115" s="193">
        <v>1334039</v>
      </c>
      <c r="K1115" s="221">
        <v>6.6087962962962966E-3</v>
      </c>
      <c r="L1115" s="14" t="s">
        <v>60</v>
      </c>
      <c r="M1115" s="193">
        <v>1334046</v>
      </c>
      <c r="N1115" s="222">
        <v>0.89842592592592585</v>
      </c>
      <c r="O1115" s="20" t="s">
        <v>86</v>
      </c>
      <c r="P1115" s="16" t="s">
        <v>44</v>
      </c>
      <c r="Q1115" s="15">
        <v>1334030</v>
      </c>
      <c r="R1115" s="22" t="s">
        <v>88</v>
      </c>
      <c r="S1115" s="16" t="s">
        <v>60</v>
      </c>
      <c r="T1115" s="15">
        <v>1334046</v>
      </c>
      <c r="U1115" s="21" t="s">
        <v>71</v>
      </c>
    </row>
    <row r="1116" spans="1:21" ht="15.6" x14ac:dyDescent="0.3">
      <c r="A1116" s="2">
        <v>90</v>
      </c>
      <c r="B1116" s="13">
        <v>7</v>
      </c>
      <c r="C1116" s="14" t="s">
        <v>8</v>
      </c>
      <c r="D1116" s="193">
        <v>1334054</v>
      </c>
      <c r="E1116" s="220">
        <v>0.52694444444444444</v>
      </c>
      <c r="F1116" s="14" t="s">
        <v>15</v>
      </c>
      <c r="G1116" s="193">
        <v>1334061</v>
      </c>
      <c r="H1116" s="221">
        <v>0.28184027777777776</v>
      </c>
      <c r="I1116" s="14" t="s">
        <v>22</v>
      </c>
      <c r="J1116" s="193">
        <v>1334068</v>
      </c>
      <c r="K1116" s="221">
        <v>0.4965162037037037</v>
      </c>
      <c r="L1116" s="14" t="s">
        <v>30</v>
      </c>
      <c r="M1116" s="193">
        <v>1334076</v>
      </c>
      <c r="N1116" s="222">
        <v>0.59418981481481481</v>
      </c>
      <c r="O1116" s="20" t="s">
        <v>87</v>
      </c>
      <c r="P1116" s="16" t="s">
        <v>15</v>
      </c>
      <c r="Q1116" s="15">
        <v>1334061</v>
      </c>
      <c r="R1116" s="17" t="s">
        <v>101</v>
      </c>
      <c r="S1116" s="16" t="s">
        <v>31</v>
      </c>
      <c r="T1116" s="15">
        <v>1334077</v>
      </c>
      <c r="U1116" s="21" t="s">
        <v>72</v>
      </c>
    </row>
    <row r="1117" spans="1:21" ht="15.6" x14ac:dyDescent="0.3">
      <c r="A1117" s="2">
        <v>90</v>
      </c>
      <c r="B1117" s="13">
        <v>8</v>
      </c>
      <c r="C1117" s="14" t="s">
        <v>37</v>
      </c>
      <c r="D1117" s="193">
        <v>1334083</v>
      </c>
      <c r="E1117" s="220">
        <v>0.89778935185185194</v>
      </c>
      <c r="F1117" s="14" t="s">
        <v>44</v>
      </c>
      <c r="G1117" s="193">
        <v>1334090</v>
      </c>
      <c r="H1117" s="221">
        <v>0.51263888888888887</v>
      </c>
      <c r="I1117" s="14" t="s">
        <v>52</v>
      </c>
      <c r="J1117" s="193">
        <v>1334098</v>
      </c>
      <c r="K1117" s="221">
        <v>8.8333333333333333E-2</v>
      </c>
      <c r="L1117" s="14" t="s">
        <v>60</v>
      </c>
      <c r="M1117" s="193">
        <v>1334106</v>
      </c>
      <c r="N1117" s="222">
        <v>0.25019675925925927</v>
      </c>
      <c r="O1117" s="20" t="s">
        <v>89</v>
      </c>
      <c r="P1117" s="16" t="s">
        <v>47</v>
      </c>
      <c r="Q1117" s="15">
        <v>1334093</v>
      </c>
      <c r="R1117" s="22" t="s">
        <v>91</v>
      </c>
      <c r="S1117" s="16" t="s">
        <v>62</v>
      </c>
      <c r="T1117" s="15">
        <v>1334108</v>
      </c>
      <c r="U1117" s="21" t="s">
        <v>73</v>
      </c>
    </row>
    <row r="1118" spans="1:21" ht="15.6" x14ac:dyDescent="0.3">
      <c r="A1118" s="2">
        <v>90</v>
      </c>
      <c r="B1118" s="13">
        <v>9</v>
      </c>
      <c r="C1118" s="14" t="s">
        <v>6</v>
      </c>
      <c r="D1118" s="193">
        <v>1334113</v>
      </c>
      <c r="E1118" s="220">
        <v>0.24587962962962964</v>
      </c>
      <c r="F1118" s="14" t="s">
        <v>13</v>
      </c>
      <c r="G1118" s="193">
        <v>1334119</v>
      </c>
      <c r="H1118" s="221">
        <v>0.86165509259259254</v>
      </c>
      <c r="I1118" s="14" t="s">
        <v>21</v>
      </c>
      <c r="J1118" s="193">
        <v>1334127</v>
      </c>
      <c r="K1118" s="221">
        <v>0.76997685185185183</v>
      </c>
      <c r="L1118" s="14" t="s">
        <v>29</v>
      </c>
      <c r="M1118" s="193">
        <v>1334135</v>
      </c>
      <c r="N1118" s="222">
        <v>0.84865740740740747</v>
      </c>
      <c r="O1118" s="20" t="s">
        <v>90</v>
      </c>
      <c r="P1118" s="16" t="s">
        <v>17</v>
      </c>
      <c r="Q1118" s="15">
        <v>1334123</v>
      </c>
      <c r="R1118" s="22" t="s">
        <v>93</v>
      </c>
      <c r="S1118" s="16" t="s">
        <v>33</v>
      </c>
      <c r="T1118" s="15">
        <v>1334139</v>
      </c>
      <c r="U1118" s="21" t="s">
        <v>74</v>
      </c>
    </row>
    <row r="1119" spans="1:21" ht="15.6" x14ac:dyDescent="0.3">
      <c r="A1119" s="2">
        <v>90</v>
      </c>
      <c r="B1119" s="13">
        <v>10</v>
      </c>
      <c r="C1119" s="14" t="s">
        <v>36</v>
      </c>
      <c r="D1119" s="193">
        <v>1334142</v>
      </c>
      <c r="E1119" s="220">
        <v>0.60259259259259257</v>
      </c>
      <c r="F1119" s="14" t="s">
        <v>43</v>
      </c>
      <c r="G1119" s="193">
        <v>1334149</v>
      </c>
      <c r="H1119" s="221">
        <v>0.37672453703703707</v>
      </c>
      <c r="I1119" s="14" t="s">
        <v>51</v>
      </c>
      <c r="J1119" s="193">
        <v>1334157</v>
      </c>
      <c r="K1119" s="221">
        <v>0.51011574074074073</v>
      </c>
      <c r="L1119" s="14" t="s">
        <v>59</v>
      </c>
      <c r="M1119" s="193">
        <v>1334165</v>
      </c>
      <c r="N1119" s="222">
        <v>0.37200231481481483</v>
      </c>
      <c r="O1119" s="20" t="s">
        <v>92</v>
      </c>
      <c r="P1119" s="16" t="s">
        <v>48</v>
      </c>
      <c r="Q1119" s="15">
        <v>1334154</v>
      </c>
      <c r="R1119" s="17" t="s">
        <v>102</v>
      </c>
      <c r="S1119" s="16" t="s">
        <v>63</v>
      </c>
      <c r="T1119" s="15">
        <v>1334169</v>
      </c>
      <c r="U1119" s="21" t="s">
        <v>75</v>
      </c>
    </row>
    <row r="1120" spans="1:21" ht="15.6" x14ac:dyDescent="0.3">
      <c r="A1120" s="2">
        <v>90</v>
      </c>
      <c r="B1120" s="13">
        <v>11</v>
      </c>
      <c r="C1120" s="14" t="s">
        <v>7</v>
      </c>
      <c r="D1120" s="193">
        <v>1334172</v>
      </c>
      <c r="E1120" s="220">
        <v>1.0879629629629629E-3</v>
      </c>
      <c r="F1120" s="14" t="s">
        <v>13</v>
      </c>
      <c r="G1120" s="193">
        <v>1334179</v>
      </c>
      <c r="H1120" s="221">
        <v>7.0393518518518508E-2</v>
      </c>
      <c r="I1120" s="14" t="s">
        <v>21</v>
      </c>
      <c r="J1120" s="193">
        <v>1334187</v>
      </c>
      <c r="K1120" s="221">
        <v>0.26655092592592594</v>
      </c>
      <c r="L1120" s="14" t="s">
        <v>28</v>
      </c>
      <c r="M1120" s="193">
        <v>1334194</v>
      </c>
      <c r="N1120" s="222">
        <v>0.81094907407407402</v>
      </c>
      <c r="O1120" s="20" t="s">
        <v>94</v>
      </c>
      <c r="P1120" s="16" t="s">
        <v>17</v>
      </c>
      <c r="Q1120" s="15">
        <v>1334183</v>
      </c>
      <c r="R1120" s="22" t="s">
        <v>95</v>
      </c>
      <c r="S1120" s="16" t="s">
        <v>32</v>
      </c>
      <c r="T1120" s="15">
        <v>1334198</v>
      </c>
      <c r="U1120" s="21" t="s">
        <v>76</v>
      </c>
    </row>
    <row r="1121" spans="1:21" ht="15.6" x14ac:dyDescent="0.3">
      <c r="A1121" s="2">
        <v>90</v>
      </c>
      <c r="B1121" s="13">
        <v>12</v>
      </c>
      <c r="C1121" s="14" t="s">
        <v>35</v>
      </c>
      <c r="D1121" s="193">
        <v>1334201</v>
      </c>
      <c r="E1121" s="220">
        <v>0.47002314814814811</v>
      </c>
      <c r="F1121" s="14" t="s">
        <v>42</v>
      </c>
      <c r="G1121" s="193">
        <v>1334208</v>
      </c>
      <c r="H1121" s="221">
        <v>0.90825231481481483</v>
      </c>
      <c r="I1121" s="14" t="s">
        <v>50</v>
      </c>
      <c r="J1121" s="193">
        <v>1334216</v>
      </c>
      <c r="K1121" s="221">
        <v>0.99129629629629623</v>
      </c>
      <c r="L1121" s="14" t="s">
        <v>58</v>
      </c>
      <c r="M1121" s="193">
        <v>1334224</v>
      </c>
      <c r="N1121" s="222">
        <v>0.17643518518518519</v>
      </c>
      <c r="O1121" s="20" t="s">
        <v>96</v>
      </c>
      <c r="P1121" s="16" t="s">
        <v>47</v>
      </c>
      <c r="Q1121" s="15">
        <v>1334213</v>
      </c>
      <c r="R1121" s="22" t="s">
        <v>97</v>
      </c>
      <c r="S1121" s="16" t="s">
        <v>61</v>
      </c>
      <c r="T1121" s="15">
        <v>1334227</v>
      </c>
      <c r="U1121" s="21" t="s">
        <v>77</v>
      </c>
    </row>
    <row r="1122" spans="1:21" ht="15.6" x14ac:dyDescent="0.3">
      <c r="A1122" s="2">
        <v>91</v>
      </c>
      <c r="B1122" s="13">
        <v>1</v>
      </c>
      <c r="C1122" s="14" t="s">
        <v>191</v>
      </c>
      <c r="D1122" s="193">
        <v>1334231</v>
      </c>
      <c r="E1122" s="220">
        <v>2.3124999999999996E-2</v>
      </c>
      <c r="F1122" s="14" t="s">
        <v>12</v>
      </c>
      <c r="G1122" s="193">
        <v>1334238</v>
      </c>
      <c r="H1122" s="221">
        <v>0.81723379629629633</v>
      </c>
      <c r="I1122" s="14" t="s">
        <v>20</v>
      </c>
      <c r="J1122" s="193">
        <v>1334246</v>
      </c>
      <c r="K1122" s="221">
        <v>0.63770833333333332</v>
      </c>
      <c r="L1122" s="14" t="s">
        <v>27</v>
      </c>
      <c r="M1122" s="193">
        <v>1334253</v>
      </c>
      <c r="N1122" s="222">
        <v>0.50216435185185182</v>
      </c>
      <c r="O1122" s="20" t="s">
        <v>79</v>
      </c>
      <c r="P1122" s="16" t="s">
        <v>16</v>
      </c>
      <c r="Q1122" s="15">
        <v>1334242</v>
      </c>
      <c r="R1122" s="17" t="s">
        <v>99</v>
      </c>
      <c r="S1122" s="16" t="s">
        <v>31</v>
      </c>
      <c r="T1122" s="15">
        <v>1334257</v>
      </c>
      <c r="U1122" s="21" t="s">
        <v>66</v>
      </c>
    </row>
    <row r="1123" spans="1:21" ht="15.6" x14ac:dyDescent="0.3">
      <c r="A1123" s="2">
        <v>91</v>
      </c>
      <c r="B1123" s="13">
        <v>2</v>
      </c>
      <c r="C1123" s="14" t="s">
        <v>34</v>
      </c>
      <c r="D1123" s="193">
        <v>1334260</v>
      </c>
      <c r="E1123" s="220">
        <v>0.6514699074074074</v>
      </c>
      <c r="F1123" s="14" t="s">
        <v>42</v>
      </c>
      <c r="G1123" s="193">
        <v>1334268</v>
      </c>
      <c r="H1123" s="221">
        <v>0.7096527777777778</v>
      </c>
      <c r="I1123" s="14" t="s">
        <v>50</v>
      </c>
      <c r="J1123" s="193">
        <v>1334276</v>
      </c>
      <c r="K1123" s="221">
        <v>0.17525462962962965</v>
      </c>
      <c r="L1123" s="14" t="s">
        <v>56</v>
      </c>
      <c r="M1123" s="193">
        <v>1334282</v>
      </c>
      <c r="N1123" s="222">
        <v>0.83307870370370374</v>
      </c>
      <c r="O1123" s="20" t="s">
        <v>80</v>
      </c>
      <c r="P1123" s="16" t="s">
        <v>46</v>
      </c>
      <c r="Q1123" s="15">
        <v>1334272</v>
      </c>
      <c r="R1123" s="22" t="s">
        <v>81</v>
      </c>
      <c r="S1123" s="16" t="s">
        <v>61</v>
      </c>
      <c r="T1123" s="15">
        <v>1334287</v>
      </c>
      <c r="U1123" s="21" t="s">
        <v>67</v>
      </c>
    </row>
    <row r="1124" spans="1:21" ht="15.6" x14ac:dyDescent="0.3">
      <c r="A1124" s="2">
        <v>91</v>
      </c>
      <c r="B1124" s="13">
        <v>3</v>
      </c>
      <c r="C1124" s="14" t="s">
        <v>64</v>
      </c>
      <c r="D1124" s="193">
        <v>1334290</v>
      </c>
      <c r="E1124" s="220">
        <v>0.32694444444444443</v>
      </c>
      <c r="F1124" s="14" t="s">
        <v>12</v>
      </c>
      <c r="G1124" s="193">
        <v>1334298</v>
      </c>
      <c r="H1124" s="221">
        <v>0.50612268518518522</v>
      </c>
      <c r="I1124" s="14" t="s">
        <v>19</v>
      </c>
      <c r="J1124" s="193">
        <v>1334305</v>
      </c>
      <c r="K1124" s="221">
        <v>0.60234953703703698</v>
      </c>
      <c r="L1124" s="14" t="s">
        <v>26</v>
      </c>
      <c r="M1124" s="193">
        <v>1334312</v>
      </c>
      <c r="N1124" s="222">
        <v>0.20890046296296297</v>
      </c>
      <c r="O1124" s="20" t="s">
        <v>82</v>
      </c>
      <c r="P1124" s="16" t="s">
        <v>16</v>
      </c>
      <c r="Q1124" s="15">
        <v>1334302</v>
      </c>
      <c r="R1124" s="22" t="s">
        <v>84</v>
      </c>
      <c r="S1124" s="16" t="s">
        <v>31</v>
      </c>
      <c r="T1124" s="15">
        <v>1334317</v>
      </c>
      <c r="U1124" s="21" t="s">
        <v>68</v>
      </c>
    </row>
    <row r="1125" spans="1:21" ht="15.6" x14ac:dyDescent="0.3">
      <c r="A1125" s="2">
        <v>91</v>
      </c>
      <c r="B1125" s="13">
        <v>4</v>
      </c>
      <c r="C1125" s="14" t="s">
        <v>34</v>
      </c>
      <c r="D1125" s="193">
        <v>1334320</v>
      </c>
      <c r="E1125" s="220">
        <v>1.5868055555555555E-2</v>
      </c>
      <c r="F1125" s="14" t="s">
        <v>42</v>
      </c>
      <c r="G1125" s="193">
        <v>1334328</v>
      </c>
      <c r="H1125" s="221">
        <v>0.15224537037037036</v>
      </c>
      <c r="I1125" s="14" t="s">
        <v>48</v>
      </c>
      <c r="J1125" s="193">
        <v>1334334</v>
      </c>
      <c r="K1125" s="221">
        <v>0.94532407407407415</v>
      </c>
      <c r="L1125" s="14" t="s">
        <v>55</v>
      </c>
      <c r="M1125" s="193">
        <v>1334341</v>
      </c>
      <c r="N1125" s="222">
        <v>0.65393518518518523</v>
      </c>
      <c r="O1125" s="20" t="s">
        <v>83</v>
      </c>
      <c r="P1125" s="16" t="s">
        <v>46</v>
      </c>
      <c r="Q1125" s="15">
        <v>1334332</v>
      </c>
      <c r="R1125" s="17" t="s">
        <v>100</v>
      </c>
      <c r="S1125" s="16" t="s">
        <v>62</v>
      </c>
      <c r="T1125" s="15">
        <v>1334348</v>
      </c>
      <c r="U1125" s="21" t="s">
        <v>69</v>
      </c>
    </row>
    <row r="1126" spans="1:21" ht="15.6" x14ac:dyDescent="0.3">
      <c r="A1126" s="2">
        <v>91</v>
      </c>
      <c r="B1126" s="13">
        <v>5</v>
      </c>
      <c r="C1126" s="14" t="s">
        <v>63</v>
      </c>
      <c r="D1126" s="193">
        <v>1334349</v>
      </c>
      <c r="E1126" s="220">
        <v>0.68929398148148147</v>
      </c>
      <c r="F1126" s="14" t="s">
        <v>11</v>
      </c>
      <c r="G1126" s="193">
        <v>1334357</v>
      </c>
      <c r="H1126" s="221">
        <v>0.63</v>
      </c>
      <c r="I1126" s="14" t="s">
        <v>18</v>
      </c>
      <c r="J1126" s="193">
        <v>1334364</v>
      </c>
      <c r="K1126" s="221">
        <v>0.24627314814814816</v>
      </c>
      <c r="L1126" s="14" t="s">
        <v>25</v>
      </c>
      <c r="M1126" s="193">
        <v>1334371</v>
      </c>
      <c r="N1126" s="222">
        <v>0.17759259259259261</v>
      </c>
      <c r="O1126" s="20" t="s">
        <v>85</v>
      </c>
      <c r="P1126" s="16" t="s">
        <v>18</v>
      </c>
      <c r="Q1126" s="15">
        <v>1334364</v>
      </c>
      <c r="R1126" s="17"/>
      <c r="S1126" s="18"/>
      <c r="T1126" s="15"/>
      <c r="U1126" s="19"/>
    </row>
    <row r="1127" spans="1:21" ht="15.6" x14ac:dyDescent="0.3">
      <c r="A1127" s="2">
        <v>91</v>
      </c>
      <c r="B1127" s="13">
        <v>6</v>
      </c>
      <c r="C1127" s="14" t="s">
        <v>33</v>
      </c>
      <c r="D1127" s="193">
        <v>1334379</v>
      </c>
      <c r="E1127" s="220">
        <v>0.32392361111111112</v>
      </c>
      <c r="F1127" s="14" t="s">
        <v>40</v>
      </c>
      <c r="G1127" s="193">
        <v>1334386</v>
      </c>
      <c r="H1127" s="221">
        <v>0.9590277777777777</v>
      </c>
      <c r="I1127" s="14" t="s">
        <v>47</v>
      </c>
      <c r="J1127" s="193">
        <v>1334393</v>
      </c>
      <c r="K1127" s="221">
        <v>0.55045138888888889</v>
      </c>
      <c r="L1127" s="14" t="s">
        <v>54</v>
      </c>
      <c r="M1127" s="193">
        <v>1334400</v>
      </c>
      <c r="N1127" s="222">
        <v>0.78075231481481477</v>
      </c>
      <c r="O1127" s="20" t="s">
        <v>86</v>
      </c>
      <c r="P1127" s="16" t="s">
        <v>49</v>
      </c>
      <c r="Q1127" s="15">
        <v>1334395</v>
      </c>
      <c r="R1127" s="22" t="s">
        <v>98</v>
      </c>
      <c r="S1127" s="16" t="s">
        <v>33</v>
      </c>
      <c r="T1127" s="15">
        <v>1334379</v>
      </c>
      <c r="U1127" s="21" t="s">
        <v>70</v>
      </c>
    </row>
    <row r="1128" spans="1:21" ht="15.6" x14ac:dyDescent="0.3">
      <c r="A1128" s="2">
        <v>91</v>
      </c>
      <c r="B1128" s="13">
        <v>7</v>
      </c>
      <c r="C1128" s="14" t="s">
        <v>62</v>
      </c>
      <c r="D1128" s="193">
        <v>1334408</v>
      </c>
      <c r="E1128" s="220">
        <v>0.90076388888888881</v>
      </c>
      <c r="F1128" s="14" t="s">
        <v>10</v>
      </c>
      <c r="G1128" s="193">
        <v>1334416</v>
      </c>
      <c r="H1128" s="221">
        <v>0.18696759259259257</v>
      </c>
      <c r="I1128" s="14" t="s">
        <v>16</v>
      </c>
      <c r="J1128" s="193">
        <v>1334422</v>
      </c>
      <c r="K1128" s="221">
        <v>0.89856481481481476</v>
      </c>
      <c r="L1128" s="14" t="s">
        <v>24</v>
      </c>
      <c r="M1128" s="193">
        <v>1334430</v>
      </c>
      <c r="N1128" s="222">
        <v>0.4591898148148148</v>
      </c>
      <c r="O1128" s="20" t="s">
        <v>87</v>
      </c>
      <c r="P1128" s="16" t="s">
        <v>21</v>
      </c>
      <c r="Q1128" s="15">
        <v>1334427</v>
      </c>
      <c r="R1128" s="22" t="s">
        <v>88</v>
      </c>
      <c r="S1128" s="16" t="s">
        <v>191</v>
      </c>
      <c r="T1128" s="15">
        <v>1334411</v>
      </c>
      <c r="U1128" s="21" t="s">
        <v>71</v>
      </c>
    </row>
    <row r="1129" spans="1:21" ht="15.6" x14ac:dyDescent="0.3">
      <c r="A1129" s="2">
        <v>91</v>
      </c>
      <c r="B1129" s="13">
        <v>8</v>
      </c>
      <c r="C1129" s="14" t="s">
        <v>32</v>
      </c>
      <c r="D1129" s="193">
        <v>1334438</v>
      </c>
      <c r="E1129" s="220">
        <v>0.40944444444444444</v>
      </c>
      <c r="F1129" s="14" t="s">
        <v>39</v>
      </c>
      <c r="G1129" s="193">
        <v>1334445</v>
      </c>
      <c r="H1129" s="221">
        <v>0.37626157407407407</v>
      </c>
      <c r="I1129" s="14" t="s">
        <v>46</v>
      </c>
      <c r="J1129" s="193">
        <v>1334452</v>
      </c>
      <c r="K1129" s="221">
        <v>0.32401620370370371</v>
      </c>
      <c r="L1129" s="14" t="s">
        <v>54</v>
      </c>
      <c r="M1129" s="193">
        <v>1334460</v>
      </c>
      <c r="N1129" s="222">
        <v>0.19868055555555555</v>
      </c>
      <c r="O1129" s="20" t="s">
        <v>89</v>
      </c>
      <c r="P1129" s="16" t="s">
        <v>52</v>
      </c>
      <c r="Q1129" s="15">
        <v>1334458</v>
      </c>
      <c r="R1129" s="17" t="s">
        <v>101</v>
      </c>
      <c r="S1129" s="16" t="s">
        <v>36</v>
      </c>
      <c r="T1129" s="15">
        <v>1334442</v>
      </c>
      <c r="U1129" s="21" t="s">
        <v>72</v>
      </c>
    </row>
    <row r="1130" spans="1:21" ht="15.6" x14ac:dyDescent="0.3">
      <c r="A1130" s="2">
        <v>91</v>
      </c>
      <c r="B1130" s="13">
        <v>9</v>
      </c>
      <c r="C1130" s="14" t="s">
        <v>61</v>
      </c>
      <c r="D1130" s="193">
        <v>1334467</v>
      </c>
      <c r="E1130" s="220">
        <v>0.85547453703703702</v>
      </c>
      <c r="F1130" s="14" t="s">
        <v>8</v>
      </c>
      <c r="G1130" s="193">
        <v>1334474</v>
      </c>
      <c r="H1130" s="221">
        <v>0.59293981481481484</v>
      </c>
      <c r="I1130" s="14" t="s">
        <v>15</v>
      </c>
      <c r="J1130" s="193">
        <v>1334481</v>
      </c>
      <c r="K1130" s="221">
        <v>0.85246527777777781</v>
      </c>
      <c r="L1130" s="14" t="s">
        <v>23</v>
      </c>
      <c r="M1130" s="193">
        <v>1334489</v>
      </c>
      <c r="N1130" s="222">
        <v>0.96592592592592597</v>
      </c>
      <c r="O1130" s="20" t="s">
        <v>90</v>
      </c>
      <c r="P1130" s="16" t="s">
        <v>23</v>
      </c>
      <c r="Q1130" s="15">
        <v>1334489</v>
      </c>
      <c r="R1130" s="22" t="s">
        <v>91</v>
      </c>
      <c r="S1130" s="16" t="s">
        <v>6</v>
      </c>
      <c r="T1130" s="15">
        <v>1334473</v>
      </c>
      <c r="U1130" s="21" t="s">
        <v>73</v>
      </c>
    </row>
    <row r="1131" spans="1:21" ht="15.6" x14ac:dyDescent="0.3">
      <c r="A1131" s="2">
        <v>91</v>
      </c>
      <c r="B1131" s="13">
        <v>10</v>
      </c>
      <c r="C1131" s="14" t="s">
        <v>31</v>
      </c>
      <c r="D1131" s="193">
        <v>1334497</v>
      </c>
      <c r="E1131" s="220">
        <v>0.26260416666666669</v>
      </c>
      <c r="F1131" s="14" t="s">
        <v>37</v>
      </c>
      <c r="G1131" s="193">
        <v>1334503</v>
      </c>
      <c r="H1131" s="221">
        <v>0.89710648148148142</v>
      </c>
      <c r="I1131" s="14" t="s">
        <v>45</v>
      </c>
      <c r="J1131" s="193">
        <v>1334511</v>
      </c>
      <c r="K1131" s="221">
        <v>0.49849537037037034</v>
      </c>
      <c r="L1131" s="14" t="s">
        <v>53</v>
      </c>
      <c r="M1131" s="193">
        <v>1334519</v>
      </c>
      <c r="N1131" s="222">
        <v>0.7082060185185185</v>
      </c>
      <c r="O1131" s="20" t="s">
        <v>92</v>
      </c>
      <c r="P1131" s="16" t="s">
        <v>53</v>
      </c>
      <c r="Q1131" s="15">
        <v>1334519</v>
      </c>
      <c r="R1131" s="22" t="s">
        <v>93</v>
      </c>
      <c r="S1131" s="16" t="s">
        <v>38</v>
      </c>
      <c r="T1131" s="15">
        <v>1334504</v>
      </c>
      <c r="U1131" s="21" t="s">
        <v>74</v>
      </c>
    </row>
    <row r="1132" spans="1:21" ht="15.6" x14ac:dyDescent="0.3">
      <c r="A1132" s="2">
        <v>91</v>
      </c>
      <c r="B1132" s="13">
        <v>11</v>
      </c>
      <c r="C1132" s="14" t="s">
        <v>60</v>
      </c>
      <c r="D1132" s="193">
        <v>1334526</v>
      </c>
      <c r="E1132" s="220">
        <v>0.66494212962962962</v>
      </c>
      <c r="F1132" s="14" t="s">
        <v>6</v>
      </c>
      <c r="G1132" s="193">
        <v>1334533</v>
      </c>
      <c r="H1132" s="221">
        <v>0.33340277777777777</v>
      </c>
      <c r="I1132" s="14" t="s">
        <v>15</v>
      </c>
      <c r="J1132" s="193">
        <v>1334541</v>
      </c>
      <c r="K1132" s="221">
        <v>0.25406250000000002</v>
      </c>
      <c r="L1132" s="14" t="s">
        <v>23</v>
      </c>
      <c r="M1132" s="193">
        <v>1334549</v>
      </c>
      <c r="N1132" s="222">
        <v>0.37024305555555559</v>
      </c>
      <c r="O1132" s="20" t="s">
        <v>94</v>
      </c>
      <c r="P1132" s="16" t="s">
        <v>23</v>
      </c>
      <c r="Q1132" s="15">
        <v>1334549</v>
      </c>
      <c r="R1132" s="17" t="s">
        <v>102</v>
      </c>
      <c r="S1132" s="16" t="s">
        <v>8</v>
      </c>
      <c r="T1132" s="15">
        <v>1334534</v>
      </c>
      <c r="U1132" s="21" t="s">
        <v>75</v>
      </c>
    </row>
    <row r="1133" spans="1:21" ht="15.6" x14ac:dyDescent="0.3">
      <c r="A1133" s="2">
        <v>91</v>
      </c>
      <c r="B1133" s="13">
        <v>12</v>
      </c>
      <c r="C1133" s="14" t="s">
        <v>30</v>
      </c>
      <c r="D1133" s="193">
        <v>1334556</v>
      </c>
      <c r="E1133" s="220">
        <v>9.2256944444444447E-2</v>
      </c>
      <c r="F1133" s="14" t="s">
        <v>36</v>
      </c>
      <c r="G1133" s="193">
        <v>1334562</v>
      </c>
      <c r="H1133" s="221">
        <v>0.92270833333333335</v>
      </c>
      <c r="I1133" s="14" t="s">
        <v>45</v>
      </c>
      <c r="J1133" s="193">
        <v>1334571</v>
      </c>
      <c r="K1133" s="221">
        <v>7.363425925925926E-2</v>
      </c>
      <c r="L1133" s="14" t="s">
        <v>52</v>
      </c>
      <c r="M1133" s="193">
        <v>1334578</v>
      </c>
      <c r="N1133" s="222">
        <v>0.91824074074074069</v>
      </c>
      <c r="O1133" s="20" t="s">
        <v>96</v>
      </c>
      <c r="P1133" s="16" t="s">
        <v>52</v>
      </c>
      <c r="Q1133" s="15">
        <v>1334578</v>
      </c>
      <c r="R1133" s="22" t="s">
        <v>95</v>
      </c>
      <c r="S1133" s="16" t="s">
        <v>37</v>
      </c>
      <c r="T1133" s="15">
        <v>1334563</v>
      </c>
      <c r="U1133" s="21" t="s">
        <v>76</v>
      </c>
    </row>
    <row r="1134" spans="1:21" ht="15.6" x14ac:dyDescent="0.3">
      <c r="A1134" s="2">
        <v>91</v>
      </c>
      <c r="B1134" s="13">
        <v>13</v>
      </c>
      <c r="C1134" s="14" t="s">
        <v>59</v>
      </c>
      <c r="D1134" s="193">
        <v>1334585</v>
      </c>
      <c r="E1134" s="220">
        <v>0.55747685185185192</v>
      </c>
      <c r="F1134" s="14" t="s">
        <v>7</v>
      </c>
      <c r="G1134" s="193">
        <v>1334592</v>
      </c>
      <c r="H1134" s="221">
        <v>0.65716435185185185</v>
      </c>
      <c r="I1134" s="14" t="s">
        <v>14</v>
      </c>
      <c r="J1134" s="193">
        <v>1334600</v>
      </c>
      <c r="K1134" s="221">
        <v>0.87695601851851857</v>
      </c>
      <c r="L1134" s="14" t="s">
        <v>22</v>
      </c>
      <c r="M1134" s="193">
        <v>1334608</v>
      </c>
      <c r="N1134" s="222">
        <v>0.35129629629629627</v>
      </c>
      <c r="O1134" s="20" t="s">
        <v>79</v>
      </c>
      <c r="P1134" s="16" t="s">
        <v>21</v>
      </c>
      <c r="Q1134" s="15">
        <v>1334607</v>
      </c>
      <c r="R1134" s="22" t="s">
        <v>97</v>
      </c>
      <c r="S1134" s="16" t="s">
        <v>6</v>
      </c>
      <c r="T1134" s="15">
        <v>1334593</v>
      </c>
      <c r="U1134" s="21" t="s">
        <v>77</v>
      </c>
    </row>
    <row r="1135" spans="1:21" ht="15.6" x14ac:dyDescent="0.3">
      <c r="A1135" s="2">
        <v>92</v>
      </c>
      <c r="B1135" s="13">
        <v>1</v>
      </c>
      <c r="C1135" s="14" t="s">
        <v>29</v>
      </c>
      <c r="D1135" s="193">
        <v>1334615</v>
      </c>
      <c r="E1135" s="220">
        <v>5.6666666666666671E-2</v>
      </c>
      <c r="F1135" s="14" t="s">
        <v>36</v>
      </c>
      <c r="G1135" s="193">
        <v>1334622</v>
      </c>
      <c r="H1135" s="221">
        <v>0.49785879629629631</v>
      </c>
      <c r="I1135" s="14" t="s">
        <v>44</v>
      </c>
      <c r="J1135" s="193">
        <v>1334630</v>
      </c>
      <c r="K1135" s="221">
        <v>0.58447916666666666</v>
      </c>
      <c r="L1135" s="14" t="s">
        <v>51</v>
      </c>
      <c r="M1135" s="193">
        <v>1334637</v>
      </c>
      <c r="N1135" s="222">
        <v>0.69510416666666675</v>
      </c>
      <c r="O1135" s="20" t="s">
        <v>80</v>
      </c>
      <c r="P1135" s="16" t="s">
        <v>51</v>
      </c>
      <c r="Q1135" s="15">
        <v>1334637</v>
      </c>
      <c r="R1135" s="17" t="s">
        <v>99</v>
      </c>
      <c r="S1135" s="16" t="s">
        <v>36</v>
      </c>
      <c r="T1135" s="15">
        <v>1334622</v>
      </c>
      <c r="U1135" s="21" t="s">
        <v>66</v>
      </c>
    </row>
    <row r="1136" spans="1:21" ht="15.6" x14ac:dyDescent="0.3">
      <c r="A1136" s="2">
        <v>92</v>
      </c>
      <c r="B1136" s="13">
        <v>2</v>
      </c>
      <c r="C1136" s="14" t="s">
        <v>58</v>
      </c>
      <c r="D1136" s="193">
        <v>1334644</v>
      </c>
      <c r="E1136" s="220">
        <v>0.58254629629629628</v>
      </c>
      <c r="F1136" s="14" t="s">
        <v>7</v>
      </c>
      <c r="G1136" s="193">
        <v>1334652</v>
      </c>
      <c r="H1136" s="221">
        <v>0.3756944444444445</v>
      </c>
      <c r="I1136" s="14" t="s">
        <v>14</v>
      </c>
      <c r="J1136" s="193">
        <v>1334660</v>
      </c>
      <c r="K1136" s="221">
        <v>0.1572337962962963</v>
      </c>
      <c r="L1136" s="14" t="s">
        <v>20</v>
      </c>
      <c r="M1136" s="193">
        <v>1334666</v>
      </c>
      <c r="N1136" s="222">
        <v>0.98833333333333329</v>
      </c>
      <c r="O1136" s="20" t="s">
        <v>82</v>
      </c>
      <c r="P1136" s="16" t="s">
        <v>21</v>
      </c>
      <c r="Q1136" s="15">
        <v>1334667</v>
      </c>
      <c r="R1136" s="22" t="s">
        <v>81</v>
      </c>
      <c r="S1136" s="16" t="s">
        <v>7</v>
      </c>
      <c r="T1136" s="15">
        <v>1334652</v>
      </c>
      <c r="U1136" s="21" t="s">
        <v>67</v>
      </c>
    </row>
    <row r="1137" spans="1:21" ht="15.6" x14ac:dyDescent="0.3">
      <c r="A1137" s="2">
        <v>92</v>
      </c>
      <c r="B1137" s="13">
        <v>3</v>
      </c>
      <c r="C1137" s="14" t="s">
        <v>28</v>
      </c>
      <c r="D1137" s="193">
        <v>1334674</v>
      </c>
      <c r="E1137" s="220">
        <v>0.13684027777777777</v>
      </c>
      <c r="F1137" s="14" t="s">
        <v>36</v>
      </c>
      <c r="G1137" s="193">
        <v>1334682</v>
      </c>
      <c r="H1137" s="221">
        <v>0.20564814814814814</v>
      </c>
      <c r="I1137" s="14" t="s">
        <v>43</v>
      </c>
      <c r="J1137" s="193">
        <v>1334689</v>
      </c>
      <c r="K1137" s="221">
        <v>0.60355324074074079</v>
      </c>
      <c r="L1137" s="14" t="s">
        <v>50</v>
      </c>
      <c r="M1137" s="193">
        <v>1334696</v>
      </c>
      <c r="N1137" s="222">
        <v>0.27184027777777781</v>
      </c>
      <c r="O1137" s="20" t="s">
        <v>83</v>
      </c>
      <c r="P1137" s="16" t="s">
        <v>52</v>
      </c>
      <c r="Q1137" s="15">
        <v>1334698</v>
      </c>
      <c r="R1137" s="22" t="s">
        <v>84</v>
      </c>
      <c r="S1137" s="16" t="s">
        <v>36</v>
      </c>
      <c r="T1137" s="15">
        <v>1334682</v>
      </c>
      <c r="U1137" s="21" t="s">
        <v>68</v>
      </c>
    </row>
    <row r="1138" spans="1:21" ht="15.6" x14ac:dyDescent="0.3">
      <c r="A1138" s="2">
        <v>92</v>
      </c>
      <c r="B1138" s="13">
        <v>4</v>
      </c>
      <c r="C1138" s="14" t="s">
        <v>57</v>
      </c>
      <c r="D1138" s="193">
        <v>1334703</v>
      </c>
      <c r="E1138" s="220">
        <v>0.72748842592592589</v>
      </c>
      <c r="F1138" s="14" t="s">
        <v>191</v>
      </c>
      <c r="G1138" s="193">
        <v>1334711</v>
      </c>
      <c r="H1138" s="221">
        <v>0.91736111111111107</v>
      </c>
      <c r="I1138" s="14" t="s">
        <v>12</v>
      </c>
      <c r="J1138" s="193">
        <v>1334718</v>
      </c>
      <c r="K1138" s="221">
        <v>0.95805555555555555</v>
      </c>
      <c r="L1138" s="14" t="s">
        <v>19</v>
      </c>
      <c r="M1138" s="193">
        <v>1334725</v>
      </c>
      <c r="N1138" s="222">
        <v>0.58504629629629623</v>
      </c>
      <c r="O1138" s="20" t="s">
        <v>85</v>
      </c>
      <c r="P1138" s="16" t="s">
        <v>23</v>
      </c>
      <c r="Q1138" s="15">
        <v>1334729</v>
      </c>
      <c r="R1138" s="17" t="s">
        <v>100</v>
      </c>
      <c r="S1138" s="16" t="s">
        <v>6</v>
      </c>
      <c r="T1138" s="15">
        <v>1334713</v>
      </c>
      <c r="U1138" s="21" t="s">
        <v>69</v>
      </c>
    </row>
    <row r="1139" spans="1:21" ht="15.6" x14ac:dyDescent="0.3">
      <c r="A1139" s="2">
        <v>92</v>
      </c>
      <c r="B1139" s="13">
        <v>5</v>
      </c>
      <c r="C1139" s="14" t="s">
        <v>27</v>
      </c>
      <c r="D1139" s="193">
        <v>1334733</v>
      </c>
      <c r="E1139" s="220">
        <v>0.35402777777777777</v>
      </c>
      <c r="F1139" s="14" t="s">
        <v>35</v>
      </c>
      <c r="G1139" s="193">
        <v>1334741</v>
      </c>
      <c r="H1139" s="221">
        <v>0.48063657407407406</v>
      </c>
      <c r="I1139" s="14" t="s">
        <v>42</v>
      </c>
      <c r="J1139" s="193">
        <v>1334748</v>
      </c>
      <c r="K1139" s="221">
        <v>0.26082175925925927</v>
      </c>
      <c r="L1139" s="14" t="s">
        <v>48</v>
      </c>
      <c r="M1139" s="193">
        <v>1334754</v>
      </c>
      <c r="N1139" s="222">
        <v>0.9663425925925927</v>
      </c>
      <c r="O1139" s="20" t="s">
        <v>86</v>
      </c>
      <c r="P1139" s="16" t="s">
        <v>54</v>
      </c>
      <c r="Q1139" s="15">
        <v>1334760</v>
      </c>
      <c r="R1139" s="22" t="s">
        <v>98</v>
      </c>
      <c r="S1139" s="16" t="s">
        <v>38</v>
      </c>
      <c r="T1139" s="15">
        <v>1334744</v>
      </c>
      <c r="U1139" s="21" t="s">
        <v>70</v>
      </c>
    </row>
    <row r="1140" spans="1:21" ht="15.6" x14ac:dyDescent="0.3">
      <c r="A1140" s="2">
        <v>92</v>
      </c>
      <c r="B1140" s="13">
        <v>6</v>
      </c>
      <c r="C1140" s="14" t="s">
        <v>56</v>
      </c>
      <c r="D1140" s="193">
        <v>1334762</v>
      </c>
      <c r="E1140" s="220">
        <v>0.99728009259259265</v>
      </c>
      <c r="F1140" s="14" t="s">
        <v>64</v>
      </c>
      <c r="G1140" s="193">
        <v>1334770</v>
      </c>
      <c r="H1140" s="221">
        <v>0.90596064814814825</v>
      </c>
      <c r="I1140" s="14" t="s">
        <v>11</v>
      </c>
      <c r="J1140" s="193">
        <v>1334777</v>
      </c>
      <c r="K1140" s="221">
        <v>0.54886574074074079</v>
      </c>
      <c r="L1140" s="14" t="s">
        <v>18</v>
      </c>
      <c r="M1140" s="193">
        <v>1334784</v>
      </c>
      <c r="N1140" s="222">
        <v>0.45134259259259263</v>
      </c>
      <c r="O1140" s="23"/>
      <c r="P1140" s="18"/>
      <c r="Q1140" s="15"/>
      <c r="R1140" s="22" t="s">
        <v>88</v>
      </c>
      <c r="S1140" s="16" t="s">
        <v>10</v>
      </c>
      <c r="T1140" s="15">
        <v>1334776</v>
      </c>
      <c r="U1140" s="21" t="s">
        <v>71</v>
      </c>
    </row>
    <row r="1141" spans="1:21" ht="15.6" x14ac:dyDescent="0.3">
      <c r="A1141" s="2">
        <v>92</v>
      </c>
      <c r="B1141" s="13">
        <v>7</v>
      </c>
      <c r="C1141" s="14" t="s">
        <v>26</v>
      </c>
      <c r="D1141" s="193">
        <v>1334792</v>
      </c>
      <c r="E1141" s="220">
        <v>0.62515046296296295</v>
      </c>
      <c r="F1141" s="14" t="s">
        <v>34</v>
      </c>
      <c r="G1141" s="193">
        <v>1334800</v>
      </c>
      <c r="H1141" s="221">
        <v>0.22859953703703703</v>
      </c>
      <c r="I1141" s="14" t="s">
        <v>40</v>
      </c>
      <c r="J1141" s="193">
        <v>1334806</v>
      </c>
      <c r="K1141" s="221">
        <v>0.85785879629629624</v>
      </c>
      <c r="L1141" s="14" t="s">
        <v>48</v>
      </c>
      <c r="M1141" s="193">
        <v>1334814</v>
      </c>
      <c r="N1141" s="222">
        <v>6.4398148148148149E-2</v>
      </c>
      <c r="O1141" s="20" t="s">
        <v>87</v>
      </c>
      <c r="P1141" s="16" t="s">
        <v>26</v>
      </c>
      <c r="Q1141" s="15">
        <v>1334792</v>
      </c>
      <c r="R1141" s="17" t="s">
        <v>101</v>
      </c>
      <c r="S1141" s="16" t="s">
        <v>41</v>
      </c>
      <c r="T1141" s="15">
        <v>1334807</v>
      </c>
      <c r="U1141" s="21" t="s">
        <v>72</v>
      </c>
    </row>
    <row r="1142" spans="1:21" ht="15.6" x14ac:dyDescent="0.3">
      <c r="A1142" s="2">
        <v>92</v>
      </c>
      <c r="B1142" s="13">
        <v>8</v>
      </c>
      <c r="C1142" s="14" t="s">
        <v>56</v>
      </c>
      <c r="D1142" s="193">
        <v>1334822</v>
      </c>
      <c r="E1142" s="220">
        <v>0.21111111111111111</v>
      </c>
      <c r="F1142" s="14" t="s">
        <v>63</v>
      </c>
      <c r="G1142" s="193">
        <v>1334829</v>
      </c>
      <c r="H1142" s="221">
        <v>0.49319444444444444</v>
      </c>
      <c r="I1142" s="14" t="s">
        <v>10</v>
      </c>
      <c r="J1142" s="193">
        <v>1334836</v>
      </c>
      <c r="K1142" s="221">
        <v>0.22657407407407407</v>
      </c>
      <c r="L1142" s="14" t="s">
        <v>17</v>
      </c>
      <c r="M1142" s="193">
        <v>1334843</v>
      </c>
      <c r="N1142" s="222">
        <v>0.80368055555555562</v>
      </c>
      <c r="O1142" s="20" t="s">
        <v>89</v>
      </c>
      <c r="P1142" s="16" t="s">
        <v>57</v>
      </c>
      <c r="Q1142" s="15">
        <v>1334823</v>
      </c>
      <c r="R1142" s="22" t="s">
        <v>91</v>
      </c>
      <c r="S1142" s="16" t="s">
        <v>12</v>
      </c>
      <c r="T1142" s="15">
        <v>1334838</v>
      </c>
      <c r="U1142" s="21" t="s">
        <v>73</v>
      </c>
    </row>
    <row r="1143" spans="1:21" ht="15.6" x14ac:dyDescent="0.3">
      <c r="A1143" s="2">
        <v>92</v>
      </c>
      <c r="B1143" s="13">
        <v>9</v>
      </c>
      <c r="C1143" s="14" t="s">
        <v>25</v>
      </c>
      <c r="D1143" s="193">
        <v>1334851</v>
      </c>
      <c r="E1143" s="220">
        <v>0.74899305555555562</v>
      </c>
      <c r="F1143" s="14" t="s">
        <v>32</v>
      </c>
      <c r="G1143" s="193">
        <v>1334858</v>
      </c>
      <c r="H1143" s="221">
        <v>0.7459837962962963</v>
      </c>
      <c r="I1143" s="14" t="s">
        <v>39</v>
      </c>
      <c r="J1143" s="193">
        <v>1334865</v>
      </c>
      <c r="K1143" s="221">
        <v>0.69662037037037028</v>
      </c>
      <c r="L1143" s="14" t="s">
        <v>47</v>
      </c>
      <c r="M1143" s="193">
        <v>1334873</v>
      </c>
      <c r="N1143" s="222">
        <v>0.62962962962962965</v>
      </c>
      <c r="O1143" s="20" t="s">
        <v>90</v>
      </c>
      <c r="P1143" s="16" t="s">
        <v>28</v>
      </c>
      <c r="Q1143" s="15">
        <v>1334854</v>
      </c>
      <c r="R1143" s="22" t="s">
        <v>93</v>
      </c>
      <c r="S1143" s="16" t="s">
        <v>43</v>
      </c>
      <c r="T1143" s="15">
        <v>1334869</v>
      </c>
      <c r="U1143" s="21" t="s">
        <v>74</v>
      </c>
    </row>
    <row r="1144" spans="1:21" ht="15.6" x14ac:dyDescent="0.3">
      <c r="A1144" s="2">
        <v>92</v>
      </c>
      <c r="B1144" s="13">
        <v>10</v>
      </c>
      <c r="C1144" s="14" t="s">
        <v>55</v>
      </c>
      <c r="D1144" s="193">
        <v>1334881</v>
      </c>
      <c r="E1144" s="220">
        <v>0.25192129629629628</v>
      </c>
      <c r="F1144" s="14" t="s">
        <v>62</v>
      </c>
      <c r="G1144" s="193">
        <v>1334888</v>
      </c>
      <c r="H1144" s="221">
        <v>3.2731481481481479E-2</v>
      </c>
      <c r="I1144" s="14" t="s">
        <v>9</v>
      </c>
      <c r="J1144" s="193">
        <v>1334895</v>
      </c>
      <c r="K1144" s="221">
        <v>0.30092592592592593</v>
      </c>
      <c r="L1144" s="14" t="s">
        <v>17</v>
      </c>
      <c r="M1144" s="193">
        <v>1334903</v>
      </c>
      <c r="N1144" s="222">
        <v>0.47226851851851853</v>
      </c>
      <c r="O1144" s="20" t="s">
        <v>92</v>
      </c>
      <c r="P1144" s="16" t="s">
        <v>58</v>
      </c>
      <c r="Q1144" s="15">
        <v>1334884</v>
      </c>
      <c r="R1144" s="17" t="s">
        <v>102</v>
      </c>
      <c r="S1144" s="16" t="s">
        <v>13</v>
      </c>
      <c r="T1144" s="15">
        <v>1334899</v>
      </c>
      <c r="U1144" s="21" t="s">
        <v>75</v>
      </c>
    </row>
    <row r="1145" spans="1:21" ht="15.6" x14ac:dyDescent="0.3">
      <c r="A1145" s="2">
        <v>92</v>
      </c>
      <c r="B1145" s="13">
        <v>11</v>
      </c>
      <c r="C1145" s="14" t="s">
        <v>24</v>
      </c>
      <c r="D1145" s="193">
        <v>1334910</v>
      </c>
      <c r="E1145" s="220">
        <v>0.73760416666666673</v>
      </c>
      <c r="F1145" s="14" t="s">
        <v>31</v>
      </c>
      <c r="G1145" s="193">
        <v>1334917</v>
      </c>
      <c r="H1145" s="221">
        <v>0.39766203703703701</v>
      </c>
      <c r="I1145" s="14" t="s">
        <v>39</v>
      </c>
      <c r="J1145" s="193">
        <v>1334925</v>
      </c>
      <c r="K1145" s="221">
        <v>4.0370370370370369E-2</v>
      </c>
      <c r="L1145" s="14" t="s">
        <v>47</v>
      </c>
      <c r="M1145" s="193">
        <v>1334933</v>
      </c>
      <c r="N1145" s="222">
        <v>0.25754629629629627</v>
      </c>
      <c r="O1145" s="20" t="s">
        <v>94</v>
      </c>
      <c r="P1145" s="16" t="s">
        <v>28</v>
      </c>
      <c r="Q1145" s="15">
        <v>1334914</v>
      </c>
      <c r="R1145" s="22" t="s">
        <v>95</v>
      </c>
      <c r="S1145" s="16" t="s">
        <v>43</v>
      </c>
      <c r="T1145" s="15">
        <v>1334929</v>
      </c>
      <c r="U1145" s="21" t="s">
        <v>76</v>
      </c>
    </row>
    <row r="1146" spans="1:21" ht="15.6" x14ac:dyDescent="0.3">
      <c r="A1146" s="2">
        <v>92</v>
      </c>
      <c r="B1146" s="13">
        <v>12</v>
      </c>
      <c r="C1146" s="14" t="s">
        <v>54</v>
      </c>
      <c r="D1146" s="193">
        <v>1334940</v>
      </c>
      <c r="E1146" s="220">
        <v>0.21313657407407408</v>
      </c>
      <c r="F1146" s="14" t="s">
        <v>60</v>
      </c>
      <c r="G1146" s="193">
        <v>1334946</v>
      </c>
      <c r="H1146" s="221">
        <v>0.87813657407407408</v>
      </c>
      <c r="I1146" s="14" t="s">
        <v>8</v>
      </c>
      <c r="J1146" s="193">
        <v>1334954</v>
      </c>
      <c r="K1146" s="221">
        <v>0.8647800925925927</v>
      </c>
      <c r="L1146" s="14" t="s">
        <v>16</v>
      </c>
      <c r="M1146" s="193">
        <v>1334962</v>
      </c>
      <c r="N1146" s="222">
        <v>0.93138888888888882</v>
      </c>
      <c r="O1146" s="20" t="s">
        <v>96</v>
      </c>
      <c r="P1146" s="16" t="s">
        <v>57</v>
      </c>
      <c r="Q1146" s="15">
        <v>1334943</v>
      </c>
      <c r="R1146" s="22" t="s">
        <v>97</v>
      </c>
      <c r="S1146" s="16" t="s">
        <v>12</v>
      </c>
      <c r="T1146" s="15">
        <v>1334958</v>
      </c>
      <c r="U1146" s="21" t="s">
        <v>77</v>
      </c>
    </row>
    <row r="1147" spans="1:21" ht="15.6" x14ac:dyDescent="0.3">
      <c r="A1147" s="2">
        <v>93</v>
      </c>
      <c r="B1147" s="13">
        <v>1</v>
      </c>
      <c r="C1147" s="14" t="s">
        <v>23</v>
      </c>
      <c r="D1147" s="193">
        <v>1334969</v>
      </c>
      <c r="E1147" s="220">
        <v>0.67342592592592598</v>
      </c>
      <c r="F1147" s="14" t="s">
        <v>30</v>
      </c>
      <c r="G1147" s="193">
        <v>1334976</v>
      </c>
      <c r="H1147" s="221">
        <v>0.49268518518518517</v>
      </c>
      <c r="I1147" s="14" t="s">
        <v>38</v>
      </c>
      <c r="J1147" s="193">
        <v>1334984</v>
      </c>
      <c r="K1147" s="221">
        <v>0.68695601851851851</v>
      </c>
      <c r="L1147" s="14" t="s">
        <v>46</v>
      </c>
      <c r="M1147" s="193">
        <v>1334992</v>
      </c>
      <c r="N1147" s="222">
        <v>0.46743055555555557</v>
      </c>
      <c r="O1147" s="20" t="s">
        <v>79</v>
      </c>
      <c r="P1147" s="16" t="s">
        <v>27</v>
      </c>
      <c r="Q1147" s="15">
        <v>1334973</v>
      </c>
      <c r="R1147" s="17" t="s">
        <v>99</v>
      </c>
      <c r="S1147" s="16" t="s">
        <v>41</v>
      </c>
      <c r="T1147" s="15">
        <v>1334987</v>
      </c>
      <c r="U1147" s="21" t="s">
        <v>66</v>
      </c>
    </row>
    <row r="1148" spans="1:21" ht="15.6" x14ac:dyDescent="0.3">
      <c r="A1148" s="2">
        <v>93</v>
      </c>
      <c r="B1148" s="13">
        <v>2</v>
      </c>
      <c r="C1148" s="14" t="s">
        <v>53</v>
      </c>
      <c r="D1148" s="193">
        <v>1334999</v>
      </c>
      <c r="E1148" s="220">
        <v>0.11471064814814814</v>
      </c>
      <c r="F1148" s="14" t="s">
        <v>60</v>
      </c>
      <c r="G1148" s="193">
        <v>1335006</v>
      </c>
      <c r="H1148" s="221">
        <v>0.22649305555555554</v>
      </c>
      <c r="I1148" s="14" t="s">
        <v>8</v>
      </c>
      <c r="J1148" s="193">
        <v>1335014</v>
      </c>
      <c r="K1148" s="221">
        <v>0.42791666666666667</v>
      </c>
      <c r="L1148" s="14" t="s">
        <v>15</v>
      </c>
      <c r="M1148" s="193">
        <v>1335021</v>
      </c>
      <c r="N1148" s="222">
        <v>0.86621527777777774</v>
      </c>
      <c r="O1148" s="20" t="s">
        <v>80</v>
      </c>
      <c r="P1148" s="16" t="s">
        <v>56</v>
      </c>
      <c r="Q1148" s="15">
        <v>1335002</v>
      </c>
      <c r="R1148" s="22" t="s">
        <v>81</v>
      </c>
      <c r="S1148" s="16" t="s">
        <v>11</v>
      </c>
      <c r="T1148" s="15">
        <v>1335017</v>
      </c>
      <c r="U1148" s="21" t="s">
        <v>67</v>
      </c>
    </row>
    <row r="1149" spans="1:21" ht="15.6" x14ac:dyDescent="0.3">
      <c r="A1149" s="2">
        <v>93</v>
      </c>
      <c r="B1149" s="13">
        <v>3</v>
      </c>
      <c r="C1149" s="14" t="s">
        <v>22</v>
      </c>
      <c r="D1149" s="193">
        <v>1335028</v>
      </c>
      <c r="E1149" s="220">
        <v>0.54851851851851852</v>
      </c>
      <c r="F1149" s="14" t="s">
        <v>30</v>
      </c>
      <c r="G1149" s="193">
        <v>1335036</v>
      </c>
      <c r="H1149" s="221">
        <v>2.7696759259259258E-2</v>
      </c>
      <c r="I1149" s="14" t="s">
        <v>38</v>
      </c>
      <c r="J1149" s="193">
        <v>1335044</v>
      </c>
      <c r="K1149" s="221">
        <v>4.9062500000000002E-2</v>
      </c>
      <c r="L1149" s="14" t="s">
        <v>45</v>
      </c>
      <c r="M1149" s="193">
        <v>1335051</v>
      </c>
      <c r="N1149" s="222">
        <v>0.15333333333333332</v>
      </c>
      <c r="O1149" s="20" t="s">
        <v>82</v>
      </c>
      <c r="P1149" s="16" t="s">
        <v>26</v>
      </c>
      <c r="Q1149" s="15">
        <v>1335032</v>
      </c>
      <c r="R1149" s="22" t="s">
        <v>84</v>
      </c>
      <c r="S1149" s="16" t="s">
        <v>42</v>
      </c>
      <c r="T1149" s="15">
        <v>1335048</v>
      </c>
      <c r="U1149" s="21" t="s">
        <v>68</v>
      </c>
    </row>
    <row r="1150" spans="1:21" ht="15.6" x14ac:dyDescent="0.3">
      <c r="A1150" s="2">
        <v>93</v>
      </c>
      <c r="B1150" s="13">
        <v>4</v>
      </c>
      <c r="C1150" s="14" t="s">
        <v>52</v>
      </c>
      <c r="D1150" s="193">
        <v>1335058</v>
      </c>
      <c r="E1150" s="220">
        <v>8.1018518518518516E-4</v>
      </c>
      <c r="F1150" s="14" t="s">
        <v>59</v>
      </c>
      <c r="G1150" s="193">
        <v>1335065</v>
      </c>
      <c r="H1150" s="221">
        <v>0.82583333333333331</v>
      </c>
      <c r="I1150" s="14" t="s">
        <v>6</v>
      </c>
      <c r="J1150" s="193">
        <v>1335073</v>
      </c>
      <c r="K1150" s="221">
        <v>0.54935185185185187</v>
      </c>
      <c r="L1150" s="14" t="s">
        <v>14</v>
      </c>
      <c r="M1150" s="193">
        <v>1335080</v>
      </c>
      <c r="N1150" s="222">
        <v>0.37493055555555554</v>
      </c>
      <c r="O1150" s="20" t="s">
        <v>83</v>
      </c>
      <c r="P1150" s="16" t="s">
        <v>57</v>
      </c>
      <c r="Q1150" s="15">
        <v>1335063</v>
      </c>
      <c r="R1150" s="17" t="s">
        <v>100</v>
      </c>
      <c r="S1150" s="16" t="s">
        <v>12</v>
      </c>
      <c r="T1150" s="15">
        <v>1335078</v>
      </c>
      <c r="U1150" s="21" t="s">
        <v>69</v>
      </c>
    </row>
    <row r="1151" spans="1:21" ht="15.6" x14ac:dyDescent="0.3">
      <c r="A1151" s="2">
        <v>93</v>
      </c>
      <c r="B1151" s="13">
        <v>5</v>
      </c>
      <c r="C1151" s="14" t="s">
        <v>21</v>
      </c>
      <c r="D1151" s="193">
        <v>1335087</v>
      </c>
      <c r="E1151" s="220">
        <v>0.4980324074074074</v>
      </c>
      <c r="F1151" s="14" t="s">
        <v>29</v>
      </c>
      <c r="G1151" s="193">
        <v>1335095</v>
      </c>
      <c r="H1151" s="221">
        <v>0.56244212962962969</v>
      </c>
      <c r="I1151" s="14" t="s">
        <v>36</v>
      </c>
      <c r="J1151" s="193">
        <v>1335102</v>
      </c>
      <c r="K1151" s="221">
        <v>0.9478240740740741</v>
      </c>
      <c r="L1151" s="14" t="s">
        <v>43</v>
      </c>
      <c r="M1151" s="193">
        <v>1335109</v>
      </c>
      <c r="N1151" s="222">
        <v>0.58972222222222215</v>
      </c>
      <c r="O1151" s="20" t="s">
        <v>85</v>
      </c>
      <c r="P1151" s="16" t="s">
        <v>28</v>
      </c>
      <c r="Q1151" s="15">
        <v>1335094</v>
      </c>
      <c r="R1151" s="22" t="s">
        <v>98</v>
      </c>
      <c r="S1151" s="16" t="s">
        <v>44</v>
      </c>
      <c r="T1151" s="15">
        <v>1335110</v>
      </c>
      <c r="U1151" s="21" t="s">
        <v>70</v>
      </c>
    </row>
    <row r="1152" spans="1:21" ht="15.6" x14ac:dyDescent="0.3">
      <c r="A1152" s="2">
        <v>93</v>
      </c>
      <c r="B1152" s="13">
        <v>6</v>
      </c>
      <c r="C1152" s="14" t="s">
        <v>51</v>
      </c>
      <c r="D1152" s="193">
        <v>1335117</v>
      </c>
      <c r="E1152" s="220">
        <v>5.2430555555555557E-2</v>
      </c>
      <c r="F1152" s="14" t="s">
        <v>59</v>
      </c>
      <c r="G1152" s="193">
        <v>1335125</v>
      </c>
      <c r="H1152" s="221">
        <v>0.2074884259259259</v>
      </c>
      <c r="I1152" s="14" t="s">
        <v>7</v>
      </c>
      <c r="J1152" s="193">
        <v>1335132</v>
      </c>
      <c r="K1152" s="221">
        <v>0.27285879629629628</v>
      </c>
      <c r="L1152" s="14" t="s">
        <v>12</v>
      </c>
      <c r="M1152" s="193">
        <v>1335138</v>
      </c>
      <c r="N1152" s="222">
        <v>0.85980324074074066</v>
      </c>
      <c r="O1152" s="20" t="s">
        <v>86</v>
      </c>
      <c r="P1152" s="16" t="s">
        <v>59</v>
      </c>
      <c r="Q1152" s="15">
        <v>1335125</v>
      </c>
      <c r="R1152" s="22" t="s">
        <v>88</v>
      </c>
      <c r="S1152" s="16" t="s">
        <v>15</v>
      </c>
      <c r="T1152" s="15">
        <v>1335141</v>
      </c>
      <c r="U1152" s="21" t="s">
        <v>71</v>
      </c>
    </row>
    <row r="1153" spans="1:21" ht="15.6" x14ac:dyDescent="0.3">
      <c r="A1153" s="2">
        <v>93</v>
      </c>
      <c r="B1153" s="13">
        <v>7</v>
      </c>
      <c r="C1153" s="14" t="s">
        <v>20</v>
      </c>
      <c r="D1153" s="193">
        <v>1335146</v>
      </c>
      <c r="E1153" s="220">
        <v>0.65743055555555563</v>
      </c>
      <c r="F1153" s="14" t="s">
        <v>28</v>
      </c>
      <c r="G1153" s="193">
        <v>1335154</v>
      </c>
      <c r="H1153" s="221">
        <v>0.75482638888888898</v>
      </c>
      <c r="I1153" s="14" t="s">
        <v>35</v>
      </c>
      <c r="J1153" s="193">
        <v>1335161</v>
      </c>
      <c r="K1153" s="221">
        <v>0.55999999999999994</v>
      </c>
      <c r="L1153" s="14" t="s">
        <v>42</v>
      </c>
      <c r="M1153" s="193">
        <v>1335168</v>
      </c>
      <c r="N1153" s="222">
        <v>0.24105324074074075</v>
      </c>
      <c r="O1153" s="20" t="s">
        <v>87</v>
      </c>
      <c r="P1153" s="16" t="s">
        <v>31</v>
      </c>
      <c r="Q1153" s="15">
        <v>1335157</v>
      </c>
      <c r="R1153" s="17" t="s">
        <v>101</v>
      </c>
      <c r="S1153" s="16" t="s">
        <v>47</v>
      </c>
      <c r="T1153" s="15">
        <v>1335173</v>
      </c>
      <c r="U1153" s="21" t="s">
        <v>72</v>
      </c>
    </row>
    <row r="1154" spans="1:21" ht="15.6" x14ac:dyDescent="0.3">
      <c r="A1154" s="2">
        <v>93</v>
      </c>
      <c r="B1154" s="13">
        <v>8</v>
      </c>
      <c r="C1154" s="14" t="s">
        <v>50</v>
      </c>
      <c r="D1154" s="193">
        <v>1335176</v>
      </c>
      <c r="E1154" s="220">
        <v>0.29475694444444445</v>
      </c>
      <c r="F1154" s="14" t="s">
        <v>58</v>
      </c>
      <c r="G1154" s="193">
        <v>1335184</v>
      </c>
      <c r="H1154" s="221">
        <v>0.21077546296296298</v>
      </c>
      <c r="I1154" s="14" t="s">
        <v>64</v>
      </c>
      <c r="J1154" s="193">
        <v>1335190</v>
      </c>
      <c r="K1154" s="221">
        <v>0.8522453703703704</v>
      </c>
      <c r="L1154" s="14" t="s">
        <v>11</v>
      </c>
      <c r="M1154" s="193">
        <v>1335197</v>
      </c>
      <c r="N1154" s="222">
        <v>0.77175925925925926</v>
      </c>
      <c r="O1154" s="20" t="s">
        <v>89</v>
      </c>
      <c r="P1154" s="16" t="s">
        <v>62</v>
      </c>
      <c r="Q1154" s="15">
        <v>1335188</v>
      </c>
      <c r="R1154" s="22" t="s">
        <v>91</v>
      </c>
      <c r="S1154" s="16" t="s">
        <v>18</v>
      </c>
      <c r="T1154" s="15">
        <v>1335204</v>
      </c>
      <c r="U1154" s="21" t="s">
        <v>73</v>
      </c>
    </row>
    <row r="1155" spans="1:21" ht="15.6" x14ac:dyDescent="0.3">
      <c r="A1155" s="2">
        <v>93</v>
      </c>
      <c r="B1155" s="13">
        <v>9</v>
      </c>
      <c r="C1155" s="14" t="s">
        <v>19</v>
      </c>
      <c r="D1155" s="193">
        <v>1335205</v>
      </c>
      <c r="E1155" s="220">
        <v>0.94486111111111104</v>
      </c>
      <c r="F1155" s="14" t="s">
        <v>27</v>
      </c>
      <c r="G1155" s="193">
        <v>1335213</v>
      </c>
      <c r="H1155" s="221">
        <v>0.58858796296296301</v>
      </c>
      <c r="I1155" s="14" t="s">
        <v>34</v>
      </c>
      <c r="J1155" s="193">
        <v>1335220</v>
      </c>
      <c r="K1155" s="221">
        <v>0.19739583333333333</v>
      </c>
      <c r="L1155" s="14" t="s">
        <v>41</v>
      </c>
      <c r="M1155" s="193">
        <v>1335227</v>
      </c>
      <c r="N1155" s="222">
        <v>0.46037037037037037</v>
      </c>
      <c r="O1155" s="20" t="s">
        <v>90</v>
      </c>
      <c r="P1155" s="16" t="s">
        <v>33</v>
      </c>
      <c r="Q1155" s="15">
        <v>1335219</v>
      </c>
      <c r="R1155" s="22" t="s">
        <v>93</v>
      </c>
      <c r="S1155" s="16" t="s">
        <v>48</v>
      </c>
      <c r="T1155" s="15">
        <v>1335234</v>
      </c>
      <c r="U1155" s="21" t="s">
        <v>74</v>
      </c>
    </row>
    <row r="1156" spans="1:21" ht="15.6" x14ac:dyDescent="0.3">
      <c r="A1156" s="2">
        <v>93</v>
      </c>
      <c r="B1156" s="13">
        <v>10</v>
      </c>
      <c r="C1156" s="14" t="s">
        <v>49</v>
      </c>
      <c r="D1156" s="193">
        <v>1335235</v>
      </c>
      <c r="E1156" s="220">
        <v>0.59082175925925928</v>
      </c>
      <c r="F1156" s="14" t="s">
        <v>56</v>
      </c>
      <c r="G1156" s="193">
        <v>1335242</v>
      </c>
      <c r="H1156" s="221">
        <v>0.91065972222222225</v>
      </c>
      <c r="I1156" s="14" t="s">
        <v>63</v>
      </c>
      <c r="J1156" s="193">
        <v>1335249</v>
      </c>
      <c r="K1156" s="221">
        <v>0.63972222222222219</v>
      </c>
      <c r="L1156" s="14" t="s">
        <v>11</v>
      </c>
      <c r="M1156" s="193">
        <v>1335257</v>
      </c>
      <c r="N1156" s="222">
        <v>0.27910879629629631</v>
      </c>
      <c r="O1156" s="20" t="s">
        <v>92</v>
      </c>
      <c r="P1156" s="16" t="s">
        <v>63</v>
      </c>
      <c r="Q1156" s="15">
        <v>1335249</v>
      </c>
      <c r="R1156" s="17" t="s">
        <v>102</v>
      </c>
      <c r="S1156" s="16" t="s">
        <v>18</v>
      </c>
      <c r="T1156" s="15">
        <v>1335264</v>
      </c>
      <c r="U1156" s="21" t="s">
        <v>75</v>
      </c>
    </row>
    <row r="1157" spans="1:21" ht="15.6" x14ac:dyDescent="0.3">
      <c r="A1157" s="2">
        <v>93</v>
      </c>
      <c r="B1157" s="13">
        <v>11</v>
      </c>
      <c r="C1157" s="14" t="s">
        <v>19</v>
      </c>
      <c r="D1157" s="193">
        <v>1335265</v>
      </c>
      <c r="E1157" s="220">
        <v>0.21482638888888891</v>
      </c>
      <c r="F1157" s="14" t="s">
        <v>26</v>
      </c>
      <c r="G1157" s="193">
        <v>1335272</v>
      </c>
      <c r="H1157" s="221">
        <v>0.21252314814814813</v>
      </c>
      <c r="I1157" s="14" t="s">
        <v>33</v>
      </c>
      <c r="J1157" s="193">
        <v>1335279</v>
      </c>
      <c r="K1157" s="221">
        <v>0.20569444444444443</v>
      </c>
      <c r="L1157" s="14" t="s">
        <v>41</v>
      </c>
      <c r="M1157" s="193">
        <v>1335287</v>
      </c>
      <c r="N1157" s="222">
        <v>0.16878472222222221</v>
      </c>
      <c r="O1157" s="20" t="s">
        <v>94</v>
      </c>
      <c r="P1157" s="16" t="s">
        <v>33</v>
      </c>
      <c r="Q1157" s="15">
        <v>1335279</v>
      </c>
      <c r="R1157" s="17"/>
      <c r="S1157" s="18"/>
      <c r="T1157" s="15"/>
      <c r="U1157" s="19"/>
    </row>
    <row r="1158" spans="1:21" ht="15.6" x14ac:dyDescent="0.3">
      <c r="A1158" s="479">
        <v>93</v>
      </c>
      <c r="B1158" s="481">
        <v>12</v>
      </c>
      <c r="C1158" s="477" t="s">
        <v>48</v>
      </c>
      <c r="D1158" s="474">
        <v>1335294</v>
      </c>
      <c r="E1158" s="483">
        <v>0.79583333333333339</v>
      </c>
      <c r="F1158" s="477" t="s">
        <v>55</v>
      </c>
      <c r="G1158" s="474">
        <v>1335301</v>
      </c>
      <c r="H1158" s="476">
        <v>0.54069444444444448</v>
      </c>
      <c r="I1158" s="477" t="s">
        <v>62</v>
      </c>
      <c r="J1158" s="474">
        <v>1335308</v>
      </c>
      <c r="K1158" s="476">
        <v>0.88982638888888888</v>
      </c>
      <c r="L1158" s="477" t="s">
        <v>11</v>
      </c>
      <c r="M1158" s="474">
        <v>1335317</v>
      </c>
      <c r="N1158" s="484">
        <v>5.1249999999999997E-2</v>
      </c>
      <c r="O1158" s="487" t="s">
        <v>96</v>
      </c>
      <c r="P1158" s="468" t="s">
        <v>63</v>
      </c>
      <c r="Q1158" s="470">
        <v>1335309</v>
      </c>
      <c r="R1158" s="27" t="s">
        <v>95</v>
      </c>
      <c r="S1158" s="25" t="s">
        <v>48</v>
      </c>
      <c r="T1158" s="26">
        <v>1335294</v>
      </c>
      <c r="U1158" s="21" t="s">
        <v>76</v>
      </c>
    </row>
    <row r="1159" spans="1:21" ht="15.6" x14ac:dyDescent="0.3">
      <c r="A1159" s="480"/>
      <c r="B1159" s="482"/>
      <c r="C1159" s="478"/>
      <c r="D1159" s="475"/>
      <c r="E1159" s="483"/>
      <c r="F1159" s="478"/>
      <c r="G1159" s="475"/>
      <c r="H1159" s="476"/>
      <c r="I1159" s="478"/>
      <c r="J1159" s="475"/>
      <c r="K1159" s="476"/>
      <c r="L1159" s="478"/>
      <c r="M1159" s="475"/>
      <c r="N1159" s="484"/>
      <c r="O1159" s="488"/>
      <c r="P1159" s="469"/>
      <c r="Q1159" s="471"/>
      <c r="R1159" s="22" t="s">
        <v>97</v>
      </c>
      <c r="S1159" s="16" t="s">
        <v>17</v>
      </c>
      <c r="T1159" s="15">
        <v>1335323</v>
      </c>
      <c r="U1159" s="21" t="s">
        <v>77</v>
      </c>
    </row>
    <row r="1160" spans="1:21" ht="15.6" x14ac:dyDescent="0.3">
      <c r="A1160" s="2">
        <v>93</v>
      </c>
      <c r="B1160" s="13">
        <v>13</v>
      </c>
      <c r="C1160" s="14" t="s">
        <v>18</v>
      </c>
      <c r="D1160" s="193">
        <v>1335324</v>
      </c>
      <c r="E1160" s="220">
        <v>0.3160648148148148</v>
      </c>
      <c r="F1160" s="14" t="s">
        <v>24</v>
      </c>
      <c r="G1160" s="193">
        <v>1335330</v>
      </c>
      <c r="H1160" s="221">
        <v>0.94076388888888884</v>
      </c>
      <c r="I1160" s="14" t="s">
        <v>32</v>
      </c>
      <c r="J1160" s="193">
        <v>1335338</v>
      </c>
      <c r="K1160" s="221">
        <v>0.65304398148148146</v>
      </c>
      <c r="L1160" s="14" t="s">
        <v>40</v>
      </c>
      <c r="M1160" s="193">
        <v>1335346</v>
      </c>
      <c r="N1160" s="222">
        <v>0.8451157407407407</v>
      </c>
      <c r="O1160" s="20" t="s">
        <v>79</v>
      </c>
      <c r="P1160" s="16" t="s">
        <v>32</v>
      </c>
      <c r="Q1160" s="15">
        <v>1335338</v>
      </c>
      <c r="R1160" s="17"/>
      <c r="S1160" s="18"/>
      <c r="T1160" s="15"/>
      <c r="U1160" s="19"/>
    </row>
    <row r="1161" spans="1:21" ht="15.6" x14ac:dyDescent="0.3">
      <c r="A1161" s="479">
        <v>94</v>
      </c>
      <c r="B1161" s="481">
        <v>1</v>
      </c>
      <c r="C1161" s="477" t="s">
        <v>47</v>
      </c>
      <c r="D1161" s="474">
        <v>1335353</v>
      </c>
      <c r="E1161" s="483">
        <v>0.77149305555555558</v>
      </c>
      <c r="F1161" s="477" t="s">
        <v>54</v>
      </c>
      <c r="G1161" s="474">
        <v>1335360</v>
      </c>
      <c r="H1161" s="476">
        <v>0.44006944444444446</v>
      </c>
      <c r="I1161" s="477" t="s">
        <v>62</v>
      </c>
      <c r="J1161" s="474">
        <v>1335368</v>
      </c>
      <c r="K1161" s="476">
        <v>0.43828703703703703</v>
      </c>
      <c r="L1161" s="477" t="s">
        <v>10</v>
      </c>
      <c r="M1161" s="474">
        <v>1335376</v>
      </c>
      <c r="N1161" s="484">
        <v>0.48712962962962963</v>
      </c>
      <c r="O1161" s="487" t="s">
        <v>80</v>
      </c>
      <c r="P1161" s="468" t="s">
        <v>62</v>
      </c>
      <c r="Q1161" s="470">
        <v>1335368</v>
      </c>
      <c r="R1161" s="28" t="s">
        <v>99</v>
      </c>
      <c r="S1161" s="25" t="s">
        <v>47</v>
      </c>
      <c r="T1161" s="26">
        <v>1335353</v>
      </c>
      <c r="U1161" s="21" t="s">
        <v>66</v>
      </c>
    </row>
    <row r="1162" spans="1:21" ht="15.6" x14ac:dyDescent="0.3">
      <c r="A1162" s="480"/>
      <c r="B1162" s="482"/>
      <c r="C1162" s="478"/>
      <c r="D1162" s="475"/>
      <c r="E1162" s="483"/>
      <c r="F1162" s="478"/>
      <c r="G1162" s="475"/>
      <c r="H1162" s="476"/>
      <c r="I1162" s="478"/>
      <c r="J1162" s="475"/>
      <c r="K1162" s="476"/>
      <c r="L1162" s="478"/>
      <c r="M1162" s="475"/>
      <c r="N1162" s="484"/>
      <c r="O1162" s="488"/>
      <c r="P1162" s="469"/>
      <c r="Q1162" s="471"/>
      <c r="R1162" s="22" t="s">
        <v>81</v>
      </c>
      <c r="S1162" s="16" t="s">
        <v>16</v>
      </c>
      <c r="T1162" s="15">
        <v>1335382</v>
      </c>
      <c r="U1162" s="21" t="s">
        <v>67</v>
      </c>
    </row>
    <row r="1163" spans="1:21" ht="15.6" x14ac:dyDescent="0.3">
      <c r="A1163" s="2">
        <v>94</v>
      </c>
      <c r="B1163" s="13">
        <v>2</v>
      </c>
      <c r="C1163" s="14" t="s">
        <v>17</v>
      </c>
      <c r="D1163" s="193">
        <v>1335383</v>
      </c>
      <c r="E1163" s="220">
        <v>0.17556712962962961</v>
      </c>
      <c r="F1163" s="14" t="s">
        <v>24</v>
      </c>
      <c r="G1163" s="193">
        <v>1335390</v>
      </c>
      <c r="H1163" s="221">
        <v>3.6921296296296292E-2</v>
      </c>
      <c r="I1163" s="14" t="s">
        <v>32</v>
      </c>
      <c r="J1163" s="193">
        <v>1335398</v>
      </c>
      <c r="K1163" s="221">
        <v>0.18917824074074074</v>
      </c>
      <c r="L1163" s="14" t="s">
        <v>39</v>
      </c>
      <c r="M1163" s="193">
        <v>1335405</v>
      </c>
      <c r="N1163" s="222">
        <v>0.95359953703703704</v>
      </c>
      <c r="O1163" s="20" t="s">
        <v>82</v>
      </c>
      <c r="P1163" s="16" t="s">
        <v>32</v>
      </c>
      <c r="Q1163" s="15">
        <v>1335398</v>
      </c>
      <c r="R1163" s="17"/>
      <c r="S1163" s="18"/>
      <c r="T1163" s="15"/>
      <c r="U1163" s="19"/>
    </row>
    <row r="1164" spans="1:21" ht="15.6" x14ac:dyDescent="0.3">
      <c r="A1164" s="2">
        <v>94</v>
      </c>
      <c r="B1164" s="13">
        <v>3</v>
      </c>
      <c r="C1164" s="14" t="s">
        <v>46</v>
      </c>
      <c r="D1164" s="193">
        <v>1335412</v>
      </c>
      <c r="E1164" s="220">
        <v>0.5537037037037037</v>
      </c>
      <c r="F1164" s="14" t="s">
        <v>53</v>
      </c>
      <c r="G1164" s="193">
        <v>1335419</v>
      </c>
      <c r="H1164" s="221">
        <v>0.70626157407407408</v>
      </c>
      <c r="I1164" s="14" t="s">
        <v>61</v>
      </c>
      <c r="J1164" s="193">
        <v>1335427</v>
      </c>
      <c r="K1164" s="221">
        <v>0.86037037037037034</v>
      </c>
      <c r="L1164" s="14" t="s">
        <v>9</v>
      </c>
      <c r="M1164" s="193">
        <v>1335435</v>
      </c>
      <c r="N1164" s="222">
        <v>0.26587962962962963</v>
      </c>
      <c r="O1164" s="20" t="s">
        <v>83</v>
      </c>
      <c r="P1164" s="16" t="s">
        <v>62</v>
      </c>
      <c r="Q1164" s="15">
        <v>1335428</v>
      </c>
      <c r="R1164" s="22" t="s">
        <v>84</v>
      </c>
      <c r="S1164" s="16" t="s">
        <v>47</v>
      </c>
      <c r="T1164" s="15">
        <v>1335413</v>
      </c>
      <c r="U1164" s="21" t="s">
        <v>68</v>
      </c>
    </row>
    <row r="1165" spans="1:21" ht="15.6" x14ac:dyDescent="0.3">
      <c r="A1165" s="2">
        <v>94</v>
      </c>
      <c r="B1165" s="13">
        <v>4</v>
      </c>
      <c r="C1165" s="14" t="s">
        <v>15</v>
      </c>
      <c r="D1165" s="193">
        <v>1335441</v>
      </c>
      <c r="E1165" s="220">
        <v>0.93467592592592597</v>
      </c>
      <c r="F1165" s="14" t="s">
        <v>23</v>
      </c>
      <c r="G1165" s="193">
        <v>1335449</v>
      </c>
      <c r="H1165" s="221">
        <v>0.41585648148148152</v>
      </c>
      <c r="I1165" s="14" t="s">
        <v>31</v>
      </c>
      <c r="J1165" s="193">
        <v>1335457</v>
      </c>
      <c r="K1165" s="221">
        <v>0.42401620370370369</v>
      </c>
      <c r="L1165" s="14" t="s">
        <v>38</v>
      </c>
      <c r="M1165" s="193">
        <v>1335464</v>
      </c>
      <c r="N1165" s="222">
        <v>0.47719907407407408</v>
      </c>
      <c r="O1165" s="20" t="s">
        <v>85</v>
      </c>
      <c r="P1165" s="16" t="s">
        <v>33</v>
      </c>
      <c r="Q1165" s="15">
        <v>1335459</v>
      </c>
      <c r="R1165" s="17" t="s">
        <v>100</v>
      </c>
      <c r="S1165" s="16" t="s">
        <v>18</v>
      </c>
      <c r="T1165" s="15">
        <v>1335444</v>
      </c>
      <c r="U1165" s="21" t="s">
        <v>69</v>
      </c>
    </row>
    <row r="1166" spans="1:21" ht="15.6" x14ac:dyDescent="0.3">
      <c r="A1166" s="2">
        <v>94</v>
      </c>
      <c r="B1166" s="13">
        <v>5</v>
      </c>
      <c r="C1166" s="14" t="s">
        <v>45</v>
      </c>
      <c r="D1166" s="193">
        <v>1335471</v>
      </c>
      <c r="E1166" s="220">
        <v>0.34475694444444444</v>
      </c>
      <c r="F1166" s="14" t="s">
        <v>53</v>
      </c>
      <c r="G1166" s="193">
        <v>1335479</v>
      </c>
      <c r="H1166" s="221">
        <v>0.13694444444444445</v>
      </c>
      <c r="I1166" s="14" t="s">
        <v>60</v>
      </c>
      <c r="J1166" s="193">
        <v>1335486</v>
      </c>
      <c r="K1166" s="221">
        <v>0.87626157407407401</v>
      </c>
      <c r="L1166" s="14" t="s">
        <v>6</v>
      </c>
      <c r="M1166" s="193">
        <v>1335493</v>
      </c>
      <c r="N1166" s="222">
        <v>0.6544444444444445</v>
      </c>
      <c r="O1166" s="20" t="s">
        <v>86</v>
      </c>
      <c r="P1166" s="16" t="s">
        <v>191</v>
      </c>
      <c r="Q1166" s="15">
        <v>1335491</v>
      </c>
      <c r="R1166" s="22" t="s">
        <v>98</v>
      </c>
      <c r="S1166" s="16" t="s">
        <v>49</v>
      </c>
      <c r="T1166" s="15">
        <v>1335475</v>
      </c>
      <c r="U1166" s="21" t="s">
        <v>70</v>
      </c>
    </row>
    <row r="1167" spans="1:21" ht="15.6" x14ac:dyDescent="0.3">
      <c r="A1167" s="2">
        <v>94</v>
      </c>
      <c r="B1167" s="13">
        <v>6</v>
      </c>
      <c r="C1167" s="14" t="s">
        <v>14</v>
      </c>
      <c r="D1167" s="193">
        <v>1335500</v>
      </c>
      <c r="E1167" s="220">
        <v>0.80660879629629623</v>
      </c>
      <c r="F1167" s="14" t="s">
        <v>22</v>
      </c>
      <c r="G1167" s="193">
        <v>1335508</v>
      </c>
      <c r="H1167" s="221">
        <v>0.84313657407407405</v>
      </c>
      <c r="I1167" s="14" t="s">
        <v>30</v>
      </c>
      <c r="J1167" s="193">
        <v>1335516</v>
      </c>
      <c r="K1167" s="221">
        <v>0.23935185185185184</v>
      </c>
      <c r="L1167" s="14" t="s">
        <v>36</v>
      </c>
      <c r="M1167" s="193">
        <v>1335522</v>
      </c>
      <c r="N1167" s="222">
        <v>0.86465277777777771</v>
      </c>
      <c r="O1167" s="20" t="s">
        <v>87</v>
      </c>
      <c r="P1167" s="16" t="s">
        <v>36</v>
      </c>
      <c r="Q1167" s="15">
        <v>1335522</v>
      </c>
      <c r="R1167" s="22" t="s">
        <v>88</v>
      </c>
      <c r="S1167" s="16" t="s">
        <v>20</v>
      </c>
      <c r="T1167" s="15">
        <v>1335506</v>
      </c>
      <c r="U1167" s="21" t="s">
        <v>71</v>
      </c>
    </row>
    <row r="1168" spans="1:21" ht="15.6" x14ac:dyDescent="0.3">
      <c r="A1168" s="2">
        <v>94</v>
      </c>
      <c r="B1168" s="13">
        <v>7</v>
      </c>
      <c r="C1168" s="14" t="s">
        <v>44</v>
      </c>
      <c r="D1168" s="193">
        <v>1335530</v>
      </c>
      <c r="E1168" s="220">
        <v>0.33974537037037034</v>
      </c>
      <c r="F1168" s="14" t="s">
        <v>52</v>
      </c>
      <c r="G1168" s="193">
        <v>1335538</v>
      </c>
      <c r="H1168" s="221">
        <v>0.50628472222222221</v>
      </c>
      <c r="I1168" s="14" t="s">
        <v>59</v>
      </c>
      <c r="J1168" s="193">
        <v>1335545</v>
      </c>
      <c r="K1168" s="221">
        <v>0.55521990740740745</v>
      </c>
      <c r="L1168" s="14" t="s">
        <v>7</v>
      </c>
      <c r="M1168" s="193">
        <v>1335552</v>
      </c>
      <c r="N1168" s="222">
        <v>0.16648148148148148</v>
      </c>
      <c r="O1168" s="20" t="s">
        <v>89</v>
      </c>
      <c r="P1168" s="16" t="s">
        <v>8</v>
      </c>
      <c r="Q1168" s="15">
        <v>1335554</v>
      </c>
      <c r="R1168" s="17" t="s">
        <v>101</v>
      </c>
      <c r="S1168" s="16" t="s">
        <v>52</v>
      </c>
      <c r="T1168" s="15">
        <v>1335538</v>
      </c>
      <c r="U1168" s="21" t="s">
        <v>72</v>
      </c>
    </row>
    <row r="1169" spans="1:21" ht="15.6" x14ac:dyDescent="0.3">
      <c r="A1169" s="2">
        <v>94</v>
      </c>
      <c r="B1169" s="13">
        <v>8</v>
      </c>
      <c r="C1169" s="14" t="s">
        <v>13</v>
      </c>
      <c r="D1169" s="193">
        <v>1335559</v>
      </c>
      <c r="E1169" s="220">
        <v>0.9569212962962963</v>
      </c>
      <c r="F1169" s="14" t="s">
        <v>22</v>
      </c>
      <c r="G1169" s="193">
        <v>1335568</v>
      </c>
      <c r="H1169" s="221">
        <v>9.959490740740741E-2</v>
      </c>
      <c r="I1169" s="14" t="s">
        <v>28</v>
      </c>
      <c r="J1169" s="193">
        <v>1335574</v>
      </c>
      <c r="K1169" s="221">
        <v>0.87344907407407402</v>
      </c>
      <c r="L1169" s="14" t="s">
        <v>35</v>
      </c>
      <c r="M1169" s="193">
        <v>1335581</v>
      </c>
      <c r="N1169" s="222">
        <v>0.60438657407407403</v>
      </c>
      <c r="O1169" s="20" t="s">
        <v>90</v>
      </c>
      <c r="P1169" s="16" t="s">
        <v>38</v>
      </c>
      <c r="Q1169" s="15">
        <v>1335584</v>
      </c>
      <c r="R1169" s="22" t="s">
        <v>91</v>
      </c>
      <c r="S1169" s="16" t="s">
        <v>23</v>
      </c>
      <c r="T1169" s="15">
        <v>1335569</v>
      </c>
      <c r="U1169" s="21" t="s">
        <v>73</v>
      </c>
    </row>
    <row r="1170" spans="1:21" ht="15.6" x14ac:dyDescent="0.3">
      <c r="A1170" s="2">
        <v>94</v>
      </c>
      <c r="B1170" s="13">
        <v>9</v>
      </c>
      <c r="C1170" s="14" t="s">
        <v>43</v>
      </c>
      <c r="D1170" s="193">
        <v>1335589</v>
      </c>
      <c r="E1170" s="220">
        <v>0.65364583333333337</v>
      </c>
      <c r="F1170" s="14" t="s">
        <v>51</v>
      </c>
      <c r="G1170" s="193">
        <v>1335597</v>
      </c>
      <c r="H1170" s="221">
        <v>0.60750000000000004</v>
      </c>
      <c r="I1170" s="14" t="s">
        <v>58</v>
      </c>
      <c r="J1170" s="193">
        <v>1335604</v>
      </c>
      <c r="K1170" s="221">
        <v>0.23804398148148151</v>
      </c>
      <c r="L1170" s="14" t="s">
        <v>191</v>
      </c>
      <c r="M1170" s="193">
        <v>1335611</v>
      </c>
      <c r="N1170" s="222">
        <v>0.2036111111111111</v>
      </c>
      <c r="O1170" s="20" t="s">
        <v>92</v>
      </c>
      <c r="P1170" s="16" t="s">
        <v>9</v>
      </c>
      <c r="Q1170" s="15">
        <v>1335615</v>
      </c>
      <c r="R1170" s="22" t="s">
        <v>93</v>
      </c>
      <c r="S1170" s="16" t="s">
        <v>54</v>
      </c>
      <c r="T1170" s="15">
        <v>1335600</v>
      </c>
      <c r="U1170" s="21" t="s">
        <v>74</v>
      </c>
    </row>
    <row r="1171" spans="1:21" ht="15.6" x14ac:dyDescent="0.3">
      <c r="A1171" s="2">
        <v>94</v>
      </c>
      <c r="B1171" s="13">
        <v>10</v>
      </c>
      <c r="C1171" s="14" t="s">
        <v>13</v>
      </c>
      <c r="D1171" s="193">
        <v>1335619</v>
      </c>
      <c r="E1171" s="220">
        <v>0.39701388888888883</v>
      </c>
      <c r="F1171" s="14" t="s">
        <v>21</v>
      </c>
      <c r="G1171" s="193">
        <v>1335627</v>
      </c>
      <c r="H1171" s="221">
        <v>3.3796296296296297E-2</v>
      </c>
      <c r="I1171" s="14" t="s">
        <v>27</v>
      </c>
      <c r="J1171" s="193">
        <v>1335633</v>
      </c>
      <c r="K1171" s="221">
        <v>0.67673611111111109</v>
      </c>
      <c r="L1171" s="14" t="s">
        <v>34</v>
      </c>
      <c r="M1171" s="193">
        <v>1335640</v>
      </c>
      <c r="N1171" s="222">
        <v>0.96376157407407403</v>
      </c>
      <c r="O1171" s="20" t="s">
        <v>94</v>
      </c>
      <c r="P1171" s="16" t="s">
        <v>38</v>
      </c>
      <c r="Q1171" s="15">
        <v>1335644</v>
      </c>
      <c r="R1171" s="17" t="s">
        <v>102</v>
      </c>
      <c r="S1171" s="16" t="s">
        <v>23</v>
      </c>
      <c r="T1171" s="15">
        <v>1335629</v>
      </c>
      <c r="U1171" s="21" t="s">
        <v>75</v>
      </c>
    </row>
    <row r="1172" spans="1:21" ht="15.6" x14ac:dyDescent="0.3">
      <c r="A1172" s="2">
        <v>94</v>
      </c>
      <c r="B1172" s="13">
        <v>11</v>
      </c>
      <c r="C1172" s="14" t="s">
        <v>43</v>
      </c>
      <c r="D1172" s="193">
        <v>1335649</v>
      </c>
      <c r="E1172" s="220">
        <v>0.12921296296296295</v>
      </c>
      <c r="F1172" s="14" t="s">
        <v>50</v>
      </c>
      <c r="G1172" s="193">
        <v>1335656</v>
      </c>
      <c r="H1172" s="221">
        <v>0.40134259259259258</v>
      </c>
      <c r="I1172" s="14" t="s">
        <v>57</v>
      </c>
      <c r="J1172" s="193">
        <v>1335663</v>
      </c>
      <c r="K1172" s="221">
        <v>0.19783564814814814</v>
      </c>
      <c r="L1172" s="14" t="s">
        <v>64</v>
      </c>
      <c r="M1172" s="193">
        <v>1335670</v>
      </c>
      <c r="N1172" s="222">
        <v>0.84844907407407411</v>
      </c>
      <c r="O1172" s="20" t="s">
        <v>96</v>
      </c>
      <c r="P1172" s="16" t="s">
        <v>8</v>
      </c>
      <c r="Q1172" s="15">
        <v>1335674</v>
      </c>
      <c r="R1172" s="22" t="s">
        <v>95</v>
      </c>
      <c r="S1172" s="16" t="s">
        <v>53</v>
      </c>
      <c r="T1172" s="15">
        <v>1335659</v>
      </c>
      <c r="U1172" s="21" t="s">
        <v>76</v>
      </c>
    </row>
    <row r="1173" spans="1:21" ht="15.6" x14ac:dyDescent="0.3">
      <c r="A1173" s="2">
        <v>94</v>
      </c>
      <c r="B1173" s="13">
        <v>12</v>
      </c>
      <c r="C1173" s="14" t="s">
        <v>12</v>
      </c>
      <c r="D1173" s="193">
        <v>1335678</v>
      </c>
      <c r="E1173" s="220">
        <v>0.79348379629629628</v>
      </c>
      <c r="F1173" s="14" t="s">
        <v>19</v>
      </c>
      <c r="G1173" s="193">
        <v>1335685</v>
      </c>
      <c r="H1173" s="221">
        <v>0.74427083333333333</v>
      </c>
      <c r="I1173" s="14" t="s">
        <v>26</v>
      </c>
      <c r="J1173" s="193">
        <v>1335692</v>
      </c>
      <c r="K1173" s="221">
        <v>0.79666666666666675</v>
      </c>
      <c r="L1173" s="14" t="s">
        <v>34</v>
      </c>
      <c r="M1173" s="193">
        <v>1335700</v>
      </c>
      <c r="N1173" s="222">
        <v>0.77831018518518524</v>
      </c>
      <c r="O1173" s="20" t="s">
        <v>79</v>
      </c>
      <c r="P1173" s="16" t="s">
        <v>37</v>
      </c>
      <c r="Q1173" s="15">
        <v>1335703</v>
      </c>
      <c r="R1173" s="22" t="s">
        <v>97</v>
      </c>
      <c r="S1173" s="16" t="s">
        <v>22</v>
      </c>
      <c r="T1173" s="15">
        <v>1335688</v>
      </c>
      <c r="U1173" s="21" t="s">
        <v>77</v>
      </c>
    </row>
    <row r="1174" spans="1:21" ht="15.6" x14ac:dyDescent="0.3">
      <c r="A1174" s="2">
        <v>95</v>
      </c>
      <c r="B1174" s="13">
        <v>1</v>
      </c>
      <c r="C1174" s="14" t="s">
        <v>42</v>
      </c>
      <c r="D1174" s="193">
        <v>1335708</v>
      </c>
      <c r="E1174" s="220">
        <v>0.36163194444444446</v>
      </c>
      <c r="F1174" s="14" t="s">
        <v>49</v>
      </c>
      <c r="G1174" s="193">
        <v>1335715</v>
      </c>
      <c r="H1174" s="221">
        <v>9.7280092592592585E-2</v>
      </c>
      <c r="I1174" s="14" t="s">
        <v>56</v>
      </c>
      <c r="J1174" s="193">
        <v>1335722</v>
      </c>
      <c r="K1174" s="221">
        <v>0.46318287037037037</v>
      </c>
      <c r="L1174" s="14" t="s">
        <v>64</v>
      </c>
      <c r="M1174" s="193">
        <v>1335730</v>
      </c>
      <c r="N1174" s="222">
        <v>0.64814814814814814</v>
      </c>
      <c r="O1174" s="20" t="s">
        <v>80</v>
      </c>
      <c r="P1174" s="16" t="s">
        <v>6</v>
      </c>
      <c r="Q1174" s="15">
        <v>1335733</v>
      </c>
      <c r="R1174" s="17" t="s">
        <v>99</v>
      </c>
      <c r="S1174" s="16" t="s">
        <v>52</v>
      </c>
      <c r="T1174" s="15">
        <v>1335718</v>
      </c>
      <c r="U1174" s="21" t="s">
        <v>66</v>
      </c>
    </row>
    <row r="1175" spans="1:21" ht="15.6" x14ac:dyDescent="0.3">
      <c r="A1175" s="2">
        <v>95</v>
      </c>
      <c r="B1175" s="13">
        <v>2</v>
      </c>
      <c r="C1175" s="14" t="s">
        <v>11</v>
      </c>
      <c r="D1175" s="193">
        <v>1335737</v>
      </c>
      <c r="E1175" s="220">
        <v>0.83739583333333334</v>
      </c>
      <c r="F1175" s="14" t="s">
        <v>18</v>
      </c>
      <c r="G1175" s="193">
        <v>1335744</v>
      </c>
      <c r="H1175" s="221">
        <v>0.48731481481481481</v>
      </c>
      <c r="I1175" s="14" t="s">
        <v>26</v>
      </c>
      <c r="J1175" s="193">
        <v>1335752</v>
      </c>
      <c r="K1175" s="221">
        <v>0.17881944444444445</v>
      </c>
      <c r="L1175" s="14" t="s">
        <v>34</v>
      </c>
      <c r="M1175" s="193">
        <v>1335760</v>
      </c>
      <c r="N1175" s="222">
        <v>0.37146990740740743</v>
      </c>
      <c r="O1175" s="20" t="s">
        <v>82</v>
      </c>
      <c r="P1175" s="16" t="s">
        <v>37</v>
      </c>
      <c r="Q1175" s="15">
        <v>1335763</v>
      </c>
      <c r="R1175" s="22" t="s">
        <v>81</v>
      </c>
      <c r="S1175" s="16" t="s">
        <v>22</v>
      </c>
      <c r="T1175" s="15">
        <v>1335748</v>
      </c>
      <c r="U1175" s="21" t="s">
        <v>67</v>
      </c>
    </row>
    <row r="1176" spans="1:21" ht="15.6" x14ac:dyDescent="0.3">
      <c r="A1176" s="2">
        <v>95</v>
      </c>
      <c r="B1176" s="13">
        <v>3</v>
      </c>
      <c r="C1176" s="14" t="s">
        <v>41</v>
      </c>
      <c r="D1176" s="193">
        <v>1335767</v>
      </c>
      <c r="E1176" s="220">
        <v>0.24052083333333332</v>
      </c>
      <c r="F1176" s="14" t="s">
        <v>47</v>
      </c>
      <c r="G1176" s="193">
        <v>1335773</v>
      </c>
      <c r="H1176" s="221">
        <v>0.93259259259259253</v>
      </c>
      <c r="I1176" s="14" t="s">
        <v>55</v>
      </c>
      <c r="J1176" s="193">
        <v>1335781</v>
      </c>
      <c r="K1176" s="221">
        <v>0.90697916666666656</v>
      </c>
      <c r="L1176" s="14" t="s">
        <v>63</v>
      </c>
      <c r="M1176" s="193">
        <v>1335789</v>
      </c>
      <c r="N1176" s="222">
        <v>0.91496527777777781</v>
      </c>
      <c r="O1176" s="20" t="s">
        <v>83</v>
      </c>
      <c r="P1176" s="16" t="s">
        <v>6</v>
      </c>
      <c r="Q1176" s="15">
        <v>1335793</v>
      </c>
      <c r="R1176" s="22" t="s">
        <v>84</v>
      </c>
      <c r="S1176" s="16" t="s">
        <v>52</v>
      </c>
      <c r="T1176" s="15">
        <v>1335778</v>
      </c>
      <c r="U1176" s="21" t="s">
        <v>68</v>
      </c>
    </row>
    <row r="1177" spans="1:21" ht="15.6" x14ac:dyDescent="0.3">
      <c r="A1177" s="2">
        <v>95</v>
      </c>
      <c r="B1177" s="13">
        <v>4</v>
      </c>
      <c r="C1177" s="14" t="s">
        <v>10</v>
      </c>
      <c r="D1177" s="193">
        <v>1335796</v>
      </c>
      <c r="E1177" s="220">
        <v>0.59349537037037037</v>
      </c>
      <c r="F1177" s="14" t="s">
        <v>17</v>
      </c>
      <c r="G1177" s="193">
        <v>1335803</v>
      </c>
      <c r="H1177" s="221">
        <v>0.44655092592592593</v>
      </c>
      <c r="I1177" s="14" t="s">
        <v>25</v>
      </c>
      <c r="J1177" s="193">
        <v>1335811</v>
      </c>
      <c r="K1177" s="221">
        <v>0.59634259259259259</v>
      </c>
      <c r="L1177" s="14" t="s">
        <v>33</v>
      </c>
      <c r="M1177" s="193">
        <v>1335819</v>
      </c>
      <c r="N1177" s="222">
        <v>0.29583333333333334</v>
      </c>
      <c r="O1177" s="23"/>
      <c r="P1177" s="18"/>
      <c r="Q1177" s="15"/>
      <c r="R1177" s="17" t="s">
        <v>100</v>
      </c>
      <c r="S1177" s="16" t="s">
        <v>23</v>
      </c>
      <c r="T1177" s="15">
        <v>1335809</v>
      </c>
      <c r="U1177" s="21" t="s">
        <v>69</v>
      </c>
    </row>
    <row r="1178" spans="1:21" ht="15.6" x14ac:dyDescent="0.3">
      <c r="A1178" s="2">
        <v>95</v>
      </c>
      <c r="B1178" s="13">
        <v>5</v>
      </c>
      <c r="C1178" s="14" t="s">
        <v>39</v>
      </c>
      <c r="D1178" s="193">
        <v>1335825</v>
      </c>
      <c r="E1178" s="220">
        <v>0.92011574074074076</v>
      </c>
      <c r="F1178" s="14" t="s">
        <v>47</v>
      </c>
      <c r="G1178" s="193">
        <v>1335833</v>
      </c>
      <c r="H1178" s="221">
        <v>3.8414351851851852E-2</v>
      </c>
      <c r="I1178" s="14" t="s">
        <v>55</v>
      </c>
      <c r="J1178" s="193">
        <v>1335841</v>
      </c>
      <c r="K1178" s="221">
        <v>0.20326388888888891</v>
      </c>
      <c r="L1178" s="14" t="s">
        <v>62</v>
      </c>
      <c r="M1178" s="193">
        <v>1335848</v>
      </c>
      <c r="N1178" s="222">
        <v>0.55949074074074068</v>
      </c>
      <c r="O1178" s="20" t="s">
        <v>85</v>
      </c>
      <c r="P1178" s="16" t="s">
        <v>39</v>
      </c>
      <c r="Q1178" s="15">
        <v>1335825</v>
      </c>
      <c r="R1178" s="22" t="s">
        <v>98</v>
      </c>
      <c r="S1178" s="16" t="s">
        <v>54</v>
      </c>
      <c r="T1178" s="15">
        <v>1335840</v>
      </c>
      <c r="U1178" s="21" t="s">
        <v>70</v>
      </c>
    </row>
    <row r="1179" spans="1:21" ht="15.6" x14ac:dyDescent="0.3">
      <c r="A1179" s="2">
        <v>95</v>
      </c>
      <c r="B1179" s="13">
        <v>6</v>
      </c>
      <c r="C1179" s="14" t="s">
        <v>9</v>
      </c>
      <c r="D1179" s="193">
        <v>1335855</v>
      </c>
      <c r="E1179" s="220">
        <v>0.25071759259259258</v>
      </c>
      <c r="F1179" s="14" t="s">
        <v>16</v>
      </c>
      <c r="G1179" s="193">
        <v>1335862</v>
      </c>
      <c r="H1179" s="221">
        <v>0.70648148148148149</v>
      </c>
      <c r="I1179" s="14" t="s">
        <v>24</v>
      </c>
      <c r="J1179" s="193">
        <v>1335870</v>
      </c>
      <c r="K1179" s="221">
        <v>0.71359953703703705</v>
      </c>
      <c r="L1179" s="14" t="s">
        <v>31</v>
      </c>
      <c r="M1179" s="193">
        <v>1335877</v>
      </c>
      <c r="N1179" s="222">
        <v>0.76107638888888884</v>
      </c>
      <c r="O1179" s="20" t="s">
        <v>86</v>
      </c>
      <c r="P1179" s="16" t="s">
        <v>10</v>
      </c>
      <c r="Q1179" s="15">
        <v>1335856</v>
      </c>
      <c r="R1179" s="22" t="s">
        <v>88</v>
      </c>
      <c r="S1179" s="16" t="s">
        <v>26</v>
      </c>
      <c r="T1179" s="15">
        <v>1335872</v>
      </c>
      <c r="U1179" s="21" t="s">
        <v>71</v>
      </c>
    </row>
    <row r="1180" spans="1:21" ht="15.6" x14ac:dyDescent="0.3">
      <c r="A1180" s="2">
        <v>95</v>
      </c>
      <c r="B1180" s="13">
        <v>7</v>
      </c>
      <c r="C1180" s="14" t="s">
        <v>38</v>
      </c>
      <c r="D1180" s="193">
        <v>1335884</v>
      </c>
      <c r="E1180" s="220">
        <v>0.62524305555555559</v>
      </c>
      <c r="F1180" s="14" t="s">
        <v>46</v>
      </c>
      <c r="G1180" s="193">
        <v>1335892</v>
      </c>
      <c r="H1180" s="221">
        <v>0.42979166666666663</v>
      </c>
      <c r="I1180" s="14" t="s">
        <v>54</v>
      </c>
      <c r="J1180" s="193">
        <v>1335900</v>
      </c>
      <c r="K1180" s="221">
        <v>0.145625</v>
      </c>
      <c r="L1180" s="14" t="s">
        <v>60</v>
      </c>
      <c r="M1180" s="193">
        <v>1335906</v>
      </c>
      <c r="N1180" s="222">
        <v>0.95726851851851846</v>
      </c>
      <c r="O1180" s="20" t="s">
        <v>87</v>
      </c>
      <c r="P1180" s="16" t="s">
        <v>41</v>
      </c>
      <c r="Q1180" s="15">
        <v>1335887</v>
      </c>
      <c r="R1180" s="17" t="s">
        <v>101</v>
      </c>
      <c r="S1180" s="16" t="s">
        <v>57</v>
      </c>
      <c r="T1180" s="15">
        <v>1335903</v>
      </c>
      <c r="U1180" s="21" t="s">
        <v>72</v>
      </c>
    </row>
    <row r="1181" spans="1:21" ht="15.6" x14ac:dyDescent="0.3">
      <c r="A1181" s="2">
        <v>95</v>
      </c>
      <c r="B1181" s="13">
        <v>8</v>
      </c>
      <c r="C1181" s="14" t="s">
        <v>8</v>
      </c>
      <c r="D1181" s="193">
        <v>1335914</v>
      </c>
      <c r="E1181" s="220">
        <v>8.8287037037037039E-2</v>
      </c>
      <c r="F1181" s="14" t="s">
        <v>16</v>
      </c>
      <c r="G1181" s="193">
        <v>1335922</v>
      </c>
      <c r="H1181" s="221">
        <v>0.16913194444444446</v>
      </c>
      <c r="I1181" s="14" t="s">
        <v>23</v>
      </c>
      <c r="J1181" s="193">
        <v>1335929</v>
      </c>
      <c r="K1181" s="221">
        <v>0.53613425925925928</v>
      </c>
      <c r="L1181" s="14" t="s">
        <v>30</v>
      </c>
      <c r="M1181" s="193">
        <v>1335936</v>
      </c>
      <c r="N1181" s="222">
        <v>0.20407407407407407</v>
      </c>
      <c r="O1181" s="20" t="s">
        <v>89</v>
      </c>
      <c r="P1181" s="16" t="s">
        <v>13</v>
      </c>
      <c r="Q1181" s="15">
        <v>1335919</v>
      </c>
      <c r="R1181" s="22" t="s">
        <v>91</v>
      </c>
      <c r="S1181" s="16" t="s">
        <v>28</v>
      </c>
      <c r="T1181" s="15">
        <v>1335934</v>
      </c>
      <c r="U1181" s="21" t="s">
        <v>73</v>
      </c>
    </row>
    <row r="1182" spans="1:21" ht="15.6" x14ac:dyDescent="0.3">
      <c r="A1182" s="2">
        <v>95</v>
      </c>
      <c r="B1182" s="13">
        <v>9</v>
      </c>
      <c r="C1182" s="14" t="s">
        <v>37</v>
      </c>
      <c r="D1182" s="193">
        <v>1335943</v>
      </c>
      <c r="E1182" s="220">
        <v>0.67401620370370363</v>
      </c>
      <c r="F1182" s="14" t="s">
        <v>45</v>
      </c>
      <c r="G1182" s="193">
        <v>1335951</v>
      </c>
      <c r="H1182" s="221">
        <v>0.88032407407407398</v>
      </c>
      <c r="I1182" s="14" t="s">
        <v>52</v>
      </c>
      <c r="J1182" s="193">
        <v>1335958</v>
      </c>
      <c r="K1182" s="221">
        <v>0.92232638888888896</v>
      </c>
      <c r="L1182" s="14" t="s">
        <v>59</v>
      </c>
      <c r="M1182" s="193">
        <v>1335965</v>
      </c>
      <c r="N1182" s="222">
        <v>0.55555555555555558</v>
      </c>
      <c r="O1182" s="20" t="s">
        <v>90</v>
      </c>
      <c r="P1182" s="16" t="s">
        <v>44</v>
      </c>
      <c r="Q1182" s="15">
        <v>1335950</v>
      </c>
      <c r="R1182" s="22" t="s">
        <v>93</v>
      </c>
      <c r="S1182" s="16" t="s">
        <v>59</v>
      </c>
      <c r="T1182" s="15">
        <v>1335965</v>
      </c>
      <c r="U1182" s="21" t="s">
        <v>74</v>
      </c>
    </row>
    <row r="1183" spans="1:21" ht="15.6" x14ac:dyDescent="0.3">
      <c r="A1183" s="2">
        <v>95</v>
      </c>
      <c r="B1183" s="13">
        <v>10</v>
      </c>
      <c r="C1183" s="14" t="s">
        <v>6</v>
      </c>
      <c r="D1183" s="193">
        <v>1335973</v>
      </c>
      <c r="E1183" s="220">
        <v>0.38442129629629629</v>
      </c>
      <c r="F1183" s="14" t="s">
        <v>15</v>
      </c>
      <c r="G1183" s="193">
        <v>1335981</v>
      </c>
      <c r="H1183" s="221">
        <v>0.52910879629629626</v>
      </c>
      <c r="I1183" s="14" t="s">
        <v>22</v>
      </c>
      <c r="J1183" s="193">
        <v>1335988</v>
      </c>
      <c r="K1183" s="221">
        <v>0.32886574074074076</v>
      </c>
      <c r="L1183" s="14" t="s">
        <v>29</v>
      </c>
      <c r="M1183" s="193">
        <v>1335995</v>
      </c>
      <c r="N1183" s="222">
        <v>5.7777777777777782E-2</v>
      </c>
      <c r="O1183" s="20" t="s">
        <v>92</v>
      </c>
      <c r="P1183" s="16" t="s">
        <v>14</v>
      </c>
      <c r="Q1183" s="15">
        <v>1335980</v>
      </c>
      <c r="R1183" s="17" t="s">
        <v>102</v>
      </c>
      <c r="S1183" s="16" t="s">
        <v>29</v>
      </c>
      <c r="T1183" s="15">
        <v>1335995</v>
      </c>
      <c r="U1183" s="21" t="s">
        <v>75</v>
      </c>
    </row>
    <row r="1184" spans="1:21" ht="15.6" x14ac:dyDescent="0.3">
      <c r="A1184" s="2">
        <v>95</v>
      </c>
      <c r="B1184" s="13">
        <v>11</v>
      </c>
      <c r="C1184" s="14" t="s">
        <v>37</v>
      </c>
      <c r="D1184" s="193">
        <v>1336003</v>
      </c>
      <c r="E1184" s="220">
        <v>0.17560185185185184</v>
      </c>
      <c r="F1184" s="14" t="s">
        <v>45</v>
      </c>
      <c r="G1184" s="193">
        <v>1336011</v>
      </c>
      <c r="H1184" s="221">
        <v>9.5949074074074089E-2</v>
      </c>
      <c r="I1184" s="14" t="s">
        <v>51</v>
      </c>
      <c r="J1184" s="193">
        <v>1336017</v>
      </c>
      <c r="K1184" s="221">
        <v>0.76599537037037047</v>
      </c>
      <c r="L1184" s="14" t="s">
        <v>58</v>
      </c>
      <c r="M1184" s="193">
        <v>1336024</v>
      </c>
      <c r="N1184" s="222">
        <v>0.73365740740740737</v>
      </c>
      <c r="O1184" s="20" t="s">
        <v>94</v>
      </c>
      <c r="P1184" s="16" t="s">
        <v>44</v>
      </c>
      <c r="Q1184" s="15">
        <v>1336010</v>
      </c>
      <c r="R1184" s="22" t="s">
        <v>95</v>
      </c>
      <c r="S1184" s="16" t="s">
        <v>58</v>
      </c>
      <c r="T1184" s="15">
        <v>1336024</v>
      </c>
      <c r="U1184" s="21" t="s">
        <v>76</v>
      </c>
    </row>
    <row r="1185" spans="1:21" ht="15.6" x14ac:dyDescent="0.3">
      <c r="A1185" s="2">
        <v>95</v>
      </c>
      <c r="B1185" s="13">
        <v>12</v>
      </c>
      <c r="C1185" s="14" t="s">
        <v>7</v>
      </c>
      <c r="D1185" s="193">
        <v>1336032</v>
      </c>
      <c r="E1185" s="220">
        <v>0.97255787037037045</v>
      </c>
      <c r="F1185" s="14" t="s">
        <v>14</v>
      </c>
      <c r="G1185" s="193">
        <v>1336040</v>
      </c>
      <c r="H1185" s="221">
        <v>0.57331018518518517</v>
      </c>
      <c r="I1185" s="14" t="s">
        <v>21</v>
      </c>
      <c r="J1185" s="193">
        <v>1336047</v>
      </c>
      <c r="K1185" s="221">
        <v>0.23847222222222222</v>
      </c>
      <c r="L1185" s="14" t="s">
        <v>28</v>
      </c>
      <c r="M1185" s="193">
        <v>1336054</v>
      </c>
      <c r="N1185" s="222">
        <v>0.56134259259259256</v>
      </c>
      <c r="O1185" s="20" t="s">
        <v>96</v>
      </c>
      <c r="P1185" s="16" t="s">
        <v>13</v>
      </c>
      <c r="Q1185" s="15">
        <v>1336039</v>
      </c>
      <c r="R1185" s="22" t="s">
        <v>97</v>
      </c>
      <c r="S1185" s="16" t="s">
        <v>28</v>
      </c>
      <c r="T1185" s="15">
        <v>1336054</v>
      </c>
      <c r="U1185" s="21" t="s">
        <v>77</v>
      </c>
    </row>
    <row r="1186" spans="1:21" ht="15.6" x14ac:dyDescent="0.3">
      <c r="A1186" s="2">
        <v>96</v>
      </c>
      <c r="B1186" s="13">
        <v>1</v>
      </c>
      <c r="C1186" s="14" t="s">
        <v>36</v>
      </c>
      <c r="D1186" s="193">
        <v>1336062</v>
      </c>
      <c r="E1186" s="220">
        <v>0.7069212962962963</v>
      </c>
      <c r="F1186" s="14" t="s">
        <v>43</v>
      </c>
      <c r="G1186" s="193">
        <v>1336069</v>
      </c>
      <c r="H1186" s="221">
        <v>0.96562500000000007</v>
      </c>
      <c r="I1186" s="14" t="s">
        <v>50</v>
      </c>
      <c r="J1186" s="193">
        <v>1336076</v>
      </c>
      <c r="K1186" s="221">
        <v>0.75532407407407398</v>
      </c>
      <c r="L1186" s="14" t="s">
        <v>58</v>
      </c>
      <c r="M1186" s="193">
        <v>1336084</v>
      </c>
      <c r="N1186" s="222">
        <v>0.46561342592592592</v>
      </c>
      <c r="O1186" s="20" t="s">
        <v>79</v>
      </c>
      <c r="P1186" s="16" t="s">
        <v>42</v>
      </c>
      <c r="Q1186" s="15">
        <v>1336068</v>
      </c>
      <c r="R1186" s="17" t="s">
        <v>99</v>
      </c>
      <c r="S1186" s="16" t="s">
        <v>57</v>
      </c>
      <c r="T1186" s="15">
        <v>1336083</v>
      </c>
      <c r="U1186" s="21" t="s">
        <v>66</v>
      </c>
    </row>
    <row r="1187" spans="1:21" ht="15.6" x14ac:dyDescent="0.3">
      <c r="A1187" s="2">
        <v>96</v>
      </c>
      <c r="B1187" s="13">
        <v>2</v>
      </c>
      <c r="C1187" s="14" t="s">
        <v>7</v>
      </c>
      <c r="D1187" s="193">
        <v>1336092</v>
      </c>
      <c r="E1187" s="220">
        <v>0.34174768518518522</v>
      </c>
      <c r="F1187" s="14" t="s">
        <v>13</v>
      </c>
      <c r="G1187" s="193">
        <v>1336099</v>
      </c>
      <c r="H1187" s="221">
        <v>0.29287037037037039</v>
      </c>
      <c r="I1187" s="14" t="s">
        <v>20</v>
      </c>
      <c r="J1187" s="193">
        <v>1336106</v>
      </c>
      <c r="K1187" s="221">
        <v>0.32769675925925928</v>
      </c>
      <c r="L1187" s="14" t="s">
        <v>28</v>
      </c>
      <c r="M1187" s="193">
        <v>1336114</v>
      </c>
      <c r="N1187" s="222">
        <v>0.34502314814814811</v>
      </c>
      <c r="O1187" s="20" t="s">
        <v>80</v>
      </c>
      <c r="P1187" s="16" t="s">
        <v>12</v>
      </c>
      <c r="Q1187" s="15">
        <v>1336098</v>
      </c>
      <c r="R1187" s="22" t="s">
        <v>81</v>
      </c>
      <c r="S1187" s="16" t="s">
        <v>27</v>
      </c>
      <c r="T1187" s="15">
        <v>1336113</v>
      </c>
      <c r="U1187" s="21" t="s">
        <v>67</v>
      </c>
    </row>
    <row r="1188" spans="1:21" ht="15.6" x14ac:dyDescent="0.3">
      <c r="A1188" s="2">
        <v>96</v>
      </c>
      <c r="B1188" s="13">
        <v>3</v>
      </c>
      <c r="C1188" s="14" t="s">
        <v>35</v>
      </c>
      <c r="D1188" s="193">
        <v>1336121</v>
      </c>
      <c r="E1188" s="220">
        <v>0.86789351851851848</v>
      </c>
      <c r="F1188" s="14" t="s">
        <v>42</v>
      </c>
      <c r="G1188" s="193">
        <v>1336128</v>
      </c>
      <c r="H1188" s="221">
        <v>0.59099537037037042</v>
      </c>
      <c r="I1188" s="14" t="s">
        <v>49</v>
      </c>
      <c r="J1188" s="193">
        <v>1336135</v>
      </c>
      <c r="K1188" s="221">
        <v>0.95487268518518509</v>
      </c>
      <c r="L1188" s="14" t="s">
        <v>58</v>
      </c>
      <c r="M1188" s="193">
        <v>1336144</v>
      </c>
      <c r="N1188" s="222">
        <v>0.11841435185185185</v>
      </c>
      <c r="O1188" s="20" t="s">
        <v>82</v>
      </c>
      <c r="P1188" s="16" t="s">
        <v>42</v>
      </c>
      <c r="Q1188" s="15">
        <v>1336128</v>
      </c>
      <c r="R1188" s="22" t="s">
        <v>84</v>
      </c>
      <c r="S1188" s="16" t="s">
        <v>57</v>
      </c>
      <c r="T1188" s="15">
        <v>1336143</v>
      </c>
      <c r="U1188" s="21" t="s">
        <v>68</v>
      </c>
    </row>
    <row r="1189" spans="1:21" ht="15.6" x14ac:dyDescent="0.3">
      <c r="A1189" s="2">
        <v>96</v>
      </c>
      <c r="B1189" s="13">
        <v>4</v>
      </c>
      <c r="C1189" s="14" t="s">
        <v>191</v>
      </c>
      <c r="D1189" s="193">
        <v>1336151</v>
      </c>
      <c r="E1189" s="220">
        <v>0.29178240740740741</v>
      </c>
      <c r="F1189" s="14" t="s">
        <v>11</v>
      </c>
      <c r="G1189" s="193">
        <v>1336157</v>
      </c>
      <c r="H1189" s="221">
        <v>0.90528935185185189</v>
      </c>
      <c r="I1189" s="14" t="s">
        <v>19</v>
      </c>
      <c r="J1189" s="193">
        <v>1336165</v>
      </c>
      <c r="K1189" s="221">
        <v>0.61436342592592597</v>
      </c>
      <c r="L1189" s="14" t="s">
        <v>27</v>
      </c>
      <c r="M1189" s="193">
        <v>1336173</v>
      </c>
      <c r="N1189" s="222">
        <v>0.74825231481481491</v>
      </c>
      <c r="O1189" s="20" t="s">
        <v>83</v>
      </c>
      <c r="P1189" s="16" t="s">
        <v>13</v>
      </c>
      <c r="Q1189" s="15">
        <v>1336159</v>
      </c>
      <c r="R1189" s="17" t="s">
        <v>100</v>
      </c>
      <c r="S1189" s="16" t="s">
        <v>28</v>
      </c>
      <c r="T1189" s="15">
        <v>1336174</v>
      </c>
      <c r="U1189" s="21" t="s">
        <v>69</v>
      </c>
    </row>
    <row r="1190" spans="1:21" ht="15.6" x14ac:dyDescent="0.3">
      <c r="A1190" s="2">
        <v>96</v>
      </c>
      <c r="B1190" s="13">
        <v>5</v>
      </c>
      <c r="C1190" s="14" t="s">
        <v>34</v>
      </c>
      <c r="D1190" s="193">
        <v>1336180</v>
      </c>
      <c r="E1190" s="220">
        <v>0.63137731481481485</v>
      </c>
      <c r="F1190" s="14" t="s">
        <v>41</v>
      </c>
      <c r="G1190" s="193">
        <v>1336187</v>
      </c>
      <c r="H1190" s="221">
        <v>0.28052083333333333</v>
      </c>
      <c r="I1190" s="14" t="s">
        <v>49</v>
      </c>
      <c r="J1190" s="193">
        <v>1336195</v>
      </c>
      <c r="K1190" s="221">
        <v>0.27016203703703706</v>
      </c>
      <c r="L1190" s="14" t="s">
        <v>57</v>
      </c>
      <c r="M1190" s="193">
        <v>1336203</v>
      </c>
      <c r="N1190" s="222">
        <v>0.23313657407407407</v>
      </c>
      <c r="O1190" s="20" t="s">
        <v>85</v>
      </c>
      <c r="P1190" s="16" t="s">
        <v>44</v>
      </c>
      <c r="Q1190" s="15">
        <v>1336190</v>
      </c>
      <c r="R1190" s="22" t="s">
        <v>98</v>
      </c>
      <c r="S1190" s="16" t="s">
        <v>59</v>
      </c>
      <c r="T1190" s="15">
        <v>1336205</v>
      </c>
      <c r="U1190" s="21" t="s">
        <v>70</v>
      </c>
    </row>
    <row r="1191" spans="1:21" ht="15.6" x14ac:dyDescent="0.3">
      <c r="A1191" s="2">
        <v>96</v>
      </c>
      <c r="B1191" s="13">
        <v>6</v>
      </c>
      <c r="C1191" s="14" t="s">
        <v>63</v>
      </c>
      <c r="D1191" s="193">
        <v>1336209</v>
      </c>
      <c r="E1191" s="220">
        <v>0.91818287037037039</v>
      </c>
      <c r="F1191" s="14" t="s">
        <v>10</v>
      </c>
      <c r="G1191" s="193">
        <v>1336216</v>
      </c>
      <c r="H1191" s="221">
        <v>0.75099537037037034</v>
      </c>
      <c r="I1191" s="14" t="s">
        <v>18</v>
      </c>
      <c r="J1191" s="193">
        <v>1336224</v>
      </c>
      <c r="K1191" s="221">
        <v>0.89218750000000002</v>
      </c>
      <c r="L1191" s="14" t="s">
        <v>26</v>
      </c>
      <c r="M1191" s="193">
        <v>1336232</v>
      </c>
      <c r="N1191" s="222">
        <v>0.59290509259259261</v>
      </c>
      <c r="O1191" s="20" t="s">
        <v>86</v>
      </c>
      <c r="P1191" s="16" t="s">
        <v>15</v>
      </c>
      <c r="Q1191" s="15">
        <v>1336221</v>
      </c>
      <c r="R1191" s="22" t="s">
        <v>88</v>
      </c>
      <c r="S1191" s="16" t="s">
        <v>31</v>
      </c>
      <c r="T1191" s="15">
        <v>1336237</v>
      </c>
      <c r="U1191" s="21" t="s">
        <v>71</v>
      </c>
    </row>
    <row r="1192" spans="1:21" ht="15.6" x14ac:dyDescent="0.3">
      <c r="A1192" s="2">
        <v>96</v>
      </c>
      <c r="B1192" s="13">
        <v>7</v>
      </c>
      <c r="C1192" s="14" t="s">
        <v>33</v>
      </c>
      <c r="D1192" s="193">
        <v>1336239</v>
      </c>
      <c r="E1192" s="220">
        <v>0.19701388888888891</v>
      </c>
      <c r="F1192" s="14" t="s">
        <v>40</v>
      </c>
      <c r="G1192" s="193">
        <v>1336246</v>
      </c>
      <c r="H1192" s="221">
        <v>0.33222222222222225</v>
      </c>
      <c r="I1192" s="14" t="s">
        <v>48</v>
      </c>
      <c r="J1192" s="193">
        <v>1336254</v>
      </c>
      <c r="K1192" s="221">
        <v>0.4682291666666667</v>
      </c>
      <c r="L1192" s="14" t="s">
        <v>55</v>
      </c>
      <c r="M1192" s="193">
        <v>1336261</v>
      </c>
      <c r="N1192" s="222">
        <v>0.86086805555555557</v>
      </c>
      <c r="O1192" s="20" t="s">
        <v>87</v>
      </c>
      <c r="P1192" s="16" t="s">
        <v>47</v>
      </c>
      <c r="Q1192" s="15">
        <v>1336253</v>
      </c>
      <c r="R1192" s="17"/>
      <c r="S1192" s="18"/>
      <c r="T1192" s="15"/>
      <c r="U1192" s="19"/>
    </row>
    <row r="1193" spans="1:21" ht="15.6" x14ac:dyDescent="0.3">
      <c r="A1193" s="2">
        <v>96</v>
      </c>
      <c r="B1193" s="13">
        <v>8</v>
      </c>
      <c r="C1193" s="14" t="s">
        <v>62</v>
      </c>
      <c r="D1193" s="193">
        <v>1336268</v>
      </c>
      <c r="E1193" s="220">
        <v>0.52065972222222223</v>
      </c>
      <c r="F1193" s="14" t="s">
        <v>10</v>
      </c>
      <c r="G1193" s="193">
        <v>1336276</v>
      </c>
      <c r="H1193" s="221">
        <v>1.7083333333333336E-2</v>
      </c>
      <c r="I1193" s="14" t="s">
        <v>18</v>
      </c>
      <c r="J1193" s="193">
        <v>1336284</v>
      </c>
      <c r="K1193" s="221">
        <v>1.261574074074074E-3</v>
      </c>
      <c r="L1193" s="14" t="s">
        <v>25</v>
      </c>
      <c r="M1193" s="193">
        <v>1336291</v>
      </c>
      <c r="N1193" s="222">
        <v>8.2268518518518519E-2</v>
      </c>
      <c r="O1193" s="20" t="s">
        <v>89</v>
      </c>
      <c r="P1193" s="16" t="s">
        <v>18</v>
      </c>
      <c r="Q1193" s="15">
        <v>1336284</v>
      </c>
      <c r="R1193" s="17" t="s">
        <v>101</v>
      </c>
      <c r="S1193" s="16" t="s">
        <v>62</v>
      </c>
      <c r="T1193" s="15">
        <v>1336268</v>
      </c>
      <c r="U1193" s="21" t="s">
        <v>72</v>
      </c>
    </row>
    <row r="1194" spans="1:21" ht="15.6" x14ac:dyDescent="0.3">
      <c r="A1194" s="2">
        <v>96</v>
      </c>
      <c r="B1194" s="13">
        <v>9</v>
      </c>
      <c r="C1194" s="14" t="s">
        <v>31</v>
      </c>
      <c r="D1194" s="193">
        <v>1336297</v>
      </c>
      <c r="E1194" s="220">
        <v>0.93951388888888887</v>
      </c>
      <c r="F1194" s="14" t="s">
        <v>39</v>
      </c>
      <c r="G1194" s="193">
        <v>1336305</v>
      </c>
      <c r="H1194" s="221">
        <v>0.77894675925925927</v>
      </c>
      <c r="I1194" s="14" t="s">
        <v>47</v>
      </c>
      <c r="J1194" s="193">
        <v>1336313</v>
      </c>
      <c r="K1194" s="221">
        <v>0.49986111111111109</v>
      </c>
      <c r="L1194" s="14" t="s">
        <v>54</v>
      </c>
      <c r="M1194" s="193">
        <v>1336320</v>
      </c>
      <c r="N1194" s="222">
        <v>0.31312499999999999</v>
      </c>
      <c r="O1194" s="20" t="s">
        <v>90</v>
      </c>
      <c r="P1194" s="16" t="s">
        <v>49</v>
      </c>
      <c r="Q1194" s="15">
        <v>1336315</v>
      </c>
      <c r="R1194" s="22" t="s">
        <v>91</v>
      </c>
      <c r="S1194" s="16" t="s">
        <v>33</v>
      </c>
      <c r="T1194" s="15">
        <v>1336299</v>
      </c>
      <c r="U1194" s="21" t="s">
        <v>73</v>
      </c>
    </row>
    <row r="1195" spans="1:21" ht="15.6" x14ac:dyDescent="0.3">
      <c r="A1195" s="2">
        <v>96</v>
      </c>
      <c r="B1195" s="13">
        <v>10</v>
      </c>
      <c r="C1195" s="14" t="s">
        <v>61</v>
      </c>
      <c r="D1195" s="193">
        <v>1336327</v>
      </c>
      <c r="E1195" s="220">
        <v>0.48697916666666669</v>
      </c>
      <c r="F1195" s="14" t="s">
        <v>9</v>
      </c>
      <c r="G1195" s="193">
        <v>1336335</v>
      </c>
      <c r="H1195" s="221">
        <v>0.57804398148148151</v>
      </c>
      <c r="I1195" s="14" t="s">
        <v>16</v>
      </c>
      <c r="J1195" s="193">
        <v>1336342</v>
      </c>
      <c r="K1195" s="221">
        <v>0.97152777777777777</v>
      </c>
      <c r="L1195" s="14" t="s">
        <v>23</v>
      </c>
      <c r="M1195" s="193">
        <v>1336349</v>
      </c>
      <c r="N1195" s="222">
        <v>0.61495370370370372</v>
      </c>
      <c r="O1195" s="20" t="s">
        <v>92</v>
      </c>
      <c r="P1195" s="16" t="s">
        <v>19</v>
      </c>
      <c r="Q1195" s="15">
        <v>1336345</v>
      </c>
      <c r="R1195" s="22" t="s">
        <v>93</v>
      </c>
      <c r="S1195" s="16" t="s">
        <v>64</v>
      </c>
      <c r="T1195" s="15">
        <v>1336330</v>
      </c>
      <c r="U1195" s="21" t="s">
        <v>74</v>
      </c>
    </row>
    <row r="1196" spans="1:21" ht="15.6" x14ac:dyDescent="0.3">
      <c r="A1196" s="2">
        <v>96</v>
      </c>
      <c r="B1196" s="13">
        <v>11</v>
      </c>
      <c r="C1196" s="14" t="s">
        <v>31</v>
      </c>
      <c r="D1196" s="193">
        <v>1336357</v>
      </c>
      <c r="E1196" s="220">
        <v>0.16527777777777777</v>
      </c>
      <c r="F1196" s="14" t="s">
        <v>39</v>
      </c>
      <c r="G1196" s="193">
        <v>1336365</v>
      </c>
      <c r="H1196" s="221">
        <v>0.36471064814814813</v>
      </c>
      <c r="I1196" s="14" t="s">
        <v>46</v>
      </c>
      <c r="J1196" s="193">
        <v>1336372</v>
      </c>
      <c r="K1196" s="221">
        <v>0.42306712962962961</v>
      </c>
      <c r="L1196" s="14" t="s">
        <v>53</v>
      </c>
      <c r="M1196" s="193">
        <v>1336379</v>
      </c>
      <c r="N1196" s="222">
        <v>4.2129629629629628E-2</v>
      </c>
      <c r="O1196" s="20" t="s">
        <v>94</v>
      </c>
      <c r="P1196" s="16" t="s">
        <v>49</v>
      </c>
      <c r="Q1196" s="15">
        <v>1336375</v>
      </c>
      <c r="R1196" s="17" t="s">
        <v>102</v>
      </c>
      <c r="S1196" s="16" t="s">
        <v>34</v>
      </c>
      <c r="T1196" s="15">
        <v>1336360</v>
      </c>
      <c r="U1196" s="21" t="s">
        <v>75</v>
      </c>
    </row>
    <row r="1197" spans="1:21" ht="15.6" x14ac:dyDescent="0.3">
      <c r="A1197" s="2">
        <v>96</v>
      </c>
      <c r="B1197" s="13">
        <v>12</v>
      </c>
      <c r="C1197" s="14" t="s">
        <v>60</v>
      </c>
      <c r="D1197" s="193">
        <v>1336386</v>
      </c>
      <c r="E1197" s="220">
        <v>0.94135416666666671</v>
      </c>
      <c r="F1197" s="14" t="s">
        <v>9</v>
      </c>
      <c r="G1197" s="193">
        <v>1336395</v>
      </c>
      <c r="H1197" s="221">
        <v>8.222222222222221E-2</v>
      </c>
      <c r="I1197" s="14" t="s">
        <v>15</v>
      </c>
      <c r="J1197" s="193">
        <v>1336401</v>
      </c>
      <c r="K1197" s="221">
        <v>0.86439814814814808</v>
      </c>
      <c r="L1197" s="14" t="s">
        <v>22</v>
      </c>
      <c r="M1197" s="193">
        <v>1336408</v>
      </c>
      <c r="N1197" s="222">
        <v>0.62263888888888885</v>
      </c>
      <c r="O1197" s="20" t="s">
        <v>96</v>
      </c>
      <c r="P1197" s="16" t="s">
        <v>18</v>
      </c>
      <c r="Q1197" s="15">
        <v>1336404</v>
      </c>
      <c r="R1197" s="22" t="s">
        <v>95</v>
      </c>
      <c r="S1197" s="16" t="s">
        <v>64</v>
      </c>
      <c r="T1197" s="15">
        <v>1336390</v>
      </c>
      <c r="U1197" s="21" t="s">
        <v>76</v>
      </c>
    </row>
    <row r="1198" spans="1:21" ht="15.6" x14ac:dyDescent="0.3">
      <c r="A1198" s="2">
        <v>96</v>
      </c>
      <c r="B1198" s="13">
        <v>13</v>
      </c>
      <c r="C1198" s="14" t="s">
        <v>30</v>
      </c>
      <c r="D1198" s="193">
        <v>1336416</v>
      </c>
      <c r="E1198" s="220">
        <v>0.75762731481481482</v>
      </c>
      <c r="F1198" s="14" t="s">
        <v>38</v>
      </c>
      <c r="G1198" s="193">
        <v>1336424</v>
      </c>
      <c r="H1198" s="221">
        <v>0.67993055555555559</v>
      </c>
      <c r="I1198" s="14" t="s">
        <v>45</v>
      </c>
      <c r="J1198" s="193">
        <v>1336431</v>
      </c>
      <c r="K1198" s="221">
        <v>0.30953703703703705</v>
      </c>
      <c r="L1198" s="14" t="s">
        <v>52</v>
      </c>
      <c r="M1198" s="193">
        <v>1336438</v>
      </c>
      <c r="N1198" s="222">
        <v>0.34233796296296298</v>
      </c>
      <c r="O1198" s="20" t="s">
        <v>79</v>
      </c>
      <c r="P1198" s="16" t="s">
        <v>48</v>
      </c>
      <c r="Q1198" s="15">
        <v>1336434</v>
      </c>
      <c r="R1198" s="22" t="s">
        <v>97</v>
      </c>
      <c r="S1198" s="16" t="s">
        <v>33</v>
      </c>
      <c r="T1198" s="15">
        <v>1336419</v>
      </c>
      <c r="U1198" s="21" t="s">
        <v>77</v>
      </c>
    </row>
    <row r="1199" spans="1:21" ht="15.6" x14ac:dyDescent="0.3">
      <c r="A1199" s="2">
        <v>97</v>
      </c>
      <c r="B1199" s="13">
        <v>1</v>
      </c>
      <c r="C1199" s="14" t="s">
        <v>60</v>
      </c>
      <c r="D1199" s="193">
        <v>1336446</v>
      </c>
      <c r="E1199" s="220">
        <v>0.54853009259259256</v>
      </c>
      <c r="F1199" s="14" t="s">
        <v>8</v>
      </c>
      <c r="G1199" s="193">
        <v>1336454</v>
      </c>
      <c r="H1199" s="221">
        <v>0.13543981481481482</v>
      </c>
      <c r="I1199" s="14" t="s">
        <v>14</v>
      </c>
      <c r="J1199" s="193">
        <v>1336460</v>
      </c>
      <c r="K1199" s="221">
        <v>0.77289351851851851</v>
      </c>
      <c r="L1199" s="14" t="s">
        <v>22</v>
      </c>
      <c r="M1199" s="193">
        <v>1336468</v>
      </c>
      <c r="N1199" s="222">
        <v>0.14914351851851851</v>
      </c>
      <c r="O1199" s="20" t="s">
        <v>80</v>
      </c>
      <c r="P1199" s="16" t="s">
        <v>17</v>
      </c>
      <c r="Q1199" s="15">
        <v>1336463</v>
      </c>
      <c r="R1199" s="17" t="s">
        <v>99</v>
      </c>
      <c r="S1199" s="16" t="s">
        <v>62</v>
      </c>
      <c r="T1199" s="15">
        <v>1336448</v>
      </c>
      <c r="U1199" s="21" t="s">
        <v>66</v>
      </c>
    </row>
    <row r="1200" spans="1:21" ht="15.6" x14ac:dyDescent="0.3">
      <c r="A1200" s="2">
        <v>97</v>
      </c>
      <c r="B1200" s="13">
        <v>2</v>
      </c>
      <c r="C1200" s="14" t="s">
        <v>30</v>
      </c>
      <c r="D1200" s="193">
        <v>1336476</v>
      </c>
      <c r="E1200" s="220">
        <v>0.25453703703703706</v>
      </c>
      <c r="F1200" s="14" t="s">
        <v>37</v>
      </c>
      <c r="G1200" s="193">
        <v>1336483</v>
      </c>
      <c r="H1200" s="221">
        <v>0.46598379629629627</v>
      </c>
      <c r="I1200" s="14" t="s">
        <v>44</v>
      </c>
      <c r="J1200" s="193">
        <v>1336490</v>
      </c>
      <c r="K1200" s="221">
        <v>0.26401620370370371</v>
      </c>
      <c r="L1200" s="14" t="s">
        <v>51</v>
      </c>
      <c r="M1200" s="193">
        <v>1336497</v>
      </c>
      <c r="N1200" s="222">
        <v>0.97649305555555566</v>
      </c>
      <c r="O1200" s="20" t="s">
        <v>82</v>
      </c>
      <c r="P1200" s="16" t="s">
        <v>47</v>
      </c>
      <c r="Q1200" s="15">
        <v>1336493</v>
      </c>
      <c r="R1200" s="22" t="s">
        <v>81</v>
      </c>
      <c r="S1200" s="16" t="s">
        <v>32</v>
      </c>
      <c r="T1200" s="15">
        <v>1336478</v>
      </c>
      <c r="U1200" s="21" t="s">
        <v>67</v>
      </c>
    </row>
    <row r="1201" spans="1:21" ht="15.6" x14ac:dyDescent="0.3">
      <c r="A1201" s="2">
        <v>97</v>
      </c>
      <c r="B1201" s="13">
        <v>3</v>
      </c>
      <c r="C1201" s="14" t="s">
        <v>59</v>
      </c>
      <c r="D1201" s="193">
        <v>1336505</v>
      </c>
      <c r="E1201" s="220">
        <v>0.8361574074074074</v>
      </c>
      <c r="F1201" s="14" t="s">
        <v>7</v>
      </c>
      <c r="G1201" s="193">
        <v>1336512</v>
      </c>
      <c r="H1201" s="221">
        <v>0.71923611111111108</v>
      </c>
      <c r="I1201" s="14" t="s">
        <v>13</v>
      </c>
      <c r="J1201" s="193">
        <v>1336519</v>
      </c>
      <c r="K1201" s="221">
        <v>0.78585648148148157</v>
      </c>
      <c r="L1201" s="14" t="s">
        <v>21</v>
      </c>
      <c r="M1201" s="193">
        <v>1336527</v>
      </c>
      <c r="N1201" s="222">
        <v>0.76488425925925929</v>
      </c>
      <c r="O1201" s="20" t="s">
        <v>83</v>
      </c>
      <c r="P1201" s="16" t="s">
        <v>18</v>
      </c>
      <c r="Q1201" s="15">
        <v>1336524</v>
      </c>
      <c r="R1201" s="22" t="s">
        <v>84</v>
      </c>
      <c r="S1201" s="16" t="s">
        <v>63</v>
      </c>
      <c r="T1201" s="15">
        <v>1336509</v>
      </c>
      <c r="U1201" s="21" t="s">
        <v>68</v>
      </c>
    </row>
    <row r="1202" spans="1:21" ht="15.6" x14ac:dyDescent="0.3">
      <c r="A1202" s="2">
        <v>97</v>
      </c>
      <c r="B1202" s="13">
        <v>4</v>
      </c>
      <c r="C1202" s="14" t="s">
        <v>29</v>
      </c>
      <c r="D1202" s="193">
        <v>1336535</v>
      </c>
      <c r="E1202" s="220">
        <v>0.2857986111111111</v>
      </c>
      <c r="F1202" s="14" t="s">
        <v>35</v>
      </c>
      <c r="G1202" s="193">
        <v>1336541</v>
      </c>
      <c r="H1202" s="221">
        <v>0.95446759259259262</v>
      </c>
      <c r="I1202" s="14" t="s">
        <v>43</v>
      </c>
      <c r="J1202" s="193">
        <v>1336549</v>
      </c>
      <c r="K1202" s="221">
        <v>0.33828703703703705</v>
      </c>
      <c r="L1202" s="14" t="s">
        <v>51</v>
      </c>
      <c r="M1202" s="193">
        <v>1336557</v>
      </c>
      <c r="N1202" s="222">
        <v>0.46918981481481481</v>
      </c>
      <c r="O1202" s="20" t="s">
        <v>85</v>
      </c>
      <c r="P1202" s="16" t="s">
        <v>49</v>
      </c>
      <c r="Q1202" s="15">
        <v>1336555</v>
      </c>
      <c r="R1202" s="17" t="s">
        <v>100</v>
      </c>
      <c r="S1202" s="16" t="s">
        <v>33</v>
      </c>
      <c r="T1202" s="15">
        <v>1336539</v>
      </c>
      <c r="U1202" s="21" t="s">
        <v>69</v>
      </c>
    </row>
    <row r="1203" spans="1:21" ht="15.6" x14ac:dyDescent="0.3">
      <c r="A1203" s="2">
        <v>97</v>
      </c>
      <c r="B1203" s="13">
        <v>5</v>
      </c>
      <c r="C1203" s="14" t="s">
        <v>58</v>
      </c>
      <c r="D1203" s="193">
        <v>1336564</v>
      </c>
      <c r="E1203" s="220">
        <v>0.62828703703703703</v>
      </c>
      <c r="F1203" s="14" t="s">
        <v>191</v>
      </c>
      <c r="G1203" s="193">
        <v>1336571</v>
      </c>
      <c r="H1203" s="221">
        <v>0.22741898148148146</v>
      </c>
      <c r="I1203" s="14" t="s">
        <v>12</v>
      </c>
      <c r="J1203" s="193">
        <v>1336578</v>
      </c>
      <c r="K1203" s="221">
        <v>0.92199074074074072</v>
      </c>
      <c r="L1203" s="14" t="s">
        <v>21</v>
      </c>
      <c r="M1203" s="193">
        <v>1336587</v>
      </c>
      <c r="N1203" s="222">
        <v>6.0798611111111116E-2</v>
      </c>
      <c r="O1203" s="20" t="s">
        <v>86</v>
      </c>
      <c r="P1203" s="16" t="s">
        <v>20</v>
      </c>
      <c r="Q1203" s="15">
        <v>1336586</v>
      </c>
      <c r="R1203" s="22" t="s">
        <v>98</v>
      </c>
      <c r="S1203" s="16" t="s">
        <v>191</v>
      </c>
      <c r="T1203" s="15">
        <v>1336571</v>
      </c>
      <c r="U1203" s="21" t="s">
        <v>70</v>
      </c>
    </row>
    <row r="1204" spans="1:21" ht="15.6" x14ac:dyDescent="0.3">
      <c r="A1204" s="2">
        <v>97</v>
      </c>
      <c r="B1204" s="13">
        <v>6</v>
      </c>
      <c r="C1204" s="14" t="s">
        <v>27</v>
      </c>
      <c r="D1204" s="193">
        <v>1336593</v>
      </c>
      <c r="E1204" s="220">
        <v>0.90982638888888889</v>
      </c>
      <c r="F1204" s="14" t="s">
        <v>34</v>
      </c>
      <c r="G1204" s="193">
        <v>1336600</v>
      </c>
      <c r="H1204" s="221">
        <v>0.58277777777777773</v>
      </c>
      <c r="I1204" s="14" t="s">
        <v>42</v>
      </c>
      <c r="J1204" s="193">
        <v>1336608</v>
      </c>
      <c r="K1204" s="221">
        <v>0.53650462962962964</v>
      </c>
      <c r="L1204" s="14" t="s">
        <v>50</v>
      </c>
      <c r="M1204" s="193">
        <v>1336616</v>
      </c>
      <c r="N1204" s="222">
        <v>0.53167824074074077</v>
      </c>
      <c r="O1204" s="20" t="s">
        <v>87</v>
      </c>
      <c r="P1204" s="16" t="s">
        <v>52</v>
      </c>
      <c r="Q1204" s="15">
        <v>1336618</v>
      </c>
      <c r="R1204" s="22" t="s">
        <v>88</v>
      </c>
      <c r="S1204" s="16" t="s">
        <v>36</v>
      </c>
      <c r="T1204" s="15">
        <v>1336602</v>
      </c>
      <c r="U1204" s="21" t="s">
        <v>71</v>
      </c>
    </row>
    <row r="1205" spans="1:21" ht="15.6" x14ac:dyDescent="0.3">
      <c r="A1205" s="2">
        <v>97</v>
      </c>
      <c r="B1205" s="13">
        <v>7</v>
      </c>
      <c r="C1205" s="14" t="s">
        <v>57</v>
      </c>
      <c r="D1205" s="193">
        <v>1336623</v>
      </c>
      <c r="E1205" s="220">
        <v>0.18375</v>
      </c>
      <c r="F1205" s="14" t="s">
        <v>64</v>
      </c>
      <c r="G1205" s="193">
        <v>1336630</v>
      </c>
      <c r="H1205" s="221">
        <v>5.2361111111111108E-2</v>
      </c>
      <c r="I1205" s="14" t="s">
        <v>12</v>
      </c>
      <c r="J1205" s="193">
        <v>1336638</v>
      </c>
      <c r="K1205" s="221">
        <v>0.17287037037037037</v>
      </c>
      <c r="L1205" s="14" t="s">
        <v>19</v>
      </c>
      <c r="M1205" s="193">
        <v>1336645</v>
      </c>
      <c r="N1205" s="222">
        <v>0.8971527777777778</v>
      </c>
      <c r="O1205" s="20" t="s">
        <v>89</v>
      </c>
      <c r="P1205" s="16" t="s">
        <v>23</v>
      </c>
      <c r="Q1205" s="15">
        <v>1336649</v>
      </c>
      <c r="R1205" s="17" t="s">
        <v>101</v>
      </c>
      <c r="S1205" s="16" t="s">
        <v>8</v>
      </c>
      <c r="T1205" s="15">
        <v>1336634</v>
      </c>
      <c r="U1205" s="21" t="s">
        <v>72</v>
      </c>
    </row>
    <row r="1206" spans="1:21" ht="15.6" x14ac:dyDescent="0.3">
      <c r="A1206" s="2">
        <v>97</v>
      </c>
      <c r="B1206" s="13">
        <v>8</v>
      </c>
      <c r="C1206" s="14" t="s">
        <v>26</v>
      </c>
      <c r="D1206" s="193">
        <v>1336652</v>
      </c>
      <c r="E1206" s="220">
        <v>0.49925925925925929</v>
      </c>
      <c r="F1206" s="14" t="s">
        <v>33</v>
      </c>
      <c r="G1206" s="193">
        <v>1336659</v>
      </c>
      <c r="H1206" s="221">
        <v>0.65509259259259256</v>
      </c>
      <c r="I1206" s="14" t="s">
        <v>41</v>
      </c>
      <c r="J1206" s="193">
        <v>1336667</v>
      </c>
      <c r="K1206" s="221">
        <v>0.80913194444444436</v>
      </c>
      <c r="L1206" s="14" t="s">
        <v>49</v>
      </c>
      <c r="M1206" s="193">
        <v>1336675</v>
      </c>
      <c r="N1206" s="222">
        <v>0.19295138888888888</v>
      </c>
      <c r="O1206" s="20" t="s">
        <v>90</v>
      </c>
      <c r="P1206" s="16" t="s">
        <v>54</v>
      </c>
      <c r="Q1206" s="15">
        <v>1336680</v>
      </c>
      <c r="R1206" s="22" t="s">
        <v>91</v>
      </c>
      <c r="S1206" s="16" t="s">
        <v>39</v>
      </c>
      <c r="T1206" s="15">
        <v>1336665</v>
      </c>
      <c r="U1206" s="21" t="s">
        <v>73</v>
      </c>
    </row>
    <row r="1207" spans="1:21" ht="15.6" x14ac:dyDescent="0.3">
      <c r="A1207" s="2">
        <v>97</v>
      </c>
      <c r="B1207" s="13">
        <v>9</v>
      </c>
      <c r="C1207" s="14" t="s">
        <v>55</v>
      </c>
      <c r="D1207" s="193">
        <v>1336681</v>
      </c>
      <c r="E1207" s="220">
        <v>0.89439814814814822</v>
      </c>
      <c r="F1207" s="14" t="s">
        <v>63</v>
      </c>
      <c r="G1207" s="193">
        <v>1336689</v>
      </c>
      <c r="H1207" s="221">
        <v>0.3929050925925926</v>
      </c>
      <c r="I1207" s="14" t="s">
        <v>11</v>
      </c>
      <c r="J1207" s="193">
        <v>1336697</v>
      </c>
      <c r="K1207" s="221">
        <v>0.41677083333333331</v>
      </c>
      <c r="L1207" s="14" t="s">
        <v>18</v>
      </c>
      <c r="M1207" s="193">
        <v>1336704</v>
      </c>
      <c r="N1207" s="222">
        <v>0.46750000000000003</v>
      </c>
      <c r="O1207" s="20" t="s">
        <v>92</v>
      </c>
      <c r="P1207" s="16" t="s">
        <v>24</v>
      </c>
      <c r="Q1207" s="15">
        <v>1336710</v>
      </c>
      <c r="R1207" s="22" t="s">
        <v>93</v>
      </c>
      <c r="S1207" s="16" t="s">
        <v>9</v>
      </c>
      <c r="T1207" s="15">
        <v>1336695</v>
      </c>
      <c r="U1207" s="21" t="s">
        <v>74</v>
      </c>
    </row>
    <row r="1208" spans="1:21" ht="15.6" x14ac:dyDescent="0.3">
      <c r="A1208" s="2">
        <v>97</v>
      </c>
      <c r="B1208" s="13">
        <v>10</v>
      </c>
      <c r="C1208" s="14" t="s">
        <v>25</v>
      </c>
      <c r="D1208" s="193">
        <v>1336711</v>
      </c>
      <c r="E1208" s="220">
        <v>0.39321759259259265</v>
      </c>
      <c r="F1208" s="14" t="s">
        <v>33</v>
      </c>
      <c r="G1208" s="193">
        <v>1336719</v>
      </c>
      <c r="H1208" s="221">
        <v>0.23924768518518516</v>
      </c>
      <c r="I1208" s="14" t="s">
        <v>40</v>
      </c>
      <c r="J1208" s="193">
        <v>1336726</v>
      </c>
      <c r="K1208" s="221">
        <v>0.97612268518518519</v>
      </c>
      <c r="L1208" s="14" t="s">
        <v>47</v>
      </c>
      <c r="M1208" s="193">
        <v>1336733</v>
      </c>
      <c r="N1208" s="222">
        <v>0.77212962962962972</v>
      </c>
      <c r="O1208" s="20" t="s">
        <v>94</v>
      </c>
      <c r="P1208" s="16" t="s">
        <v>54</v>
      </c>
      <c r="Q1208" s="15">
        <v>1336740</v>
      </c>
      <c r="R1208" s="17" t="s">
        <v>102</v>
      </c>
      <c r="S1208" s="16" t="s">
        <v>39</v>
      </c>
      <c r="T1208" s="15">
        <v>1336725</v>
      </c>
      <c r="U1208" s="21" t="s">
        <v>75</v>
      </c>
    </row>
    <row r="1209" spans="1:21" ht="15.6" x14ac:dyDescent="0.3">
      <c r="A1209" s="2">
        <v>97</v>
      </c>
      <c r="B1209" s="13">
        <v>11</v>
      </c>
      <c r="C1209" s="14" t="s">
        <v>55</v>
      </c>
      <c r="D1209" s="193">
        <v>1336741</v>
      </c>
      <c r="E1209" s="220">
        <v>6.1574074074074074E-3</v>
      </c>
      <c r="F1209" s="14" t="s">
        <v>63</v>
      </c>
      <c r="G1209" s="193">
        <v>1336749</v>
      </c>
      <c r="H1209" s="221">
        <v>0.12814814814814815</v>
      </c>
      <c r="I1209" s="14" t="s">
        <v>10</v>
      </c>
      <c r="J1209" s="193">
        <v>1336756</v>
      </c>
      <c r="K1209" s="221">
        <v>0.48655092592592591</v>
      </c>
      <c r="L1209" s="14" t="s">
        <v>17</v>
      </c>
      <c r="M1209" s="193">
        <v>1336763</v>
      </c>
      <c r="N1209" s="222">
        <v>0.14987268518518518</v>
      </c>
      <c r="O1209" s="20" t="s">
        <v>96</v>
      </c>
      <c r="P1209" s="16" t="s">
        <v>23</v>
      </c>
      <c r="Q1209" s="15">
        <v>1336769</v>
      </c>
      <c r="R1209" s="22" t="s">
        <v>95</v>
      </c>
      <c r="S1209" s="16" t="s">
        <v>9</v>
      </c>
      <c r="T1209" s="15">
        <v>1336755</v>
      </c>
      <c r="U1209" s="21" t="s">
        <v>76</v>
      </c>
    </row>
    <row r="1210" spans="1:21" ht="15.6" x14ac:dyDescent="0.3">
      <c r="A1210" s="2">
        <v>97</v>
      </c>
      <c r="B1210" s="13">
        <v>12</v>
      </c>
      <c r="C1210" s="14" t="s">
        <v>24</v>
      </c>
      <c r="D1210" s="193">
        <v>1336770</v>
      </c>
      <c r="E1210" s="220">
        <v>0.72770833333333329</v>
      </c>
      <c r="F1210" s="14" t="s">
        <v>32</v>
      </c>
      <c r="G1210" s="193">
        <v>1336778</v>
      </c>
      <c r="H1210" s="221">
        <v>0.96562500000000007</v>
      </c>
      <c r="I1210" s="14" t="s">
        <v>39</v>
      </c>
      <c r="J1210" s="193">
        <v>1336785</v>
      </c>
      <c r="K1210" s="221">
        <v>0.96062499999999995</v>
      </c>
      <c r="L1210" s="14" t="s">
        <v>46</v>
      </c>
      <c r="M1210" s="193">
        <v>1336792</v>
      </c>
      <c r="N1210" s="222">
        <v>0.62569444444444444</v>
      </c>
      <c r="O1210" s="20" t="s">
        <v>79</v>
      </c>
      <c r="P1210" s="16" t="s">
        <v>53</v>
      </c>
      <c r="Q1210" s="15">
        <v>1336799</v>
      </c>
      <c r="R1210" s="22" t="s">
        <v>97</v>
      </c>
      <c r="S1210" s="16" t="s">
        <v>38</v>
      </c>
      <c r="T1210" s="15">
        <v>1336784</v>
      </c>
      <c r="U1210" s="21" t="s">
        <v>77</v>
      </c>
    </row>
    <row r="1211" spans="1:21" ht="15.6" x14ac:dyDescent="0.3">
      <c r="A1211" s="2">
        <v>98</v>
      </c>
      <c r="B1211" s="13">
        <v>1</v>
      </c>
      <c r="C1211" s="14" t="s">
        <v>54</v>
      </c>
      <c r="D1211" s="193">
        <v>1336800</v>
      </c>
      <c r="E1211" s="220">
        <v>0.52658564814814812</v>
      </c>
      <c r="F1211" s="14" t="s">
        <v>62</v>
      </c>
      <c r="G1211" s="193">
        <v>1336808</v>
      </c>
      <c r="H1211" s="221">
        <v>0.66958333333333331</v>
      </c>
      <c r="I1211" s="14" t="s">
        <v>9</v>
      </c>
      <c r="J1211" s="193">
        <v>1336815</v>
      </c>
      <c r="K1211" s="221">
        <v>0.40994212962962967</v>
      </c>
      <c r="L1211" s="14" t="s">
        <v>16</v>
      </c>
      <c r="M1211" s="193">
        <v>1336822</v>
      </c>
      <c r="N1211" s="222">
        <v>0.20363425925925926</v>
      </c>
      <c r="O1211" s="20" t="s">
        <v>80</v>
      </c>
      <c r="P1211" s="16" t="s">
        <v>22</v>
      </c>
      <c r="Q1211" s="15">
        <v>1336828</v>
      </c>
      <c r="R1211" s="17" t="s">
        <v>99</v>
      </c>
      <c r="S1211" s="16" t="s">
        <v>8</v>
      </c>
      <c r="T1211" s="15">
        <v>1336814</v>
      </c>
      <c r="U1211" s="21" t="s">
        <v>66</v>
      </c>
    </row>
    <row r="1212" spans="1:21" ht="15.6" x14ac:dyDescent="0.3">
      <c r="A1212" s="2">
        <v>98</v>
      </c>
      <c r="B1212" s="13">
        <v>2</v>
      </c>
      <c r="C1212" s="14" t="s">
        <v>24</v>
      </c>
      <c r="D1212" s="193">
        <v>1336830</v>
      </c>
      <c r="E1212" s="220">
        <v>0.33836805555555555</v>
      </c>
      <c r="F1212" s="14" t="s">
        <v>32</v>
      </c>
      <c r="G1212" s="193">
        <v>1336838</v>
      </c>
      <c r="H1212" s="221">
        <v>0.20496527777777776</v>
      </c>
      <c r="I1212" s="14" t="s">
        <v>38</v>
      </c>
      <c r="J1212" s="193">
        <v>1336844</v>
      </c>
      <c r="K1212" s="221">
        <v>0.83884259259259253</v>
      </c>
      <c r="L1212" s="14" t="s">
        <v>45</v>
      </c>
      <c r="M1212" s="193">
        <v>1336851</v>
      </c>
      <c r="N1212" s="222">
        <v>0.87126157407407412</v>
      </c>
      <c r="O1212" s="20" t="s">
        <v>82</v>
      </c>
      <c r="P1212" s="16" t="s">
        <v>53</v>
      </c>
      <c r="Q1212" s="15">
        <v>1336859</v>
      </c>
      <c r="R1212" s="22" t="s">
        <v>81</v>
      </c>
      <c r="S1212" s="16" t="s">
        <v>37</v>
      </c>
      <c r="T1212" s="15">
        <v>1336843</v>
      </c>
      <c r="U1212" s="21" t="s">
        <v>67</v>
      </c>
    </row>
    <row r="1213" spans="1:21" ht="15.6" x14ac:dyDescent="0.3">
      <c r="A1213" s="2">
        <v>98</v>
      </c>
      <c r="B1213" s="13">
        <v>3</v>
      </c>
      <c r="C1213" s="14" t="s">
        <v>54</v>
      </c>
      <c r="D1213" s="193">
        <v>1336860</v>
      </c>
      <c r="E1213" s="220">
        <v>8.306712962962963E-2</v>
      </c>
      <c r="F1213" s="14" t="s">
        <v>61</v>
      </c>
      <c r="G1213" s="193">
        <v>1336867</v>
      </c>
      <c r="H1213" s="221">
        <v>0.58540509259259255</v>
      </c>
      <c r="I1213" s="14" t="s">
        <v>8</v>
      </c>
      <c r="J1213" s="193">
        <v>1336874</v>
      </c>
      <c r="K1213" s="221">
        <v>0.25160879629629629</v>
      </c>
      <c r="L1213" s="14" t="s">
        <v>15</v>
      </c>
      <c r="M1213" s="193">
        <v>1336881</v>
      </c>
      <c r="N1213" s="222">
        <v>0.60329861111111105</v>
      </c>
      <c r="O1213" s="23"/>
      <c r="P1213" s="18"/>
      <c r="Q1213" s="15"/>
      <c r="R1213" s="22" t="s">
        <v>84</v>
      </c>
      <c r="S1213" s="16" t="s">
        <v>8</v>
      </c>
      <c r="T1213" s="15">
        <v>1336874</v>
      </c>
      <c r="U1213" s="21" t="s">
        <v>68</v>
      </c>
    </row>
    <row r="1214" spans="1:21" ht="15.6" x14ac:dyDescent="0.3">
      <c r="A1214" s="2">
        <v>98</v>
      </c>
      <c r="B1214" s="13">
        <v>4</v>
      </c>
      <c r="C1214" s="14" t="s">
        <v>23</v>
      </c>
      <c r="D1214" s="193">
        <v>1336889</v>
      </c>
      <c r="E1214" s="220">
        <v>0.70386574074074071</v>
      </c>
      <c r="F1214" s="14" t="s">
        <v>30</v>
      </c>
      <c r="G1214" s="193">
        <v>1336896</v>
      </c>
      <c r="H1214" s="221">
        <v>0.85353009259259249</v>
      </c>
      <c r="I1214" s="14" t="s">
        <v>37</v>
      </c>
      <c r="J1214" s="193">
        <v>1336903</v>
      </c>
      <c r="K1214" s="221">
        <v>0.66394675925925928</v>
      </c>
      <c r="L1214" s="14" t="s">
        <v>45</v>
      </c>
      <c r="M1214" s="193">
        <v>1336911</v>
      </c>
      <c r="N1214" s="222">
        <v>0.36122685185185183</v>
      </c>
      <c r="O1214" s="20" t="s">
        <v>83</v>
      </c>
      <c r="P1214" s="16" t="s">
        <v>23</v>
      </c>
      <c r="Q1214" s="15">
        <v>1336889</v>
      </c>
      <c r="R1214" s="17" t="s">
        <v>100</v>
      </c>
      <c r="S1214" s="16" t="s">
        <v>39</v>
      </c>
      <c r="T1214" s="15">
        <v>1336905</v>
      </c>
      <c r="U1214" s="21" t="s">
        <v>69</v>
      </c>
    </row>
    <row r="1215" spans="1:21" ht="15.6" x14ac:dyDescent="0.3">
      <c r="A1215" s="2">
        <v>98</v>
      </c>
      <c r="B1215" s="13">
        <v>5</v>
      </c>
      <c r="C1215" s="14" t="s">
        <v>53</v>
      </c>
      <c r="D1215" s="193">
        <v>1336919</v>
      </c>
      <c r="E1215" s="220">
        <v>0.19099537037037037</v>
      </c>
      <c r="F1215" s="14" t="s">
        <v>60</v>
      </c>
      <c r="G1215" s="193">
        <v>1336926</v>
      </c>
      <c r="H1215" s="221">
        <v>6.2662037037037044E-2</v>
      </c>
      <c r="I1215" s="14" t="s">
        <v>6</v>
      </c>
      <c r="J1215" s="193">
        <v>1336933</v>
      </c>
      <c r="K1215" s="221">
        <v>0.10546296296296297</v>
      </c>
      <c r="L1215" s="14" t="s">
        <v>15</v>
      </c>
      <c r="M1215" s="193">
        <v>1336941</v>
      </c>
      <c r="N1215" s="222">
        <v>9.7210648148148157E-2</v>
      </c>
      <c r="O1215" s="20" t="s">
        <v>85</v>
      </c>
      <c r="P1215" s="16" t="s">
        <v>54</v>
      </c>
      <c r="Q1215" s="15">
        <v>1336920</v>
      </c>
      <c r="R1215" s="22" t="s">
        <v>98</v>
      </c>
      <c r="S1215" s="16" t="s">
        <v>10</v>
      </c>
      <c r="T1215" s="15">
        <v>1336936</v>
      </c>
      <c r="U1215" s="21" t="s">
        <v>70</v>
      </c>
    </row>
    <row r="1216" spans="1:21" ht="15.6" x14ac:dyDescent="0.3">
      <c r="A1216" s="2">
        <v>98</v>
      </c>
      <c r="B1216" s="13">
        <v>6</v>
      </c>
      <c r="C1216" s="14" t="s">
        <v>22</v>
      </c>
      <c r="D1216" s="193">
        <v>1336948</v>
      </c>
      <c r="E1216" s="220">
        <v>0.57368055555555553</v>
      </c>
      <c r="F1216" s="14" t="s">
        <v>29</v>
      </c>
      <c r="G1216" s="193">
        <v>1336955</v>
      </c>
      <c r="H1216" s="221">
        <v>0.2678240740740741</v>
      </c>
      <c r="I1216" s="14" t="s">
        <v>36</v>
      </c>
      <c r="J1216" s="193">
        <v>1336962</v>
      </c>
      <c r="K1216" s="221">
        <v>0.6098958333333333</v>
      </c>
      <c r="L1216" s="14" t="s">
        <v>44</v>
      </c>
      <c r="M1216" s="193">
        <v>1336970</v>
      </c>
      <c r="N1216" s="222">
        <v>0.76827546296296301</v>
      </c>
      <c r="O1216" s="20" t="s">
        <v>86</v>
      </c>
      <c r="P1216" s="16" t="s">
        <v>26</v>
      </c>
      <c r="Q1216" s="15">
        <v>1336952</v>
      </c>
      <c r="R1216" s="22" t="s">
        <v>88</v>
      </c>
      <c r="S1216" s="16" t="s">
        <v>41</v>
      </c>
      <c r="T1216" s="15">
        <v>1336967</v>
      </c>
      <c r="U1216" s="21" t="s">
        <v>71</v>
      </c>
    </row>
    <row r="1217" spans="1:21" ht="15.6" x14ac:dyDescent="0.3">
      <c r="A1217" s="2">
        <v>98</v>
      </c>
      <c r="B1217" s="13">
        <v>7</v>
      </c>
      <c r="C1217" s="14" t="s">
        <v>51</v>
      </c>
      <c r="D1217" s="193">
        <v>1336977</v>
      </c>
      <c r="E1217" s="220">
        <v>0.89766203703703706</v>
      </c>
      <c r="F1217" s="14" t="s">
        <v>58</v>
      </c>
      <c r="G1217" s="193">
        <v>1336984</v>
      </c>
      <c r="H1217" s="221">
        <v>0.52340277777777777</v>
      </c>
      <c r="I1217" s="14" t="s">
        <v>7</v>
      </c>
      <c r="J1217" s="193">
        <v>1336992</v>
      </c>
      <c r="K1217" s="221">
        <v>0.19795138888888889</v>
      </c>
      <c r="L1217" s="14" t="s">
        <v>14</v>
      </c>
      <c r="M1217" s="193">
        <v>1337000</v>
      </c>
      <c r="N1217" s="222">
        <v>0.35144675925925922</v>
      </c>
      <c r="O1217" s="20" t="s">
        <v>87</v>
      </c>
      <c r="P1217" s="16" t="s">
        <v>57</v>
      </c>
      <c r="Q1217" s="15">
        <v>1336983</v>
      </c>
      <c r="R1217" s="17" t="s">
        <v>101</v>
      </c>
      <c r="S1217" s="16" t="s">
        <v>13</v>
      </c>
      <c r="T1217" s="15">
        <v>1336999</v>
      </c>
      <c r="U1217" s="21" t="s">
        <v>72</v>
      </c>
    </row>
    <row r="1218" spans="1:21" ht="15.6" x14ac:dyDescent="0.3">
      <c r="A1218" s="2">
        <v>98</v>
      </c>
      <c r="B1218" s="13">
        <v>8</v>
      </c>
      <c r="C1218" s="14" t="s">
        <v>21</v>
      </c>
      <c r="D1218" s="193">
        <v>1337007</v>
      </c>
      <c r="E1218" s="220">
        <v>0.20730324074074072</v>
      </c>
      <c r="F1218" s="14" t="s">
        <v>27</v>
      </c>
      <c r="G1218" s="193">
        <v>1337013</v>
      </c>
      <c r="H1218" s="221">
        <v>0.8822916666666667</v>
      </c>
      <c r="I1218" s="14" t="s">
        <v>35</v>
      </c>
      <c r="J1218" s="193">
        <v>1337021</v>
      </c>
      <c r="K1218" s="221">
        <v>0.86228009259259253</v>
      </c>
      <c r="L1218" s="14" t="s">
        <v>43</v>
      </c>
      <c r="M1218" s="193">
        <v>1337029</v>
      </c>
      <c r="N1218" s="222">
        <v>0.84700231481481481</v>
      </c>
      <c r="O1218" s="20" t="s">
        <v>89</v>
      </c>
      <c r="P1218" s="16" t="s">
        <v>28</v>
      </c>
      <c r="Q1218" s="15">
        <v>1337014</v>
      </c>
      <c r="R1218" s="22" t="s">
        <v>91</v>
      </c>
      <c r="S1218" s="16" t="s">
        <v>44</v>
      </c>
      <c r="T1218" s="15">
        <v>1337030</v>
      </c>
      <c r="U1218" s="21" t="s">
        <v>73</v>
      </c>
    </row>
    <row r="1219" spans="1:21" ht="15.6" x14ac:dyDescent="0.3">
      <c r="A1219" s="2">
        <v>98</v>
      </c>
      <c r="B1219" s="13">
        <v>9</v>
      </c>
      <c r="C1219" s="14" t="s">
        <v>50</v>
      </c>
      <c r="D1219" s="193">
        <v>1337036</v>
      </c>
      <c r="E1219" s="220">
        <v>0.53797453703703701</v>
      </c>
      <c r="F1219" s="14" t="s">
        <v>57</v>
      </c>
      <c r="G1219" s="193">
        <v>1337043</v>
      </c>
      <c r="H1219" s="221">
        <v>0.39076388888888891</v>
      </c>
      <c r="I1219" s="14" t="s">
        <v>191</v>
      </c>
      <c r="J1219" s="193">
        <v>1337051</v>
      </c>
      <c r="K1219" s="221">
        <v>0.56652777777777774</v>
      </c>
      <c r="L1219" s="14" t="s">
        <v>13</v>
      </c>
      <c r="M1219" s="193">
        <v>1337059</v>
      </c>
      <c r="N1219" s="222">
        <v>0.27037037037037037</v>
      </c>
      <c r="O1219" s="20" t="s">
        <v>90</v>
      </c>
      <c r="P1219" s="16" t="s">
        <v>59</v>
      </c>
      <c r="Q1219" s="15">
        <v>1337045</v>
      </c>
      <c r="R1219" s="22" t="s">
        <v>93</v>
      </c>
      <c r="S1219" s="16" t="s">
        <v>14</v>
      </c>
      <c r="T1219" s="15">
        <v>1337060</v>
      </c>
      <c r="U1219" s="21" t="s">
        <v>74</v>
      </c>
    </row>
    <row r="1220" spans="1:21" ht="15.6" x14ac:dyDescent="0.3">
      <c r="A1220" s="2">
        <v>98</v>
      </c>
      <c r="B1220" s="13">
        <v>10</v>
      </c>
      <c r="C1220" s="14" t="s">
        <v>19</v>
      </c>
      <c r="D1220" s="193">
        <v>1337065</v>
      </c>
      <c r="E1220" s="220">
        <v>0.9172569444444445</v>
      </c>
      <c r="F1220" s="14" t="s">
        <v>27</v>
      </c>
      <c r="G1220" s="193">
        <v>1337073</v>
      </c>
      <c r="H1220" s="221">
        <v>7.3981481481481481E-2</v>
      </c>
      <c r="I1220" s="14" t="s">
        <v>35</v>
      </c>
      <c r="J1220" s="193">
        <v>1337081</v>
      </c>
      <c r="K1220" s="221">
        <v>0.26356481481481481</v>
      </c>
      <c r="L1220" s="14" t="s">
        <v>42</v>
      </c>
      <c r="M1220" s="193">
        <v>1337088</v>
      </c>
      <c r="N1220" s="222">
        <v>0.6427546296296297</v>
      </c>
      <c r="O1220" s="20" t="s">
        <v>92</v>
      </c>
      <c r="P1220" s="16" t="s">
        <v>30</v>
      </c>
      <c r="Q1220" s="15">
        <v>1337076</v>
      </c>
      <c r="R1220" s="17" t="s">
        <v>102</v>
      </c>
      <c r="S1220" s="16" t="s">
        <v>44</v>
      </c>
      <c r="T1220" s="15">
        <v>1337090</v>
      </c>
      <c r="U1220" s="21" t="s">
        <v>75</v>
      </c>
    </row>
    <row r="1221" spans="1:21" ht="15.6" x14ac:dyDescent="0.3">
      <c r="A1221" s="2">
        <v>98</v>
      </c>
      <c r="B1221" s="13">
        <v>11</v>
      </c>
      <c r="C1221" s="14" t="s">
        <v>49</v>
      </c>
      <c r="D1221" s="193">
        <v>1337095</v>
      </c>
      <c r="E1221" s="220">
        <v>0.37009259259259258</v>
      </c>
      <c r="F1221" s="14" t="s">
        <v>56</v>
      </c>
      <c r="G1221" s="193">
        <v>1337102</v>
      </c>
      <c r="H1221" s="221">
        <v>0.91371527777777783</v>
      </c>
      <c r="I1221" s="14" t="s">
        <v>64</v>
      </c>
      <c r="J1221" s="193">
        <v>1337110</v>
      </c>
      <c r="K1221" s="221">
        <v>0.91865740740740742</v>
      </c>
      <c r="L1221" s="14" t="s">
        <v>11</v>
      </c>
      <c r="M1221" s="193">
        <v>1337117</v>
      </c>
      <c r="N1221" s="222">
        <v>0.98766203703703714</v>
      </c>
      <c r="O1221" s="20" t="s">
        <v>94</v>
      </c>
      <c r="P1221" s="16" t="s">
        <v>59</v>
      </c>
      <c r="Q1221" s="15">
        <v>1337105</v>
      </c>
      <c r="R1221" s="22" t="s">
        <v>95</v>
      </c>
      <c r="S1221" s="16" t="s">
        <v>14</v>
      </c>
      <c r="T1221" s="15">
        <v>1337120</v>
      </c>
      <c r="U1221" s="21" t="s">
        <v>76</v>
      </c>
    </row>
    <row r="1222" spans="1:21" ht="15.6" x14ac:dyDescent="0.3">
      <c r="A1222" s="2">
        <v>98</v>
      </c>
      <c r="B1222" s="13">
        <v>12</v>
      </c>
      <c r="C1222" s="14" t="s">
        <v>18</v>
      </c>
      <c r="D1222" s="193">
        <v>1337124</v>
      </c>
      <c r="E1222" s="220">
        <v>0.91965277777777776</v>
      </c>
      <c r="F1222" s="14" t="s">
        <v>26</v>
      </c>
      <c r="G1222" s="193">
        <v>1337132</v>
      </c>
      <c r="H1222" s="221">
        <v>0.83673611111111112</v>
      </c>
      <c r="I1222" s="14" t="s">
        <v>34</v>
      </c>
      <c r="J1222" s="193">
        <v>1337140</v>
      </c>
      <c r="K1222" s="221">
        <v>0.51636574074074071</v>
      </c>
      <c r="L1222" s="14" t="s">
        <v>41</v>
      </c>
      <c r="M1222" s="193">
        <v>1337147</v>
      </c>
      <c r="N1222" s="222">
        <v>0.33258101851851851</v>
      </c>
      <c r="O1222" s="20" t="s">
        <v>96</v>
      </c>
      <c r="P1222" s="16" t="s">
        <v>29</v>
      </c>
      <c r="Q1222" s="15">
        <v>1337135</v>
      </c>
      <c r="R1222" s="22" t="s">
        <v>97</v>
      </c>
      <c r="S1222" s="16" t="s">
        <v>43</v>
      </c>
      <c r="T1222" s="15">
        <v>1337149</v>
      </c>
      <c r="U1222" s="21" t="s">
        <v>77</v>
      </c>
    </row>
    <row r="1223" spans="1:21" ht="15.6" x14ac:dyDescent="0.3">
      <c r="A1223" s="2">
        <v>99</v>
      </c>
      <c r="B1223" s="13">
        <v>1</v>
      </c>
      <c r="C1223" s="14" t="s">
        <v>48</v>
      </c>
      <c r="D1223" s="193">
        <v>1337154</v>
      </c>
      <c r="E1223" s="220">
        <v>0.57633101851851853</v>
      </c>
      <c r="F1223" s="14" t="s">
        <v>56</v>
      </c>
      <c r="G1223" s="193">
        <v>1337162</v>
      </c>
      <c r="H1223" s="221">
        <v>0.73836805555555562</v>
      </c>
      <c r="I1223" s="14" t="s">
        <v>64</v>
      </c>
      <c r="J1223" s="193">
        <v>1337170</v>
      </c>
      <c r="K1223" s="221">
        <v>5.0243055555555555E-2</v>
      </c>
      <c r="L1223" s="14" t="s">
        <v>10</v>
      </c>
      <c r="M1223" s="193">
        <v>1337176</v>
      </c>
      <c r="N1223" s="222">
        <v>0.70952546296296293</v>
      </c>
      <c r="O1223" s="20" t="s">
        <v>79</v>
      </c>
      <c r="P1223" s="16" t="s">
        <v>58</v>
      </c>
      <c r="Q1223" s="15">
        <v>1337164</v>
      </c>
      <c r="R1223" s="17" t="s">
        <v>99</v>
      </c>
      <c r="S1223" s="16" t="s">
        <v>13</v>
      </c>
      <c r="T1223" s="15">
        <v>1337179</v>
      </c>
      <c r="U1223" s="21" t="s">
        <v>66</v>
      </c>
    </row>
    <row r="1224" spans="1:21" ht="15.6" x14ac:dyDescent="0.3">
      <c r="A1224" s="2">
        <v>99</v>
      </c>
      <c r="B1224" s="13">
        <v>2</v>
      </c>
      <c r="C1224" s="14" t="s">
        <v>18</v>
      </c>
      <c r="D1224" s="193">
        <v>1337184</v>
      </c>
      <c r="E1224" s="220">
        <v>0.31892361111111112</v>
      </c>
      <c r="F1224" s="14" t="s">
        <v>26</v>
      </c>
      <c r="G1224" s="193">
        <v>1337192</v>
      </c>
      <c r="H1224" s="221">
        <v>0.52905092592592595</v>
      </c>
      <c r="I1224" s="14" t="s">
        <v>33</v>
      </c>
      <c r="J1224" s="193">
        <v>1337199</v>
      </c>
      <c r="K1224" s="221">
        <v>0.51452546296296298</v>
      </c>
      <c r="L1224" s="14" t="s">
        <v>40</v>
      </c>
      <c r="M1224" s="193">
        <v>1337206</v>
      </c>
      <c r="N1224" s="222">
        <v>0.14957175925925925</v>
      </c>
      <c r="O1224" s="20" t="s">
        <v>80</v>
      </c>
      <c r="P1224" s="16" t="s">
        <v>28</v>
      </c>
      <c r="Q1224" s="15">
        <v>1337194</v>
      </c>
      <c r="R1224" s="22" t="s">
        <v>81</v>
      </c>
      <c r="S1224" s="16" t="s">
        <v>43</v>
      </c>
      <c r="T1224" s="15">
        <v>1337209</v>
      </c>
      <c r="U1224" s="21" t="s">
        <v>67</v>
      </c>
    </row>
    <row r="1225" spans="1:21" ht="15.6" x14ac:dyDescent="0.3">
      <c r="A1225" s="2">
        <v>99</v>
      </c>
      <c r="B1225" s="13">
        <v>3</v>
      </c>
      <c r="C1225" s="14" t="s">
        <v>48</v>
      </c>
      <c r="D1225" s="193">
        <v>1337214</v>
      </c>
      <c r="E1225" s="220">
        <v>8.9768518518518525E-2</v>
      </c>
      <c r="F1225" s="14" t="s">
        <v>56</v>
      </c>
      <c r="G1225" s="193">
        <v>1337222</v>
      </c>
      <c r="H1225" s="221">
        <v>0.1617476851851852</v>
      </c>
      <c r="I1225" s="14" t="s">
        <v>62</v>
      </c>
      <c r="J1225" s="193">
        <v>1337228</v>
      </c>
      <c r="K1225" s="221">
        <v>0.90975694444444455</v>
      </c>
      <c r="L1225" s="14" t="s">
        <v>9</v>
      </c>
      <c r="M1225" s="193">
        <v>1337235</v>
      </c>
      <c r="N1225" s="222">
        <v>0.67337962962962961</v>
      </c>
      <c r="O1225" s="20" t="s">
        <v>82</v>
      </c>
      <c r="P1225" s="16" t="s">
        <v>58</v>
      </c>
      <c r="Q1225" s="15">
        <v>1337224</v>
      </c>
      <c r="R1225" s="22" t="s">
        <v>84</v>
      </c>
      <c r="S1225" s="16" t="s">
        <v>13</v>
      </c>
      <c r="T1225" s="15">
        <v>1337239</v>
      </c>
      <c r="U1225" s="21" t="s">
        <v>68</v>
      </c>
    </row>
    <row r="1226" spans="1:21" ht="15.6" x14ac:dyDescent="0.3">
      <c r="A1226" s="2">
        <v>99</v>
      </c>
      <c r="B1226" s="13">
        <v>4</v>
      </c>
      <c r="C1226" s="14" t="s">
        <v>17</v>
      </c>
      <c r="D1226" s="193">
        <v>1337243</v>
      </c>
      <c r="E1226" s="220">
        <v>0.81986111111111104</v>
      </c>
      <c r="F1226" s="14" t="s">
        <v>25</v>
      </c>
      <c r="G1226" s="193">
        <v>1337251</v>
      </c>
      <c r="H1226" s="221">
        <v>0.62951388888888882</v>
      </c>
      <c r="I1226" s="14" t="s">
        <v>32</v>
      </c>
      <c r="J1226" s="193">
        <v>1337258</v>
      </c>
      <c r="K1226" s="221">
        <v>0.25353009259259257</v>
      </c>
      <c r="L1226" s="14" t="s">
        <v>39</v>
      </c>
      <c r="M1226" s="193">
        <v>1337265</v>
      </c>
      <c r="N1226" s="222">
        <v>0.28274305555555557</v>
      </c>
      <c r="O1226" s="20" t="s">
        <v>83</v>
      </c>
      <c r="P1226" s="16" t="s">
        <v>28</v>
      </c>
      <c r="Q1226" s="15">
        <v>1337254</v>
      </c>
      <c r="R1226" s="17" t="s">
        <v>100</v>
      </c>
      <c r="S1226" s="16" t="s">
        <v>44</v>
      </c>
      <c r="T1226" s="15">
        <v>1337270</v>
      </c>
      <c r="U1226" s="21" t="s">
        <v>69</v>
      </c>
    </row>
    <row r="1227" spans="1:21" ht="15.6" x14ac:dyDescent="0.3">
      <c r="A1227" s="2">
        <v>99</v>
      </c>
      <c r="B1227" s="13">
        <v>5</v>
      </c>
      <c r="C1227" s="14" t="s">
        <v>47</v>
      </c>
      <c r="D1227" s="193">
        <v>1337273</v>
      </c>
      <c r="E1227" s="220">
        <v>0.46322916666666664</v>
      </c>
      <c r="F1227" s="14" t="s">
        <v>54</v>
      </c>
      <c r="G1227" s="193">
        <v>1337280</v>
      </c>
      <c r="H1227" s="221">
        <v>0.95378472222222221</v>
      </c>
      <c r="I1227" s="14" t="s">
        <v>61</v>
      </c>
      <c r="J1227" s="193">
        <v>1337287</v>
      </c>
      <c r="K1227" s="221">
        <v>0.5826041666666667</v>
      </c>
      <c r="L1227" s="14" t="s">
        <v>8</v>
      </c>
      <c r="M1227" s="193">
        <v>1337294</v>
      </c>
      <c r="N1227" s="222">
        <v>0.95847222222222228</v>
      </c>
      <c r="O1227" s="20" t="s">
        <v>85</v>
      </c>
      <c r="P1227" s="16" t="s">
        <v>59</v>
      </c>
      <c r="Q1227" s="15">
        <v>1337285</v>
      </c>
      <c r="R1227" s="22" t="s">
        <v>98</v>
      </c>
      <c r="S1227" s="16" t="s">
        <v>15</v>
      </c>
      <c r="T1227" s="15">
        <v>1337301</v>
      </c>
      <c r="U1227" s="21" t="s">
        <v>70</v>
      </c>
    </row>
    <row r="1228" spans="1:21" ht="15.6" x14ac:dyDescent="0.3">
      <c r="A1228" s="2">
        <v>99</v>
      </c>
      <c r="B1228" s="13">
        <v>6</v>
      </c>
      <c r="C1228" s="14" t="s">
        <v>17</v>
      </c>
      <c r="D1228" s="193">
        <v>1337303</v>
      </c>
      <c r="E1228" s="220">
        <v>8.8310185185185176E-3</v>
      </c>
      <c r="F1228" s="14" t="s">
        <v>24</v>
      </c>
      <c r="G1228" s="193">
        <v>1337310</v>
      </c>
      <c r="H1228" s="221">
        <v>0.17606481481481481</v>
      </c>
      <c r="I1228" s="14" t="s">
        <v>30</v>
      </c>
      <c r="J1228" s="193">
        <v>1337316</v>
      </c>
      <c r="K1228" s="221">
        <v>0.94418981481481479</v>
      </c>
      <c r="L1228" s="14" t="s">
        <v>38</v>
      </c>
      <c r="M1228" s="193">
        <v>1337324</v>
      </c>
      <c r="N1228" s="222">
        <v>0.66836805555555545</v>
      </c>
      <c r="O1228" s="20" t="s">
        <v>86</v>
      </c>
      <c r="P1228" s="16" t="s">
        <v>31</v>
      </c>
      <c r="Q1228" s="15">
        <v>1337317</v>
      </c>
      <c r="R1228" s="17"/>
      <c r="S1228" s="18"/>
      <c r="T1228" s="15"/>
      <c r="U1228" s="19"/>
    </row>
    <row r="1229" spans="1:21" ht="15.6" x14ac:dyDescent="0.3">
      <c r="A1229" s="2">
        <v>99</v>
      </c>
      <c r="B1229" s="13">
        <v>7</v>
      </c>
      <c r="C1229" s="14" t="s">
        <v>46</v>
      </c>
      <c r="D1229" s="193">
        <v>1337332</v>
      </c>
      <c r="E1229" s="220">
        <v>0.46997685185185184</v>
      </c>
      <c r="F1229" s="14" t="s">
        <v>53</v>
      </c>
      <c r="G1229" s="193">
        <v>1337339</v>
      </c>
      <c r="H1229" s="221">
        <v>0.35254629629629625</v>
      </c>
      <c r="I1229" s="14" t="s">
        <v>60</v>
      </c>
      <c r="J1229" s="193">
        <v>1337346</v>
      </c>
      <c r="K1229" s="221">
        <v>0.3820601851851852</v>
      </c>
      <c r="L1229" s="14" t="s">
        <v>8</v>
      </c>
      <c r="M1229" s="193">
        <v>1337354</v>
      </c>
      <c r="N1229" s="222">
        <v>0.38030092592592596</v>
      </c>
      <c r="O1229" s="20" t="s">
        <v>87</v>
      </c>
      <c r="P1229" s="16" t="s">
        <v>62</v>
      </c>
      <c r="Q1229" s="15">
        <v>1337348</v>
      </c>
      <c r="R1229" s="22" t="s">
        <v>88</v>
      </c>
      <c r="S1229" s="16" t="s">
        <v>47</v>
      </c>
      <c r="T1229" s="15">
        <v>1337333</v>
      </c>
      <c r="U1229" s="21" t="s">
        <v>71</v>
      </c>
    </row>
    <row r="1230" spans="1:21" ht="15.6" x14ac:dyDescent="0.3">
      <c r="A1230" s="2">
        <v>99</v>
      </c>
      <c r="B1230" s="13">
        <v>8</v>
      </c>
      <c r="C1230" s="14" t="s">
        <v>15</v>
      </c>
      <c r="D1230" s="193">
        <v>1337361</v>
      </c>
      <c r="E1230" s="220">
        <v>0.86993055555555554</v>
      </c>
      <c r="F1230" s="14" t="s">
        <v>22</v>
      </c>
      <c r="G1230" s="193">
        <v>1337368</v>
      </c>
      <c r="H1230" s="221">
        <v>0.54873842592592592</v>
      </c>
      <c r="I1230" s="14" t="s">
        <v>29</v>
      </c>
      <c r="J1230" s="193">
        <v>1337375</v>
      </c>
      <c r="K1230" s="221">
        <v>0.9226967592592592</v>
      </c>
      <c r="L1230" s="14" t="s">
        <v>38</v>
      </c>
      <c r="M1230" s="193">
        <v>1337384</v>
      </c>
      <c r="N1230" s="222">
        <v>6.9097222222222213E-2</v>
      </c>
      <c r="O1230" s="20" t="s">
        <v>89</v>
      </c>
      <c r="P1230" s="16" t="s">
        <v>34</v>
      </c>
      <c r="Q1230" s="15">
        <v>1337380</v>
      </c>
      <c r="R1230" s="17" t="s">
        <v>101</v>
      </c>
      <c r="S1230" s="16" t="s">
        <v>18</v>
      </c>
      <c r="T1230" s="15">
        <v>1337364</v>
      </c>
      <c r="U1230" s="21" t="s">
        <v>72</v>
      </c>
    </row>
    <row r="1231" spans="1:21" ht="15.6" x14ac:dyDescent="0.3">
      <c r="A1231" s="2">
        <v>99</v>
      </c>
      <c r="B1231" s="13">
        <v>9</v>
      </c>
      <c r="C1231" s="14" t="s">
        <v>45</v>
      </c>
      <c r="D1231" s="193">
        <v>1337391</v>
      </c>
      <c r="E1231" s="220">
        <v>0.23471064814814815</v>
      </c>
      <c r="F1231" s="14" t="s">
        <v>51</v>
      </c>
      <c r="G1231" s="193">
        <v>1337397</v>
      </c>
      <c r="H1231" s="221">
        <v>0.83229166666666676</v>
      </c>
      <c r="I1231" s="14" t="s">
        <v>59</v>
      </c>
      <c r="J1231" s="193">
        <v>1337405</v>
      </c>
      <c r="K1231" s="221">
        <v>0.56682870370370375</v>
      </c>
      <c r="L1231" s="14" t="s">
        <v>6</v>
      </c>
      <c r="M1231" s="193">
        <v>1337413</v>
      </c>
      <c r="N1231" s="222">
        <v>0.71371527777777777</v>
      </c>
      <c r="O1231" s="20" t="s">
        <v>90</v>
      </c>
      <c r="P1231" s="16" t="s">
        <v>191</v>
      </c>
      <c r="Q1231" s="15">
        <v>1337411</v>
      </c>
      <c r="R1231" s="22" t="s">
        <v>91</v>
      </c>
      <c r="S1231" s="16" t="s">
        <v>49</v>
      </c>
      <c r="T1231" s="15">
        <v>1337395</v>
      </c>
      <c r="U1231" s="21" t="s">
        <v>73</v>
      </c>
    </row>
    <row r="1232" spans="1:21" ht="15.6" x14ac:dyDescent="0.3">
      <c r="A1232" s="2">
        <v>99</v>
      </c>
      <c r="B1232" s="13">
        <v>10</v>
      </c>
      <c r="C1232" s="14" t="s">
        <v>14</v>
      </c>
      <c r="D1232" s="193">
        <v>1337420</v>
      </c>
      <c r="E1232" s="220">
        <v>0.59243055555555557</v>
      </c>
      <c r="F1232" s="14" t="s">
        <v>21</v>
      </c>
      <c r="G1232" s="193">
        <v>1337427</v>
      </c>
      <c r="H1232" s="221">
        <v>0.2616087962962963</v>
      </c>
      <c r="I1232" s="14" t="s">
        <v>29</v>
      </c>
      <c r="J1232" s="193">
        <v>1337435</v>
      </c>
      <c r="K1232" s="221">
        <v>0.29071759259259261</v>
      </c>
      <c r="L1232" s="14" t="s">
        <v>37</v>
      </c>
      <c r="M1232" s="193">
        <v>1337443</v>
      </c>
      <c r="N1232" s="222">
        <v>0.29234953703703703</v>
      </c>
      <c r="O1232" s="20" t="s">
        <v>92</v>
      </c>
      <c r="P1232" s="16" t="s">
        <v>35</v>
      </c>
      <c r="Q1232" s="15">
        <v>1337441</v>
      </c>
      <c r="R1232" s="22" t="s">
        <v>93</v>
      </c>
      <c r="S1232" s="16" t="s">
        <v>20</v>
      </c>
      <c r="T1232" s="15">
        <v>1337426</v>
      </c>
      <c r="U1232" s="21" t="s">
        <v>74</v>
      </c>
    </row>
    <row r="1233" spans="1:21" ht="15.6" x14ac:dyDescent="0.3">
      <c r="A1233" s="2">
        <v>99</v>
      </c>
      <c r="B1233" s="13">
        <v>11</v>
      </c>
      <c r="C1233" s="14" t="s">
        <v>43</v>
      </c>
      <c r="D1233" s="193">
        <v>1337449</v>
      </c>
      <c r="E1233" s="220">
        <v>0.97384259259259265</v>
      </c>
      <c r="F1233" s="14" t="s">
        <v>50</v>
      </c>
      <c r="G1233" s="193">
        <v>1337456</v>
      </c>
      <c r="H1233" s="221">
        <v>0.8685532407407407</v>
      </c>
      <c r="I1233" s="14" t="s">
        <v>59</v>
      </c>
      <c r="J1233" s="193">
        <v>1337465</v>
      </c>
      <c r="K1233" s="221">
        <v>5.4363425925925933E-2</v>
      </c>
      <c r="L1233" s="14" t="s">
        <v>7</v>
      </c>
      <c r="M1233" s="193">
        <v>1337472</v>
      </c>
      <c r="N1233" s="222">
        <v>0.78621527777777767</v>
      </c>
      <c r="O1233" s="20" t="s">
        <v>94</v>
      </c>
      <c r="P1233" s="16" t="s">
        <v>191</v>
      </c>
      <c r="Q1233" s="15">
        <v>1337471</v>
      </c>
      <c r="R1233" s="17" t="s">
        <v>102</v>
      </c>
      <c r="S1233" s="16" t="s">
        <v>50</v>
      </c>
      <c r="T1233" s="15">
        <v>1337456</v>
      </c>
      <c r="U1233" s="21" t="s">
        <v>75</v>
      </c>
    </row>
    <row r="1234" spans="1:21" ht="15.6" x14ac:dyDescent="0.3">
      <c r="A1234" s="2">
        <v>99</v>
      </c>
      <c r="B1234" s="13">
        <v>12</v>
      </c>
      <c r="C1234" s="14" t="s">
        <v>13</v>
      </c>
      <c r="D1234" s="193">
        <v>1337479</v>
      </c>
      <c r="E1234" s="220">
        <v>0.40895833333333331</v>
      </c>
      <c r="F1234" s="14" t="s">
        <v>20</v>
      </c>
      <c r="G1234" s="193">
        <v>1337486</v>
      </c>
      <c r="H1234" s="221">
        <v>0.64148148148148143</v>
      </c>
      <c r="I1234" s="14" t="s">
        <v>28</v>
      </c>
      <c r="J1234" s="193">
        <v>1337494</v>
      </c>
      <c r="K1234" s="221">
        <v>0.80920138888888893</v>
      </c>
      <c r="L1234" s="14" t="s">
        <v>36</v>
      </c>
      <c r="M1234" s="193">
        <v>1337502</v>
      </c>
      <c r="N1234" s="222">
        <v>0.19241898148148148</v>
      </c>
      <c r="O1234" s="20" t="s">
        <v>96</v>
      </c>
      <c r="P1234" s="16" t="s">
        <v>34</v>
      </c>
      <c r="Q1234" s="15">
        <v>1337500</v>
      </c>
      <c r="R1234" s="22" t="s">
        <v>95</v>
      </c>
      <c r="S1234" s="16" t="s">
        <v>19</v>
      </c>
      <c r="T1234" s="15">
        <v>1337485</v>
      </c>
      <c r="U1234" s="21" t="s">
        <v>76</v>
      </c>
    </row>
    <row r="1235" spans="1:21" ht="15.6" x14ac:dyDescent="0.3">
      <c r="A1235" s="2">
        <v>99</v>
      </c>
      <c r="B1235" s="13">
        <v>13</v>
      </c>
      <c r="C1235" s="14" t="s">
        <v>42</v>
      </c>
      <c r="D1235" s="193">
        <v>1337508</v>
      </c>
      <c r="E1235" s="220">
        <v>0.9186805555555555</v>
      </c>
      <c r="F1235" s="14" t="s">
        <v>50</v>
      </c>
      <c r="G1235" s="193">
        <v>1337516</v>
      </c>
      <c r="H1235" s="221">
        <v>0.52328703703703705</v>
      </c>
      <c r="I1235" s="14" t="s">
        <v>58</v>
      </c>
      <c r="J1235" s="193">
        <v>1337524</v>
      </c>
      <c r="K1235" s="221">
        <v>0.50421296296296292</v>
      </c>
      <c r="L1235" s="14" t="s">
        <v>191</v>
      </c>
      <c r="M1235" s="193">
        <v>1337531</v>
      </c>
      <c r="N1235" s="222">
        <v>0.53298611111111105</v>
      </c>
      <c r="O1235" s="20" t="s">
        <v>79</v>
      </c>
      <c r="P1235" s="16" t="s">
        <v>63</v>
      </c>
      <c r="Q1235" s="15">
        <v>1337529</v>
      </c>
      <c r="R1235" s="22" t="s">
        <v>97</v>
      </c>
      <c r="S1235" s="16" t="s">
        <v>49</v>
      </c>
      <c r="T1235" s="15">
        <v>1337515</v>
      </c>
      <c r="U1235" s="21" t="s">
        <v>77</v>
      </c>
    </row>
    <row r="1236" spans="1:21" ht="15.6" x14ac:dyDescent="0.3">
      <c r="A1236" s="2">
        <v>100</v>
      </c>
      <c r="B1236" s="13">
        <v>1</v>
      </c>
      <c r="C1236" s="14" t="s">
        <v>12</v>
      </c>
      <c r="D1236" s="193">
        <v>1337538</v>
      </c>
      <c r="E1236" s="220">
        <v>0.5053009259259259</v>
      </c>
      <c r="F1236" s="14" t="s">
        <v>20</v>
      </c>
      <c r="G1236" s="193">
        <v>1337546</v>
      </c>
      <c r="H1236" s="221">
        <v>0.43057870370370371</v>
      </c>
      <c r="I1236" s="14" t="s">
        <v>28</v>
      </c>
      <c r="J1236" s="193">
        <v>1337554</v>
      </c>
      <c r="K1236" s="221">
        <v>9.796296296296296E-2</v>
      </c>
      <c r="L1236" s="14" t="s">
        <v>34</v>
      </c>
      <c r="M1236" s="193">
        <v>1337560</v>
      </c>
      <c r="N1236" s="222">
        <v>0.84960648148148143</v>
      </c>
      <c r="O1236" s="20" t="s">
        <v>80</v>
      </c>
      <c r="P1236" s="16" t="s">
        <v>33</v>
      </c>
      <c r="Q1236" s="15">
        <v>1337559</v>
      </c>
      <c r="R1236" s="17" t="s">
        <v>99</v>
      </c>
      <c r="S1236" s="16" t="s">
        <v>18</v>
      </c>
      <c r="T1236" s="15">
        <v>1337544</v>
      </c>
      <c r="U1236" s="21" t="s">
        <v>66</v>
      </c>
    </row>
    <row r="1237" spans="1:21" ht="15.6" x14ac:dyDescent="0.3">
      <c r="A1237" s="2">
        <v>100</v>
      </c>
      <c r="B1237" s="13">
        <v>2</v>
      </c>
      <c r="C1237" s="14" t="s">
        <v>42</v>
      </c>
      <c r="D1237" s="193">
        <v>1337568</v>
      </c>
      <c r="E1237" s="220">
        <v>0.15032407407407408</v>
      </c>
      <c r="F1237" s="14" t="s">
        <v>50</v>
      </c>
      <c r="G1237" s="193">
        <v>1337576</v>
      </c>
      <c r="H1237" s="221">
        <v>0.27894675925925927</v>
      </c>
      <c r="I1237" s="14" t="s">
        <v>57</v>
      </c>
      <c r="J1237" s="193">
        <v>1337583</v>
      </c>
      <c r="K1237" s="221">
        <v>0.57442129629629635</v>
      </c>
      <c r="L1237" s="14" t="s">
        <v>64</v>
      </c>
      <c r="M1237" s="193">
        <v>1337590</v>
      </c>
      <c r="N1237" s="222">
        <v>0.18768518518518518</v>
      </c>
      <c r="O1237" s="20" t="s">
        <v>82</v>
      </c>
      <c r="P1237" s="16" t="s">
        <v>63</v>
      </c>
      <c r="Q1237" s="15">
        <v>1337589</v>
      </c>
      <c r="R1237" s="22" t="s">
        <v>81</v>
      </c>
      <c r="S1237" s="16" t="s">
        <v>48</v>
      </c>
      <c r="T1237" s="15">
        <v>1337574</v>
      </c>
      <c r="U1237" s="21" t="s">
        <v>67</v>
      </c>
    </row>
    <row r="1238" spans="1:21" ht="15.6" x14ac:dyDescent="0.3">
      <c r="A1238" s="2">
        <v>100</v>
      </c>
      <c r="B1238" s="13">
        <v>3</v>
      </c>
      <c r="C1238" s="14" t="s">
        <v>11</v>
      </c>
      <c r="D1238" s="193">
        <v>1337597</v>
      </c>
      <c r="E1238" s="220">
        <v>0.82398148148148154</v>
      </c>
      <c r="F1238" s="14" t="s">
        <v>20</v>
      </c>
      <c r="G1238" s="193">
        <v>1337606</v>
      </c>
      <c r="H1238" s="221">
        <v>1.7013888888888892E-3</v>
      </c>
      <c r="I1238" s="14" t="s">
        <v>26</v>
      </c>
      <c r="J1238" s="193">
        <v>1337612</v>
      </c>
      <c r="K1238" s="221">
        <v>0.94877314814814817</v>
      </c>
      <c r="L1238" s="14" t="s">
        <v>33</v>
      </c>
      <c r="M1238" s="193">
        <v>1337619</v>
      </c>
      <c r="N1238" s="222">
        <v>0.58200231481481479</v>
      </c>
      <c r="O1238" s="20" t="s">
        <v>83</v>
      </c>
      <c r="P1238" s="16" t="s">
        <v>34</v>
      </c>
      <c r="Q1238" s="15">
        <v>1337620</v>
      </c>
      <c r="R1238" s="22" t="s">
        <v>84</v>
      </c>
      <c r="S1238" s="16" t="s">
        <v>18</v>
      </c>
      <c r="T1238" s="15">
        <v>1337604</v>
      </c>
      <c r="U1238" s="21" t="s">
        <v>68</v>
      </c>
    </row>
    <row r="1239" spans="1:21" ht="15.6" x14ac:dyDescent="0.3">
      <c r="A1239" s="2">
        <v>100</v>
      </c>
      <c r="B1239" s="13">
        <v>4</v>
      </c>
      <c r="C1239" s="14" t="s">
        <v>41</v>
      </c>
      <c r="D1239" s="193">
        <v>1337627</v>
      </c>
      <c r="E1239" s="220">
        <v>0.49776620370370367</v>
      </c>
      <c r="F1239" s="14" t="s">
        <v>49</v>
      </c>
      <c r="G1239" s="193">
        <v>1337635</v>
      </c>
      <c r="H1239" s="221">
        <v>0.56298611111111108</v>
      </c>
      <c r="I1239" s="14" t="s">
        <v>56</v>
      </c>
      <c r="J1239" s="193">
        <v>1337642</v>
      </c>
      <c r="K1239" s="221">
        <v>0.25866898148148149</v>
      </c>
      <c r="L1239" s="14" t="s">
        <v>63</v>
      </c>
      <c r="M1239" s="193">
        <v>1337649</v>
      </c>
      <c r="N1239" s="222">
        <v>5.1759259259259262E-2</v>
      </c>
      <c r="O1239" s="20" t="s">
        <v>85</v>
      </c>
      <c r="P1239" s="16" t="s">
        <v>191</v>
      </c>
      <c r="Q1239" s="15">
        <v>1337651</v>
      </c>
      <c r="R1239" s="17" t="s">
        <v>100</v>
      </c>
      <c r="S1239" s="16" t="s">
        <v>49</v>
      </c>
      <c r="T1239" s="15">
        <v>1337635</v>
      </c>
      <c r="U1239" s="21" t="s">
        <v>69</v>
      </c>
    </row>
    <row r="1240" spans="1:21" ht="15.6" x14ac:dyDescent="0.3">
      <c r="A1240" s="2">
        <v>100</v>
      </c>
      <c r="B1240" s="13">
        <v>5</v>
      </c>
      <c r="C1240" s="14" t="s">
        <v>11</v>
      </c>
      <c r="D1240" s="193">
        <v>1337657</v>
      </c>
      <c r="E1240" s="220">
        <v>0.14861111111111111</v>
      </c>
      <c r="F1240" s="14" t="s">
        <v>18</v>
      </c>
      <c r="G1240" s="193">
        <v>1337664</v>
      </c>
      <c r="H1240" s="221">
        <v>0.96429398148148149</v>
      </c>
      <c r="I1240" s="14" t="s">
        <v>25</v>
      </c>
      <c r="J1240" s="193">
        <v>1337671</v>
      </c>
      <c r="K1240" s="221">
        <v>0.5503703703703704</v>
      </c>
      <c r="L1240" s="14" t="s">
        <v>32</v>
      </c>
      <c r="M1240" s="193">
        <v>1337678</v>
      </c>
      <c r="N1240" s="222">
        <v>0.60442129629629626</v>
      </c>
      <c r="O1240" s="20" t="s">
        <v>86</v>
      </c>
      <c r="P1240" s="16" t="s">
        <v>36</v>
      </c>
      <c r="Q1240" s="15">
        <v>1337682</v>
      </c>
      <c r="R1240" s="22" t="s">
        <v>98</v>
      </c>
      <c r="S1240" s="16" t="s">
        <v>20</v>
      </c>
      <c r="T1240" s="15">
        <v>1337666</v>
      </c>
      <c r="U1240" s="21" t="s">
        <v>70</v>
      </c>
    </row>
    <row r="1241" spans="1:21" ht="15.6" x14ac:dyDescent="0.3">
      <c r="A1241" s="2">
        <v>100</v>
      </c>
      <c r="B1241" s="13">
        <v>6</v>
      </c>
      <c r="C1241" s="14" t="s">
        <v>40</v>
      </c>
      <c r="D1241" s="193">
        <v>1337686</v>
      </c>
      <c r="E1241" s="220">
        <v>0.75659722222222225</v>
      </c>
      <c r="F1241" s="14" t="s">
        <v>48</v>
      </c>
      <c r="G1241" s="193">
        <v>1337694</v>
      </c>
      <c r="H1241" s="221">
        <v>0.24001157407407406</v>
      </c>
      <c r="I1241" s="14" t="s">
        <v>54</v>
      </c>
      <c r="J1241" s="193">
        <v>1337700</v>
      </c>
      <c r="K1241" s="221">
        <v>0.86841435185185178</v>
      </c>
      <c r="L1241" s="14" t="s">
        <v>62</v>
      </c>
      <c r="M1241" s="193">
        <v>1337708</v>
      </c>
      <c r="N1241" s="222">
        <v>0.24098379629629629</v>
      </c>
      <c r="O1241" s="20" t="s">
        <v>87</v>
      </c>
      <c r="P1241" s="16" t="s">
        <v>8</v>
      </c>
      <c r="Q1241" s="15">
        <v>1337714</v>
      </c>
      <c r="R1241" s="22" t="s">
        <v>88</v>
      </c>
      <c r="S1241" s="16" t="s">
        <v>52</v>
      </c>
      <c r="T1241" s="15">
        <v>1337698</v>
      </c>
      <c r="U1241" s="21" t="s">
        <v>71</v>
      </c>
    </row>
    <row r="1242" spans="1:21" ht="15.6" x14ac:dyDescent="0.3">
      <c r="A1242" s="2">
        <v>100</v>
      </c>
      <c r="B1242" s="13">
        <v>7</v>
      </c>
      <c r="C1242" s="14" t="s">
        <v>10</v>
      </c>
      <c r="D1242" s="193">
        <v>1337716</v>
      </c>
      <c r="E1242" s="220">
        <v>0.30583333333333335</v>
      </c>
      <c r="F1242" s="14" t="s">
        <v>17</v>
      </c>
      <c r="G1242" s="193">
        <v>1337723</v>
      </c>
      <c r="H1242" s="221">
        <v>0.44567129629629632</v>
      </c>
      <c r="I1242" s="14" t="s">
        <v>24</v>
      </c>
      <c r="J1242" s="193">
        <v>1337730</v>
      </c>
      <c r="K1242" s="221">
        <v>0.25052083333333336</v>
      </c>
      <c r="L1242" s="14" t="s">
        <v>31</v>
      </c>
      <c r="M1242" s="193">
        <v>1337737</v>
      </c>
      <c r="N1242" s="222">
        <v>0.95476851851851852</v>
      </c>
      <c r="O1242" s="23"/>
      <c r="P1242" s="18"/>
      <c r="Q1242" s="15"/>
      <c r="R1242" s="17" t="s">
        <v>101</v>
      </c>
      <c r="S1242" s="16" t="s">
        <v>23</v>
      </c>
      <c r="T1242" s="15">
        <v>1337729</v>
      </c>
      <c r="U1242" s="21" t="s">
        <v>72</v>
      </c>
    </row>
    <row r="1243" spans="1:21" ht="15.6" x14ac:dyDescent="0.3">
      <c r="A1243" s="2">
        <v>100</v>
      </c>
      <c r="B1243" s="13">
        <v>8</v>
      </c>
      <c r="C1243" s="14" t="s">
        <v>39</v>
      </c>
      <c r="D1243" s="193">
        <v>1337745</v>
      </c>
      <c r="E1243" s="220">
        <v>0.79133101851851861</v>
      </c>
      <c r="F1243" s="14" t="s">
        <v>46</v>
      </c>
      <c r="G1243" s="193">
        <v>1337752</v>
      </c>
      <c r="H1243" s="221">
        <v>0.64583333333333337</v>
      </c>
      <c r="I1243" s="14" t="s">
        <v>53</v>
      </c>
      <c r="J1243" s="193">
        <v>1337759</v>
      </c>
      <c r="K1243" s="221">
        <v>0.72646990740740736</v>
      </c>
      <c r="L1243" s="14" t="s">
        <v>61</v>
      </c>
      <c r="M1243" s="193">
        <v>1337767</v>
      </c>
      <c r="N1243" s="222">
        <v>0.72281249999999997</v>
      </c>
      <c r="O1243" s="20" t="s">
        <v>89</v>
      </c>
      <c r="P1243" s="16" t="s">
        <v>39</v>
      </c>
      <c r="Q1243" s="15">
        <v>1337745</v>
      </c>
      <c r="R1243" s="22" t="s">
        <v>91</v>
      </c>
      <c r="S1243" s="16" t="s">
        <v>54</v>
      </c>
      <c r="T1243" s="15">
        <v>1337760</v>
      </c>
      <c r="U1243" s="21" t="s">
        <v>73</v>
      </c>
    </row>
    <row r="1244" spans="1:21" ht="15.6" x14ac:dyDescent="0.3">
      <c r="A1244" s="2">
        <v>100</v>
      </c>
      <c r="B1244" s="13">
        <v>9</v>
      </c>
      <c r="C1244" s="14" t="s">
        <v>9</v>
      </c>
      <c r="D1244" s="193">
        <v>1337775</v>
      </c>
      <c r="E1244" s="220">
        <v>0.22568287037037038</v>
      </c>
      <c r="F1244" s="14" t="s">
        <v>15</v>
      </c>
      <c r="G1244" s="193">
        <v>1337781</v>
      </c>
      <c r="H1244" s="221">
        <v>0.90398148148148139</v>
      </c>
      <c r="I1244" s="14" t="s">
        <v>23</v>
      </c>
      <c r="J1244" s="193">
        <v>1337789</v>
      </c>
      <c r="K1244" s="221">
        <v>0.31687500000000002</v>
      </c>
      <c r="L1244" s="14" t="s">
        <v>31</v>
      </c>
      <c r="M1244" s="193">
        <v>1337797</v>
      </c>
      <c r="N1244" s="222">
        <v>0.49880787037037039</v>
      </c>
      <c r="O1244" s="20" t="s">
        <v>90</v>
      </c>
      <c r="P1244" s="16" t="s">
        <v>10</v>
      </c>
      <c r="Q1244" s="15">
        <v>1337776</v>
      </c>
      <c r="R1244" s="22" t="s">
        <v>93</v>
      </c>
      <c r="S1244" s="16" t="s">
        <v>25</v>
      </c>
      <c r="T1244" s="15">
        <v>1337791</v>
      </c>
      <c r="U1244" s="21" t="s">
        <v>74</v>
      </c>
    </row>
    <row r="1245" spans="1:21" ht="15.6" x14ac:dyDescent="0.3">
      <c r="A1245" s="2">
        <v>100</v>
      </c>
      <c r="B1245" s="13">
        <v>10</v>
      </c>
      <c r="C1245" s="14" t="s">
        <v>38</v>
      </c>
      <c r="D1245" s="193">
        <v>1337804</v>
      </c>
      <c r="E1245" s="220">
        <v>0.63704861111111111</v>
      </c>
      <c r="F1245" s="14" t="s">
        <v>45</v>
      </c>
      <c r="G1245" s="193">
        <v>1337811</v>
      </c>
      <c r="H1245" s="221">
        <v>0.27284722222222224</v>
      </c>
      <c r="I1245" s="14" t="s">
        <v>53</v>
      </c>
      <c r="J1245" s="193">
        <v>1337819</v>
      </c>
      <c r="K1245" s="221">
        <v>2.6053240740740738E-2</v>
      </c>
      <c r="L1245" s="14" t="s">
        <v>61</v>
      </c>
      <c r="M1245" s="193">
        <v>1337827</v>
      </c>
      <c r="N1245" s="222">
        <v>0.22164351851851852</v>
      </c>
      <c r="O1245" s="20" t="s">
        <v>92</v>
      </c>
      <c r="P1245" s="16" t="s">
        <v>40</v>
      </c>
      <c r="Q1245" s="15">
        <v>1337806</v>
      </c>
      <c r="R1245" s="17" t="s">
        <v>102</v>
      </c>
      <c r="S1245" s="16" t="s">
        <v>55</v>
      </c>
      <c r="T1245" s="15">
        <v>1337821</v>
      </c>
      <c r="U1245" s="21" t="s">
        <v>75</v>
      </c>
    </row>
    <row r="1246" spans="1:21" ht="15.6" x14ac:dyDescent="0.3">
      <c r="A1246" s="2">
        <v>100</v>
      </c>
      <c r="B1246" s="13">
        <v>11</v>
      </c>
      <c r="C1246" s="14" t="s">
        <v>8</v>
      </c>
      <c r="D1246" s="193">
        <v>1337834</v>
      </c>
      <c r="E1246" s="220">
        <v>5.7164351851851848E-2</v>
      </c>
      <c r="F1246" s="14" t="s">
        <v>14</v>
      </c>
      <c r="G1246" s="193">
        <v>1337840</v>
      </c>
      <c r="H1246" s="221">
        <v>0.78490740740740739</v>
      </c>
      <c r="I1246" s="14" t="s">
        <v>22</v>
      </c>
      <c r="J1246" s="193">
        <v>1337848</v>
      </c>
      <c r="K1246" s="221">
        <v>0.82712962962962966</v>
      </c>
      <c r="L1246" s="14" t="s">
        <v>30</v>
      </c>
      <c r="M1246" s="193">
        <v>1337856</v>
      </c>
      <c r="N1246" s="222">
        <v>0.84023148148148152</v>
      </c>
      <c r="O1246" s="20" t="s">
        <v>94</v>
      </c>
      <c r="P1246" s="16" t="s">
        <v>10</v>
      </c>
      <c r="Q1246" s="15">
        <v>1337836</v>
      </c>
      <c r="R1246" s="22" t="s">
        <v>95</v>
      </c>
      <c r="S1246" s="16" t="s">
        <v>25</v>
      </c>
      <c r="T1246" s="15">
        <v>1337851</v>
      </c>
      <c r="U1246" s="21" t="s">
        <v>76</v>
      </c>
    </row>
    <row r="1247" spans="1:21" ht="15.6" x14ac:dyDescent="0.3">
      <c r="A1247" s="2">
        <v>100</v>
      </c>
      <c r="B1247" s="13">
        <v>12</v>
      </c>
      <c r="C1247" s="14" t="s">
        <v>37</v>
      </c>
      <c r="D1247" s="193">
        <v>1337863</v>
      </c>
      <c r="E1247" s="220">
        <v>0.50643518518518515</v>
      </c>
      <c r="F1247" s="14" t="s">
        <v>44</v>
      </c>
      <c r="G1247" s="193">
        <v>1337870</v>
      </c>
      <c r="H1247" s="221">
        <v>0.44603009259259258</v>
      </c>
      <c r="I1247" s="14" t="s">
        <v>52</v>
      </c>
      <c r="J1247" s="193">
        <v>1337878</v>
      </c>
      <c r="K1247" s="221">
        <v>0.65303240740740742</v>
      </c>
      <c r="L1247" s="14" t="s">
        <v>60</v>
      </c>
      <c r="M1247" s="193">
        <v>1337886</v>
      </c>
      <c r="N1247" s="222">
        <v>0.33481481481481484</v>
      </c>
      <c r="O1247" s="20" t="s">
        <v>96</v>
      </c>
      <c r="P1247" s="16" t="s">
        <v>39</v>
      </c>
      <c r="Q1247" s="15">
        <v>1337865</v>
      </c>
      <c r="R1247" s="22" t="s">
        <v>97</v>
      </c>
      <c r="S1247" s="16" t="s">
        <v>54</v>
      </c>
      <c r="T1247" s="15">
        <v>1337880</v>
      </c>
      <c r="U1247" s="21" t="s">
        <v>77</v>
      </c>
    </row>
    <row r="1248" spans="1:21" ht="15.6" x14ac:dyDescent="0.3">
      <c r="A1248" s="2">
        <v>101</v>
      </c>
      <c r="B1248" s="13">
        <v>1</v>
      </c>
      <c r="C1248" s="14" t="s">
        <v>7</v>
      </c>
      <c r="D1248" s="193">
        <v>1337892</v>
      </c>
      <c r="E1248" s="220">
        <v>0.98724537037037041</v>
      </c>
      <c r="F1248" s="14" t="s">
        <v>14</v>
      </c>
      <c r="G1248" s="193">
        <v>1337900</v>
      </c>
      <c r="H1248" s="221">
        <v>0.23292824074074073</v>
      </c>
      <c r="I1248" s="14" t="s">
        <v>22</v>
      </c>
      <c r="J1248" s="193">
        <v>1337908</v>
      </c>
      <c r="K1248" s="221">
        <v>0.417025462962963</v>
      </c>
      <c r="L1248" s="14" t="s">
        <v>29</v>
      </c>
      <c r="M1248" s="193">
        <v>1337915</v>
      </c>
      <c r="N1248" s="222">
        <v>0.71898148148148155</v>
      </c>
      <c r="O1248" s="20" t="s">
        <v>79</v>
      </c>
      <c r="P1248" s="16" t="s">
        <v>9</v>
      </c>
      <c r="Q1248" s="15">
        <v>1337895</v>
      </c>
      <c r="R1248" s="17" t="s">
        <v>99</v>
      </c>
      <c r="S1248" s="16" t="s">
        <v>23</v>
      </c>
      <c r="T1248" s="15">
        <v>1337909</v>
      </c>
      <c r="U1248" s="21" t="s">
        <v>66</v>
      </c>
    </row>
    <row r="1249" spans="1:21" ht="15.6" x14ac:dyDescent="0.3">
      <c r="A1249" s="2">
        <v>101</v>
      </c>
      <c r="B1249" s="13">
        <v>2</v>
      </c>
      <c r="C1249" s="14" t="s">
        <v>36</v>
      </c>
      <c r="D1249" s="193">
        <v>1337922</v>
      </c>
      <c r="E1249" s="220">
        <v>0.49221064814814813</v>
      </c>
      <c r="F1249" s="14" t="s">
        <v>44</v>
      </c>
      <c r="G1249" s="193">
        <v>1337930</v>
      </c>
      <c r="H1249" s="221">
        <v>9.2581018518518521E-2</v>
      </c>
      <c r="I1249" s="14" t="s">
        <v>52</v>
      </c>
      <c r="J1249" s="193">
        <v>1337938</v>
      </c>
      <c r="K1249" s="221">
        <v>5.6712962962962965E-2</v>
      </c>
      <c r="L1249" s="14" t="s">
        <v>59</v>
      </c>
      <c r="M1249" s="193">
        <v>1337945</v>
      </c>
      <c r="N1249" s="222">
        <v>2.7349537037037037E-2</v>
      </c>
      <c r="O1249" s="20" t="s">
        <v>80</v>
      </c>
      <c r="P1249" s="16" t="s">
        <v>38</v>
      </c>
      <c r="Q1249" s="15">
        <v>1337924</v>
      </c>
      <c r="R1249" s="22" t="s">
        <v>81</v>
      </c>
      <c r="S1249" s="16" t="s">
        <v>53</v>
      </c>
      <c r="T1249" s="15">
        <v>1337939</v>
      </c>
      <c r="U1249" s="21" t="s">
        <v>67</v>
      </c>
    </row>
    <row r="1250" spans="1:21" ht="15.6" x14ac:dyDescent="0.3">
      <c r="A1250" s="2">
        <v>101</v>
      </c>
      <c r="B1250" s="13">
        <v>3</v>
      </c>
      <c r="C1250" s="14" t="s">
        <v>7</v>
      </c>
      <c r="D1250" s="193">
        <v>1337952</v>
      </c>
      <c r="E1250" s="220">
        <v>1.9594907407407405E-2</v>
      </c>
      <c r="F1250" s="14" t="s">
        <v>13</v>
      </c>
      <c r="G1250" s="193">
        <v>1337959</v>
      </c>
      <c r="H1250" s="221">
        <v>0.94803240740740735</v>
      </c>
      <c r="I1250" s="14" t="s">
        <v>21</v>
      </c>
      <c r="J1250" s="193">
        <v>1337967</v>
      </c>
      <c r="K1250" s="221">
        <v>0.55931712962962965</v>
      </c>
      <c r="L1250" s="14" t="s">
        <v>28</v>
      </c>
      <c r="M1250" s="193">
        <v>1337974</v>
      </c>
      <c r="N1250" s="222">
        <v>0.301875</v>
      </c>
      <c r="O1250" s="20" t="s">
        <v>82</v>
      </c>
      <c r="P1250" s="16" t="s">
        <v>8</v>
      </c>
      <c r="Q1250" s="15">
        <v>1337954</v>
      </c>
      <c r="R1250" s="22" t="s">
        <v>84</v>
      </c>
      <c r="S1250" s="16" t="s">
        <v>23</v>
      </c>
      <c r="T1250" s="15">
        <v>1337969</v>
      </c>
      <c r="U1250" s="21" t="s">
        <v>68</v>
      </c>
    </row>
    <row r="1251" spans="1:21" ht="15.6" x14ac:dyDescent="0.3">
      <c r="A1251" s="2">
        <v>101</v>
      </c>
      <c r="B1251" s="13">
        <v>4</v>
      </c>
      <c r="C1251" s="14" t="s">
        <v>35</v>
      </c>
      <c r="D1251" s="193">
        <v>1337981</v>
      </c>
      <c r="E1251" s="220">
        <v>0.57821759259259264</v>
      </c>
      <c r="F1251" s="14" t="s">
        <v>43</v>
      </c>
      <c r="G1251" s="193">
        <v>1337989</v>
      </c>
      <c r="H1251" s="221">
        <v>0.72041666666666659</v>
      </c>
      <c r="I1251" s="14" t="s">
        <v>50</v>
      </c>
      <c r="J1251" s="193">
        <v>1337996</v>
      </c>
      <c r="K1251" s="221">
        <v>0.9506944444444444</v>
      </c>
      <c r="L1251" s="14" t="s">
        <v>57</v>
      </c>
      <c r="M1251" s="193">
        <v>1338003</v>
      </c>
      <c r="N1251" s="222">
        <v>0.5845717592592593</v>
      </c>
      <c r="O1251" s="20" t="s">
        <v>83</v>
      </c>
      <c r="P1251" s="16" t="s">
        <v>39</v>
      </c>
      <c r="Q1251" s="15">
        <v>1337985</v>
      </c>
      <c r="R1251" s="17" t="s">
        <v>100</v>
      </c>
      <c r="S1251" s="16" t="s">
        <v>54</v>
      </c>
      <c r="T1251" s="15">
        <v>1338000</v>
      </c>
      <c r="U1251" s="21" t="s">
        <v>69</v>
      </c>
    </row>
    <row r="1252" spans="1:21" ht="15.6" x14ac:dyDescent="0.3">
      <c r="A1252" s="2">
        <v>101</v>
      </c>
      <c r="B1252" s="13">
        <v>5</v>
      </c>
      <c r="C1252" s="14" t="s">
        <v>191</v>
      </c>
      <c r="D1252" s="193">
        <v>1338011</v>
      </c>
      <c r="E1252" s="220">
        <v>0.17680555555555555</v>
      </c>
      <c r="F1252" s="14" t="s">
        <v>13</v>
      </c>
      <c r="G1252" s="193">
        <v>1338019</v>
      </c>
      <c r="H1252" s="221">
        <v>0.35902777777777778</v>
      </c>
      <c r="I1252" s="14" t="s">
        <v>20</v>
      </c>
      <c r="J1252" s="193">
        <v>1338026</v>
      </c>
      <c r="K1252" s="221">
        <v>0.27122685185185186</v>
      </c>
      <c r="L1252" s="14" t="s">
        <v>26</v>
      </c>
      <c r="M1252" s="193">
        <v>1338032</v>
      </c>
      <c r="N1252" s="222">
        <v>0.9162731481481482</v>
      </c>
      <c r="O1252" s="20" t="s">
        <v>85</v>
      </c>
      <c r="P1252" s="16" t="s">
        <v>10</v>
      </c>
      <c r="Q1252" s="15">
        <v>1338016</v>
      </c>
      <c r="R1252" s="22" t="s">
        <v>98</v>
      </c>
      <c r="S1252" s="16" t="s">
        <v>26</v>
      </c>
      <c r="T1252" s="15">
        <v>1338032</v>
      </c>
      <c r="U1252" s="21" t="s">
        <v>70</v>
      </c>
    </row>
    <row r="1253" spans="1:21" ht="15.6" x14ac:dyDescent="0.3">
      <c r="A1253" s="2">
        <v>101</v>
      </c>
      <c r="B1253" s="13">
        <v>6</v>
      </c>
      <c r="C1253" s="14" t="s">
        <v>34</v>
      </c>
      <c r="D1253" s="193">
        <v>1338040</v>
      </c>
      <c r="E1253" s="220">
        <v>0.80896990740740737</v>
      </c>
      <c r="F1253" s="14" t="s">
        <v>42</v>
      </c>
      <c r="G1253" s="193">
        <v>1338048</v>
      </c>
      <c r="H1253" s="221">
        <v>0.85490740740740734</v>
      </c>
      <c r="I1253" s="14" t="s">
        <v>49</v>
      </c>
      <c r="J1253" s="193">
        <v>1338055</v>
      </c>
      <c r="K1253" s="221">
        <v>0.56065972222222216</v>
      </c>
      <c r="L1253" s="14" t="s">
        <v>56</v>
      </c>
      <c r="M1253" s="193">
        <v>1338062</v>
      </c>
      <c r="N1253" s="222">
        <v>0.33659722222222221</v>
      </c>
      <c r="O1253" s="20" t="s">
        <v>86</v>
      </c>
      <c r="P1253" s="16" t="s">
        <v>41</v>
      </c>
      <c r="Q1253" s="15">
        <v>1338047</v>
      </c>
      <c r="R1253" s="22" t="s">
        <v>88</v>
      </c>
      <c r="S1253" s="16" t="s">
        <v>57</v>
      </c>
      <c r="T1253" s="15">
        <v>1338063</v>
      </c>
      <c r="U1253" s="21" t="s">
        <v>71</v>
      </c>
    </row>
    <row r="1254" spans="1:21" ht="15.6" x14ac:dyDescent="0.3">
      <c r="A1254" s="2">
        <v>101</v>
      </c>
      <c r="B1254" s="13">
        <v>7</v>
      </c>
      <c r="C1254" s="14" t="s">
        <v>64</v>
      </c>
      <c r="D1254" s="193">
        <v>1338070</v>
      </c>
      <c r="E1254" s="220">
        <v>0.44916666666666666</v>
      </c>
      <c r="F1254" s="14" t="s">
        <v>12</v>
      </c>
      <c r="G1254" s="193">
        <v>1338078</v>
      </c>
      <c r="H1254" s="221">
        <v>0.23175925925925925</v>
      </c>
      <c r="I1254" s="14" t="s">
        <v>18</v>
      </c>
      <c r="J1254" s="193">
        <v>1338084</v>
      </c>
      <c r="K1254" s="221">
        <v>0.85513888888888889</v>
      </c>
      <c r="L1254" s="14" t="s">
        <v>25</v>
      </c>
      <c r="M1254" s="193">
        <v>1338091</v>
      </c>
      <c r="N1254" s="222">
        <v>0.87905092592592593</v>
      </c>
      <c r="O1254" s="20" t="s">
        <v>87</v>
      </c>
      <c r="P1254" s="16" t="s">
        <v>13</v>
      </c>
      <c r="Q1254" s="15">
        <v>1338079</v>
      </c>
      <c r="R1254" s="17" t="s">
        <v>101</v>
      </c>
      <c r="S1254" s="16" t="s">
        <v>29</v>
      </c>
      <c r="T1254" s="15">
        <v>1338095</v>
      </c>
      <c r="U1254" s="21" t="s">
        <v>72</v>
      </c>
    </row>
    <row r="1255" spans="1:21" ht="15.6" x14ac:dyDescent="0.3">
      <c r="A1255" s="2">
        <v>101</v>
      </c>
      <c r="B1255" s="13">
        <v>8</v>
      </c>
      <c r="C1255" s="14" t="s">
        <v>34</v>
      </c>
      <c r="D1255" s="193">
        <v>1338100</v>
      </c>
      <c r="E1255" s="220">
        <v>6.5358796296296304E-2</v>
      </c>
      <c r="F1255" s="14" t="s">
        <v>41</v>
      </c>
      <c r="G1255" s="193">
        <v>1338107</v>
      </c>
      <c r="H1255" s="221">
        <v>0.5292824074074074</v>
      </c>
      <c r="I1255" s="14" t="s">
        <v>48</v>
      </c>
      <c r="J1255" s="193">
        <v>1338114</v>
      </c>
      <c r="K1255" s="221">
        <v>0.19122685185185184</v>
      </c>
      <c r="L1255" s="14" t="s">
        <v>55</v>
      </c>
      <c r="M1255" s="193">
        <v>1338121</v>
      </c>
      <c r="N1255" s="222">
        <v>0.55846064814814811</v>
      </c>
      <c r="O1255" s="20" t="s">
        <v>89</v>
      </c>
      <c r="P1255" s="16" t="s">
        <v>44</v>
      </c>
      <c r="Q1255" s="15">
        <v>1338110</v>
      </c>
      <c r="R1255" s="22" t="s">
        <v>91</v>
      </c>
      <c r="S1255" s="16" t="s">
        <v>60</v>
      </c>
      <c r="T1255" s="15">
        <v>1338126</v>
      </c>
      <c r="U1255" s="21" t="s">
        <v>73</v>
      </c>
    </row>
    <row r="1256" spans="1:21" ht="15.6" x14ac:dyDescent="0.3">
      <c r="A1256" s="2">
        <v>101</v>
      </c>
      <c r="B1256" s="13">
        <v>9</v>
      </c>
      <c r="C1256" s="14" t="s">
        <v>63</v>
      </c>
      <c r="D1256" s="193">
        <v>1338129</v>
      </c>
      <c r="E1256" s="220">
        <v>0.63806712962962964</v>
      </c>
      <c r="F1256" s="14" t="s">
        <v>10</v>
      </c>
      <c r="G1256" s="193">
        <v>1338136</v>
      </c>
      <c r="H1256" s="221">
        <v>0.79167824074074078</v>
      </c>
      <c r="I1256" s="14" t="s">
        <v>17</v>
      </c>
      <c r="J1256" s="193">
        <v>1338143</v>
      </c>
      <c r="K1256" s="221">
        <v>0.60898148148148146</v>
      </c>
      <c r="L1256" s="14" t="s">
        <v>25</v>
      </c>
      <c r="M1256" s="193">
        <v>1338151</v>
      </c>
      <c r="N1256" s="222">
        <v>0.35502314814814812</v>
      </c>
      <c r="O1256" s="20" t="s">
        <v>90</v>
      </c>
      <c r="P1256" s="16" t="s">
        <v>15</v>
      </c>
      <c r="Q1256" s="15">
        <v>1338141</v>
      </c>
      <c r="R1256" s="22" t="s">
        <v>93</v>
      </c>
      <c r="S1256" s="16" t="s">
        <v>30</v>
      </c>
      <c r="T1256" s="15">
        <v>1338156</v>
      </c>
      <c r="U1256" s="21" t="s">
        <v>74</v>
      </c>
    </row>
    <row r="1257" spans="1:21" ht="15.6" x14ac:dyDescent="0.3">
      <c r="A1257" s="2">
        <v>101</v>
      </c>
      <c r="B1257" s="13">
        <v>10</v>
      </c>
      <c r="C1257" s="14" t="s">
        <v>33</v>
      </c>
      <c r="D1257" s="193">
        <v>1338159</v>
      </c>
      <c r="E1257" s="220">
        <v>0.16907407407407407</v>
      </c>
      <c r="F1257" s="14" t="s">
        <v>40</v>
      </c>
      <c r="G1257" s="193">
        <v>1338166</v>
      </c>
      <c r="H1257" s="221">
        <v>6.3298611111111111E-2</v>
      </c>
      <c r="I1257" s="14" t="s">
        <v>47</v>
      </c>
      <c r="J1257" s="193">
        <v>1338173</v>
      </c>
      <c r="K1257" s="221">
        <v>0.14701388888888889</v>
      </c>
      <c r="L1257" s="14" t="s">
        <v>55</v>
      </c>
      <c r="M1257" s="193">
        <v>1338181</v>
      </c>
      <c r="N1257" s="222">
        <v>0.20972222222222223</v>
      </c>
      <c r="O1257" s="20" t="s">
        <v>92</v>
      </c>
      <c r="P1257" s="16" t="s">
        <v>45</v>
      </c>
      <c r="Q1257" s="15">
        <v>1338171</v>
      </c>
      <c r="R1257" s="17" t="s">
        <v>102</v>
      </c>
      <c r="S1257" s="16" t="s">
        <v>60</v>
      </c>
      <c r="T1257" s="15">
        <v>1338186</v>
      </c>
      <c r="U1257" s="21" t="s">
        <v>75</v>
      </c>
    </row>
    <row r="1258" spans="1:21" ht="15.6" x14ac:dyDescent="0.3">
      <c r="A1258" s="2">
        <v>101</v>
      </c>
      <c r="B1258" s="13">
        <v>11</v>
      </c>
      <c r="C1258" s="14" t="s">
        <v>62</v>
      </c>
      <c r="D1258" s="193">
        <v>1338188</v>
      </c>
      <c r="E1258" s="220">
        <v>0.67314814814814816</v>
      </c>
      <c r="F1258" s="14" t="s">
        <v>9</v>
      </c>
      <c r="G1258" s="193">
        <v>1338195</v>
      </c>
      <c r="H1258" s="221">
        <v>0.38790509259259259</v>
      </c>
      <c r="I1258" s="14" t="s">
        <v>16</v>
      </c>
      <c r="J1258" s="193">
        <v>1338202</v>
      </c>
      <c r="K1258" s="221">
        <v>0.82435185185185189</v>
      </c>
      <c r="L1258" s="14" t="s">
        <v>25</v>
      </c>
      <c r="M1258" s="193">
        <v>1338211</v>
      </c>
      <c r="N1258" s="222">
        <v>4.3298611111111107E-2</v>
      </c>
      <c r="O1258" s="20" t="s">
        <v>94</v>
      </c>
      <c r="P1258" s="16" t="s">
        <v>15</v>
      </c>
      <c r="Q1258" s="15">
        <v>1338201</v>
      </c>
      <c r="R1258" s="22" t="s">
        <v>95</v>
      </c>
      <c r="S1258" s="16" t="s">
        <v>30</v>
      </c>
      <c r="T1258" s="15">
        <v>1338216</v>
      </c>
      <c r="U1258" s="21" t="s">
        <v>76</v>
      </c>
    </row>
    <row r="1259" spans="1:21" ht="15.6" x14ac:dyDescent="0.3">
      <c r="A1259" s="2">
        <v>101</v>
      </c>
      <c r="B1259" s="13">
        <v>12</v>
      </c>
      <c r="C1259" s="14" t="s">
        <v>32</v>
      </c>
      <c r="D1259" s="193">
        <v>1338218</v>
      </c>
      <c r="E1259" s="220">
        <v>0.16149305555555557</v>
      </c>
      <c r="F1259" s="14" t="s">
        <v>38</v>
      </c>
      <c r="G1259" s="193">
        <v>1338224</v>
      </c>
      <c r="H1259" s="221">
        <v>0.80611111111111111</v>
      </c>
      <c r="I1259" s="14" t="s">
        <v>46</v>
      </c>
      <c r="J1259" s="193">
        <v>1338232</v>
      </c>
      <c r="K1259" s="221">
        <v>0.6162037037037037</v>
      </c>
      <c r="L1259" s="14" t="s">
        <v>54</v>
      </c>
      <c r="M1259" s="193">
        <v>1338240</v>
      </c>
      <c r="N1259" s="222">
        <v>0.78630787037037031</v>
      </c>
      <c r="O1259" s="20" t="s">
        <v>96</v>
      </c>
      <c r="P1259" s="16" t="s">
        <v>44</v>
      </c>
      <c r="Q1259" s="15">
        <v>1338230</v>
      </c>
      <c r="R1259" s="22" t="s">
        <v>97</v>
      </c>
      <c r="S1259" s="16" t="s">
        <v>59</v>
      </c>
      <c r="T1259" s="15">
        <v>1338245</v>
      </c>
      <c r="U1259" s="21" t="s">
        <v>77</v>
      </c>
    </row>
    <row r="1260" spans="1:21" ht="15.6" x14ac:dyDescent="0.3">
      <c r="A1260" s="2">
        <v>102</v>
      </c>
      <c r="B1260" s="13">
        <v>1</v>
      </c>
      <c r="C1260" s="14" t="s">
        <v>61</v>
      </c>
      <c r="D1260" s="193">
        <v>1338247</v>
      </c>
      <c r="E1260" s="220">
        <v>0.63245370370370368</v>
      </c>
      <c r="F1260" s="14" t="s">
        <v>8</v>
      </c>
      <c r="G1260" s="193">
        <v>1338254</v>
      </c>
      <c r="H1260" s="221">
        <v>0.34695601851851854</v>
      </c>
      <c r="I1260" s="14" t="s">
        <v>16</v>
      </c>
      <c r="J1260" s="193">
        <v>1338262</v>
      </c>
      <c r="K1260" s="221">
        <v>0.44903935185185184</v>
      </c>
      <c r="L1260" s="14" t="s">
        <v>24</v>
      </c>
      <c r="M1260" s="193">
        <v>1338270</v>
      </c>
      <c r="N1260" s="222">
        <v>0.39673611111111112</v>
      </c>
      <c r="O1260" s="20" t="s">
        <v>79</v>
      </c>
      <c r="P1260" s="16" t="s">
        <v>14</v>
      </c>
      <c r="Q1260" s="15">
        <v>1338260</v>
      </c>
      <c r="R1260" s="17" t="s">
        <v>99</v>
      </c>
      <c r="S1260" s="16" t="s">
        <v>29</v>
      </c>
      <c r="T1260" s="15">
        <v>1338275</v>
      </c>
      <c r="U1260" s="21" t="s">
        <v>66</v>
      </c>
    </row>
    <row r="1261" spans="1:21" ht="15.6" x14ac:dyDescent="0.3">
      <c r="A1261" s="2">
        <v>102</v>
      </c>
      <c r="B1261" s="13">
        <v>2</v>
      </c>
      <c r="C1261" s="14" t="s">
        <v>31</v>
      </c>
      <c r="D1261" s="193">
        <v>1338277</v>
      </c>
      <c r="E1261" s="220">
        <v>7.9108796296296288E-2</v>
      </c>
      <c r="F1261" s="14" t="s">
        <v>38</v>
      </c>
      <c r="G1261" s="193">
        <v>1338284</v>
      </c>
      <c r="H1261" s="221">
        <v>1.4236111111111111E-2</v>
      </c>
      <c r="I1261" s="14" t="s">
        <v>46</v>
      </c>
      <c r="J1261" s="193">
        <v>1338292</v>
      </c>
      <c r="K1261" s="221">
        <v>0.23443287037037039</v>
      </c>
      <c r="L1261" s="14" t="s">
        <v>53</v>
      </c>
      <c r="M1261" s="193">
        <v>1338299</v>
      </c>
      <c r="N1261" s="222">
        <v>0.86202546296296301</v>
      </c>
      <c r="O1261" s="20" t="s">
        <v>80</v>
      </c>
      <c r="P1261" s="16" t="s">
        <v>43</v>
      </c>
      <c r="Q1261" s="15">
        <v>1338289</v>
      </c>
      <c r="R1261" s="22" t="s">
        <v>81</v>
      </c>
      <c r="S1261" s="16" t="s">
        <v>58</v>
      </c>
      <c r="T1261" s="15">
        <v>1338304</v>
      </c>
      <c r="U1261" s="21" t="s">
        <v>67</v>
      </c>
    </row>
    <row r="1262" spans="1:21" ht="15.6" x14ac:dyDescent="0.3">
      <c r="A1262" s="2">
        <v>102</v>
      </c>
      <c r="B1262" s="13">
        <v>3</v>
      </c>
      <c r="C1262" s="14" t="s">
        <v>60</v>
      </c>
      <c r="D1262" s="193">
        <v>1338306</v>
      </c>
      <c r="E1262" s="220">
        <v>0.50547453703703704</v>
      </c>
      <c r="F1262" s="14" t="s">
        <v>6</v>
      </c>
      <c r="G1262" s="193">
        <v>1338313</v>
      </c>
      <c r="H1262" s="221">
        <v>0.77618055555555554</v>
      </c>
      <c r="I1262" s="14" t="s">
        <v>15</v>
      </c>
      <c r="J1262" s="193">
        <v>1338321</v>
      </c>
      <c r="K1262" s="221">
        <v>0.91321759259259261</v>
      </c>
      <c r="L1262" s="14" t="s">
        <v>23</v>
      </c>
      <c r="M1262" s="193">
        <v>1338329</v>
      </c>
      <c r="N1262" s="222">
        <v>0.1966435185185185</v>
      </c>
      <c r="O1262" s="20" t="s">
        <v>82</v>
      </c>
      <c r="P1262" s="16" t="s">
        <v>14</v>
      </c>
      <c r="Q1262" s="15">
        <v>1338320</v>
      </c>
      <c r="R1262" s="17"/>
      <c r="S1262" s="18"/>
      <c r="T1262" s="15"/>
      <c r="U1262" s="19"/>
    </row>
    <row r="1263" spans="1:21" ht="15.6" x14ac:dyDescent="0.3">
      <c r="A1263" s="2">
        <v>102</v>
      </c>
      <c r="B1263" s="13">
        <v>4</v>
      </c>
      <c r="C1263" s="14" t="s">
        <v>29</v>
      </c>
      <c r="D1263" s="193">
        <v>1338335</v>
      </c>
      <c r="E1263" s="220">
        <v>0.93329861111111112</v>
      </c>
      <c r="F1263" s="14" t="s">
        <v>37</v>
      </c>
      <c r="G1263" s="193">
        <v>1338343</v>
      </c>
      <c r="H1263" s="221">
        <v>0.57199074074074074</v>
      </c>
      <c r="I1263" s="14" t="s">
        <v>45</v>
      </c>
      <c r="J1263" s="193">
        <v>1338351</v>
      </c>
      <c r="K1263" s="221">
        <v>0.46878472222222217</v>
      </c>
      <c r="L1263" s="14" t="s">
        <v>52</v>
      </c>
      <c r="M1263" s="193">
        <v>1338358</v>
      </c>
      <c r="N1263" s="222">
        <v>0.43844907407407407</v>
      </c>
      <c r="O1263" s="20" t="s">
        <v>83</v>
      </c>
      <c r="P1263" s="16" t="s">
        <v>44</v>
      </c>
      <c r="Q1263" s="15">
        <v>1338350</v>
      </c>
      <c r="R1263" s="22" t="s">
        <v>84</v>
      </c>
      <c r="S1263" s="16" t="s">
        <v>29</v>
      </c>
      <c r="T1263" s="15">
        <v>1338335</v>
      </c>
      <c r="U1263" s="21" t="s">
        <v>68</v>
      </c>
    </row>
    <row r="1264" spans="1:21" ht="15.6" x14ac:dyDescent="0.3">
      <c r="A1264" s="2">
        <v>102</v>
      </c>
      <c r="B1264" s="13">
        <v>5</v>
      </c>
      <c r="C1264" s="14" t="s">
        <v>59</v>
      </c>
      <c r="D1264" s="193">
        <v>1338365</v>
      </c>
      <c r="E1264" s="220">
        <v>0.39314814814814819</v>
      </c>
      <c r="F1264" s="14" t="s">
        <v>6</v>
      </c>
      <c r="G1264" s="193">
        <v>1338373</v>
      </c>
      <c r="H1264" s="221">
        <v>0.33747685185185183</v>
      </c>
      <c r="I1264" s="14" t="s">
        <v>14</v>
      </c>
      <c r="J1264" s="193">
        <v>1338380</v>
      </c>
      <c r="K1264" s="221">
        <v>0.91303240740740732</v>
      </c>
      <c r="L1264" s="14" t="s">
        <v>21</v>
      </c>
      <c r="M1264" s="193">
        <v>1338387</v>
      </c>
      <c r="N1264" s="222">
        <v>0.64204861111111111</v>
      </c>
      <c r="O1264" s="20" t="s">
        <v>85</v>
      </c>
      <c r="P1264" s="16" t="s">
        <v>15</v>
      </c>
      <c r="Q1264" s="15">
        <v>1338381</v>
      </c>
      <c r="R1264" s="17" t="s">
        <v>100</v>
      </c>
      <c r="S1264" s="16" t="s">
        <v>60</v>
      </c>
      <c r="T1264" s="15">
        <v>1338366</v>
      </c>
      <c r="U1264" s="21" t="s">
        <v>69</v>
      </c>
    </row>
    <row r="1265" spans="1:21" ht="15.6" x14ac:dyDescent="0.3">
      <c r="A1265" s="2">
        <v>102</v>
      </c>
      <c r="B1265" s="13">
        <v>6</v>
      </c>
      <c r="C1265" s="14" t="s">
        <v>28</v>
      </c>
      <c r="D1265" s="193">
        <v>1338394</v>
      </c>
      <c r="E1265" s="220">
        <v>0.90833333333333333</v>
      </c>
      <c r="F1265" s="14" t="s">
        <v>37</v>
      </c>
      <c r="G1265" s="193">
        <v>1338403</v>
      </c>
      <c r="H1265" s="221">
        <v>2.9594907407407407E-2</v>
      </c>
      <c r="I1265" s="14" t="s">
        <v>44</v>
      </c>
      <c r="J1265" s="193">
        <v>1338410</v>
      </c>
      <c r="K1265" s="221">
        <v>0.27090277777777777</v>
      </c>
      <c r="L1265" s="14" t="s">
        <v>50</v>
      </c>
      <c r="M1265" s="193">
        <v>1338416</v>
      </c>
      <c r="N1265" s="222">
        <v>0.87004629629629626</v>
      </c>
      <c r="O1265" s="20" t="s">
        <v>86</v>
      </c>
      <c r="P1265" s="16" t="s">
        <v>47</v>
      </c>
      <c r="Q1265" s="15">
        <v>1338413</v>
      </c>
      <c r="R1265" s="22" t="s">
        <v>98</v>
      </c>
      <c r="S1265" s="16" t="s">
        <v>31</v>
      </c>
      <c r="T1265" s="15">
        <v>1338397</v>
      </c>
      <c r="U1265" s="21" t="s">
        <v>70</v>
      </c>
    </row>
    <row r="1266" spans="1:21" ht="15.6" x14ac:dyDescent="0.3">
      <c r="A1266" s="2">
        <v>102</v>
      </c>
      <c r="B1266" s="13">
        <v>7</v>
      </c>
      <c r="C1266" s="14" t="s">
        <v>58</v>
      </c>
      <c r="D1266" s="193">
        <v>1338424</v>
      </c>
      <c r="E1266" s="220">
        <v>0.48403935185185182</v>
      </c>
      <c r="F1266" s="14" t="s">
        <v>7</v>
      </c>
      <c r="G1266" s="193">
        <v>1338432</v>
      </c>
      <c r="H1266" s="221">
        <v>0.63141203703703697</v>
      </c>
      <c r="I1266" s="14" t="s">
        <v>13</v>
      </c>
      <c r="J1266" s="193">
        <v>1338439</v>
      </c>
      <c r="K1266" s="221">
        <v>0.57444444444444442</v>
      </c>
      <c r="L1266" s="14" t="s">
        <v>20</v>
      </c>
      <c r="M1266" s="193">
        <v>1338446</v>
      </c>
      <c r="N1266" s="222">
        <v>0.18392361111111111</v>
      </c>
      <c r="O1266" s="20" t="s">
        <v>87</v>
      </c>
      <c r="P1266" s="16" t="s">
        <v>18</v>
      </c>
      <c r="Q1266" s="15">
        <v>1338444</v>
      </c>
      <c r="R1266" s="22" t="s">
        <v>88</v>
      </c>
      <c r="S1266" s="16" t="s">
        <v>62</v>
      </c>
      <c r="T1266" s="15">
        <v>1338428</v>
      </c>
      <c r="U1266" s="21" t="s">
        <v>71</v>
      </c>
    </row>
    <row r="1267" spans="1:21" ht="15.6" x14ac:dyDescent="0.3">
      <c r="A1267" s="2">
        <v>102</v>
      </c>
      <c r="B1267" s="13">
        <v>8</v>
      </c>
      <c r="C1267" s="14" t="s">
        <v>28</v>
      </c>
      <c r="D1267" s="193">
        <v>1338454</v>
      </c>
      <c r="E1267" s="220">
        <v>0.10820601851851852</v>
      </c>
      <c r="F1267" s="14" t="s">
        <v>36</v>
      </c>
      <c r="G1267" s="193">
        <v>1338462</v>
      </c>
      <c r="H1267" s="221">
        <v>0.14265046296296297</v>
      </c>
      <c r="I1267" s="14" t="s">
        <v>42</v>
      </c>
      <c r="J1267" s="193">
        <v>1338468</v>
      </c>
      <c r="K1267" s="221">
        <v>0.86263888888888884</v>
      </c>
      <c r="L1267" s="14" t="s">
        <v>49</v>
      </c>
      <c r="M1267" s="193">
        <v>1338475</v>
      </c>
      <c r="N1267" s="222">
        <v>0.63372685185185185</v>
      </c>
      <c r="O1267" s="20" t="s">
        <v>89</v>
      </c>
      <c r="P1267" s="16" t="s">
        <v>49</v>
      </c>
      <c r="Q1267" s="15">
        <v>1338475</v>
      </c>
      <c r="R1267" s="17" t="s">
        <v>101</v>
      </c>
      <c r="S1267" s="16" t="s">
        <v>34</v>
      </c>
      <c r="T1267" s="15">
        <v>1338460</v>
      </c>
      <c r="U1267" s="21" t="s">
        <v>72</v>
      </c>
    </row>
    <row r="1268" spans="1:21" ht="15.6" x14ac:dyDescent="0.3">
      <c r="A1268" s="2">
        <v>102</v>
      </c>
      <c r="B1268" s="13">
        <v>9</v>
      </c>
      <c r="C1268" s="14" t="s">
        <v>57</v>
      </c>
      <c r="D1268" s="193">
        <v>1338483</v>
      </c>
      <c r="E1268" s="220">
        <v>0.76097222222222216</v>
      </c>
      <c r="F1268" s="14" t="s">
        <v>191</v>
      </c>
      <c r="G1268" s="193">
        <v>1338491</v>
      </c>
      <c r="H1268" s="221">
        <v>0.57078703703703704</v>
      </c>
      <c r="I1268" s="14" t="s">
        <v>12</v>
      </c>
      <c r="J1268" s="193">
        <v>1338498</v>
      </c>
      <c r="K1268" s="221">
        <v>0.18078703703703702</v>
      </c>
      <c r="L1268" s="14" t="s">
        <v>19</v>
      </c>
      <c r="M1268" s="193">
        <v>1338505</v>
      </c>
      <c r="N1268" s="222">
        <v>0.24527777777777779</v>
      </c>
      <c r="O1268" s="20" t="s">
        <v>90</v>
      </c>
      <c r="P1268" s="16" t="s">
        <v>20</v>
      </c>
      <c r="Q1268" s="15">
        <v>1338506</v>
      </c>
      <c r="R1268" s="22" t="s">
        <v>91</v>
      </c>
      <c r="S1268" s="16" t="s">
        <v>191</v>
      </c>
      <c r="T1268" s="15">
        <v>1338491</v>
      </c>
      <c r="U1268" s="21" t="s">
        <v>73</v>
      </c>
    </row>
    <row r="1269" spans="1:21" ht="15.6" x14ac:dyDescent="0.3">
      <c r="A1269" s="2">
        <v>102</v>
      </c>
      <c r="B1269" s="13">
        <v>10</v>
      </c>
      <c r="C1269" s="14" t="s">
        <v>27</v>
      </c>
      <c r="D1269" s="193">
        <v>1338513</v>
      </c>
      <c r="E1269" s="220">
        <v>0.42251157407407408</v>
      </c>
      <c r="F1269" s="14" t="s">
        <v>34</v>
      </c>
      <c r="G1269" s="193">
        <v>1338520</v>
      </c>
      <c r="H1269" s="221">
        <v>0.93025462962962957</v>
      </c>
      <c r="I1269" s="14" t="s">
        <v>41</v>
      </c>
      <c r="J1269" s="193">
        <v>1338527</v>
      </c>
      <c r="K1269" s="221">
        <v>0.57518518518518513</v>
      </c>
      <c r="L1269" s="14" t="s">
        <v>49</v>
      </c>
      <c r="M1269" s="193">
        <v>1338535</v>
      </c>
      <c r="N1269" s="222">
        <v>9.0509259259259258E-3</v>
      </c>
      <c r="O1269" s="20" t="s">
        <v>92</v>
      </c>
      <c r="P1269" s="16" t="s">
        <v>51</v>
      </c>
      <c r="Q1269" s="15">
        <v>1338537</v>
      </c>
      <c r="R1269" s="22" t="s">
        <v>93</v>
      </c>
      <c r="S1269" s="16" t="s">
        <v>35</v>
      </c>
      <c r="T1269" s="15">
        <v>1338521</v>
      </c>
      <c r="U1269" s="21" t="s">
        <v>74</v>
      </c>
    </row>
    <row r="1270" spans="1:21" ht="15.6" x14ac:dyDescent="0.3">
      <c r="A1270" s="2">
        <v>102</v>
      </c>
      <c r="B1270" s="13">
        <v>11</v>
      </c>
      <c r="C1270" s="14" t="s">
        <v>57</v>
      </c>
      <c r="D1270" s="193">
        <v>1338543</v>
      </c>
      <c r="E1270" s="220">
        <v>7.3090277777777782E-2</v>
      </c>
      <c r="F1270" s="14" t="s">
        <v>64</v>
      </c>
      <c r="G1270" s="193">
        <v>1338550</v>
      </c>
      <c r="H1270" s="221">
        <v>0.24708333333333332</v>
      </c>
      <c r="I1270" s="14" t="s">
        <v>11</v>
      </c>
      <c r="J1270" s="193">
        <v>1338557</v>
      </c>
      <c r="K1270" s="221">
        <v>8.1666666666666665E-2</v>
      </c>
      <c r="L1270" s="14" t="s">
        <v>18</v>
      </c>
      <c r="M1270" s="193">
        <v>1338564</v>
      </c>
      <c r="N1270" s="222">
        <v>0.87876157407407407</v>
      </c>
      <c r="O1270" s="20" t="s">
        <v>94</v>
      </c>
      <c r="P1270" s="16" t="s">
        <v>20</v>
      </c>
      <c r="Q1270" s="15">
        <v>1338566</v>
      </c>
      <c r="R1270" s="17" t="s">
        <v>102</v>
      </c>
      <c r="S1270" s="16" t="s">
        <v>191</v>
      </c>
      <c r="T1270" s="15">
        <v>1338551</v>
      </c>
      <c r="U1270" s="21" t="s">
        <v>75</v>
      </c>
    </row>
    <row r="1271" spans="1:21" ht="15.6" x14ac:dyDescent="0.3">
      <c r="A1271" s="2">
        <v>102</v>
      </c>
      <c r="B1271" s="13">
        <v>12</v>
      </c>
      <c r="C1271" s="14" t="s">
        <v>26</v>
      </c>
      <c r="D1271" s="193">
        <v>1338572</v>
      </c>
      <c r="E1271" s="220">
        <v>0.6896064814814814</v>
      </c>
      <c r="F1271" s="14" t="s">
        <v>33</v>
      </c>
      <c r="G1271" s="193">
        <v>1338579</v>
      </c>
      <c r="H1271" s="221">
        <v>0.56120370370370376</v>
      </c>
      <c r="I1271" s="14" t="s">
        <v>40</v>
      </c>
      <c r="J1271" s="193">
        <v>1338586</v>
      </c>
      <c r="K1271" s="221">
        <v>0.71032407407407405</v>
      </c>
      <c r="L1271" s="14" t="s">
        <v>48</v>
      </c>
      <c r="M1271" s="193">
        <v>1338594</v>
      </c>
      <c r="N1271" s="222">
        <v>0.7814699074074074</v>
      </c>
      <c r="O1271" s="20" t="s">
        <v>96</v>
      </c>
      <c r="P1271" s="16" t="s">
        <v>50</v>
      </c>
      <c r="Q1271" s="15">
        <v>1338596</v>
      </c>
      <c r="R1271" s="22" t="s">
        <v>95</v>
      </c>
      <c r="S1271" s="16" t="s">
        <v>35</v>
      </c>
      <c r="T1271" s="15">
        <v>1338581</v>
      </c>
      <c r="U1271" s="21" t="s">
        <v>76</v>
      </c>
    </row>
    <row r="1272" spans="1:21" ht="15.6" x14ac:dyDescent="0.3">
      <c r="A1272" s="2">
        <v>102</v>
      </c>
      <c r="B1272" s="13">
        <v>13</v>
      </c>
      <c r="C1272" s="14" t="s">
        <v>56</v>
      </c>
      <c r="D1272" s="193">
        <v>1338602</v>
      </c>
      <c r="E1272" s="220">
        <v>0.24842592592592594</v>
      </c>
      <c r="F1272" s="14" t="s">
        <v>62</v>
      </c>
      <c r="G1272" s="193">
        <v>1338608</v>
      </c>
      <c r="H1272" s="221">
        <v>0.9194444444444444</v>
      </c>
      <c r="I1272" s="14" t="s">
        <v>10</v>
      </c>
      <c r="J1272" s="193">
        <v>1338616</v>
      </c>
      <c r="K1272" s="221">
        <v>0.43695601851851856</v>
      </c>
      <c r="L1272" s="14" t="s">
        <v>18</v>
      </c>
      <c r="M1272" s="193">
        <v>1338624</v>
      </c>
      <c r="N1272" s="222">
        <v>0.63310185185185186</v>
      </c>
      <c r="O1272" s="20" t="s">
        <v>79</v>
      </c>
      <c r="P1272" s="16" t="s">
        <v>19</v>
      </c>
      <c r="Q1272" s="15">
        <v>1338625</v>
      </c>
      <c r="R1272" s="22" t="s">
        <v>97</v>
      </c>
      <c r="S1272" s="16" t="s">
        <v>64</v>
      </c>
      <c r="T1272" s="15">
        <v>1338610</v>
      </c>
      <c r="U1272" s="21" t="s">
        <v>77</v>
      </c>
    </row>
    <row r="1273" spans="1:21" ht="15.6" x14ac:dyDescent="0.3">
      <c r="A1273" s="2">
        <v>103</v>
      </c>
      <c r="B1273" s="13">
        <v>1</v>
      </c>
      <c r="C1273" s="14" t="s">
        <v>25</v>
      </c>
      <c r="D1273" s="193">
        <v>1338631</v>
      </c>
      <c r="E1273" s="220">
        <v>0.73629629629629623</v>
      </c>
      <c r="F1273" s="14" t="s">
        <v>32</v>
      </c>
      <c r="G1273" s="193">
        <v>1338638</v>
      </c>
      <c r="H1273" s="221">
        <v>0.35995370370370372</v>
      </c>
      <c r="I1273" s="14" t="s">
        <v>40</v>
      </c>
      <c r="J1273" s="193">
        <v>1338646</v>
      </c>
      <c r="K1273" s="221">
        <v>0.21158564814814815</v>
      </c>
      <c r="L1273" s="14" t="s">
        <v>48</v>
      </c>
      <c r="M1273" s="193">
        <v>1338654</v>
      </c>
      <c r="N1273" s="222">
        <v>0.35774305555555558</v>
      </c>
      <c r="O1273" s="20" t="s">
        <v>80</v>
      </c>
      <c r="P1273" s="16" t="s">
        <v>49</v>
      </c>
      <c r="Q1273" s="15">
        <v>1338655</v>
      </c>
      <c r="R1273" s="17" t="s">
        <v>99</v>
      </c>
      <c r="S1273" s="16" t="s">
        <v>34</v>
      </c>
      <c r="T1273" s="15">
        <v>1338640</v>
      </c>
      <c r="U1273" s="21" t="s">
        <v>66</v>
      </c>
    </row>
    <row r="1274" spans="1:21" ht="15.6" x14ac:dyDescent="0.3">
      <c r="A1274" s="2">
        <v>103</v>
      </c>
      <c r="B1274" s="13">
        <v>2</v>
      </c>
      <c r="C1274" s="14" t="s">
        <v>55</v>
      </c>
      <c r="D1274" s="193">
        <v>1338661</v>
      </c>
      <c r="E1274" s="220">
        <v>0.15866898148148148</v>
      </c>
      <c r="F1274" s="14" t="s">
        <v>61</v>
      </c>
      <c r="G1274" s="193">
        <v>1338667</v>
      </c>
      <c r="H1274" s="221">
        <v>0.89695601851851858</v>
      </c>
      <c r="I1274" s="14" t="s">
        <v>9</v>
      </c>
      <c r="J1274" s="193">
        <v>1338675</v>
      </c>
      <c r="K1274" s="221">
        <v>0.97778935185185178</v>
      </c>
      <c r="L1274" s="14" t="s">
        <v>17</v>
      </c>
      <c r="M1274" s="193">
        <v>1338683</v>
      </c>
      <c r="N1274" s="222">
        <v>0.91079861111111116</v>
      </c>
      <c r="O1274" s="20" t="s">
        <v>82</v>
      </c>
      <c r="P1274" s="16" t="s">
        <v>19</v>
      </c>
      <c r="Q1274" s="15">
        <v>1338685</v>
      </c>
      <c r="R1274" s="22" t="s">
        <v>81</v>
      </c>
      <c r="S1274" s="16" t="s">
        <v>64</v>
      </c>
      <c r="T1274" s="15">
        <v>1338670</v>
      </c>
      <c r="U1274" s="21" t="s">
        <v>67</v>
      </c>
    </row>
    <row r="1275" spans="1:21" ht="15.6" x14ac:dyDescent="0.3">
      <c r="A1275" s="2">
        <v>103</v>
      </c>
      <c r="B1275" s="13">
        <v>3</v>
      </c>
      <c r="C1275" s="14" t="s">
        <v>24</v>
      </c>
      <c r="D1275" s="193">
        <v>1338690</v>
      </c>
      <c r="E1275" s="220">
        <v>0.5376967592592593</v>
      </c>
      <c r="F1275" s="14" t="s">
        <v>31</v>
      </c>
      <c r="G1275" s="193">
        <v>1338697</v>
      </c>
      <c r="H1275" s="221">
        <v>0.51818287037037036</v>
      </c>
      <c r="I1275" s="14" t="s">
        <v>39</v>
      </c>
      <c r="J1275" s="193">
        <v>1338705</v>
      </c>
      <c r="K1275" s="221">
        <v>0.68650462962962966</v>
      </c>
      <c r="L1275" s="14" t="s">
        <v>47</v>
      </c>
      <c r="M1275" s="193">
        <v>1338713</v>
      </c>
      <c r="N1275" s="222">
        <v>0.29302083333333334</v>
      </c>
      <c r="O1275" s="20" t="s">
        <v>83</v>
      </c>
      <c r="P1275" s="16" t="s">
        <v>49</v>
      </c>
      <c r="Q1275" s="15">
        <v>1338715</v>
      </c>
      <c r="R1275" s="22" t="s">
        <v>84</v>
      </c>
      <c r="S1275" s="16" t="s">
        <v>34</v>
      </c>
      <c r="T1275" s="15">
        <v>1338700</v>
      </c>
      <c r="U1275" s="21" t="s">
        <v>68</v>
      </c>
    </row>
    <row r="1276" spans="1:21" ht="15.6" x14ac:dyDescent="0.3">
      <c r="A1276" s="2">
        <v>103</v>
      </c>
      <c r="B1276" s="13">
        <v>4</v>
      </c>
      <c r="C1276" s="14" t="s">
        <v>53</v>
      </c>
      <c r="D1276" s="193">
        <v>1338719</v>
      </c>
      <c r="E1276" s="220">
        <v>0.90354166666666658</v>
      </c>
      <c r="F1276" s="14" t="s">
        <v>61</v>
      </c>
      <c r="G1276" s="193">
        <v>1338727</v>
      </c>
      <c r="H1276" s="221">
        <v>0.19700231481481481</v>
      </c>
      <c r="I1276" s="14" t="s">
        <v>9</v>
      </c>
      <c r="J1276" s="193">
        <v>1338735</v>
      </c>
      <c r="K1276" s="221">
        <v>0.30223379629629626</v>
      </c>
      <c r="L1276" s="14" t="s">
        <v>16</v>
      </c>
      <c r="M1276" s="193">
        <v>1338742</v>
      </c>
      <c r="N1276" s="222">
        <v>0.54467592592592595</v>
      </c>
      <c r="O1276" s="20" t="s">
        <v>85</v>
      </c>
      <c r="P1276" s="16" t="s">
        <v>20</v>
      </c>
      <c r="Q1276" s="15">
        <v>1338746</v>
      </c>
      <c r="R1276" s="17" t="s">
        <v>100</v>
      </c>
      <c r="S1276" s="16" t="s">
        <v>191</v>
      </c>
      <c r="T1276" s="15">
        <v>1338731</v>
      </c>
      <c r="U1276" s="21" t="s">
        <v>69</v>
      </c>
    </row>
    <row r="1277" spans="1:21" ht="15.6" x14ac:dyDescent="0.3">
      <c r="A1277" s="2">
        <v>103</v>
      </c>
      <c r="B1277" s="13">
        <v>5</v>
      </c>
      <c r="C1277" s="14" t="s">
        <v>23</v>
      </c>
      <c r="D1277" s="193">
        <v>1338749</v>
      </c>
      <c r="E1277" s="220">
        <v>0.28615740740740742</v>
      </c>
      <c r="F1277" s="14" t="s">
        <v>30</v>
      </c>
      <c r="G1277" s="193">
        <v>1338756</v>
      </c>
      <c r="H1277" s="221">
        <v>0.90615740740740736</v>
      </c>
      <c r="I1277" s="14" t="s">
        <v>38</v>
      </c>
      <c r="J1277" s="193">
        <v>1338764</v>
      </c>
      <c r="K1277" s="221">
        <v>0.8091666666666667</v>
      </c>
      <c r="L1277" s="14" t="s">
        <v>45</v>
      </c>
      <c r="M1277" s="193">
        <v>1338771</v>
      </c>
      <c r="N1277" s="222">
        <v>0.7281481481481481</v>
      </c>
      <c r="O1277" s="23"/>
      <c r="P1277" s="18"/>
      <c r="Q1277" s="15"/>
      <c r="R1277" s="22" t="s">
        <v>98</v>
      </c>
      <c r="S1277" s="16" t="s">
        <v>36</v>
      </c>
      <c r="T1277" s="15">
        <v>1338762</v>
      </c>
      <c r="U1277" s="21" t="s">
        <v>70</v>
      </c>
    </row>
    <row r="1278" spans="1:21" ht="15.6" x14ac:dyDescent="0.3">
      <c r="A1278" s="2">
        <v>103</v>
      </c>
      <c r="B1278" s="13">
        <v>6</v>
      </c>
      <c r="C1278" s="14" t="s">
        <v>52</v>
      </c>
      <c r="D1278" s="193">
        <v>1338778</v>
      </c>
      <c r="E1278" s="220">
        <v>0.71180555555555547</v>
      </c>
      <c r="F1278" s="14" t="s">
        <v>60</v>
      </c>
      <c r="G1278" s="193">
        <v>1338786</v>
      </c>
      <c r="H1278" s="221">
        <v>0.62109953703703702</v>
      </c>
      <c r="I1278" s="14" t="s">
        <v>8</v>
      </c>
      <c r="J1278" s="193">
        <v>1338794</v>
      </c>
      <c r="K1278" s="221">
        <v>0.21630787037037036</v>
      </c>
      <c r="L1278" s="14" t="s">
        <v>14</v>
      </c>
      <c r="M1278" s="193">
        <v>1338800</v>
      </c>
      <c r="N1278" s="222">
        <v>0.91192129629629637</v>
      </c>
      <c r="O1278" s="20" t="s">
        <v>86</v>
      </c>
      <c r="P1278" s="16" t="s">
        <v>52</v>
      </c>
      <c r="Q1278" s="15">
        <v>1338778</v>
      </c>
      <c r="R1278" s="22" t="s">
        <v>88</v>
      </c>
      <c r="S1278" s="16" t="s">
        <v>8</v>
      </c>
      <c r="T1278" s="15">
        <v>1338794</v>
      </c>
      <c r="U1278" s="21" t="s">
        <v>71</v>
      </c>
    </row>
    <row r="1279" spans="1:21" ht="15.6" x14ac:dyDescent="0.3">
      <c r="A1279" s="2">
        <v>103</v>
      </c>
      <c r="B1279" s="13">
        <v>7</v>
      </c>
      <c r="C1279" s="14" t="s">
        <v>22</v>
      </c>
      <c r="D1279" s="193">
        <v>1338808</v>
      </c>
      <c r="E1279" s="220">
        <v>0.20314814814814816</v>
      </c>
      <c r="F1279" s="14" t="s">
        <v>30</v>
      </c>
      <c r="G1279" s="193">
        <v>1338816</v>
      </c>
      <c r="H1279" s="221">
        <v>0.31532407407407409</v>
      </c>
      <c r="I1279" s="14" t="s">
        <v>37</v>
      </c>
      <c r="J1279" s="193">
        <v>1338823</v>
      </c>
      <c r="K1279" s="221">
        <v>0.55600694444444443</v>
      </c>
      <c r="L1279" s="14" t="s">
        <v>44</v>
      </c>
      <c r="M1279" s="193">
        <v>1338830</v>
      </c>
      <c r="N1279" s="222">
        <v>0.16011574074074075</v>
      </c>
      <c r="O1279" s="20" t="s">
        <v>87</v>
      </c>
      <c r="P1279" s="16" t="s">
        <v>23</v>
      </c>
      <c r="Q1279" s="15">
        <v>1338809</v>
      </c>
      <c r="R1279" s="17" t="s">
        <v>101</v>
      </c>
      <c r="S1279" s="16" t="s">
        <v>39</v>
      </c>
      <c r="T1279" s="15">
        <v>1338825</v>
      </c>
      <c r="U1279" s="21" t="s">
        <v>72</v>
      </c>
    </row>
    <row r="1280" spans="1:21" ht="15.6" x14ac:dyDescent="0.3">
      <c r="A1280" s="2">
        <v>103</v>
      </c>
      <c r="B1280" s="13">
        <v>8</v>
      </c>
      <c r="C1280" s="14" t="s">
        <v>51</v>
      </c>
      <c r="D1280" s="193">
        <v>1338837</v>
      </c>
      <c r="E1280" s="220">
        <v>0.77824074074074068</v>
      </c>
      <c r="F1280" s="14" t="s">
        <v>59</v>
      </c>
      <c r="G1280" s="193">
        <v>1338845</v>
      </c>
      <c r="H1280" s="221">
        <v>0.95877314814814818</v>
      </c>
      <c r="I1280" s="14" t="s">
        <v>7</v>
      </c>
      <c r="J1280" s="193">
        <v>1338852</v>
      </c>
      <c r="K1280" s="221">
        <v>0.87461805555555561</v>
      </c>
      <c r="L1280" s="14" t="s">
        <v>13</v>
      </c>
      <c r="M1280" s="193">
        <v>1338859</v>
      </c>
      <c r="N1280" s="222">
        <v>0.52539351851851845</v>
      </c>
      <c r="O1280" s="20" t="s">
        <v>89</v>
      </c>
      <c r="P1280" s="16" t="s">
        <v>55</v>
      </c>
      <c r="Q1280" s="15">
        <v>1338841</v>
      </c>
      <c r="R1280" s="22" t="s">
        <v>91</v>
      </c>
      <c r="S1280" s="16" t="s">
        <v>10</v>
      </c>
      <c r="T1280" s="15">
        <v>1338856</v>
      </c>
      <c r="U1280" s="21" t="s">
        <v>73</v>
      </c>
    </row>
    <row r="1281" spans="1:21" ht="15.6" x14ac:dyDescent="0.3">
      <c r="A1281" s="2">
        <v>103</v>
      </c>
      <c r="B1281" s="13">
        <v>9</v>
      </c>
      <c r="C1281" s="14" t="s">
        <v>21</v>
      </c>
      <c r="D1281" s="193">
        <v>1338867</v>
      </c>
      <c r="E1281" s="220">
        <v>0.44306712962962963</v>
      </c>
      <c r="F1281" s="14" t="s">
        <v>29</v>
      </c>
      <c r="G1281" s="193">
        <v>1338875</v>
      </c>
      <c r="H1281" s="221">
        <v>0.52565972222222224</v>
      </c>
      <c r="I1281" s="14" t="s">
        <v>36</v>
      </c>
      <c r="J1281" s="193">
        <v>1338882</v>
      </c>
      <c r="K1281" s="221">
        <v>0.21935185185185183</v>
      </c>
      <c r="L1281" s="14" t="s">
        <v>43</v>
      </c>
      <c r="M1281" s="193">
        <v>1338889</v>
      </c>
      <c r="N1281" s="222">
        <v>4.3356481481481475E-2</v>
      </c>
      <c r="O1281" s="20" t="s">
        <v>90</v>
      </c>
      <c r="P1281" s="16" t="s">
        <v>25</v>
      </c>
      <c r="Q1281" s="15">
        <v>1338871</v>
      </c>
      <c r="R1281" s="22" t="s">
        <v>93</v>
      </c>
      <c r="S1281" s="16" t="s">
        <v>41</v>
      </c>
      <c r="T1281" s="15">
        <v>1338887</v>
      </c>
      <c r="U1281" s="21" t="s">
        <v>74</v>
      </c>
    </row>
    <row r="1282" spans="1:21" ht="15.6" x14ac:dyDescent="0.3">
      <c r="A1282" s="2">
        <v>103</v>
      </c>
      <c r="B1282" s="13">
        <v>10</v>
      </c>
      <c r="C1282" s="14" t="s">
        <v>51</v>
      </c>
      <c r="D1282" s="193">
        <v>1338897</v>
      </c>
      <c r="E1282" s="220">
        <v>0.17880787037037038</v>
      </c>
      <c r="F1282" s="14" t="s">
        <v>59</v>
      </c>
      <c r="G1282" s="193">
        <v>1338905</v>
      </c>
      <c r="H1282" s="221">
        <v>5.8217592592592592E-3</v>
      </c>
      <c r="I1282" s="14" t="s">
        <v>191</v>
      </c>
      <c r="J1282" s="193">
        <v>1338911</v>
      </c>
      <c r="K1282" s="221">
        <v>0.62543981481481481</v>
      </c>
      <c r="L1282" s="14" t="s">
        <v>12</v>
      </c>
      <c r="M1282" s="193">
        <v>1338918</v>
      </c>
      <c r="N1282" s="222">
        <v>0.72687500000000005</v>
      </c>
      <c r="O1282" s="20" t="s">
        <v>92</v>
      </c>
      <c r="P1282" s="16" t="s">
        <v>56</v>
      </c>
      <c r="Q1282" s="15">
        <v>1338902</v>
      </c>
      <c r="R1282" s="17" t="s">
        <v>102</v>
      </c>
      <c r="S1282" s="16" t="s">
        <v>11</v>
      </c>
      <c r="T1282" s="15">
        <v>1338917</v>
      </c>
      <c r="U1282" s="21" t="s">
        <v>75</v>
      </c>
    </row>
    <row r="1283" spans="1:21" ht="15.6" x14ac:dyDescent="0.3">
      <c r="A1283" s="2">
        <v>103</v>
      </c>
      <c r="B1283" s="13">
        <v>11</v>
      </c>
      <c r="C1283" s="14" t="s">
        <v>20</v>
      </c>
      <c r="D1283" s="193">
        <v>1338926</v>
      </c>
      <c r="E1283" s="220">
        <v>0.93548611111111113</v>
      </c>
      <c r="F1283" s="14" t="s">
        <v>28</v>
      </c>
      <c r="G1283" s="193">
        <v>1338934</v>
      </c>
      <c r="H1283" s="221">
        <v>0.4100462962962963</v>
      </c>
      <c r="I1283" s="14" t="s">
        <v>35</v>
      </c>
      <c r="J1283" s="193">
        <v>1338941</v>
      </c>
      <c r="K1283" s="221">
        <v>0.10866898148148148</v>
      </c>
      <c r="L1283" s="14" t="s">
        <v>42</v>
      </c>
      <c r="M1283" s="193">
        <v>1338948</v>
      </c>
      <c r="N1283" s="222">
        <v>0.55789351851851854</v>
      </c>
      <c r="O1283" s="20" t="s">
        <v>94</v>
      </c>
      <c r="P1283" s="16" t="s">
        <v>26</v>
      </c>
      <c r="Q1283" s="15">
        <v>1338932</v>
      </c>
      <c r="R1283" s="22" t="s">
        <v>95</v>
      </c>
      <c r="S1283" s="16" t="s">
        <v>40</v>
      </c>
      <c r="T1283" s="15">
        <v>1338946</v>
      </c>
      <c r="U1283" s="21" t="s">
        <v>76</v>
      </c>
    </row>
    <row r="1284" spans="1:21" ht="15.6" x14ac:dyDescent="0.3">
      <c r="A1284" s="2">
        <v>103</v>
      </c>
      <c r="B1284" s="13">
        <v>12</v>
      </c>
      <c r="C1284" s="14" t="s">
        <v>50</v>
      </c>
      <c r="D1284" s="193">
        <v>1338956</v>
      </c>
      <c r="E1284" s="220">
        <v>0.64829861111111109</v>
      </c>
      <c r="F1284" s="14" t="s">
        <v>57</v>
      </c>
      <c r="G1284" s="193">
        <v>1338963</v>
      </c>
      <c r="H1284" s="221">
        <v>0.76606481481481481</v>
      </c>
      <c r="I1284" s="14" t="s">
        <v>64</v>
      </c>
      <c r="J1284" s="193">
        <v>1338970</v>
      </c>
      <c r="K1284" s="221">
        <v>0.66798611111111106</v>
      </c>
      <c r="L1284" s="14" t="s">
        <v>12</v>
      </c>
      <c r="M1284" s="193">
        <v>1338978</v>
      </c>
      <c r="N1284" s="222">
        <v>0.47729166666666667</v>
      </c>
      <c r="O1284" s="20" t="s">
        <v>96</v>
      </c>
      <c r="P1284" s="16" t="s">
        <v>55</v>
      </c>
      <c r="Q1284" s="15">
        <v>1338961</v>
      </c>
      <c r="R1284" s="22" t="s">
        <v>97</v>
      </c>
      <c r="S1284" s="16" t="s">
        <v>10</v>
      </c>
      <c r="T1284" s="15">
        <v>1338976</v>
      </c>
      <c r="U1284" s="21" t="s">
        <v>77</v>
      </c>
    </row>
    <row r="1285" spans="1:21" ht="15.6" x14ac:dyDescent="0.3">
      <c r="A1285" s="2">
        <v>104</v>
      </c>
      <c r="B1285" s="13">
        <v>1</v>
      </c>
      <c r="C1285" s="14" t="s">
        <v>20</v>
      </c>
      <c r="D1285" s="193">
        <v>1338986</v>
      </c>
      <c r="E1285" s="220">
        <v>0.27005787037037038</v>
      </c>
      <c r="F1285" s="14" t="s">
        <v>27</v>
      </c>
      <c r="G1285" s="193">
        <v>1338993</v>
      </c>
      <c r="H1285" s="221">
        <v>0.10865740740740741</v>
      </c>
      <c r="I1285" s="14" t="s">
        <v>34</v>
      </c>
      <c r="J1285" s="193">
        <v>1339000</v>
      </c>
      <c r="K1285" s="221">
        <v>0.29524305555555558</v>
      </c>
      <c r="L1285" s="14" t="s">
        <v>42</v>
      </c>
      <c r="M1285" s="193">
        <v>1339008</v>
      </c>
      <c r="N1285" s="222">
        <v>0.38825231481481487</v>
      </c>
      <c r="O1285" s="20" t="s">
        <v>79</v>
      </c>
      <c r="P1285" s="16" t="s">
        <v>24</v>
      </c>
      <c r="Q1285" s="15">
        <v>1338990</v>
      </c>
      <c r="R1285" s="17" t="s">
        <v>99</v>
      </c>
      <c r="S1285" s="16" t="s">
        <v>39</v>
      </c>
      <c r="T1285" s="15">
        <v>1339005</v>
      </c>
      <c r="U1285" s="21" t="s">
        <v>66</v>
      </c>
    </row>
    <row r="1286" spans="1:21" ht="15.6" x14ac:dyDescent="0.3">
      <c r="A1286" s="2">
        <v>104</v>
      </c>
      <c r="B1286" s="13">
        <v>2</v>
      </c>
      <c r="C1286" s="14" t="s">
        <v>49</v>
      </c>
      <c r="D1286" s="193">
        <v>1339015</v>
      </c>
      <c r="E1286" s="220">
        <v>0.78923611111111114</v>
      </c>
      <c r="F1286" s="14" t="s">
        <v>56</v>
      </c>
      <c r="G1286" s="193">
        <v>1339022</v>
      </c>
      <c r="H1286" s="221">
        <v>0.46949074074074071</v>
      </c>
      <c r="I1286" s="14" t="s">
        <v>63</v>
      </c>
      <c r="J1286" s="193">
        <v>1339029</v>
      </c>
      <c r="K1286" s="221">
        <v>0.97873842592592597</v>
      </c>
      <c r="L1286" s="14" t="s">
        <v>12</v>
      </c>
      <c r="M1286" s="193">
        <v>1339038</v>
      </c>
      <c r="N1286" s="222">
        <v>0.18996527777777775</v>
      </c>
      <c r="O1286" s="20" t="s">
        <v>80</v>
      </c>
      <c r="P1286" s="16" t="s">
        <v>54</v>
      </c>
      <c r="Q1286" s="15">
        <v>1339020</v>
      </c>
      <c r="R1286" s="22" t="s">
        <v>81</v>
      </c>
      <c r="S1286" s="16" t="s">
        <v>9</v>
      </c>
      <c r="T1286" s="15">
        <v>1339035</v>
      </c>
      <c r="U1286" s="21" t="s">
        <v>67</v>
      </c>
    </row>
    <row r="1287" spans="1:21" ht="15.6" x14ac:dyDescent="0.3">
      <c r="A1287" s="2">
        <v>104</v>
      </c>
      <c r="B1287" s="13">
        <v>3</v>
      </c>
      <c r="C1287" s="14" t="s">
        <v>19</v>
      </c>
      <c r="D1287" s="193">
        <v>1339045</v>
      </c>
      <c r="E1287" s="220">
        <v>0.22084490740740739</v>
      </c>
      <c r="F1287" s="14" t="s">
        <v>25</v>
      </c>
      <c r="G1287" s="193">
        <v>1339051</v>
      </c>
      <c r="H1287" s="221">
        <v>0.87232638888888892</v>
      </c>
      <c r="I1287" s="14" t="s">
        <v>33</v>
      </c>
      <c r="J1287" s="193">
        <v>1339059</v>
      </c>
      <c r="K1287" s="221">
        <v>0.69469907407407405</v>
      </c>
      <c r="L1287" s="14" t="s">
        <v>41</v>
      </c>
      <c r="M1287" s="193">
        <v>1339067</v>
      </c>
      <c r="N1287" s="222">
        <v>0.82206018518518509</v>
      </c>
      <c r="O1287" s="20" t="s">
        <v>82</v>
      </c>
      <c r="P1287" s="16" t="s">
        <v>24</v>
      </c>
      <c r="Q1287" s="15">
        <v>1339050</v>
      </c>
      <c r="R1287" s="22" t="s">
        <v>84</v>
      </c>
      <c r="S1287" s="16" t="s">
        <v>39</v>
      </c>
      <c r="T1287" s="15">
        <v>1339065</v>
      </c>
      <c r="U1287" s="21" t="s">
        <v>68</v>
      </c>
    </row>
    <row r="1288" spans="1:21" ht="15.6" x14ac:dyDescent="0.3">
      <c r="A1288" s="2">
        <v>104</v>
      </c>
      <c r="B1288" s="13">
        <v>4</v>
      </c>
      <c r="C1288" s="14" t="s">
        <v>48</v>
      </c>
      <c r="D1288" s="193">
        <v>1339074</v>
      </c>
      <c r="E1288" s="220">
        <v>0.58880787037037041</v>
      </c>
      <c r="F1288" s="14" t="s">
        <v>55</v>
      </c>
      <c r="G1288" s="193">
        <v>1339081</v>
      </c>
      <c r="H1288" s="221">
        <v>0.33521990740740742</v>
      </c>
      <c r="I1288" s="14" t="s">
        <v>63</v>
      </c>
      <c r="J1288" s="193">
        <v>1339089</v>
      </c>
      <c r="K1288" s="221">
        <v>0.40104166666666669</v>
      </c>
      <c r="L1288" s="14" t="s">
        <v>11</v>
      </c>
      <c r="M1288" s="193">
        <v>1339097</v>
      </c>
      <c r="N1288" s="222">
        <v>0.27965277777777781</v>
      </c>
      <c r="O1288" s="20" t="s">
        <v>83</v>
      </c>
      <c r="P1288" s="16" t="s">
        <v>55</v>
      </c>
      <c r="Q1288" s="15">
        <v>1339081</v>
      </c>
      <c r="R1288" s="17" t="s">
        <v>100</v>
      </c>
      <c r="S1288" s="16" t="s">
        <v>10</v>
      </c>
      <c r="T1288" s="15">
        <v>1339096</v>
      </c>
      <c r="U1288" s="21" t="s">
        <v>69</v>
      </c>
    </row>
    <row r="1289" spans="1:21" ht="15.6" x14ac:dyDescent="0.3">
      <c r="A1289" s="2">
        <v>104</v>
      </c>
      <c r="B1289" s="13">
        <v>5</v>
      </c>
      <c r="C1289" s="14" t="s">
        <v>17</v>
      </c>
      <c r="D1289" s="193">
        <v>1339103</v>
      </c>
      <c r="E1289" s="220">
        <v>0.91791666666666671</v>
      </c>
      <c r="F1289" s="14" t="s">
        <v>24</v>
      </c>
      <c r="G1289" s="193">
        <v>1339110</v>
      </c>
      <c r="H1289" s="221">
        <v>0.87327546296296299</v>
      </c>
      <c r="I1289" s="14" t="s">
        <v>33</v>
      </c>
      <c r="J1289" s="193">
        <v>1339119</v>
      </c>
      <c r="K1289" s="221">
        <v>4.9537037037037039E-2</v>
      </c>
      <c r="L1289" s="14" t="s">
        <v>40</v>
      </c>
      <c r="M1289" s="193">
        <v>1339126</v>
      </c>
      <c r="N1289" s="222">
        <v>0.59700231481481481</v>
      </c>
      <c r="O1289" s="20" t="s">
        <v>85</v>
      </c>
      <c r="P1289" s="16" t="s">
        <v>26</v>
      </c>
      <c r="Q1289" s="15">
        <v>1339112</v>
      </c>
      <c r="R1289" s="22" t="s">
        <v>98</v>
      </c>
      <c r="S1289" s="16" t="s">
        <v>41</v>
      </c>
      <c r="T1289" s="15">
        <v>1339127</v>
      </c>
      <c r="U1289" s="21" t="s">
        <v>70</v>
      </c>
    </row>
    <row r="1290" spans="1:21" ht="15.6" x14ac:dyDescent="0.3">
      <c r="A1290" s="2">
        <v>104</v>
      </c>
      <c r="B1290" s="13">
        <v>6</v>
      </c>
      <c r="C1290" s="14" t="s">
        <v>47</v>
      </c>
      <c r="D1290" s="193">
        <v>1339133</v>
      </c>
      <c r="E1290" s="220">
        <v>0.23606481481481481</v>
      </c>
      <c r="F1290" s="14" t="s">
        <v>54</v>
      </c>
      <c r="G1290" s="193">
        <v>1339140</v>
      </c>
      <c r="H1290" s="221">
        <v>0.49472222222222223</v>
      </c>
      <c r="I1290" s="14" t="s">
        <v>62</v>
      </c>
      <c r="J1290" s="193">
        <v>1339148</v>
      </c>
      <c r="K1290" s="221">
        <v>0.61001157407407403</v>
      </c>
      <c r="L1290" s="14" t="s">
        <v>9</v>
      </c>
      <c r="M1290" s="193">
        <v>1339155</v>
      </c>
      <c r="N1290" s="222">
        <v>0.82548611111111114</v>
      </c>
      <c r="O1290" s="20" t="s">
        <v>86</v>
      </c>
      <c r="P1290" s="16" t="s">
        <v>57</v>
      </c>
      <c r="Q1290" s="15">
        <v>1339143</v>
      </c>
      <c r="R1290" s="22" t="s">
        <v>88</v>
      </c>
      <c r="S1290" s="16" t="s">
        <v>13</v>
      </c>
      <c r="T1290" s="15">
        <v>1339159</v>
      </c>
      <c r="U1290" s="21" t="s">
        <v>71</v>
      </c>
    </row>
    <row r="1291" spans="1:21" ht="15.6" x14ac:dyDescent="0.3">
      <c r="A1291" s="2">
        <v>104</v>
      </c>
      <c r="B1291" s="13">
        <v>7</v>
      </c>
      <c r="C1291" s="14" t="s">
        <v>16</v>
      </c>
      <c r="D1291" s="193">
        <v>1339162</v>
      </c>
      <c r="E1291" s="220">
        <v>0.57930555555555563</v>
      </c>
      <c r="F1291" s="14" t="s">
        <v>24</v>
      </c>
      <c r="G1291" s="193">
        <v>1339170</v>
      </c>
      <c r="H1291" s="221">
        <v>0.19162037037037036</v>
      </c>
      <c r="I1291" s="14" t="s">
        <v>32</v>
      </c>
      <c r="J1291" s="193">
        <v>1339178</v>
      </c>
      <c r="K1291" s="221">
        <v>8.4212962962962976E-2</v>
      </c>
      <c r="L1291" s="14" t="s">
        <v>39</v>
      </c>
      <c r="M1291" s="193">
        <v>1339185</v>
      </c>
      <c r="N1291" s="222">
        <v>2.0891203703703703E-2</v>
      </c>
      <c r="O1291" s="20" t="s">
        <v>87</v>
      </c>
      <c r="P1291" s="16" t="s">
        <v>29</v>
      </c>
      <c r="Q1291" s="15">
        <v>1339175</v>
      </c>
      <c r="R1291" s="17" t="s">
        <v>101</v>
      </c>
      <c r="S1291" s="16" t="s">
        <v>44</v>
      </c>
      <c r="T1291" s="15">
        <v>1339190</v>
      </c>
      <c r="U1291" s="21" t="s">
        <v>72</v>
      </c>
    </row>
    <row r="1292" spans="1:21" ht="15.6" x14ac:dyDescent="0.3">
      <c r="A1292" s="2">
        <v>104</v>
      </c>
      <c r="B1292" s="13">
        <v>8</v>
      </c>
      <c r="C1292" s="14" t="s">
        <v>45</v>
      </c>
      <c r="D1292" s="193">
        <v>1339191</v>
      </c>
      <c r="E1292" s="220">
        <v>0.9915046296296296</v>
      </c>
      <c r="F1292" s="14" t="s">
        <v>53</v>
      </c>
      <c r="G1292" s="193">
        <v>1339199</v>
      </c>
      <c r="H1292" s="221">
        <v>0.93388888888888888</v>
      </c>
      <c r="I1292" s="14" t="s">
        <v>61</v>
      </c>
      <c r="J1292" s="193">
        <v>1339207</v>
      </c>
      <c r="K1292" s="221">
        <v>0.50010416666666668</v>
      </c>
      <c r="L1292" s="14" t="s">
        <v>8</v>
      </c>
      <c r="M1292" s="193">
        <v>1339214</v>
      </c>
      <c r="N1292" s="222">
        <v>0.23898148148148146</v>
      </c>
      <c r="O1292" s="20" t="s">
        <v>89</v>
      </c>
      <c r="P1292" s="16" t="s">
        <v>60</v>
      </c>
      <c r="Q1292" s="15">
        <v>1339206</v>
      </c>
      <c r="R1292" s="17"/>
      <c r="S1292" s="18"/>
      <c r="T1292" s="15"/>
      <c r="U1292" s="19"/>
    </row>
    <row r="1293" spans="1:21" ht="15.6" x14ac:dyDescent="0.3">
      <c r="A1293" s="2">
        <v>104</v>
      </c>
      <c r="B1293" s="13">
        <v>9</v>
      </c>
      <c r="C1293" s="14" t="s">
        <v>15</v>
      </c>
      <c r="D1293" s="193">
        <v>1339221</v>
      </c>
      <c r="E1293" s="220">
        <v>0.51482638888888888</v>
      </c>
      <c r="F1293" s="14" t="s">
        <v>23</v>
      </c>
      <c r="G1293" s="193">
        <v>1339229</v>
      </c>
      <c r="H1293" s="221">
        <v>0.67628472222222225</v>
      </c>
      <c r="I1293" s="14" t="s">
        <v>30</v>
      </c>
      <c r="J1293" s="193">
        <v>1339236</v>
      </c>
      <c r="K1293" s="221">
        <v>0.8950231481481481</v>
      </c>
      <c r="L1293" s="14" t="s">
        <v>37</v>
      </c>
      <c r="M1293" s="193">
        <v>1339243</v>
      </c>
      <c r="N1293" s="222">
        <v>0.53456018518518522</v>
      </c>
      <c r="O1293" s="20" t="s">
        <v>90</v>
      </c>
      <c r="P1293" s="16" t="s">
        <v>31</v>
      </c>
      <c r="Q1293" s="15">
        <v>1339237</v>
      </c>
      <c r="R1293" s="22" t="s">
        <v>91</v>
      </c>
      <c r="S1293" s="16" t="s">
        <v>15</v>
      </c>
      <c r="T1293" s="15">
        <v>1339221</v>
      </c>
      <c r="U1293" s="21" t="s">
        <v>73</v>
      </c>
    </row>
    <row r="1294" spans="1:21" ht="15.6" x14ac:dyDescent="0.3">
      <c r="A1294" s="2">
        <v>104</v>
      </c>
      <c r="B1294" s="13">
        <v>10</v>
      </c>
      <c r="C1294" s="14" t="s">
        <v>45</v>
      </c>
      <c r="D1294" s="193">
        <v>1339251</v>
      </c>
      <c r="E1294" s="220">
        <v>0.17006944444444447</v>
      </c>
      <c r="F1294" s="14" t="s">
        <v>53</v>
      </c>
      <c r="G1294" s="193">
        <v>1339259</v>
      </c>
      <c r="H1294" s="221">
        <v>0.37479166666666663</v>
      </c>
      <c r="I1294" s="14" t="s">
        <v>60</v>
      </c>
      <c r="J1294" s="193">
        <v>1339266</v>
      </c>
      <c r="K1294" s="221">
        <v>0.29905092592592591</v>
      </c>
      <c r="L1294" s="14" t="s">
        <v>7</v>
      </c>
      <c r="M1294" s="193">
        <v>1339272</v>
      </c>
      <c r="N1294" s="222">
        <v>0.95828703703703699</v>
      </c>
      <c r="O1294" s="20" t="s">
        <v>92</v>
      </c>
      <c r="P1294" s="16" t="s">
        <v>61</v>
      </c>
      <c r="Q1294" s="15">
        <v>1339267</v>
      </c>
      <c r="R1294" s="22" t="s">
        <v>93</v>
      </c>
      <c r="S1294" s="16" t="s">
        <v>46</v>
      </c>
      <c r="T1294" s="15">
        <v>1339252</v>
      </c>
      <c r="U1294" s="21" t="s">
        <v>74</v>
      </c>
    </row>
    <row r="1295" spans="1:21" ht="15.6" x14ac:dyDescent="0.3">
      <c r="A1295" s="2">
        <v>104</v>
      </c>
      <c r="B1295" s="13">
        <v>11</v>
      </c>
      <c r="C1295" s="14" t="s">
        <v>14</v>
      </c>
      <c r="D1295" s="193">
        <v>1339280</v>
      </c>
      <c r="E1295" s="220">
        <v>0.93572916666666661</v>
      </c>
      <c r="F1295" s="14" t="s">
        <v>22</v>
      </c>
      <c r="G1295" s="193">
        <v>1339288</v>
      </c>
      <c r="H1295" s="221">
        <v>0.99865740740740738</v>
      </c>
      <c r="I1295" s="14" t="s">
        <v>29</v>
      </c>
      <c r="J1295" s="193">
        <v>1339295</v>
      </c>
      <c r="K1295" s="221">
        <v>0.72707175925925915</v>
      </c>
      <c r="L1295" s="14" t="s">
        <v>36</v>
      </c>
      <c r="M1295" s="193">
        <v>1339302</v>
      </c>
      <c r="N1295" s="222">
        <v>0.54633101851851851</v>
      </c>
      <c r="O1295" s="20" t="s">
        <v>94</v>
      </c>
      <c r="P1295" s="16" t="s">
        <v>31</v>
      </c>
      <c r="Q1295" s="15">
        <v>1339297</v>
      </c>
      <c r="R1295" s="17" t="s">
        <v>102</v>
      </c>
      <c r="S1295" s="16" t="s">
        <v>16</v>
      </c>
      <c r="T1295" s="15">
        <v>1339282</v>
      </c>
      <c r="U1295" s="21" t="s">
        <v>75</v>
      </c>
    </row>
    <row r="1296" spans="1:21" ht="15.6" x14ac:dyDescent="0.3">
      <c r="A1296" s="2">
        <v>104</v>
      </c>
      <c r="B1296" s="13">
        <v>12</v>
      </c>
      <c r="C1296" s="14" t="s">
        <v>44</v>
      </c>
      <c r="D1296" s="193">
        <v>1339310</v>
      </c>
      <c r="E1296" s="220">
        <v>0.74642361111111111</v>
      </c>
      <c r="F1296" s="14" t="s">
        <v>52</v>
      </c>
      <c r="G1296" s="193">
        <v>1339318</v>
      </c>
      <c r="H1296" s="221">
        <v>0.53145833333333337</v>
      </c>
      <c r="I1296" s="14" t="s">
        <v>59</v>
      </c>
      <c r="J1296" s="193">
        <v>1339325</v>
      </c>
      <c r="K1296" s="221">
        <v>0.18322916666666667</v>
      </c>
      <c r="L1296" s="14" t="s">
        <v>7</v>
      </c>
      <c r="M1296" s="193">
        <v>1339332</v>
      </c>
      <c r="N1296" s="222">
        <v>0.30093750000000002</v>
      </c>
      <c r="O1296" s="20" t="s">
        <v>96</v>
      </c>
      <c r="P1296" s="16" t="s">
        <v>60</v>
      </c>
      <c r="Q1296" s="15">
        <v>1339326</v>
      </c>
      <c r="R1296" s="22" t="s">
        <v>95</v>
      </c>
      <c r="S1296" s="16" t="s">
        <v>45</v>
      </c>
      <c r="T1296" s="15">
        <v>1339311</v>
      </c>
      <c r="U1296" s="21" t="s">
        <v>76</v>
      </c>
    </row>
    <row r="1297" spans="1:21" ht="15.6" x14ac:dyDescent="0.3">
      <c r="A1297" s="2">
        <v>104</v>
      </c>
      <c r="B1297" s="13">
        <v>13</v>
      </c>
      <c r="C1297" s="14" t="s">
        <v>14</v>
      </c>
      <c r="D1297" s="193">
        <v>1339340</v>
      </c>
      <c r="E1297" s="220">
        <v>0.52349537037037031</v>
      </c>
      <c r="F1297" s="14" t="s">
        <v>21</v>
      </c>
      <c r="G1297" s="193">
        <v>1339347</v>
      </c>
      <c r="H1297" s="221">
        <v>0.96942129629629636</v>
      </c>
      <c r="I1297" s="14" t="s">
        <v>28</v>
      </c>
      <c r="J1297" s="193">
        <v>1339354</v>
      </c>
      <c r="K1297" s="221">
        <v>0.67278935185185185</v>
      </c>
      <c r="L1297" s="14" t="s">
        <v>36</v>
      </c>
      <c r="M1297" s="193">
        <v>1339362</v>
      </c>
      <c r="N1297" s="222">
        <v>0.17268518518518519</v>
      </c>
      <c r="O1297" s="20" t="s">
        <v>79</v>
      </c>
      <c r="P1297" s="16" t="s">
        <v>30</v>
      </c>
      <c r="Q1297" s="15">
        <v>1339356</v>
      </c>
      <c r="R1297" s="22" t="s">
        <v>97</v>
      </c>
      <c r="S1297" s="16" t="s">
        <v>15</v>
      </c>
      <c r="T1297" s="15">
        <v>1339341</v>
      </c>
      <c r="U1297" s="21" t="s">
        <v>77</v>
      </c>
    </row>
    <row r="1298" spans="1:21" ht="15.6" x14ac:dyDescent="0.3">
      <c r="A1298" s="2">
        <v>105</v>
      </c>
      <c r="B1298" s="13">
        <v>1</v>
      </c>
      <c r="C1298" s="14" t="s">
        <v>44</v>
      </c>
      <c r="D1298" s="193">
        <v>1339370</v>
      </c>
      <c r="E1298" s="220">
        <v>0.21182870370370369</v>
      </c>
      <c r="F1298" s="14" t="s">
        <v>51</v>
      </c>
      <c r="G1298" s="193">
        <v>1339377</v>
      </c>
      <c r="H1298" s="221">
        <v>0.32399305555555552</v>
      </c>
      <c r="I1298" s="14" t="s">
        <v>58</v>
      </c>
      <c r="J1298" s="193">
        <v>1339384</v>
      </c>
      <c r="K1298" s="221">
        <v>0.2074074074074074</v>
      </c>
      <c r="L1298" s="14" t="s">
        <v>7</v>
      </c>
      <c r="M1298" s="193">
        <v>1339392</v>
      </c>
      <c r="N1298" s="222">
        <v>6.9236111111111109E-2</v>
      </c>
      <c r="O1298" s="20" t="s">
        <v>80</v>
      </c>
      <c r="P1298" s="16" t="s">
        <v>59</v>
      </c>
      <c r="Q1298" s="15">
        <v>1339385</v>
      </c>
      <c r="R1298" s="17" t="s">
        <v>99</v>
      </c>
      <c r="S1298" s="16" t="s">
        <v>44</v>
      </c>
      <c r="T1298" s="15">
        <v>1339370</v>
      </c>
      <c r="U1298" s="21" t="s">
        <v>66</v>
      </c>
    </row>
    <row r="1299" spans="1:21" ht="15.6" x14ac:dyDescent="0.3">
      <c r="A1299" s="2">
        <v>105</v>
      </c>
      <c r="B1299" s="13">
        <v>2</v>
      </c>
      <c r="C1299" s="14" t="s">
        <v>13</v>
      </c>
      <c r="D1299" s="193">
        <v>1339399</v>
      </c>
      <c r="E1299" s="220">
        <v>0.79003472222222226</v>
      </c>
      <c r="F1299" s="14" t="s">
        <v>20</v>
      </c>
      <c r="G1299" s="193">
        <v>1339406</v>
      </c>
      <c r="H1299" s="221">
        <v>0.62435185185185182</v>
      </c>
      <c r="I1299" s="14" t="s">
        <v>27</v>
      </c>
      <c r="J1299" s="193">
        <v>1339413</v>
      </c>
      <c r="K1299" s="221">
        <v>0.79599537037037038</v>
      </c>
      <c r="L1299" s="14" t="s">
        <v>35</v>
      </c>
      <c r="M1299" s="193">
        <v>1339421</v>
      </c>
      <c r="N1299" s="222">
        <v>0.89667824074074076</v>
      </c>
      <c r="O1299" s="20" t="s">
        <v>82</v>
      </c>
      <c r="P1299" s="16" t="s">
        <v>29</v>
      </c>
      <c r="Q1299" s="15">
        <v>1339415</v>
      </c>
      <c r="R1299" s="22" t="s">
        <v>81</v>
      </c>
      <c r="S1299" s="16" t="s">
        <v>14</v>
      </c>
      <c r="T1299" s="15">
        <v>1339400</v>
      </c>
      <c r="U1299" s="21" t="s">
        <v>67</v>
      </c>
    </row>
    <row r="1300" spans="1:21" ht="15.6" x14ac:dyDescent="0.3">
      <c r="A1300" s="2">
        <v>105</v>
      </c>
      <c r="B1300" s="13">
        <v>3</v>
      </c>
      <c r="C1300" s="14" t="s">
        <v>43</v>
      </c>
      <c r="D1300" s="193">
        <v>1339429</v>
      </c>
      <c r="E1300" s="220">
        <v>0.25903935185185184</v>
      </c>
      <c r="F1300" s="14" t="s">
        <v>49</v>
      </c>
      <c r="G1300" s="193">
        <v>1339435</v>
      </c>
      <c r="H1300" s="221">
        <v>0.91378472222222218</v>
      </c>
      <c r="I1300" s="14" t="s">
        <v>57</v>
      </c>
      <c r="J1300" s="193">
        <v>1339443</v>
      </c>
      <c r="K1300" s="221">
        <v>0.43026620370370372</v>
      </c>
      <c r="L1300" s="14" t="s">
        <v>191</v>
      </c>
      <c r="M1300" s="193">
        <v>1339451</v>
      </c>
      <c r="N1300" s="222">
        <v>0.59716435185185179</v>
      </c>
      <c r="O1300" s="20" t="s">
        <v>83</v>
      </c>
      <c r="P1300" s="16" t="s">
        <v>60</v>
      </c>
      <c r="Q1300" s="15">
        <v>1339446</v>
      </c>
      <c r="R1300" s="22" t="s">
        <v>84</v>
      </c>
      <c r="S1300" s="16" t="s">
        <v>44</v>
      </c>
      <c r="T1300" s="15">
        <v>1339430</v>
      </c>
      <c r="U1300" s="21" t="s">
        <v>68</v>
      </c>
    </row>
    <row r="1301" spans="1:21" ht="15.6" x14ac:dyDescent="0.3">
      <c r="A1301" s="2">
        <v>105</v>
      </c>
      <c r="B1301" s="13">
        <v>4</v>
      </c>
      <c r="C1301" s="14" t="s">
        <v>12</v>
      </c>
      <c r="D1301" s="193">
        <v>1339458</v>
      </c>
      <c r="E1301" s="220">
        <v>0.6325925925925926</v>
      </c>
      <c r="F1301" s="14" t="s">
        <v>19</v>
      </c>
      <c r="G1301" s="193">
        <v>1339465</v>
      </c>
      <c r="H1301" s="221">
        <v>0.24057870370370371</v>
      </c>
      <c r="I1301" s="14" t="s">
        <v>27</v>
      </c>
      <c r="J1301" s="193">
        <v>1339473</v>
      </c>
      <c r="K1301" s="221">
        <v>8.2500000000000004E-2</v>
      </c>
      <c r="L1301" s="14" t="s">
        <v>35</v>
      </c>
      <c r="M1301" s="193">
        <v>1339481</v>
      </c>
      <c r="N1301" s="222">
        <v>0.15402777777777779</v>
      </c>
      <c r="O1301" s="20" t="s">
        <v>85</v>
      </c>
      <c r="P1301" s="16" t="s">
        <v>31</v>
      </c>
      <c r="Q1301" s="15">
        <v>1339477</v>
      </c>
      <c r="R1301" s="17" t="s">
        <v>100</v>
      </c>
      <c r="S1301" s="16" t="s">
        <v>15</v>
      </c>
      <c r="T1301" s="15">
        <v>1339461</v>
      </c>
      <c r="U1301" s="21" t="s">
        <v>69</v>
      </c>
    </row>
    <row r="1302" spans="1:21" ht="15.6" x14ac:dyDescent="0.3">
      <c r="A1302" s="2">
        <v>105</v>
      </c>
      <c r="B1302" s="13">
        <v>5</v>
      </c>
      <c r="C1302" s="14" t="s">
        <v>41</v>
      </c>
      <c r="D1302" s="193">
        <v>1339487</v>
      </c>
      <c r="E1302" s="220">
        <v>0.93671296296296302</v>
      </c>
      <c r="F1302" s="14" t="s">
        <v>48</v>
      </c>
      <c r="G1302" s="193">
        <v>1339494</v>
      </c>
      <c r="H1302" s="221">
        <v>0.64793981481481489</v>
      </c>
      <c r="I1302" s="14" t="s">
        <v>56</v>
      </c>
      <c r="J1302" s="193">
        <v>1339502</v>
      </c>
      <c r="K1302" s="221">
        <v>0.72006944444444443</v>
      </c>
      <c r="L1302" s="14" t="s">
        <v>64</v>
      </c>
      <c r="M1302" s="193">
        <v>1339510</v>
      </c>
      <c r="N1302" s="222">
        <v>0.57768518518518519</v>
      </c>
      <c r="O1302" s="20" t="s">
        <v>86</v>
      </c>
      <c r="P1302" s="16" t="s">
        <v>62</v>
      </c>
      <c r="Q1302" s="15">
        <v>1339508</v>
      </c>
      <c r="R1302" s="22" t="s">
        <v>98</v>
      </c>
      <c r="S1302" s="16" t="s">
        <v>47</v>
      </c>
      <c r="T1302" s="15">
        <v>1339493</v>
      </c>
      <c r="U1302" s="21" t="s">
        <v>70</v>
      </c>
    </row>
    <row r="1303" spans="1:21" ht="15.6" x14ac:dyDescent="0.3">
      <c r="A1303" s="2">
        <v>105</v>
      </c>
      <c r="B1303" s="13">
        <v>6</v>
      </c>
      <c r="C1303" s="14" t="s">
        <v>11</v>
      </c>
      <c r="D1303" s="193">
        <v>1339517</v>
      </c>
      <c r="E1303" s="220">
        <v>0.21078703703703705</v>
      </c>
      <c r="F1303" s="14" t="s">
        <v>18</v>
      </c>
      <c r="G1303" s="193">
        <v>1339524</v>
      </c>
      <c r="H1303" s="221">
        <v>0.16439814814814815</v>
      </c>
      <c r="I1303" s="14" t="s">
        <v>26</v>
      </c>
      <c r="J1303" s="193">
        <v>1339532</v>
      </c>
      <c r="K1303" s="221">
        <v>0.32211805555555556</v>
      </c>
      <c r="L1303" s="14" t="s">
        <v>33</v>
      </c>
      <c r="M1303" s="193">
        <v>1339539</v>
      </c>
      <c r="N1303" s="222">
        <v>0.89402777777777775</v>
      </c>
      <c r="O1303" s="20" t="s">
        <v>87</v>
      </c>
      <c r="P1303" s="16" t="s">
        <v>34</v>
      </c>
      <c r="Q1303" s="15">
        <v>1339540</v>
      </c>
      <c r="R1303" s="22" t="s">
        <v>88</v>
      </c>
      <c r="S1303" s="16" t="s">
        <v>18</v>
      </c>
      <c r="T1303" s="15">
        <v>1339524</v>
      </c>
      <c r="U1303" s="21" t="s">
        <v>71</v>
      </c>
    </row>
    <row r="1304" spans="1:21" ht="15.6" x14ac:dyDescent="0.3">
      <c r="A1304" s="2">
        <v>105</v>
      </c>
      <c r="B1304" s="13">
        <v>7</v>
      </c>
      <c r="C1304" s="14" t="s">
        <v>40</v>
      </c>
      <c r="D1304" s="193">
        <v>1339546</v>
      </c>
      <c r="E1304" s="220">
        <v>0.50489583333333332</v>
      </c>
      <c r="F1304" s="14" t="s">
        <v>47</v>
      </c>
      <c r="G1304" s="193">
        <v>1339553</v>
      </c>
      <c r="H1304" s="221">
        <v>0.79662037037037037</v>
      </c>
      <c r="I1304" s="14" t="s">
        <v>55</v>
      </c>
      <c r="J1304" s="193">
        <v>1339561</v>
      </c>
      <c r="K1304" s="221">
        <v>0.88402777777777775</v>
      </c>
      <c r="L1304" s="14" t="s">
        <v>63</v>
      </c>
      <c r="M1304" s="193">
        <v>1339569</v>
      </c>
      <c r="N1304" s="222">
        <v>0.14071759259259259</v>
      </c>
      <c r="O1304" s="20" t="s">
        <v>89</v>
      </c>
      <c r="P1304" s="16" t="s">
        <v>191</v>
      </c>
      <c r="Q1304" s="15">
        <v>1339571</v>
      </c>
      <c r="R1304" s="17" t="s">
        <v>101</v>
      </c>
      <c r="S1304" s="16" t="s">
        <v>50</v>
      </c>
      <c r="T1304" s="15">
        <v>1339556</v>
      </c>
      <c r="U1304" s="21" t="s">
        <v>72</v>
      </c>
    </row>
    <row r="1305" spans="1:21" ht="15.6" x14ac:dyDescent="0.3">
      <c r="A1305" s="2">
        <v>105</v>
      </c>
      <c r="B1305" s="13">
        <v>8</v>
      </c>
      <c r="C1305" s="14" t="s">
        <v>9</v>
      </c>
      <c r="D1305" s="193">
        <v>1339575</v>
      </c>
      <c r="E1305" s="220">
        <v>0.87212962962962959</v>
      </c>
      <c r="F1305" s="14" t="s">
        <v>17</v>
      </c>
      <c r="G1305" s="193">
        <v>1339583</v>
      </c>
      <c r="H1305" s="221">
        <v>0.52806712962962965</v>
      </c>
      <c r="I1305" s="14" t="s">
        <v>25</v>
      </c>
      <c r="J1305" s="193">
        <v>1339591</v>
      </c>
      <c r="K1305" s="221">
        <v>0.41062500000000002</v>
      </c>
      <c r="L1305" s="14" t="s">
        <v>32</v>
      </c>
      <c r="M1305" s="193">
        <v>1339598</v>
      </c>
      <c r="N1305" s="222">
        <v>0.36703703703703705</v>
      </c>
      <c r="O1305" s="20" t="s">
        <v>90</v>
      </c>
      <c r="P1305" s="16" t="s">
        <v>36</v>
      </c>
      <c r="Q1305" s="15">
        <v>1339602</v>
      </c>
      <c r="R1305" s="22" t="s">
        <v>91</v>
      </c>
      <c r="S1305" s="16" t="s">
        <v>21</v>
      </c>
      <c r="T1305" s="15">
        <v>1339587</v>
      </c>
      <c r="U1305" s="21" t="s">
        <v>73</v>
      </c>
    </row>
    <row r="1306" spans="1:21" ht="15.6" x14ac:dyDescent="0.3">
      <c r="A1306" s="2">
        <v>105</v>
      </c>
      <c r="B1306" s="13">
        <v>9</v>
      </c>
      <c r="C1306" s="14" t="s">
        <v>39</v>
      </c>
      <c r="D1306" s="193">
        <v>1339605</v>
      </c>
      <c r="E1306" s="220">
        <v>0.35592592592592592</v>
      </c>
      <c r="F1306" s="14" t="s">
        <v>47</v>
      </c>
      <c r="G1306" s="193">
        <v>1339613</v>
      </c>
      <c r="H1306" s="221">
        <v>0.32385416666666667</v>
      </c>
      <c r="I1306" s="14" t="s">
        <v>54</v>
      </c>
      <c r="J1306" s="193">
        <v>1339620</v>
      </c>
      <c r="K1306" s="221">
        <v>0.90762731481481485</v>
      </c>
      <c r="L1306" s="14" t="s">
        <v>61</v>
      </c>
      <c r="M1306" s="193">
        <v>1339627</v>
      </c>
      <c r="N1306" s="222">
        <v>0.63145833333333334</v>
      </c>
      <c r="O1306" s="20" t="s">
        <v>92</v>
      </c>
      <c r="P1306" s="16" t="s">
        <v>7</v>
      </c>
      <c r="Q1306" s="15">
        <v>1339632</v>
      </c>
      <c r="R1306" s="22" t="s">
        <v>93</v>
      </c>
      <c r="S1306" s="16" t="s">
        <v>51</v>
      </c>
      <c r="T1306" s="15">
        <v>1339617</v>
      </c>
      <c r="U1306" s="21" t="s">
        <v>74</v>
      </c>
    </row>
    <row r="1307" spans="1:21" ht="15.6" x14ac:dyDescent="0.3">
      <c r="A1307" s="2">
        <v>105</v>
      </c>
      <c r="B1307" s="13">
        <v>10</v>
      </c>
      <c r="C1307" s="14" t="s">
        <v>8</v>
      </c>
      <c r="D1307" s="193">
        <v>1339634</v>
      </c>
      <c r="E1307" s="220">
        <v>0.97472222222222227</v>
      </c>
      <c r="F1307" s="14" t="s">
        <v>17</v>
      </c>
      <c r="G1307" s="193">
        <v>1339643</v>
      </c>
      <c r="H1307" s="221">
        <v>0.1363310185185185</v>
      </c>
      <c r="I1307" s="14" t="s">
        <v>24</v>
      </c>
      <c r="J1307" s="193">
        <v>1339650</v>
      </c>
      <c r="K1307" s="221">
        <v>0.37898148148148153</v>
      </c>
      <c r="L1307" s="14" t="s">
        <v>30</v>
      </c>
      <c r="M1307" s="193">
        <v>1339656</v>
      </c>
      <c r="N1307" s="222">
        <v>0.99283564814814806</v>
      </c>
      <c r="O1307" s="20" t="s">
        <v>94</v>
      </c>
      <c r="P1307" s="16" t="s">
        <v>36</v>
      </c>
      <c r="Q1307" s="15">
        <v>1339662</v>
      </c>
      <c r="R1307" s="17" t="s">
        <v>102</v>
      </c>
      <c r="S1307" s="16" t="s">
        <v>21</v>
      </c>
      <c r="T1307" s="15">
        <v>1339647</v>
      </c>
      <c r="U1307" s="21" t="s">
        <v>75</v>
      </c>
    </row>
    <row r="1308" spans="1:21" ht="15.6" x14ac:dyDescent="0.3">
      <c r="A1308" s="2">
        <v>105</v>
      </c>
      <c r="B1308" s="13">
        <v>11</v>
      </c>
      <c r="C1308" s="14" t="s">
        <v>38</v>
      </c>
      <c r="D1308" s="193">
        <v>1339664</v>
      </c>
      <c r="E1308" s="220">
        <v>0.71148148148148149</v>
      </c>
      <c r="F1308" s="14" t="s">
        <v>46</v>
      </c>
      <c r="G1308" s="193">
        <v>1339672</v>
      </c>
      <c r="H1308" s="221">
        <v>0.90784722222222225</v>
      </c>
      <c r="I1308" s="14" t="s">
        <v>53</v>
      </c>
      <c r="J1308" s="193">
        <v>1339679</v>
      </c>
      <c r="K1308" s="221">
        <v>0.83038194444444446</v>
      </c>
      <c r="L1308" s="14" t="s">
        <v>60</v>
      </c>
      <c r="M1308" s="193">
        <v>1339686</v>
      </c>
      <c r="N1308" s="222">
        <v>0.49385416666666665</v>
      </c>
      <c r="O1308" s="20" t="s">
        <v>96</v>
      </c>
      <c r="P1308" s="16" t="s">
        <v>191</v>
      </c>
      <c r="Q1308" s="15">
        <v>1339691</v>
      </c>
      <c r="R1308" s="22" t="s">
        <v>95</v>
      </c>
      <c r="S1308" s="16" t="s">
        <v>51</v>
      </c>
      <c r="T1308" s="15">
        <v>1339677</v>
      </c>
      <c r="U1308" s="21" t="s">
        <v>76</v>
      </c>
    </row>
    <row r="1309" spans="1:21" ht="15.6" x14ac:dyDescent="0.3">
      <c r="A1309" s="2">
        <v>105</v>
      </c>
      <c r="B1309" s="13">
        <v>12</v>
      </c>
      <c r="C1309" s="14" t="s">
        <v>8</v>
      </c>
      <c r="D1309" s="193">
        <v>1339694</v>
      </c>
      <c r="E1309" s="220">
        <v>0.5176736111111111</v>
      </c>
      <c r="F1309" s="14" t="s">
        <v>16</v>
      </c>
      <c r="G1309" s="193">
        <v>1339702</v>
      </c>
      <c r="H1309" s="221">
        <v>0.57906250000000004</v>
      </c>
      <c r="I1309" s="14" t="s">
        <v>23</v>
      </c>
      <c r="J1309" s="193">
        <v>1339709</v>
      </c>
      <c r="K1309" s="221">
        <v>0.27269675925925924</v>
      </c>
      <c r="L1309" s="14" t="s">
        <v>30</v>
      </c>
      <c r="M1309" s="193">
        <v>1339716</v>
      </c>
      <c r="N1309" s="222">
        <v>0.14186342592592593</v>
      </c>
      <c r="O1309" s="20" t="s">
        <v>79</v>
      </c>
      <c r="P1309" s="16" t="s">
        <v>35</v>
      </c>
      <c r="Q1309" s="15">
        <v>1339721</v>
      </c>
      <c r="R1309" s="22" t="s">
        <v>97</v>
      </c>
      <c r="S1309" s="16" t="s">
        <v>20</v>
      </c>
      <c r="T1309" s="15">
        <v>1339706</v>
      </c>
      <c r="U1309" s="21" t="s">
        <v>77</v>
      </c>
    </row>
    <row r="1310" spans="1:21" ht="15.6" x14ac:dyDescent="0.3">
      <c r="A1310" s="2">
        <v>106</v>
      </c>
      <c r="B1310" s="13">
        <v>1</v>
      </c>
      <c r="C1310" s="14" t="s">
        <v>38</v>
      </c>
      <c r="D1310" s="193">
        <v>1339724</v>
      </c>
      <c r="E1310" s="220">
        <v>0.3291087962962963</v>
      </c>
      <c r="F1310" s="14" t="s">
        <v>46</v>
      </c>
      <c r="G1310" s="193">
        <v>1339732</v>
      </c>
      <c r="H1310" s="221">
        <v>0.10945601851851851</v>
      </c>
      <c r="I1310" s="14" t="s">
        <v>52</v>
      </c>
      <c r="J1310" s="193">
        <v>1339738</v>
      </c>
      <c r="K1310" s="221">
        <v>0.7205787037037038</v>
      </c>
      <c r="L1310" s="14" t="s">
        <v>59</v>
      </c>
      <c r="M1310" s="193">
        <v>1339745</v>
      </c>
      <c r="N1310" s="222">
        <v>0.90247685185185189</v>
      </c>
      <c r="O1310" s="20" t="s">
        <v>80</v>
      </c>
      <c r="P1310" s="16" t="s">
        <v>64</v>
      </c>
      <c r="Q1310" s="15">
        <v>1339750</v>
      </c>
      <c r="R1310" s="17" t="s">
        <v>99</v>
      </c>
      <c r="S1310" s="16" t="s">
        <v>50</v>
      </c>
      <c r="T1310" s="15">
        <v>1339736</v>
      </c>
      <c r="U1310" s="21" t="s">
        <v>66</v>
      </c>
    </row>
    <row r="1311" spans="1:21" ht="15.6" x14ac:dyDescent="0.3">
      <c r="A1311" s="2">
        <v>106</v>
      </c>
      <c r="B1311" s="13">
        <v>2</v>
      </c>
      <c r="C1311" s="14" t="s">
        <v>8</v>
      </c>
      <c r="D1311" s="193">
        <v>1339754</v>
      </c>
      <c r="E1311" s="220">
        <v>8.1759259259259254E-2</v>
      </c>
      <c r="F1311" s="14" t="s">
        <v>15</v>
      </c>
      <c r="G1311" s="193">
        <v>1339761</v>
      </c>
      <c r="H1311" s="221">
        <v>0.49665509259259261</v>
      </c>
      <c r="I1311" s="14" t="s">
        <v>22</v>
      </c>
      <c r="J1311" s="193">
        <v>1339768</v>
      </c>
      <c r="K1311" s="221">
        <v>0.18748842592592593</v>
      </c>
      <c r="L1311" s="14" t="s">
        <v>29</v>
      </c>
      <c r="M1311" s="193">
        <v>1339775</v>
      </c>
      <c r="N1311" s="222">
        <v>0.71561342592592592</v>
      </c>
      <c r="O1311" s="20" t="s">
        <v>82</v>
      </c>
      <c r="P1311" s="16" t="s">
        <v>34</v>
      </c>
      <c r="Q1311" s="15">
        <v>1339780</v>
      </c>
      <c r="R1311" s="22" t="s">
        <v>81</v>
      </c>
      <c r="S1311" s="16" t="s">
        <v>19</v>
      </c>
      <c r="T1311" s="15">
        <v>1339765</v>
      </c>
      <c r="U1311" s="21" t="s">
        <v>67</v>
      </c>
    </row>
    <row r="1312" spans="1:21" ht="15.6" x14ac:dyDescent="0.3">
      <c r="A1312" s="2">
        <v>106</v>
      </c>
      <c r="B1312" s="13">
        <v>3</v>
      </c>
      <c r="C1312" s="14" t="s">
        <v>37</v>
      </c>
      <c r="D1312" s="193">
        <v>1339783</v>
      </c>
      <c r="E1312" s="220">
        <v>0.72517361111111101</v>
      </c>
      <c r="F1312" s="14" t="s">
        <v>44</v>
      </c>
      <c r="G1312" s="193">
        <v>1339790</v>
      </c>
      <c r="H1312" s="221">
        <v>0.77625</v>
      </c>
      <c r="I1312" s="14" t="s">
        <v>51</v>
      </c>
      <c r="J1312" s="193">
        <v>1339797</v>
      </c>
      <c r="K1312" s="221">
        <v>0.68146990740740743</v>
      </c>
      <c r="L1312" s="14" t="s">
        <v>59</v>
      </c>
      <c r="M1312" s="193">
        <v>1339805</v>
      </c>
      <c r="N1312" s="222">
        <v>0.5199421296296296</v>
      </c>
      <c r="O1312" s="20" t="s">
        <v>83</v>
      </c>
      <c r="P1312" s="16" t="s">
        <v>191</v>
      </c>
      <c r="Q1312" s="15">
        <v>1339811</v>
      </c>
      <c r="R1312" s="22" t="s">
        <v>84</v>
      </c>
      <c r="S1312" s="16" t="s">
        <v>50</v>
      </c>
      <c r="T1312" s="15">
        <v>1339796</v>
      </c>
      <c r="U1312" s="21" t="s">
        <v>68</v>
      </c>
    </row>
    <row r="1313" spans="1:21" ht="15.6" x14ac:dyDescent="0.3">
      <c r="A1313" s="2">
        <v>106</v>
      </c>
      <c r="B1313" s="13">
        <v>4</v>
      </c>
      <c r="C1313" s="14" t="s">
        <v>6</v>
      </c>
      <c r="D1313" s="193">
        <v>1339813</v>
      </c>
      <c r="E1313" s="220">
        <v>0.23601851851851852</v>
      </c>
      <c r="F1313" s="14" t="s">
        <v>14</v>
      </c>
      <c r="G1313" s="193">
        <v>1339820</v>
      </c>
      <c r="H1313" s="221">
        <v>5.185185185185185E-3</v>
      </c>
      <c r="I1313" s="14" t="s">
        <v>21</v>
      </c>
      <c r="J1313" s="193">
        <v>1339827</v>
      </c>
      <c r="K1313" s="221">
        <v>0.20603009259259261</v>
      </c>
      <c r="L1313" s="14" t="s">
        <v>29</v>
      </c>
      <c r="M1313" s="193">
        <v>1339835</v>
      </c>
      <c r="N1313" s="222">
        <v>0.26574074074074078</v>
      </c>
      <c r="O1313" s="23"/>
      <c r="P1313" s="18"/>
      <c r="Q1313" s="15"/>
      <c r="R1313" s="17" t="s">
        <v>100</v>
      </c>
      <c r="S1313" s="16" t="s">
        <v>21</v>
      </c>
      <c r="T1313" s="15">
        <v>1339827</v>
      </c>
      <c r="U1313" s="21" t="s">
        <v>69</v>
      </c>
    </row>
    <row r="1314" spans="1:21" ht="15.6" x14ac:dyDescent="0.3">
      <c r="A1314" s="2">
        <v>106</v>
      </c>
      <c r="B1314" s="13">
        <v>5</v>
      </c>
      <c r="C1314" s="14" t="s">
        <v>36</v>
      </c>
      <c r="D1314" s="193">
        <v>1339842</v>
      </c>
      <c r="E1314" s="220">
        <v>0.62472222222222229</v>
      </c>
      <c r="F1314" s="14" t="s">
        <v>43</v>
      </c>
      <c r="G1314" s="193">
        <v>1339849</v>
      </c>
      <c r="H1314" s="221">
        <v>0.24372685185185183</v>
      </c>
      <c r="I1314" s="14" t="s">
        <v>50</v>
      </c>
      <c r="J1314" s="193">
        <v>1339856</v>
      </c>
      <c r="K1314" s="221">
        <v>0.76414351851851858</v>
      </c>
      <c r="L1314" s="14" t="s">
        <v>58</v>
      </c>
      <c r="M1314" s="193">
        <v>1339864</v>
      </c>
      <c r="N1314" s="222">
        <v>0.91716435185185186</v>
      </c>
      <c r="O1314" s="20" t="s">
        <v>85</v>
      </c>
      <c r="P1314" s="16" t="s">
        <v>36</v>
      </c>
      <c r="Q1314" s="15">
        <v>1339842</v>
      </c>
      <c r="R1314" s="22" t="s">
        <v>98</v>
      </c>
      <c r="S1314" s="16" t="s">
        <v>52</v>
      </c>
      <c r="T1314" s="15">
        <v>1339858</v>
      </c>
      <c r="U1314" s="21" t="s">
        <v>70</v>
      </c>
    </row>
    <row r="1315" spans="1:21" ht="15.6" x14ac:dyDescent="0.3">
      <c r="A1315" s="2">
        <v>106</v>
      </c>
      <c r="B1315" s="13">
        <v>6</v>
      </c>
      <c r="C1315" s="14" t="s">
        <v>191</v>
      </c>
      <c r="D1315" s="193">
        <v>1339871</v>
      </c>
      <c r="E1315" s="220">
        <v>0.92923611111111104</v>
      </c>
      <c r="F1315" s="14" t="s">
        <v>12</v>
      </c>
      <c r="G1315" s="193">
        <v>1339878</v>
      </c>
      <c r="H1315" s="221">
        <v>0.54431712962962964</v>
      </c>
      <c r="I1315" s="14" t="s">
        <v>20</v>
      </c>
      <c r="J1315" s="193">
        <v>1339886</v>
      </c>
      <c r="K1315" s="221">
        <v>0.35906250000000001</v>
      </c>
      <c r="L1315" s="14" t="s">
        <v>28</v>
      </c>
      <c r="M1315" s="193">
        <v>1339894</v>
      </c>
      <c r="N1315" s="222">
        <v>0.4548726851851852</v>
      </c>
      <c r="O1315" s="20" t="s">
        <v>86</v>
      </c>
      <c r="P1315" s="16" t="s">
        <v>8</v>
      </c>
      <c r="Q1315" s="15">
        <v>1339874</v>
      </c>
      <c r="R1315" s="22" t="s">
        <v>88</v>
      </c>
      <c r="S1315" s="16" t="s">
        <v>23</v>
      </c>
      <c r="T1315" s="15">
        <v>1339889</v>
      </c>
      <c r="U1315" s="21" t="s">
        <v>71</v>
      </c>
    </row>
    <row r="1316" spans="1:21" ht="15.6" x14ac:dyDescent="0.3">
      <c r="A1316" s="2">
        <v>106</v>
      </c>
      <c r="B1316" s="13">
        <v>7</v>
      </c>
      <c r="C1316" s="14" t="s">
        <v>35</v>
      </c>
      <c r="D1316" s="193">
        <v>1339901</v>
      </c>
      <c r="E1316" s="220">
        <v>0.20135416666666664</v>
      </c>
      <c r="F1316" s="14" t="s">
        <v>41</v>
      </c>
      <c r="G1316" s="193">
        <v>1339907</v>
      </c>
      <c r="H1316" s="221">
        <v>0.94717592592592592</v>
      </c>
      <c r="I1316" s="14" t="s">
        <v>49</v>
      </c>
      <c r="J1316" s="193">
        <v>1339915</v>
      </c>
      <c r="K1316" s="221">
        <v>0.98848379629629635</v>
      </c>
      <c r="L1316" s="14" t="s">
        <v>57</v>
      </c>
      <c r="M1316" s="193">
        <v>1339923</v>
      </c>
      <c r="N1316" s="222">
        <v>0.88059027777777776</v>
      </c>
      <c r="O1316" s="20" t="s">
        <v>87</v>
      </c>
      <c r="P1316" s="16" t="s">
        <v>39</v>
      </c>
      <c r="Q1316" s="15">
        <v>1339905</v>
      </c>
      <c r="R1316" s="17" t="s">
        <v>101</v>
      </c>
      <c r="S1316" s="16" t="s">
        <v>55</v>
      </c>
      <c r="T1316" s="15">
        <v>1339921</v>
      </c>
      <c r="U1316" s="21" t="s">
        <v>72</v>
      </c>
    </row>
    <row r="1317" spans="1:21" ht="15.6" x14ac:dyDescent="0.3">
      <c r="A1317" s="2">
        <v>106</v>
      </c>
      <c r="B1317" s="13">
        <v>8</v>
      </c>
      <c r="C1317" s="14" t="s">
        <v>64</v>
      </c>
      <c r="D1317" s="193">
        <v>1339930</v>
      </c>
      <c r="E1317" s="220">
        <v>0.49353009259259256</v>
      </c>
      <c r="F1317" s="14" t="s">
        <v>11</v>
      </c>
      <c r="G1317" s="193">
        <v>1339937</v>
      </c>
      <c r="H1317" s="221">
        <v>0.47943287037037036</v>
      </c>
      <c r="I1317" s="14" t="s">
        <v>19</v>
      </c>
      <c r="J1317" s="193">
        <v>1339945</v>
      </c>
      <c r="K1317" s="221">
        <v>0.63680555555555551</v>
      </c>
      <c r="L1317" s="14" t="s">
        <v>27</v>
      </c>
      <c r="M1317" s="193">
        <v>1339953</v>
      </c>
      <c r="N1317" s="222">
        <v>0.21810185185185185</v>
      </c>
      <c r="O1317" s="20" t="s">
        <v>89</v>
      </c>
      <c r="P1317" s="16" t="s">
        <v>10</v>
      </c>
      <c r="Q1317" s="15">
        <v>1339936</v>
      </c>
      <c r="R1317" s="22" t="s">
        <v>91</v>
      </c>
      <c r="S1317" s="16" t="s">
        <v>26</v>
      </c>
      <c r="T1317" s="15">
        <v>1339952</v>
      </c>
      <c r="U1317" s="21" t="s">
        <v>73</v>
      </c>
    </row>
    <row r="1318" spans="1:21" ht="15.6" x14ac:dyDescent="0.3">
      <c r="A1318" s="2">
        <v>106</v>
      </c>
      <c r="B1318" s="13">
        <v>9</v>
      </c>
      <c r="C1318" s="14" t="s">
        <v>33</v>
      </c>
      <c r="D1318" s="193">
        <v>1339959</v>
      </c>
      <c r="E1318" s="220">
        <v>0.84951388888888879</v>
      </c>
      <c r="F1318" s="14" t="s">
        <v>41</v>
      </c>
      <c r="G1318" s="193">
        <v>1339967</v>
      </c>
      <c r="H1318" s="221">
        <v>0.15328703703703703</v>
      </c>
      <c r="I1318" s="14" t="s">
        <v>49</v>
      </c>
      <c r="J1318" s="193">
        <v>1339975</v>
      </c>
      <c r="K1318" s="221">
        <v>0.27497685185185183</v>
      </c>
      <c r="L1318" s="14" t="s">
        <v>56</v>
      </c>
      <c r="M1318" s="193">
        <v>1339982</v>
      </c>
      <c r="N1318" s="222">
        <v>0.50812500000000005</v>
      </c>
      <c r="O1318" s="20" t="s">
        <v>90</v>
      </c>
      <c r="P1318" s="16" t="s">
        <v>41</v>
      </c>
      <c r="Q1318" s="15">
        <v>1339967</v>
      </c>
      <c r="R1318" s="22" t="s">
        <v>93</v>
      </c>
      <c r="S1318" s="16" t="s">
        <v>56</v>
      </c>
      <c r="T1318" s="15">
        <v>1339982</v>
      </c>
      <c r="U1318" s="21" t="s">
        <v>74</v>
      </c>
    </row>
    <row r="1319" spans="1:21" ht="15.6" x14ac:dyDescent="0.3">
      <c r="A1319" s="2">
        <v>106</v>
      </c>
      <c r="B1319" s="13">
        <v>10</v>
      </c>
      <c r="C1319" s="14" t="s">
        <v>63</v>
      </c>
      <c r="D1319" s="193">
        <v>1339989</v>
      </c>
      <c r="E1319" s="220">
        <v>0.29921296296296296</v>
      </c>
      <c r="F1319" s="14" t="s">
        <v>10</v>
      </c>
      <c r="G1319" s="193">
        <v>1339996</v>
      </c>
      <c r="H1319" s="221">
        <v>0.95767361111111116</v>
      </c>
      <c r="I1319" s="14" t="s">
        <v>18</v>
      </c>
      <c r="J1319" s="193">
        <v>1340004</v>
      </c>
      <c r="K1319" s="221">
        <v>0.87328703703703703</v>
      </c>
      <c r="L1319" s="14" t="s">
        <v>25</v>
      </c>
      <c r="M1319" s="193">
        <v>1340011</v>
      </c>
      <c r="N1319" s="222">
        <v>0.79973379629629626</v>
      </c>
      <c r="O1319" s="20" t="s">
        <v>92</v>
      </c>
      <c r="P1319" s="16" t="s">
        <v>11</v>
      </c>
      <c r="Q1319" s="15">
        <v>1339997</v>
      </c>
      <c r="R1319" s="17" t="s">
        <v>102</v>
      </c>
      <c r="S1319" s="16" t="s">
        <v>26</v>
      </c>
      <c r="T1319" s="15">
        <v>1340012</v>
      </c>
      <c r="U1319" s="21" t="s">
        <v>75</v>
      </c>
    </row>
    <row r="1320" spans="1:21" ht="15.6" x14ac:dyDescent="0.3">
      <c r="A1320" s="2">
        <v>106</v>
      </c>
      <c r="B1320" s="13">
        <v>11</v>
      </c>
      <c r="C1320" s="14" t="s">
        <v>32</v>
      </c>
      <c r="D1320" s="193">
        <v>1340018</v>
      </c>
      <c r="E1320" s="220">
        <v>0.85805555555555557</v>
      </c>
      <c r="F1320" s="14" t="s">
        <v>40</v>
      </c>
      <c r="G1320" s="193">
        <v>1340026</v>
      </c>
      <c r="H1320" s="221">
        <v>0.8447337962962963</v>
      </c>
      <c r="I1320" s="14" t="s">
        <v>48</v>
      </c>
      <c r="J1320" s="193">
        <v>1340034</v>
      </c>
      <c r="K1320" s="221">
        <v>0.41768518518518521</v>
      </c>
      <c r="L1320" s="14" t="s">
        <v>55</v>
      </c>
      <c r="M1320" s="193">
        <v>1340041</v>
      </c>
      <c r="N1320" s="222">
        <v>0.13975694444444445</v>
      </c>
      <c r="O1320" s="20" t="s">
        <v>94</v>
      </c>
      <c r="P1320" s="16" t="s">
        <v>41</v>
      </c>
      <c r="Q1320" s="15">
        <v>1340027</v>
      </c>
      <c r="R1320" s="22" t="s">
        <v>95</v>
      </c>
      <c r="S1320" s="16" t="s">
        <v>56</v>
      </c>
      <c r="T1320" s="15">
        <v>1340042</v>
      </c>
      <c r="U1320" s="21" t="s">
        <v>76</v>
      </c>
    </row>
    <row r="1321" spans="1:21" ht="15.6" x14ac:dyDescent="0.3">
      <c r="A1321" s="2">
        <v>106</v>
      </c>
      <c r="B1321" s="13">
        <v>12</v>
      </c>
      <c r="C1321" s="14" t="s">
        <v>62</v>
      </c>
      <c r="D1321" s="193">
        <v>1340048</v>
      </c>
      <c r="E1321" s="220">
        <v>0.52770833333333333</v>
      </c>
      <c r="F1321" s="14" t="s">
        <v>10</v>
      </c>
      <c r="G1321" s="193">
        <v>1340056</v>
      </c>
      <c r="H1321" s="221">
        <v>0.72789351851851858</v>
      </c>
      <c r="I1321" s="14" t="s">
        <v>17</v>
      </c>
      <c r="J1321" s="193">
        <v>1340063</v>
      </c>
      <c r="K1321" s="221">
        <v>0.9134606481481482</v>
      </c>
      <c r="L1321" s="14" t="s">
        <v>24</v>
      </c>
      <c r="M1321" s="193">
        <v>1340070</v>
      </c>
      <c r="N1321" s="222">
        <v>0.56189814814814809</v>
      </c>
      <c r="O1321" s="20" t="s">
        <v>96</v>
      </c>
      <c r="P1321" s="16" t="s">
        <v>11</v>
      </c>
      <c r="Q1321" s="15">
        <v>1340057</v>
      </c>
      <c r="R1321" s="22" t="s">
        <v>97</v>
      </c>
      <c r="S1321" s="16" t="s">
        <v>25</v>
      </c>
      <c r="T1321" s="15">
        <v>1340071</v>
      </c>
      <c r="U1321" s="21" t="s">
        <v>77</v>
      </c>
    </row>
    <row r="1322" spans="1:21" ht="15.6" x14ac:dyDescent="0.3">
      <c r="A1322" s="2">
        <v>107</v>
      </c>
      <c r="B1322" s="13">
        <v>1</v>
      </c>
      <c r="C1322" s="14" t="s">
        <v>32</v>
      </c>
      <c r="D1322" s="193">
        <v>1340078</v>
      </c>
      <c r="E1322" s="220">
        <v>0.29076388888888888</v>
      </c>
      <c r="F1322" s="14" t="s">
        <v>40</v>
      </c>
      <c r="G1322" s="193">
        <v>1340086</v>
      </c>
      <c r="H1322" s="221">
        <v>0.51111111111111118</v>
      </c>
      <c r="I1322" s="14" t="s">
        <v>47</v>
      </c>
      <c r="J1322" s="193">
        <v>1340093</v>
      </c>
      <c r="K1322" s="221">
        <v>0.37353009259259262</v>
      </c>
      <c r="L1322" s="14" t="s">
        <v>54</v>
      </c>
      <c r="M1322" s="193">
        <v>1340100</v>
      </c>
      <c r="N1322" s="222">
        <v>8.037037037037037E-2</v>
      </c>
      <c r="O1322" s="20" t="s">
        <v>79</v>
      </c>
      <c r="P1322" s="16" t="s">
        <v>40</v>
      </c>
      <c r="Q1322" s="15">
        <v>1340086</v>
      </c>
      <c r="R1322" s="17" t="s">
        <v>99</v>
      </c>
      <c r="S1322" s="16" t="s">
        <v>55</v>
      </c>
      <c r="T1322" s="15">
        <v>1340101</v>
      </c>
      <c r="U1322" s="21" t="s">
        <v>66</v>
      </c>
    </row>
    <row r="1323" spans="1:21" ht="15.6" x14ac:dyDescent="0.3">
      <c r="A1323" s="2">
        <v>107</v>
      </c>
      <c r="B1323" s="13">
        <v>2</v>
      </c>
      <c r="C1323" s="14" t="s">
        <v>62</v>
      </c>
      <c r="D1323" s="193">
        <v>1340108</v>
      </c>
      <c r="E1323" s="220">
        <v>9.9999999999999992E-2</v>
      </c>
      <c r="F1323" s="14" t="s">
        <v>10</v>
      </c>
      <c r="G1323" s="193">
        <v>1340116</v>
      </c>
      <c r="H1323" s="221">
        <v>0.13296296296296298</v>
      </c>
      <c r="I1323" s="14" t="s">
        <v>16</v>
      </c>
      <c r="J1323" s="193">
        <v>1340122</v>
      </c>
      <c r="K1323" s="221">
        <v>0.80640046296296297</v>
      </c>
      <c r="L1323" s="14" t="s">
        <v>23</v>
      </c>
      <c r="M1323" s="193">
        <v>1340129</v>
      </c>
      <c r="N1323" s="222">
        <v>0.69180555555555545</v>
      </c>
      <c r="O1323" s="20" t="s">
        <v>80</v>
      </c>
      <c r="P1323" s="16" t="s">
        <v>10</v>
      </c>
      <c r="Q1323" s="15">
        <v>1340116</v>
      </c>
      <c r="R1323" s="22" t="s">
        <v>81</v>
      </c>
      <c r="S1323" s="16" t="s">
        <v>25</v>
      </c>
      <c r="T1323" s="15">
        <v>1340131</v>
      </c>
      <c r="U1323" s="21" t="s">
        <v>67</v>
      </c>
    </row>
    <row r="1324" spans="1:21" ht="15.6" x14ac:dyDescent="0.3">
      <c r="A1324" s="2">
        <v>107</v>
      </c>
      <c r="B1324" s="13">
        <v>3</v>
      </c>
      <c r="C1324" s="14" t="s">
        <v>31</v>
      </c>
      <c r="D1324" s="193">
        <v>1340137</v>
      </c>
      <c r="E1324" s="220">
        <v>0.88108796296296299</v>
      </c>
      <c r="F1324" s="14" t="s">
        <v>39</v>
      </c>
      <c r="G1324" s="193">
        <v>1340145</v>
      </c>
      <c r="H1324" s="221">
        <v>0.58539351851851851</v>
      </c>
      <c r="I1324" s="14" t="s">
        <v>46</v>
      </c>
      <c r="J1324" s="193">
        <v>1340152</v>
      </c>
      <c r="K1324" s="221">
        <v>0.21662037037037038</v>
      </c>
      <c r="L1324" s="14" t="s">
        <v>53</v>
      </c>
      <c r="M1324" s="193">
        <v>1340159</v>
      </c>
      <c r="N1324" s="222">
        <v>0.38032407407407409</v>
      </c>
      <c r="O1324" s="20" t="s">
        <v>82</v>
      </c>
      <c r="P1324" s="16" t="s">
        <v>40</v>
      </c>
      <c r="Q1324" s="15">
        <v>1340146</v>
      </c>
      <c r="R1324" s="22" t="s">
        <v>84</v>
      </c>
      <c r="S1324" s="16" t="s">
        <v>55</v>
      </c>
      <c r="T1324" s="15">
        <v>1340161</v>
      </c>
      <c r="U1324" s="21" t="s">
        <v>68</v>
      </c>
    </row>
    <row r="1325" spans="1:21" ht="15.6" x14ac:dyDescent="0.3">
      <c r="A1325" s="2">
        <v>107</v>
      </c>
      <c r="B1325" s="13">
        <v>4</v>
      </c>
      <c r="C1325" s="14" t="s">
        <v>61</v>
      </c>
      <c r="D1325" s="193">
        <v>1340167</v>
      </c>
      <c r="E1325" s="220">
        <v>0.56298611111111108</v>
      </c>
      <c r="F1325" s="14" t="s">
        <v>8</v>
      </c>
      <c r="G1325" s="193">
        <v>1340174</v>
      </c>
      <c r="H1325" s="221">
        <v>0.9002662037037038</v>
      </c>
      <c r="I1325" s="14" t="s">
        <v>15</v>
      </c>
      <c r="J1325" s="193">
        <v>1340181</v>
      </c>
      <c r="K1325" s="221">
        <v>0.61526620370370366</v>
      </c>
      <c r="L1325" s="14" t="s">
        <v>23</v>
      </c>
      <c r="M1325" s="193">
        <v>1340189</v>
      </c>
      <c r="N1325" s="222">
        <v>0.11804398148148149</v>
      </c>
      <c r="O1325" s="20" t="s">
        <v>83</v>
      </c>
      <c r="P1325" s="16" t="s">
        <v>10</v>
      </c>
      <c r="Q1325" s="15">
        <v>1340176</v>
      </c>
      <c r="R1325" s="17" t="s">
        <v>100</v>
      </c>
      <c r="S1325" s="16" t="s">
        <v>26</v>
      </c>
      <c r="T1325" s="15">
        <v>1340192</v>
      </c>
      <c r="U1325" s="21" t="s">
        <v>69</v>
      </c>
    </row>
    <row r="1326" spans="1:21" ht="15.6" x14ac:dyDescent="0.3">
      <c r="A1326" s="2">
        <v>107</v>
      </c>
      <c r="B1326" s="13">
        <v>5</v>
      </c>
      <c r="C1326" s="14" t="s">
        <v>31</v>
      </c>
      <c r="D1326" s="193">
        <v>1340197</v>
      </c>
      <c r="E1326" s="220">
        <v>0.11270833333333334</v>
      </c>
      <c r="F1326" s="14" t="s">
        <v>38</v>
      </c>
      <c r="G1326" s="193">
        <v>1340204</v>
      </c>
      <c r="H1326" s="221">
        <v>0.12798611111111111</v>
      </c>
      <c r="I1326" s="14" t="s">
        <v>45</v>
      </c>
      <c r="J1326" s="193">
        <v>1340211</v>
      </c>
      <c r="K1326" s="221">
        <v>2.7476851851851853E-2</v>
      </c>
      <c r="L1326" s="14" t="s">
        <v>52</v>
      </c>
      <c r="M1326" s="193">
        <v>1340218</v>
      </c>
      <c r="N1326" s="222">
        <v>0.86421296296296291</v>
      </c>
      <c r="O1326" s="20" t="s">
        <v>85</v>
      </c>
      <c r="P1326" s="16" t="s">
        <v>41</v>
      </c>
      <c r="Q1326" s="15">
        <v>1340207</v>
      </c>
      <c r="R1326" s="22" t="s">
        <v>98</v>
      </c>
      <c r="S1326" s="16" t="s">
        <v>57</v>
      </c>
      <c r="T1326" s="15">
        <v>1340223</v>
      </c>
      <c r="U1326" s="21" t="s">
        <v>70</v>
      </c>
    </row>
    <row r="1327" spans="1:21" ht="15.6" x14ac:dyDescent="0.3">
      <c r="A1327" s="2">
        <v>107</v>
      </c>
      <c r="B1327" s="13">
        <v>6</v>
      </c>
      <c r="C1327" s="14" t="s">
        <v>60</v>
      </c>
      <c r="D1327" s="193">
        <v>1340226</v>
      </c>
      <c r="E1327" s="220">
        <v>0.54263888888888889</v>
      </c>
      <c r="F1327" s="14" t="s">
        <v>6</v>
      </c>
      <c r="G1327" s="193">
        <v>1340233</v>
      </c>
      <c r="H1327" s="221">
        <v>0.32396990740740739</v>
      </c>
      <c r="I1327" s="14" t="s">
        <v>14</v>
      </c>
      <c r="J1327" s="193">
        <v>1340240</v>
      </c>
      <c r="K1327" s="221">
        <v>0.48863425925925924</v>
      </c>
      <c r="L1327" s="14" t="s">
        <v>22</v>
      </c>
      <c r="M1327" s="193">
        <v>1340248</v>
      </c>
      <c r="N1327" s="222">
        <v>0.57306712962962958</v>
      </c>
      <c r="O1327" s="20" t="s">
        <v>86</v>
      </c>
      <c r="P1327" s="16" t="s">
        <v>13</v>
      </c>
      <c r="Q1327" s="15">
        <v>1340239</v>
      </c>
      <c r="R1327" s="17"/>
      <c r="S1327" s="18"/>
      <c r="T1327" s="15"/>
      <c r="U1327" s="19"/>
    </row>
    <row r="1328" spans="1:21" ht="15.6" x14ac:dyDescent="0.3">
      <c r="A1328" s="2">
        <v>107</v>
      </c>
      <c r="B1328" s="13">
        <v>7</v>
      </c>
      <c r="C1328" s="14" t="s">
        <v>29</v>
      </c>
      <c r="D1328" s="193">
        <v>1340255</v>
      </c>
      <c r="E1328" s="220">
        <v>0.89280092592592597</v>
      </c>
      <c r="F1328" s="14" t="s">
        <v>36</v>
      </c>
      <c r="G1328" s="193">
        <v>1340262</v>
      </c>
      <c r="H1328" s="221">
        <v>0.54371527777777773</v>
      </c>
      <c r="I1328" s="14" t="s">
        <v>44</v>
      </c>
      <c r="J1328" s="193">
        <v>1340270</v>
      </c>
      <c r="K1328" s="221">
        <v>3.0092592592592591E-2</v>
      </c>
      <c r="L1328" s="14" t="s">
        <v>52</v>
      </c>
      <c r="M1328" s="193">
        <v>1340278</v>
      </c>
      <c r="N1328" s="222">
        <v>0.20980324074074075</v>
      </c>
      <c r="O1328" s="20" t="s">
        <v>87</v>
      </c>
      <c r="P1328" s="16" t="s">
        <v>44</v>
      </c>
      <c r="Q1328" s="15">
        <v>1340270</v>
      </c>
      <c r="R1328" s="22" t="s">
        <v>88</v>
      </c>
      <c r="S1328" s="16" t="s">
        <v>29</v>
      </c>
      <c r="T1328" s="15">
        <v>1340255</v>
      </c>
      <c r="U1328" s="21" t="s">
        <v>71</v>
      </c>
    </row>
    <row r="1329" spans="1:21" ht="15.6" x14ac:dyDescent="0.3">
      <c r="A1329" s="2">
        <v>107</v>
      </c>
      <c r="B1329" s="13">
        <v>8</v>
      </c>
      <c r="C1329" s="14" t="s">
        <v>59</v>
      </c>
      <c r="D1329" s="193">
        <v>1340285</v>
      </c>
      <c r="E1329" s="220">
        <v>0.2096064814814815</v>
      </c>
      <c r="F1329" s="14" t="s">
        <v>191</v>
      </c>
      <c r="G1329" s="193">
        <v>1340291</v>
      </c>
      <c r="H1329" s="221">
        <v>0.84195601851851853</v>
      </c>
      <c r="I1329" s="14" t="s">
        <v>13</v>
      </c>
      <c r="J1329" s="193">
        <v>1340299</v>
      </c>
      <c r="K1329" s="221">
        <v>0.66137731481481488</v>
      </c>
      <c r="L1329" s="14" t="s">
        <v>21</v>
      </c>
      <c r="M1329" s="193">
        <v>1340307</v>
      </c>
      <c r="N1329" s="222">
        <v>0.76121527777777775</v>
      </c>
      <c r="O1329" s="20" t="s">
        <v>89</v>
      </c>
      <c r="P1329" s="16" t="s">
        <v>16</v>
      </c>
      <c r="Q1329" s="15">
        <v>1340302</v>
      </c>
      <c r="R1329" s="17" t="s">
        <v>101</v>
      </c>
      <c r="S1329" s="16" t="s">
        <v>60</v>
      </c>
      <c r="T1329" s="15">
        <v>1340286</v>
      </c>
      <c r="U1329" s="21" t="s">
        <v>72</v>
      </c>
    </row>
    <row r="1330" spans="1:21" ht="15.6" x14ac:dyDescent="0.3">
      <c r="A1330" s="2">
        <v>107</v>
      </c>
      <c r="B1330" s="13">
        <v>9</v>
      </c>
      <c r="C1330" s="14" t="s">
        <v>28</v>
      </c>
      <c r="D1330" s="193">
        <v>1340314</v>
      </c>
      <c r="E1330" s="220">
        <v>0.53271990740740738</v>
      </c>
      <c r="F1330" s="14" t="s">
        <v>35</v>
      </c>
      <c r="G1330" s="193">
        <v>1340321</v>
      </c>
      <c r="H1330" s="221">
        <v>0.2701736111111111</v>
      </c>
      <c r="I1330" s="14" t="s">
        <v>43</v>
      </c>
      <c r="J1330" s="193">
        <v>1340329</v>
      </c>
      <c r="K1330" s="221">
        <v>0.35962962962962958</v>
      </c>
      <c r="L1330" s="14" t="s">
        <v>51</v>
      </c>
      <c r="M1330" s="193">
        <v>1340337</v>
      </c>
      <c r="N1330" s="222">
        <v>0.23341435185185186</v>
      </c>
      <c r="O1330" s="20" t="s">
        <v>90</v>
      </c>
      <c r="P1330" s="16" t="s">
        <v>46</v>
      </c>
      <c r="Q1330" s="15">
        <v>1340332</v>
      </c>
      <c r="R1330" s="22" t="s">
        <v>91</v>
      </c>
      <c r="S1330" s="16" t="s">
        <v>31</v>
      </c>
      <c r="T1330" s="15">
        <v>1340317</v>
      </c>
      <c r="U1330" s="21" t="s">
        <v>73</v>
      </c>
    </row>
    <row r="1331" spans="1:21" ht="15.6" x14ac:dyDescent="0.3">
      <c r="A1331" s="2">
        <v>107</v>
      </c>
      <c r="B1331" s="13">
        <v>10</v>
      </c>
      <c r="C1331" s="14" t="s">
        <v>57</v>
      </c>
      <c r="D1331" s="193">
        <v>1340343</v>
      </c>
      <c r="E1331" s="220">
        <v>0.89188657407407401</v>
      </c>
      <c r="F1331" s="14" t="s">
        <v>64</v>
      </c>
      <c r="G1331" s="193">
        <v>1340350</v>
      </c>
      <c r="H1331" s="221">
        <v>0.8668865740740741</v>
      </c>
      <c r="I1331" s="14" t="s">
        <v>13</v>
      </c>
      <c r="J1331" s="193">
        <v>1340359</v>
      </c>
      <c r="K1331" s="221">
        <v>7.784722222222222E-2</v>
      </c>
      <c r="L1331" s="14" t="s">
        <v>20</v>
      </c>
      <c r="M1331" s="193">
        <v>1340366</v>
      </c>
      <c r="N1331" s="222">
        <v>0.6423726851851852</v>
      </c>
      <c r="O1331" s="20" t="s">
        <v>92</v>
      </c>
      <c r="P1331" s="16" t="s">
        <v>17</v>
      </c>
      <c r="Q1331" s="15">
        <v>1340363</v>
      </c>
      <c r="R1331" s="22" t="s">
        <v>93</v>
      </c>
      <c r="S1331" s="16" t="s">
        <v>62</v>
      </c>
      <c r="T1331" s="15">
        <v>1340348</v>
      </c>
      <c r="U1331" s="21" t="s">
        <v>74</v>
      </c>
    </row>
    <row r="1332" spans="1:21" ht="15.6" x14ac:dyDescent="0.3">
      <c r="A1332" s="2">
        <v>107</v>
      </c>
      <c r="B1332" s="13">
        <v>11</v>
      </c>
      <c r="C1332" s="14" t="s">
        <v>27</v>
      </c>
      <c r="D1332" s="193">
        <v>1340373</v>
      </c>
      <c r="E1332" s="220">
        <v>0.31090277777777781</v>
      </c>
      <c r="F1332" s="14" t="s">
        <v>34</v>
      </c>
      <c r="G1332" s="193">
        <v>1340380</v>
      </c>
      <c r="H1332" s="221">
        <v>0.63773148148148151</v>
      </c>
      <c r="I1332" s="14" t="s">
        <v>42</v>
      </c>
      <c r="J1332" s="193">
        <v>1340388</v>
      </c>
      <c r="K1332" s="221">
        <v>0.76916666666666667</v>
      </c>
      <c r="L1332" s="14" t="s">
        <v>50</v>
      </c>
      <c r="M1332" s="193">
        <v>1340396</v>
      </c>
      <c r="N1332" s="222">
        <v>7.5462962962962966E-3</v>
      </c>
      <c r="O1332" s="20" t="s">
        <v>94</v>
      </c>
      <c r="P1332" s="16" t="s">
        <v>46</v>
      </c>
      <c r="Q1332" s="15">
        <v>1340392</v>
      </c>
      <c r="R1332" s="17" t="s">
        <v>102</v>
      </c>
      <c r="S1332" s="16" t="s">
        <v>32</v>
      </c>
      <c r="T1332" s="15">
        <v>1340378</v>
      </c>
      <c r="U1332" s="21" t="s">
        <v>75</v>
      </c>
    </row>
    <row r="1333" spans="1:21" ht="15.6" x14ac:dyDescent="0.3">
      <c r="A1333" s="2">
        <v>107</v>
      </c>
      <c r="B1333" s="13">
        <v>12</v>
      </c>
      <c r="C1333" s="14" t="s">
        <v>56</v>
      </c>
      <c r="D1333" s="193">
        <v>1340402</v>
      </c>
      <c r="E1333" s="220">
        <v>0.81225694444444441</v>
      </c>
      <c r="F1333" s="14" t="s">
        <v>64</v>
      </c>
      <c r="G1333" s="193">
        <v>1340410</v>
      </c>
      <c r="H1333" s="221">
        <v>0.53490740740740739</v>
      </c>
      <c r="I1333" s="14" t="s">
        <v>12</v>
      </c>
      <c r="J1333" s="193">
        <v>1340418</v>
      </c>
      <c r="K1333" s="221">
        <v>0.40553240740740742</v>
      </c>
      <c r="L1333" s="14" t="s">
        <v>19</v>
      </c>
      <c r="M1333" s="193">
        <v>1340425</v>
      </c>
      <c r="N1333" s="222">
        <v>0.3520949074074074</v>
      </c>
      <c r="O1333" s="20" t="s">
        <v>96</v>
      </c>
      <c r="P1333" s="16" t="s">
        <v>16</v>
      </c>
      <c r="Q1333" s="15">
        <v>1340422</v>
      </c>
      <c r="R1333" s="22" t="s">
        <v>95</v>
      </c>
      <c r="S1333" s="16" t="s">
        <v>61</v>
      </c>
      <c r="T1333" s="15">
        <v>1340407</v>
      </c>
      <c r="U1333" s="21" t="s">
        <v>76</v>
      </c>
    </row>
    <row r="1334" spans="1:21" ht="15.6" x14ac:dyDescent="0.3">
      <c r="A1334" s="2">
        <v>107</v>
      </c>
      <c r="B1334" s="13">
        <v>13</v>
      </c>
      <c r="C1334" s="14" t="s">
        <v>26</v>
      </c>
      <c r="D1334" s="193">
        <v>1340432</v>
      </c>
      <c r="E1334" s="220">
        <v>0.41339120370370369</v>
      </c>
      <c r="F1334" s="14" t="s">
        <v>34</v>
      </c>
      <c r="G1334" s="193">
        <v>1340440</v>
      </c>
      <c r="H1334" s="221">
        <v>0.46234953703703702</v>
      </c>
      <c r="I1334" s="14" t="s">
        <v>41</v>
      </c>
      <c r="J1334" s="193">
        <v>1340447</v>
      </c>
      <c r="K1334" s="221">
        <v>0.97554398148148147</v>
      </c>
      <c r="L1334" s="14" t="s">
        <v>48</v>
      </c>
      <c r="M1334" s="193">
        <v>1340454</v>
      </c>
      <c r="N1334" s="222">
        <v>0.7053124999999999</v>
      </c>
      <c r="O1334" s="20" t="s">
        <v>79</v>
      </c>
      <c r="P1334" s="16" t="s">
        <v>45</v>
      </c>
      <c r="Q1334" s="15">
        <v>1340451</v>
      </c>
      <c r="R1334" s="22" t="s">
        <v>97</v>
      </c>
      <c r="S1334" s="16" t="s">
        <v>31</v>
      </c>
      <c r="T1334" s="15">
        <v>1340437</v>
      </c>
      <c r="U1334" s="21" t="s">
        <v>77</v>
      </c>
    </row>
    <row r="1335" spans="1:21" ht="15.6" x14ac:dyDescent="0.3">
      <c r="A1335" s="2">
        <v>108</v>
      </c>
      <c r="B1335" s="13">
        <v>1</v>
      </c>
      <c r="C1335" s="14" t="s">
        <v>56</v>
      </c>
      <c r="D1335" s="193">
        <v>1340462</v>
      </c>
      <c r="E1335" s="220">
        <v>0.1108912037037037</v>
      </c>
      <c r="F1335" s="14" t="s">
        <v>64</v>
      </c>
      <c r="G1335" s="193">
        <v>1340470</v>
      </c>
      <c r="H1335" s="221">
        <v>0.31688657407407406</v>
      </c>
      <c r="I1335" s="14" t="s">
        <v>11</v>
      </c>
      <c r="J1335" s="193">
        <v>1340477</v>
      </c>
      <c r="K1335" s="221">
        <v>0.47303240740740743</v>
      </c>
      <c r="L1335" s="14" t="s">
        <v>18</v>
      </c>
      <c r="M1335" s="193">
        <v>1340484</v>
      </c>
      <c r="N1335" s="222">
        <v>0.10038194444444444</v>
      </c>
      <c r="O1335" s="20" t="s">
        <v>80</v>
      </c>
      <c r="P1335" s="16" t="s">
        <v>15</v>
      </c>
      <c r="Q1335" s="15">
        <v>1340481</v>
      </c>
      <c r="R1335" s="17" t="s">
        <v>99</v>
      </c>
      <c r="S1335" s="16" t="s">
        <v>60</v>
      </c>
      <c r="T1335" s="15">
        <v>1340466</v>
      </c>
      <c r="U1335" s="21" t="s">
        <v>66</v>
      </c>
    </row>
    <row r="1336" spans="1:21" ht="15.6" x14ac:dyDescent="0.3">
      <c r="A1336" s="2">
        <v>108</v>
      </c>
      <c r="B1336" s="13">
        <v>2</v>
      </c>
      <c r="C1336" s="14" t="s">
        <v>25</v>
      </c>
      <c r="D1336" s="193">
        <v>1340491</v>
      </c>
      <c r="E1336" s="220">
        <v>0.86592592592592599</v>
      </c>
      <c r="F1336" s="14" t="s">
        <v>34</v>
      </c>
      <c r="G1336" s="193">
        <v>1340500</v>
      </c>
      <c r="H1336" s="221">
        <v>2.9930555555555557E-2</v>
      </c>
      <c r="I1336" s="14" t="s">
        <v>40</v>
      </c>
      <c r="J1336" s="193">
        <v>1340506</v>
      </c>
      <c r="K1336" s="221">
        <v>0.89541666666666664</v>
      </c>
      <c r="L1336" s="14" t="s">
        <v>47</v>
      </c>
      <c r="M1336" s="193">
        <v>1340513</v>
      </c>
      <c r="N1336" s="222">
        <v>0.56625000000000003</v>
      </c>
      <c r="O1336" s="20" t="s">
        <v>82</v>
      </c>
      <c r="P1336" s="16" t="s">
        <v>45</v>
      </c>
      <c r="Q1336" s="15">
        <v>1340511</v>
      </c>
      <c r="R1336" s="22" t="s">
        <v>81</v>
      </c>
      <c r="S1336" s="16" t="s">
        <v>30</v>
      </c>
      <c r="T1336" s="15">
        <v>1340496</v>
      </c>
      <c r="U1336" s="21" t="s">
        <v>67</v>
      </c>
    </row>
    <row r="1337" spans="1:21" ht="15.6" x14ac:dyDescent="0.3">
      <c r="A1337" s="2">
        <v>108</v>
      </c>
      <c r="B1337" s="13">
        <v>3</v>
      </c>
      <c r="C1337" s="14" t="s">
        <v>55</v>
      </c>
      <c r="D1337" s="193">
        <v>1340521</v>
      </c>
      <c r="E1337" s="220">
        <v>0.61394675925925923</v>
      </c>
      <c r="F1337" s="14" t="s">
        <v>63</v>
      </c>
      <c r="G1337" s="193">
        <v>1340529</v>
      </c>
      <c r="H1337" s="221">
        <v>0.57729166666666665</v>
      </c>
      <c r="I1337" s="14" t="s">
        <v>10</v>
      </c>
      <c r="J1337" s="193">
        <v>1340536</v>
      </c>
      <c r="K1337" s="221">
        <v>0.25302083333333331</v>
      </c>
      <c r="L1337" s="14" t="s">
        <v>17</v>
      </c>
      <c r="M1337" s="193">
        <v>1340543</v>
      </c>
      <c r="N1337" s="222">
        <v>0.11800925925925926</v>
      </c>
      <c r="O1337" s="20" t="s">
        <v>83</v>
      </c>
      <c r="P1337" s="16" t="s">
        <v>16</v>
      </c>
      <c r="Q1337" s="15">
        <v>1340542</v>
      </c>
      <c r="R1337" s="22" t="s">
        <v>84</v>
      </c>
      <c r="S1337" s="16" t="s">
        <v>60</v>
      </c>
      <c r="T1337" s="15">
        <v>1340526</v>
      </c>
      <c r="U1337" s="21" t="s">
        <v>68</v>
      </c>
    </row>
    <row r="1338" spans="1:21" ht="15.6" x14ac:dyDescent="0.3">
      <c r="A1338" s="2">
        <v>108</v>
      </c>
      <c r="B1338" s="13">
        <v>4</v>
      </c>
      <c r="C1338" s="14" t="s">
        <v>25</v>
      </c>
      <c r="D1338" s="193">
        <v>1340551</v>
      </c>
      <c r="E1338" s="220">
        <v>0.29729166666666668</v>
      </c>
      <c r="F1338" s="14" t="s">
        <v>32</v>
      </c>
      <c r="G1338" s="193">
        <v>1340558</v>
      </c>
      <c r="H1338" s="221">
        <v>0.96846064814814825</v>
      </c>
      <c r="I1338" s="14" t="s">
        <v>39</v>
      </c>
      <c r="J1338" s="193">
        <v>1340565</v>
      </c>
      <c r="K1338" s="221">
        <v>0.57542824074074073</v>
      </c>
      <c r="L1338" s="14" t="s">
        <v>46</v>
      </c>
      <c r="M1338" s="193">
        <v>1340572</v>
      </c>
      <c r="N1338" s="222">
        <v>0.75045138888888896</v>
      </c>
      <c r="O1338" s="20" t="s">
        <v>85</v>
      </c>
      <c r="P1338" s="16" t="s">
        <v>47</v>
      </c>
      <c r="Q1338" s="15">
        <v>1340573</v>
      </c>
      <c r="R1338" s="17" t="s">
        <v>100</v>
      </c>
      <c r="S1338" s="16" t="s">
        <v>31</v>
      </c>
      <c r="T1338" s="15">
        <v>1340557</v>
      </c>
      <c r="U1338" s="21" t="s">
        <v>69</v>
      </c>
    </row>
    <row r="1339" spans="1:21" ht="15.6" x14ac:dyDescent="0.3">
      <c r="A1339" s="2">
        <v>108</v>
      </c>
      <c r="B1339" s="13">
        <v>5</v>
      </c>
      <c r="C1339" s="14" t="s">
        <v>54</v>
      </c>
      <c r="D1339" s="193">
        <v>1340580</v>
      </c>
      <c r="E1339" s="220">
        <v>0.88917824074074081</v>
      </c>
      <c r="F1339" s="14" t="s">
        <v>62</v>
      </c>
      <c r="G1339" s="193">
        <v>1340588</v>
      </c>
      <c r="H1339" s="221">
        <v>0.23578703703703704</v>
      </c>
      <c r="I1339" s="14" t="s">
        <v>8</v>
      </c>
      <c r="J1339" s="193">
        <v>1340594</v>
      </c>
      <c r="K1339" s="221">
        <v>0.90747685185185178</v>
      </c>
      <c r="L1339" s="14" t="s">
        <v>16</v>
      </c>
      <c r="M1339" s="193">
        <v>1340602</v>
      </c>
      <c r="N1339" s="222">
        <v>0.43984953703703705</v>
      </c>
      <c r="O1339" s="20" t="s">
        <v>86</v>
      </c>
      <c r="P1339" s="16" t="s">
        <v>18</v>
      </c>
      <c r="Q1339" s="15">
        <v>1340604</v>
      </c>
      <c r="R1339" s="22" t="s">
        <v>98</v>
      </c>
      <c r="S1339" s="16" t="s">
        <v>62</v>
      </c>
      <c r="T1339" s="15">
        <v>1340588</v>
      </c>
      <c r="U1339" s="21" t="s">
        <v>70</v>
      </c>
    </row>
    <row r="1340" spans="1:21" ht="15.6" x14ac:dyDescent="0.3">
      <c r="A1340" s="2">
        <v>108</v>
      </c>
      <c r="B1340" s="13">
        <v>6</v>
      </c>
      <c r="C1340" s="14" t="s">
        <v>24</v>
      </c>
      <c r="D1340" s="193">
        <v>1340610</v>
      </c>
      <c r="E1340" s="220">
        <v>0.39255787037037032</v>
      </c>
      <c r="F1340" s="14" t="s">
        <v>31</v>
      </c>
      <c r="G1340" s="193">
        <v>1340617</v>
      </c>
      <c r="H1340" s="221">
        <v>0.42840277777777774</v>
      </c>
      <c r="I1340" s="14" t="s">
        <v>38</v>
      </c>
      <c r="J1340" s="193">
        <v>1340624</v>
      </c>
      <c r="K1340" s="221">
        <v>0.29752314814814812</v>
      </c>
      <c r="L1340" s="14" t="s">
        <v>46</v>
      </c>
      <c r="M1340" s="193">
        <v>1340632</v>
      </c>
      <c r="N1340" s="222">
        <v>0.1544675925925926</v>
      </c>
      <c r="O1340" s="20" t="s">
        <v>87</v>
      </c>
      <c r="P1340" s="16" t="s">
        <v>50</v>
      </c>
      <c r="Q1340" s="15">
        <v>1340636</v>
      </c>
      <c r="R1340" s="22" t="s">
        <v>88</v>
      </c>
      <c r="S1340" s="16" t="s">
        <v>34</v>
      </c>
      <c r="T1340" s="15">
        <v>1340620</v>
      </c>
      <c r="U1340" s="21" t="s">
        <v>71</v>
      </c>
    </row>
    <row r="1341" spans="1:21" ht="15.6" x14ac:dyDescent="0.3">
      <c r="A1341" s="2">
        <v>108</v>
      </c>
      <c r="B1341" s="13">
        <v>7</v>
      </c>
      <c r="C1341" s="14" t="s">
        <v>53</v>
      </c>
      <c r="D1341" s="193">
        <v>1340639</v>
      </c>
      <c r="E1341" s="220">
        <v>0.82620370370370377</v>
      </c>
      <c r="F1341" s="14" t="s">
        <v>60</v>
      </c>
      <c r="G1341" s="193">
        <v>1340646</v>
      </c>
      <c r="H1341" s="221">
        <v>0.60744212962962962</v>
      </c>
      <c r="I1341" s="14" t="s">
        <v>6</v>
      </c>
      <c r="J1341" s="193">
        <v>1340653</v>
      </c>
      <c r="K1341" s="221">
        <v>0.78325231481481483</v>
      </c>
      <c r="L1341" s="14" t="s">
        <v>15</v>
      </c>
      <c r="M1341" s="193">
        <v>1340661</v>
      </c>
      <c r="N1341" s="222">
        <v>0.86526620370370377</v>
      </c>
      <c r="O1341" s="20" t="s">
        <v>89</v>
      </c>
      <c r="P1341" s="16" t="s">
        <v>21</v>
      </c>
      <c r="Q1341" s="15">
        <v>1340667</v>
      </c>
      <c r="R1341" s="17" t="s">
        <v>101</v>
      </c>
      <c r="S1341" s="16" t="s">
        <v>191</v>
      </c>
      <c r="T1341" s="15">
        <v>1340651</v>
      </c>
      <c r="U1341" s="21" t="s">
        <v>72</v>
      </c>
    </row>
    <row r="1342" spans="1:21" ht="15.6" x14ac:dyDescent="0.3">
      <c r="A1342" s="2">
        <v>108</v>
      </c>
      <c r="B1342" s="13">
        <v>8</v>
      </c>
      <c r="C1342" s="14" t="s">
        <v>23</v>
      </c>
      <c r="D1342" s="193">
        <v>1340669</v>
      </c>
      <c r="E1342" s="220">
        <v>0.21386574074074075</v>
      </c>
      <c r="F1342" s="14" t="s">
        <v>29</v>
      </c>
      <c r="G1342" s="193">
        <v>1340675</v>
      </c>
      <c r="H1342" s="221">
        <v>0.84045138888888893</v>
      </c>
      <c r="I1342" s="14" t="s">
        <v>37</v>
      </c>
      <c r="J1342" s="193">
        <v>1340683</v>
      </c>
      <c r="K1342" s="221">
        <v>0.37958333333333333</v>
      </c>
      <c r="L1342" s="14" t="s">
        <v>45</v>
      </c>
      <c r="M1342" s="193">
        <v>1340691</v>
      </c>
      <c r="N1342" s="222">
        <v>0.54796296296296299</v>
      </c>
      <c r="O1342" s="23"/>
      <c r="P1342" s="18"/>
      <c r="Q1342" s="15"/>
      <c r="R1342" s="22" t="s">
        <v>91</v>
      </c>
      <c r="S1342" s="16" t="s">
        <v>36</v>
      </c>
      <c r="T1342" s="15">
        <v>1340682</v>
      </c>
      <c r="U1342" s="21" t="s">
        <v>73</v>
      </c>
    </row>
    <row r="1343" spans="1:21" ht="15.6" x14ac:dyDescent="0.3">
      <c r="A1343" s="2">
        <v>108</v>
      </c>
      <c r="B1343" s="13">
        <v>9</v>
      </c>
      <c r="C1343" s="14" t="s">
        <v>52</v>
      </c>
      <c r="D1343" s="193">
        <v>1340698</v>
      </c>
      <c r="E1343" s="220">
        <v>0.58098379629629626</v>
      </c>
      <c r="F1343" s="14" t="s">
        <v>59</v>
      </c>
      <c r="G1343" s="193">
        <v>1340705</v>
      </c>
      <c r="H1343" s="221">
        <v>0.19226851851851853</v>
      </c>
      <c r="I1343" s="14" t="s">
        <v>6</v>
      </c>
      <c r="J1343" s="193">
        <v>1340713</v>
      </c>
      <c r="K1343" s="221">
        <v>7.4155092592592592E-2</v>
      </c>
      <c r="L1343" s="14" t="s">
        <v>15</v>
      </c>
      <c r="M1343" s="193">
        <v>1340721</v>
      </c>
      <c r="N1343" s="222">
        <v>0.17810185185185187</v>
      </c>
      <c r="O1343" s="20" t="s">
        <v>90</v>
      </c>
      <c r="P1343" s="16" t="s">
        <v>52</v>
      </c>
      <c r="Q1343" s="15">
        <v>1340698</v>
      </c>
      <c r="R1343" s="22" t="s">
        <v>93</v>
      </c>
      <c r="S1343" s="16" t="s">
        <v>6</v>
      </c>
      <c r="T1343" s="15">
        <v>1340713</v>
      </c>
      <c r="U1343" s="21" t="s">
        <v>74</v>
      </c>
    </row>
    <row r="1344" spans="1:21" ht="15.6" x14ac:dyDescent="0.3">
      <c r="A1344" s="2">
        <v>108</v>
      </c>
      <c r="B1344" s="13">
        <v>10</v>
      </c>
      <c r="C1344" s="14" t="s">
        <v>21</v>
      </c>
      <c r="D1344" s="193">
        <v>1340727</v>
      </c>
      <c r="E1344" s="220">
        <v>0.95539351851851861</v>
      </c>
      <c r="F1344" s="14" t="s">
        <v>28</v>
      </c>
      <c r="G1344" s="193">
        <v>1340734</v>
      </c>
      <c r="H1344" s="221">
        <v>0.71024305555555556</v>
      </c>
      <c r="I1344" s="14" t="s">
        <v>36</v>
      </c>
      <c r="J1344" s="193">
        <v>1340742</v>
      </c>
      <c r="K1344" s="221">
        <v>0.83241898148148152</v>
      </c>
      <c r="L1344" s="14" t="s">
        <v>44</v>
      </c>
      <c r="M1344" s="193">
        <v>1340750</v>
      </c>
      <c r="N1344" s="222">
        <v>0.73034722222222215</v>
      </c>
      <c r="O1344" s="20" t="s">
        <v>92</v>
      </c>
      <c r="P1344" s="16" t="s">
        <v>22</v>
      </c>
      <c r="Q1344" s="15">
        <v>1340728</v>
      </c>
      <c r="R1344" s="17" t="s">
        <v>102</v>
      </c>
      <c r="S1344" s="16" t="s">
        <v>37</v>
      </c>
      <c r="T1344" s="15">
        <v>1340743</v>
      </c>
      <c r="U1344" s="21" t="s">
        <v>75</v>
      </c>
    </row>
    <row r="1345" spans="1:21" ht="15.6" x14ac:dyDescent="0.3">
      <c r="A1345" s="2">
        <v>108</v>
      </c>
      <c r="B1345" s="13">
        <v>11</v>
      </c>
      <c r="C1345" s="14" t="s">
        <v>51</v>
      </c>
      <c r="D1345" s="193">
        <v>1340757</v>
      </c>
      <c r="E1345" s="220">
        <v>0.36631944444444442</v>
      </c>
      <c r="F1345" s="14" t="s">
        <v>58</v>
      </c>
      <c r="G1345" s="193">
        <v>1340764</v>
      </c>
      <c r="H1345" s="221">
        <v>0.40515046296296298</v>
      </c>
      <c r="I1345" s="14" t="s">
        <v>7</v>
      </c>
      <c r="J1345" s="193">
        <v>1340772</v>
      </c>
      <c r="K1345" s="221">
        <v>0.60674768518518518</v>
      </c>
      <c r="L1345" s="14" t="s">
        <v>14</v>
      </c>
      <c r="M1345" s="193">
        <v>1340780</v>
      </c>
      <c r="N1345" s="222">
        <v>0.18884259259259259</v>
      </c>
      <c r="O1345" s="20" t="s">
        <v>94</v>
      </c>
      <c r="P1345" s="16" t="s">
        <v>52</v>
      </c>
      <c r="Q1345" s="15">
        <v>1340758</v>
      </c>
      <c r="R1345" s="22" t="s">
        <v>95</v>
      </c>
      <c r="S1345" s="16" t="s">
        <v>7</v>
      </c>
      <c r="T1345" s="15">
        <v>1340772</v>
      </c>
      <c r="U1345" s="21" t="s">
        <v>76</v>
      </c>
    </row>
    <row r="1346" spans="1:21" ht="15.6" x14ac:dyDescent="0.3">
      <c r="A1346" s="2">
        <v>108</v>
      </c>
      <c r="B1346" s="13">
        <v>12</v>
      </c>
      <c r="C1346" s="14" t="s">
        <v>20</v>
      </c>
      <c r="D1346" s="193">
        <v>1340786</v>
      </c>
      <c r="E1346" s="220">
        <v>0.83863425925925927</v>
      </c>
      <c r="F1346" s="14" t="s">
        <v>28</v>
      </c>
      <c r="G1346" s="193">
        <v>1340794</v>
      </c>
      <c r="H1346" s="221">
        <v>0.24023148148148146</v>
      </c>
      <c r="I1346" s="14" t="s">
        <v>36</v>
      </c>
      <c r="J1346" s="193">
        <v>1340802</v>
      </c>
      <c r="K1346" s="221">
        <v>0.34364583333333337</v>
      </c>
      <c r="L1346" s="14" t="s">
        <v>43</v>
      </c>
      <c r="M1346" s="193">
        <v>1340809</v>
      </c>
      <c r="N1346" s="222">
        <v>0.5611342592592593</v>
      </c>
      <c r="O1346" s="20" t="s">
        <v>96</v>
      </c>
      <c r="P1346" s="16" t="s">
        <v>21</v>
      </c>
      <c r="Q1346" s="15">
        <v>1340787</v>
      </c>
      <c r="R1346" s="22" t="s">
        <v>97</v>
      </c>
      <c r="S1346" s="16" t="s">
        <v>36</v>
      </c>
      <c r="T1346" s="15">
        <v>1340802</v>
      </c>
      <c r="U1346" s="21" t="s">
        <v>77</v>
      </c>
    </row>
    <row r="1347" spans="1:21" ht="15.6" x14ac:dyDescent="0.3">
      <c r="A1347" s="2">
        <v>109</v>
      </c>
      <c r="B1347" s="13">
        <v>1</v>
      </c>
      <c r="C1347" s="14" t="s">
        <v>50</v>
      </c>
      <c r="D1347" s="193">
        <v>1340816</v>
      </c>
      <c r="E1347" s="220">
        <v>0.38369212962962962</v>
      </c>
      <c r="F1347" s="14" t="s">
        <v>58</v>
      </c>
      <c r="G1347" s="193">
        <v>1340824</v>
      </c>
      <c r="H1347" s="221">
        <v>0.14163194444444446</v>
      </c>
      <c r="I1347" s="14" t="s">
        <v>191</v>
      </c>
      <c r="J1347" s="193">
        <v>1340831</v>
      </c>
      <c r="K1347" s="221">
        <v>0.99328703703703702</v>
      </c>
      <c r="L1347" s="14" t="s">
        <v>12</v>
      </c>
      <c r="M1347" s="193">
        <v>1340838</v>
      </c>
      <c r="N1347" s="222">
        <v>0.88053240740740746</v>
      </c>
      <c r="O1347" s="20" t="s">
        <v>79</v>
      </c>
      <c r="P1347" s="16" t="s">
        <v>51</v>
      </c>
      <c r="Q1347" s="15">
        <v>1340817</v>
      </c>
      <c r="R1347" s="17" t="s">
        <v>99</v>
      </c>
      <c r="S1347" s="16" t="s">
        <v>191</v>
      </c>
      <c r="T1347" s="15">
        <v>1340831</v>
      </c>
      <c r="U1347" s="21" t="s">
        <v>66</v>
      </c>
    </row>
    <row r="1348" spans="1:21" ht="15.6" x14ac:dyDescent="0.3">
      <c r="A1348" s="2">
        <v>109</v>
      </c>
      <c r="B1348" s="13">
        <v>2</v>
      </c>
      <c r="C1348" s="14" t="s">
        <v>19</v>
      </c>
      <c r="D1348" s="193">
        <v>1340845</v>
      </c>
      <c r="E1348" s="220">
        <v>0.99327546296296287</v>
      </c>
      <c r="F1348" s="14" t="s">
        <v>28</v>
      </c>
      <c r="G1348" s="193">
        <v>1340854</v>
      </c>
      <c r="H1348" s="221">
        <v>2.3796296296296298E-2</v>
      </c>
      <c r="I1348" s="14" t="s">
        <v>35</v>
      </c>
      <c r="J1348" s="193">
        <v>1340861</v>
      </c>
      <c r="K1348" s="221">
        <v>0.52554398148148151</v>
      </c>
      <c r="L1348" s="14" t="s">
        <v>42</v>
      </c>
      <c r="M1348" s="193">
        <v>1340868</v>
      </c>
      <c r="N1348" s="222">
        <v>0.19364583333333332</v>
      </c>
      <c r="O1348" s="20" t="s">
        <v>80</v>
      </c>
      <c r="P1348" s="16" t="s">
        <v>20</v>
      </c>
      <c r="Q1348" s="15">
        <v>1340846</v>
      </c>
      <c r="R1348" s="22" t="s">
        <v>81</v>
      </c>
      <c r="S1348" s="16" t="s">
        <v>35</v>
      </c>
      <c r="T1348" s="15">
        <v>1340861</v>
      </c>
      <c r="U1348" s="21" t="s">
        <v>67</v>
      </c>
    </row>
    <row r="1349" spans="1:21" ht="15.6" x14ac:dyDescent="0.3">
      <c r="A1349" s="2">
        <v>109</v>
      </c>
      <c r="B1349" s="13">
        <v>3</v>
      </c>
      <c r="C1349" s="14" t="s">
        <v>49</v>
      </c>
      <c r="D1349" s="193">
        <v>1340875</v>
      </c>
      <c r="E1349" s="220">
        <v>0.64388888888888884</v>
      </c>
      <c r="F1349" s="14" t="s">
        <v>57</v>
      </c>
      <c r="G1349" s="193">
        <v>1340883</v>
      </c>
      <c r="H1349" s="221">
        <v>0.8114351851851852</v>
      </c>
      <c r="I1349" s="14" t="s">
        <v>64</v>
      </c>
      <c r="J1349" s="193">
        <v>1340890</v>
      </c>
      <c r="K1349" s="221">
        <v>0.94192129629629628</v>
      </c>
      <c r="L1349" s="14" t="s">
        <v>11</v>
      </c>
      <c r="M1349" s="193">
        <v>1340897</v>
      </c>
      <c r="N1349" s="222">
        <v>0.54363425925925923</v>
      </c>
      <c r="O1349" s="20" t="s">
        <v>82</v>
      </c>
      <c r="P1349" s="16" t="s">
        <v>50</v>
      </c>
      <c r="Q1349" s="15">
        <v>1340876</v>
      </c>
      <c r="R1349" s="22" t="s">
        <v>84</v>
      </c>
      <c r="S1349" s="16" t="s">
        <v>191</v>
      </c>
      <c r="T1349" s="15">
        <v>1340891</v>
      </c>
      <c r="U1349" s="21" t="s">
        <v>68</v>
      </c>
    </row>
    <row r="1350" spans="1:21" ht="15.6" x14ac:dyDescent="0.3">
      <c r="A1350" s="2">
        <v>109</v>
      </c>
      <c r="B1350" s="13">
        <v>4</v>
      </c>
      <c r="C1350" s="14" t="s">
        <v>19</v>
      </c>
      <c r="D1350" s="193">
        <v>1340905</v>
      </c>
      <c r="E1350" s="220">
        <v>0.30875000000000002</v>
      </c>
      <c r="F1350" s="14" t="s">
        <v>27</v>
      </c>
      <c r="G1350" s="193">
        <v>1340913</v>
      </c>
      <c r="H1350" s="221">
        <v>0.45379629629629631</v>
      </c>
      <c r="I1350" s="14" t="s">
        <v>34</v>
      </c>
      <c r="J1350" s="193">
        <v>1340920</v>
      </c>
      <c r="K1350" s="221">
        <v>0.2723842592592593</v>
      </c>
      <c r="L1350" s="14" t="s">
        <v>40</v>
      </c>
      <c r="M1350" s="193">
        <v>1340926</v>
      </c>
      <c r="N1350" s="222">
        <v>0.96008101851851846</v>
      </c>
      <c r="O1350" s="20" t="s">
        <v>83</v>
      </c>
      <c r="P1350" s="16" t="s">
        <v>21</v>
      </c>
      <c r="Q1350" s="15">
        <v>1340907</v>
      </c>
      <c r="R1350" s="17" t="s">
        <v>100</v>
      </c>
      <c r="S1350" s="16" t="s">
        <v>36</v>
      </c>
      <c r="T1350" s="15">
        <v>1340922</v>
      </c>
      <c r="U1350" s="21" t="s">
        <v>69</v>
      </c>
    </row>
    <row r="1351" spans="1:21" ht="15.6" x14ac:dyDescent="0.3">
      <c r="A1351" s="2">
        <v>109</v>
      </c>
      <c r="B1351" s="13">
        <v>5</v>
      </c>
      <c r="C1351" s="14" t="s">
        <v>48</v>
      </c>
      <c r="D1351" s="193">
        <v>1340934</v>
      </c>
      <c r="E1351" s="220">
        <v>0.96547453703703701</v>
      </c>
      <c r="F1351" s="14" t="s">
        <v>56</v>
      </c>
      <c r="G1351" s="193">
        <v>1340942</v>
      </c>
      <c r="H1351" s="221">
        <v>0.93417824074074074</v>
      </c>
      <c r="I1351" s="14" t="s">
        <v>63</v>
      </c>
      <c r="J1351" s="193">
        <v>1340949</v>
      </c>
      <c r="K1351" s="221">
        <v>0.56199074074074074</v>
      </c>
      <c r="L1351" s="14" t="s">
        <v>10</v>
      </c>
      <c r="M1351" s="193">
        <v>1340956</v>
      </c>
      <c r="N1351" s="222">
        <v>0.45863425925925921</v>
      </c>
      <c r="O1351" s="20" t="s">
        <v>85</v>
      </c>
      <c r="P1351" s="16" t="s">
        <v>52</v>
      </c>
      <c r="Q1351" s="15">
        <v>1340938</v>
      </c>
      <c r="R1351" s="22" t="s">
        <v>98</v>
      </c>
      <c r="S1351" s="16" t="s">
        <v>8</v>
      </c>
      <c r="T1351" s="15">
        <v>1340954</v>
      </c>
      <c r="U1351" s="21" t="s">
        <v>70</v>
      </c>
    </row>
    <row r="1352" spans="1:21" ht="15.6" x14ac:dyDescent="0.3">
      <c r="A1352" s="2">
        <v>109</v>
      </c>
      <c r="B1352" s="13">
        <v>6</v>
      </c>
      <c r="C1352" s="14" t="s">
        <v>18</v>
      </c>
      <c r="D1352" s="193">
        <v>1340964</v>
      </c>
      <c r="E1352" s="220">
        <v>0.59497685185185178</v>
      </c>
      <c r="F1352" s="14" t="s">
        <v>26</v>
      </c>
      <c r="G1352" s="193">
        <v>1340972</v>
      </c>
      <c r="H1352" s="221">
        <v>0.27106481481481481</v>
      </c>
      <c r="I1352" s="14" t="s">
        <v>32</v>
      </c>
      <c r="J1352" s="193">
        <v>1340978</v>
      </c>
      <c r="K1352" s="221">
        <v>0.85806712962962972</v>
      </c>
      <c r="L1352" s="14" t="s">
        <v>40</v>
      </c>
      <c r="M1352" s="193">
        <v>1340986</v>
      </c>
      <c r="N1352" s="222">
        <v>4.5902777777777772E-2</v>
      </c>
      <c r="O1352" s="20" t="s">
        <v>86</v>
      </c>
      <c r="P1352" s="16" t="s">
        <v>23</v>
      </c>
      <c r="Q1352" s="15">
        <v>1340969</v>
      </c>
      <c r="R1352" s="22" t="s">
        <v>88</v>
      </c>
      <c r="S1352" s="16" t="s">
        <v>39</v>
      </c>
      <c r="T1352" s="15">
        <v>1340985</v>
      </c>
      <c r="U1352" s="21" t="s">
        <v>71</v>
      </c>
    </row>
    <row r="1353" spans="1:21" ht="15.6" x14ac:dyDescent="0.3">
      <c r="A1353" s="2">
        <v>109</v>
      </c>
      <c r="B1353" s="13">
        <v>7</v>
      </c>
      <c r="C1353" s="14" t="s">
        <v>48</v>
      </c>
      <c r="D1353" s="193">
        <v>1340994</v>
      </c>
      <c r="E1353" s="220">
        <v>0.17912037037037035</v>
      </c>
      <c r="F1353" s="14" t="s">
        <v>55</v>
      </c>
      <c r="G1353" s="193">
        <v>1341001</v>
      </c>
      <c r="H1353" s="221">
        <v>0.50980324074074079</v>
      </c>
      <c r="I1353" s="14" t="s">
        <v>62</v>
      </c>
      <c r="J1353" s="193">
        <v>1341008</v>
      </c>
      <c r="K1353" s="221">
        <v>0.20255787037037035</v>
      </c>
      <c r="L1353" s="14" t="s">
        <v>9</v>
      </c>
      <c r="M1353" s="193">
        <v>1341015</v>
      </c>
      <c r="N1353" s="222">
        <v>0.72158564814814818</v>
      </c>
      <c r="O1353" s="20" t="s">
        <v>87</v>
      </c>
      <c r="P1353" s="16" t="s">
        <v>55</v>
      </c>
      <c r="Q1353" s="15">
        <v>1341001</v>
      </c>
      <c r="R1353" s="17" t="s">
        <v>101</v>
      </c>
      <c r="S1353" s="16" t="s">
        <v>11</v>
      </c>
      <c r="T1353" s="15">
        <v>1341017</v>
      </c>
      <c r="U1353" s="21" t="s">
        <v>72</v>
      </c>
    </row>
    <row r="1354" spans="1:21" ht="15.6" x14ac:dyDescent="0.3">
      <c r="A1354" s="2">
        <v>109</v>
      </c>
      <c r="B1354" s="13">
        <v>8</v>
      </c>
      <c r="C1354" s="14" t="s">
        <v>17</v>
      </c>
      <c r="D1354" s="193">
        <v>1341023</v>
      </c>
      <c r="E1354" s="220">
        <v>0.70497685185185188</v>
      </c>
      <c r="F1354" s="14" t="s">
        <v>24</v>
      </c>
      <c r="G1354" s="193">
        <v>1341030</v>
      </c>
      <c r="H1354" s="221">
        <v>0.71054398148148146</v>
      </c>
      <c r="I1354" s="14" t="s">
        <v>31</v>
      </c>
      <c r="J1354" s="193">
        <v>1341037</v>
      </c>
      <c r="K1354" s="221">
        <v>0.62928240740740737</v>
      </c>
      <c r="L1354" s="14" t="s">
        <v>39</v>
      </c>
      <c r="M1354" s="193">
        <v>1341045</v>
      </c>
      <c r="N1354" s="222">
        <v>0.47267361111111111</v>
      </c>
      <c r="O1354" s="20" t="s">
        <v>89</v>
      </c>
      <c r="P1354" s="16" t="s">
        <v>26</v>
      </c>
      <c r="Q1354" s="15">
        <v>1341032</v>
      </c>
      <c r="R1354" s="22" t="s">
        <v>91</v>
      </c>
      <c r="S1354" s="16" t="s">
        <v>42</v>
      </c>
      <c r="T1354" s="15">
        <v>1341048</v>
      </c>
      <c r="U1354" s="21" t="s">
        <v>73</v>
      </c>
    </row>
    <row r="1355" spans="1:21" ht="15.6" x14ac:dyDescent="0.3">
      <c r="A1355" s="2">
        <v>109</v>
      </c>
      <c r="B1355" s="13">
        <v>9</v>
      </c>
      <c r="C1355" s="14" t="s">
        <v>47</v>
      </c>
      <c r="D1355" s="193">
        <v>1341053</v>
      </c>
      <c r="E1355" s="220">
        <v>0.17354166666666668</v>
      </c>
      <c r="F1355" s="14" t="s">
        <v>53</v>
      </c>
      <c r="G1355" s="193">
        <v>1341059</v>
      </c>
      <c r="H1355" s="221">
        <v>0.93752314814814808</v>
      </c>
      <c r="I1355" s="14" t="s">
        <v>61</v>
      </c>
      <c r="J1355" s="193">
        <v>1341067</v>
      </c>
      <c r="K1355" s="221">
        <v>0.16350694444444444</v>
      </c>
      <c r="L1355" s="14" t="s">
        <v>9</v>
      </c>
      <c r="M1355" s="193">
        <v>1341075</v>
      </c>
      <c r="N1355" s="222">
        <v>0.26343749999999999</v>
      </c>
      <c r="O1355" s="20" t="s">
        <v>90</v>
      </c>
      <c r="P1355" s="16" t="s">
        <v>57</v>
      </c>
      <c r="Q1355" s="15">
        <v>1341063</v>
      </c>
      <c r="R1355" s="22" t="s">
        <v>93</v>
      </c>
      <c r="S1355" s="16" t="s">
        <v>12</v>
      </c>
      <c r="T1355" s="15">
        <v>1341078</v>
      </c>
      <c r="U1355" s="21" t="s">
        <v>74</v>
      </c>
    </row>
    <row r="1356" spans="1:21" ht="15.6" x14ac:dyDescent="0.3">
      <c r="A1356" s="2">
        <v>109</v>
      </c>
      <c r="B1356" s="13">
        <v>10</v>
      </c>
      <c r="C1356" s="14" t="s">
        <v>16</v>
      </c>
      <c r="D1356" s="193">
        <v>1341082</v>
      </c>
      <c r="E1356" s="220">
        <v>0.60368055555555555</v>
      </c>
      <c r="F1356" s="14" t="s">
        <v>23</v>
      </c>
      <c r="G1356" s="193">
        <v>1341089</v>
      </c>
      <c r="H1356" s="221">
        <v>0.24924768518518517</v>
      </c>
      <c r="I1356" s="14" t="s">
        <v>30</v>
      </c>
      <c r="J1356" s="193">
        <v>1341096</v>
      </c>
      <c r="K1356" s="221">
        <v>0.81856481481481491</v>
      </c>
      <c r="L1356" s="14" t="s">
        <v>39</v>
      </c>
      <c r="M1356" s="193">
        <v>1341105</v>
      </c>
      <c r="N1356" s="222">
        <v>3.4641203703703702E-2</v>
      </c>
      <c r="O1356" s="20" t="s">
        <v>92</v>
      </c>
      <c r="P1356" s="16" t="s">
        <v>27</v>
      </c>
      <c r="Q1356" s="15">
        <v>1341093</v>
      </c>
      <c r="R1356" s="17" t="s">
        <v>102</v>
      </c>
      <c r="S1356" s="16" t="s">
        <v>42</v>
      </c>
      <c r="T1356" s="15">
        <v>1341108</v>
      </c>
      <c r="U1356" s="21" t="s">
        <v>75</v>
      </c>
    </row>
    <row r="1357" spans="1:21" ht="15.6" x14ac:dyDescent="0.3">
      <c r="A1357" s="2">
        <v>109</v>
      </c>
      <c r="B1357" s="13">
        <v>11</v>
      </c>
      <c r="C1357" s="14" t="s">
        <v>46</v>
      </c>
      <c r="D1357" s="193">
        <v>1341112</v>
      </c>
      <c r="E1357" s="220">
        <v>2.5208333333333333E-2</v>
      </c>
      <c r="F1357" s="14" t="s">
        <v>52</v>
      </c>
      <c r="G1357" s="193">
        <v>1341118</v>
      </c>
      <c r="H1357" s="221">
        <v>0.68847222222222226</v>
      </c>
      <c r="I1357" s="14" t="s">
        <v>60</v>
      </c>
      <c r="J1357" s="193">
        <v>1341126</v>
      </c>
      <c r="K1357" s="221">
        <v>0.58431712962962956</v>
      </c>
      <c r="L1357" s="14" t="s">
        <v>8</v>
      </c>
      <c r="M1357" s="193">
        <v>1341134</v>
      </c>
      <c r="N1357" s="222">
        <v>0.72275462962962955</v>
      </c>
      <c r="O1357" s="20" t="s">
        <v>94</v>
      </c>
      <c r="P1357" s="16" t="s">
        <v>57</v>
      </c>
      <c r="Q1357" s="15">
        <v>1341123</v>
      </c>
      <c r="R1357" s="22" t="s">
        <v>95</v>
      </c>
      <c r="S1357" s="16" t="s">
        <v>12</v>
      </c>
      <c r="T1357" s="15">
        <v>1341138</v>
      </c>
      <c r="U1357" s="21" t="s">
        <v>76</v>
      </c>
    </row>
    <row r="1358" spans="1:21" ht="15.6" x14ac:dyDescent="0.3">
      <c r="A1358" s="2">
        <v>109</v>
      </c>
      <c r="B1358" s="13">
        <v>12</v>
      </c>
      <c r="C1358" s="14" t="s">
        <v>15</v>
      </c>
      <c r="D1358" s="193">
        <v>1341141</v>
      </c>
      <c r="E1358" s="220">
        <v>0.46400462962962963</v>
      </c>
      <c r="F1358" s="14" t="s">
        <v>22</v>
      </c>
      <c r="G1358" s="193">
        <v>1341148</v>
      </c>
      <c r="H1358" s="221">
        <v>0.27395833333333336</v>
      </c>
      <c r="I1358" s="14" t="s">
        <v>30</v>
      </c>
      <c r="J1358" s="193">
        <v>1341156</v>
      </c>
      <c r="K1358" s="221">
        <v>0.41210648148148149</v>
      </c>
      <c r="L1358" s="14" t="s">
        <v>38</v>
      </c>
      <c r="M1358" s="193">
        <v>1341164</v>
      </c>
      <c r="N1358" s="222">
        <v>0.28780092592592593</v>
      </c>
      <c r="O1358" s="20" t="s">
        <v>96</v>
      </c>
      <c r="P1358" s="16" t="s">
        <v>26</v>
      </c>
      <c r="Q1358" s="15">
        <v>1341152</v>
      </c>
      <c r="R1358" s="22" t="s">
        <v>97</v>
      </c>
      <c r="S1358" s="16" t="s">
        <v>41</v>
      </c>
      <c r="T1358" s="15">
        <v>1341167</v>
      </c>
      <c r="U1358" s="21" t="s">
        <v>77</v>
      </c>
    </row>
    <row r="1359" spans="1:21" ht="15.6" x14ac:dyDescent="0.3">
      <c r="A1359" s="2">
        <v>110</v>
      </c>
      <c r="B1359" s="13">
        <v>1</v>
      </c>
      <c r="C1359" s="14" t="s">
        <v>44</v>
      </c>
      <c r="D1359" s="193">
        <v>1341170</v>
      </c>
      <c r="E1359" s="220">
        <v>0.92989583333333325</v>
      </c>
      <c r="F1359" s="14" t="s">
        <v>51</v>
      </c>
      <c r="G1359" s="193">
        <v>1341177</v>
      </c>
      <c r="H1359" s="221">
        <v>0.99656250000000002</v>
      </c>
      <c r="I1359" s="14" t="s">
        <v>60</v>
      </c>
      <c r="J1359" s="193">
        <v>1341186</v>
      </c>
      <c r="K1359" s="221">
        <v>0.21887731481481479</v>
      </c>
      <c r="L1359" s="14" t="s">
        <v>6</v>
      </c>
      <c r="M1359" s="193">
        <v>1341193</v>
      </c>
      <c r="N1359" s="222">
        <v>0.72643518518518524</v>
      </c>
      <c r="O1359" s="20" t="s">
        <v>79</v>
      </c>
      <c r="P1359" s="16" t="s">
        <v>56</v>
      </c>
      <c r="Q1359" s="15">
        <v>1341182</v>
      </c>
      <c r="R1359" s="17" t="s">
        <v>99</v>
      </c>
      <c r="S1359" s="16" t="s">
        <v>11</v>
      </c>
      <c r="T1359" s="15">
        <v>1341197</v>
      </c>
      <c r="U1359" s="21" t="s">
        <v>66</v>
      </c>
    </row>
    <row r="1360" spans="1:21" ht="15.6" x14ac:dyDescent="0.3">
      <c r="A1360" s="2">
        <v>110</v>
      </c>
      <c r="B1360" s="13">
        <v>2</v>
      </c>
      <c r="C1360" s="14" t="s">
        <v>14</v>
      </c>
      <c r="D1360" s="193">
        <v>1341200</v>
      </c>
      <c r="E1360" s="220">
        <v>0.41798611111111111</v>
      </c>
      <c r="F1360" s="14" t="s">
        <v>21</v>
      </c>
      <c r="G1360" s="193">
        <v>1341207</v>
      </c>
      <c r="H1360" s="221">
        <v>0.81877314814814817</v>
      </c>
      <c r="I1360" s="14" t="s">
        <v>29</v>
      </c>
      <c r="J1360" s="193">
        <v>1341215</v>
      </c>
      <c r="K1360" s="221">
        <v>0.92420138888888881</v>
      </c>
      <c r="L1360" s="14" t="s">
        <v>37</v>
      </c>
      <c r="M1360" s="193">
        <v>1341223</v>
      </c>
      <c r="N1360" s="222">
        <v>6.4861111111111105E-2</v>
      </c>
      <c r="O1360" s="20" t="s">
        <v>80</v>
      </c>
      <c r="P1360" s="16" t="s">
        <v>25</v>
      </c>
      <c r="Q1360" s="15">
        <v>1341211</v>
      </c>
      <c r="R1360" s="22" t="s">
        <v>81</v>
      </c>
      <c r="S1360" s="16" t="s">
        <v>40</v>
      </c>
      <c r="T1360" s="15">
        <v>1341226</v>
      </c>
      <c r="U1360" s="21" t="s">
        <v>67</v>
      </c>
    </row>
    <row r="1361" spans="1:21" ht="15.6" x14ac:dyDescent="0.3">
      <c r="A1361" s="2">
        <v>110</v>
      </c>
      <c r="B1361" s="13">
        <v>3</v>
      </c>
      <c r="C1361" s="14" t="s">
        <v>43</v>
      </c>
      <c r="D1361" s="193">
        <v>1341229</v>
      </c>
      <c r="E1361" s="220">
        <v>0.92311342592592593</v>
      </c>
      <c r="F1361" s="14" t="s">
        <v>51</v>
      </c>
      <c r="G1361" s="193">
        <v>1341237</v>
      </c>
      <c r="H1361" s="221">
        <v>0.67641203703703701</v>
      </c>
      <c r="I1361" s="14" t="s">
        <v>59</v>
      </c>
      <c r="J1361" s="193">
        <v>1341245</v>
      </c>
      <c r="K1361" s="221">
        <v>0.49054398148148143</v>
      </c>
      <c r="L1361" s="14" t="s">
        <v>7</v>
      </c>
      <c r="M1361" s="193">
        <v>1341252</v>
      </c>
      <c r="N1361" s="222">
        <v>0.34376157407407404</v>
      </c>
      <c r="O1361" s="20" t="s">
        <v>82</v>
      </c>
      <c r="P1361" s="16" t="s">
        <v>55</v>
      </c>
      <c r="Q1361" s="15">
        <v>1341241</v>
      </c>
      <c r="R1361" s="22" t="s">
        <v>84</v>
      </c>
      <c r="S1361" s="16" t="s">
        <v>11</v>
      </c>
      <c r="T1361" s="15">
        <v>1341257</v>
      </c>
      <c r="U1361" s="21" t="s">
        <v>68</v>
      </c>
    </row>
    <row r="1362" spans="1:21" ht="15.6" x14ac:dyDescent="0.3">
      <c r="A1362" s="2">
        <v>110</v>
      </c>
      <c r="B1362" s="13">
        <v>4</v>
      </c>
      <c r="C1362" s="14" t="s">
        <v>13</v>
      </c>
      <c r="D1362" s="193">
        <v>1341259</v>
      </c>
      <c r="E1362" s="220">
        <v>0.45151620370370371</v>
      </c>
      <c r="F1362" s="14" t="s">
        <v>21</v>
      </c>
      <c r="G1362" s="193">
        <v>1341267</v>
      </c>
      <c r="H1362" s="221">
        <v>0.49116898148148147</v>
      </c>
      <c r="I1362" s="14" t="s">
        <v>28</v>
      </c>
      <c r="J1362" s="193">
        <v>1341274</v>
      </c>
      <c r="K1362" s="221">
        <v>0.9286226851851852</v>
      </c>
      <c r="L1362" s="14" t="s">
        <v>35</v>
      </c>
      <c r="M1362" s="193">
        <v>1341281</v>
      </c>
      <c r="N1362" s="222">
        <v>0.60714120370370372</v>
      </c>
      <c r="O1362" s="20" t="s">
        <v>83</v>
      </c>
      <c r="P1362" s="16" t="s">
        <v>26</v>
      </c>
      <c r="Q1362" s="15">
        <v>1341272</v>
      </c>
      <c r="R1362" s="17" t="s">
        <v>100</v>
      </c>
      <c r="S1362" s="16" t="s">
        <v>42</v>
      </c>
      <c r="T1362" s="15">
        <v>1341288</v>
      </c>
      <c r="U1362" s="21" t="s">
        <v>69</v>
      </c>
    </row>
    <row r="1363" spans="1:21" ht="15.6" x14ac:dyDescent="0.3">
      <c r="A1363" s="2">
        <v>110</v>
      </c>
      <c r="B1363" s="13">
        <v>5</v>
      </c>
      <c r="C1363" s="14" t="s">
        <v>43</v>
      </c>
      <c r="D1363" s="193">
        <v>1341289</v>
      </c>
      <c r="E1363" s="220">
        <v>1.6979166666666667E-2</v>
      </c>
      <c r="F1363" s="14" t="s">
        <v>51</v>
      </c>
      <c r="G1363" s="193">
        <v>1341297</v>
      </c>
      <c r="H1363" s="221">
        <v>0.1975462962962963</v>
      </c>
      <c r="I1363" s="14" t="s">
        <v>58</v>
      </c>
      <c r="J1363" s="193">
        <v>1341304</v>
      </c>
      <c r="K1363" s="221">
        <v>0.2756365740740741</v>
      </c>
      <c r="L1363" s="14" t="s">
        <v>64</v>
      </c>
      <c r="M1363" s="193">
        <v>1341310</v>
      </c>
      <c r="N1363" s="222">
        <v>0.89833333333333332</v>
      </c>
      <c r="O1363" s="20" t="s">
        <v>85</v>
      </c>
      <c r="P1363" s="16" t="s">
        <v>57</v>
      </c>
      <c r="Q1363" s="15">
        <v>1341303</v>
      </c>
      <c r="R1363" s="17"/>
      <c r="S1363" s="18"/>
      <c r="T1363" s="15"/>
      <c r="U1363" s="19"/>
    </row>
    <row r="1364" spans="1:21" ht="15.6" x14ac:dyDescent="0.3">
      <c r="A1364" s="2">
        <v>110</v>
      </c>
      <c r="B1364" s="13">
        <v>6</v>
      </c>
      <c r="C1364" s="14" t="s">
        <v>12</v>
      </c>
      <c r="D1364" s="193">
        <v>1341318</v>
      </c>
      <c r="E1364" s="220">
        <v>0.62539351851851854</v>
      </c>
      <c r="F1364" s="14" t="s">
        <v>20</v>
      </c>
      <c r="G1364" s="193">
        <v>1341326</v>
      </c>
      <c r="H1364" s="221">
        <v>0.76620370370370372</v>
      </c>
      <c r="I1364" s="14" t="s">
        <v>27</v>
      </c>
      <c r="J1364" s="193">
        <v>1341333</v>
      </c>
      <c r="K1364" s="221">
        <v>0.57381944444444444</v>
      </c>
      <c r="L1364" s="14" t="s">
        <v>34</v>
      </c>
      <c r="M1364" s="193">
        <v>1341340</v>
      </c>
      <c r="N1364" s="222">
        <v>0.25989583333333333</v>
      </c>
      <c r="O1364" s="20" t="s">
        <v>86</v>
      </c>
      <c r="P1364" s="16" t="s">
        <v>29</v>
      </c>
      <c r="Q1364" s="15">
        <v>1341335</v>
      </c>
      <c r="R1364" s="22" t="s">
        <v>98</v>
      </c>
      <c r="S1364" s="16" t="s">
        <v>13</v>
      </c>
      <c r="T1364" s="15">
        <v>1341319</v>
      </c>
      <c r="U1364" s="21" t="s">
        <v>70</v>
      </c>
    </row>
    <row r="1365" spans="1:21" ht="15.6" x14ac:dyDescent="0.3">
      <c r="A1365" s="2">
        <v>110</v>
      </c>
      <c r="B1365" s="13">
        <v>7</v>
      </c>
      <c r="C1365" s="14" t="s">
        <v>42</v>
      </c>
      <c r="D1365" s="193">
        <v>1341348</v>
      </c>
      <c r="E1365" s="220">
        <v>0.26291666666666663</v>
      </c>
      <c r="F1365" s="14" t="s">
        <v>50</v>
      </c>
      <c r="G1365" s="193">
        <v>1341356</v>
      </c>
      <c r="H1365" s="221">
        <v>0.20546296296296296</v>
      </c>
      <c r="I1365" s="14" t="s">
        <v>56</v>
      </c>
      <c r="J1365" s="193">
        <v>1341362</v>
      </c>
      <c r="K1365" s="221">
        <v>0.86153935185185182</v>
      </c>
      <c r="L1365" s="14" t="s">
        <v>63</v>
      </c>
      <c r="M1365" s="193">
        <v>1341369</v>
      </c>
      <c r="N1365" s="222">
        <v>0.73150462962962959</v>
      </c>
      <c r="O1365" s="20" t="s">
        <v>87</v>
      </c>
      <c r="P1365" s="16" t="s">
        <v>60</v>
      </c>
      <c r="Q1365" s="15">
        <v>1341366</v>
      </c>
      <c r="R1365" s="22" t="s">
        <v>88</v>
      </c>
      <c r="S1365" s="16" t="s">
        <v>44</v>
      </c>
      <c r="T1365" s="15">
        <v>1341350</v>
      </c>
      <c r="U1365" s="21" t="s">
        <v>71</v>
      </c>
    </row>
    <row r="1366" spans="1:21" ht="15.6" x14ac:dyDescent="0.3">
      <c r="A1366" s="2">
        <v>110</v>
      </c>
      <c r="B1366" s="13">
        <v>8</v>
      </c>
      <c r="C1366" s="14" t="s">
        <v>11</v>
      </c>
      <c r="D1366" s="193">
        <v>1341377</v>
      </c>
      <c r="E1366" s="220">
        <v>0.89923611111111112</v>
      </c>
      <c r="F1366" s="14" t="s">
        <v>19</v>
      </c>
      <c r="G1366" s="193">
        <v>1341385</v>
      </c>
      <c r="H1366" s="221">
        <v>0.5471759259259259</v>
      </c>
      <c r="I1366" s="14" t="s">
        <v>26</v>
      </c>
      <c r="J1366" s="193">
        <v>1341392</v>
      </c>
      <c r="K1366" s="221">
        <v>0.1744212962962963</v>
      </c>
      <c r="L1366" s="14" t="s">
        <v>33</v>
      </c>
      <c r="M1366" s="193">
        <v>1341399</v>
      </c>
      <c r="N1366" s="222">
        <v>0.34101851851851855</v>
      </c>
      <c r="O1366" s="20" t="s">
        <v>89</v>
      </c>
      <c r="P1366" s="16" t="s">
        <v>31</v>
      </c>
      <c r="Q1366" s="15">
        <v>1341397</v>
      </c>
      <c r="R1366" s="17" t="s">
        <v>101</v>
      </c>
      <c r="S1366" s="16" t="s">
        <v>16</v>
      </c>
      <c r="T1366" s="15">
        <v>1341382</v>
      </c>
      <c r="U1366" s="21" t="s">
        <v>72</v>
      </c>
    </row>
    <row r="1367" spans="1:21" ht="15.6" x14ac:dyDescent="0.3">
      <c r="A1367" s="2">
        <v>110</v>
      </c>
      <c r="B1367" s="13">
        <v>9</v>
      </c>
      <c r="C1367" s="14" t="s">
        <v>41</v>
      </c>
      <c r="D1367" s="193">
        <v>1341407</v>
      </c>
      <c r="E1367" s="220">
        <v>0.50505787037037042</v>
      </c>
      <c r="F1367" s="14" t="s">
        <v>48</v>
      </c>
      <c r="G1367" s="193">
        <v>1341414</v>
      </c>
      <c r="H1367" s="221">
        <v>0.83219907407407412</v>
      </c>
      <c r="I1367" s="14" t="s">
        <v>55</v>
      </c>
      <c r="J1367" s="193">
        <v>1341421</v>
      </c>
      <c r="K1367" s="221">
        <v>0.54994212962962963</v>
      </c>
      <c r="L1367" s="14" t="s">
        <v>63</v>
      </c>
      <c r="M1367" s="193">
        <v>1341429</v>
      </c>
      <c r="N1367" s="222">
        <v>8.8425925925925922E-2</v>
      </c>
      <c r="O1367" s="20" t="s">
        <v>90</v>
      </c>
      <c r="P1367" s="16" t="s">
        <v>62</v>
      </c>
      <c r="Q1367" s="15">
        <v>1341428</v>
      </c>
      <c r="R1367" s="22" t="s">
        <v>91</v>
      </c>
      <c r="S1367" s="16" t="s">
        <v>47</v>
      </c>
      <c r="T1367" s="15">
        <v>1341413</v>
      </c>
      <c r="U1367" s="21" t="s">
        <v>73</v>
      </c>
    </row>
    <row r="1368" spans="1:21" ht="15.6" x14ac:dyDescent="0.3">
      <c r="A1368" s="2">
        <v>110</v>
      </c>
      <c r="B1368" s="13">
        <v>10</v>
      </c>
      <c r="C1368" s="14" t="s">
        <v>11</v>
      </c>
      <c r="D1368" s="193">
        <v>1341437</v>
      </c>
      <c r="E1368" s="220">
        <v>6.8564814814814815E-2</v>
      </c>
      <c r="F1368" s="14" t="s">
        <v>18</v>
      </c>
      <c r="G1368" s="193">
        <v>1341444</v>
      </c>
      <c r="H1368" s="221">
        <v>0.10299768518518519</v>
      </c>
      <c r="I1368" s="14" t="s">
        <v>25</v>
      </c>
      <c r="J1368" s="193">
        <v>1341451</v>
      </c>
      <c r="K1368" s="221">
        <v>2.7696759259259258E-2</v>
      </c>
      <c r="L1368" s="14" t="s">
        <v>32</v>
      </c>
      <c r="M1368" s="193">
        <v>1341458</v>
      </c>
      <c r="N1368" s="222">
        <v>0.93246527777777777</v>
      </c>
      <c r="O1368" s="20" t="s">
        <v>92</v>
      </c>
      <c r="P1368" s="16" t="s">
        <v>32</v>
      </c>
      <c r="Q1368" s="15">
        <v>1341458</v>
      </c>
      <c r="R1368" s="22" t="s">
        <v>93</v>
      </c>
      <c r="S1368" s="16" t="s">
        <v>17</v>
      </c>
      <c r="T1368" s="15">
        <v>1341443</v>
      </c>
      <c r="U1368" s="21" t="s">
        <v>74</v>
      </c>
    </row>
    <row r="1369" spans="1:21" ht="15.6" x14ac:dyDescent="0.3">
      <c r="A1369" s="2">
        <v>110</v>
      </c>
      <c r="B1369" s="13">
        <v>11</v>
      </c>
      <c r="C1369" s="14" t="s">
        <v>40</v>
      </c>
      <c r="D1369" s="193">
        <v>1341466</v>
      </c>
      <c r="E1369" s="220">
        <v>0.59677083333333336</v>
      </c>
      <c r="F1369" s="14" t="s">
        <v>47</v>
      </c>
      <c r="G1369" s="193">
        <v>1341473</v>
      </c>
      <c r="H1369" s="221">
        <v>0.40185185185185185</v>
      </c>
      <c r="I1369" s="14" t="s">
        <v>54</v>
      </c>
      <c r="J1369" s="193">
        <v>1341480</v>
      </c>
      <c r="K1369" s="221">
        <v>0.63832175925925927</v>
      </c>
      <c r="L1369" s="14" t="s">
        <v>62</v>
      </c>
      <c r="M1369" s="193">
        <v>1341488</v>
      </c>
      <c r="N1369" s="222">
        <v>0.79737268518518523</v>
      </c>
      <c r="O1369" s="20" t="s">
        <v>94</v>
      </c>
      <c r="P1369" s="16" t="s">
        <v>62</v>
      </c>
      <c r="Q1369" s="15">
        <v>1341488</v>
      </c>
      <c r="R1369" s="17" t="s">
        <v>102</v>
      </c>
      <c r="S1369" s="16" t="s">
        <v>47</v>
      </c>
      <c r="T1369" s="15">
        <v>1341473</v>
      </c>
      <c r="U1369" s="21" t="s">
        <v>75</v>
      </c>
    </row>
    <row r="1370" spans="1:21" ht="15.6" x14ac:dyDescent="0.3">
      <c r="A1370" s="2">
        <v>110</v>
      </c>
      <c r="B1370" s="13">
        <v>12</v>
      </c>
      <c r="C1370" s="14" t="s">
        <v>10</v>
      </c>
      <c r="D1370" s="193">
        <v>1341496</v>
      </c>
      <c r="E1370" s="220">
        <v>0.1019212962962963</v>
      </c>
      <c r="F1370" s="14" t="s">
        <v>16</v>
      </c>
      <c r="G1370" s="193">
        <v>1341502</v>
      </c>
      <c r="H1370" s="221">
        <v>0.77015046296296286</v>
      </c>
      <c r="I1370" s="14" t="s">
        <v>24</v>
      </c>
      <c r="J1370" s="193">
        <v>1341510</v>
      </c>
      <c r="K1370" s="221">
        <v>0.38042824074074072</v>
      </c>
      <c r="L1370" s="14" t="s">
        <v>32</v>
      </c>
      <c r="M1370" s="193">
        <v>1341518</v>
      </c>
      <c r="N1370" s="222">
        <v>0.60204861111111108</v>
      </c>
      <c r="O1370" s="20" t="s">
        <v>96</v>
      </c>
      <c r="P1370" s="16" t="s">
        <v>32</v>
      </c>
      <c r="Q1370" s="15">
        <v>1341518</v>
      </c>
      <c r="R1370" s="22" t="s">
        <v>95</v>
      </c>
      <c r="S1370" s="16" t="s">
        <v>17</v>
      </c>
      <c r="T1370" s="15">
        <v>1341503</v>
      </c>
      <c r="U1370" s="21" t="s">
        <v>76</v>
      </c>
    </row>
    <row r="1371" spans="1:21" ht="15.6" x14ac:dyDescent="0.3">
      <c r="A1371" s="2">
        <v>110</v>
      </c>
      <c r="B1371" s="13">
        <v>13</v>
      </c>
      <c r="C1371" s="14" t="s">
        <v>39</v>
      </c>
      <c r="D1371" s="193">
        <v>1341525</v>
      </c>
      <c r="E1371" s="220">
        <v>0.58695601851851853</v>
      </c>
      <c r="F1371" s="14" t="s">
        <v>46</v>
      </c>
      <c r="G1371" s="193">
        <v>1341532</v>
      </c>
      <c r="H1371" s="221">
        <v>0.24337962962962964</v>
      </c>
      <c r="I1371" s="14" t="s">
        <v>54</v>
      </c>
      <c r="J1371" s="193">
        <v>1341540</v>
      </c>
      <c r="K1371" s="221">
        <v>0.20248842592592595</v>
      </c>
      <c r="L1371" s="14" t="s">
        <v>62</v>
      </c>
      <c r="M1371" s="193">
        <v>1341548</v>
      </c>
      <c r="N1371" s="222">
        <v>0.28762731481481479</v>
      </c>
      <c r="O1371" s="20" t="s">
        <v>79</v>
      </c>
      <c r="P1371" s="16" t="s">
        <v>61</v>
      </c>
      <c r="Q1371" s="15">
        <v>1341547</v>
      </c>
      <c r="R1371" s="22" t="s">
        <v>97</v>
      </c>
      <c r="S1371" s="16" t="s">
        <v>46</v>
      </c>
      <c r="T1371" s="15">
        <v>1341532</v>
      </c>
      <c r="U1371" s="21" t="s">
        <v>77</v>
      </c>
    </row>
    <row r="1372" spans="1:21" ht="15.6" x14ac:dyDescent="0.3">
      <c r="A1372" s="2">
        <v>111</v>
      </c>
      <c r="B1372" s="13">
        <v>1</v>
      </c>
      <c r="C1372" s="14" t="s">
        <v>9</v>
      </c>
      <c r="D1372" s="193">
        <v>1341555</v>
      </c>
      <c r="E1372" s="220">
        <v>4.4884259259259263E-2</v>
      </c>
      <c r="F1372" s="14" t="s">
        <v>15</v>
      </c>
      <c r="G1372" s="193">
        <v>1341561</v>
      </c>
      <c r="H1372" s="221">
        <v>0.8397337962962963</v>
      </c>
      <c r="I1372" s="14" t="s">
        <v>24</v>
      </c>
      <c r="J1372" s="193">
        <v>1341570</v>
      </c>
      <c r="K1372" s="221">
        <v>1.7835648148148149E-2</v>
      </c>
      <c r="L1372" s="14" t="s">
        <v>31</v>
      </c>
      <c r="M1372" s="193">
        <v>1341577</v>
      </c>
      <c r="N1372" s="222">
        <v>0.82658564814814817</v>
      </c>
      <c r="O1372" s="20" t="s">
        <v>80</v>
      </c>
      <c r="P1372" s="16" t="s">
        <v>31</v>
      </c>
      <c r="Q1372" s="15">
        <v>1341577</v>
      </c>
      <c r="R1372" s="17" t="s">
        <v>99</v>
      </c>
      <c r="S1372" s="16" t="s">
        <v>16</v>
      </c>
      <c r="T1372" s="15">
        <v>1341562</v>
      </c>
      <c r="U1372" s="21" t="s">
        <v>66</v>
      </c>
    </row>
    <row r="1373" spans="1:21" ht="15.6" x14ac:dyDescent="0.3">
      <c r="A1373" s="2">
        <v>111</v>
      </c>
      <c r="B1373" s="13">
        <v>2</v>
      </c>
      <c r="C1373" s="14" t="s">
        <v>38</v>
      </c>
      <c r="D1373" s="193">
        <v>1341584</v>
      </c>
      <c r="E1373" s="220">
        <v>0.47304398148148147</v>
      </c>
      <c r="F1373" s="14" t="s">
        <v>45</v>
      </c>
      <c r="G1373" s="193">
        <v>1341591</v>
      </c>
      <c r="H1373" s="221">
        <v>0.5472569444444445</v>
      </c>
      <c r="I1373" s="14" t="s">
        <v>53</v>
      </c>
      <c r="J1373" s="193">
        <v>1341599</v>
      </c>
      <c r="K1373" s="221">
        <v>0.74982638888888886</v>
      </c>
      <c r="L1373" s="14" t="s">
        <v>61</v>
      </c>
      <c r="M1373" s="193">
        <v>1341607</v>
      </c>
      <c r="N1373" s="222">
        <v>0.22091435185185185</v>
      </c>
      <c r="O1373" s="20" t="s">
        <v>82</v>
      </c>
      <c r="P1373" s="16" t="s">
        <v>61</v>
      </c>
      <c r="Q1373" s="15">
        <v>1341607</v>
      </c>
      <c r="R1373" s="22" t="s">
        <v>81</v>
      </c>
      <c r="S1373" s="16" t="s">
        <v>46</v>
      </c>
      <c r="T1373" s="15">
        <v>1341592</v>
      </c>
      <c r="U1373" s="21" t="s">
        <v>67</v>
      </c>
    </row>
    <row r="1374" spans="1:21" ht="15.6" x14ac:dyDescent="0.3">
      <c r="A1374" s="2">
        <v>111</v>
      </c>
      <c r="B1374" s="13">
        <v>3</v>
      </c>
      <c r="C1374" s="14" t="s">
        <v>6</v>
      </c>
      <c r="D1374" s="193">
        <v>1341613</v>
      </c>
      <c r="E1374" s="220">
        <v>0.88612268518518522</v>
      </c>
      <c r="F1374" s="14" t="s">
        <v>15</v>
      </c>
      <c r="G1374" s="193">
        <v>1341621</v>
      </c>
      <c r="H1374" s="221">
        <v>0.32069444444444445</v>
      </c>
      <c r="I1374" s="14" t="s">
        <v>23</v>
      </c>
      <c r="J1374" s="193">
        <v>1341629</v>
      </c>
      <c r="K1374" s="221">
        <v>0.36255787037037041</v>
      </c>
      <c r="L1374" s="14" t="s">
        <v>30</v>
      </c>
      <c r="M1374" s="193">
        <v>1341636</v>
      </c>
      <c r="N1374" s="222">
        <v>0.49846064814814817</v>
      </c>
      <c r="O1374" s="20" t="s">
        <v>83</v>
      </c>
      <c r="P1374" s="16" t="s">
        <v>31</v>
      </c>
      <c r="Q1374" s="15">
        <v>1341637</v>
      </c>
      <c r="R1374" s="22" t="s">
        <v>84</v>
      </c>
      <c r="S1374" s="16" t="s">
        <v>16</v>
      </c>
      <c r="T1374" s="15">
        <v>1341622</v>
      </c>
      <c r="U1374" s="21" t="s">
        <v>68</v>
      </c>
    </row>
    <row r="1375" spans="1:21" ht="15.6" x14ac:dyDescent="0.3">
      <c r="A1375" s="2">
        <v>111</v>
      </c>
      <c r="B1375" s="13">
        <v>4</v>
      </c>
      <c r="C1375" s="14" t="s">
        <v>37</v>
      </c>
      <c r="D1375" s="193">
        <v>1341643</v>
      </c>
      <c r="E1375" s="220">
        <v>0.31414351851851852</v>
      </c>
      <c r="F1375" s="14" t="s">
        <v>45</v>
      </c>
      <c r="G1375" s="193">
        <v>1341651</v>
      </c>
      <c r="H1375" s="221">
        <v>9.7824074074074077E-2</v>
      </c>
      <c r="I1375" s="14" t="s">
        <v>52</v>
      </c>
      <c r="J1375" s="193">
        <v>1341658</v>
      </c>
      <c r="K1375" s="221">
        <v>0.85706018518518512</v>
      </c>
      <c r="L1375" s="14" t="s">
        <v>59</v>
      </c>
      <c r="M1375" s="193">
        <v>1341665</v>
      </c>
      <c r="N1375" s="222">
        <v>0.70748842592592587</v>
      </c>
      <c r="O1375" s="20" t="s">
        <v>85</v>
      </c>
      <c r="P1375" s="16" t="s">
        <v>62</v>
      </c>
      <c r="Q1375" s="15">
        <v>1341668</v>
      </c>
      <c r="R1375" s="17" t="s">
        <v>100</v>
      </c>
      <c r="S1375" s="16" t="s">
        <v>47</v>
      </c>
      <c r="T1375" s="15">
        <v>1341653</v>
      </c>
      <c r="U1375" s="21" t="s">
        <v>69</v>
      </c>
    </row>
    <row r="1376" spans="1:21" ht="15.6" x14ac:dyDescent="0.3">
      <c r="A1376" s="2">
        <v>111</v>
      </c>
      <c r="B1376" s="13">
        <v>5</v>
      </c>
      <c r="C1376" s="14" t="s">
        <v>7</v>
      </c>
      <c r="D1376" s="193">
        <v>1341672</v>
      </c>
      <c r="E1376" s="220">
        <v>0.78834490740740737</v>
      </c>
      <c r="F1376" s="14" t="s">
        <v>14</v>
      </c>
      <c r="G1376" s="193">
        <v>1341680</v>
      </c>
      <c r="H1376" s="221">
        <v>0.82594907407407403</v>
      </c>
      <c r="I1376" s="14" t="s">
        <v>22</v>
      </c>
      <c r="J1376" s="193">
        <v>1341688</v>
      </c>
      <c r="K1376" s="221">
        <v>0.25381944444444443</v>
      </c>
      <c r="L1376" s="14" t="s">
        <v>28</v>
      </c>
      <c r="M1376" s="193">
        <v>1341694</v>
      </c>
      <c r="N1376" s="222">
        <v>0.90874999999999995</v>
      </c>
      <c r="O1376" s="20" t="s">
        <v>86</v>
      </c>
      <c r="P1376" s="16" t="s">
        <v>34</v>
      </c>
      <c r="Q1376" s="15">
        <v>1341700</v>
      </c>
      <c r="R1376" s="22" t="s">
        <v>98</v>
      </c>
      <c r="S1376" s="16" t="s">
        <v>18</v>
      </c>
      <c r="T1376" s="15">
        <v>1341684</v>
      </c>
      <c r="U1376" s="21" t="s">
        <v>70</v>
      </c>
    </row>
    <row r="1377" spans="1:21" ht="15.6" x14ac:dyDescent="0.3">
      <c r="A1377" s="2">
        <v>111</v>
      </c>
      <c r="B1377" s="13">
        <v>6</v>
      </c>
      <c r="C1377" s="14" t="s">
        <v>36</v>
      </c>
      <c r="D1377" s="193">
        <v>1341702</v>
      </c>
      <c r="E1377" s="220">
        <v>0.32633101851851848</v>
      </c>
      <c r="F1377" s="14" t="s">
        <v>44</v>
      </c>
      <c r="G1377" s="193">
        <v>1341710</v>
      </c>
      <c r="H1377" s="221">
        <v>0.47658564814814813</v>
      </c>
      <c r="I1377" s="14" t="s">
        <v>51</v>
      </c>
      <c r="J1377" s="193">
        <v>1341717</v>
      </c>
      <c r="K1377" s="221">
        <v>0.58187500000000003</v>
      </c>
      <c r="L1377" s="14" t="s">
        <v>58</v>
      </c>
      <c r="M1377" s="193">
        <v>1341724</v>
      </c>
      <c r="N1377" s="222">
        <v>0.16664351851851852</v>
      </c>
      <c r="O1377" s="23"/>
      <c r="P1377" s="18"/>
      <c r="Q1377" s="15"/>
      <c r="R1377" s="22" t="s">
        <v>88</v>
      </c>
      <c r="S1377" s="16" t="s">
        <v>50</v>
      </c>
      <c r="T1377" s="15">
        <v>1341716</v>
      </c>
      <c r="U1377" s="21" t="s">
        <v>71</v>
      </c>
    </row>
    <row r="1378" spans="1:21" ht="15.6" x14ac:dyDescent="0.3">
      <c r="A1378" s="2">
        <v>111</v>
      </c>
      <c r="B1378" s="13">
        <v>7</v>
      </c>
      <c r="C1378" s="14" t="s">
        <v>191</v>
      </c>
      <c r="D1378" s="193">
        <v>1341731</v>
      </c>
      <c r="E1378" s="220">
        <v>0.92615740740740737</v>
      </c>
      <c r="F1378" s="14" t="s">
        <v>14</v>
      </c>
      <c r="G1378" s="193">
        <v>1341740</v>
      </c>
      <c r="H1378" s="221">
        <v>4.1655092592592598E-2</v>
      </c>
      <c r="I1378" s="14" t="s">
        <v>20</v>
      </c>
      <c r="J1378" s="193">
        <v>1341746</v>
      </c>
      <c r="K1378" s="221">
        <v>0.87651620370370376</v>
      </c>
      <c r="L1378" s="14" t="s">
        <v>27</v>
      </c>
      <c r="M1378" s="193">
        <v>1341753</v>
      </c>
      <c r="N1378" s="222">
        <v>0.53972222222222221</v>
      </c>
      <c r="O1378" s="20" t="s">
        <v>87</v>
      </c>
      <c r="P1378" s="16" t="s">
        <v>191</v>
      </c>
      <c r="Q1378" s="15">
        <v>1341731</v>
      </c>
      <c r="R1378" s="17" t="s">
        <v>101</v>
      </c>
      <c r="S1378" s="16" t="s">
        <v>21</v>
      </c>
      <c r="T1378" s="15">
        <v>1341747</v>
      </c>
      <c r="U1378" s="21" t="s">
        <v>72</v>
      </c>
    </row>
    <row r="1379" spans="1:21" ht="15.6" x14ac:dyDescent="0.3">
      <c r="A1379" s="2">
        <v>111</v>
      </c>
      <c r="B1379" s="13">
        <v>8</v>
      </c>
      <c r="C1379" s="14" t="s">
        <v>35</v>
      </c>
      <c r="D1379" s="193">
        <v>1341761</v>
      </c>
      <c r="E1379" s="220">
        <v>0.57144675925925925</v>
      </c>
      <c r="F1379" s="14" t="s">
        <v>43</v>
      </c>
      <c r="G1379" s="193">
        <v>1341769</v>
      </c>
      <c r="H1379" s="221">
        <v>0.52319444444444441</v>
      </c>
      <c r="I1379" s="14" t="s">
        <v>50</v>
      </c>
      <c r="J1379" s="193">
        <v>1341776</v>
      </c>
      <c r="K1379" s="221">
        <v>0.17947916666666666</v>
      </c>
      <c r="L1379" s="14" t="s">
        <v>57</v>
      </c>
      <c r="M1379" s="193">
        <v>1341783</v>
      </c>
      <c r="N1379" s="222">
        <v>6.8692129629629631E-2</v>
      </c>
      <c r="O1379" s="20" t="s">
        <v>89</v>
      </c>
      <c r="P1379" s="16" t="s">
        <v>37</v>
      </c>
      <c r="Q1379" s="15">
        <v>1341763</v>
      </c>
      <c r="R1379" s="22" t="s">
        <v>91</v>
      </c>
      <c r="S1379" s="16" t="s">
        <v>52</v>
      </c>
      <c r="T1379" s="15">
        <v>1341778</v>
      </c>
      <c r="U1379" s="21" t="s">
        <v>73</v>
      </c>
    </row>
    <row r="1380" spans="1:21" ht="15.6" x14ac:dyDescent="0.3">
      <c r="A1380" s="2">
        <v>111</v>
      </c>
      <c r="B1380" s="13">
        <v>9</v>
      </c>
      <c r="C1380" s="14" t="s">
        <v>191</v>
      </c>
      <c r="D1380" s="193">
        <v>1341791</v>
      </c>
      <c r="E1380" s="220">
        <v>0.24078703703703705</v>
      </c>
      <c r="F1380" s="14" t="s">
        <v>12</v>
      </c>
      <c r="G1380" s="193">
        <v>1341798</v>
      </c>
      <c r="H1380" s="221">
        <v>0.92869212962962966</v>
      </c>
      <c r="I1380" s="14" t="s">
        <v>19</v>
      </c>
      <c r="J1380" s="193">
        <v>1341805</v>
      </c>
      <c r="K1380" s="221">
        <v>0.53638888888888892</v>
      </c>
      <c r="L1380" s="14" t="s">
        <v>26</v>
      </c>
      <c r="M1380" s="193">
        <v>1341812</v>
      </c>
      <c r="N1380" s="222">
        <v>0.76287037037037031</v>
      </c>
      <c r="O1380" s="20" t="s">
        <v>90</v>
      </c>
      <c r="P1380" s="16" t="s">
        <v>6</v>
      </c>
      <c r="Q1380" s="15">
        <v>1341793</v>
      </c>
      <c r="R1380" s="22" t="s">
        <v>93</v>
      </c>
      <c r="S1380" s="16" t="s">
        <v>23</v>
      </c>
      <c r="T1380" s="15">
        <v>1341809</v>
      </c>
      <c r="U1380" s="21" t="s">
        <v>74</v>
      </c>
    </row>
    <row r="1381" spans="1:21" ht="15.6" x14ac:dyDescent="0.3">
      <c r="A1381" s="2">
        <v>111</v>
      </c>
      <c r="B1381" s="13">
        <v>10</v>
      </c>
      <c r="C1381" s="14" t="s">
        <v>34</v>
      </c>
      <c r="D1381" s="193">
        <v>1341820</v>
      </c>
      <c r="E1381" s="220">
        <v>0.9121527777777777</v>
      </c>
      <c r="F1381" s="14" t="s">
        <v>42</v>
      </c>
      <c r="G1381" s="193">
        <v>1341828</v>
      </c>
      <c r="H1381" s="221">
        <v>0.27464120370370371</v>
      </c>
      <c r="I1381" s="14" t="s">
        <v>48</v>
      </c>
      <c r="J1381" s="193">
        <v>1341834</v>
      </c>
      <c r="K1381" s="221">
        <v>0.98841435185185189</v>
      </c>
      <c r="L1381" s="14" t="s">
        <v>56</v>
      </c>
      <c r="M1381" s="193">
        <v>1341842</v>
      </c>
      <c r="N1381" s="222">
        <v>0.59258101851851852</v>
      </c>
      <c r="O1381" s="20" t="s">
        <v>92</v>
      </c>
      <c r="P1381" s="16" t="s">
        <v>38</v>
      </c>
      <c r="Q1381" s="15">
        <v>1341824</v>
      </c>
      <c r="R1381" s="17" t="s">
        <v>102</v>
      </c>
      <c r="S1381" s="16" t="s">
        <v>53</v>
      </c>
      <c r="T1381" s="15">
        <v>1341839</v>
      </c>
      <c r="U1381" s="21" t="s">
        <v>75</v>
      </c>
    </row>
    <row r="1382" spans="1:21" ht="15.6" x14ac:dyDescent="0.3">
      <c r="A1382" s="2">
        <v>111</v>
      </c>
      <c r="B1382" s="13">
        <v>11</v>
      </c>
      <c r="C1382" s="14" t="s">
        <v>64</v>
      </c>
      <c r="D1382" s="193">
        <v>1341850</v>
      </c>
      <c r="E1382" s="220">
        <v>0.56085648148148148</v>
      </c>
      <c r="F1382" s="14" t="s">
        <v>11</v>
      </c>
      <c r="G1382" s="193">
        <v>1341857</v>
      </c>
      <c r="H1382" s="221">
        <v>0.5917824074074074</v>
      </c>
      <c r="I1382" s="14" t="s">
        <v>18</v>
      </c>
      <c r="J1382" s="193">
        <v>1341864</v>
      </c>
      <c r="K1382" s="221">
        <v>0.55851851851851853</v>
      </c>
      <c r="L1382" s="14" t="s">
        <v>26</v>
      </c>
      <c r="M1382" s="193">
        <v>1341872</v>
      </c>
      <c r="N1382" s="222">
        <v>0.49431712962962965</v>
      </c>
      <c r="O1382" s="20" t="s">
        <v>94</v>
      </c>
      <c r="P1382" s="16" t="s">
        <v>6</v>
      </c>
      <c r="Q1382" s="15">
        <v>1341853</v>
      </c>
      <c r="R1382" s="22" t="s">
        <v>95</v>
      </c>
      <c r="S1382" s="16" t="s">
        <v>22</v>
      </c>
      <c r="T1382" s="15">
        <v>1341868</v>
      </c>
      <c r="U1382" s="21" t="s">
        <v>76</v>
      </c>
    </row>
    <row r="1383" spans="1:21" ht="15.6" x14ac:dyDescent="0.3">
      <c r="A1383" s="2">
        <v>111</v>
      </c>
      <c r="B1383" s="13">
        <v>12</v>
      </c>
      <c r="C1383" s="14" t="s">
        <v>34</v>
      </c>
      <c r="D1383" s="193">
        <v>1341880</v>
      </c>
      <c r="E1383" s="220">
        <v>0.15929398148148147</v>
      </c>
      <c r="F1383" s="14" t="s">
        <v>40</v>
      </c>
      <c r="G1383" s="193">
        <v>1341886</v>
      </c>
      <c r="H1383" s="221">
        <v>0.92357638888888882</v>
      </c>
      <c r="I1383" s="14" t="s">
        <v>48</v>
      </c>
      <c r="J1383" s="193">
        <v>1341894</v>
      </c>
      <c r="K1383" s="221">
        <v>0.23853009259259261</v>
      </c>
      <c r="L1383" s="14" t="s">
        <v>56</v>
      </c>
      <c r="M1383" s="193">
        <v>1341902</v>
      </c>
      <c r="N1383" s="222">
        <v>0.3856134259259259</v>
      </c>
      <c r="O1383" s="20" t="s">
        <v>96</v>
      </c>
      <c r="P1383" s="16" t="s">
        <v>37</v>
      </c>
      <c r="Q1383" s="15">
        <v>1341883</v>
      </c>
      <c r="R1383" s="22" t="s">
        <v>97</v>
      </c>
      <c r="S1383" s="16" t="s">
        <v>52</v>
      </c>
      <c r="T1383" s="15">
        <v>1341898</v>
      </c>
      <c r="U1383" s="21" t="s">
        <v>77</v>
      </c>
    </row>
    <row r="1384" spans="1:21" ht="15.6" x14ac:dyDescent="0.3">
      <c r="A1384" s="2">
        <v>112</v>
      </c>
      <c r="B1384" s="13">
        <v>1</v>
      </c>
      <c r="C1384" s="14" t="s">
        <v>63</v>
      </c>
      <c r="D1384" s="193">
        <v>1341909</v>
      </c>
      <c r="E1384" s="220">
        <v>0.68577546296296299</v>
      </c>
      <c r="F1384" s="14" t="s">
        <v>10</v>
      </c>
      <c r="G1384" s="193">
        <v>1341916</v>
      </c>
      <c r="H1384" s="221">
        <v>0.31427083333333333</v>
      </c>
      <c r="I1384" s="14" t="s">
        <v>17</v>
      </c>
      <c r="J1384" s="193">
        <v>1341923</v>
      </c>
      <c r="K1384" s="221">
        <v>0.98954861111111114</v>
      </c>
      <c r="L1384" s="14" t="s">
        <v>26</v>
      </c>
      <c r="M1384" s="193">
        <v>1341932</v>
      </c>
      <c r="N1384" s="222">
        <v>0.18302083333333333</v>
      </c>
      <c r="O1384" s="20" t="s">
        <v>79</v>
      </c>
      <c r="P1384" s="16" t="s">
        <v>7</v>
      </c>
      <c r="Q1384" s="15">
        <v>1341912</v>
      </c>
      <c r="R1384" s="17" t="s">
        <v>99</v>
      </c>
      <c r="S1384" s="16" t="s">
        <v>21</v>
      </c>
      <c r="T1384" s="15">
        <v>1341927</v>
      </c>
      <c r="U1384" s="21" t="s">
        <v>66</v>
      </c>
    </row>
    <row r="1385" spans="1:21" ht="15.6" x14ac:dyDescent="0.3">
      <c r="A1385" s="2">
        <v>112</v>
      </c>
      <c r="B1385" s="13">
        <v>2</v>
      </c>
      <c r="C1385" s="14" t="s">
        <v>33</v>
      </c>
      <c r="D1385" s="193">
        <v>1341939</v>
      </c>
      <c r="E1385" s="220">
        <v>0.1361111111111111</v>
      </c>
      <c r="F1385" s="14" t="s">
        <v>39</v>
      </c>
      <c r="G1385" s="193">
        <v>1341945</v>
      </c>
      <c r="H1385" s="221">
        <v>0.79197916666666668</v>
      </c>
      <c r="I1385" s="14" t="s">
        <v>47</v>
      </c>
      <c r="J1385" s="193">
        <v>1341953</v>
      </c>
      <c r="K1385" s="221">
        <v>0.7580324074074074</v>
      </c>
      <c r="L1385" s="14" t="s">
        <v>55</v>
      </c>
      <c r="M1385" s="193">
        <v>1341961</v>
      </c>
      <c r="N1385" s="222">
        <v>0.82418981481481479</v>
      </c>
      <c r="O1385" s="20" t="s">
        <v>80</v>
      </c>
      <c r="P1385" s="16" t="s">
        <v>36</v>
      </c>
      <c r="Q1385" s="15">
        <v>1341942</v>
      </c>
      <c r="R1385" s="22" t="s">
        <v>81</v>
      </c>
      <c r="S1385" s="16" t="s">
        <v>51</v>
      </c>
      <c r="T1385" s="15">
        <v>1341957</v>
      </c>
      <c r="U1385" s="21" t="s">
        <v>67</v>
      </c>
    </row>
    <row r="1386" spans="1:21" ht="15.6" x14ac:dyDescent="0.3">
      <c r="A1386" s="2">
        <v>112</v>
      </c>
      <c r="B1386" s="13">
        <v>3</v>
      </c>
      <c r="C1386" s="14" t="s">
        <v>62</v>
      </c>
      <c r="D1386" s="193">
        <v>1341968</v>
      </c>
      <c r="E1386" s="220">
        <v>0.52643518518518517</v>
      </c>
      <c r="F1386" s="14" t="s">
        <v>9</v>
      </c>
      <c r="G1386" s="193">
        <v>1341975</v>
      </c>
      <c r="H1386" s="221">
        <v>0.3590740740740741</v>
      </c>
      <c r="I1386" s="14" t="s">
        <v>17</v>
      </c>
      <c r="J1386" s="193">
        <v>1341983</v>
      </c>
      <c r="K1386" s="221">
        <v>0.4928819444444445</v>
      </c>
      <c r="L1386" s="14" t="s">
        <v>25</v>
      </c>
      <c r="M1386" s="193">
        <v>1341991</v>
      </c>
      <c r="N1386" s="222">
        <v>0.28767361111111112</v>
      </c>
      <c r="O1386" s="20" t="s">
        <v>82</v>
      </c>
      <c r="P1386" s="16" t="s">
        <v>7</v>
      </c>
      <c r="Q1386" s="15">
        <v>1341972</v>
      </c>
      <c r="R1386" s="22" t="s">
        <v>84</v>
      </c>
      <c r="S1386" s="16" t="s">
        <v>21</v>
      </c>
      <c r="T1386" s="15">
        <v>1341987</v>
      </c>
      <c r="U1386" s="21" t="s">
        <v>68</v>
      </c>
    </row>
    <row r="1387" spans="1:21" ht="15.6" x14ac:dyDescent="0.3">
      <c r="A1387" s="2">
        <v>112</v>
      </c>
      <c r="B1387" s="13">
        <v>4</v>
      </c>
      <c r="C1387" s="14" t="s">
        <v>31</v>
      </c>
      <c r="D1387" s="193">
        <v>1341997</v>
      </c>
      <c r="E1387" s="220">
        <v>0.88594907407407408</v>
      </c>
      <c r="F1387" s="14" t="s">
        <v>38</v>
      </c>
      <c r="G1387" s="193">
        <v>1342004</v>
      </c>
      <c r="H1387" s="221">
        <v>0.99752314814814813</v>
      </c>
      <c r="I1387" s="14" t="s">
        <v>47</v>
      </c>
      <c r="J1387" s="193">
        <v>1342013</v>
      </c>
      <c r="K1387" s="221">
        <v>0.15346064814814817</v>
      </c>
      <c r="L1387" s="14" t="s">
        <v>54</v>
      </c>
      <c r="M1387" s="193">
        <v>1342020</v>
      </c>
      <c r="N1387" s="222">
        <v>0.59643518518518512</v>
      </c>
      <c r="O1387" s="20" t="s">
        <v>83</v>
      </c>
      <c r="P1387" s="16" t="s">
        <v>37</v>
      </c>
      <c r="Q1387" s="15">
        <v>1342003</v>
      </c>
      <c r="R1387" s="17" t="s">
        <v>100</v>
      </c>
      <c r="S1387" s="16" t="s">
        <v>52</v>
      </c>
      <c r="T1387" s="15">
        <v>1342018</v>
      </c>
      <c r="U1387" s="21" t="s">
        <v>69</v>
      </c>
    </row>
    <row r="1388" spans="1:21" ht="15.6" x14ac:dyDescent="0.3">
      <c r="A1388" s="2">
        <v>112</v>
      </c>
      <c r="B1388" s="13">
        <v>5</v>
      </c>
      <c r="C1388" s="14" t="s">
        <v>61</v>
      </c>
      <c r="D1388" s="193">
        <v>1342027</v>
      </c>
      <c r="E1388" s="220">
        <v>0.24729166666666669</v>
      </c>
      <c r="F1388" s="14" t="s">
        <v>8</v>
      </c>
      <c r="G1388" s="193">
        <v>1342034</v>
      </c>
      <c r="H1388" s="221">
        <v>0.68295138888888884</v>
      </c>
      <c r="I1388" s="14" t="s">
        <v>16</v>
      </c>
      <c r="J1388" s="193">
        <v>1342042</v>
      </c>
      <c r="K1388" s="221">
        <v>0.71432870370370372</v>
      </c>
      <c r="L1388" s="14" t="s">
        <v>23</v>
      </c>
      <c r="M1388" s="193">
        <v>1342049</v>
      </c>
      <c r="N1388" s="222">
        <v>0.80421296296296296</v>
      </c>
      <c r="O1388" s="20" t="s">
        <v>85</v>
      </c>
      <c r="P1388" s="16" t="s">
        <v>8</v>
      </c>
      <c r="Q1388" s="15">
        <v>1342034</v>
      </c>
      <c r="R1388" s="22" t="s">
        <v>98</v>
      </c>
      <c r="S1388" s="16" t="s">
        <v>23</v>
      </c>
      <c r="T1388" s="15">
        <v>1342049</v>
      </c>
      <c r="U1388" s="21" t="s">
        <v>70</v>
      </c>
    </row>
    <row r="1389" spans="1:21" ht="15.6" x14ac:dyDescent="0.3">
      <c r="A1389" s="2">
        <v>112</v>
      </c>
      <c r="B1389" s="13">
        <v>6</v>
      </c>
      <c r="C1389" s="14" t="s">
        <v>30</v>
      </c>
      <c r="D1389" s="193">
        <v>1342056</v>
      </c>
      <c r="E1389" s="220">
        <v>0.64038194444444441</v>
      </c>
      <c r="F1389" s="14" t="s">
        <v>38</v>
      </c>
      <c r="G1389" s="193">
        <v>1342064</v>
      </c>
      <c r="H1389" s="221">
        <v>0.39270833333333338</v>
      </c>
      <c r="I1389" s="14" t="s">
        <v>46</v>
      </c>
      <c r="J1389" s="193">
        <v>1342072</v>
      </c>
      <c r="K1389" s="221">
        <v>0.17153935185185185</v>
      </c>
      <c r="L1389" s="14" t="s">
        <v>52</v>
      </c>
      <c r="M1389" s="193">
        <v>1342078</v>
      </c>
      <c r="N1389" s="222">
        <v>0.97815972222222225</v>
      </c>
      <c r="O1389" s="20" t="s">
        <v>86</v>
      </c>
      <c r="P1389" s="16" t="s">
        <v>39</v>
      </c>
      <c r="Q1389" s="15">
        <v>1342065</v>
      </c>
      <c r="R1389" s="22" t="s">
        <v>88</v>
      </c>
      <c r="S1389" s="16" t="s">
        <v>55</v>
      </c>
      <c r="T1389" s="15">
        <v>1342081</v>
      </c>
      <c r="U1389" s="21" t="s">
        <v>71</v>
      </c>
    </row>
    <row r="1390" spans="1:21" ht="15.6" x14ac:dyDescent="0.3">
      <c r="A1390" s="2">
        <v>112</v>
      </c>
      <c r="B1390" s="13">
        <v>7</v>
      </c>
      <c r="C1390" s="14" t="s">
        <v>60</v>
      </c>
      <c r="D1390" s="193">
        <v>1342086</v>
      </c>
      <c r="E1390" s="220">
        <v>9.1087962962962954E-2</v>
      </c>
      <c r="F1390" s="14" t="s">
        <v>8</v>
      </c>
      <c r="G1390" s="193">
        <v>1342094</v>
      </c>
      <c r="H1390" s="221">
        <v>0.10336805555555556</v>
      </c>
      <c r="I1390" s="14" t="s">
        <v>15</v>
      </c>
      <c r="J1390" s="193">
        <v>1342101</v>
      </c>
      <c r="K1390" s="221">
        <v>0.54557870370370376</v>
      </c>
      <c r="L1390" s="14" t="s">
        <v>22</v>
      </c>
      <c r="M1390" s="193">
        <v>1342108</v>
      </c>
      <c r="N1390" s="222">
        <v>0.18586805555555555</v>
      </c>
      <c r="O1390" s="20" t="s">
        <v>87</v>
      </c>
      <c r="P1390" s="16" t="s">
        <v>11</v>
      </c>
      <c r="Q1390" s="15">
        <v>1342097</v>
      </c>
      <c r="R1390" s="17" t="s">
        <v>101</v>
      </c>
      <c r="S1390" s="16" t="s">
        <v>26</v>
      </c>
      <c r="T1390" s="15">
        <v>1342112</v>
      </c>
      <c r="U1390" s="21" t="s">
        <v>72</v>
      </c>
    </row>
    <row r="1391" spans="1:21" ht="15.6" x14ac:dyDescent="0.3">
      <c r="A1391" s="2">
        <v>112</v>
      </c>
      <c r="B1391" s="13">
        <v>8</v>
      </c>
      <c r="C1391" s="14" t="s">
        <v>29</v>
      </c>
      <c r="D1391" s="193">
        <v>1342115</v>
      </c>
      <c r="E1391" s="220">
        <v>0.62138888888888888</v>
      </c>
      <c r="F1391" s="14" t="s">
        <v>37</v>
      </c>
      <c r="G1391" s="193">
        <v>1342123</v>
      </c>
      <c r="H1391" s="221">
        <v>0.78578703703703701</v>
      </c>
      <c r="I1391" s="14" t="s">
        <v>44</v>
      </c>
      <c r="J1391" s="193">
        <v>1342130</v>
      </c>
      <c r="K1391" s="221">
        <v>0.87622685185185178</v>
      </c>
      <c r="L1391" s="14" t="s">
        <v>51</v>
      </c>
      <c r="M1391" s="193">
        <v>1342137</v>
      </c>
      <c r="N1391" s="222">
        <v>0.48692129629629632</v>
      </c>
      <c r="O1391" s="20" t="s">
        <v>89</v>
      </c>
      <c r="P1391" s="16" t="s">
        <v>42</v>
      </c>
      <c r="Q1391" s="15">
        <v>1342128</v>
      </c>
      <c r="R1391" s="22" t="s">
        <v>91</v>
      </c>
      <c r="S1391" s="16" t="s">
        <v>57</v>
      </c>
      <c r="T1391" s="15">
        <v>1342143</v>
      </c>
      <c r="U1391" s="21" t="s">
        <v>73</v>
      </c>
    </row>
    <row r="1392" spans="1:21" ht="15.6" x14ac:dyDescent="0.3">
      <c r="A1392" s="2">
        <v>112</v>
      </c>
      <c r="B1392" s="13">
        <v>9</v>
      </c>
      <c r="C1392" s="14" t="s">
        <v>59</v>
      </c>
      <c r="D1392" s="193">
        <v>1342145</v>
      </c>
      <c r="E1392" s="220">
        <v>0.24538194444444442</v>
      </c>
      <c r="F1392" s="14" t="s">
        <v>6</v>
      </c>
      <c r="G1392" s="193">
        <v>1342153</v>
      </c>
      <c r="H1392" s="221">
        <v>0.40805555555555556</v>
      </c>
      <c r="I1392" s="14" t="s">
        <v>14</v>
      </c>
      <c r="J1392" s="193">
        <v>1342160</v>
      </c>
      <c r="K1392" s="221">
        <v>0.21087962962962961</v>
      </c>
      <c r="L1392" s="14" t="s">
        <v>20</v>
      </c>
      <c r="M1392" s="193">
        <v>1342166</v>
      </c>
      <c r="N1392" s="222">
        <v>0.92630787037037043</v>
      </c>
      <c r="O1392" s="20" t="s">
        <v>90</v>
      </c>
      <c r="P1392" s="16" t="s">
        <v>13</v>
      </c>
      <c r="Q1392" s="15">
        <v>1342159</v>
      </c>
      <c r="R1392" s="17"/>
      <c r="S1392" s="18"/>
      <c r="T1392" s="15"/>
      <c r="U1392" s="19"/>
    </row>
    <row r="1393" spans="1:21" ht="15.6" x14ac:dyDescent="0.3">
      <c r="A1393" s="2">
        <v>112</v>
      </c>
      <c r="B1393" s="13">
        <v>10</v>
      </c>
      <c r="C1393" s="14" t="s">
        <v>28</v>
      </c>
      <c r="D1393" s="193">
        <v>1342174</v>
      </c>
      <c r="E1393" s="220">
        <v>0.95792824074074068</v>
      </c>
      <c r="F1393" s="14" t="s">
        <v>36</v>
      </c>
      <c r="G1393" s="193">
        <v>1342182</v>
      </c>
      <c r="H1393" s="221">
        <v>0.94715277777777773</v>
      </c>
      <c r="I1393" s="14" t="s">
        <v>43</v>
      </c>
      <c r="J1393" s="193">
        <v>1342189</v>
      </c>
      <c r="K1393" s="221">
        <v>0.5907175925925926</v>
      </c>
      <c r="L1393" s="14" t="s">
        <v>50</v>
      </c>
      <c r="M1393" s="193">
        <v>1342196</v>
      </c>
      <c r="N1393" s="222">
        <v>0.52866898148148145</v>
      </c>
      <c r="O1393" s="20" t="s">
        <v>92</v>
      </c>
      <c r="P1393" s="16" t="s">
        <v>43</v>
      </c>
      <c r="Q1393" s="15">
        <v>1342189</v>
      </c>
      <c r="R1393" s="22" t="s">
        <v>93</v>
      </c>
      <c r="S1393" s="16" t="s">
        <v>28</v>
      </c>
      <c r="T1393" s="15">
        <v>1342174</v>
      </c>
      <c r="U1393" s="21" t="s">
        <v>74</v>
      </c>
    </row>
    <row r="1394" spans="1:21" ht="15.6" x14ac:dyDescent="0.3">
      <c r="A1394" s="479">
        <v>112</v>
      </c>
      <c r="B1394" s="481">
        <v>11</v>
      </c>
      <c r="C1394" s="477" t="s">
        <v>58</v>
      </c>
      <c r="D1394" s="474">
        <v>1342204</v>
      </c>
      <c r="E1394" s="483">
        <v>0.72231481481481474</v>
      </c>
      <c r="F1394" s="477" t="s">
        <v>7</v>
      </c>
      <c r="G1394" s="474">
        <v>1342212</v>
      </c>
      <c r="H1394" s="476">
        <v>0.39971064814814811</v>
      </c>
      <c r="I1394" s="477" t="s">
        <v>13</v>
      </c>
      <c r="J1394" s="474">
        <v>1342219</v>
      </c>
      <c r="K1394" s="476">
        <v>3.9571759259259258E-2</v>
      </c>
      <c r="L1394" s="477" t="s">
        <v>20</v>
      </c>
      <c r="M1394" s="474">
        <v>1342226</v>
      </c>
      <c r="N1394" s="484">
        <v>0.29157407407407404</v>
      </c>
      <c r="O1394" s="487" t="s">
        <v>94</v>
      </c>
      <c r="P1394" s="468" t="s">
        <v>13</v>
      </c>
      <c r="Q1394" s="470">
        <v>1342219</v>
      </c>
      <c r="R1394" s="28" t="s">
        <v>102</v>
      </c>
      <c r="S1394" s="25" t="s">
        <v>58</v>
      </c>
      <c r="T1394" s="26">
        <v>1342204</v>
      </c>
      <c r="U1394" s="21" t="s">
        <v>75</v>
      </c>
    </row>
    <row r="1395" spans="1:21" ht="15.6" x14ac:dyDescent="0.3">
      <c r="A1395" s="480"/>
      <c r="B1395" s="482"/>
      <c r="C1395" s="478"/>
      <c r="D1395" s="475"/>
      <c r="E1395" s="483"/>
      <c r="F1395" s="478"/>
      <c r="G1395" s="475"/>
      <c r="H1395" s="476"/>
      <c r="I1395" s="478"/>
      <c r="J1395" s="475"/>
      <c r="K1395" s="476"/>
      <c r="L1395" s="478"/>
      <c r="M1395" s="475"/>
      <c r="N1395" s="484"/>
      <c r="O1395" s="488"/>
      <c r="P1395" s="469"/>
      <c r="Q1395" s="471"/>
      <c r="R1395" s="22" t="s">
        <v>95</v>
      </c>
      <c r="S1395" s="16" t="s">
        <v>27</v>
      </c>
      <c r="T1395" s="15">
        <v>1342233</v>
      </c>
      <c r="U1395" s="21" t="s">
        <v>76</v>
      </c>
    </row>
    <row r="1396" spans="1:21" ht="15.6" x14ac:dyDescent="0.3">
      <c r="A1396" s="2">
        <v>112</v>
      </c>
      <c r="B1396" s="13">
        <v>12</v>
      </c>
      <c r="C1396" s="14" t="s">
        <v>28</v>
      </c>
      <c r="D1396" s="193">
        <v>1342234</v>
      </c>
      <c r="E1396" s="220">
        <v>0.47422453703703704</v>
      </c>
      <c r="F1396" s="14" t="s">
        <v>35</v>
      </c>
      <c r="G1396" s="193">
        <v>1342241</v>
      </c>
      <c r="H1396" s="221">
        <v>0.78336805555555555</v>
      </c>
      <c r="I1396" s="14" t="s">
        <v>42</v>
      </c>
      <c r="J1396" s="193">
        <v>1342248</v>
      </c>
      <c r="K1396" s="221">
        <v>0.56180555555555556</v>
      </c>
      <c r="L1396" s="14" t="s">
        <v>50</v>
      </c>
      <c r="M1396" s="193">
        <v>1342256</v>
      </c>
      <c r="N1396" s="222">
        <v>0.17619212962962963</v>
      </c>
      <c r="O1396" s="20" t="s">
        <v>96</v>
      </c>
      <c r="P1396" s="16" t="s">
        <v>42</v>
      </c>
      <c r="Q1396" s="15">
        <v>1342248</v>
      </c>
      <c r="R1396" s="22" t="s">
        <v>97</v>
      </c>
      <c r="S1396" s="16" t="s">
        <v>57</v>
      </c>
      <c r="T1396" s="15">
        <v>1342263</v>
      </c>
      <c r="U1396" s="21" t="s">
        <v>77</v>
      </c>
    </row>
    <row r="1397" spans="1:21" ht="15.6" x14ac:dyDescent="0.3">
      <c r="A1397" s="2">
        <v>113</v>
      </c>
      <c r="B1397" s="13">
        <v>1</v>
      </c>
      <c r="C1397" s="14" t="s">
        <v>58</v>
      </c>
      <c r="D1397" s="193">
        <v>1342264</v>
      </c>
      <c r="E1397" s="220">
        <v>0.15081018518518519</v>
      </c>
      <c r="F1397" s="14" t="s">
        <v>191</v>
      </c>
      <c r="G1397" s="193">
        <v>1342271</v>
      </c>
      <c r="H1397" s="221">
        <v>0.12946759259259258</v>
      </c>
      <c r="I1397" s="14" t="s">
        <v>12</v>
      </c>
      <c r="J1397" s="193">
        <v>1342278</v>
      </c>
      <c r="K1397" s="221">
        <v>0.1507523148148148</v>
      </c>
      <c r="L1397" s="14" t="s">
        <v>20</v>
      </c>
      <c r="M1397" s="193">
        <v>1342286</v>
      </c>
      <c r="N1397" s="222">
        <v>0.10212962962962963</v>
      </c>
      <c r="O1397" s="20" t="s">
        <v>79</v>
      </c>
      <c r="P1397" s="16" t="s">
        <v>12</v>
      </c>
      <c r="Q1397" s="15">
        <v>1342278</v>
      </c>
      <c r="R1397" s="17" t="s">
        <v>99</v>
      </c>
      <c r="S1397" s="16" t="s">
        <v>26</v>
      </c>
      <c r="T1397" s="15">
        <v>1342292</v>
      </c>
      <c r="U1397" s="21" t="s">
        <v>66</v>
      </c>
    </row>
    <row r="1398" spans="1:21" ht="15.6" x14ac:dyDescent="0.3">
      <c r="A1398" s="2">
        <v>113</v>
      </c>
      <c r="B1398" s="13">
        <v>2</v>
      </c>
      <c r="C1398" s="14" t="s">
        <v>27</v>
      </c>
      <c r="D1398" s="193">
        <v>1342293</v>
      </c>
      <c r="E1398" s="220">
        <v>0.72122685185185187</v>
      </c>
      <c r="F1398" s="14" t="s">
        <v>34</v>
      </c>
      <c r="G1398" s="193">
        <v>1342300</v>
      </c>
      <c r="H1398" s="221">
        <v>0.4722337962962963</v>
      </c>
      <c r="I1398" s="14" t="s">
        <v>41</v>
      </c>
      <c r="J1398" s="193">
        <v>1342307</v>
      </c>
      <c r="K1398" s="221">
        <v>0.79791666666666661</v>
      </c>
      <c r="L1398" s="14" t="s">
        <v>49</v>
      </c>
      <c r="M1398" s="193">
        <v>1342315</v>
      </c>
      <c r="N1398" s="222">
        <v>0.96585648148148151</v>
      </c>
      <c r="O1398" s="20" t="s">
        <v>80</v>
      </c>
      <c r="P1398" s="16" t="s">
        <v>41</v>
      </c>
      <c r="Q1398" s="15">
        <v>1342307</v>
      </c>
      <c r="R1398" s="22" t="s">
        <v>81</v>
      </c>
      <c r="S1398" s="16" t="s">
        <v>56</v>
      </c>
      <c r="T1398" s="15">
        <v>1342322</v>
      </c>
      <c r="U1398" s="21" t="s">
        <v>67</v>
      </c>
    </row>
    <row r="1399" spans="1:21" ht="15.6" x14ac:dyDescent="0.3">
      <c r="A1399" s="2">
        <v>113</v>
      </c>
      <c r="B1399" s="13">
        <v>3</v>
      </c>
      <c r="C1399" s="14" t="s">
        <v>57</v>
      </c>
      <c r="D1399" s="193">
        <v>1342323</v>
      </c>
      <c r="E1399" s="220">
        <v>0.19017361111111111</v>
      </c>
      <c r="F1399" s="14" t="s">
        <v>63</v>
      </c>
      <c r="G1399" s="193">
        <v>1342329</v>
      </c>
      <c r="H1399" s="221">
        <v>0.84063657407407411</v>
      </c>
      <c r="I1399" s="14" t="s">
        <v>11</v>
      </c>
      <c r="J1399" s="193">
        <v>1342337</v>
      </c>
      <c r="K1399" s="221">
        <v>0.48965277777777777</v>
      </c>
      <c r="L1399" s="14" t="s">
        <v>19</v>
      </c>
      <c r="M1399" s="193">
        <v>1342345</v>
      </c>
      <c r="N1399" s="222">
        <v>0.68412037037037043</v>
      </c>
      <c r="O1399" s="20" t="s">
        <v>82</v>
      </c>
      <c r="P1399" s="16" t="s">
        <v>11</v>
      </c>
      <c r="Q1399" s="15">
        <v>1342337</v>
      </c>
      <c r="R1399" s="17"/>
      <c r="S1399" s="18"/>
      <c r="T1399" s="15"/>
      <c r="U1399" s="19"/>
    </row>
    <row r="1400" spans="1:21" ht="15.6" x14ac:dyDescent="0.3">
      <c r="A1400" s="2">
        <v>113</v>
      </c>
      <c r="B1400" s="13">
        <v>4</v>
      </c>
      <c r="C1400" s="14" t="s">
        <v>26</v>
      </c>
      <c r="D1400" s="193">
        <v>1342352</v>
      </c>
      <c r="E1400" s="220">
        <v>0.58065972222222217</v>
      </c>
      <c r="F1400" s="14" t="s">
        <v>33</v>
      </c>
      <c r="G1400" s="193">
        <v>1342359</v>
      </c>
      <c r="H1400" s="221">
        <v>0.25730324074074074</v>
      </c>
      <c r="I1400" s="14" t="s">
        <v>41</v>
      </c>
      <c r="J1400" s="193">
        <v>1342367</v>
      </c>
      <c r="K1400" s="221">
        <v>0.19636574074074073</v>
      </c>
      <c r="L1400" s="14" t="s">
        <v>49</v>
      </c>
      <c r="M1400" s="193">
        <v>1342375</v>
      </c>
      <c r="N1400" s="222">
        <v>0.22597222222222221</v>
      </c>
      <c r="O1400" s="20" t="s">
        <v>83</v>
      </c>
      <c r="P1400" s="16" t="s">
        <v>42</v>
      </c>
      <c r="Q1400" s="15">
        <v>1342368</v>
      </c>
      <c r="R1400" s="22" t="s">
        <v>84</v>
      </c>
      <c r="S1400" s="16" t="s">
        <v>26</v>
      </c>
      <c r="T1400" s="15">
        <v>1342352</v>
      </c>
      <c r="U1400" s="21" t="s">
        <v>68</v>
      </c>
    </row>
    <row r="1401" spans="1:21" ht="15.6" x14ac:dyDescent="0.3">
      <c r="A1401" s="2">
        <v>113</v>
      </c>
      <c r="B1401" s="13">
        <v>5</v>
      </c>
      <c r="C1401" s="14" t="s">
        <v>55</v>
      </c>
      <c r="D1401" s="193">
        <v>1342381</v>
      </c>
      <c r="E1401" s="220">
        <v>0.91912037037037031</v>
      </c>
      <c r="F1401" s="14" t="s">
        <v>62</v>
      </c>
      <c r="G1401" s="193">
        <v>1342388</v>
      </c>
      <c r="H1401" s="221">
        <v>0.74165509259259255</v>
      </c>
      <c r="I1401" s="14" t="s">
        <v>10</v>
      </c>
      <c r="J1401" s="193">
        <v>1342396</v>
      </c>
      <c r="K1401" s="221">
        <v>0.87325231481481491</v>
      </c>
      <c r="L1401" s="14" t="s">
        <v>18</v>
      </c>
      <c r="M1401" s="193">
        <v>1342404</v>
      </c>
      <c r="N1401" s="222">
        <v>0.6091550925925926</v>
      </c>
      <c r="O1401" s="20" t="s">
        <v>85</v>
      </c>
      <c r="P1401" s="16" t="s">
        <v>13</v>
      </c>
      <c r="Q1401" s="15">
        <v>1342399</v>
      </c>
      <c r="R1401" s="17" t="s">
        <v>100</v>
      </c>
      <c r="S1401" s="16" t="s">
        <v>57</v>
      </c>
      <c r="T1401" s="15">
        <v>1342383</v>
      </c>
      <c r="U1401" s="21" t="s">
        <v>69</v>
      </c>
    </row>
    <row r="1402" spans="1:21" ht="15.6" x14ac:dyDescent="0.3">
      <c r="A1402" s="2">
        <v>113</v>
      </c>
      <c r="B1402" s="13">
        <v>6</v>
      </c>
      <c r="C1402" s="14" t="s">
        <v>25</v>
      </c>
      <c r="D1402" s="193">
        <v>1342411</v>
      </c>
      <c r="E1402" s="220">
        <v>0.23274305555555555</v>
      </c>
      <c r="F1402" s="14" t="s">
        <v>32</v>
      </c>
      <c r="G1402" s="193">
        <v>1342418</v>
      </c>
      <c r="H1402" s="221">
        <v>0.30935185185185182</v>
      </c>
      <c r="I1402" s="14" t="s">
        <v>40</v>
      </c>
      <c r="J1402" s="193">
        <v>1342426</v>
      </c>
      <c r="K1402" s="221">
        <v>0.47954861111111113</v>
      </c>
      <c r="L1402" s="14" t="s">
        <v>47</v>
      </c>
      <c r="M1402" s="193">
        <v>1342433</v>
      </c>
      <c r="N1402" s="222">
        <v>0.87826388888888884</v>
      </c>
      <c r="O1402" s="20" t="s">
        <v>86</v>
      </c>
      <c r="P1402" s="16" t="s">
        <v>44</v>
      </c>
      <c r="Q1402" s="15">
        <v>1342430</v>
      </c>
      <c r="R1402" s="22" t="s">
        <v>98</v>
      </c>
      <c r="S1402" s="16" t="s">
        <v>29</v>
      </c>
      <c r="T1402" s="15">
        <v>1342415</v>
      </c>
      <c r="U1402" s="21" t="s">
        <v>70</v>
      </c>
    </row>
    <row r="1403" spans="1:21" ht="15.6" x14ac:dyDescent="0.3">
      <c r="A1403" s="2">
        <v>113</v>
      </c>
      <c r="B1403" s="13">
        <v>7</v>
      </c>
      <c r="C1403" s="14" t="s">
        <v>54</v>
      </c>
      <c r="D1403" s="193">
        <v>1342440</v>
      </c>
      <c r="E1403" s="220">
        <v>0.55399305555555556</v>
      </c>
      <c r="F1403" s="14" t="s">
        <v>61</v>
      </c>
      <c r="G1403" s="193">
        <v>1342447</v>
      </c>
      <c r="H1403" s="221">
        <v>0.9646527777777778</v>
      </c>
      <c r="I1403" s="14" t="s">
        <v>9</v>
      </c>
      <c r="J1403" s="193">
        <v>1342455</v>
      </c>
      <c r="K1403" s="221">
        <v>0.99984953703703694</v>
      </c>
      <c r="L1403" s="14" t="s">
        <v>17</v>
      </c>
      <c r="M1403" s="193">
        <v>1342463</v>
      </c>
      <c r="N1403" s="222">
        <v>8.7106481481481479E-2</v>
      </c>
      <c r="O1403" s="20" t="s">
        <v>87</v>
      </c>
      <c r="P1403" s="16" t="s">
        <v>16</v>
      </c>
      <c r="Q1403" s="15">
        <v>1342462</v>
      </c>
      <c r="R1403" s="22" t="s">
        <v>88</v>
      </c>
      <c r="S1403" s="16" t="s">
        <v>60</v>
      </c>
      <c r="T1403" s="15">
        <v>1342446</v>
      </c>
      <c r="U1403" s="21" t="s">
        <v>71</v>
      </c>
    </row>
    <row r="1404" spans="1:21" ht="15.6" x14ac:dyDescent="0.3">
      <c r="A1404" s="2">
        <v>113</v>
      </c>
      <c r="B1404" s="13">
        <v>8</v>
      </c>
      <c r="C1404" s="14" t="s">
        <v>23</v>
      </c>
      <c r="D1404" s="193">
        <v>1342469</v>
      </c>
      <c r="E1404" s="220">
        <v>0.92383101851851857</v>
      </c>
      <c r="F1404" s="14" t="s">
        <v>31</v>
      </c>
      <c r="G1404" s="193">
        <v>1342477</v>
      </c>
      <c r="H1404" s="221">
        <v>0.69059027777777782</v>
      </c>
      <c r="I1404" s="14" t="s">
        <v>39</v>
      </c>
      <c r="J1404" s="193">
        <v>1342485</v>
      </c>
      <c r="K1404" s="221">
        <v>0.44905092592592594</v>
      </c>
      <c r="L1404" s="14" t="s">
        <v>46</v>
      </c>
      <c r="M1404" s="193">
        <v>1342492</v>
      </c>
      <c r="N1404" s="222">
        <v>0.29096064814814815</v>
      </c>
      <c r="O1404" s="20" t="s">
        <v>89</v>
      </c>
      <c r="P1404" s="16" t="s">
        <v>47</v>
      </c>
      <c r="Q1404" s="15">
        <v>1342493</v>
      </c>
      <c r="R1404" s="17" t="s">
        <v>101</v>
      </c>
      <c r="S1404" s="16" t="s">
        <v>32</v>
      </c>
      <c r="T1404" s="15">
        <v>1342478</v>
      </c>
      <c r="U1404" s="21" t="s">
        <v>72</v>
      </c>
    </row>
    <row r="1405" spans="1:21" ht="15.6" x14ac:dyDescent="0.3">
      <c r="A1405" s="2">
        <v>113</v>
      </c>
      <c r="B1405" s="13">
        <v>9</v>
      </c>
      <c r="C1405" s="14" t="s">
        <v>53</v>
      </c>
      <c r="D1405" s="193">
        <v>1342499</v>
      </c>
      <c r="E1405" s="220">
        <v>0.38744212962962959</v>
      </c>
      <c r="F1405" s="14" t="s">
        <v>61</v>
      </c>
      <c r="G1405" s="193">
        <v>1342507</v>
      </c>
      <c r="H1405" s="221">
        <v>0.44768518518518513</v>
      </c>
      <c r="I1405" s="14" t="s">
        <v>8</v>
      </c>
      <c r="J1405" s="193">
        <v>1342514</v>
      </c>
      <c r="K1405" s="221">
        <v>0.86037037037037034</v>
      </c>
      <c r="L1405" s="14" t="s">
        <v>15</v>
      </c>
      <c r="M1405" s="193">
        <v>1342521</v>
      </c>
      <c r="N1405" s="222">
        <v>0.54462962962962969</v>
      </c>
      <c r="O1405" s="20" t="s">
        <v>90</v>
      </c>
      <c r="P1405" s="16" t="s">
        <v>18</v>
      </c>
      <c r="Q1405" s="15">
        <v>1342524</v>
      </c>
      <c r="R1405" s="22" t="s">
        <v>91</v>
      </c>
      <c r="S1405" s="16" t="s">
        <v>63</v>
      </c>
      <c r="T1405" s="15">
        <v>1342509</v>
      </c>
      <c r="U1405" s="21" t="s">
        <v>73</v>
      </c>
    </row>
    <row r="1406" spans="1:21" ht="15.6" x14ac:dyDescent="0.3">
      <c r="A1406" s="2">
        <v>113</v>
      </c>
      <c r="B1406" s="13">
        <v>10</v>
      </c>
      <c r="C1406" s="14" t="s">
        <v>22</v>
      </c>
      <c r="D1406" s="193">
        <v>1342528</v>
      </c>
      <c r="E1406" s="220">
        <v>0.97947916666666668</v>
      </c>
      <c r="F1406" s="14" t="s">
        <v>31</v>
      </c>
      <c r="G1406" s="193">
        <v>1342537</v>
      </c>
      <c r="H1406" s="221">
        <v>0.1867824074074074</v>
      </c>
      <c r="I1406" s="14" t="s">
        <v>38</v>
      </c>
      <c r="J1406" s="193">
        <v>1342544</v>
      </c>
      <c r="K1406" s="221">
        <v>0.26748842592592592</v>
      </c>
      <c r="L1406" s="14" t="s">
        <v>44</v>
      </c>
      <c r="M1406" s="193">
        <v>1342550</v>
      </c>
      <c r="N1406" s="222">
        <v>0.90098379629629621</v>
      </c>
      <c r="O1406" s="20" t="s">
        <v>92</v>
      </c>
      <c r="P1406" s="16" t="s">
        <v>48</v>
      </c>
      <c r="Q1406" s="15">
        <v>1342554</v>
      </c>
      <c r="R1406" s="22" t="s">
        <v>93</v>
      </c>
      <c r="S1406" s="16" t="s">
        <v>33</v>
      </c>
      <c r="T1406" s="15">
        <v>1342539</v>
      </c>
      <c r="U1406" s="21" t="s">
        <v>74</v>
      </c>
    </row>
    <row r="1407" spans="1:21" ht="15.6" x14ac:dyDescent="0.3">
      <c r="A1407" s="2">
        <v>113</v>
      </c>
      <c r="B1407" s="13">
        <v>11</v>
      </c>
      <c r="C1407" s="14" t="s">
        <v>52</v>
      </c>
      <c r="D1407" s="193">
        <v>1342558</v>
      </c>
      <c r="E1407" s="220">
        <v>0.7013194444444445</v>
      </c>
      <c r="F1407" s="14" t="s">
        <v>60</v>
      </c>
      <c r="G1407" s="193">
        <v>1342566</v>
      </c>
      <c r="H1407" s="221">
        <v>0.86591435185185184</v>
      </c>
      <c r="I1407" s="14" t="s">
        <v>6</v>
      </c>
      <c r="J1407" s="193">
        <v>1342573</v>
      </c>
      <c r="K1407" s="221">
        <v>0.69115740740740739</v>
      </c>
      <c r="L1407" s="14" t="s">
        <v>14</v>
      </c>
      <c r="M1407" s="193">
        <v>1342580</v>
      </c>
      <c r="N1407" s="222">
        <v>0.40457175925925926</v>
      </c>
      <c r="O1407" s="20" t="s">
        <v>94</v>
      </c>
      <c r="P1407" s="16" t="s">
        <v>18</v>
      </c>
      <c r="Q1407" s="15">
        <v>1342584</v>
      </c>
      <c r="R1407" s="17" t="s">
        <v>102</v>
      </c>
      <c r="S1407" s="16" t="s">
        <v>63</v>
      </c>
      <c r="T1407" s="15">
        <v>1342569</v>
      </c>
      <c r="U1407" s="21" t="s">
        <v>75</v>
      </c>
    </row>
    <row r="1408" spans="1:21" ht="15.6" x14ac:dyDescent="0.3">
      <c r="A1408" s="2">
        <v>113</v>
      </c>
      <c r="B1408" s="13">
        <v>12</v>
      </c>
      <c r="C1408" s="14" t="s">
        <v>22</v>
      </c>
      <c r="D1408" s="193">
        <v>1342588</v>
      </c>
      <c r="E1408" s="220">
        <v>0.50619212962962956</v>
      </c>
      <c r="F1408" s="14" t="s">
        <v>30</v>
      </c>
      <c r="G1408" s="193">
        <v>1342596</v>
      </c>
      <c r="H1408" s="221">
        <v>0.45803240740740742</v>
      </c>
      <c r="I1408" s="14" t="s">
        <v>37</v>
      </c>
      <c r="J1408" s="193">
        <v>1342603</v>
      </c>
      <c r="K1408" s="221">
        <v>0.13747685185185185</v>
      </c>
      <c r="L1408" s="14" t="s">
        <v>44</v>
      </c>
      <c r="M1408" s="193">
        <v>1342610</v>
      </c>
      <c r="N1408" s="222">
        <v>7.6388888888888895E-2</v>
      </c>
      <c r="O1408" s="20" t="s">
        <v>96</v>
      </c>
      <c r="P1408" s="16" t="s">
        <v>47</v>
      </c>
      <c r="Q1408" s="15">
        <v>1342613</v>
      </c>
      <c r="R1408" s="22" t="s">
        <v>95</v>
      </c>
      <c r="S1408" s="16" t="s">
        <v>33</v>
      </c>
      <c r="T1408" s="15">
        <v>1342599</v>
      </c>
      <c r="U1408" s="21" t="s">
        <v>76</v>
      </c>
    </row>
    <row r="1409" spans="1:21" ht="15.6" x14ac:dyDescent="0.3">
      <c r="A1409" s="2">
        <v>113</v>
      </c>
      <c r="B1409" s="13">
        <v>13</v>
      </c>
      <c r="C1409" s="14" t="s">
        <v>52</v>
      </c>
      <c r="D1409" s="193">
        <v>1342618</v>
      </c>
      <c r="E1409" s="220">
        <v>0.3144675925925926</v>
      </c>
      <c r="F1409" s="14" t="s">
        <v>59</v>
      </c>
      <c r="G1409" s="193">
        <v>1342625</v>
      </c>
      <c r="H1409" s="221">
        <v>0.95037037037037031</v>
      </c>
      <c r="I1409" s="14" t="s">
        <v>7</v>
      </c>
      <c r="J1409" s="193">
        <v>1342632</v>
      </c>
      <c r="K1409" s="221">
        <v>0.60815972222222225</v>
      </c>
      <c r="L1409" s="14" t="s">
        <v>13</v>
      </c>
      <c r="M1409" s="193">
        <v>1342639</v>
      </c>
      <c r="N1409" s="222">
        <v>0.8934375</v>
      </c>
      <c r="O1409" s="20" t="s">
        <v>79</v>
      </c>
      <c r="P1409" s="16" t="s">
        <v>17</v>
      </c>
      <c r="Q1409" s="15">
        <v>1342643</v>
      </c>
      <c r="R1409" s="22" t="s">
        <v>97</v>
      </c>
      <c r="S1409" s="16" t="s">
        <v>62</v>
      </c>
      <c r="T1409" s="15">
        <v>1342628</v>
      </c>
      <c r="U1409" s="21" t="s">
        <v>77</v>
      </c>
    </row>
    <row r="1410" spans="1:21" ht="15.6" x14ac:dyDescent="0.3">
      <c r="A1410" s="2">
        <v>114</v>
      </c>
      <c r="B1410" s="13">
        <v>1</v>
      </c>
      <c r="C1410" s="14" t="s">
        <v>22</v>
      </c>
      <c r="D1410" s="193">
        <v>1342648</v>
      </c>
      <c r="E1410" s="220">
        <v>5.4074074074074073E-2</v>
      </c>
      <c r="F1410" s="14" t="s">
        <v>29</v>
      </c>
      <c r="G1410" s="193">
        <v>1342655</v>
      </c>
      <c r="H1410" s="221">
        <v>0.34519675925925924</v>
      </c>
      <c r="I1410" s="14" t="s">
        <v>36</v>
      </c>
      <c r="J1410" s="193">
        <v>1342662</v>
      </c>
      <c r="K1410" s="221">
        <v>0.11164351851851852</v>
      </c>
      <c r="L1410" s="14" t="s">
        <v>43</v>
      </c>
      <c r="M1410" s="193">
        <v>1342669</v>
      </c>
      <c r="N1410" s="222">
        <v>0.78221064814814811</v>
      </c>
      <c r="O1410" s="20" t="s">
        <v>80</v>
      </c>
      <c r="P1410" s="16" t="s">
        <v>46</v>
      </c>
      <c r="Q1410" s="15">
        <v>1342672</v>
      </c>
      <c r="R1410" s="17" t="s">
        <v>99</v>
      </c>
      <c r="S1410" s="16" t="s">
        <v>32</v>
      </c>
      <c r="T1410" s="15">
        <v>1342658</v>
      </c>
      <c r="U1410" s="21" t="s">
        <v>66</v>
      </c>
    </row>
    <row r="1411" spans="1:21" ht="15.6" x14ac:dyDescent="0.3">
      <c r="A1411" s="2">
        <v>114</v>
      </c>
      <c r="B1411" s="13">
        <v>2</v>
      </c>
      <c r="C1411" s="14" t="s">
        <v>51</v>
      </c>
      <c r="D1411" s="193">
        <v>1342677</v>
      </c>
      <c r="E1411" s="220">
        <v>0.68704861111111104</v>
      </c>
      <c r="F1411" s="14" t="s">
        <v>58</v>
      </c>
      <c r="G1411" s="193">
        <v>1342684</v>
      </c>
      <c r="H1411" s="221">
        <v>0.66321759259259261</v>
      </c>
      <c r="I1411" s="14" t="s">
        <v>191</v>
      </c>
      <c r="J1411" s="193">
        <v>1342691</v>
      </c>
      <c r="K1411" s="221">
        <v>0.66136574074074073</v>
      </c>
      <c r="L1411" s="14" t="s">
        <v>13</v>
      </c>
      <c r="M1411" s="193">
        <v>1342699</v>
      </c>
      <c r="N1411" s="222">
        <v>0.64614583333333331</v>
      </c>
      <c r="O1411" s="20" t="s">
        <v>82</v>
      </c>
      <c r="P1411" s="16" t="s">
        <v>16</v>
      </c>
      <c r="Q1411" s="15">
        <v>1342702</v>
      </c>
      <c r="R1411" s="22" t="s">
        <v>81</v>
      </c>
      <c r="S1411" s="16" t="s">
        <v>61</v>
      </c>
      <c r="T1411" s="15">
        <v>1342687</v>
      </c>
      <c r="U1411" s="21" t="s">
        <v>67</v>
      </c>
    </row>
    <row r="1412" spans="1:21" ht="15.6" x14ac:dyDescent="0.3">
      <c r="A1412" s="2">
        <v>114</v>
      </c>
      <c r="B1412" s="13">
        <v>3</v>
      </c>
      <c r="C1412" s="14" t="s">
        <v>21</v>
      </c>
      <c r="D1412" s="193">
        <v>1342707</v>
      </c>
      <c r="E1412" s="220">
        <v>0.20578703703703705</v>
      </c>
      <c r="F1412" s="14" t="s">
        <v>27</v>
      </c>
      <c r="G1412" s="193">
        <v>1342713</v>
      </c>
      <c r="H1412" s="221">
        <v>0.94295138888888896</v>
      </c>
      <c r="I1412" s="14" t="s">
        <v>35</v>
      </c>
      <c r="J1412" s="193">
        <v>1342721</v>
      </c>
      <c r="K1412" s="221">
        <v>0.26172453703703702</v>
      </c>
      <c r="L1412" s="14" t="s">
        <v>43</v>
      </c>
      <c r="M1412" s="193">
        <v>1342729</v>
      </c>
      <c r="N1412" s="222">
        <v>0.40930555555555559</v>
      </c>
      <c r="O1412" s="20" t="s">
        <v>83</v>
      </c>
      <c r="P1412" s="16" t="s">
        <v>47</v>
      </c>
      <c r="Q1412" s="15">
        <v>1342733</v>
      </c>
      <c r="R1412" s="22" t="s">
        <v>84</v>
      </c>
      <c r="S1412" s="16" t="s">
        <v>32</v>
      </c>
      <c r="T1412" s="15">
        <v>1342718</v>
      </c>
      <c r="U1412" s="21" t="s">
        <v>68</v>
      </c>
    </row>
    <row r="1413" spans="1:21" ht="15.6" x14ac:dyDescent="0.3">
      <c r="A1413" s="2">
        <v>114</v>
      </c>
      <c r="B1413" s="13">
        <v>4</v>
      </c>
      <c r="C1413" s="14" t="s">
        <v>50</v>
      </c>
      <c r="D1413" s="193">
        <v>1342736</v>
      </c>
      <c r="E1413" s="220">
        <v>0.61981481481481482</v>
      </c>
      <c r="F1413" s="14" t="s">
        <v>57</v>
      </c>
      <c r="G1413" s="193">
        <v>1342743</v>
      </c>
      <c r="H1413" s="221">
        <v>0.23329861111111114</v>
      </c>
      <c r="I1413" s="14" t="s">
        <v>64</v>
      </c>
      <c r="J1413" s="193">
        <v>1342750</v>
      </c>
      <c r="K1413" s="221">
        <v>0.8974537037037037</v>
      </c>
      <c r="L1413" s="14" t="s">
        <v>13</v>
      </c>
      <c r="M1413" s="193">
        <v>1342759</v>
      </c>
      <c r="N1413" s="222">
        <v>3.7141203703703704E-2</v>
      </c>
      <c r="O1413" s="20" t="s">
        <v>85</v>
      </c>
      <c r="P1413" s="16" t="s">
        <v>18</v>
      </c>
      <c r="Q1413" s="15">
        <v>1342764</v>
      </c>
      <c r="R1413" s="17" t="s">
        <v>100</v>
      </c>
      <c r="S1413" s="16" t="s">
        <v>63</v>
      </c>
      <c r="T1413" s="15">
        <v>1342749</v>
      </c>
      <c r="U1413" s="21" t="s">
        <v>69</v>
      </c>
    </row>
    <row r="1414" spans="1:21" ht="15.6" x14ac:dyDescent="0.3">
      <c r="A1414" s="2">
        <v>114</v>
      </c>
      <c r="B1414" s="13">
        <v>5</v>
      </c>
      <c r="C1414" s="14" t="s">
        <v>19</v>
      </c>
      <c r="D1414" s="193">
        <v>1342765</v>
      </c>
      <c r="E1414" s="220">
        <v>0.95034722222222223</v>
      </c>
      <c r="F1414" s="14" t="s">
        <v>26</v>
      </c>
      <c r="G1414" s="193">
        <v>1342772</v>
      </c>
      <c r="H1414" s="221">
        <v>0.58344907407407409</v>
      </c>
      <c r="I1414" s="14" t="s">
        <v>34</v>
      </c>
      <c r="J1414" s="193">
        <v>1342780</v>
      </c>
      <c r="K1414" s="221">
        <v>0.53921296296296295</v>
      </c>
      <c r="L1414" s="14" t="s">
        <v>42</v>
      </c>
      <c r="M1414" s="193">
        <v>1342788</v>
      </c>
      <c r="N1414" s="222">
        <v>0.5285185185185185</v>
      </c>
      <c r="O1414" s="23"/>
      <c r="P1414" s="18"/>
      <c r="Q1414" s="15"/>
      <c r="R1414" s="22" t="s">
        <v>98</v>
      </c>
      <c r="S1414" s="16" t="s">
        <v>34</v>
      </c>
      <c r="T1414" s="15">
        <v>1342780</v>
      </c>
      <c r="U1414" s="21" t="s">
        <v>70</v>
      </c>
    </row>
    <row r="1415" spans="1:21" ht="15.6" x14ac:dyDescent="0.3">
      <c r="A1415" s="2">
        <v>114</v>
      </c>
      <c r="B1415" s="13">
        <v>6</v>
      </c>
      <c r="C1415" s="14" t="s">
        <v>49</v>
      </c>
      <c r="D1415" s="193">
        <v>1342795</v>
      </c>
      <c r="E1415" s="220">
        <v>0.2310763888888889</v>
      </c>
      <c r="F1415" s="14" t="s">
        <v>56</v>
      </c>
      <c r="G1415" s="193">
        <v>1342802</v>
      </c>
      <c r="H1415" s="221">
        <v>3.2812500000000001E-2</v>
      </c>
      <c r="I1415" s="14" t="s">
        <v>64</v>
      </c>
      <c r="J1415" s="193">
        <v>1342810</v>
      </c>
      <c r="K1415" s="221">
        <v>0.16033564814814816</v>
      </c>
      <c r="L1415" s="14" t="s">
        <v>11</v>
      </c>
      <c r="M1415" s="193">
        <v>1342817</v>
      </c>
      <c r="N1415" s="222">
        <v>0.9014699074074074</v>
      </c>
      <c r="O1415" s="20" t="s">
        <v>86</v>
      </c>
      <c r="P1415" s="16" t="s">
        <v>50</v>
      </c>
      <c r="Q1415" s="15">
        <v>1342796</v>
      </c>
      <c r="R1415" s="22" t="s">
        <v>88</v>
      </c>
      <c r="S1415" s="16" t="s">
        <v>191</v>
      </c>
      <c r="T1415" s="15">
        <v>1342811</v>
      </c>
      <c r="U1415" s="21" t="s">
        <v>71</v>
      </c>
    </row>
    <row r="1416" spans="1:21" ht="15.6" x14ac:dyDescent="0.3">
      <c r="A1416" s="2">
        <v>114</v>
      </c>
      <c r="B1416" s="13">
        <v>7</v>
      </c>
      <c r="C1416" s="14" t="s">
        <v>18</v>
      </c>
      <c r="D1416" s="193">
        <v>1342824</v>
      </c>
      <c r="E1416" s="220">
        <v>0.50771990740740736</v>
      </c>
      <c r="F1416" s="14" t="s">
        <v>25</v>
      </c>
      <c r="G1416" s="193">
        <v>1342831</v>
      </c>
      <c r="H1416" s="221">
        <v>0.60210648148148149</v>
      </c>
      <c r="I1416" s="14" t="s">
        <v>33</v>
      </c>
      <c r="J1416" s="193">
        <v>1342839</v>
      </c>
      <c r="K1416" s="221">
        <v>0.74806712962962962</v>
      </c>
      <c r="L1416" s="14" t="s">
        <v>41</v>
      </c>
      <c r="M1416" s="193">
        <v>1342847</v>
      </c>
      <c r="N1416" s="222">
        <v>0.18621527777777777</v>
      </c>
      <c r="O1416" s="20" t="s">
        <v>87</v>
      </c>
      <c r="P1416" s="16" t="s">
        <v>21</v>
      </c>
      <c r="Q1416" s="15">
        <v>1342827</v>
      </c>
      <c r="R1416" s="17" t="s">
        <v>101</v>
      </c>
      <c r="S1416" s="16" t="s">
        <v>37</v>
      </c>
      <c r="T1416" s="15">
        <v>1342843</v>
      </c>
      <c r="U1416" s="21" t="s">
        <v>72</v>
      </c>
    </row>
    <row r="1417" spans="1:21" ht="15.6" x14ac:dyDescent="0.3">
      <c r="A1417" s="2">
        <v>114</v>
      </c>
      <c r="B1417" s="13">
        <v>8</v>
      </c>
      <c r="C1417" s="14" t="s">
        <v>47</v>
      </c>
      <c r="D1417" s="193">
        <v>1342853</v>
      </c>
      <c r="E1417" s="220">
        <v>0.83304398148148151</v>
      </c>
      <c r="F1417" s="14" t="s">
        <v>55</v>
      </c>
      <c r="G1417" s="193">
        <v>1342861</v>
      </c>
      <c r="H1417" s="221">
        <v>0.28778935185185184</v>
      </c>
      <c r="I1417" s="14" t="s">
        <v>63</v>
      </c>
      <c r="J1417" s="193">
        <v>1342869</v>
      </c>
      <c r="K1417" s="221">
        <v>0.30203703703703705</v>
      </c>
      <c r="L1417" s="14" t="s">
        <v>10</v>
      </c>
      <c r="M1417" s="193">
        <v>1342876</v>
      </c>
      <c r="N1417" s="222">
        <v>0.42450231481481482</v>
      </c>
      <c r="O1417" s="20" t="s">
        <v>89</v>
      </c>
      <c r="P1417" s="16" t="s">
        <v>52</v>
      </c>
      <c r="Q1417" s="15">
        <v>1342858</v>
      </c>
      <c r="R1417" s="22" t="s">
        <v>91</v>
      </c>
      <c r="S1417" s="16" t="s">
        <v>8</v>
      </c>
      <c r="T1417" s="15">
        <v>1342874</v>
      </c>
      <c r="U1417" s="21" t="s">
        <v>73</v>
      </c>
    </row>
    <row r="1418" spans="1:21" ht="15.6" x14ac:dyDescent="0.3">
      <c r="A1418" s="2">
        <v>114</v>
      </c>
      <c r="B1418" s="13">
        <v>9</v>
      </c>
      <c r="C1418" s="14" t="s">
        <v>17</v>
      </c>
      <c r="D1418" s="193">
        <v>1342883</v>
      </c>
      <c r="E1418" s="220">
        <v>0.25690972222222225</v>
      </c>
      <c r="F1418" s="14" t="s">
        <v>25</v>
      </c>
      <c r="G1418" s="193">
        <v>1342891</v>
      </c>
      <c r="H1418" s="221">
        <v>6.340277777777778E-2</v>
      </c>
      <c r="I1418" s="14" t="s">
        <v>32</v>
      </c>
      <c r="J1418" s="193">
        <v>1342898</v>
      </c>
      <c r="K1418" s="221">
        <v>0.82589120370370372</v>
      </c>
      <c r="L1418" s="14" t="s">
        <v>39</v>
      </c>
      <c r="M1418" s="193">
        <v>1342905</v>
      </c>
      <c r="N1418" s="222">
        <v>0.66925925925925922</v>
      </c>
      <c r="O1418" s="20" t="s">
        <v>90</v>
      </c>
      <c r="P1418" s="16" t="s">
        <v>23</v>
      </c>
      <c r="Q1418" s="15">
        <v>1342889</v>
      </c>
      <c r="R1418" s="22" t="s">
        <v>93</v>
      </c>
      <c r="S1418" s="16" t="s">
        <v>38</v>
      </c>
      <c r="T1418" s="15">
        <v>1342904</v>
      </c>
      <c r="U1418" s="21" t="s">
        <v>74</v>
      </c>
    </row>
    <row r="1419" spans="1:21" ht="15.6" x14ac:dyDescent="0.3">
      <c r="A1419" s="2">
        <v>114</v>
      </c>
      <c r="B1419" s="13">
        <v>10</v>
      </c>
      <c r="C1419" s="14" t="s">
        <v>46</v>
      </c>
      <c r="D1419" s="193">
        <v>1342912</v>
      </c>
      <c r="E1419" s="220">
        <v>0.81155092592592604</v>
      </c>
      <c r="F1419" s="14" t="s">
        <v>54</v>
      </c>
      <c r="G1419" s="193">
        <v>1342920</v>
      </c>
      <c r="H1419" s="221">
        <v>0.88534722222222229</v>
      </c>
      <c r="I1419" s="14" t="s">
        <v>62</v>
      </c>
      <c r="J1419" s="193">
        <v>1342928</v>
      </c>
      <c r="K1419" s="221">
        <v>0.32145833333333335</v>
      </c>
      <c r="L1419" s="14" t="s">
        <v>8</v>
      </c>
      <c r="M1419" s="193">
        <v>1342934</v>
      </c>
      <c r="N1419" s="222">
        <v>0.97945601851851849</v>
      </c>
      <c r="O1419" s="20" t="s">
        <v>92</v>
      </c>
      <c r="P1419" s="16" t="s">
        <v>53</v>
      </c>
      <c r="Q1419" s="15">
        <v>1342919</v>
      </c>
      <c r="R1419" s="17" t="s">
        <v>102</v>
      </c>
      <c r="S1419" s="16" t="s">
        <v>8</v>
      </c>
      <c r="T1419" s="15">
        <v>1342934</v>
      </c>
      <c r="U1419" s="21" t="s">
        <v>75</v>
      </c>
    </row>
    <row r="1420" spans="1:21" ht="15.6" x14ac:dyDescent="0.3">
      <c r="A1420" s="2">
        <v>114</v>
      </c>
      <c r="B1420" s="13">
        <v>11</v>
      </c>
      <c r="C1420" s="14" t="s">
        <v>16</v>
      </c>
      <c r="D1420" s="193">
        <v>1342942</v>
      </c>
      <c r="E1420" s="220">
        <v>0.49715277777777778</v>
      </c>
      <c r="F1420" s="14" t="s">
        <v>24</v>
      </c>
      <c r="G1420" s="193">
        <v>1342950</v>
      </c>
      <c r="H1420" s="221">
        <v>0.69729166666666664</v>
      </c>
      <c r="I1420" s="14" t="s">
        <v>31</v>
      </c>
      <c r="J1420" s="193">
        <v>1342957</v>
      </c>
      <c r="K1420" s="221">
        <v>0.79033564814814816</v>
      </c>
      <c r="L1420" s="14" t="s">
        <v>38</v>
      </c>
      <c r="M1420" s="193">
        <v>1342964</v>
      </c>
      <c r="N1420" s="222">
        <v>0.40722222222222221</v>
      </c>
      <c r="O1420" s="20" t="s">
        <v>94</v>
      </c>
      <c r="P1420" s="16" t="s">
        <v>23</v>
      </c>
      <c r="Q1420" s="15">
        <v>1342949</v>
      </c>
      <c r="R1420" s="22" t="s">
        <v>95</v>
      </c>
      <c r="S1420" s="16" t="s">
        <v>38</v>
      </c>
      <c r="T1420" s="15">
        <v>1342964</v>
      </c>
      <c r="U1420" s="21" t="s">
        <v>76</v>
      </c>
    </row>
    <row r="1421" spans="1:21" ht="15.6" x14ac:dyDescent="0.3">
      <c r="A1421" s="2">
        <v>114</v>
      </c>
      <c r="B1421" s="13">
        <v>12</v>
      </c>
      <c r="C1421" s="14" t="s">
        <v>46</v>
      </c>
      <c r="D1421" s="193">
        <v>1342972</v>
      </c>
      <c r="E1421" s="220">
        <v>0.27815972222222224</v>
      </c>
      <c r="F1421" s="14" t="s">
        <v>54</v>
      </c>
      <c r="G1421" s="193">
        <v>1342980</v>
      </c>
      <c r="H1421" s="221">
        <v>0.43540509259259258</v>
      </c>
      <c r="I1421" s="14" t="s">
        <v>61</v>
      </c>
      <c r="J1421" s="193">
        <v>1342987</v>
      </c>
      <c r="K1421" s="221">
        <v>0.23876157407407406</v>
      </c>
      <c r="L1421" s="14" t="s">
        <v>6</v>
      </c>
      <c r="M1421" s="193">
        <v>1342993</v>
      </c>
      <c r="N1421" s="222">
        <v>0.97864583333333333</v>
      </c>
      <c r="O1421" s="20" t="s">
        <v>96</v>
      </c>
      <c r="P1421" s="16" t="s">
        <v>53</v>
      </c>
      <c r="Q1421" s="15">
        <v>1342979</v>
      </c>
      <c r="R1421" s="22" t="s">
        <v>97</v>
      </c>
      <c r="S1421" s="16" t="s">
        <v>6</v>
      </c>
      <c r="T1421" s="15">
        <v>1342993</v>
      </c>
      <c r="U1421" s="21" t="s">
        <v>77</v>
      </c>
    </row>
    <row r="1422" spans="1:21" ht="15.6" x14ac:dyDescent="0.3">
      <c r="A1422" s="2">
        <v>115</v>
      </c>
      <c r="B1422" s="13">
        <v>1</v>
      </c>
      <c r="C1422" s="14" t="s">
        <v>16</v>
      </c>
      <c r="D1422" s="193">
        <v>1343002</v>
      </c>
      <c r="E1422" s="220">
        <v>9.5115740740740737E-2</v>
      </c>
      <c r="F1422" s="14" t="s">
        <v>24</v>
      </c>
      <c r="G1422" s="193">
        <v>1343010</v>
      </c>
      <c r="H1422" s="221">
        <v>4.447916666666666E-2</v>
      </c>
      <c r="I1422" s="14" t="s">
        <v>30</v>
      </c>
      <c r="J1422" s="193">
        <v>1343016</v>
      </c>
      <c r="K1422" s="221">
        <v>0.67928240740740742</v>
      </c>
      <c r="L1422" s="14" t="s">
        <v>37</v>
      </c>
      <c r="M1422" s="193">
        <v>1343023</v>
      </c>
      <c r="N1422" s="222">
        <v>0.67961805555555566</v>
      </c>
      <c r="O1422" s="20" t="s">
        <v>79</v>
      </c>
      <c r="P1422" s="16" t="s">
        <v>22</v>
      </c>
      <c r="Q1422" s="15">
        <v>1343008</v>
      </c>
      <c r="R1422" s="17" t="s">
        <v>99</v>
      </c>
      <c r="S1422" s="16" t="s">
        <v>37</v>
      </c>
      <c r="T1422" s="15">
        <v>1343023</v>
      </c>
      <c r="U1422" s="21" t="s">
        <v>66</v>
      </c>
    </row>
    <row r="1423" spans="1:21" ht="15.6" x14ac:dyDescent="0.3">
      <c r="A1423" s="2">
        <v>115</v>
      </c>
      <c r="B1423" s="13">
        <v>2</v>
      </c>
      <c r="C1423" s="14" t="s">
        <v>45</v>
      </c>
      <c r="D1423" s="193">
        <v>1343031</v>
      </c>
      <c r="E1423" s="220">
        <v>0.88215277777777779</v>
      </c>
      <c r="F1423" s="14" t="s">
        <v>53</v>
      </c>
      <c r="G1423" s="193">
        <v>1343039</v>
      </c>
      <c r="H1423" s="221">
        <v>0.5012847222222222</v>
      </c>
      <c r="I1423" s="14" t="s">
        <v>60</v>
      </c>
      <c r="J1423" s="193">
        <v>1343046</v>
      </c>
      <c r="K1423" s="221">
        <v>0.12719907407407408</v>
      </c>
      <c r="L1423" s="14" t="s">
        <v>6</v>
      </c>
      <c r="M1423" s="193">
        <v>1343053</v>
      </c>
      <c r="N1423" s="222">
        <v>0.46172453703703703</v>
      </c>
      <c r="O1423" s="20" t="s">
        <v>80</v>
      </c>
      <c r="P1423" s="16" t="s">
        <v>52</v>
      </c>
      <c r="Q1423" s="15">
        <v>1343038</v>
      </c>
      <c r="R1423" s="22" t="s">
        <v>81</v>
      </c>
      <c r="S1423" s="16" t="s">
        <v>6</v>
      </c>
      <c r="T1423" s="15">
        <v>1343053</v>
      </c>
      <c r="U1423" s="21" t="s">
        <v>67</v>
      </c>
    </row>
    <row r="1424" spans="1:21" ht="15.6" x14ac:dyDescent="0.3">
      <c r="A1424" s="2">
        <v>115</v>
      </c>
      <c r="B1424" s="13">
        <v>3</v>
      </c>
      <c r="C1424" s="14" t="s">
        <v>15</v>
      </c>
      <c r="D1424" s="193">
        <v>1343061</v>
      </c>
      <c r="E1424" s="220">
        <v>0.58122685185185186</v>
      </c>
      <c r="F1424" s="14" t="s">
        <v>22</v>
      </c>
      <c r="G1424" s="193">
        <v>1343068</v>
      </c>
      <c r="H1424" s="221">
        <v>0.8247106481481481</v>
      </c>
      <c r="I1424" s="14" t="s">
        <v>29</v>
      </c>
      <c r="J1424" s="193">
        <v>1343075</v>
      </c>
      <c r="K1424" s="221">
        <v>0.59523148148148153</v>
      </c>
      <c r="L1424" s="14" t="s">
        <v>37</v>
      </c>
      <c r="M1424" s="193">
        <v>1343083</v>
      </c>
      <c r="N1424" s="222">
        <v>0.26523148148148151</v>
      </c>
      <c r="O1424" s="20" t="s">
        <v>82</v>
      </c>
      <c r="P1424" s="16" t="s">
        <v>22</v>
      </c>
      <c r="Q1424" s="15">
        <v>1343068</v>
      </c>
      <c r="R1424" s="22" t="s">
        <v>84</v>
      </c>
      <c r="S1424" s="16" t="s">
        <v>37</v>
      </c>
      <c r="T1424" s="15">
        <v>1343083</v>
      </c>
      <c r="U1424" s="21" t="s">
        <v>68</v>
      </c>
    </row>
    <row r="1425" spans="1:21" ht="15.6" x14ac:dyDescent="0.3">
      <c r="A1425" s="2">
        <v>115</v>
      </c>
      <c r="B1425" s="13">
        <v>4</v>
      </c>
      <c r="C1425" s="14" t="s">
        <v>45</v>
      </c>
      <c r="D1425" s="193">
        <v>1343091</v>
      </c>
      <c r="E1425" s="220">
        <v>0.15530092592592593</v>
      </c>
      <c r="F1425" s="14" t="s">
        <v>52</v>
      </c>
      <c r="G1425" s="193">
        <v>1343098</v>
      </c>
      <c r="H1425" s="221">
        <v>6.4733796296296289E-2</v>
      </c>
      <c r="I1425" s="14" t="s">
        <v>59</v>
      </c>
      <c r="J1425" s="193">
        <v>1343105</v>
      </c>
      <c r="K1425" s="221">
        <v>9.1354166666666667E-2</v>
      </c>
      <c r="L1425" s="14" t="s">
        <v>6</v>
      </c>
      <c r="M1425" s="193">
        <v>1343113</v>
      </c>
      <c r="N1425" s="222">
        <v>3.7581018518518521E-2</v>
      </c>
      <c r="O1425" s="20" t="s">
        <v>83</v>
      </c>
      <c r="P1425" s="16" t="s">
        <v>52</v>
      </c>
      <c r="Q1425" s="15">
        <v>1343098</v>
      </c>
      <c r="R1425" s="17" t="s">
        <v>100</v>
      </c>
      <c r="S1425" s="16" t="s">
        <v>8</v>
      </c>
      <c r="T1425" s="15">
        <v>1343114</v>
      </c>
      <c r="U1425" s="21" t="s">
        <v>69</v>
      </c>
    </row>
    <row r="1426" spans="1:21" ht="15.6" x14ac:dyDescent="0.3">
      <c r="A1426" s="2">
        <v>115</v>
      </c>
      <c r="B1426" s="13">
        <v>5</v>
      </c>
      <c r="C1426" s="14" t="s">
        <v>14</v>
      </c>
      <c r="D1426" s="193">
        <v>1343120</v>
      </c>
      <c r="E1426" s="220">
        <v>0.59907407407407409</v>
      </c>
      <c r="F1426" s="14" t="s">
        <v>21</v>
      </c>
      <c r="G1426" s="193">
        <v>1343127</v>
      </c>
      <c r="H1426" s="221">
        <v>0.28309027777777779</v>
      </c>
      <c r="I1426" s="14" t="s">
        <v>28</v>
      </c>
      <c r="J1426" s="193">
        <v>1343134</v>
      </c>
      <c r="K1426" s="221">
        <v>0.62126157407407401</v>
      </c>
      <c r="L1426" s="14" t="s">
        <v>36</v>
      </c>
      <c r="M1426" s="193">
        <v>1343142</v>
      </c>
      <c r="N1426" s="222">
        <v>0.73820601851851853</v>
      </c>
      <c r="O1426" s="20" t="s">
        <v>85</v>
      </c>
      <c r="P1426" s="16" t="s">
        <v>23</v>
      </c>
      <c r="Q1426" s="15">
        <v>1343129</v>
      </c>
      <c r="R1426" s="22" t="s">
        <v>98</v>
      </c>
      <c r="S1426" s="16" t="s">
        <v>39</v>
      </c>
      <c r="T1426" s="15">
        <v>1343145</v>
      </c>
      <c r="U1426" s="21" t="s">
        <v>70</v>
      </c>
    </row>
    <row r="1427" spans="1:21" ht="15.6" x14ac:dyDescent="0.3">
      <c r="A1427" s="2">
        <v>115</v>
      </c>
      <c r="B1427" s="13">
        <v>6</v>
      </c>
      <c r="C1427" s="14" t="s">
        <v>43</v>
      </c>
      <c r="D1427" s="193">
        <v>1343149</v>
      </c>
      <c r="E1427" s="220">
        <v>0.9388657407407407</v>
      </c>
      <c r="F1427" s="14" t="s">
        <v>50</v>
      </c>
      <c r="G1427" s="193">
        <v>1343156</v>
      </c>
      <c r="H1427" s="221">
        <v>0.53857638888888892</v>
      </c>
      <c r="I1427" s="14" t="s">
        <v>58</v>
      </c>
      <c r="J1427" s="193">
        <v>1343164</v>
      </c>
      <c r="K1427" s="221">
        <v>0.19097222222222221</v>
      </c>
      <c r="L1427" s="14" t="s">
        <v>7</v>
      </c>
      <c r="M1427" s="193">
        <v>1343172</v>
      </c>
      <c r="N1427" s="222">
        <v>0.33922453703703703</v>
      </c>
      <c r="O1427" s="20" t="s">
        <v>86</v>
      </c>
      <c r="P1427" s="16" t="s">
        <v>55</v>
      </c>
      <c r="Q1427" s="15">
        <v>1343161</v>
      </c>
      <c r="R1427" s="22" t="s">
        <v>88</v>
      </c>
      <c r="S1427" s="16" t="s">
        <v>11</v>
      </c>
      <c r="T1427" s="15">
        <v>1343177</v>
      </c>
      <c r="U1427" s="21" t="s">
        <v>71</v>
      </c>
    </row>
    <row r="1428" spans="1:21" ht="15.6" x14ac:dyDescent="0.3">
      <c r="A1428" s="2">
        <v>115</v>
      </c>
      <c r="B1428" s="13">
        <v>7</v>
      </c>
      <c r="C1428" s="14" t="s">
        <v>13</v>
      </c>
      <c r="D1428" s="193">
        <v>1343179</v>
      </c>
      <c r="E1428" s="220">
        <v>0.22159722222222222</v>
      </c>
      <c r="F1428" s="14" t="s">
        <v>19</v>
      </c>
      <c r="G1428" s="193">
        <v>1343185</v>
      </c>
      <c r="H1428" s="221">
        <v>0.87945601851851851</v>
      </c>
      <c r="I1428" s="14" t="s">
        <v>27</v>
      </c>
      <c r="J1428" s="193">
        <v>1343193</v>
      </c>
      <c r="K1428" s="221">
        <v>0.80378472222222219</v>
      </c>
      <c r="L1428" s="14" t="s">
        <v>35</v>
      </c>
      <c r="M1428" s="193">
        <v>1343201</v>
      </c>
      <c r="N1428" s="222">
        <v>0.82969907407407406</v>
      </c>
      <c r="O1428" s="20" t="s">
        <v>87</v>
      </c>
      <c r="P1428" s="16" t="s">
        <v>26</v>
      </c>
      <c r="Q1428" s="15">
        <v>1343192</v>
      </c>
      <c r="R1428" s="17"/>
      <c r="S1428" s="18"/>
      <c r="T1428" s="15"/>
      <c r="U1428" s="19"/>
    </row>
    <row r="1429" spans="1:21" ht="15.6" x14ac:dyDescent="0.3">
      <c r="A1429" s="2">
        <v>115</v>
      </c>
      <c r="B1429" s="13">
        <v>8</v>
      </c>
      <c r="C1429" s="14" t="s">
        <v>42</v>
      </c>
      <c r="D1429" s="193">
        <v>1343208</v>
      </c>
      <c r="E1429" s="220">
        <v>0.50075231481481486</v>
      </c>
      <c r="F1429" s="14" t="s">
        <v>49</v>
      </c>
      <c r="G1429" s="193">
        <v>1343215</v>
      </c>
      <c r="H1429" s="221">
        <v>0.34098379629629627</v>
      </c>
      <c r="I1429" s="14" t="s">
        <v>57</v>
      </c>
      <c r="J1429" s="193">
        <v>1343223</v>
      </c>
      <c r="K1429" s="221">
        <v>0.45186342592592593</v>
      </c>
      <c r="L1429" s="14" t="s">
        <v>191</v>
      </c>
      <c r="M1429" s="193">
        <v>1343231</v>
      </c>
      <c r="N1429" s="222">
        <v>0.21997685185185187</v>
      </c>
      <c r="O1429" s="20" t="s">
        <v>89</v>
      </c>
      <c r="P1429" s="16" t="s">
        <v>58</v>
      </c>
      <c r="Q1429" s="15">
        <v>1343224</v>
      </c>
      <c r="R1429" s="17" t="s">
        <v>101</v>
      </c>
      <c r="S1429" s="16" t="s">
        <v>42</v>
      </c>
      <c r="T1429" s="15">
        <v>1343208</v>
      </c>
      <c r="U1429" s="21" t="s">
        <v>72</v>
      </c>
    </row>
    <row r="1430" spans="1:21" ht="15.6" x14ac:dyDescent="0.3">
      <c r="A1430" s="2">
        <v>115</v>
      </c>
      <c r="B1430" s="13">
        <v>9</v>
      </c>
      <c r="C1430" s="14" t="s">
        <v>11</v>
      </c>
      <c r="D1430" s="193">
        <v>1343237</v>
      </c>
      <c r="E1430" s="220">
        <v>0.82489583333333327</v>
      </c>
      <c r="F1430" s="14" t="s">
        <v>18</v>
      </c>
      <c r="G1430" s="193">
        <v>1343244</v>
      </c>
      <c r="H1430" s="221">
        <v>0.94425925925925924</v>
      </c>
      <c r="I1430" s="14" t="s">
        <v>27</v>
      </c>
      <c r="J1430" s="193">
        <v>1343253</v>
      </c>
      <c r="K1430" s="221">
        <v>0.11068287037037038</v>
      </c>
      <c r="L1430" s="14" t="s">
        <v>34</v>
      </c>
      <c r="M1430" s="193">
        <v>1343260</v>
      </c>
      <c r="N1430" s="222">
        <v>0.54047453703703707</v>
      </c>
      <c r="O1430" s="20" t="s">
        <v>90</v>
      </c>
      <c r="P1430" s="16" t="s">
        <v>28</v>
      </c>
      <c r="Q1430" s="15">
        <v>1343254</v>
      </c>
      <c r="R1430" s="22" t="s">
        <v>91</v>
      </c>
      <c r="S1430" s="16" t="s">
        <v>13</v>
      </c>
      <c r="T1430" s="15">
        <v>1343239</v>
      </c>
      <c r="U1430" s="21" t="s">
        <v>73</v>
      </c>
    </row>
    <row r="1431" spans="1:21" ht="15.6" x14ac:dyDescent="0.3">
      <c r="A1431" s="2">
        <v>115</v>
      </c>
      <c r="B1431" s="13">
        <v>10</v>
      </c>
      <c r="C1431" s="14" t="s">
        <v>41</v>
      </c>
      <c r="D1431" s="193">
        <v>1343267</v>
      </c>
      <c r="E1431" s="220">
        <v>0.23015046296296296</v>
      </c>
      <c r="F1431" s="14" t="s">
        <v>48</v>
      </c>
      <c r="G1431" s="193">
        <v>1343274</v>
      </c>
      <c r="H1431" s="221">
        <v>0.69131944444444438</v>
      </c>
      <c r="I1431" s="14" t="s">
        <v>56</v>
      </c>
      <c r="J1431" s="193">
        <v>1343282</v>
      </c>
      <c r="K1431" s="221">
        <v>0.74546296296296299</v>
      </c>
      <c r="L1431" s="14" t="s">
        <v>63</v>
      </c>
      <c r="M1431" s="193">
        <v>1343289</v>
      </c>
      <c r="N1431" s="222">
        <v>0.8349537037037037</v>
      </c>
      <c r="O1431" s="20" t="s">
        <v>92</v>
      </c>
      <c r="P1431" s="16" t="s">
        <v>59</v>
      </c>
      <c r="Q1431" s="15">
        <v>1343285</v>
      </c>
      <c r="R1431" s="22" t="s">
        <v>93</v>
      </c>
      <c r="S1431" s="16" t="s">
        <v>44</v>
      </c>
      <c r="T1431" s="15">
        <v>1343270</v>
      </c>
      <c r="U1431" s="21" t="s">
        <v>74</v>
      </c>
    </row>
    <row r="1432" spans="1:21" ht="15.6" x14ac:dyDescent="0.3">
      <c r="A1432" s="2">
        <v>115</v>
      </c>
      <c r="B1432" s="13">
        <v>11</v>
      </c>
      <c r="C1432" s="14" t="s">
        <v>10</v>
      </c>
      <c r="D1432" s="193">
        <v>1343296</v>
      </c>
      <c r="E1432" s="220">
        <v>0.7374074074074074</v>
      </c>
      <c r="F1432" s="14" t="s">
        <v>18</v>
      </c>
      <c r="G1432" s="193">
        <v>1343304</v>
      </c>
      <c r="H1432" s="221">
        <v>0.55292824074074076</v>
      </c>
      <c r="I1432" s="14" t="s">
        <v>26</v>
      </c>
      <c r="J1432" s="193">
        <v>1343312</v>
      </c>
      <c r="K1432" s="221">
        <v>0.32902777777777775</v>
      </c>
      <c r="L1432" s="14" t="s">
        <v>33</v>
      </c>
      <c r="M1432" s="193">
        <v>1343319</v>
      </c>
      <c r="N1432" s="222">
        <v>0.15092592592592594</v>
      </c>
      <c r="O1432" s="20" t="s">
        <v>94</v>
      </c>
      <c r="P1432" s="16" t="s">
        <v>28</v>
      </c>
      <c r="Q1432" s="15">
        <v>1343314</v>
      </c>
      <c r="R1432" s="17" t="s">
        <v>102</v>
      </c>
      <c r="S1432" s="16" t="s">
        <v>14</v>
      </c>
      <c r="T1432" s="15">
        <v>1343300</v>
      </c>
      <c r="U1432" s="21" t="s">
        <v>75</v>
      </c>
    </row>
    <row r="1433" spans="1:21" ht="15.6" x14ac:dyDescent="0.3">
      <c r="A1433" s="2">
        <v>115</v>
      </c>
      <c r="B1433" s="13">
        <v>12</v>
      </c>
      <c r="C1433" s="14" t="s">
        <v>40</v>
      </c>
      <c r="D1433" s="193">
        <v>1343326</v>
      </c>
      <c r="E1433" s="220">
        <v>0.35366898148148151</v>
      </c>
      <c r="F1433" s="14" t="s">
        <v>48</v>
      </c>
      <c r="G1433" s="193">
        <v>1343334</v>
      </c>
      <c r="H1433" s="221">
        <v>0.457974537037037</v>
      </c>
      <c r="I1433" s="14" t="s">
        <v>55</v>
      </c>
      <c r="J1433" s="193">
        <v>1343341</v>
      </c>
      <c r="K1433" s="221">
        <v>0.85491898148148149</v>
      </c>
      <c r="L1433" s="14" t="s">
        <v>62</v>
      </c>
      <c r="M1433" s="193">
        <v>1343348</v>
      </c>
      <c r="N1433" s="222">
        <v>0.52854166666666669</v>
      </c>
      <c r="O1433" s="20" t="s">
        <v>96</v>
      </c>
      <c r="P1433" s="16" t="s">
        <v>58</v>
      </c>
      <c r="Q1433" s="15">
        <v>1343344</v>
      </c>
      <c r="R1433" s="22" t="s">
        <v>95</v>
      </c>
      <c r="S1433" s="16" t="s">
        <v>43</v>
      </c>
      <c r="T1433" s="15">
        <v>1343329</v>
      </c>
      <c r="U1433" s="21" t="s">
        <v>76</v>
      </c>
    </row>
    <row r="1434" spans="1:21" ht="15.6" x14ac:dyDescent="0.3">
      <c r="A1434" s="2">
        <v>115</v>
      </c>
      <c r="B1434" s="13">
        <v>13</v>
      </c>
      <c r="C1434" s="14" t="s">
        <v>10</v>
      </c>
      <c r="D1434" s="193">
        <v>1343356</v>
      </c>
      <c r="E1434" s="220">
        <v>7.1365740740740743E-2</v>
      </c>
      <c r="F1434" s="14" t="s">
        <v>18</v>
      </c>
      <c r="G1434" s="193">
        <v>1343364</v>
      </c>
      <c r="H1434" s="221">
        <v>0.30721064814814814</v>
      </c>
      <c r="I1434" s="14" t="s">
        <v>25</v>
      </c>
      <c r="J1434" s="193">
        <v>1343371</v>
      </c>
      <c r="K1434" s="221">
        <v>0.33285879629629628</v>
      </c>
      <c r="L1434" s="14" t="s">
        <v>31</v>
      </c>
      <c r="M1434" s="193">
        <v>1343377</v>
      </c>
      <c r="N1434" s="222">
        <v>0.9915046296296296</v>
      </c>
      <c r="O1434" s="20" t="s">
        <v>79</v>
      </c>
      <c r="P1434" s="16" t="s">
        <v>27</v>
      </c>
      <c r="Q1434" s="15">
        <v>1343373</v>
      </c>
      <c r="R1434" s="22" t="s">
        <v>97</v>
      </c>
      <c r="S1434" s="16" t="s">
        <v>13</v>
      </c>
      <c r="T1434" s="15">
        <v>1343359</v>
      </c>
      <c r="U1434" s="21" t="s">
        <v>77</v>
      </c>
    </row>
    <row r="1435" spans="1:21" ht="15.6" x14ac:dyDescent="0.3">
      <c r="A1435" s="2">
        <v>116</v>
      </c>
      <c r="B1435" s="13">
        <v>1</v>
      </c>
      <c r="C1435" s="14" t="s">
        <v>39</v>
      </c>
      <c r="D1435" s="193">
        <v>1343385</v>
      </c>
      <c r="E1435" s="220">
        <v>0.85966435185185175</v>
      </c>
      <c r="F1435" s="14" t="s">
        <v>48</v>
      </c>
      <c r="G1435" s="193">
        <v>1343394</v>
      </c>
      <c r="H1435" s="221">
        <v>1.6168981481481482E-2</v>
      </c>
      <c r="I1435" s="14" t="s">
        <v>54</v>
      </c>
      <c r="J1435" s="193">
        <v>1343400</v>
      </c>
      <c r="K1435" s="221">
        <v>0.77457175925925925</v>
      </c>
      <c r="L1435" s="14" t="s">
        <v>61</v>
      </c>
      <c r="M1435" s="193">
        <v>1343407</v>
      </c>
      <c r="N1435" s="222">
        <v>0.54541666666666666</v>
      </c>
      <c r="O1435" s="20" t="s">
        <v>80</v>
      </c>
      <c r="P1435" s="16" t="s">
        <v>57</v>
      </c>
      <c r="Q1435" s="15">
        <v>1343403</v>
      </c>
      <c r="R1435" s="17" t="s">
        <v>99</v>
      </c>
      <c r="S1435" s="16" t="s">
        <v>42</v>
      </c>
      <c r="T1435" s="15">
        <v>1343388</v>
      </c>
      <c r="U1435" s="21" t="s">
        <v>66</v>
      </c>
    </row>
    <row r="1436" spans="1:21" ht="15.6" x14ac:dyDescent="0.3">
      <c r="A1436" s="2">
        <v>116</v>
      </c>
      <c r="B1436" s="13">
        <v>2</v>
      </c>
      <c r="C1436" s="14" t="s">
        <v>9</v>
      </c>
      <c r="D1436" s="193">
        <v>1343415</v>
      </c>
      <c r="E1436" s="220">
        <v>0.65747685185185178</v>
      </c>
      <c r="F1436" s="14" t="s">
        <v>17</v>
      </c>
      <c r="G1436" s="193">
        <v>1343423</v>
      </c>
      <c r="H1436" s="221">
        <v>0.55065972222222215</v>
      </c>
      <c r="I1436" s="14" t="s">
        <v>24</v>
      </c>
      <c r="J1436" s="193">
        <v>1343430</v>
      </c>
      <c r="K1436" s="221">
        <v>0.18706018518518519</v>
      </c>
      <c r="L1436" s="14" t="s">
        <v>31</v>
      </c>
      <c r="M1436" s="193">
        <v>1343437</v>
      </c>
      <c r="N1436" s="222">
        <v>0.18265046296296295</v>
      </c>
      <c r="O1436" s="20" t="s">
        <v>82</v>
      </c>
      <c r="P1436" s="16" t="s">
        <v>27</v>
      </c>
      <c r="Q1436" s="15">
        <v>1343433</v>
      </c>
      <c r="R1436" s="22" t="s">
        <v>81</v>
      </c>
      <c r="S1436" s="16" t="s">
        <v>12</v>
      </c>
      <c r="T1436" s="15">
        <v>1343418</v>
      </c>
      <c r="U1436" s="21" t="s">
        <v>67</v>
      </c>
    </row>
    <row r="1437" spans="1:21" ht="15.6" x14ac:dyDescent="0.3">
      <c r="A1437" s="2">
        <v>116</v>
      </c>
      <c r="B1437" s="13">
        <v>3</v>
      </c>
      <c r="C1437" s="14" t="s">
        <v>39</v>
      </c>
      <c r="D1437" s="193">
        <v>1343445</v>
      </c>
      <c r="E1437" s="220">
        <v>0.38954861111111111</v>
      </c>
      <c r="F1437" s="14" t="s">
        <v>46</v>
      </c>
      <c r="G1437" s="193">
        <v>1343452</v>
      </c>
      <c r="H1437" s="221">
        <v>0.92636574074074074</v>
      </c>
      <c r="I1437" s="14" t="s">
        <v>53</v>
      </c>
      <c r="J1437" s="193">
        <v>1343459</v>
      </c>
      <c r="K1437" s="221">
        <v>0.57881944444444444</v>
      </c>
      <c r="L1437" s="14" t="s">
        <v>60</v>
      </c>
      <c r="M1437" s="193">
        <v>1343466</v>
      </c>
      <c r="N1437" s="222">
        <v>0.88530092592592602</v>
      </c>
      <c r="O1437" s="20" t="s">
        <v>83</v>
      </c>
      <c r="P1437" s="16" t="s">
        <v>57</v>
      </c>
      <c r="Q1437" s="15">
        <v>1343463</v>
      </c>
      <c r="R1437" s="22" t="s">
        <v>84</v>
      </c>
      <c r="S1437" s="16" t="s">
        <v>42</v>
      </c>
      <c r="T1437" s="15">
        <v>1343448</v>
      </c>
      <c r="U1437" s="21" t="s">
        <v>68</v>
      </c>
    </row>
    <row r="1438" spans="1:21" ht="15.6" x14ac:dyDescent="0.3">
      <c r="A1438" s="2">
        <v>116</v>
      </c>
      <c r="B1438" s="13">
        <v>4</v>
      </c>
      <c r="C1438" s="14" t="s">
        <v>9</v>
      </c>
      <c r="D1438" s="193">
        <v>1343475</v>
      </c>
      <c r="E1438" s="220">
        <v>2.6504629629629625E-3</v>
      </c>
      <c r="F1438" s="14" t="s">
        <v>16</v>
      </c>
      <c r="G1438" s="193">
        <v>1343482</v>
      </c>
      <c r="H1438" s="221">
        <v>0.18761574074074075</v>
      </c>
      <c r="I1438" s="14" t="s">
        <v>22</v>
      </c>
      <c r="J1438" s="193">
        <v>1343488</v>
      </c>
      <c r="K1438" s="221">
        <v>0.96975694444444438</v>
      </c>
      <c r="L1438" s="14" t="s">
        <v>30</v>
      </c>
      <c r="M1438" s="193">
        <v>1343496</v>
      </c>
      <c r="N1438" s="222">
        <v>0.62288194444444445</v>
      </c>
      <c r="O1438" s="20" t="s">
        <v>85</v>
      </c>
      <c r="P1438" s="16" t="s">
        <v>29</v>
      </c>
      <c r="Q1438" s="15">
        <v>1343495</v>
      </c>
      <c r="R1438" s="17" t="s">
        <v>100</v>
      </c>
      <c r="S1438" s="16" t="s">
        <v>13</v>
      </c>
      <c r="T1438" s="15">
        <v>1343479</v>
      </c>
      <c r="U1438" s="21" t="s">
        <v>69</v>
      </c>
    </row>
    <row r="1439" spans="1:21" ht="15.6" x14ac:dyDescent="0.3">
      <c r="A1439" s="2">
        <v>116</v>
      </c>
      <c r="B1439" s="13">
        <v>5</v>
      </c>
      <c r="C1439" s="14" t="s">
        <v>38</v>
      </c>
      <c r="D1439" s="193">
        <v>1343504</v>
      </c>
      <c r="E1439" s="220">
        <v>0.48812499999999998</v>
      </c>
      <c r="F1439" s="14" t="s">
        <v>45</v>
      </c>
      <c r="G1439" s="193">
        <v>1343511</v>
      </c>
      <c r="H1439" s="221">
        <v>0.38901620370370371</v>
      </c>
      <c r="I1439" s="14" t="s">
        <v>52</v>
      </c>
      <c r="J1439" s="193">
        <v>1343518</v>
      </c>
      <c r="K1439" s="221">
        <v>0.39317129629629632</v>
      </c>
      <c r="L1439" s="14" t="s">
        <v>60</v>
      </c>
      <c r="M1439" s="193">
        <v>1343526</v>
      </c>
      <c r="N1439" s="222">
        <v>0.35336805555555556</v>
      </c>
      <c r="O1439" s="20" t="s">
        <v>86</v>
      </c>
      <c r="P1439" s="16" t="s">
        <v>60</v>
      </c>
      <c r="Q1439" s="15">
        <v>1343526</v>
      </c>
      <c r="R1439" s="22" t="s">
        <v>98</v>
      </c>
      <c r="S1439" s="16" t="s">
        <v>44</v>
      </c>
      <c r="T1439" s="15">
        <v>1343510</v>
      </c>
      <c r="U1439" s="21" t="s">
        <v>70</v>
      </c>
    </row>
    <row r="1440" spans="1:21" ht="15.6" x14ac:dyDescent="0.3">
      <c r="A1440" s="2">
        <v>116</v>
      </c>
      <c r="B1440" s="13">
        <v>6</v>
      </c>
      <c r="C1440" s="14" t="s">
        <v>6</v>
      </c>
      <c r="D1440" s="193">
        <v>1343533</v>
      </c>
      <c r="E1440" s="220">
        <v>0.8747800925925926</v>
      </c>
      <c r="F1440" s="14" t="s">
        <v>14</v>
      </c>
      <c r="G1440" s="193">
        <v>1343540</v>
      </c>
      <c r="H1440" s="221">
        <v>0.58680555555555558</v>
      </c>
      <c r="I1440" s="14" t="s">
        <v>21</v>
      </c>
      <c r="J1440" s="193">
        <v>1343547</v>
      </c>
      <c r="K1440" s="221">
        <v>0.88628472222222221</v>
      </c>
      <c r="L1440" s="14" t="s">
        <v>30</v>
      </c>
      <c r="M1440" s="193">
        <v>1343556</v>
      </c>
      <c r="N1440" s="222">
        <v>3.4942129629629635E-2</v>
      </c>
      <c r="O1440" s="20" t="s">
        <v>87</v>
      </c>
      <c r="P1440" s="16" t="s">
        <v>32</v>
      </c>
      <c r="Q1440" s="15">
        <v>1343558</v>
      </c>
      <c r="R1440" s="22" t="s">
        <v>88</v>
      </c>
      <c r="S1440" s="16" t="s">
        <v>16</v>
      </c>
      <c r="T1440" s="15">
        <v>1343542</v>
      </c>
      <c r="U1440" s="21" t="s">
        <v>71</v>
      </c>
    </row>
    <row r="1441" spans="1:21" ht="15.6" x14ac:dyDescent="0.3">
      <c r="A1441" s="2">
        <v>116</v>
      </c>
      <c r="B1441" s="13">
        <v>7</v>
      </c>
      <c r="C1441" s="14" t="s">
        <v>37</v>
      </c>
      <c r="D1441" s="193">
        <v>1343563</v>
      </c>
      <c r="E1441" s="220">
        <v>0.20762731481481481</v>
      </c>
      <c r="F1441" s="14" t="s">
        <v>43</v>
      </c>
      <c r="G1441" s="193">
        <v>1343569</v>
      </c>
      <c r="H1441" s="221">
        <v>0.8367592592592592</v>
      </c>
      <c r="I1441" s="14" t="s">
        <v>51</v>
      </c>
      <c r="J1441" s="193">
        <v>1343577</v>
      </c>
      <c r="K1441" s="221">
        <v>0.47322916666666665</v>
      </c>
      <c r="L1441" s="14" t="s">
        <v>59</v>
      </c>
      <c r="M1441" s="193">
        <v>1343585</v>
      </c>
      <c r="N1441" s="222">
        <v>0.64116898148148149</v>
      </c>
      <c r="O1441" s="20" t="s">
        <v>89</v>
      </c>
      <c r="P1441" s="16" t="s">
        <v>63</v>
      </c>
      <c r="Q1441" s="15">
        <v>1343589</v>
      </c>
      <c r="R1441" s="17" t="s">
        <v>101</v>
      </c>
      <c r="S1441" s="16" t="s">
        <v>47</v>
      </c>
      <c r="T1441" s="15">
        <v>1343573</v>
      </c>
      <c r="U1441" s="21" t="s">
        <v>72</v>
      </c>
    </row>
    <row r="1442" spans="1:21" ht="15.6" x14ac:dyDescent="0.3">
      <c r="A1442" s="2">
        <v>116</v>
      </c>
      <c r="B1442" s="13">
        <v>8</v>
      </c>
      <c r="C1442" s="14" t="s">
        <v>7</v>
      </c>
      <c r="D1442" s="193">
        <v>1343592</v>
      </c>
      <c r="E1442" s="220">
        <v>0.53006944444444437</v>
      </c>
      <c r="F1442" s="14" t="s">
        <v>13</v>
      </c>
      <c r="G1442" s="193">
        <v>1343599</v>
      </c>
      <c r="H1442" s="221">
        <v>0.19310185185185183</v>
      </c>
      <c r="I1442" s="14" t="s">
        <v>21</v>
      </c>
      <c r="J1442" s="193">
        <v>1343607</v>
      </c>
      <c r="K1442" s="221">
        <v>0.14842592592592593</v>
      </c>
      <c r="L1442" s="14" t="s">
        <v>29</v>
      </c>
      <c r="M1442" s="193">
        <v>1343615</v>
      </c>
      <c r="N1442" s="222">
        <v>0.16635416666666666</v>
      </c>
      <c r="O1442" s="20" t="s">
        <v>90</v>
      </c>
      <c r="P1442" s="16" t="s">
        <v>34</v>
      </c>
      <c r="Q1442" s="15">
        <v>1343620</v>
      </c>
      <c r="R1442" s="22" t="s">
        <v>91</v>
      </c>
      <c r="S1442" s="16" t="s">
        <v>18</v>
      </c>
      <c r="T1442" s="15">
        <v>1343604</v>
      </c>
      <c r="U1442" s="21" t="s">
        <v>73</v>
      </c>
    </row>
    <row r="1443" spans="1:21" ht="15.6" x14ac:dyDescent="0.3">
      <c r="A1443" s="2">
        <v>116</v>
      </c>
      <c r="B1443" s="13">
        <v>9</v>
      </c>
      <c r="C1443" s="14" t="s">
        <v>35</v>
      </c>
      <c r="D1443" s="193">
        <v>1343621</v>
      </c>
      <c r="E1443" s="220">
        <v>0.87561342592592595</v>
      </c>
      <c r="F1443" s="14" t="s">
        <v>42</v>
      </c>
      <c r="G1443" s="193">
        <v>1343628</v>
      </c>
      <c r="H1443" s="221">
        <v>0.70298611111111109</v>
      </c>
      <c r="I1443" s="14" t="s">
        <v>50</v>
      </c>
      <c r="J1443" s="193">
        <v>1343636</v>
      </c>
      <c r="K1443" s="221">
        <v>0.87337962962962967</v>
      </c>
      <c r="L1443" s="14" t="s">
        <v>58</v>
      </c>
      <c r="M1443" s="193">
        <v>1343644</v>
      </c>
      <c r="N1443" s="222">
        <v>0.61935185185185182</v>
      </c>
      <c r="O1443" s="20" t="s">
        <v>92</v>
      </c>
      <c r="P1443" s="16" t="s">
        <v>64</v>
      </c>
      <c r="Q1443" s="15">
        <v>1343650</v>
      </c>
      <c r="R1443" s="22" t="s">
        <v>93</v>
      </c>
      <c r="S1443" s="16" t="s">
        <v>49</v>
      </c>
      <c r="T1443" s="15">
        <v>1343635</v>
      </c>
      <c r="U1443" s="21" t="s">
        <v>74</v>
      </c>
    </row>
    <row r="1444" spans="1:21" ht="15.6" x14ac:dyDescent="0.3">
      <c r="A1444" s="2">
        <v>116</v>
      </c>
      <c r="B1444" s="13">
        <v>10</v>
      </c>
      <c r="C1444" s="14" t="s">
        <v>191</v>
      </c>
      <c r="D1444" s="193">
        <v>1343651</v>
      </c>
      <c r="E1444" s="220">
        <v>0.26856481481481481</v>
      </c>
      <c r="F1444" s="14" t="s">
        <v>12</v>
      </c>
      <c r="G1444" s="193">
        <v>1343658</v>
      </c>
      <c r="H1444" s="221">
        <v>0.39121527777777776</v>
      </c>
      <c r="I1444" s="14" t="s">
        <v>20</v>
      </c>
      <c r="J1444" s="193">
        <v>1343666</v>
      </c>
      <c r="K1444" s="221">
        <v>0.5948148148148148</v>
      </c>
      <c r="L1444" s="14" t="s">
        <v>28</v>
      </c>
      <c r="M1444" s="193">
        <v>1343674</v>
      </c>
      <c r="N1444" s="222">
        <v>1.5243055555555557E-2</v>
      </c>
      <c r="O1444" s="23"/>
      <c r="P1444" s="18"/>
      <c r="Q1444" s="15"/>
      <c r="R1444" s="17" t="s">
        <v>102</v>
      </c>
      <c r="S1444" s="16" t="s">
        <v>19</v>
      </c>
      <c r="T1444" s="15">
        <v>1343665</v>
      </c>
      <c r="U1444" s="21" t="s">
        <v>75</v>
      </c>
    </row>
    <row r="1445" spans="1:21" ht="15.6" x14ac:dyDescent="0.3">
      <c r="A1445" s="479">
        <v>116</v>
      </c>
      <c r="B1445" s="481">
        <v>11</v>
      </c>
      <c r="C1445" s="477" t="s">
        <v>34</v>
      </c>
      <c r="D1445" s="474">
        <v>1343680</v>
      </c>
      <c r="E1445" s="483">
        <v>0.72978009259259258</v>
      </c>
      <c r="F1445" s="477" t="s">
        <v>42</v>
      </c>
      <c r="G1445" s="474">
        <v>1343688</v>
      </c>
      <c r="H1445" s="476">
        <v>0.23732638888888888</v>
      </c>
      <c r="I1445" s="477" t="s">
        <v>50</v>
      </c>
      <c r="J1445" s="474">
        <v>1343696</v>
      </c>
      <c r="K1445" s="476">
        <v>0.27064814814814814</v>
      </c>
      <c r="L1445" s="477" t="s">
        <v>57</v>
      </c>
      <c r="M1445" s="474">
        <v>1343703</v>
      </c>
      <c r="N1445" s="484">
        <v>0.37269675925925921</v>
      </c>
      <c r="O1445" s="24" t="s">
        <v>94</v>
      </c>
      <c r="P1445" s="25" t="s">
        <v>34</v>
      </c>
      <c r="Q1445" s="26">
        <v>1343680</v>
      </c>
      <c r="R1445" s="485" t="s">
        <v>95</v>
      </c>
      <c r="S1445" s="468" t="s">
        <v>48</v>
      </c>
      <c r="T1445" s="470">
        <v>1343694</v>
      </c>
      <c r="U1445" s="472" t="s">
        <v>76</v>
      </c>
    </row>
    <row r="1446" spans="1:21" ht="15.6" x14ac:dyDescent="0.3">
      <c r="A1446" s="480"/>
      <c r="B1446" s="482"/>
      <c r="C1446" s="478"/>
      <c r="D1446" s="475"/>
      <c r="E1446" s="483"/>
      <c r="F1446" s="478"/>
      <c r="G1446" s="475"/>
      <c r="H1446" s="476"/>
      <c r="I1446" s="478"/>
      <c r="J1446" s="475"/>
      <c r="K1446" s="476"/>
      <c r="L1446" s="478"/>
      <c r="M1446" s="475"/>
      <c r="N1446" s="484"/>
      <c r="O1446" s="20" t="s">
        <v>96</v>
      </c>
      <c r="P1446" s="16" t="s">
        <v>63</v>
      </c>
      <c r="Q1446" s="15">
        <v>1343709</v>
      </c>
      <c r="R1446" s="478"/>
      <c r="S1446" s="469"/>
      <c r="T1446" s="471"/>
      <c r="U1446" s="473"/>
    </row>
    <row r="1447" spans="1:21" ht="15.6" x14ac:dyDescent="0.3">
      <c r="A1447" s="2">
        <v>116</v>
      </c>
      <c r="B1447" s="13">
        <v>12</v>
      </c>
      <c r="C1447" s="14" t="s">
        <v>64</v>
      </c>
      <c r="D1447" s="193">
        <v>1343710</v>
      </c>
      <c r="E1447" s="220">
        <v>0.27886574074074072</v>
      </c>
      <c r="F1447" s="14" t="s">
        <v>12</v>
      </c>
      <c r="G1447" s="193">
        <v>1343718</v>
      </c>
      <c r="H1447" s="221">
        <v>0.16476851851851851</v>
      </c>
      <c r="I1447" s="14" t="s">
        <v>19</v>
      </c>
      <c r="J1447" s="193">
        <v>1343725</v>
      </c>
      <c r="K1447" s="221">
        <v>0.88001157407407404</v>
      </c>
      <c r="L1447" s="14" t="s">
        <v>26</v>
      </c>
      <c r="M1447" s="193">
        <v>1343732</v>
      </c>
      <c r="N1447" s="222">
        <v>0.71675925925925921</v>
      </c>
      <c r="O1447" s="23"/>
      <c r="P1447" s="18"/>
      <c r="Q1447" s="15"/>
      <c r="R1447" s="22" t="s">
        <v>97</v>
      </c>
      <c r="S1447" s="16" t="s">
        <v>18</v>
      </c>
      <c r="T1447" s="15">
        <v>1343724</v>
      </c>
      <c r="U1447" s="21" t="s">
        <v>77</v>
      </c>
    </row>
    <row r="1448" spans="1:21" ht="15.6" x14ac:dyDescent="0.3">
      <c r="A1448" s="479">
        <v>117</v>
      </c>
      <c r="B1448" s="481">
        <v>1</v>
      </c>
      <c r="C1448" s="477" t="s">
        <v>33</v>
      </c>
      <c r="D1448" s="474">
        <v>1343739</v>
      </c>
      <c r="E1448" s="483">
        <v>0.92475694444444445</v>
      </c>
      <c r="F1448" s="477" t="s">
        <v>42</v>
      </c>
      <c r="G1448" s="474">
        <v>1343748</v>
      </c>
      <c r="H1448" s="476">
        <v>6.6898148148148151E-2</v>
      </c>
      <c r="I1448" s="477" t="s">
        <v>49</v>
      </c>
      <c r="J1448" s="474">
        <v>1343755</v>
      </c>
      <c r="K1448" s="476">
        <v>0.41443287037037035</v>
      </c>
      <c r="L1448" s="477" t="s">
        <v>56</v>
      </c>
      <c r="M1448" s="474">
        <v>1343762</v>
      </c>
      <c r="N1448" s="484">
        <v>7.9513888888888884E-2</v>
      </c>
      <c r="O1448" s="24" t="s">
        <v>79</v>
      </c>
      <c r="P1448" s="25" t="s">
        <v>33</v>
      </c>
      <c r="Q1448" s="26">
        <v>1343739</v>
      </c>
      <c r="R1448" s="486" t="s">
        <v>99</v>
      </c>
      <c r="S1448" s="468" t="s">
        <v>47</v>
      </c>
      <c r="T1448" s="470">
        <v>1343753</v>
      </c>
      <c r="U1448" s="472" t="s">
        <v>66</v>
      </c>
    </row>
    <row r="1449" spans="1:21" ht="15.6" x14ac:dyDescent="0.3">
      <c r="A1449" s="480"/>
      <c r="B1449" s="482"/>
      <c r="C1449" s="478"/>
      <c r="D1449" s="475"/>
      <c r="E1449" s="483"/>
      <c r="F1449" s="478"/>
      <c r="G1449" s="475"/>
      <c r="H1449" s="476"/>
      <c r="I1449" s="478"/>
      <c r="J1449" s="475"/>
      <c r="K1449" s="476"/>
      <c r="L1449" s="478"/>
      <c r="M1449" s="475"/>
      <c r="N1449" s="484"/>
      <c r="O1449" s="20" t="s">
        <v>80</v>
      </c>
      <c r="P1449" s="16" t="s">
        <v>62</v>
      </c>
      <c r="Q1449" s="15">
        <v>1343768</v>
      </c>
      <c r="R1449" s="478"/>
      <c r="S1449" s="469"/>
      <c r="T1449" s="471"/>
      <c r="U1449" s="473"/>
    </row>
    <row r="1450" spans="1:21" ht="15.6" x14ac:dyDescent="0.3">
      <c r="A1450" s="2">
        <v>117</v>
      </c>
      <c r="B1450" s="13">
        <v>2</v>
      </c>
      <c r="C1450" s="14" t="s">
        <v>63</v>
      </c>
      <c r="D1450" s="193">
        <v>1343769</v>
      </c>
      <c r="E1450" s="220">
        <v>0.64829861111111109</v>
      </c>
      <c r="F1450" s="14" t="s">
        <v>11</v>
      </c>
      <c r="G1450" s="193">
        <v>1343777</v>
      </c>
      <c r="H1450" s="221">
        <v>0.85490740740740734</v>
      </c>
      <c r="I1450" s="14" t="s">
        <v>18</v>
      </c>
      <c r="J1450" s="193">
        <v>1343784</v>
      </c>
      <c r="K1450" s="221">
        <v>0.86964120370370368</v>
      </c>
      <c r="L1450" s="14" t="s">
        <v>25</v>
      </c>
      <c r="M1450" s="193">
        <v>1343791</v>
      </c>
      <c r="N1450" s="222">
        <v>0.49454861111111109</v>
      </c>
      <c r="O1450" s="20" t="s">
        <v>82</v>
      </c>
      <c r="P1450" s="16" t="s">
        <v>32</v>
      </c>
      <c r="Q1450" s="15">
        <v>1343798</v>
      </c>
      <c r="R1450" s="22" t="s">
        <v>81</v>
      </c>
      <c r="S1450" s="16" t="s">
        <v>17</v>
      </c>
      <c r="T1450" s="15">
        <v>1343783</v>
      </c>
      <c r="U1450" s="21" t="s">
        <v>67</v>
      </c>
    </row>
    <row r="1451" spans="1:21" ht="15.6" x14ac:dyDescent="0.3">
      <c r="A1451" s="2">
        <v>117</v>
      </c>
      <c r="B1451" s="13">
        <v>3</v>
      </c>
      <c r="C1451" s="14" t="s">
        <v>33</v>
      </c>
      <c r="D1451" s="193">
        <v>1343799</v>
      </c>
      <c r="E1451" s="220">
        <v>0.39754629629629629</v>
      </c>
      <c r="F1451" s="14" t="s">
        <v>41</v>
      </c>
      <c r="G1451" s="193">
        <v>1343807</v>
      </c>
      <c r="H1451" s="221">
        <v>0.48418981481481477</v>
      </c>
      <c r="I1451" s="14" t="s">
        <v>48</v>
      </c>
      <c r="J1451" s="193">
        <v>1343814</v>
      </c>
      <c r="K1451" s="221">
        <v>0.25003472222222223</v>
      </c>
      <c r="L1451" s="14" t="s">
        <v>54</v>
      </c>
      <c r="M1451" s="193">
        <v>1343820</v>
      </c>
      <c r="N1451" s="222">
        <v>0.98738425925925932</v>
      </c>
      <c r="O1451" s="23"/>
      <c r="P1451" s="18"/>
      <c r="Q1451" s="15"/>
      <c r="R1451" s="22" t="s">
        <v>84</v>
      </c>
      <c r="S1451" s="16" t="s">
        <v>47</v>
      </c>
      <c r="T1451" s="15">
        <v>1343813</v>
      </c>
      <c r="U1451" s="21" t="s">
        <v>68</v>
      </c>
    </row>
    <row r="1452" spans="1:21" ht="15.6" x14ac:dyDescent="0.3">
      <c r="A1452" s="2">
        <v>117</v>
      </c>
      <c r="B1452" s="13">
        <v>4</v>
      </c>
      <c r="C1452" s="14" t="s">
        <v>63</v>
      </c>
      <c r="D1452" s="193">
        <v>1343829</v>
      </c>
      <c r="E1452" s="220">
        <v>0.1103587962962963</v>
      </c>
      <c r="F1452" s="14" t="s">
        <v>10</v>
      </c>
      <c r="G1452" s="193">
        <v>1343836</v>
      </c>
      <c r="H1452" s="221">
        <v>0.94997685185185177</v>
      </c>
      <c r="I1452" s="14" t="s">
        <v>17</v>
      </c>
      <c r="J1452" s="193">
        <v>1343843</v>
      </c>
      <c r="K1452" s="221">
        <v>0.57725694444444442</v>
      </c>
      <c r="L1452" s="14" t="s">
        <v>24</v>
      </c>
      <c r="M1452" s="193">
        <v>1343850</v>
      </c>
      <c r="N1452" s="222">
        <v>0.56666666666666665</v>
      </c>
      <c r="O1452" s="20" t="s">
        <v>83</v>
      </c>
      <c r="P1452" s="16" t="s">
        <v>63</v>
      </c>
      <c r="Q1452" s="15">
        <v>1343829</v>
      </c>
      <c r="R1452" s="17" t="s">
        <v>100</v>
      </c>
      <c r="S1452" s="16" t="s">
        <v>18</v>
      </c>
      <c r="T1452" s="15">
        <v>1343844</v>
      </c>
      <c r="U1452" s="21" t="s">
        <v>69</v>
      </c>
    </row>
    <row r="1453" spans="1:21" ht="15.6" x14ac:dyDescent="0.3">
      <c r="A1453" s="2">
        <v>117</v>
      </c>
      <c r="B1453" s="13">
        <v>5</v>
      </c>
      <c r="C1453" s="14" t="s">
        <v>32</v>
      </c>
      <c r="D1453" s="193">
        <v>1343858</v>
      </c>
      <c r="E1453" s="220">
        <v>0.74520833333333336</v>
      </c>
      <c r="F1453" s="14" t="s">
        <v>40</v>
      </c>
      <c r="G1453" s="193">
        <v>1343866</v>
      </c>
      <c r="H1453" s="221">
        <v>0.27457175925925925</v>
      </c>
      <c r="I1453" s="14" t="s">
        <v>46</v>
      </c>
      <c r="J1453" s="193">
        <v>1343872</v>
      </c>
      <c r="K1453" s="221">
        <v>0.89106481481481481</v>
      </c>
      <c r="L1453" s="14" t="s">
        <v>54</v>
      </c>
      <c r="M1453" s="193">
        <v>1343880</v>
      </c>
      <c r="N1453" s="222">
        <v>0.22085648148148149</v>
      </c>
      <c r="O1453" s="20" t="s">
        <v>85</v>
      </c>
      <c r="P1453" s="16" t="s">
        <v>34</v>
      </c>
      <c r="Q1453" s="15">
        <v>1343860</v>
      </c>
      <c r="R1453" s="22" t="s">
        <v>98</v>
      </c>
      <c r="S1453" s="16" t="s">
        <v>50</v>
      </c>
      <c r="T1453" s="15">
        <v>1343876</v>
      </c>
      <c r="U1453" s="21" t="s">
        <v>70</v>
      </c>
    </row>
    <row r="1454" spans="1:21" ht="15.6" x14ac:dyDescent="0.3">
      <c r="A1454" s="2">
        <v>117</v>
      </c>
      <c r="B1454" s="13">
        <v>6</v>
      </c>
      <c r="C1454" s="14" t="s">
        <v>62</v>
      </c>
      <c r="D1454" s="193">
        <v>1343888</v>
      </c>
      <c r="E1454" s="220">
        <v>0.29206018518518517</v>
      </c>
      <c r="F1454" s="14" t="s">
        <v>9</v>
      </c>
      <c r="G1454" s="193">
        <v>1343895</v>
      </c>
      <c r="H1454" s="221">
        <v>0.49906249999999996</v>
      </c>
      <c r="I1454" s="14" t="s">
        <v>16</v>
      </c>
      <c r="J1454" s="193">
        <v>1343902</v>
      </c>
      <c r="K1454" s="221">
        <v>0.24086805555555557</v>
      </c>
      <c r="L1454" s="14" t="s">
        <v>23</v>
      </c>
      <c r="M1454" s="193">
        <v>1343909</v>
      </c>
      <c r="N1454" s="222">
        <v>0.92344907407407406</v>
      </c>
      <c r="O1454" s="20" t="s">
        <v>86</v>
      </c>
      <c r="P1454" s="16" t="s">
        <v>191</v>
      </c>
      <c r="Q1454" s="15">
        <v>1343891</v>
      </c>
      <c r="R1454" s="22" t="s">
        <v>88</v>
      </c>
      <c r="S1454" s="16" t="s">
        <v>21</v>
      </c>
      <c r="T1454" s="15">
        <v>1343907</v>
      </c>
      <c r="U1454" s="21" t="s">
        <v>71</v>
      </c>
    </row>
    <row r="1455" spans="1:21" ht="15.6" x14ac:dyDescent="0.3">
      <c r="A1455" s="2">
        <v>117</v>
      </c>
      <c r="B1455" s="13">
        <v>7</v>
      </c>
      <c r="C1455" s="14" t="s">
        <v>31</v>
      </c>
      <c r="D1455" s="193">
        <v>1343917</v>
      </c>
      <c r="E1455" s="220">
        <v>0.76299768518518529</v>
      </c>
      <c r="F1455" s="14" t="s">
        <v>38</v>
      </c>
      <c r="G1455" s="193">
        <v>1343924</v>
      </c>
      <c r="H1455" s="221">
        <v>0.67872685185185189</v>
      </c>
      <c r="I1455" s="14" t="s">
        <v>45</v>
      </c>
      <c r="J1455" s="193">
        <v>1343931</v>
      </c>
      <c r="K1455" s="221">
        <v>0.6724768518518518</v>
      </c>
      <c r="L1455" s="14" t="s">
        <v>53</v>
      </c>
      <c r="M1455" s="193">
        <v>1343939</v>
      </c>
      <c r="N1455" s="222">
        <v>0.64402777777777775</v>
      </c>
      <c r="O1455" s="20" t="s">
        <v>87</v>
      </c>
      <c r="P1455" s="16" t="s">
        <v>37</v>
      </c>
      <c r="Q1455" s="15">
        <v>1343923</v>
      </c>
      <c r="R1455" s="17" t="s">
        <v>101</v>
      </c>
      <c r="S1455" s="16" t="s">
        <v>52</v>
      </c>
      <c r="T1455" s="15">
        <v>1343938</v>
      </c>
      <c r="U1455" s="21" t="s">
        <v>72</v>
      </c>
    </row>
    <row r="1456" spans="1:21" ht="15.6" x14ac:dyDescent="0.3">
      <c r="A1456" s="2">
        <v>117</v>
      </c>
      <c r="B1456" s="13">
        <v>8</v>
      </c>
      <c r="C1456" s="14" t="s">
        <v>61</v>
      </c>
      <c r="D1456" s="193">
        <v>1343947</v>
      </c>
      <c r="E1456" s="220">
        <v>0.1789699074074074</v>
      </c>
      <c r="F1456" s="14" t="s">
        <v>6</v>
      </c>
      <c r="G1456" s="193">
        <v>1343953</v>
      </c>
      <c r="H1456" s="221">
        <v>0.8783333333333333</v>
      </c>
      <c r="I1456" s="14" t="s">
        <v>15</v>
      </c>
      <c r="J1456" s="193">
        <v>1343961</v>
      </c>
      <c r="K1456" s="221">
        <v>0.2142361111111111</v>
      </c>
      <c r="L1456" s="14" t="s">
        <v>23</v>
      </c>
      <c r="M1456" s="193">
        <v>1343969</v>
      </c>
      <c r="N1456" s="222">
        <v>0.35502314814814812</v>
      </c>
      <c r="O1456" s="20" t="s">
        <v>89</v>
      </c>
      <c r="P1456" s="16" t="s">
        <v>8</v>
      </c>
      <c r="Q1456" s="15">
        <v>1343954</v>
      </c>
      <c r="R1456" s="22" t="s">
        <v>91</v>
      </c>
      <c r="S1456" s="16" t="s">
        <v>24</v>
      </c>
      <c r="T1456" s="15">
        <v>1343970</v>
      </c>
      <c r="U1456" s="21" t="s">
        <v>73</v>
      </c>
    </row>
    <row r="1457" spans="1:21" ht="15.6" x14ac:dyDescent="0.3">
      <c r="A1457" s="2">
        <v>117</v>
      </c>
      <c r="B1457" s="13">
        <v>9</v>
      </c>
      <c r="C1457" s="14" t="s">
        <v>30</v>
      </c>
      <c r="D1457" s="193">
        <v>1343976</v>
      </c>
      <c r="E1457" s="220">
        <v>0.56300925925925926</v>
      </c>
      <c r="F1457" s="14" t="s">
        <v>37</v>
      </c>
      <c r="G1457" s="193">
        <v>1343983</v>
      </c>
      <c r="H1457" s="221">
        <v>0.1653125</v>
      </c>
      <c r="I1457" s="14" t="s">
        <v>44</v>
      </c>
      <c r="J1457" s="193">
        <v>1343990</v>
      </c>
      <c r="K1457" s="221">
        <v>0.86755787037037047</v>
      </c>
      <c r="L1457" s="14" t="s">
        <v>53</v>
      </c>
      <c r="M1457" s="193">
        <v>1343999</v>
      </c>
      <c r="N1457" s="222">
        <v>2.9768518518518517E-2</v>
      </c>
      <c r="O1457" s="20" t="s">
        <v>90</v>
      </c>
      <c r="P1457" s="16" t="s">
        <v>39</v>
      </c>
      <c r="Q1457" s="15">
        <v>1343985</v>
      </c>
      <c r="R1457" s="22" t="s">
        <v>93</v>
      </c>
      <c r="S1457" s="16" t="s">
        <v>54</v>
      </c>
      <c r="T1457" s="15">
        <v>1344000</v>
      </c>
      <c r="U1457" s="21" t="s">
        <v>74</v>
      </c>
    </row>
    <row r="1458" spans="1:21" ht="15.6" x14ac:dyDescent="0.3">
      <c r="A1458" s="2">
        <v>117</v>
      </c>
      <c r="B1458" s="13">
        <v>10</v>
      </c>
      <c r="C1458" s="14" t="s">
        <v>59</v>
      </c>
      <c r="D1458" s="193">
        <v>1344005</v>
      </c>
      <c r="E1458" s="220">
        <v>0.93975694444444446</v>
      </c>
      <c r="F1458" s="14" t="s">
        <v>7</v>
      </c>
      <c r="G1458" s="193">
        <v>1344012</v>
      </c>
      <c r="H1458" s="221">
        <v>0.59768518518518521</v>
      </c>
      <c r="I1458" s="14" t="s">
        <v>14</v>
      </c>
      <c r="J1458" s="193">
        <v>1344020</v>
      </c>
      <c r="K1458" s="221">
        <v>0.60682870370370368</v>
      </c>
      <c r="L1458" s="14" t="s">
        <v>22</v>
      </c>
      <c r="M1458" s="193">
        <v>1344028</v>
      </c>
      <c r="N1458" s="222">
        <v>0.63898148148148148</v>
      </c>
      <c r="O1458" s="20" t="s">
        <v>92</v>
      </c>
      <c r="P1458" s="16" t="s">
        <v>9</v>
      </c>
      <c r="Q1458" s="15">
        <v>1344015</v>
      </c>
      <c r="R1458" s="17" t="s">
        <v>102</v>
      </c>
      <c r="S1458" s="16" t="s">
        <v>24</v>
      </c>
      <c r="T1458" s="15">
        <v>1344030</v>
      </c>
      <c r="U1458" s="21" t="s">
        <v>75</v>
      </c>
    </row>
    <row r="1459" spans="1:21" ht="15.6" x14ac:dyDescent="0.3">
      <c r="A1459" s="2">
        <v>117</v>
      </c>
      <c r="B1459" s="13">
        <v>11</v>
      </c>
      <c r="C1459" s="14" t="s">
        <v>29</v>
      </c>
      <c r="D1459" s="193">
        <v>1344035</v>
      </c>
      <c r="E1459" s="220">
        <v>0.3361574074074074</v>
      </c>
      <c r="F1459" s="14" t="s">
        <v>36</v>
      </c>
      <c r="G1459" s="193">
        <v>1344042</v>
      </c>
      <c r="H1459" s="221">
        <v>0.20611111111111111</v>
      </c>
      <c r="I1459" s="14" t="s">
        <v>44</v>
      </c>
      <c r="J1459" s="193">
        <v>1344050</v>
      </c>
      <c r="K1459" s="221">
        <v>0.38773148148148145</v>
      </c>
      <c r="L1459" s="14" t="s">
        <v>52</v>
      </c>
      <c r="M1459" s="193">
        <v>1344058</v>
      </c>
      <c r="N1459" s="222">
        <v>0.15657407407407406</v>
      </c>
      <c r="O1459" s="20" t="s">
        <v>94</v>
      </c>
      <c r="P1459" s="16" t="s">
        <v>39</v>
      </c>
      <c r="Q1459" s="15">
        <v>1344045</v>
      </c>
      <c r="R1459" s="22" t="s">
        <v>95</v>
      </c>
      <c r="S1459" s="16" t="s">
        <v>54</v>
      </c>
      <c r="T1459" s="15">
        <v>1344060</v>
      </c>
      <c r="U1459" s="21" t="s">
        <v>76</v>
      </c>
    </row>
    <row r="1460" spans="1:21" ht="15.6" x14ac:dyDescent="0.3">
      <c r="A1460" s="2">
        <v>117</v>
      </c>
      <c r="B1460" s="13">
        <v>12</v>
      </c>
      <c r="C1460" s="14" t="s">
        <v>58</v>
      </c>
      <c r="D1460" s="193">
        <v>1344064</v>
      </c>
      <c r="E1460" s="220">
        <v>0.77841435185185182</v>
      </c>
      <c r="F1460" s="14" t="s">
        <v>191</v>
      </c>
      <c r="G1460" s="193">
        <v>1344071</v>
      </c>
      <c r="H1460" s="221">
        <v>0.97675925925925933</v>
      </c>
      <c r="I1460" s="14" t="s">
        <v>14</v>
      </c>
      <c r="J1460" s="193">
        <v>1344080</v>
      </c>
      <c r="K1460" s="221">
        <v>0.15633101851851852</v>
      </c>
      <c r="L1460" s="14" t="s">
        <v>21</v>
      </c>
      <c r="M1460" s="193">
        <v>1344087</v>
      </c>
      <c r="N1460" s="222">
        <v>0.57483796296296297</v>
      </c>
      <c r="O1460" s="20" t="s">
        <v>96</v>
      </c>
      <c r="P1460" s="16" t="s">
        <v>8</v>
      </c>
      <c r="Q1460" s="15">
        <v>1344074</v>
      </c>
      <c r="R1460" s="22" t="s">
        <v>97</v>
      </c>
      <c r="S1460" s="16" t="s">
        <v>23</v>
      </c>
      <c r="T1460" s="15">
        <v>1344089</v>
      </c>
      <c r="U1460" s="21" t="s">
        <v>77</v>
      </c>
    </row>
    <row r="1461" spans="1:21" ht="15.6" x14ac:dyDescent="0.3">
      <c r="A1461" s="2">
        <v>118</v>
      </c>
      <c r="B1461" s="13">
        <v>1</v>
      </c>
      <c r="C1461" s="14" t="s">
        <v>28</v>
      </c>
      <c r="D1461" s="193">
        <v>1344094</v>
      </c>
      <c r="E1461" s="220">
        <v>0.28439814814814818</v>
      </c>
      <c r="F1461" s="14" t="s">
        <v>35</v>
      </c>
      <c r="G1461" s="193">
        <v>1344101</v>
      </c>
      <c r="H1461" s="221">
        <v>0.85112268518518519</v>
      </c>
      <c r="I1461" s="14" t="s">
        <v>43</v>
      </c>
      <c r="J1461" s="193">
        <v>1344109</v>
      </c>
      <c r="K1461" s="221">
        <v>0.8574652777777777</v>
      </c>
      <c r="L1461" s="14" t="s">
        <v>50</v>
      </c>
      <c r="M1461" s="193">
        <v>1344116</v>
      </c>
      <c r="N1461" s="222">
        <v>0.91438657407407409</v>
      </c>
      <c r="O1461" s="20" t="s">
        <v>79</v>
      </c>
      <c r="P1461" s="16" t="s">
        <v>38</v>
      </c>
      <c r="Q1461" s="15">
        <v>1344104</v>
      </c>
      <c r="R1461" s="17" t="s">
        <v>99</v>
      </c>
      <c r="S1461" s="16" t="s">
        <v>53</v>
      </c>
      <c r="T1461" s="15">
        <v>1344119</v>
      </c>
      <c r="U1461" s="21" t="s">
        <v>66</v>
      </c>
    </row>
    <row r="1462" spans="1:21" ht="15.6" x14ac:dyDescent="0.3">
      <c r="A1462" s="2">
        <v>118</v>
      </c>
      <c r="B1462" s="13">
        <v>2</v>
      </c>
      <c r="C1462" s="14" t="s">
        <v>57</v>
      </c>
      <c r="D1462" s="193">
        <v>1344123</v>
      </c>
      <c r="E1462" s="220">
        <v>0.85581018518518526</v>
      </c>
      <c r="F1462" s="14" t="s">
        <v>191</v>
      </c>
      <c r="G1462" s="193">
        <v>1344131</v>
      </c>
      <c r="H1462" s="221">
        <v>0.74710648148148151</v>
      </c>
      <c r="I1462" s="14" t="s">
        <v>13</v>
      </c>
      <c r="J1462" s="193">
        <v>1344139</v>
      </c>
      <c r="K1462" s="221">
        <v>0.44874999999999998</v>
      </c>
      <c r="L1462" s="14" t="s">
        <v>20</v>
      </c>
      <c r="M1462" s="193">
        <v>1344146</v>
      </c>
      <c r="N1462" s="222">
        <v>0.21788194444444445</v>
      </c>
      <c r="O1462" s="20" t="s">
        <v>80</v>
      </c>
      <c r="P1462" s="16" t="s">
        <v>6</v>
      </c>
      <c r="Q1462" s="15">
        <v>1344133</v>
      </c>
      <c r="R1462" s="22" t="s">
        <v>81</v>
      </c>
      <c r="S1462" s="16" t="s">
        <v>22</v>
      </c>
      <c r="T1462" s="15">
        <v>1344148</v>
      </c>
      <c r="U1462" s="21" t="s">
        <v>67</v>
      </c>
    </row>
    <row r="1463" spans="1:21" ht="15.6" x14ac:dyDescent="0.3">
      <c r="A1463" s="2">
        <v>118</v>
      </c>
      <c r="B1463" s="13">
        <v>3</v>
      </c>
      <c r="C1463" s="14" t="s">
        <v>27</v>
      </c>
      <c r="D1463" s="193">
        <v>1344153</v>
      </c>
      <c r="E1463" s="220">
        <v>0.4772569444444445</v>
      </c>
      <c r="F1463" s="14" t="s">
        <v>35</v>
      </c>
      <c r="G1463" s="193">
        <v>1344161</v>
      </c>
      <c r="H1463" s="221">
        <v>0.58424768518518522</v>
      </c>
      <c r="I1463" s="14" t="s">
        <v>42</v>
      </c>
      <c r="J1463" s="193">
        <v>1344168</v>
      </c>
      <c r="K1463" s="221">
        <v>0.91637731481481488</v>
      </c>
      <c r="L1463" s="14" t="s">
        <v>49</v>
      </c>
      <c r="M1463" s="193">
        <v>1344175</v>
      </c>
      <c r="N1463" s="222">
        <v>0.5334606481481482</v>
      </c>
      <c r="O1463" s="20" t="s">
        <v>82</v>
      </c>
      <c r="P1463" s="16" t="s">
        <v>37</v>
      </c>
      <c r="Q1463" s="15">
        <v>1344163</v>
      </c>
      <c r="R1463" s="22" t="s">
        <v>84</v>
      </c>
      <c r="S1463" s="16" t="s">
        <v>53</v>
      </c>
      <c r="T1463" s="15">
        <v>1344179</v>
      </c>
      <c r="U1463" s="21" t="s">
        <v>68</v>
      </c>
    </row>
    <row r="1464" spans="1:21" ht="15.6" x14ac:dyDescent="0.3">
      <c r="A1464" s="2">
        <v>118</v>
      </c>
      <c r="B1464" s="13">
        <v>4</v>
      </c>
      <c r="C1464" s="14" t="s">
        <v>57</v>
      </c>
      <c r="D1464" s="193">
        <v>1344183</v>
      </c>
      <c r="E1464" s="220">
        <v>0.12520833333333334</v>
      </c>
      <c r="F1464" s="14" t="s">
        <v>191</v>
      </c>
      <c r="G1464" s="193">
        <v>1344191</v>
      </c>
      <c r="H1464" s="221">
        <v>0.30023148148148149</v>
      </c>
      <c r="I1464" s="14" t="s">
        <v>12</v>
      </c>
      <c r="J1464" s="193">
        <v>1344198</v>
      </c>
      <c r="K1464" s="221">
        <v>0.27907407407407409</v>
      </c>
      <c r="L1464" s="14" t="s">
        <v>18</v>
      </c>
      <c r="M1464" s="193">
        <v>1344204</v>
      </c>
      <c r="N1464" s="222">
        <v>0.90027777777777773</v>
      </c>
      <c r="O1464" s="20" t="s">
        <v>83</v>
      </c>
      <c r="P1464" s="16" t="s">
        <v>8</v>
      </c>
      <c r="Q1464" s="15">
        <v>1344194</v>
      </c>
      <c r="R1464" s="17" t="s">
        <v>100</v>
      </c>
      <c r="S1464" s="16" t="s">
        <v>23</v>
      </c>
      <c r="T1464" s="15">
        <v>1344209</v>
      </c>
      <c r="U1464" s="21" t="s">
        <v>69</v>
      </c>
    </row>
    <row r="1465" spans="1:21" ht="15.6" x14ac:dyDescent="0.3">
      <c r="A1465" s="2">
        <v>118</v>
      </c>
      <c r="B1465" s="13">
        <v>5</v>
      </c>
      <c r="C1465" s="14" t="s">
        <v>26</v>
      </c>
      <c r="D1465" s="193">
        <v>1344212</v>
      </c>
      <c r="E1465" s="220">
        <v>0.77815972222222218</v>
      </c>
      <c r="F1465" s="14" t="s">
        <v>34</v>
      </c>
      <c r="G1465" s="193">
        <v>1344220</v>
      </c>
      <c r="H1465" s="221">
        <v>0.86166666666666669</v>
      </c>
      <c r="I1465" s="14" t="s">
        <v>41</v>
      </c>
      <c r="J1465" s="193">
        <v>1344227</v>
      </c>
      <c r="K1465" s="221">
        <v>0.57767361111111104</v>
      </c>
      <c r="L1465" s="14" t="s">
        <v>48</v>
      </c>
      <c r="M1465" s="193">
        <v>1344234</v>
      </c>
      <c r="N1465" s="222">
        <v>0.34331018518518519</v>
      </c>
      <c r="O1465" s="20" t="s">
        <v>85</v>
      </c>
      <c r="P1465" s="16" t="s">
        <v>39</v>
      </c>
      <c r="Q1465" s="15">
        <v>1344225</v>
      </c>
      <c r="R1465" s="22" t="s">
        <v>98</v>
      </c>
      <c r="S1465" s="16" t="s">
        <v>55</v>
      </c>
      <c r="T1465" s="15">
        <v>1344241</v>
      </c>
      <c r="U1465" s="21" t="s">
        <v>70</v>
      </c>
    </row>
    <row r="1466" spans="1:21" ht="15.6" x14ac:dyDescent="0.3">
      <c r="A1466" s="2">
        <v>118</v>
      </c>
      <c r="B1466" s="13">
        <v>6</v>
      </c>
      <c r="C1466" s="14" t="s">
        <v>56</v>
      </c>
      <c r="D1466" s="193">
        <v>1344242</v>
      </c>
      <c r="E1466" s="220">
        <v>0.41848379629629634</v>
      </c>
      <c r="F1466" s="14" t="s">
        <v>64</v>
      </c>
      <c r="G1466" s="193">
        <v>1344250</v>
      </c>
      <c r="H1466" s="221">
        <v>0.26973379629629629</v>
      </c>
      <c r="I1466" s="14" t="s">
        <v>10</v>
      </c>
      <c r="J1466" s="193">
        <v>1344256</v>
      </c>
      <c r="K1466" s="221">
        <v>0.86077546296296292</v>
      </c>
      <c r="L1466" s="14" t="s">
        <v>17</v>
      </c>
      <c r="M1466" s="193">
        <v>1344263</v>
      </c>
      <c r="N1466" s="222">
        <v>0.87600694444444438</v>
      </c>
      <c r="O1466" s="20" t="s">
        <v>86</v>
      </c>
      <c r="P1466" s="16" t="s">
        <v>11</v>
      </c>
      <c r="Q1466" s="15">
        <v>1344257</v>
      </c>
      <c r="R1466" s="17"/>
      <c r="S1466" s="18"/>
      <c r="T1466" s="15"/>
      <c r="U1466" s="19"/>
    </row>
    <row r="1467" spans="1:21" ht="15.6" x14ac:dyDescent="0.3">
      <c r="A1467" s="2">
        <v>118</v>
      </c>
      <c r="B1467" s="13">
        <v>7</v>
      </c>
      <c r="C1467" s="14" t="s">
        <v>26</v>
      </c>
      <c r="D1467" s="193">
        <v>1344272</v>
      </c>
      <c r="E1467" s="220">
        <v>2.8796296296296296E-2</v>
      </c>
      <c r="F1467" s="14" t="s">
        <v>33</v>
      </c>
      <c r="G1467" s="193">
        <v>1344279</v>
      </c>
      <c r="H1467" s="221">
        <v>0.5566550925925926</v>
      </c>
      <c r="I1467" s="14" t="s">
        <v>40</v>
      </c>
      <c r="J1467" s="193">
        <v>1344286</v>
      </c>
      <c r="K1467" s="221">
        <v>0.17437499999999997</v>
      </c>
      <c r="L1467" s="14" t="s">
        <v>47</v>
      </c>
      <c r="M1467" s="193">
        <v>1344293</v>
      </c>
      <c r="N1467" s="222">
        <v>0.5040972222222222</v>
      </c>
      <c r="O1467" s="20" t="s">
        <v>87</v>
      </c>
      <c r="P1467" s="16" t="s">
        <v>42</v>
      </c>
      <c r="Q1467" s="15">
        <v>1344288</v>
      </c>
      <c r="R1467" s="22" t="s">
        <v>88</v>
      </c>
      <c r="S1467" s="16" t="s">
        <v>26</v>
      </c>
      <c r="T1467" s="15">
        <v>1344272</v>
      </c>
      <c r="U1467" s="21" t="s">
        <v>71</v>
      </c>
    </row>
    <row r="1468" spans="1:21" ht="15.6" x14ac:dyDescent="0.3">
      <c r="A1468" s="2">
        <v>118</v>
      </c>
      <c r="B1468" s="13">
        <v>8</v>
      </c>
      <c r="C1468" s="14" t="s">
        <v>55</v>
      </c>
      <c r="D1468" s="193">
        <v>1344301</v>
      </c>
      <c r="E1468" s="220">
        <v>0.59211805555555552</v>
      </c>
      <c r="F1468" s="14" t="s">
        <v>62</v>
      </c>
      <c r="G1468" s="193">
        <v>1344308</v>
      </c>
      <c r="H1468" s="221">
        <v>0.7753472222222223</v>
      </c>
      <c r="I1468" s="14" t="s">
        <v>9</v>
      </c>
      <c r="J1468" s="193">
        <v>1344315</v>
      </c>
      <c r="K1468" s="221">
        <v>0.55684027777777778</v>
      </c>
      <c r="L1468" s="14" t="s">
        <v>17</v>
      </c>
      <c r="M1468" s="193">
        <v>1344323</v>
      </c>
      <c r="N1468" s="222">
        <v>0.22341435185185185</v>
      </c>
      <c r="O1468" s="20" t="s">
        <v>89</v>
      </c>
      <c r="P1468" s="16" t="s">
        <v>13</v>
      </c>
      <c r="Q1468" s="15">
        <v>1344319</v>
      </c>
      <c r="R1468" s="17" t="s">
        <v>101</v>
      </c>
      <c r="S1468" s="16" t="s">
        <v>58</v>
      </c>
      <c r="T1468" s="15">
        <v>1344304</v>
      </c>
      <c r="U1468" s="21" t="s">
        <v>72</v>
      </c>
    </row>
    <row r="1469" spans="1:21" ht="15.6" x14ac:dyDescent="0.3">
      <c r="A1469" s="2">
        <v>118</v>
      </c>
      <c r="B1469" s="13">
        <v>9</v>
      </c>
      <c r="C1469" s="14" t="s">
        <v>25</v>
      </c>
      <c r="D1469" s="193">
        <v>1344331</v>
      </c>
      <c r="E1469" s="220">
        <v>9.9444444444444446E-2</v>
      </c>
      <c r="F1469" s="14" t="s">
        <v>31</v>
      </c>
      <c r="G1469" s="193">
        <v>1344337</v>
      </c>
      <c r="H1469" s="221">
        <v>0.98805555555555558</v>
      </c>
      <c r="I1469" s="14" t="s">
        <v>39</v>
      </c>
      <c r="J1469" s="193">
        <v>1344345</v>
      </c>
      <c r="K1469" s="221">
        <v>3.7604166666666668E-2</v>
      </c>
      <c r="L1469" s="14" t="s">
        <v>47</v>
      </c>
      <c r="M1469" s="193">
        <v>1344353</v>
      </c>
      <c r="N1469" s="222">
        <v>1.0254629629629629E-2</v>
      </c>
      <c r="O1469" s="20" t="s">
        <v>90</v>
      </c>
      <c r="P1469" s="16" t="s">
        <v>44</v>
      </c>
      <c r="Q1469" s="15">
        <v>1344350</v>
      </c>
      <c r="R1469" s="22" t="s">
        <v>91</v>
      </c>
      <c r="S1469" s="16" t="s">
        <v>29</v>
      </c>
      <c r="T1469" s="15">
        <v>1344335</v>
      </c>
      <c r="U1469" s="21" t="s">
        <v>73</v>
      </c>
    </row>
    <row r="1470" spans="1:21" ht="15.6" x14ac:dyDescent="0.3">
      <c r="A1470" s="2">
        <v>118</v>
      </c>
      <c r="B1470" s="13">
        <v>10</v>
      </c>
      <c r="C1470" s="14" t="s">
        <v>54</v>
      </c>
      <c r="D1470" s="193">
        <v>1344360</v>
      </c>
      <c r="E1470" s="220">
        <v>0.55809027777777775</v>
      </c>
      <c r="F1470" s="14" t="s">
        <v>61</v>
      </c>
      <c r="G1470" s="193">
        <v>1344367</v>
      </c>
      <c r="H1470" s="221">
        <v>0.25630787037037034</v>
      </c>
      <c r="I1470" s="14" t="s">
        <v>8</v>
      </c>
      <c r="J1470" s="193">
        <v>1344374</v>
      </c>
      <c r="K1470" s="221">
        <v>0.63608796296296299</v>
      </c>
      <c r="L1470" s="14" t="s">
        <v>16</v>
      </c>
      <c r="M1470" s="193">
        <v>1344382</v>
      </c>
      <c r="N1470" s="222">
        <v>0.81347222222222226</v>
      </c>
      <c r="O1470" s="20" t="s">
        <v>92</v>
      </c>
      <c r="P1470" s="16" t="s">
        <v>14</v>
      </c>
      <c r="Q1470" s="15">
        <v>1344380</v>
      </c>
      <c r="R1470" s="22" t="s">
        <v>93</v>
      </c>
      <c r="S1470" s="16" t="s">
        <v>59</v>
      </c>
      <c r="T1470" s="15">
        <v>1344365</v>
      </c>
      <c r="U1470" s="21" t="s">
        <v>74</v>
      </c>
    </row>
    <row r="1471" spans="1:21" ht="15.6" x14ac:dyDescent="0.3">
      <c r="A1471" s="2">
        <v>118</v>
      </c>
      <c r="B1471" s="13">
        <v>11</v>
      </c>
      <c r="C1471" s="14" t="s">
        <v>23</v>
      </c>
      <c r="D1471" s="193">
        <v>1344389</v>
      </c>
      <c r="E1471" s="220">
        <v>0.99130787037037038</v>
      </c>
      <c r="F1471" s="14" t="s">
        <v>30</v>
      </c>
      <c r="G1471" s="193">
        <v>1344396</v>
      </c>
      <c r="H1471" s="221">
        <v>0.63087962962962962</v>
      </c>
      <c r="I1471" s="14" t="s">
        <v>38</v>
      </c>
      <c r="J1471" s="193">
        <v>1344404</v>
      </c>
      <c r="K1471" s="221">
        <v>0.35469907407407408</v>
      </c>
      <c r="L1471" s="14" t="s">
        <v>46</v>
      </c>
      <c r="M1471" s="193">
        <v>1344412</v>
      </c>
      <c r="N1471" s="222">
        <v>0.56399305555555557</v>
      </c>
      <c r="O1471" s="20" t="s">
        <v>94</v>
      </c>
      <c r="P1471" s="16" t="s">
        <v>44</v>
      </c>
      <c r="Q1471" s="15">
        <v>1344410</v>
      </c>
      <c r="R1471" s="17" t="s">
        <v>102</v>
      </c>
      <c r="S1471" s="16" t="s">
        <v>29</v>
      </c>
      <c r="T1471" s="15">
        <v>1344395</v>
      </c>
      <c r="U1471" s="21" t="s">
        <v>75</v>
      </c>
    </row>
    <row r="1472" spans="1:21" ht="15.6" x14ac:dyDescent="0.3">
      <c r="A1472" s="2">
        <v>118</v>
      </c>
      <c r="B1472" s="13">
        <v>12</v>
      </c>
      <c r="C1472" s="14" t="s">
        <v>53</v>
      </c>
      <c r="D1472" s="193">
        <v>1344419</v>
      </c>
      <c r="E1472" s="220">
        <v>0.42666666666666669</v>
      </c>
      <c r="F1472" s="14" t="s">
        <v>60</v>
      </c>
      <c r="G1472" s="193">
        <v>1344426</v>
      </c>
      <c r="H1472" s="221">
        <v>0.14204861111111111</v>
      </c>
      <c r="I1472" s="14" t="s">
        <v>8</v>
      </c>
      <c r="J1472" s="193">
        <v>1344434</v>
      </c>
      <c r="K1472" s="221">
        <v>0.16393518518518518</v>
      </c>
      <c r="L1472" s="14" t="s">
        <v>16</v>
      </c>
      <c r="M1472" s="193">
        <v>1344442</v>
      </c>
      <c r="N1472" s="222">
        <v>0.20329861111111111</v>
      </c>
      <c r="O1472" s="20" t="s">
        <v>96</v>
      </c>
      <c r="P1472" s="16" t="s">
        <v>14</v>
      </c>
      <c r="Q1472" s="15">
        <v>1344440</v>
      </c>
      <c r="R1472" s="22" t="s">
        <v>95</v>
      </c>
      <c r="S1472" s="16" t="s">
        <v>59</v>
      </c>
      <c r="T1472" s="15">
        <v>1344425</v>
      </c>
      <c r="U1472" s="21" t="s">
        <v>76</v>
      </c>
    </row>
    <row r="1473" spans="1:21" ht="15.6" x14ac:dyDescent="0.3">
      <c r="A1473" s="2">
        <v>118</v>
      </c>
      <c r="B1473" s="13">
        <v>13</v>
      </c>
      <c r="C1473" s="14" t="s">
        <v>22</v>
      </c>
      <c r="D1473" s="193">
        <v>1344448</v>
      </c>
      <c r="E1473" s="220">
        <v>0.88109953703703703</v>
      </c>
      <c r="F1473" s="14" t="s">
        <v>29</v>
      </c>
      <c r="G1473" s="193">
        <v>1344455</v>
      </c>
      <c r="H1473" s="221">
        <v>0.7938425925925926</v>
      </c>
      <c r="I1473" s="14" t="s">
        <v>37</v>
      </c>
      <c r="J1473" s="193">
        <v>1344463</v>
      </c>
      <c r="K1473" s="221">
        <v>0.99392361111111116</v>
      </c>
      <c r="L1473" s="14" t="s">
        <v>45</v>
      </c>
      <c r="M1473" s="193">
        <v>1344471</v>
      </c>
      <c r="N1473" s="222">
        <v>0.70777777777777784</v>
      </c>
      <c r="O1473" s="20" t="s">
        <v>79</v>
      </c>
      <c r="P1473" s="16" t="s">
        <v>43</v>
      </c>
      <c r="Q1473" s="15">
        <v>1344469</v>
      </c>
      <c r="R1473" s="22" t="s">
        <v>97</v>
      </c>
      <c r="S1473" s="16" t="s">
        <v>28</v>
      </c>
      <c r="T1473" s="15">
        <v>1344454</v>
      </c>
      <c r="U1473" s="21" t="s">
        <v>77</v>
      </c>
    </row>
    <row r="1474" spans="1:21" ht="15.6" x14ac:dyDescent="0.3">
      <c r="A1474" s="2">
        <v>119</v>
      </c>
      <c r="B1474" s="13">
        <v>1</v>
      </c>
      <c r="C1474" s="14" t="s">
        <v>52</v>
      </c>
      <c r="D1474" s="193">
        <v>1344478</v>
      </c>
      <c r="E1474" s="220">
        <v>0.3551273148148148</v>
      </c>
      <c r="F1474" s="14" t="s">
        <v>59</v>
      </c>
      <c r="G1474" s="193">
        <v>1344485</v>
      </c>
      <c r="H1474" s="221">
        <v>0.56319444444444444</v>
      </c>
      <c r="I1474" s="14" t="s">
        <v>6</v>
      </c>
      <c r="J1474" s="193">
        <v>1344493</v>
      </c>
      <c r="K1474" s="221">
        <v>0.75658564814814822</v>
      </c>
      <c r="L1474" s="14" t="s">
        <v>15</v>
      </c>
      <c r="M1474" s="193">
        <v>1344501</v>
      </c>
      <c r="N1474" s="222">
        <v>9.0648148148148144E-2</v>
      </c>
      <c r="O1474" s="20" t="s">
        <v>80</v>
      </c>
      <c r="P1474" s="16" t="s">
        <v>13</v>
      </c>
      <c r="Q1474" s="15">
        <v>1344499</v>
      </c>
      <c r="R1474" s="17" t="s">
        <v>99</v>
      </c>
      <c r="S1474" s="16" t="s">
        <v>58</v>
      </c>
      <c r="T1474" s="15">
        <v>1344484</v>
      </c>
      <c r="U1474" s="21" t="s">
        <v>66</v>
      </c>
    </row>
    <row r="1475" spans="1:21" ht="15.6" x14ac:dyDescent="0.3">
      <c r="A1475" s="2">
        <v>119</v>
      </c>
      <c r="B1475" s="13">
        <v>2</v>
      </c>
      <c r="C1475" s="14" t="s">
        <v>21</v>
      </c>
      <c r="D1475" s="193">
        <v>1344507</v>
      </c>
      <c r="E1475" s="220">
        <v>0.84239583333333334</v>
      </c>
      <c r="F1475" s="14" t="s">
        <v>29</v>
      </c>
      <c r="G1475" s="193">
        <v>1344515</v>
      </c>
      <c r="H1475" s="221">
        <v>0.40081018518518513</v>
      </c>
      <c r="I1475" s="14" t="s">
        <v>37</v>
      </c>
      <c r="J1475" s="193">
        <v>1344523</v>
      </c>
      <c r="K1475" s="221">
        <v>0.3904050925925926</v>
      </c>
      <c r="L1475" s="14" t="s">
        <v>44</v>
      </c>
      <c r="M1475" s="193">
        <v>1344530</v>
      </c>
      <c r="N1475" s="222">
        <v>0.388125</v>
      </c>
      <c r="O1475" s="20" t="s">
        <v>82</v>
      </c>
      <c r="P1475" s="16" t="s">
        <v>43</v>
      </c>
      <c r="Q1475" s="15">
        <v>1344529</v>
      </c>
      <c r="R1475" s="22" t="s">
        <v>81</v>
      </c>
      <c r="S1475" s="16" t="s">
        <v>28</v>
      </c>
      <c r="T1475" s="15">
        <v>1344514</v>
      </c>
      <c r="U1475" s="21" t="s">
        <v>67</v>
      </c>
    </row>
    <row r="1476" spans="1:21" ht="15.6" x14ac:dyDescent="0.3">
      <c r="A1476" s="2">
        <v>119</v>
      </c>
      <c r="B1476" s="13">
        <v>3</v>
      </c>
      <c r="C1476" s="14" t="s">
        <v>51</v>
      </c>
      <c r="D1476" s="193">
        <v>1344537</v>
      </c>
      <c r="E1476" s="220">
        <v>0.34491898148148148</v>
      </c>
      <c r="F1476" s="14" t="s">
        <v>59</v>
      </c>
      <c r="G1476" s="193">
        <v>1344545</v>
      </c>
      <c r="H1476" s="221">
        <v>0.23645833333333333</v>
      </c>
      <c r="I1476" s="14" t="s">
        <v>7</v>
      </c>
      <c r="J1476" s="193">
        <v>1344552</v>
      </c>
      <c r="K1476" s="221">
        <v>0.88488425925925929</v>
      </c>
      <c r="L1476" s="14" t="s">
        <v>13</v>
      </c>
      <c r="M1476" s="193">
        <v>1344559</v>
      </c>
      <c r="N1476" s="222">
        <v>0.64493055555555556</v>
      </c>
      <c r="O1476" s="20" t="s">
        <v>83</v>
      </c>
      <c r="P1476" s="16" t="s">
        <v>13</v>
      </c>
      <c r="Q1476" s="15">
        <v>1344559</v>
      </c>
      <c r="R1476" s="22" t="s">
        <v>84</v>
      </c>
      <c r="S1476" s="16" t="s">
        <v>58</v>
      </c>
      <c r="T1476" s="15">
        <v>1344544</v>
      </c>
      <c r="U1476" s="21" t="s">
        <v>68</v>
      </c>
    </row>
    <row r="1477" spans="1:21" ht="15.6" x14ac:dyDescent="0.3">
      <c r="A1477" s="2">
        <v>119</v>
      </c>
      <c r="B1477" s="13">
        <v>4</v>
      </c>
      <c r="C1477" s="14" t="s">
        <v>20</v>
      </c>
      <c r="D1477" s="193">
        <v>1344566</v>
      </c>
      <c r="E1477" s="220">
        <v>0.87694444444444442</v>
      </c>
      <c r="F1477" s="14" t="s">
        <v>28</v>
      </c>
      <c r="G1477" s="193">
        <v>1344574</v>
      </c>
      <c r="H1477" s="221">
        <v>0.9978125000000001</v>
      </c>
      <c r="I1477" s="14" t="s">
        <v>36</v>
      </c>
      <c r="J1477" s="193">
        <v>1344582</v>
      </c>
      <c r="K1477" s="221">
        <v>0.26839120370370367</v>
      </c>
      <c r="L1477" s="14" t="s">
        <v>42</v>
      </c>
      <c r="M1477" s="193">
        <v>1344588</v>
      </c>
      <c r="N1477" s="222">
        <v>0.90658564814814813</v>
      </c>
      <c r="O1477" s="20" t="s">
        <v>85</v>
      </c>
      <c r="P1477" s="16" t="s">
        <v>44</v>
      </c>
      <c r="Q1477" s="15">
        <v>1344590</v>
      </c>
      <c r="R1477" s="17" t="s">
        <v>100</v>
      </c>
      <c r="S1477" s="16" t="s">
        <v>29</v>
      </c>
      <c r="T1477" s="15">
        <v>1344575</v>
      </c>
      <c r="U1477" s="21" t="s">
        <v>69</v>
      </c>
    </row>
    <row r="1478" spans="1:21" ht="15.6" x14ac:dyDescent="0.3">
      <c r="A1478" s="2">
        <v>119</v>
      </c>
      <c r="B1478" s="13">
        <v>5</v>
      </c>
      <c r="C1478" s="14" t="s">
        <v>50</v>
      </c>
      <c r="D1478" s="193">
        <v>1344596</v>
      </c>
      <c r="E1478" s="220">
        <v>0.4533564814814815</v>
      </c>
      <c r="F1478" s="14" t="s">
        <v>58</v>
      </c>
      <c r="G1478" s="193">
        <v>1344604</v>
      </c>
      <c r="H1478" s="221">
        <v>0.63706018518518526</v>
      </c>
      <c r="I1478" s="14" t="s">
        <v>191</v>
      </c>
      <c r="J1478" s="193">
        <v>1344611</v>
      </c>
      <c r="K1478" s="221">
        <v>0.58357638888888885</v>
      </c>
      <c r="L1478" s="14" t="s">
        <v>12</v>
      </c>
      <c r="M1478" s="193">
        <v>1344618</v>
      </c>
      <c r="N1478" s="222">
        <v>0.21787037037037038</v>
      </c>
      <c r="O1478" s="20" t="s">
        <v>86</v>
      </c>
      <c r="P1478" s="16" t="s">
        <v>16</v>
      </c>
      <c r="Q1478" s="15">
        <v>1344622</v>
      </c>
      <c r="R1478" s="22" t="s">
        <v>98</v>
      </c>
      <c r="S1478" s="16" t="s">
        <v>60</v>
      </c>
      <c r="T1478" s="15">
        <v>1344606</v>
      </c>
      <c r="U1478" s="21" t="s">
        <v>70</v>
      </c>
    </row>
    <row r="1479" spans="1:21" ht="15.6" x14ac:dyDescent="0.3">
      <c r="A1479" s="2">
        <v>119</v>
      </c>
      <c r="B1479" s="13">
        <v>6</v>
      </c>
      <c r="C1479" s="14" t="s">
        <v>20</v>
      </c>
      <c r="D1479" s="193">
        <v>1344626</v>
      </c>
      <c r="E1479" s="220">
        <v>7.3807870370370371E-2</v>
      </c>
      <c r="F1479" s="14" t="s">
        <v>28</v>
      </c>
      <c r="G1479" s="193">
        <v>1344634</v>
      </c>
      <c r="H1479" s="221">
        <v>0.1441550925925926</v>
      </c>
      <c r="I1479" s="14" t="s">
        <v>34</v>
      </c>
      <c r="J1479" s="193">
        <v>1344640</v>
      </c>
      <c r="K1479" s="221">
        <v>0.8718055555555555</v>
      </c>
      <c r="L1479" s="14" t="s">
        <v>41</v>
      </c>
      <c r="M1479" s="193">
        <v>1344647</v>
      </c>
      <c r="N1479" s="222">
        <v>0.62240740740740741</v>
      </c>
      <c r="O1479" s="20" t="s">
        <v>87</v>
      </c>
      <c r="P1479" s="16" t="s">
        <v>47</v>
      </c>
      <c r="Q1479" s="15">
        <v>1344653</v>
      </c>
      <c r="R1479" s="22" t="s">
        <v>88</v>
      </c>
      <c r="S1479" s="16" t="s">
        <v>32</v>
      </c>
      <c r="T1479" s="15">
        <v>1344638</v>
      </c>
      <c r="U1479" s="21" t="s">
        <v>71</v>
      </c>
    </row>
    <row r="1480" spans="1:21" ht="15.6" x14ac:dyDescent="0.3">
      <c r="A1480" s="2">
        <v>119</v>
      </c>
      <c r="B1480" s="13">
        <v>7</v>
      </c>
      <c r="C1480" s="14" t="s">
        <v>49</v>
      </c>
      <c r="D1480" s="193">
        <v>1344655</v>
      </c>
      <c r="E1480" s="220">
        <v>0.71652777777777776</v>
      </c>
      <c r="F1480" s="14" t="s">
        <v>57</v>
      </c>
      <c r="G1480" s="193">
        <v>1344663</v>
      </c>
      <c r="H1480" s="221">
        <v>0.539525462962963</v>
      </c>
      <c r="I1480" s="14" t="s">
        <v>64</v>
      </c>
      <c r="J1480" s="193">
        <v>1344670</v>
      </c>
      <c r="K1480" s="221">
        <v>0.16972222222222222</v>
      </c>
      <c r="L1480" s="14" t="s">
        <v>11</v>
      </c>
      <c r="M1480" s="193">
        <v>1344677</v>
      </c>
      <c r="N1480" s="222">
        <v>0.15736111111111112</v>
      </c>
      <c r="O1480" s="23"/>
      <c r="P1480" s="18"/>
      <c r="Q1480" s="15"/>
      <c r="R1480" s="17" t="s">
        <v>101</v>
      </c>
      <c r="S1480" s="16" t="s">
        <v>63</v>
      </c>
      <c r="T1480" s="15">
        <v>1344669</v>
      </c>
      <c r="U1480" s="21" t="s">
        <v>72</v>
      </c>
    </row>
    <row r="1481" spans="1:21" ht="15.6" x14ac:dyDescent="0.3">
      <c r="A1481" s="2">
        <v>119</v>
      </c>
      <c r="B1481" s="13">
        <v>8</v>
      </c>
      <c r="C1481" s="14" t="s">
        <v>19</v>
      </c>
      <c r="D1481" s="193">
        <v>1344685</v>
      </c>
      <c r="E1481" s="220">
        <v>0.3487615740740741</v>
      </c>
      <c r="F1481" s="14" t="s">
        <v>26</v>
      </c>
      <c r="G1481" s="193">
        <v>1344692</v>
      </c>
      <c r="H1481" s="221">
        <v>0.85890046296296296</v>
      </c>
      <c r="I1481" s="14" t="s">
        <v>33</v>
      </c>
      <c r="J1481" s="193">
        <v>1344699</v>
      </c>
      <c r="K1481" s="221">
        <v>0.51290509259259254</v>
      </c>
      <c r="L1481" s="14" t="s">
        <v>40</v>
      </c>
      <c r="M1481" s="193">
        <v>1344706</v>
      </c>
      <c r="N1481" s="222">
        <v>0.84018518518518526</v>
      </c>
      <c r="O1481" s="20" t="s">
        <v>89</v>
      </c>
      <c r="P1481" s="16" t="s">
        <v>19</v>
      </c>
      <c r="Q1481" s="15">
        <v>1344685</v>
      </c>
      <c r="R1481" s="22" t="s">
        <v>91</v>
      </c>
      <c r="S1481" s="16" t="s">
        <v>34</v>
      </c>
      <c r="T1481" s="15">
        <v>1344700</v>
      </c>
      <c r="U1481" s="21" t="s">
        <v>73</v>
      </c>
    </row>
    <row r="1482" spans="1:21" ht="15.6" x14ac:dyDescent="0.3">
      <c r="A1482" s="2">
        <v>119</v>
      </c>
      <c r="B1482" s="13">
        <v>9</v>
      </c>
      <c r="C1482" s="14" t="s">
        <v>48</v>
      </c>
      <c r="D1482" s="193">
        <v>1344714</v>
      </c>
      <c r="E1482" s="220">
        <v>0.94620370370370377</v>
      </c>
      <c r="F1482" s="14" t="s">
        <v>56</v>
      </c>
      <c r="G1482" s="193">
        <v>1344722</v>
      </c>
      <c r="H1482" s="221">
        <v>0.14231481481481481</v>
      </c>
      <c r="I1482" s="14" t="s">
        <v>62</v>
      </c>
      <c r="J1482" s="193">
        <v>1344728</v>
      </c>
      <c r="K1482" s="221">
        <v>0.93934027777777773</v>
      </c>
      <c r="L1482" s="14" t="s">
        <v>10</v>
      </c>
      <c r="M1482" s="193">
        <v>1344736</v>
      </c>
      <c r="N1482" s="222">
        <v>0.65091435185185187</v>
      </c>
      <c r="O1482" s="20" t="s">
        <v>90</v>
      </c>
      <c r="P1482" s="16" t="s">
        <v>49</v>
      </c>
      <c r="Q1482" s="15">
        <v>1344715</v>
      </c>
      <c r="R1482" s="22" t="s">
        <v>93</v>
      </c>
      <c r="S1482" s="16" t="s">
        <v>191</v>
      </c>
      <c r="T1482" s="15">
        <v>1344731</v>
      </c>
      <c r="U1482" s="21" t="s">
        <v>74</v>
      </c>
    </row>
    <row r="1483" spans="1:21" ht="15.6" x14ac:dyDescent="0.3">
      <c r="A1483" s="2">
        <v>119</v>
      </c>
      <c r="B1483" s="13">
        <v>10</v>
      </c>
      <c r="C1483" s="14" t="s">
        <v>18</v>
      </c>
      <c r="D1483" s="193">
        <v>1344744</v>
      </c>
      <c r="E1483" s="220">
        <v>0.50406249999999997</v>
      </c>
      <c r="F1483" s="14" t="s">
        <v>25</v>
      </c>
      <c r="G1483" s="193">
        <v>1344751</v>
      </c>
      <c r="H1483" s="221">
        <v>0.43009259259259264</v>
      </c>
      <c r="I1483" s="14" t="s">
        <v>32</v>
      </c>
      <c r="J1483" s="193">
        <v>1344758</v>
      </c>
      <c r="K1483" s="221">
        <v>0.48496527777777776</v>
      </c>
      <c r="L1483" s="14" t="s">
        <v>40</v>
      </c>
      <c r="M1483" s="193">
        <v>1344766</v>
      </c>
      <c r="N1483" s="222">
        <v>0.52628472222222222</v>
      </c>
      <c r="O1483" s="20" t="s">
        <v>92</v>
      </c>
      <c r="P1483" s="16" t="s">
        <v>20</v>
      </c>
      <c r="Q1483" s="15">
        <v>1344746</v>
      </c>
      <c r="R1483" s="17" t="s">
        <v>102</v>
      </c>
      <c r="S1483" s="16" t="s">
        <v>35</v>
      </c>
      <c r="T1483" s="15">
        <v>1344761</v>
      </c>
      <c r="U1483" s="21" t="s">
        <v>75</v>
      </c>
    </row>
    <row r="1484" spans="1:21" ht="15.6" x14ac:dyDescent="0.3">
      <c r="A1484" s="2">
        <v>119</v>
      </c>
      <c r="B1484" s="13">
        <v>11</v>
      </c>
      <c r="C1484" s="14" t="s">
        <v>48</v>
      </c>
      <c r="D1484" s="193">
        <v>1344774</v>
      </c>
      <c r="E1484" s="220">
        <v>3.0937499999999996E-2</v>
      </c>
      <c r="F1484" s="14" t="s">
        <v>54</v>
      </c>
      <c r="G1484" s="193">
        <v>1344780</v>
      </c>
      <c r="H1484" s="221">
        <v>0.76258101851851856</v>
      </c>
      <c r="I1484" s="14" t="s">
        <v>62</v>
      </c>
      <c r="J1484" s="193">
        <v>1344788</v>
      </c>
      <c r="K1484" s="221">
        <v>0.16625000000000001</v>
      </c>
      <c r="L1484" s="14" t="s">
        <v>10</v>
      </c>
      <c r="M1484" s="193">
        <v>1344796</v>
      </c>
      <c r="N1484" s="222">
        <v>0.38005787037037037</v>
      </c>
      <c r="O1484" s="20" t="s">
        <v>94</v>
      </c>
      <c r="P1484" s="16" t="s">
        <v>49</v>
      </c>
      <c r="Q1484" s="15">
        <v>1344775</v>
      </c>
      <c r="R1484" s="22" t="s">
        <v>95</v>
      </c>
      <c r="S1484" s="16" t="s">
        <v>64</v>
      </c>
      <c r="T1484" s="15">
        <v>1344790</v>
      </c>
      <c r="U1484" s="21" t="s">
        <v>76</v>
      </c>
    </row>
    <row r="1485" spans="1:21" ht="15.6" x14ac:dyDescent="0.3">
      <c r="A1485" s="2">
        <v>119</v>
      </c>
      <c r="B1485" s="13">
        <v>12</v>
      </c>
      <c r="C1485" s="14" t="s">
        <v>17</v>
      </c>
      <c r="D1485" s="193">
        <v>1344803</v>
      </c>
      <c r="E1485" s="220">
        <v>0.53313657407407411</v>
      </c>
      <c r="F1485" s="14" t="s">
        <v>24</v>
      </c>
      <c r="G1485" s="193">
        <v>1344810</v>
      </c>
      <c r="H1485" s="221">
        <v>0.17798611111111109</v>
      </c>
      <c r="I1485" s="14" t="s">
        <v>31</v>
      </c>
      <c r="J1485" s="193">
        <v>1344817</v>
      </c>
      <c r="K1485" s="221">
        <v>0.95652777777777775</v>
      </c>
      <c r="L1485" s="14" t="s">
        <v>40</v>
      </c>
      <c r="M1485" s="193">
        <v>1344826</v>
      </c>
      <c r="N1485" s="222">
        <v>0.13706018518518517</v>
      </c>
      <c r="O1485" s="20" t="s">
        <v>96</v>
      </c>
      <c r="P1485" s="16" t="s">
        <v>19</v>
      </c>
      <c r="Q1485" s="15">
        <v>1344805</v>
      </c>
      <c r="R1485" s="22" t="s">
        <v>97</v>
      </c>
      <c r="S1485" s="16" t="s">
        <v>34</v>
      </c>
      <c r="T1485" s="15">
        <v>1344820</v>
      </c>
      <c r="U1485" s="21" t="s">
        <v>77</v>
      </c>
    </row>
    <row r="1486" spans="1:21" ht="15.6" x14ac:dyDescent="0.3">
      <c r="A1486" s="2">
        <v>120</v>
      </c>
      <c r="B1486" s="13">
        <v>1</v>
      </c>
      <c r="C1486" s="14" t="s">
        <v>47</v>
      </c>
      <c r="D1486" s="193">
        <v>1344833</v>
      </c>
      <c r="E1486" s="220">
        <v>6.1805555555555563E-3</v>
      </c>
      <c r="F1486" s="14" t="s">
        <v>53</v>
      </c>
      <c r="G1486" s="193">
        <v>1344839</v>
      </c>
      <c r="H1486" s="221">
        <v>0.70438657407407401</v>
      </c>
      <c r="I1486" s="14" t="s">
        <v>61</v>
      </c>
      <c r="J1486" s="193">
        <v>1344847</v>
      </c>
      <c r="K1486" s="221">
        <v>0.78236111111111117</v>
      </c>
      <c r="L1486" s="14" t="s">
        <v>9</v>
      </c>
      <c r="M1486" s="193">
        <v>1344855</v>
      </c>
      <c r="N1486" s="222">
        <v>0.75305555555555559</v>
      </c>
      <c r="O1486" s="20" t="s">
        <v>79</v>
      </c>
      <c r="P1486" s="16" t="s">
        <v>48</v>
      </c>
      <c r="Q1486" s="15">
        <v>1344834</v>
      </c>
      <c r="R1486" s="17" t="s">
        <v>99</v>
      </c>
      <c r="S1486" s="16" t="s">
        <v>63</v>
      </c>
      <c r="T1486" s="15">
        <v>1344849</v>
      </c>
      <c r="U1486" s="21" t="s">
        <v>66</v>
      </c>
    </row>
    <row r="1487" spans="1:21" ht="15.6" x14ac:dyDescent="0.3">
      <c r="A1487" s="2">
        <v>120</v>
      </c>
      <c r="B1487" s="13">
        <v>2</v>
      </c>
      <c r="C1487" s="14" t="s">
        <v>16</v>
      </c>
      <c r="D1487" s="193">
        <v>1344862</v>
      </c>
      <c r="E1487" s="220">
        <v>0.44337962962962968</v>
      </c>
      <c r="F1487" s="14" t="s">
        <v>23</v>
      </c>
      <c r="G1487" s="193">
        <v>1344869</v>
      </c>
      <c r="H1487" s="221">
        <v>0.34716435185185185</v>
      </c>
      <c r="I1487" s="14" t="s">
        <v>31</v>
      </c>
      <c r="J1487" s="193">
        <v>1344877</v>
      </c>
      <c r="K1487" s="221">
        <v>0.55777777777777782</v>
      </c>
      <c r="L1487" s="14" t="s">
        <v>39</v>
      </c>
      <c r="M1487" s="193">
        <v>1344885</v>
      </c>
      <c r="N1487" s="222">
        <v>0.21636574074074075</v>
      </c>
      <c r="O1487" s="20" t="s">
        <v>80</v>
      </c>
      <c r="P1487" s="16" t="s">
        <v>18</v>
      </c>
      <c r="Q1487" s="15">
        <v>1344864</v>
      </c>
      <c r="R1487" s="22" t="s">
        <v>81</v>
      </c>
      <c r="S1487" s="16" t="s">
        <v>33</v>
      </c>
      <c r="T1487" s="15">
        <v>1344879</v>
      </c>
      <c r="U1487" s="21" t="s">
        <v>67</v>
      </c>
    </row>
    <row r="1488" spans="1:21" ht="15.6" x14ac:dyDescent="0.3">
      <c r="A1488" s="2">
        <v>120</v>
      </c>
      <c r="B1488" s="13">
        <v>3</v>
      </c>
      <c r="C1488" s="14" t="s">
        <v>45</v>
      </c>
      <c r="D1488" s="193">
        <v>1344891</v>
      </c>
      <c r="E1488" s="220">
        <v>0.85152777777777777</v>
      </c>
      <c r="F1488" s="14" t="s">
        <v>53</v>
      </c>
      <c r="G1488" s="193">
        <v>1344899</v>
      </c>
      <c r="H1488" s="221">
        <v>7.9907407407407413E-2</v>
      </c>
      <c r="I1488" s="14" t="s">
        <v>61</v>
      </c>
      <c r="J1488" s="193">
        <v>1344907</v>
      </c>
      <c r="K1488" s="221">
        <v>0.22680555555555557</v>
      </c>
      <c r="L1488" s="14" t="s">
        <v>8</v>
      </c>
      <c r="M1488" s="193">
        <v>1344914</v>
      </c>
      <c r="N1488" s="222">
        <v>0.54369212962962965</v>
      </c>
      <c r="O1488" s="20" t="s">
        <v>82</v>
      </c>
      <c r="P1488" s="16" t="s">
        <v>48</v>
      </c>
      <c r="Q1488" s="15">
        <v>1344894</v>
      </c>
      <c r="R1488" s="22" t="s">
        <v>84</v>
      </c>
      <c r="S1488" s="16" t="s">
        <v>63</v>
      </c>
      <c r="T1488" s="15">
        <v>1344909</v>
      </c>
      <c r="U1488" s="21" t="s">
        <v>68</v>
      </c>
    </row>
    <row r="1489" spans="1:21" ht="15.6" x14ac:dyDescent="0.3">
      <c r="A1489" s="2">
        <v>120</v>
      </c>
      <c r="B1489" s="13">
        <v>4</v>
      </c>
      <c r="C1489" s="14" t="s">
        <v>15</v>
      </c>
      <c r="D1489" s="193">
        <v>1344921</v>
      </c>
      <c r="E1489" s="220">
        <v>0.25630787037037034</v>
      </c>
      <c r="F1489" s="14" t="s">
        <v>22</v>
      </c>
      <c r="G1489" s="193">
        <v>1344928</v>
      </c>
      <c r="H1489" s="221">
        <v>0.85004629629629624</v>
      </c>
      <c r="I1489" s="14" t="s">
        <v>30</v>
      </c>
      <c r="J1489" s="193">
        <v>1344936</v>
      </c>
      <c r="K1489" s="221">
        <v>0.7753472222222223</v>
      </c>
      <c r="L1489" s="14" t="s">
        <v>37</v>
      </c>
      <c r="M1489" s="193">
        <v>1344943</v>
      </c>
      <c r="N1489" s="222">
        <v>0.77500000000000002</v>
      </c>
      <c r="O1489" s="20" t="s">
        <v>83</v>
      </c>
      <c r="P1489" s="16" t="s">
        <v>18</v>
      </c>
      <c r="Q1489" s="15">
        <v>1344924</v>
      </c>
      <c r="R1489" s="17" t="s">
        <v>100</v>
      </c>
      <c r="S1489" s="16" t="s">
        <v>34</v>
      </c>
      <c r="T1489" s="15">
        <v>1344940</v>
      </c>
      <c r="U1489" s="21" t="s">
        <v>69</v>
      </c>
    </row>
    <row r="1490" spans="1:21" ht="15.6" x14ac:dyDescent="0.3">
      <c r="A1490" s="2">
        <v>120</v>
      </c>
      <c r="B1490" s="13">
        <v>5</v>
      </c>
      <c r="C1490" s="14" t="s">
        <v>44</v>
      </c>
      <c r="D1490" s="193">
        <v>1344950</v>
      </c>
      <c r="E1490" s="220">
        <v>0.69262731481481488</v>
      </c>
      <c r="F1490" s="14" t="s">
        <v>52</v>
      </c>
      <c r="G1490" s="193">
        <v>1344958</v>
      </c>
      <c r="H1490" s="221">
        <v>0.60084490740740737</v>
      </c>
      <c r="I1490" s="14" t="s">
        <v>60</v>
      </c>
      <c r="J1490" s="193">
        <v>1344966</v>
      </c>
      <c r="K1490" s="221">
        <v>0.21684027777777778</v>
      </c>
      <c r="L1490" s="14" t="s">
        <v>7</v>
      </c>
      <c r="M1490" s="193">
        <v>1344972</v>
      </c>
      <c r="N1490" s="222">
        <v>0.96668981481481486</v>
      </c>
      <c r="O1490" s="20" t="s">
        <v>85</v>
      </c>
      <c r="P1490" s="16" t="s">
        <v>50</v>
      </c>
      <c r="Q1490" s="15">
        <v>1344956</v>
      </c>
      <c r="R1490" s="22" t="s">
        <v>98</v>
      </c>
      <c r="S1490" s="16" t="s">
        <v>191</v>
      </c>
      <c r="T1490" s="15">
        <v>1344971</v>
      </c>
      <c r="U1490" s="21" t="s">
        <v>70</v>
      </c>
    </row>
    <row r="1491" spans="1:21" ht="15.6" x14ac:dyDescent="0.3">
      <c r="A1491" s="2">
        <v>120</v>
      </c>
      <c r="B1491" s="13">
        <v>6</v>
      </c>
      <c r="C1491" s="14" t="s">
        <v>14</v>
      </c>
      <c r="D1491" s="193">
        <v>1344980</v>
      </c>
      <c r="E1491" s="220">
        <v>0.18866898148148148</v>
      </c>
      <c r="F1491" s="14" t="s">
        <v>22</v>
      </c>
      <c r="G1491" s="193">
        <v>1344988</v>
      </c>
      <c r="H1491" s="221">
        <v>0.29269675925925925</v>
      </c>
      <c r="I1491" s="14" t="s">
        <v>29</v>
      </c>
      <c r="J1491" s="193">
        <v>1344995</v>
      </c>
      <c r="K1491" s="221">
        <v>0.57693287037037033</v>
      </c>
      <c r="L1491" s="14" t="s">
        <v>36</v>
      </c>
      <c r="M1491" s="193">
        <v>1345002</v>
      </c>
      <c r="N1491" s="222">
        <v>0.1832060185185185</v>
      </c>
      <c r="O1491" s="20" t="s">
        <v>86</v>
      </c>
      <c r="P1491" s="16" t="s">
        <v>21</v>
      </c>
      <c r="Q1491" s="15">
        <v>1344987</v>
      </c>
      <c r="R1491" s="22" t="s">
        <v>88</v>
      </c>
      <c r="S1491" s="16" t="s">
        <v>37</v>
      </c>
      <c r="T1491" s="15">
        <v>1345003</v>
      </c>
      <c r="U1491" s="21" t="s">
        <v>71</v>
      </c>
    </row>
    <row r="1492" spans="1:21" ht="15.6" x14ac:dyDescent="0.3">
      <c r="A1492" s="2">
        <v>120</v>
      </c>
      <c r="B1492" s="13">
        <v>7</v>
      </c>
      <c r="C1492" s="14" t="s">
        <v>43</v>
      </c>
      <c r="D1492" s="193">
        <v>1345009</v>
      </c>
      <c r="E1492" s="220">
        <v>0.75457175925925923</v>
      </c>
      <c r="F1492" s="14" t="s">
        <v>51</v>
      </c>
      <c r="G1492" s="193">
        <v>1345017</v>
      </c>
      <c r="H1492" s="221">
        <v>0.90800925925925924</v>
      </c>
      <c r="I1492" s="14" t="s">
        <v>58</v>
      </c>
      <c r="J1492" s="193">
        <v>1345024</v>
      </c>
      <c r="K1492" s="221">
        <v>0.88753472222222218</v>
      </c>
      <c r="L1492" s="14" t="s">
        <v>191</v>
      </c>
      <c r="M1492" s="193">
        <v>1345031</v>
      </c>
      <c r="N1492" s="222">
        <v>0.48825231481481479</v>
      </c>
      <c r="O1492" s="20" t="s">
        <v>87</v>
      </c>
      <c r="P1492" s="16" t="s">
        <v>53</v>
      </c>
      <c r="Q1492" s="15">
        <v>1345019</v>
      </c>
      <c r="R1492" s="17" t="s">
        <v>101</v>
      </c>
      <c r="S1492" s="16" t="s">
        <v>8</v>
      </c>
      <c r="T1492" s="15">
        <v>1345034</v>
      </c>
      <c r="U1492" s="21" t="s">
        <v>72</v>
      </c>
    </row>
    <row r="1493" spans="1:21" ht="15.6" x14ac:dyDescent="0.3">
      <c r="A1493" s="2">
        <v>120</v>
      </c>
      <c r="B1493" s="13">
        <v>8</v>
      </c>
      <c r="C1493" s="14" t="s">
        <v>13</v>
      </c>
      <c r="D1493" s="193">
        <v>1345039</v>
      </c>
      <c r="E1493" s="220">
        <v>0.38142361111111112</v>
      </c>
      <c r="F1493" s="14" t="s">
        <v>21</v>
      </c>
      <c r="G1493" s="193">
        <v>1345047</v>
      </c>
      <c r="H1493" s="221">
        <v>0.44295138888888891</v>
      </c>
      <c r="I1493" s="14" t="s">
        <v>28</v>
      </c>
      <c r="J1493" s="193">
        <v>1345054</v>
      </c>
      <c r="K1493" s="221">
        <v>0.18655092592592593</v>
      </c>
      <c r="L1493" s="14" t="s">
        <v>34</v>
      </c>
      <c r="M1493" s="193">
        <v>1345060</v>
      </c>
      <c r="N1493" s="222">
        <v>0.93423611111111116</v>
      </c>
      <c r="O1493" s="20" t="s">
        <v>89</v>
      </c>
      <c r="P1493" s="16" t="s">
        <v>24</v>
      </c>
      <c r="Q1493" s="15">
        <v>1345050</v>
      </c>
      <c r="R1493" s="22" t="s">
        <v>91</v>
      </c>
      <c r="S1493" s="16" t="s">
        <v>39</v>
      </c>
      <c r="T1493" s="15">
        <v>1345065</v>
      </c>
      <c r="U1493" s="21" t="s">
        <v>73</v>
      </c>
    </row>
    <row r="1494" spans="1:21" ht="15.6" x14ac:dyDescent="0.3">
      <c r="A1494" s="2">
        <v>120</v>
      </c>
      <c r="B1494" s="13">
        <v>9</v>
      </c>
      <c r="C1494" s="14" t="s">
        <v>43</v>
      </c>
      <c r="D1494" s="193">
        <v>1345069</v>
      </c>
      <c r="E1494" s="220">
        <v>4.9131944444444443E-2</v>
      </c>
      <c r="F1494" s="14" t="s">
        <v>50</v>
      </c>
      <c r="G1494" s="193">
        <v>1345076</v>
      </c>
      <c r="H1494" s="221">
        <v>0.89953703703703702</v>
      </c>
      <c r="I1494" s="14" t="s">
        <v>57</v>
      </c>
      <c r="J1494" s="193">
        <v>1345083</v>
      </c>
      <c r="K1494" s="221">
        <v>0.51726851851851852</v>
      </c>
      <c r="L1494" s="14" t="s">
        <v>64</v>
      </c>
      <c r="M1494" s="193">
        <v>1345090</v>
      </c>
      <c r="N1494" s="222">
        <v>0.54844907407407406</v>
      </c>
      <c r="O1494" s="20" t="s">
        <v>90</v>
      </c>
      <c r="P1494" s="16" t="s">
        <v>55</v>
      </c>
      <c r="Q1494" s="15">
        <v>1345081</v>
      </c>
      <c r="R1494" s="22" t="s">
        <v>93</v>
      </c>
      <c r="S1494" s="16" t="s">
        <v>10</v>
      </c>
      <c r="T1494" s="15">
        <v>1345096</v>
      </c>
      <c r="U1494" s="21" t="s">
        <v>74</v>
      </c>
    </row>
    <row r="1495" spans="1:21" ht="15.6" x14ac:dyDescent="0.3">
      <c r="A1495" s="2">
        <v>120</v>
      </c>
      <c r="B1495" s="13">
        <v>10</v>
      </c>
      <c r="C1495" s="14" t="s">
        <v>12</v>
      </c>
      <c r="D1495" s="193">
        <v>1345098</v>
      </c>
      <c r="E1495" s="220">
        <v>0.73403935185185187</v>
      </c>
      <c r="F1495" s="14" t="s">
        <v>20</v>
      </c>
      <c r="G1495" s="193">
        <v>1345106</v>
      </c>
      <c r="H1495" s="221">
        <v>0.28590277777777778</v>
      </c>
      <c r="I1495" s="14" t="s">
        <v>26</v>
      </c>
      <c r="J1495" s="193">
        <v>1345112</v>
      </c>
      <c r="K1495" s="221">
        <v>0.92312500000000008</v>
      </c>
      <c r="L1495" s="14" t="s">
        <v>34</v>
      </c>
      <c r="M1495" s="193">
        <v>1345120</v>
      </c>
      <c r="N1495" s="222">
        <v>0.32057870370370373</v>
      </c>
      <c r="O1495" s="20" t="s">
        <v>92</v>
      </c>
      <c r="P1495" s="16" t="s">
        <v>25</v>
      </c>
      <c r="Q1495" s="15">
        <v>1345111</v>
      </c>
      <c r="R1495" s="17" t="s">
        <v>102</v>
      </c>
      <c r="S1495" s="16" t="s">
        <v>40</v>
      </c>
      <c r="T1495" s="15">
        <v>1345126</v>
      </c>
      <c r="U1495" s="21" t="s">
        <v>75</v>
      </c>
    </row>
    <row r="1496" spans="1:21" ht="15.6" x14ac:dyDescent="0.3">
      <c r="A1496" s="2">
        <v>120</v>
      </c>
      <c r="B1496" s="13">
        <v>11</v>
      </c>
      <c r="C1496" s="14" t="s">
        <v>42</v>
      </c>
      <c r="D1496" s="193">
        <v>1345128</v>
      </c>
      <c r="E1496" s="220">
        <v>0.41006944444444443</v>
      </c>
      <c r="F1496" s="14" t="s">
        <v>49</v>
      </c>
      <c r="G1496" s="193">
        <v>1345135</v>
      </c>
      <c r="H1496" s="221">
        <v>0.62249999999999994</v>
      </c>
      <c r="I1496" s="14" t="s">
        <v>56</v>
      </c>
      <c r="J1496" s="193">
        <v>1345142</v>
      </c>
      <c r="K1496" s="221">
        <v>0.43633101851851852</v>
      </c>
      <c r="L1496" s="14" t="s">
        <v>64</v>
      </c>
      <c r="M1496" s="193">
        <v>1345150</v>
      </c>
      <c r="N1496" s="222">
        <v>0.20092592592592592</v>
      </c>
      <c r="O1496" s="20" t="s">
        <v>94</v>
      </c>
      <c r="P1496" s="16" t="s">
        <v>55</v>
      </c>
      <c r="Q1496" s="15">
        <v>1345141</v>
      </c>
      <c r="R1496" s="22" t="s">
        <v>95</v>
      </c>
      <c r="S1496" s="16" t="s">
        <v>9</v>
      </c>
      <c r="T1496" s="15">
        <v>1345155</v>
      </c>
      <c r="U1496" s="21" t="s">
        <v>76</v>
      </c>
    </row>
    <row r="1497" spans="1:21" ht="15.6" x14ac:dyDescent="0.3">
      <c r="A1497" s="2">
        <v>120</v>
      </c>
      <c r="B1497" s="13">
        <v>12</v>
      </c>
      <c r="C1497" s="14" t="s">
        <v>12</v>
      </c>
      <c r="D1497" s="193">
        <v>1345158</v>
      </c>
      <c r="E1497" s="220">
        <v>4.7106481481481478E-2</v>
      </c>
      <c r="F1497" s="14" t="s">
        <v>18</v>
      </c>
      <c r="G1497" s="193">
        <v>1345164</v>
      </c>
      <c r="H1497" s="221">
        <v>0.94537037037037042</v>
      </c>
      <c r="I1497" s="14" t="s">
        <v>26</v>
      </c>
      <c r="J1497" s="193">
        <v>1345172</v>
      </c>
      <c r="K1497" s="221">
        <v>6.3668981481481479E-2</v>
      </c>
      <c r="L1497" s="14" t="s">
        <v>34</v>
      </c>
      <c r="M1497" s="193">
        <v>1345180</v>
      </c>
      <c r="N1497" s="222">
        <v>0.11228009259259258</v>
      </c>
      <c r="O1497" s="20" t="s">
        <v>96</v>
      </c>
      <c r="P1497" s="16" t="s">
        <v>24</v>
      </c>
      <c r="Q1497" s="15">
        <v>1345170</v>
      </c>
      <c r="R1497" s="22" t="s">
        <v>97</v>
      </c>
      <c r="S1497" s="16" t="s">
        <v>39</v>
      </c>
      <c r="T1497" s="15">
        <v>1345185</v>
      </c>
      <c r="U1497" s="21" t="s">
        <v>77</v>
      </c>
    </row>
    <row r="1498" spans="1:21" ht="15.6" x14ac:dyDescent="0.3">
      <c r="A1498" s="2">
        <v>121</v>
      </c>
      <c r="B1498" s="13">
        <v>1</v>
      </c>
      <c r="C1498" s="14" t="s">
        <v>41</v>
      </c>
      <c r="D1498" s="193">
        <v>1345187</v>
      </c>
      <c r="E1498" s="220">
        <v>0.61634259259259261</v>
      </c>
      <c r="F1498" s="14" t="s">
        <v>48</v>
      </c>
      <c r="G1498" s="193">
        <v>1345194</v>
      </c>
      <c r="H1498" s="221">
        <v>0.29942129629629627</v>
      </c>
      <c r="I1498" s="14" t="s">
        <v>55</v>
      </c>
      <c r="J1498" s="193">
        <v>1345201</v>
      </c>
      <c r="K1498" s="221">
        <v>0.77990740740740738</v>
      </c>
      <c r="L1498" s="14" t="s">
        <v>63</v>
      </c>
      <c r="M1498" s="193">
        <v>1345209</v>
      </c>
      <c r="N1498" s="222">
        <v>0.96790509259259261</v>
      </c>
      <c r="O1498" s="20" t="s">
        <v>79</v>
      </c>
      <c r="P1498" s="16" t="s">
        <v>53</v>
      </c>
      <c r="Q1498" s="15">
        <v>1345199</v>
      </c>
      <c r="R1498" s="17" t="s">
        <v>99</v>
      </c>
      <c r="S1498" s="16" t="s">
        <v>8</v>
      </c>
      <c r="T1498" s="15">
        <v>1345214</v>
      </c>
      <c r="U1498" s="21" t="s">
        <v>66</v>
      </c>
    </row>
    <row r="1499" spans="1:21" ht="15.6" x14ac:dyDescent="0.3">
      <c r="A1499" s="2">
        <v>121</v>
      </c>
      <c r="B1499" s="13">
        <v>2</v>
      </c>
      <c r="C1499" s="14" t="s">
        <v>11</v>
      </c>
      <c r="D1499" s="193">
        <v>1345217</v>
      </c>
      <c r="E1499" s="220">
        <v>0.10305555555555555</v>
      </c>
      <c r="F1499" s="14" t="s">
        <v>17</v>
      </c>
      <c r="G1499" s="193">
        <v>1345223</v>
      </c>
      <c r="H1499" s="221">
        <v>0.72281249999999997</v>
      </c>
      <c r="I1499" s="14" t="s">
        <v>25</v>
      </c>
      <c r="J1499" s="193">
        <v>1345231</v>
      </c>
      <c r="K1499" s="221">
        <v>0.53766203703703697</v>
      </c>
      <c r="L1499" s="14" t="s">
        <v>33</v>
      </c>
      <c r="M1499" s="193">
        <v>1345239</v>
      </c>
      <c r="N1499" s="222">
        <v>0.69221064814814814</v>
      </c>
      <c r="O1499" s="20" t="s">
        <v>80</v>
      </c>
      <c r="P1499" s="16" t="s">
        <v>23</v>
      </c>
      <c r="Q1499" s="15">
        <v>1345229</v>
      </c>
      <c r="R1499" s="22" t="s">
        <v>81</v>
      </c>
      <c r="S1499" s="16" t="s">
        <v>38</v>
      </c>
      <c r="T1499" s="15">
        <v>1345244</v>
      </c>
      <c r="U1499" s="21" t="s">
        <v>67</v>
      </c>
    </row>
    <row r="1500" spans="1:21" ht="15.6" x14ac:dyDescent="0.3">
      <c r="A1500" s="2">
        <v>121</v>
      </c>
      <c r="B1500" s="13">
        <v>3</v>
      </c>
      <c r="C1500" s="14" t="s">
        <v>40</v>
      </c>
      <c r="D1500" s="193">
        <v>1345246</v>
      </c>
      <c r="E1500" s="220">
        <v>0.51466435185185189</v>
      </c>
      <c r="F1500" s="14" t="s">
        <v>47</v>
      </c>
      <c r="G1500" s="193">
        <v>1345253</v>
      </c>
      <c r="H1500" s="221">
        <v>0.23253472222222224</v>
      </c>
      <c r="I1500" s="14" t="s">
        <v>55</v>
      </c>
      <c r="J1500" s="193">
        <v>1345261</v>
      </c>
      <c r="K1500" s="221">
        <v>0.28577546296296297</v>
      </c>
      <c r="L1500" s="14" t="s">
        <v>63</v>
      </c>
      <c r="M1500" s="193">
        <v>1345269</v>
      </c>
      <c r="N1500" s="222">
        <v>0.24275462962962965</v>
      </c>
      <c r="O1500" s="20" t="s">
        <v>82</v>
      </c>
      <c r="P1500" s="16" t="s">
        <v>53</v>
      </c>
      <c r="Q1500" s="15">
        <v>1345259</v>
      </c>
      <c r="R1500" s="22" t="s">
        <v>84</v>
      </c>
      <c r="S1500" s="16" t="s">
        <v>8</v>
      </c>
      <c r="T1500" s="15">
        <v>1345274</v>
      </c>
      <c r="U1500" s="21" t="s">
        <v>68</v>
      </c>
    </row>
    <row r="1501" spans="1:21" ht="15.6" x14ac:dyDescent="0.3">
      <c r="A1501" s="2">
        <v>121</v>
      </c>
      <c r="B1501" s="13">
        <v>4</v>
      </c>
      <c r="C1501" s="14" t="s">
        <v>9</v>
      </c>
      <c r="D1501" s="193">
        <v>1345275</v>
      </c>
      <c r="E1501" s="220">
        <v>0.87695601851851857</v>
      </c>
      <c r="F1501" s="14" t="s">
        <v>16</v>
      </c>
      <c r="G1501" s="193">
        <v>1345282</v>
      </c>
      <c r="H1501" s="221">
        <v>0.82229166666666664</v>
      </c>
      <c r="I1501" s="14" t="s">
        <v>24</v>
      </c>
      <c r="J1501" s="193">
        <v>1345290</v>
      </c>
      <c r="K1501" s="221">
        <v>0.98059027777777785</v>
      </c>
      <c r="L1501" s="14" t="s">
        <v>32</v>
      </c>
      <c r="M1501" s="193">
        <v>1345298</v>
      </c>
      <c r="N1501" s="222">
        <v>0.62221064814814808</v>
      </c>
      <c r="O1501" s="20" t="s">
        <v>83</v>
      </c>
      <c r="P1501" s="16" t="s">
        <v>24</v>
      </c>
      <c r="Q1501" s="15">
        <v>1345290</v>
      </c>
      <c r="R1501" s="17"/>
      <c r="S1501" s="18"/>
      <c r="T1501" s="15"/>
      <c r="U1501" s="19"/>
    </row>
    <row r="1502" spans="1:21" ht="15.6" x14ac:dyDescent="0.3">
      <c r="A1502" s="2">
        <v>121</v>
      </c>
      <c r="B1502" s="13">
        <v>5</v>
      </c>
      <c r="C1502" s="14" t="s">
        <v>39</v>
      </c>
      <c r="D1502" s="193">
        <v>1345305</v>
      </c>
      <c r="E1502" s="220">
        <v>0.22388888888888889</v>
      </c>
      <c r="F1502" s="14" t="s">
        <v>46</v>
      </c>
      <c r="G1502" s="193">
        <v>1345312</v>
      </c>
      <c r="H1502" s="221">
        <v>0.47317129629629634</v>
      </c>
      <c r="I1502" s="14" t="s">
        <v>54</v>
      </c>
      <c r="J1502" s="193">
        <v>1345320</v>
      </c>
      <c r="K1502" s="221">
        <v>0.59021990740740737</v>
      </c>
      <c r="L1502" s="14" t="s">
        <v>61</v>
      </c>
      <c r="M1502" s="193">
        <v>1345327</v>
      </c>
      <c r="N1502" s="222">
        <v>0.87153935185185183</v>
      </c>
      <c r="O1502" s="20" t="s">
        <v>85</v>
      </c>
      <c r="P1502" s="16" t="s">
        <v>55</v>
      </c>
      <c r="Q1502" s="15">
        <v>1345321</v>
      </c>
      <c r="R1502" s="17" t="s">
        <v>100</v>
      </c>
      <c r="S1502" s="16" t="s">
        <v>39</v>
      </c>
      <c r="T1502" s="15">
        <v>1345305</v>
      </c>
      <c r="U1502" s="21" t="s">
        <v>69</v>
      </c>
    </row>
    <row r="1503" spans="1:21" ht="15.6" x14ac:dyDescent="0.3">
      <c r="A1503" s="2">
        <v>121</v>
      </c>
      <c r="B1503" s="13">
        <v>6</v>
      </c>
      <c r="C1503" s="14" t="s">
        <v>8</v>
      </c>
      <c r="D1503" s="193">
        <v>1345334</v>
      </c>
      <c r="E1503" s="220">
        <v>0.58900462962962963</v>
      </c>
      <c r="F1503" s="14" t="s">
        <v>16</v>
      </c>
      <c r="G1503" s="193">
        <v>1345342</v>
      </c>
      <c r="H1503" s="221">
        <v>0.1648611111111111</v>
      </c>
      <c r="I1503" s="14" t="s">
        <v>24</v>
      </c>
      <c r="J1503" s="193">
        <v>1345350</v>
      </c>
      <c r="K1503" s="221">
        <v>9.9664351851851851E-2</v>
      </c>
      <c r="L1503" s="14" t="s">
        <v>31</v>
      </c>
      <c r="M1503" s="193">
        <v>1345357</v>
      </c>
      <c r="N1503" s="222">
        <v>5.3101851851851851E-2</v>
      </c>
      <c r="O1503" s="20" t="s">
        <v>86</v>
      </c>
      <c r="P1503" s="16" t="s">
        <v>26</v>
      </c>
      <c r="Q1503" s="15">
        <v>1345352</v>
      </c>
      <c r="R1503" s="22" t="s">
        <v>98</v>
      </c>
      <c r="S1503" s="16" t="s">
        <v>11</v>
      </c>
      <c r="T1503" s="15">
        <v>1345337</v>
      </c>
      <c r="U1503" s="21" t="s">
        <v>70</v>
      </c>
    </row>
    <row r="1504" spans="1:21" ht="15.6" x14ac:dyDescent="0.3">
      <c r="A1504" s="2">
        <v>121</v>
      </c>
      <c r="B1504" s="13">
        <v>7</v>
      </c>
      <c r="C1504" s="14" t="s">
        <v>38</v>
      </c>
      <c r="D1504" s="193">
        <v>1345364</v>
      </c>
      <c r="E1504" s="220">
        <v>1.6666666666666668E-3</v>
      </c>
      <c r="F1504" s="14" t="s">
        <v>45</v>
      </c>
      <c r="G1504" s="193">
        <v>1345371</v>
      </c>
      <c r="H1504" s="221">
        <v>0.87725694444444446</v>
      </c>
      <c r="I1504" s="14" t="s">
        <v>53</v>
      </c>
      <c r="J1504" s="193">
        <v>1345379</v>
      </c>
      <c r="K1504" s="221">
        <v>0.51646990740740739</v>
      </c>
      <c r="L1504" s="14" t="s">
        <v>60</v>
      </c>
      <c r="M1504" s="193">
        <v>1345386</v>
      </c>
      <c r="N1504" s="222">
        <v>0.23546296296296299</v>
      </c>
      <c r="O1504" s="20" t="s">
        <v>87</v>
      </c>
      <c r="P1504" s="16" t="s">
        <v>58</v>
      </c>
      <c r="Q1504" s="15">
        <v>1345384</v>
      </c>
      <c r="R1504" s="22" t="s">
        <v>88</v>
      </c>
      <c r="S1504" s="16" t="s">
        <v>42</v>
      </c>
      <c r="T1504" s="15">
        <v>1345368</v>
      </c>
      <c r="U1504" s="21" t="s">
        <v>71</v>
      </c>
    </row>
    <row r="1505" spans="1:21" ht="15.6" x14ac:dyDescent="0.3">
      <c r="A1505" s="2">
        <v>121</v>
      </c>
      <c r="B1505" s="13">
        <v>8</v>
      </c>
      <c r="C1505" s="14" t="s">
        <v>6</v>
      </c>
      <c r="D1505" s="193">
        <v>1345393</v>
      </c>
      <c r="E1505" s="220">
        <v>0.48707175925925927</v>
      </c>
      <c r="F1505" s="14" t="s">
        <v>15</v>
      </c>
      <c r="G1505" s="193">
        <v>1345401</v>
      </c>
      <c r="H1505" s="221">
        <v>0.5846527777777778</v>
      </c>
      <c r="I1505" s="14" t="s">
        <v>22</v>
      </c>
      <c r="J1505" s="193">
        <v>1345408</v>
      </c>
      <c r="K1505" s="221">
        <v>0.87059027777777775</v>
      </c>
      <c r="L1505" s="14" t="s">
        <v>29</v>
      </c>
      <c r="M1505" s="193">
        <v>1345415</v>
      </c>
      <c r="N1505" s="222">
        <v>0.48325231481481484</v>
      </c>
      <c r="O1505" s="20" t="s">
        <v>89</v>
      </c>
      <c r="P1505" s="16" t="s">
        <v>29</v>
      </c>
      <c r="Q1505" s="15">
        <v>1345415</v>
      </c>
      <c r="R1505" s="17" t="s">
        <v>101</v>
      </c>
      <c r="S1505" s="16" t="s">
        <v>13</v>
      </c>
      <c r="T1505" s="15">
        <v>1345399</v>
      </c>
      <c r="U1505" s="21" t="s">
        <v>72</v>
      </c>
    </row>
    <row r="1506" spans="1:21" ht="15.6" x14ac:dyDescent="0.3">
      <c r="A1506" s="2">
        <v>121</v>
      </c>
      <c r="B1506" s="13">
        <v>9</v>
      </c>
      <c r="C1506" s="14" t="s">
        <v>37</v>
      </c>
      <c r="D1506" s="193">
        <v>1345423</v>
      </c>
      <c r="E1506" s="220">
        <v>6.4942129629629627E-2</v>
      </c>
      <c r="F1506" s="14" t="s">
        <v>45</v>
      </c>
      <c r="G1506" s="193">
        <v>1345431</v>
      </c>
      <c r="H1506" s="221">
        <v>0.25370370370370371</v>
      </c>
      <c r="I1506" s="14" t="s">
        <v>52</v>
      </c>
      <c r="J1506" s="193">
        <v>1345438</v>
      </c>
      <c r="K1506" s="221">
        <v>0.20601851851851852</v>
      </c>
      <c r="L1506" s="14" t="s">
        <v>58</v>
      </c>
      <c r="M1506" s="193">
        <v>1345444</v>
      </c>
      <c r="N1506" s="222">
        <v>0.84972222222222227</v>
      </c>
      <c r="O1506" s="20" t="s">
        <v>90</v>
      </c>
      <c r="P1506" s="16" t="s">
        <v>60</v>
      </c>
      <c r="Q1506" s="15">
        <v>1345446</v>
      </c>
      <c r="R1506" s="22" t="s">
        <v>91</v>
      </c>
      <c r="S1506" s="16" t="s">
        <v>45</v>
      </c>
      <c r="T1506" s="15">
        <v>1345431</v>
      </c>
      <c r="U1506" s="21" t="s">
        <v>73</v>
      </c>
    </row>
    <row r="1507" spans="1:21" ht="15.6" x14ac:dyDescent="0.3">
      <c r="A1507" s="2">
        <v>121</v>
      </c>
      <c r="B1507" s="13">
        <v>10</v>
      </c>
      <c r="C1507" s="14" t="s">
        <v>7</v>
      </c>
      <c r="D1507" s="193">
        <v>1345452</v>
      </c>
      <c r="E1507" s="220">
        <v>0.7415856481481482</v>
      </c>
      <c r="F1507" s="14" t="s">
        <v>14</v>
      </c>
      <c r="G1507" s="193">
        <v>1345460</v>
      </c>
      <c r="H1507" s="221">
        <v>0.85187500000000005</v>
      </c>
      <c r="I1507" s="14" t="s">
        <v>21</v>
      </c>
      <c r="J1507" s="193">
        <v>1345467</v>
      </c>
      <c r="K1507" s="221">
        <v>0.56738425925925928</v>
      </c>
      <c r="L1507" s="14" t="s">
        <v>28</v>
      </c>
      <c r="M1507" s="193">
        <v>1345474</v>
      </c>
      <c r="N1507" s="222">
        <v>0.37032407407407408</v>
      </c>
      <c r="O1507" s="20" t="s">
        <v>92</v>
      </c>
      <c r="P1507" s="16" t="s">
        <v>30</v>
      </c>
      <c r="Q1507" s="15">
        <v>1345476</v>
      </c>
      <c r="R1507" s="22" t="s">
        <v>93</v>
      </c>
      <c r="S1507" s="16" t="s">
        <v>15</v>
      </c>
      <c r="T1507" s="15">
        <v>1345461</v>
      </c>
      <c r="U1507" s="21" t="s">
        <v>74</v>
      </c>
    </row>
    <row r="1508" spans="1:21" ht="15.6" x14ac:dyDescent="0.3">
      <c r="A1508" s="2">
        <v>121</v>
      </c>
      <c r="B1508" s="13">
        <v>11</v>
      </c>
      <c r="C1508" s="14" t="s">
        <v>36</v>
      </c>
      <c r="D1508" s="193">
        <v>1345482</v>
      </c>
      <c r="E1508" s="220">
        <v>0.49599537037037034</v>
      </c>
      <c r="F1508" s="14" t="s">
        <v>44</v>
      </c>
      <c r="G1508" s="193">
        <v>1345490</v>
      </c>
      <c r="H1508" s="221">
        <v>0.36135416666666664</v>
      </c>
      <c r="I1508" s="14" t="s">
        <v>50</v>
      </c>
      <c r="J1508" s="193">
        <v>1345496</v>
      </c>
      <c r="K1508" s="221">
        <v>0.9865046296296297</v>
      </c>
      <c r="L1508" s="14" t="s">
        <v>58</v>
      </c>
      <c r="M1508" s="193">
        <v>1345504</v>
      </c>
      <c r="N1508" s="222">
        <v>5.6481481481481487E-2</v>
      </c>
      <c r="O1508" s="20" t="s">
        <v>94</v>
      </c>
      <c r="P1508" s="16" t="s">
        <v>60</v>
      </c>
      <c r="Q1508" s="15">
        <v>1345506</v>
      </c>
      <c r="R1508" s="17" t="s">
        <v>102</v>
      </c>
      <c r="S1508" s="16" t="s">
        <v>45</v>
      </c>
      <c r="T1508" s="15">
        <v>1345491</v>
      </c>
      <c r="U1508" s="21" t="s">
        <v>75</v>
      </c>
    </row>
    <row r="1509" spans="1:21" ht="15.6" x14ac:dyDescent="0.3">
      <c r="A1509" s="2">
        <v>121</v>
      </c>
      <c r="B1509" s="13">
        <v>12</v>
      </c>
      <c r="C1509" s="14" t="s">
        <v>7</v>
      </c>
      <c r="D1509" s="193">
        <v>1345512</v>
      </c>
      <c r="E1509" s="220">
        <v>0.27296296296296296</v>
      </c>
      <c r="F1509" s="14" t="s">
        <v>13</v>
      </c>
      <c r="G1509" s="193">
        <v>1345519</v>
      </c>
      <c r="H1509" s="221">
        <v>0.78667824074074078</v>
      </c>
      <c r="I1509" s="14" t="s">
        <v>20</v>
      </c>
      <c r="J1509" s="193">
        <v>1345526</v>
      </c>
      <c r="K1509" s="221">
        <v>0.47506944444444449</v>
      </c>
      <c r="L1509" s="14" t="s">
        <v>27</v>
      </c>
      <c r="M1509" s="193">
        <v>1345533</v>
      </c>
      <c r="N1509" s="222">
        <v>0.88778935185185182</v>
      </c>
      <c r="O1509" s="20" t="s">
        <v>96</v>
      </c>
      <c r="P1509" s="16" t="s">
        <v>29</v>
      </c>
      <c r="Q1509" s="15">
        <v>1345535</v>
      </c>
      <c r="R1509" s="22" t="s">
        <v>95</v>
      </c>
      <c r="S1509" s="16" t="s">
        <v>15</v>
      </c>
      <c r="T1509" s="15">
        <v>1345521</v>
      </c>
      <c r="U1509" s="21" t="s">
        <v>76</v>
      </c>
    </row>
    <row r="1510" spans="1:21" ht="15.6" x14ac:dyDescent="0.3">
      <c r="A1510" s="2">
        <v>121</v>
      </c>
      <c r="B1510" s="13">
        <v>13</v>
      </c>
      <c r="C1510" s="14" t="s">
        <v>36</v>
      </c>
      <c r="D1510" s="193">
        <v>1345542</v>
      </c>
      <c r="E1510" s="220">
        <v>1.1458333333333333E-3</v>
      </c>
      <c r="F1510" s="14" t="s">
        <v>43</v>
      </c>
      <c r="G1510" s="193">
        <v>1345549</v>
      </c>
      <c r="H1510" s="221">
        <v>0.15174768518518519</v>
      </c>
      <c r="I1510" s="14" t="s">
        <v>50</v>
      </c>
      <c r="J1510" s="193">
        <v>1345556</v>
      </c>
      <c r="K1510" s="221">
        <v>2.8993055555555553E-2</v>
      </c>
      <c r="L1510" s="14" t="s">
        <v>57</v>
      </c>
      <c r="M1510" s="193">
        <v>1345563</v>
      </c>
      <c r="N1510" s="222">
        <v>0.80348379629629629</v>
      </c>
      <c r="O1510" s="20" t="s">
        <v>79</v>
      </c>
      <c r="P1510" s="16" t="s">
        <v>59</v>
      </c>
      <c r="Q1510" s="15">
        <v>1345565</v>
      </c>
      <c r="R1510" s="22" t="s">
        <v>97</v>
      </c>
      <c r="S1510" s="16" t="s">
        <v>44</v>
      </c>
      <c r="T1510" s="15">
        <v>1345550</v>
      </c>
      <c r="U1510" s="21" t="s">
        <v>77</v>
      </c>
    </row>
    <row r="1511" spans="1:21" ht="15.6" x14ac:dyDescent="0.3">
      <c r="A1511" s="2">
        <v>122</v>
      </c>
      <c r="B1511" s="13">
        <v>1</v>
      </c>
      <c r="C1511" s="14" t="s">
        <v>191</v>
      </c>
      <c r="D1511" s="193">
        <v>1345571</v>
      </c>
      <c r="E1511" s="220">
        <v>0.6290972222222222</v>
      </c>
      <c r="F1511" s="14" t="s">
        <v>12</v>
      </c>
      <c r="G1511" s="193">
        <v>1345578</v>
      </c>
      <c r="H1511" s="221">
        <v>0.48995370370370367</v>
      </c>
      <c r="I1511" s="14" t="s">
        <v>19</v>
      </c>
      <c r="J1511" s="193">
        <v>1345585</v>
      </c>
      <c r="K1511" s="221">
        <v>0.64017361111111104</v>
      </c>
      <c r="L1511" s="14" t="s">
        <v>27</v>
      </c>
      <c r="M1511" s="193">
        <v>1345593</v>
      </c>
      <c r="N1511" s="222">
        <v>0.70759259259259266</v>
      </c>
      <c r="O1511" s="20" t="s">
        <v>80</v>
      </c>
      <c r="P1511" s="16" t="s">
        <v>28</v>
      </c>
      <c r="Q1511" s="15">
        <v>1345594</v>
      </c>
      <c r="R1511" s="17" t="s">
        <v>99</v>
      </c>
      <c r="S1511" s="16" t="s">
        <v>13</v>
      </c>
      <c r="T1511" s="15">
        <v>1345579</v>
      </c>
      <c r="U1511" s="21" t="s">
        <v>66</v>
      </c>
    </row>
    <row r="1512" spans="1:21" ht="15.6" x14ac:dyDescent="0.3">
      <c r="A1512" s="2">
        <v>122</v>
      </c>
      <c r="B1512" s="13">
        <v>2</v>
      </c>
      <c r="C1512" s="14" t="s">
        <v>35</v>
      </c>
      <c r="D1512" s="193">
        <v>1345601</v>
      </c>
      <c r="E1512" s="220">
        <v>0.1449074074074074</v>
      </c>
      <c r="F1512" s="14" t="s">
        <v>41</v>
      </c>
      <c r="G1512" s="193">
        <v>1345607</v>
      </c>
      <c r="H1512" s="221">
        <v>0.83395833333333336</v>
      </c>
      <c r="I1512" s="14" t="s">
        <v>49</v>
      </c>
      <c r="J1512" s="193">
        <v>1345615</v>
      </c>
      <c r="K1512" s="221">
        <v>0.30047453703703703</v>
      </c>
      <c r="L1512" s="14" t="s">
        <v>57</v>
      </c>
      <c r="M1512" s="193">
        <v>1345623</v>
      </c>
      <c r="N1512" s="222">
        <v>0.50250000000000006</v>
      </c>
      <c r="O1512" s="20" t="s">
        <v>82</v>
      </c>
      <c r="P1512" s="16" t="s">
        <v>58</v>
      </c>
      <c r="Q1512" s="15">
        <v>1345624</v>
      </c>
      <c r="R1512" s="22" t="s">
        <v>81</v>
      </c>
      <c r="S1512" s="16" t="s">
        <v>43</v>
      </c>
      <c r="T1512" s="15">
        <v>1345609</v>
      </c>
      <c r="U1512" s="21" t="s">
        <v>67</v>
      </c>
    </row>
    <row r="1513" spans="1:21" ht="15.6" x14ac:dyDescent="0.3">
      <c r="A1513" s="2">
        <v>122</v>
      </c>
      <c r="B1513" s="13">
        <v>3</v>
      </c>
      <c r="C1513" s="14" t="s">
        <v>64</v>
      </c>
      <c r="D1513" s="193">
        <v>1345630</v>
      </c>
      <c r="E1513" s="220">
        <v>0.56608796296296293</v>
      </c>
      <c r="F1513" s="14" t="s">
        <v>11</v>
      </c>
      <c r="G1513" s="193">
        <v>1345637</v>
      </c>
      <c r="H1513" s="221">
        <v>0.21099537037037039</v>
      </c>
      <c r="I1513" s="14" t="s">
        <v>18</v>
      </c>
      <c r="J1513" s="193">
        <v>1345644</v>
      </c>
      <c r="K1513" s="221">
        <v>0.99251157407407409</v>
      </c>
      <c r="L1513" s="14" t="s">
        <v>27</v>
      </c>
      <c r="M1513" s="193">
        <v>1345653</v>
      </c>
      <c r="N1513" s="222">
        <v>0.13098379629629628</v>
      </c>
      <c r="O1513" s="20" t="s">
        <v>83</v>
      </c>
      <c r="P1513" s="16" t="s">
        <v>29</v>
      </c>
      <c r="Q1513" s="15">
        <v>1345655</v>
      </c>
      <c r="R1513" s="22" t="s">
        <v>84</v>
      </c>
      <c r="S1513" s="16" t="s">
        <v>14</v>
      </c>
      <c r="T1513" s="15">
        <v>1345640</v>
      </c>
      <c r="U1513" s="21" t="s">
        <v>68</v>
      </c>
    </row>
    <row r="1514" spans="1:21" ht="15.6" x14ac:dyDescent="0.3">
      <c r="A1514" s="2">
        <v>122</v>
      </c>
      <c r="B1514" s="13">
        <v>4</v>
      </c>
      <c r="C1514" s="14" t="s">
        <v>33</v>
      </c>
      <c r="D1514" s="193">
        <v>1345659</v>
      </c>
      <c r="E1514" s="220">
        <v>0.92031249999999998</v>
      </c>
      <c r="F1514" s="14" t="s">
        <v>40</v>
      </c>
      <c r="G1514" s="193">
        <v>1345666</v>
      </c>
      <c r="H1514" s="221">
        <v>0.64437500000000003</v>
      </c>
      <c r="I1514" s="14" t="s">
        <v>48</v>
      </c>
      <c r="J1514" s="193">
        <v>1345674</v>
      </c>
      <c r="K1514" s="221">
        <v>0.6812962962962964</v>
      </c>
      <c r="L1514" s="14" t="s">
        <v>56</v>
      </c>
      <c r="M1514" s="193">
        <v>1345682</v>
      </c>
      <c r="N1514" s="222">
        <v>0.58945601851851859</v>
      </c>
      <c r="O1514" s="20" t="s">
        <v>85</v>
      </c>
      <c r="P1514" s="16" t="s">
        <v>60</v>
      </c>
      <c r="Q1514" s="15">
        <v>1345686</v>
      </c>
      <c r="R1514" s="17" t="s">
        <v>100</v>
      </c>
      <c r="S1514" s="16" t="s">
        <v>44</v>
      </c>
      <c r="T1514" s="15">
        <v>1345670</v>
      </c>
      <c r="U1514" s="21" t="s">
        <v>69</v>
      </c>
    </row>
    <row r="1515" spans="1:21" ht="15.6" x14ac:dyDescent="0.3">
      <c r="A1515" s="2">
        <v>122</v>
      </c>
      <c r="B1515" s="13">
        <v>5</v>
      </c>
      <c r="C1515" s="14" t="s">
        <v>63</v>
      </c>
      <c r="D1515" s="193">
        <v>1345689</v>
      </c>
      <c r="E1515" s="220">
        <v>0.23600694444444445</v>
      </c>
      <c r="F1515" s="14" t="s">
        <v>10</v>
      </c>
      <c r="G1515" s="193">
        <v>1345696</v>
      </c>
      <c r="H1515" s="221">
        <v>0.15530092592592593</v>
      </c>
      <c r="I1515" s="14" t="s">
        <v>18</v>
      </c>
      <c r="J1515" s="193">
        <v>1345704</v>
      </c>
      <c r="K1515" s="221">
        <v>0.32354166666666667</v>
      </c>
      <c r="L1515" s="14" t="s">
        <v>25</v>
      </c>
      <c r="M1515" s="193">
        <v>1345711</v>
      </c>
      <c r="N1515" s="222">
        <v>0.91170138888888896</v>
      </c>
      <c r="O1515" s="20" t="s">
        <v>86</v>
      </c>
      <c r="P1515" s="16" t="s">
        <v>31</v>
      </c>
      <c r="Q1515" s="15">
        <v>1345717</v>
      </c>
      <c r="R1515" s="22" t="s">
        <v>98</v>
      </c>
      <c r="S1515" s="16" t="s">
        <v>16</v>
      </c>
      <c r="T1515" s="15">
        <v>1345702</v>
      </c>
      <c r="U1515" s="21" t="s">
        <v>70</v>
      </c>
    </row>
    <row r="1516" spans="1:21" ht="15.6" x14ac:dyDescent="0.3">
      <c r="A1516" s="2">
        <v>122</v>
      </c>
      <c r="B1516" s="13">
        <v>6</v>
      </c>
      <c r="C1516" s="14" t="s">
        <v>32</v>
      </c>
      <c r="D1516" s="193">
        <v>1345718</v>
      </c>
      <c r="E1516" s="220">
        <v>0.54372685185185188</v>
      </c>
      <c r="F1516" s="14" t="s">
        <v>39</v>
      </c>
      <c r="G1516" s="193">
        <v>1345725</v>
      </c>
      <c r="H1516" s="221">
        <v>0.75819444444444439</v>
      </c>
      <c r="I1516" s="14" t="s">
        <v>47</v>
      </c>
      <c r="J1516" s="193">
        <v>1345733</v>
      </c>
      <c r="K1516" s="221">
        <v>0.88968749999999996</v>
      </c>
      <c r="L1516" s="14" t="s">
        <v>55</v>
      </c>
      <c r="M1516" s="193">
        <v>1345741</v>
      </c>
      <c r="N1516" s="222">
        <v>0.14780092592592595</v>
      </c>
      <c r="O1516" s="23"/>
      <c r="P1516" s="18"/>
      <c r="Q1516" s="15"/>
      <c r="R1516" s="22" t="s">
        <v>88</v>
      </c>
      <c r="S1516" s="16" t="s">
        <v>47</v>
      </c>
      <c r="T1516" s="15">
        <v>1345733</v>
      </c>
      <c r="U1516" s="21" t="s">
        <v>71</v>
      </c>
    </row>
    <row r="1517" spans="1:21" ht="15.6" x14ac:dyDescent="0.3">
      <c r="A1517" s="2">
        <v>122</v>
      </c>
      <c r="B1517" s="13">
        <v>7</v>
      </c>
      <c r="C1517" s="14" t="s">
        <v>61</v>
      </c>
      <c r="D1517" s="193">
        <v>1345747</v>
      </c>
      <c r="E1517" s="220">
        <v>0.88083333333333336</v>
      </c>
      <c r="F1517" s="14" t="s">
        <v>9</v>
      </c>
      <c r="G1517" s="193">
        <v>1345755</v>
      </c>
      <c r="H1517" s="221">
        <v>0.45020833333333332</v>
      </c>
      <c r="I1517" s="14" t="s">
        <v>17</v>
      </c>
      <c r="J1517" s="193">
        <v>1345763</v>
      </c>
      <c r="K1517" s="221">
        <v>0.37873842592592594</v>
      </c>
      <c r="L1517" s="14" t="s">
        <v>24</v>
      </c>
      <c r="M1517" s="193">
        <v>1345770</v>
      </c>
      <c r="N1517" s="222">
        <v>0.35194444444444445</v>
      </c>
      <c r="O1517" s="20" t="s">
        <v>87</v>
      </c>
      <c r="P1517" s="16" t="s">
        <v>63</v>
      </c>
      <c r="Q1517" s="15">
        <v>1345749</v>
      </c>
      <c r="R1517" s="17" t="s">
        <v>101</v>
      </c>
      <c r="S1517" s="16" t="s">
        <v>19</v>
      </c>
      <c r="T1517" s="15">
        <v>1345765</v>
      </c>
      <c r="U1517" s="21" t="s">
        <v>72</v>
      </c>
    </row>
    <row r="1518" spans="1:21" ht="15.6" x14ac:dyDescent="0.3">
      <c r="A1518" s="2">
        <v>122</v>
      </c>
      <c r="B1518" s="13">
        <v>8</v>
      </c>
      <c r="C1518" s="14" t="s">
        <v>31</v>
      </c>
      <c r="D1518" s="193">
        <v>1345777</v>
      </c>
      <c r="E1518" s="220">
        <v>0.29178240740740741</v>
      </c>
      <c r="F1518" s="14" t="s">
        <v>39</v>
      </c>
      <c r="G1518" s="193">
        <v>1345785</v>
      </c>
      <c r="H1518" s="221">
        <v>0.20335648148148147</v>
      </c>
      <c r="I1518" s="14" t="s">
        <v>46</v>
      </c>
      <c r="J1518" s="193">
        <v>1345792</v>
      </c>
      <c r="K1518" s="221">
        <v>0.81484953703703711</v>
      </c>
      <c r="L1518" s="14" t="s">
        <v>53</v>
      </c>
      <c r="M1518" s="193">
        <v>1345799</v>
      </c>
      <c r="N1518" s="222">
        <v>0.57839120370370367</v>
      </c>
      <c r="O1518" s="20" t="s">
        <v>89</v>
      </c>
      <c r="P1518" s="16" t="s">
        <v>34</v>
      </c>
      <c r="Q1518" s="15">
        <v>1345780</v>
      </c>
      <c r="R1518" s="22" t="s">
        <v>91</v>
      </c>
      <c r="S1518" s="16" t="s">
        <v>50</v>
      </c>
      <c r="T1518" s="15">
        <v>1345796</v>
      </c>
      <c r="U1518" s="21" t="s">
        <v>73</v>
      </c>
    </row>
    <row r="1519" spans="1:21" ht="15.6" x14ac:dyDescent="0.3">
      <c r="A1519" s="2">
        <v>122</v>
      </c>
      <c r="B1519" s="13">
        <v>9</v>
      </c>
      <c r="C1519" s="14" t="s">
        <v>60</v>
      </c>
      <c r="D1519" s="193">
        <v>1345806</v>
      </c>
      <c r="E1519" s="220">
        <v>0.81907407407407407</v>
      </c>
      <c r="F1519" s="14" t="s">
        <v>8</v>
      </c>
      <c r="G1519" s="193">
        <v>1345814</v>
      </c>
      <c r="H1519" s="221">
        <v>0.96956018518518527</v>
      </c>
      <c r="I1519" s="14" t="s">
        <v>16</v>
      </c>
      <c r="J1519" s="193">
        <v>1345822</v>
      </c>
      <c r="K1519" s="221">
        <v>0.2316087962962963</v>
      </c>
      <c r="L1519" s="14" t="s">
        <v>22</v>
      </c>
      <c r="M1519" s="193">
        <v>1345828</v>
      </c>
      <c r="N1519" s="222">
        <v>0.88052083333333331</v>
      </c>
      <c r="O1519" s="20" t="s">
        <v>90</v>
      </c>
      <c r="P1519" s="16" t="s">
        <v>191</v>
      </c>
      <c r="Q1519" s="15">
        <v>1345811</v>
      </c>
      <c r="R1519" s="22" t="s">
        <v>93</v>
      </c>
      <c r="S1519" s="16" t="s">
        <v>20</v>
      </c>
      <c r="T1519" s="15">
        <v>1345826</v>
      </c>
      <c r="U1519" s="21" t="s">
        <v>74</v>
      </c>
    </row>
    <row r="1520" spans="1:21" ht="15.6" x14ac:dyDescent="0.3">
      <c r="A1520" s="2">
        <v>122</v>
      </c>
      <c r="B1520" s="13">
        <v>10</v>
      </c>
      <c r="C1520" s="14" t="s">
        <v>30</v>
      </c>
      <c r="D1520" s="193">
        <v>1345836</v>
      </c>
      <c r="E1520" s="220">
        <v>0.4833796296296296</v>
      </c>
      <c r="F1520" s="14" t="s">
        <v>38</v>
      </c>
      <c r="G1520" s="193">
        <v>1345844</v>
      </c>
      <c r="H1520" s="221">
        <v>0.69795138888888886</v>
      </c>
      <c r="I1520" s="14" t="s">
        <v>45</v>
      </c>
      <c r="J1520" s="193">
        <v>1345851</v>
      </c>
      <c r="K1520" s="221">
        <v>0.65523148148148147</v>
      </c>
      <c r="L1520" s="14" t="s">
        <v>52</v>
      </c>
      <c r="M1520" s="193">
        <v>1345858</v>
      </c>
      <c r="N1520" s="222">
        <v>0.30752314814814813</v>
      </c>
      <c r="O1520" s="20" t="s">
        <v>92</v>
      </c>
      <c r="P1520" s="16" t="s">
        <v>35</v>
      </c>
      <c r="Q1520" s="15">
        <v>1345841</v>
      </c>
      <c r="R1520" s="17" t="s">
        <v>102</v>
      </c>
      <c r="S1520" s="16" t="s">
        <v>50</v>
      </c>
      <c r="T1520" s="15">
        <v>1345856</v>
      </c>
      <c r="U1520" s="21" t="s">
        <v>75</v>
      </c>
    </row>
    <row r="1521" spans="1:21" ht="15.6" x14ac:dyDescent="0.3">
      <c r="A1521" s="2">
        <v>122</v>
      </c>
      <c r="B1521" s="13">
        <v>11</v>
      </c>
      <c r="C1521" s="14" t="s">
        <v>60</v>
      </c>
      <c r="D1521" s="193">
        <v>1345866</v>
      </c>
      <c r="E1521" s="220">
        <v>0.2613773148148148</v>
      </c>
      <c r="F1521" s="14" t="s">
        <v>8</v>
      </c>
      <c r="G1521" s="193">
        <v>1345874</v>
      </c>
      <c r="H1521" s="221">
        <v>0.34978009259259263</v>
      </c>
      <c r="I1521" s="14" t="s">
        <v>15</v>
      </c>
      <c r="J1521" s="193">
        <v>1345881</v>
      </c>
      <c r="K1521" s="221">
        <v>9.6354166666666671E-2</v>
      </c>
      <c r="L1521" s="14" t="s">
        <v>21</v>
      </c>
      <c r="M1521" s="193">
        <v>1345887</v>
      </c>
      <c r="N1521" s="222">
        <v>0.89369212962962974</v>
      </c>
      <c r="O1521" s="20" t="s">
        <v>94</v>
      </c>
      <c r="P1521" s="16" t="s">
        <v>191</v>
      </c>
      <c r="Q1521" s="15">
        <v>1345871</v>
      </c>
      <c r="R1521" s="22" t="s">
        <v>95</v>
      </c>
      <c r="S1521" s="16" t="s">
        <v>20</v>
      </c>
      <c r="T1521" s="15">
        <v>1345886</v>
      </c>
      <c r="U1521" s="21" t="s">
        <v>76</v>
      </c>
    </row>
    <row r="1522" spans="1:21" ht="15.6" x14ac:dyDescent="0.3">
      <c r="A1522" s="2">
        <v>122</v>
      </c>
      <c r="B1522" s="13">
        <v>12</v>
      </c>
      <c r="C1522" s="14" t="s">
        <v>30</v>
      </c>
      <c r="D1522" s="193">
        <v>1345896</v>
      </c>
      <c r="E1522" s="220">
        <v>8.3842592592592594E-2</v>
      </c>
      <c r="F1522" s="14" t="s">
        <v>37</v>
      </c>
      <c r="G1522" s="193">
        <v>1345903</v>
      </c>
      <c r="H1522" s="221">
        <v>0.90219907407407407</v>
      </c>
      <c r="I1522" s="14" t="s">
        <v>44</v>
      </c>
      <c r="J1522" s="193">
        <v>1345910</v>
      </c>
      <c r="K1522" s="221">
        <v>0.55552083333333335</v>
      </c>
      <c r="L1522" s="14" t="s">
        <v>51</v>
      </c>
      <c r="M1522" s="193">
        <v>1345917</v>
      </c>
      <c r="N1522" s="222">
        <v>0.63960648148148147</v>
      </c>
      <c r="O1522" s="20" t="s">
        <v>96</v>
      </c>
      <c r="P1522" s="16" t="s">
        <v>35</v>
      </c>
      <c r="Q1522" s="15">
        <v>1345901</v>
      </c>
      <c r="R1522" s="22" t="s">
        <v>97</v>
      </c>
      <c r="S1522" s="16" t="s">
        <v>49</v>
      </c>
      <c r="T1522" s="15">
        <v>1345915</v>
      </c>
      <c r="U1522" s="21" t="s">
        <v>77</v>
      </c>
    </row>
    <row r="1523" spans="1:21" ht="15.6" x14ac:dyDescent="0.3">
      <c r="A1523" s="2">
        <v>123</v>
      </c>
      <c r="B1523" s="13">
        <v>1</v>
      </c>
      <c r="C1523" s="14" t="s">
        <v>59</v>
      </c>
      <c r="D1523" s="193">
        <v>1345925</v>
      </c>
      <c r="E1523" s="220">
        <v>0.8680092592592592</v>
      </c>
      <c r="F1523" s="14" t="s">
        <v>6</v>
      </c>
      <c r="G1523" s="193">
        <v>1345933</v>
      </c>
      <c r="H1523" s="221">
        <v>0.34803240740740743</v>
      </c>
      <c r="I1523" s="14" t="s">
        <v>14</v>
      </c>
      <c r="J1523" s="193">
        <v>1345940</v>
      </c>
      <c r="K1523" s="221">
        <v>3.6377314814814814E-2</v>
      </c>
      <c r="L1523" s="14" t="s">
        <v>21</v>
      </c>
      <c r="M1523" s="193">
        <v>1345947</v>
      </c>
      <c r="N1523" s="222">
        <v>0.49627314814814816</v>
      </c>
      <c r="O1523" s="20" t="s">
        <v>79</v>
      </c>
      <c r="P1523" s="16" t="s">
        <v>64</v>
      </c>
      <c r="Q1523" s="15">
        <v>1345930</v>
      </c>
      <c r="R1523" s="17" t="s">
        <v>99</v>
      </c>
      <c r="S1523" s="16" t="s">
        <v>19</v>
      </c>
      <c r="T1523" s="15">
        <v>1345945</v>
      </c>
      <c r="U1523" s="21" t="s">
        <v>66</v>
      </c>
    </row>
    <row r="1524" spans="1:21" ht="15.6" x14ac:dyDescent="0.3">
      <c r="A1524" s="2">
        <v>123</v>
      </c>
      <c r="B1524" s="13">
        <v>2</v>
      </c>
      <c r="C1524" s="14" t="s">
        <v>29</v>
      </c>
      <c r="D1524" s="193">
        <v>1345955</v>
      </c>
      <c r="E1524" s="220">
        <v>0.55678240740740736</v>
      </c>
      <c r="F1524" s="14" t="s">
        <v>36</v>
      </c>
      <c r="G1524" s="193">
        <v>1345962</v>
      </c>
      <c r="H1524" s="221">
        <v>0.69837962962962974</v>
      </c>
      <c r="I1524" s="14" t="s">
        <v>43</v>
      </c>
      <c r="J1524" s="193">
        <v>1345969</v>
      </c>
      <c r="K1524" s="221">
        <v>0.55172453703703705</v>
      </c>
      <c r="L1524" s="14" t="s">
        <v>51</v>
      </c>
      <c r="M1524" s="193">
        <v>1345977</v>
      </c>
      <c r="N1524" s="222">
        <v>0.37535879629629632</v>
      </c>
      <c r="O1524" s="20" t="s">
        <v>80</v>
      </c>
      <c r="P1524" s="16" t="s">
        <v>34</v>
      </c>
      <c r="Q1524" s="15">
        <v>1345960</v>
      </c>
      <c r="R1524" s="22" t="s">
        <v>81</v>
      </c>
      <c r="S1524" s="16" t="s">
        <v>49</v>
      </c>
      <c r="T1524" s="15">
        <v>1345975</v>
      </c>
      <c r="U1524" s="21" t="s">
        <v>67</v>
      </c>
    </row>
    <row r="1525" spans="1:21" ht="15.6" x14ac:dyDescent="0.3">
      <c r="A1525" s="2">
        <v>123</v>
      </c>
      <c r="B1525" s="13">
        <v>3</v>
      </c>
      <c r="C1525" s="14" t="s">
        <v>59</v>
      </c>
      <c r="D1525" s="193">
        <v>1345985</v>
      </c>
      <c r="E1525" s="220">
        <v>0.12940972222222222</v>
      </c>
      <c r="F1525" s="14" t="s">
        <v>191</v>
      </c>
      <c r="G1525" s="193">
        <v>1345991</v>
      </c>
      <c r="H1525" s="221">
        <v>0.98438657407407415</v>
      </c>
      <c r="I1525" s="14" t="s">
        <v>13</v>
      </c>
      <c r="J1525" s="193">
        <v>1345999</v>
      </c>
      <c r="K1525" s="221">
        <v>0.11439814814814815</v>
      </c>
      <c r="L1525" s="14" t="s">
        <v>21</v>
      </c>
      <c r="M1525" s="193">
        <v>1346007</v>
      </c>
      <c r="N1525" s="222">
        <v>0.18879629629629627</v>
      </c>
      <c r="O1525" s="20" t="s">
        <v>82</v>
      </c>
      <c r="P1525" s="16" t="s">
        <v>64</v>
      </c>
      <c r="Q1525" s="15">
        <v>1345990</v>
      </c>
      <c r="R1525" s="22" t="s">
        <v>84</v>
      </c>
      <c r="S1525" s="16" t="s">
        <v>19</v>
      </c>
      <c r="T1525" s="15">
        <v>1346005</v>
      </c>
      <c r="U1525" s="21" t="s">
        <v>68</v>
      </c>
    </row>
    <row r="1526" spans="1:21" ht="15.6" x14ac:dyDescent="0.3">
      <c r="A1526" s="2">
        <v>123</v>
      </c>
      <c r="B1526" s="13">
        <v>4</v>
      </c>
      <c r="C1526" s="14" t="s">
        <v>28</v>
      </c>
      <c r="D1526" s="193">
        <v>1346014</v>
      </c>
      <c r="E1526" s="220">
        <v>0.58939814814814817</v>
      </c>
      <c r="F1526" s="14" t="s">
        <v>35</v>
      </c>
      <c r="G1526" s="193">
        <v>1346021</v>
      </c>
      <c r="H1526" s="221">
        <v>0.25252314814814814</v>
      </c>
      <c r="I1526" s="14" t="s">
        <v>42</v>
      </c>
      <c r="J1526" s="193">
        <v>1346028</v>
      </c>
      <c r="K1526" s="221">
        <v>0.72253472222222215</v>
      </c>
      <c r="L1526" s="14" t="s">
        <v>50</v>
      </c>
      <c r="M1526" s="193">
        <v>1346036</v>
      </c>
      <c r="N1526" s="222">
        <v>0.88310185185185175</v>
      </c>
      <c r="O1526" s="20" t="s">
        <v>83</v>
      </c>
      <c r="P1526" s="16" t="s">
        <v>34</v>
      </c>
      <c r="Q1526" s="15">
        <v>1346020</v>
      </c>
      <c r="R1526" s="17" t="s">
        <v>100</v>
      </c>
      <c r="S1526" s="16" t="s">
        <v>50</v>
      </c>
      <c r="T1526" s="15">
        <v>1346036</v>
      </c>
      <c r="U1526" s="21" t="s">
        <v>69</v>
      </c>
    </row>
    <row r="1527" spans="1:21" ht="15.6" x14ac:dyDescent="0.3">
      <c r="A1527" s="2">
        <v>123</v>
      </c>
      <c r="B1527" s="13">
        <v>5</v>
      </c>
      <c r="C1527" s="14" t="s">
        <v>57</v>
      </c>
      <c r="D1527" s="193">
        <v>1346043</v>
      </c>
      <c r="E1527" s="220">
        <v>0.95381944444444444</v>
      </c>
      <c r="F1527" s="14" t="s">
        <v>64</v>
      </c>
      <c r="G1527" s="193">
        <v>1346050</v>
      </c>
      <c r="H1527" s="221">
        <v>0.55503472222222217</v>
      </c>
      <c r="I1527" s="14" t="s">
        <v>12</v>
      </c>
      <c r="J1527" s="193">
        <v>1346058</v>
      </c>
      <c r="K1527" s="221">
        <v>0.35570601851851852</v>
      </c>
      <c r="L1527" s="14" t="s">
        <v>20</v>
      </c>
      <c r="M1527" s="193">
        <v>1346066</v>
      </c>
      <c r="N1527" s="222">
        <v>0.44309027777777782</v>
      </c>
      <c r="O1527" s="20" t="s">
        <v>85</v>
      </c>
      <c r="P1527" s="16" t="s">
        <v>191</v>
      </c>
      <c r="Q1527" s="15">
        <v>1346051</v>
      </c>
      <c r="R1527" s="22" t="s">
        <v>98</v>
      </c>
      <c r="S1527" s="16" t="s">
        <v>21</v>
      </c>
      <c r="T1527" s="15">
        <v>1346067</v>
      </c>
      <c r="U1527" s="21" t="s">
        <v>70</v>
      </c>
    </row>
    <row r="1528" spans="1:21" ht="15.6" x14ac:dyDescent="0.3">
      <c r="A1528" s="2">
        <v>123</v>
      </c>
      <c r="B1528" s="13">
        <v>6</v>
      </c>
      <c r="C1528" s="14" t="s">
        <v>27</v>
      </c>
      <c r="D1528" s="193">
        <v>1346073</v>
      </c>
      <c r="E1528" s="220">
        <v>0.25128472222222226</v>
      </c>
      <c r="F1528" s="14" t="s">
        <v>33</v>
      </c>
      <c r="G1528" s="193">
        <v>1346079</v>
      </c>
      <c r="H1528" s="221">
        <v>0.93973379629629628</v>
      </c>
      <c r="I1528" s="14" t="s">
        <v>41</v>
      </c>
      <c r="J1528" s="193">
        <v>1346087</v>
      </c>
      <c r="K1528" s="221">
        <v>0.98646990740740748</v>
      </c>
      <c r="L1528" s="14" t="s">
        <v>49</v>
      </c>
      <c r="M1528" s="193">
        <v>1346095</v>
      </c>
      <c r="N1528" s="222">
        <v>0.87812499999999993</v>
      </c>
      <c r="O1528" s="20" t="s">
        <v>86</v>
      </c>
      <c r="P1528" s="16" t="s">
        <v>37</v>
      </c>
      <c r="Q1528" s="15">
        <v>1346083</v>
      </c>
      <c r="R1528" s="22" t="s">
        <v>88</v>
      </c>
      <c r="S1528" s="16" t="s">
        <v>53</v>
      </c>
      <c r="T1528" s="15">
        <v>1346099</v>
      </c>
      <c r="U1528" s="21" t="s">
        <v>71</v>
      </c>
    </row>
    <row r="1529" spans="1:21" ht="15.6" x14ac:dyDescent="0.3">
      <c r="A1529" s="2">
        <v>123</v>
      </c>
      <c r="B1529" s="13">
        <v>7</v>
      </c>
      <c r="C1529" s="14" t="s">
        <v>56</v>
      </c>
      <c r="D1529" s="193">
        <v>1346102</v>
      </c>
      <c r="E1529" s="220">
        <v>0.52253472222222219</v>
      </c>
      <c r="F1529" s="14" t="s">
        <v>63</v>
      </c>
      <c r="G1529" s="193">
        <v>1346109</v>
      </c>
      <c r="H1529" s="221">
        <v>0.44027777777777777</v>
      </c>
      <c r="I1529" s="14" t="s">
        <v>11</v>
      </c>
      <c r="J1529" s="193">
        <v>1346117</v>
      </c>
      <c r="K1529" s="221">
        <v>0.59519675925925919</v>
      </c>
      <c r="L1529" s="14" t="s">
        <v>19</v>
      </c>
      <c r="M1529" s="193">
        <v>1346125</v>
      </c>
      <c r="N1529" s="222">
        <v>0.21129629629629629</v>
      </c>
      <c r="O1529" s="20" t="s">
        <v>87</v>
      </c>
      <c r="P1529" s="16" t="s">
        <v>8</v>
      </c>
      <c r="Q1529" s="15">
        <v>1346114</v>
      </c>
      <c r="R1529" s="17" t="s">
        <v>101</v>
      </c>
      <c r="S1529" s="16" t="s">
        <v>24</v>
      </c>
      <c r="T1529" s="15">
        <v>1346130</v>
      </c>
      <c r="U1529" s="21" t="s">
        <v>72</v>
      </c>
    </row>
    <row r="1530" spans="1:21" ht="15.6" x14ac:dyDescent="0.3">
      <c r="A1530" s="2">
        <v>123</v>
      </c>
      <c r="B1530" s="13">
        <v>8</v>
      </c>
      <c r="C1530" s="14" t="s">
        <v>25</v>
      </c>
      <c r="D1530" s="193">
        <v>1346131</v>
      </c>
      <c r="E1530" s="220">
        <v>0.81783564814814813</v>
      </c>
      <c r="F1530" s="14" t="s">
        <v>33</v>
      </c>
      <c r="G1530" s="193">
        <v>1346139</v>
      </c>
      <c r="H1530" s="221">
        <v>6.7743055555555556E-2</v>
      </c>
      <c r="I1530" s="14" t="s">
        <v>41</v>
      </c>
      <c r="J1530" s="193">
        <v>1346147</v>
      </c>
      <c r="K1530" s="221">
        <v>0.17502314814814815</v>
      </c>
      <c r="L1530" s="14" t="s">
        <v>48</v>
      </c>
      <c r="M1530" s="193">
        <v>1346154</v>
      </c>
      <c r="N1530" s="222">
        <v>0.47658564814814813</v>
      </c>
      <c r="O1530" s="20" t="s">
        <v>89</v>
      </c>
      <c r="P1530" s="16" t="s">
        <v>40</v>
      </c>
      <c r="Q1530" s="15">
        <v>1346146</v>
      </c>
      <c r="R1530" s="17"/>
      <c r="S1530" s="18"/>
      <c r="T1530" s="15"/>
      <c r="U1530" s="19"/>
    </row>
    <row r="1531" spans="1:21" ht="15.6" x14ac:dyDescent="0.3">
      <c r="A1531" s="2">
        <v>123</v>
      </c>
      <c r="B1531" s="13">
        <v>9</v>
      </c>
      <c r="C1531" s="14" t="s">
        <v>55</v>
      </c>
      <c r="D1531" s="193">
        <v>1346161</v>
      </c>
      <c r="E1531" s="220">
        <v>0.1897337962962963</v>
      </c>
      <c r="F1531" s="14" t="s">
        <v>62</v>
      </c>
      <c r="G1531" s="193">
        <v>1346168</v>
      </c>
      <c r="H1531" s="221">
        <v>0.80739583333333342</v>
      </c>
      <c r="I1531" s="14" t="s">
        <v>10</v>
      </c>
      <c r="J1531" s="193">
        <v>1346176</v>
      </c>
      <c r="K1531" s="221">
        <v>0.72623842592592591</v>
      </c>
      <c r="L1531" s="14" t="s">
        <v>17</v>
      </c>
      <c r="M1531" s="193">
        <v>1346183</v>
      </c>
      <c r="N1531" s="222">
        <v>0.71962962962962962</v>
      </c>
      <c r="O1531" s="20" t="s">
        <v>90</v>
      </c>
      <c r="P1531" s="16" t="s">
        <v>10</v>
      </c>
      <c r="Q1531" s="15">
        <v>1346176</v>
      </c>
      <c r="R1531" s="22" t="s">
        <v>91</v>
      </c>
      <c r="S1531" s="16" t="s">
        <v>55</v>
      </c>
      <c r="T1531" s="15">
        <v>1346161</v>
      </c>
      <c r="U1531" s="21" t="s">
        <v>73</v>
      </c>
    </row>
    <row r="1532" spans="1:21" ht="15.6" x14ac:dyDescent="0.3">
      <c r="A1532" s="2">
        <v>123</v>
      </c>
      <c r="B1532" s="13">
        <v>10</v>
      </c>
      <c r="C1532" s="14" t="s">
        <v>24</v>
      </c>
      <c r="D1532" s="193">
        <v>1346190</v>
      </c>
      <c r="E1532" s="220">
        <v>0.68052083333333335</v>
      </c>
      <c r="F1532" s="14" t="s">
        <v>32</v>
      </c>
      <c r="G1532" s="193">
        <v>1346198</v>
      </c>
      <c r="H1532" s="221">
        <v>0.6221875</v>
      </c>
      <c r="I1532" s="14" t="s">
        <v>40</v>
      </c>
      <c r="J1532" s="193">
        <v>1346206</v>
      </c>
      <c r="K1532" s="221">
        <v>0.24879629629629629</v>
      </c>
      <c r="L1532" s="14" t="s">
        <v>46</v>
      </c>
      <c r="M1532" s="193">
        <v>1346212</v>
      </c>
      <c r="N1532" s="222">
        <v>0.99578703703703697</v>
      </c>
      <c r="O1532" s="20" t="s">
        <v>92</v>
      </c>
      <c r="P1532" s="16" t="s">
        <v>41</v>
      </c>
      <c r="Q1532" s="15">
        <v>1346207</v>
      </c>
      <c r="R1532" s="22" t="s">
        <v>93</v>
      </c>
      <c r="S1532" s="16" t="s">
        <v>26</v>
      </c>
      <c r="T1532" s="15">
        <v>1346192</v>
      </c>
      <c r="U1532" s="21" t="s">
        <v>74</v>
      </c>
    </row>
    <row r="1533" spans="1:21" ht="15.6" x14ac:dyDescent="0.3">
      <c r="A1533" s="2">
        <v>123</v>
      </c>
      <c r="B1533" s="13">
        <v>11</v>
      </c>
      <c r="C1533" s="14" t="s">
        <v>54</v>
      </c>
      <c r="D1533" s="193">
        <v>1346220</v>
      </c>
      <c r="E1533" s="220">
        <v>0.30664351851851851</v>
      </c>
      <c r="F1533" s="14" t="s">
        <v>62</v>
      </c>
      <c r="G1533" s="193">
        <v>1346228</v>
      </c>
      <c r="H1533" s="221">
        <v>0.45874999999999999</v>
      </c>
      <c r="I1533" s="14" t="s">
        <v>9</v>
      </c>
      <c r="J1533" s="193">
        <v>1346235</v>
      </c>
      <c r="K1533" s="221">
        <v>0.74079861111111101</v>
      </c>
      <c r="L1533" s="14" t="s">
        <v>16</v>
      </c>
      <c r="M1533" s="193">
        <v>1346242</v>
      </c>
      <c r="N1533" s="222">
        <v>0.3614236111111111</v>
      </c>
      <c r="O1533" s="20" t="s">
        <v>94</v>
      </c>
      <c r="P1533" s="16" t="s">
        <v>10</v>
      </c>
      <c r="Q1533" s="15">
        <v>1346236</v>
      </c>
      <c r="R1533" s="17" t="s">
        <v>102</v>
      </c>
      <c r="S1533" s="16" t="s">
        <v>56</v>
      </c>
      <c r="T1533" s="15">
        <v>1346222</v>
      </c>
      <c r="U1533" s="21" t="s">
        <v>75</v>
      </c>
    </row>
    <row r="1534" spans="1:21" ht="15.6" x14ac:dyDescent="0.3">
      <c r="A1534" s="2">
        <v>123</v>
      </c>
      <c r="B1534" s="13">
        <v>12</v>
      </c>
      <c r="C1534" s="14" t="s">
        <v>24</v>
      </c>
      <c r="D1534" s="193">
        <v>1346250</v>
      </c>
      <c r="E1534" s="220">
        <v>4.8483796296296296E-2</v>
      </c>
      <c r="F1534" s="14" t="s">
        <v>32</v>
      </c>
      <c r="G1534" s="193">
        <v>1346258</v>
      </c>
      <c r="H1534" s="221">
        <v>0.25231481481481483</v>
      </c>
      <c r="I1534" s="14" t="s">
        <v>39</v>
      </c>
      <c r="J1534" s="193">
        <v>1346265</v>
      </c>
      <c r="K1534" s="221">
        <v>0.20343750000000002</v>
      </c>
      <c r="L1534" s="14" t="s">
        <v>45</v>
      </c>
      <c r="M1534" s="193">
        <v>1346271</v>
      </c>
      <c r="N1534" s="222">
        <v>0.85700231481481481</v>
      </c>
      <c r="O1534" s="20" t="s">
        <v>96</v>
      </c>
      <c r="P1534" s="16" t="s">
        <v>40</v>
      </c>
      <c r="Q1534" s="15">
        <v>1346266</v>
      </c>
      <c r="R1534" s="22" t="s">
        <v>95</v>
      </c>
      <c r="S1534" s="16" t="s">
        <v>25</v>
      </c>
      <c r="T1534" s="15">
        <v>1346251</v>
      </c>
      <c r="U1534" s="21" t="s">
        <v>76</v>
      </c>
    </row>
    <row r="1535" spans="1:21" ht="15.6" x14ac:dyDescent="0.3">
      <c r="A1535" s="2">
        <v>123</v>
      </c>
      <c r="B1535" s="13">
        <v>13</v>
      </c>
      <c r="C1535" s="14" t="s">
        <v>53</v>
      </c>
      <c r="D1535" s="193">
        <v>1346279</v>
      </c>
      <c r="E1535" s="220">
        <v>0.85549768518518521</v>
      </c>
      <c r="F1535" s="14" t="s">
        <v>61</v>
      </c>
      <c r="G1535" s="193">
        <v>1346287</v>
      </c>
      <c r="H1535" s="221">
        <v>0.93792824074074066</v>
      </c>
      <c r="I1535" s="14" t="s">
        <v>8</v>
      </c>
      <c r="J1535" s="193">
        <v>1346294</v>
      </c>
      <c r="K1535" s="221">
        <v>0.6454050925925926</v>
      </c>
      <c r="L1535" s="14" t="s">
        <v>15</v>
      </c>
      <c r="M1535" s="193">
        <v>1346301</v>
      </c>
      <c r="N1535" s="222">
        <v>0.48903935185185188</v>
      </c>
      <c r="O1535" s="20" t="s">
        <v>79</v>
      </c>
      <c r="P1535" s="16" t="s">
        <v>9</v>
      </c>
      <c r="Q1535" s="15">
        <v>1346295</v>
      </c>
      <c r="R1535" s="22" t="s">
        <v>97</v>
      </c>
      <c r="S1535" s="16" t="s">
        <v>55</v>
      </c>
      <c r="T1535" s="15">
        <v>1346281</v>
      </c>
      <c r="U1535" s="21" t="s">
        <v>77</v>
      </c>
    </row>
    <row r="1536" spans="1:21" ht="15.6" x14ac:dyDescent="0.3">
      <c r="A1536" s="2">
        <v>124</v>
      </c>
      <c r="B1536" s="13">
        <v>1</v>
      </c>
      <c r="C1536" s="14" t="s">
        <v>23</v>
      </c>
      <c r="D1536" s="193">
        <v>1346309</v>
      </c>
      <c r="E1536" s="220">
        <v>0.6630787037037037</v>
      </c>
      <c r="F1536" s="14" t="s">
        <v>31</v>
      </c>
      <c r="G1536" s="193">
        <v>1346317</v>
      </c>
      <c r="H1536" s="221">
        <v>0.47305555555555556</v>
      </c>
      <c r="I1536" s="14" t="s">
        <v>38</v>
      </c>
      <c r="J1536" s="193">
        <v>1346324</v>
      </c>
      <c r="K1536" s="221">
        <v>8.1643518518518518E-2</v>
      </c>
      <c r="L1536" s="14" t="s">
        <v>45</v>
      </c>
      <c r="M1536" s="193">
        <v>1346331</v>
      </c>
      <c r="N1536" s="222">
        <v>0.22552083333333331</v>
      </c>
      <c r="O1536" s="20" t="s">
        <v>80</v>
      </c>
      <c r="P1536" s="16" t="s">
        <v>39</v>
      </c>
      <c r="Q1536" s="15">
        <v>1346325</v>
      </c>
      <c r="R1536" s="17" t="s">
        <v>99</v>
      </c>
      <c r="S1536" s="16" t="s">
        <v>24</v>
      </c>
      <c r="T1536" s="15">
        <v>1346310</v>
      </c>
      <c r="U1536" s="21" t="s">
        <v>66</v>
      </c>
    </row>
    <row r="1537" spans="1:21" ht="15.6" x14ac:dyDescent="0.3">
      <c r="A1537" s="2">
        <v>124</v>
      </c>
      <c r="B1537" s="13">
        <v>2</v>
      </c>
      <c r="C1537" s="14" t="s">
        <v>53</v>
      </c>
      <c r="D1537" s="193">
        <v>1346339</v>
      </c>
      <c r="E1537" s="220">
        <v>0.4085300925925926</v>
      </c>
      <c r="F1537" s="14" t="s">
        <v>60</v>
      </c>
      <c r="G1537" s="193">
        <v>1346346</v>
      </c>
      <c r="H1537" s="221">
        <v>0.85640046296296291</v>
      </c>
      <c r="I1537" s="14" t="s">
        <v>6</v>
      </c>
      <c r="J1537" s="193">
        <v>1346353</v>
      </c>
      <c r="K1537" s="221">
        <v>0.52806712962962965</v>
      </c>
      <c r="L1537" s="14" t="s">
        <v>15</v>
      </c>
      <c r="M1537" s="193">
        <v>1346361</v>
      </c>
      <c r="N1537" s="222">
        <v>1.2430555555555554E-2</v>
      </c>
      <c r="O1537" s="20" t="s">
        <v>82</v>
      </c>
      <c r="P1537" s="16" t="s">
        <v>9</v>
      </c>
      <c r="Q1537" s="15">
        <v>1346355</v>
      </c>
      <c r="R1537" s="22" t="s">
        <v>81</v>
      </c>
      <c r="S1537" s="16" t="s">
        <v>54</v>
      </c>
      <c r="T1537" s="15">
        <v>1346340</v>
      </c>
      <c r="U1537" s="21" t="s">
        <v>67</v>
      </c>
    </row>
    <row r="1538" spans="1:21" ht="15.6" x14ac:dyDescent="0.3">
      <c r="A1538" s="2">
        <v>124</v>
      </c>
      <c r="B1538" s="13">
        <v>3</v>
      </c>
      <c r="C1538" s="14" t="s">
        <v>23</v>
      </c>
      <c r="D1538" s="193">
        <v>1346369</v>
      </c>
      <c r="E1538" s="220">
        <v>4.3946759259259255E-2</v>
      </c>
      <c r="F1538" s="14" t="s">
        <v>30</v>
      </c>
      <c r="G1538" s="193">
        <v>1346376</v>
      </c>
      <c r="H1538" s="221">
        <v>0.12575231481481483</v>
      </c>
      <c r="I1538" s="14" t="s">
        <v>36</v>
      </c>
      <c r="J1538" s="193">
        <v>1346382</v>
      </c>
      <c r="K1538" s="221">
        <v>0.99711805555555555</v>
      </c>
      <c r="L1538" s="14" t="s">
        <v>44</v>
      </c>
      <c r="M1538" s="193">
        <v>1346390</v>
      </c>
      <c r="N1538" s="222">
        <v>0.79594907407407411</v>
      </c>
      <c r="O1538" s="20" t="s">
        <v>83</v>
      </c>
      <c r="P1538" s="16" t="s">
        <v>39</v>
      </c>
      <c r="Q1538" s="15">
        <v>1346385</v>
      </c>
      <c r="R1538" s="22" t="s">
        <v>84</v>
      </c>
      <c r="S1538" s="16" t="s">
        <v>24</v>
      </c>
      <c r="T1538" s="15">
        <v>1346370</v>
      </c>
      <c r="U1538" s="21" t="s">
        <v>68</v>
      </c>
    </row>
    <row r="1539" spans="1:21" ht="15.6" x14ac:dyDescent="0.3">
      <c r="A1539" s="2">
        <v>124</v>
      </c>
      <c r="B1539" s="13">
        <v>4</v>
      </c>
      <c r="C1539" s="14" t="s">
        <v>52</v>
      </c>
      <c r="D1539" s="193">
        <v>1346398</v>
      </c>
      <c r="E1539" s="220">
        <v>0.5484606481481481</v>
      </c>
      <c r="F1539" s="14" t="s">
        <v>59</v>
      </c>
      <c r="G1539" s="193">
        <v>1346405</v>
      </c>
      <c r="H1539" s="221">
        <v>0.34027777777777773</v>
      </c>
      <c r="I1539" s="14" t="s">
        <v>7</v>
      </c>
      <c r="J1539" s="193">
        <v>1346412</v>
      </c>
      <c r="K1539" s="221">
        <v>0.49775462962962963</v>
      </c>
      <c r="L1539" s="14" t="s">
        <v>14</v>
      </c>
      <c r="M1539" s="193">
        <v>1346420</v>
      </c>
      <c r="N1539" s="222">
        <v>0.53226851851851853</v>
      </c>
      <c r="O1539" s="20" t="s">
        <v>85</v>
      </c>
      <c r="P1539" s="16" t="s">
        <v>11</v>
      </c>
      <c r="Q1539" s="15">
        <v>1346417</v>
      </c>
      <c r="R1539" s="17" t="s">
        <v>100</v>
      </c>
      <c r="S1539" s="16" t="s">
        <v>55</v>
      </c>
      <c r="T1539" s="15">
        <v>1346401</v>
      </c>
      <c r="U1539" s="21" t="s">
        <v>69</v>
      </c>
    </row>
    <row r="1540" spans="1:21" ht="15.6" x14ac:dyDescent="0.3">
      <c r="A1540" s="2">
        <v>124</v>
      </c>
      <c r="B1540" s="13">
        <v>5</v>
      </c>
      <c r="C1540" s="14" t="s">
        <v>21</v>
      </c>
      <c r="D1540" s="193">
        <v>1346427</v>
      </c>
      <c r="E1540" s="220">
        <v>0.9340856481481481</v>
      </c>
      <c r="F1540" s="14" t="s">
        <v>28</v>
      </c>
      <c r="G1540" s="193">
        <v>1346434</v>
      </c>
      <c r="H1540" s="221">
        <v>0.5627199074074074</v>
      </c>
      <c r="I1540" s="14" t="s">
        <v>36</v>
      </c>
      <c r="J1540" s="193">
        <v>1346442</v>
      </c>
      <c r="K1540" s="221">
        <v>3.8333333333333337E-2</v>
      </c>
      <c r="L1540" s="14" t="s">
        <v>44</v>
      </c>
      <c r="M1540" s="193">
        <v>1346450</v>
      </c>
      <c r="N1540" s="222">
        <v>0.1879976851851852</v>
      </c>
      <c r="O1540" s="20" t="s">
        <v>86</v>
      </c>
      <c r="P1540" s="16" t="s">
        <v>42</v>
      </c>
      <c r="Q1540" s="15">
        <v>1346448</v>
      </c>
      <c r="R1540" s="22" t="s">
        <v>98</v>
      </c>
      <c r="S1540" s="16" t="s">
        <v>26</v>
      </c>
      <c r="T1540" s="15">
        <v>1346432</v>
      </c>
      <c r="U1540" s="21" t="s">
        <v>70</v>
      </c>
    </row>
    <row r="1541" spans="1:21" ht="15.6" x14ac:dyDescent="0.3">
      <c r="A1541" s="2">
        <v>124</v>
      </c>
      <c r="B1541" s="13">
        <v>6</v>
      </c>
      <c r="C1541" s="14" t="s">
        <v>51</v>
      </c>
      <c r="D1541" s="193">
        <v>1346457</v>
      </c>
      <c r="E1541" s="220">
        <v>0.23944444444444443</v>
      </c>
      <c r="F1541" s="14" t="s">
        <v>57</v>
      </c>
      <c r="G1541" s="193">
        <v>1346463</v>
      </c>
      <c r="H1541" s="221">
        <v>0.84862268518518524</v>
      </c>
      <c r="I1541" s="14" t="s">
        <v>191</v>
      </c>
      <c r="J1541" s="193">
        <v>1346471</v>
      </c>
      <c r="K1541" s="221">
        <v>0.62642361111111111</v>
      </c>
      <c r="L1541" s="14" t="s">
        <v>13</v>
      </c>
      <c r="M1541" s="193">
        <v>1346479</v>
      </c>
      <c r="N1541" s="222">
        <v>0.7421875</v>
      </c>
      <c r="O1541" s="20" t="s">
        <v>87</v>
      </c>
      <c r="P1541" s="16" t="s">
        <v>13</v>
      </c>
      <c r="Q1541" s="15">
        <v>1346479</v>
      </c>
      <c r="R1541" s="22" t="s">
        <v>88</v>
      </c>
      <c r="S1541" s="16" t="s">
        <v>58</v>
      </c>
      <c r="T1541" s="15">
        <v>1346464</v>
      </c>
      <c r="U1541" s="21" t="s">
        <v>71</v>
      </c>
    </row>
    <row r="1542" spans="1:21" ht="15.6" x14ac:dyDescent="0.3">
      <c r="A1542" s="2">
        <v>124</v>
      </c>
      <c r="B1542" s="13">
        <v>7</v>
      </c>
      <c r="C1542" s="14" t="s">
        <v>20</v>
      </c>
      <c r="D1542" s="193">
        <v>1346486</v>
      </c>
      <c r="E1542" s="220">
        <v>0.51643518518518516</v>
      </c>
      <c r="F1542" s="14" t="s">
        <v>27</v>
      </c>
      <c r="G1542" s="193">
        <v>1346493</v>
      </c>
      <c r="H1542" s="221">
        <v>0.2414236111111111</v>
      </c>
      <c r="I1542" s="14" t="s">
        <v>35</v>
      </c>
      <c r="J1542" s="193">
        <v>1346501</v>
      </c>
      <c r="K1542" s="221">
        <v>0.26204861111111111</v>
      </c>
      <c r="L1542" s="14" t="s">
        <v>43</v>
      </c>
      <c r="M1542" s="193">
        <v>1346509</v>
      </c>
      <c r="N1542" s="222">
        <v>0.19208333333333336</v>
      </c>
      <c r="O1542" s="20" t="s">
        <v>89</v>
      </c>
      <c r="P1542" s="16" t="s">
        <v>45</v>
      </c>
      <c r="Q1542" s="15">
        <v>1346511</v>
      </c>
      <c r="R1542" s="17" t="s">
        <v>101</v>
      </c>
      <c r="S1542" s="16" t="s">
        <v>29</v>
      </c>
      <c r="T1542" s="15">
        <v>1346495</v>
      </c>
      <c r="U1542" s="21" t="s">
        <v>72</v>
      </c>
    </row>
    <row r="1543" spans="1:21" ht="15.6" x14ac:dyDescent="0.3">
      <c r="A1543" s="2">
        <v>124</v>
      </c>
      <c r="B1543" s="13">
        <v>8</v>
      </c>
      <c r="C1543" s="14" t="s">
        <v>49</v>
      </c>
      <c r="D1543" s="193">
        <v>1346515</v>
      </c>
      <c r="E1543" s="220">
        <v>0.81703703703703701</v>
      </c>
      <c r="F1543" s="14" t="s">
        <v>56</v>
      </c>
      <c r="G1543" s="193">
        <v>1346522</v>
      </c>
      <c r="H1543" s="221">
        <v>0.77084490740740741</v>
      </c>
      <c r="I1543" s="14" t="s">
        <v>64</v>
      </c>
      <c r="J1543" s="193">
        <v>1346530</v>
      </c>
      <c r="K1543" s="221">
        <v>0.92874999999999996</v>
      </c>
      <c r="L1543" s="14" t="s">
        <v>12</v>
      </c>
      <c r="M1543" s="193">
        <v>1346538</v>
      </c>
      <c r="N1543" s="222">
        <v>0.55583333333333329</v>
      </c>
      <c r="O1543" s="20" t="s">
        <v>90</v>
      </c>
      <c r="P1543" s="16" t="s">
        <v>16</v>
      </c>
      <c r="Q1543" s="15">
        <v>1346542</v>
      </c>
      <c r="R1543" s="22" t="s">
        <v>91</v>
      </c>
      <c r="S1543" s="16" t="s">
        <v>60</v>
      </c>
      <c r="T1543" s="15">
        <v>1346526</v>
      </c>
      <c r="U1543" s="21" t="s">
        <v>73</v>
      </c>
    </row>
    <row r="1544" spans="1:21" ht="15.6" x14ac:dyDescent="0.3">
      <c r="A1544" s="2">
        <v>124</v>
      </c>
      <c r="B1544" s="13">
        <v>9</v>
      </c>
      <c r="C1544" s="14" t="s">
        <v>19</v>
      </c>
      <c r="D1544" s="193">
        <v>1346545</v>
      </c>
      <c r="E1544" s="220">
        <v>0.18351851851851853</v>
      </c>
      <c r="F1544" s="14" t="s">
        <v>26</v>
      </c>
      <c r="G1544" s="193">
        <v>1346552</v>
      </c>
      <c r="H1544" s="221">
        <v>0.45001157407407405</v>
      </c>
      <c r="I1544" s="14" t="s">
        <v>34</v>
      </c>
      <c r="J1544" s="193">
        <v>1346560</v>
      </c>
      <c r="K1544" s="221">
        <v>0.59275462962962966</v>
      </c>
      <c r="L1544" s="14" t="s">
        <v>41</v>
      </c>
      <c r="M1544" s="193">
        <v>1346567</v>
      </c>
      <c r="N1544" s="222">
        <v>0.86898148148148147</v>
      </c>
      <c r="O1544" s="20" t="s">
        <v>92</v>
      </c>
      <c r="P1544" s="16" t="s">
        <v>46</v>
      </c>
      <c r="Q1544" s="15">
        <v>1346572</v>
      </c>
      <c r="R1544" s="22" t="s">
        <v>93</v>
      </c>
      <c r="S1544" s="16" t="s">
        <v>31</v>
      </c>
      <c r="T1544" s="15">
        <v>1346557</v>
      </c>
      <c r="U1544" s="21" t="s">
        <v>74</v>
      </c>
    </row>
    <row r="1545" spans="1:21" ht="15.6" x14ac:dyDescent="0.3">
      <c r="A1545" s="2">
        <v>124</v>
      </c>
      <c r="B1545" s="13">
        <v>10</v>
      </c>
      <c r="C1545" s="14" t="s">
        <v>48</v>
      </c>
      <c r="D1545" s="193">
        <v>1346574</v>
      </c>
      <c r="E1545" s="220">
        <v>0.64293981481481477</v>
      </c>
      <c r="F1545" s="14" t="s">
        <v>56</v>
      </c>
      <c r="G1545" s="193">
        <v>1346582</v>
      </c>
      <c r="H1545" s="221">
        <v>0.26641203703703703</v>
      </c>
      <c r="I1545" s="14" t="s">
        <v>64</v>
      </c>
      <c r="J1545" s="193">
        <v>1346590</v>
      </c>
      <c r="K1545" s="221">
        <v>0.21694444444444447</v>
      </c>
      <c r="L1545" s="14" t="s">
        <v>11</v>
      </c>
      <c r="M1545" s="193">
        <v>1346597</v>
      </c>
      <c r="N1545" s="222">
        <v>0.17623842592592595</v>
      </c>
      <c r="O1545" s="20" t="s">
        <v>94</v>
      </c>
      <c r="P1545" s="16" t="s">
        <v>16</v>
      </c>
      <c r="Q1545" s="15">
        <v>1346602</v>
      </c>
      <c r="R1545" s="17" t="s">
        <v>102</v>
      </c>
      <c r="S1545" s="16" t="s">
        <v>61</v>
      </c>
      <c r="T1545" s="15">
        <v>1346587</v>
      </c>
      <c r="U1545" s="21" t="s">
        <v>75</v>
      </c>
    </row>
    <row r="1546" spans="1:21" ht="15.6" x14ac:dyDescent="0.3">
      <c r="A1546" s="2">
        <v>124</v>
      </c>
      <c r="B1546" s="13">
        <v>11</v>
      </c>
      <c r="C1546" s="14" t="s">
        <v>18</v>
      </c>
      <c r="D1546" s="193">
        <v>1346604</v>
      </c>
      <c r="E1546" s="220">
        <v>0.20711805555555554</v>
      </c>
      <c r="F1546" s="14" t="s">
        <v>26</v>
      </c>
      <c r="G1546" s="193">
        <v>1346612</v>
      </c>
      <c r="H1546" s="221">
        <v>0.16815972222222222</v>
      </c>
      <c r="I1546" s="14" t="s">
        <v>33</v>
      </c>
      <c r="J1546" s="193">
        <v>1346619</v>
      </c>
      <c r="K1546" s="221">
        <v>0.78043981481481473</v>
      </c>
      <c r="L1546" s="14" t="s">
        <v>40</v>
      </c>
      <c r="M1546" s="193">
        <v>1346626</v>
      </c>
      <c r="N1546" s="222">
        <v>0.52109953703703704</v>
      </c>
      <c r="O1546" s="20" t="s">
        <v>96</v>
      </c>
      <c r="P1546" s="16" t="s">
        <v>45</v>
      </c>
      <c r="Q1546" s="15">
        <v>1346631</v>
      </c>
      <c r="R1546" s="22" t="s">
        <v>95</v>
      </c>
      <c r="S1546" s="16" t="s">
        <v>30</v>
      </c>
      <c r="T1546" s="15">
        <v>1346616</v>
      </c>
      <c r="U1546" s="21" t="s">
        <v>76</v>
      </c>
    </row>
    <row r="1547" spans="1:21" ht="15.6" x14ac:dyDescent="0.3">
      <c r="A1547" s="2">
        <v>124</v>
      </c>
      <c r="B1547" s="13">
        <v>12</v>
      </c>
      <c r="C1547" s="14" t="s">
        <v>47</v>
      </c>
      <c r="D1547" s="193">
        <v>1346633</v>
      </c>
      <c r="E1547" s="220">
        <v>0.87493055555555566</v>
      </c>
      <c r="F1547" s="14" t="s">
        <v>56</v>
      </c>
      <c r="G1547" s="193">
        <v>1346642</v>
      </c>
      <c r="H1547" s="221">
        <v>6.3611111111111118E-2</v>
      </c>
      <c r="I1547" s="14" t="s">
        <v>63</v>
      </c>
      <c r="J1547" s="193">
        <v>1346649</v>
      </c>
      <c r="K1547" s="221">
        <v>0.28449074074074071</v>
      </c>
      <c r="L1547" s="14" t="s">
        <v>9</v>
      </c>
      <c r="M1547" s="193">
        <v>1346655</v>
      </c>
      <c r="N1547" s="222">
        <v>0.9353935185185186</v>
      </c>
      <c r="O1547" s="20" t="s">
        <v>79</v>
      </c>
      <c r="P1547" s="16" t="s">
        <v>14</v>
      </c>
      <c r="Q1547" s="15">
        <v>1346660</v>
      </c>
      <c r="R1547" s="22" t="s">
        <v>97</v>
      </c>
      <c r="S1547" s="16" t="s">
        <v>60</v>
      </c>
      <c r="T1547" s="15">
        <v>1346646</v>
      </c>
      <c r="U1547" s="21" t="s">
        <v>77</v>
      </c>
    </row>
    <row r="1548" spans="1:21" ht="15.6" x14ac:dyDescent="0.3">
      <c r="A1548" s="2">
        <v>125</v>
      </c>
      <c r="B1548" s="13">
        <v>1</v>
      </c>
      <c r="C1548" s="14" t="s">
        <v>17</v>
      </c>
      <c r="D1548" s="193">
        <v>1346663</v>
      </c>
      <c r="E1548" s="220">
        <v>0.62858796296296293</v>
      </c>
      <c r="F1548" s="14" t="s">
        <v>25</v>
      </c>
      <c r="G1548" s="193">
        <v>1346671</v>
      </c>
      <c r="H1548" s="221">
        <v>0.85343750000000007</v>
      </c>
      <c r="I1548" s="14" t="s">
        <v>32</v>
      </c>
      <c r="J1548" s="193">
        <v>1346678</v>
      </c>
      <c r="K1548" s="221">
        <v>0.74124999999999996</v>
      </c>
      <c r="L1548" s="14" t="s">
        <v>39</v>
      </c>
      <c r="M1548" s="193">
        <v>1346685</v>
      </c>
      <c r="N1548" s="222">
        <v>0.43384259259259261</v>
      </c>
      <c r="O1548" s="20" t="s">
        <v>80</v>
      </c>
      <c r="P1548" s="16" t="s">
        <v>44</v>
      </c>
      <c r="Q1548" s="15">
        <v>1346690</v>
      </c>
      <c r="R1548" s="17" t="s">
        <v>99</v>
      </c>
      <c r="S1548" s="16" t="s">
        <v>29</v>
      </c>
      <c r="T1548" s="15">
        <v>1346675</v>
      </c>
      <c r="U1548" s="21" t="s">
        <v>66</v>
      </c>
    </row>
    <row r="1549" spans="1:21" ht="15.6" x14ac:dyDescent="0.3">
      <c r="A1549" s="2">
        <v>125</v>
      </c>
      <c r="B1549" s="13">
        <v>2</v>
      </c>
      <c r="C1549" s="14" t="s">
        <v>47</v>
      </c>
      <c r="D1549" s="193">
        <v>1346693</v>
      </c>
      <c r="E1549" s="220">
        <v>0.42349537037037038</v>
      </c>
      <c r="F1549" s="14" t="s">
        <v>55</v>
      </c>
      <c r="G1549" s="193">
        <v>1346701</v>
      </c>
      <c r="H1549" s="221">
        <v>0.47627314814814814</v>
      </c>
      <c r="I1549" s="14" t="s">
        <v>62</v>
      </c>
      <c r="J1549" s="193">
        <v>1346708</v>
      </c>
      <c r="K1549" s="221">
        <v>0.16114583333333332</v>
      </c>
      <c r="L1549" s="14" t="s">
        <v>9</v>
      </c>
      <c r="M1549" s="193">
        <v>1346715</v>
      </c>
      <c r="N1549" s="222">
        <v>1.6747685185185185E-2</v>
      </c>
      <c r="O1549" s="20" t="s">
        <v>82</v>
      </c>
      <c r="P1549" s="16" t="s">
        <v>14</v>
      </c>
      <c r="Q1549" s="15">
        <v>1346720</v>
      </c>
      <c r="R1549" s="22" t="s">
        <v>81</v>
      </c>
      <c r="S1549" s="16" t="s">
        <v>59</v>
      </c>
      <c r="T1549" s="15">
        <v>1346705</v>
      </c>
      <c r="U1549" s="21" t="s">
        <v>67</v>
      </c>
    </row>
    <row r="1550" spans="1:21" ht="15.6" x14ac:dyDescent="0.3">
      <c r="A1550" s="2">
        <v>125</v>
      </c>
      <c r="B1550" s="13">
        <v>3</v>
      </c>
      <c r="C1550" s="14" t="s">
        <v>17</v>
      </c>
      <c r="D1550" s="193">
        <v>1346723</v>
      </c>
      <c r="E1550" s="220">
        <v>0.19016203703703705</v>
      </c>
      <c r="F1550" s="14" t="s">
        <v>24</v>
      </c>
      <c r="G1550" s="193">
        <v>1346730</v>
      </c>
      <c r="H1550" s="221">
        <v>0.92586805555555562</v>
      </c>
      <c r="I1550" s="14" t="s">
        <v>31</v>
      </c>
      <c r="J1550" s="193">
        <v>1346737</v>
      </c>
      <c r="K1550" s="221">
        <v>0.55251157407407414</v>
      </c>
      <c r="L1550" s="14" t="s">
        <v>38</v>
      </c>
      <c r="M1550" s="193">
        <v>1346744</v>
      </c>
      <c r="N1550" s="222">
        <v>0.67461805555555554</v>
      </c>
      <c r="O1550" s="20" t="s">
        <v>83</v>
      </c>
      <c r="P1550" s="16" t="s">
        <v>45</v>
      </c>
      <c r="Q1550" s="15">
        <v>1346751</v>
      </c>
      <c r="R1550" s="22" t="s">
        <v>84</v>
      </c>
      <c r="S1550" s="16" t="s">
        <v>29</v>
      </c>
      <c r="T1550" s="15">
        <v>1346735</v>
      </c>
      <c r="U1550" s="21" t="s">
        <v>68</v>
      </c>
    </row>
    <row r="1551" spans="1:21" ht="15.6" x14ac:dyDescent="0.3">
      <c r="A1551" s="2">
        <v>125</v>
      </c>
      <c r="B1551" s="13">
        <v>4</v>
      </c>
      <c r="C1551" s="14" t="s">
        <v>46</v>
      </c>
      <c r="D1551" s="193">
        <v>1346752</v>
      </c>
      <c r="E1551" s="220">
        <v>0.86208333333333342</v>
      </c>
      <c r="F1551" s="14" t="s">
        <v>54</v>
      </c>
      <c r="G1551" s="193">
        <v>1346760</v>
      </c>
      <c r="H1551" s="221">
        <v>0.23578703703703704</v>
      </c>
      <c r="I1551" s="14" t="s">
        <v>60</v>
      </c>
      <c r="J1551" s="193">
        <v>1346766</v>
      </c>
      <c r="K1551" s="221">
        <v>0.93060185185185185</v>
      </c>
      <c r="L1551" s="14" t="s">
        <v>8</v>
      </c>
      <c r="M1551" s="193">
        <v>1346774</v>
      </c>
      <c r="N1551" s="222">
        <v>0.38737268518518514</v>
      </c>
      <c r="O1551" s="23"/>
      <c r="P1551" s="18"/>
      <c r="Q1551" s="15"/>
      <c r="R1551" s="17" t="s">
        <v>100</v>
      </c>
      <c r="S1551" s="16" t="s">
        <v>60</v>
      </c>
      <c r="T1551" s="15">
        <v>1346766</v>
      </c>
      <c r="U1551" s="21" t="s">
        <v>69</v>
      </c>
    </row>
    <row r="1552" spans="1:21" ht="15.6" x14ac:dyDescent="0.3">
      <c r="A1552" s="2">
        <v>125</v>
      </c>
      <c r="B1552" s="13">
        <v>5</v>
      </c>
      <c r="C1552" s="14" t="s">
        <v>16</v>
      </c>
      <c r="D1552" s="193">
        <v>1346782</v>
      </c>
      <c r="E1552" s="220">
        <v>0.40832175925925923</v>
      </c>
      <c r="F1552" s="14" t="s">
        <v>23</v>
      </c>
      <c r="G1552" s="193">
        <v>1346789</v>
      </c>
      <c r="H1552" s="221">
        <v>0.45759259259259261</v>
      </c>
      <c r="I1552" s="14" t="s">
        <v>30</v>
      </c>
      <c r="J1552" s="193">
        <v>1346796</v>
      </c>
      <c r="K1552" s="221">
        <v>0.32415509259259262</v>
      </c>
      <c r="L1552" s="14" t="s">
        <v>38</v>
      </c>
      <c r="M1552" s="193">
        <v>1346804</v>
      </c>
      <c r="N1552" s="222">
        <v>0.12125000000000001</v>
      </c>
      <c r="O1552" s="20" t="s">
        <v>85</v>
      </c>
      <c r="P1552" s="16" t="s">
        <v>16</v>
      </c>
      <c r="Q1552" s="15">
        <v>1346782</v>
      </c>
      <c r="R1552" s="22" t="s">
        <v>98</v>
      </c>
      <c r="S1552" s="16" t="s">
        <v>31</v>
      </c>
      <c r="T1552" s="15">
        <v>1346797</v>
      </c>
      <c r="U1552" s="21" t="s">
        <v>70</v>
      </c>
    </row>
    <row r="1553" spans="1:21" ht="15.6" x14ac:dyDescent="0.3">
      <c r="A1553" s="2">
        <v>125</v>
      </c>
      <c r="B1553" s="13">
        <v>6</v>
      </c>
      <c r="C1553" s="14" t="s">
        <v>45</v>
      </c>
      <c r="D1553" s="193">
        <v>1346811</v>
      </c>
      <c r="E1553" s="220">
        <v>0.84099537037037031</v>
      </c>
      <c r="F1553" s="14" t="s">
        <v>52</v>
      </c>
      <c r="G1553" s="193">
        <v>1346818</v>
      </c>
      <c r="H1553" s="221">
        <v>0.64756944444444442</v>
      </c>
      <c r="I1553" s="14" t="s">
        <v>59</v>
      </c>
      <c r="J1553" s="193">
        <v>1346825</v>
      </c>
      <c r="K1553" s="221">
        <v>0.77167824074074076</v>
      </c>
      <c r="L1553" s="14" t="s">
        <v>6</v>
      </c>
      <c r="M1553" s="193">
        <v>1346833</v>
      </c>
      <c r="N1553" s="222">
        <v>0.83386574074074071</v>
      </c>
      <c r="O1553" s="20" t="s">
        <v>86</v>
      </c>
      <c r="P1553" s="16" t="s">
        <v>47</v>
      </c>
      <c r="Q1553" s="15">
        <v>1346813</v>
      </c>
      <c r="R1553" s="22" t="s">
        <v>88</v>
      </c>
      <c r="S1553" s="16" t="s">
        <v>63</v>
      </c>
      <c r="T1553" s="15">
        <v>1346829</v>
      </c>
      <c r="U1553" s="21" t="s">
        <v>71</v>
      </c>
    </row>
    <row r="1554" spans="1:21" ht="15.6" x14ac:dyDescent="0.3">
      <c r="A1554" s="2">
        <v>125</v>
      </c>
      <c r="B1554" s="13">
        <v>7</v>
      </c>
      <c r="C1554" s="14" t="s">
        <v>15</v>
      </c>
      <c r="D1554" s="193">
        <v>1346841</v>
      </c>
      <c r="E1554" s="220">
        <v>0.19913194444444446</v>
      </c>
      <c r="F1554" s="14" t="s">
        <v>21</v>
      </c>
      <c r="G1554" s="193">
        <v>1346847</v>
      </c>
      <c r="H1554" s="221">
        <v>0.86221064814814818</v>
      </c>
      <c r="I1554" s="14" t="s">
        <v>29</v>
      </c>
      <c r="J1554" s="193">
        <v>1346855</v>
      </c>
      <c r="K1554" s="221">
        <v>0.30770833333333331</v>
      </c>
      <c r="L1554" s="14" t="s">
        <v>37</v>
      </c>
      <c r="M1554" s="193">
        <v>1346863</v>
      </c>
      <c r="N1554" s="222">
        <v>0.48880787037037038</v>
      </c>
      <c r="O1554" s="20" t="s">
        <v>87</v>
      </c>
      <c r="P1554" s="16" t="s">
        <v>19</v>
      </c>
      <c r="Q1554" s="15">
        <v>1346845</v>
      </c>
      <c r="R1554" s="17" t="s">
        <v>101</v>
      </c>
      <c r="S1554" s="16" t="s">
        <v>34</v>
      </c>
      <c r="T1554" s="15">
        <v>1346860</v>
      </c>
      <c r="U1554" s="21" t="s">
        <v>72</v>
      </c>
    </row>
    <row r="1555" spans="1:21" ht="15.6" x14ac:dyDescent="0.3">
      <c r="A1555" s="2">
        <v>125</v>
      </c>
      <c r="B1555" s="13">
        <v>8</v>
      </c>
      <c r="C1555" s="14" t="s">
        <v>44</v>
      </c>
      <c r="D1555" s="193">
        <v>1346870</v>
      </c>
      <c r="E1555" s="220">
        <v>0.52804398148148146</v>
      </c>
      <c r="F1555" s="14" t="s">
        <v>51</v>
      </c>
      <c r="G1555" s="193">
        <v>1346877</v>
      </c>
      <c r="H1555" s="221">
        <v>0.15734953703703705</v>
      </c>
      <c r="I1555" s="14" t="s">
        <v>58</v>
      </c>
      <c r="J1555" s="193">
        <v>1346884</v>
      </c>
      <c r="K1555" s="221">
        <v>0.9443287037037037</v>
      </c>
      <c r="L1555" s="14" t="s">
        <v>6</v>
      </c>
      <c r="M1555" s="193">
        <v>1346893</v>
      </c>
      <c r="N1555" s="222">
        <v>6.7719907407407409E-2</v>
      </c>
      <c r="O1555" s="20" t="s">
        <v>89</v>
      </c>
      <c r="P1555" s="16" t="s">
        <v>50</v>
      </c>
      <c r="Q1555" s="15">
        <v>1346876</v>
      </c>
      <c r="R1555" s="22" t="s">
        <v>91</v>
      </c>
      <c r="S1555" s="16" t="s">
        <v>191</v>
      </c>
      <c r="T1555" s="15">
        <v>1346891</v>
      </c>
      <c r="U1555" s="21" t="s">
        <v>73</v>
      </c>
    </row>
    <row r="1556" spans="1:21" ht="15.6" x14ac:dyDescent="0.3">
      <c r="A1556" s="2">
        <v>125</v>
      </c>
      <c r="B1556" s="13">
        <v>9</v>
      </c>
      <c r="C1556" s="14" t="s">
        <v>13</v>
      </c>
      <c r="D1556" s="193">
        <v>1346899</v>
      </c>
      <c r="E1556" s="220">
        <v>0.86586805555555557</v>
      </c>
      <c r="F1556" s="14" t="s">
        <v>20</v>
      </c>
      <c r="G1556" s="193">
        <v>1346906</v>
      </c>
      <c r="H1556" s="221">
        <v>0.58535879629629628</v>
      </c>
      <c r="I1556" s="14" t="s">
        <v>28</v>
      </c>
      <c r="J1556" s="193">
        <v>1346914</v>
      </c>
      <c r="K1556" s="221">
        <v>0.65861111111111115</v>
      </c>
      <c r="L1556" s="14" t="s">
        <v>36</v>
      </c>
      <c r="M1556" s="193">
        <v>1346922</v>
      </c>
      <c r="N1556" s="222">
        <v>0.57018518518518524</v>
      </c>
      <c r="O1556" s="20" t="s">
        <v>90</v>
      </c>
      <c r="P1556" s="16" t="s">
        <v>21</v>
      </c>
      <c r="Q1556" s="15">
        <v>1346907</v>
      </c>
      <c r="R1556" s="22" t="s">
        <v>93</v>
      </c>
      <c r="S1556" s="16" t="s">
        <v>36</v>
      </c>
      <c r="T1556" s="15">
        <v>1346922</v>
      </c>
      <c r="U1556" s="21" t="s">
        <v>74</v>
      </c>
    </row>
    <row r="1557" spans="1:21" ht="15.6" x14ac:dyDescent="0.3">
      <c r="A1557" s="2">
        <v>125</v>
      </c>
      <c r="B1557" s="13">
        <v>10</v>
      </c>
      <c r="C1557" s="14" t="s">
        <v>43</v>
      </c>
      <c r="D1557" s="193">
        <v>1346929</v>
      </c>
      <c r="E1557" s="220">
        <v>0.2396527777777778</v>
      </c>
      <c r="F1557" s="14" t="s">
        <v>50</v>
      </c>
      <c r="G1557" s="193">
        <v>1346936</v>
      </c>
      <c r="H1557" s="221">
        <v>0.18493055555555557</v>
      </c>
      <c r="I1557" s="14" t="s">
        <v>58</v>
      </c>
      <c r="J1557" s="193">
        <v>1346944</v>
      </c>
      <c r="K1557" s="221">
        <v>0.39923611111111112</v>
      </c>
      <c r="L1557" s="14" t="s">
        <v>7</v>
      </c>
      <c r="M1557" s="193">
        <v>1346952</v>
      </c>
      <c r="N1557" s="222">
        <v>5.7175925925925927E-3</v>
      </c>
      <c r="O1557" s="20" t="s">
        <v>92</v>
      </c>
      <c r="P1557" s="16" t="s">
        <v>51</v>
      </c>
      <c r="Q1557" s="15">
        <v>1346937</v>
      </c>
      <c r="R1557" s="17" t="s">
        <v>102</v>
      </c>
      <c r="S1557" s="16" t="s">
        <v>7</v>
      </c>
      <c r="T1557" s="15">
        <v>1346952</v>
      </c>
      <c r="U1557" s="21" t="s">
        <v>75</v>
      </c>
    </row>
    <row r="1558" spans="1:21" ht="15.6" x14ac:dyDescent="0.3">
      <c r="A1558" s="2">
        <v>125</v>
      </c>
      <c r="B1558" s="13">
        <v>11</v>
      </c>
      <c r="C1558" s="14" t="s">
        <v>12</v>
      </c>
      <c r="D1558" s="193">
        <v>1346958</v>
      </c>
      <c r="E1558" s="220">
        <v>0.66937500000000005</v>
      </c>
      <c r="F1558" s="14" t="s">
        <v>19</v>
      </c>
      <c r="G1558" s="193">
        <v>1346965</v>
      </c>
      <c r="H1558" s="221">
        <v>0.96038194444444447</v>
      </c>
      <c r="I1558" s="14" t="s">
        <v>28</v>
      </c>
      <c r="J1558" s="193">
        <v>1346974</v>
      </c>
      <c r="K1558" s="221">
        <v>0.11244212962962963</v>
      </c>
      <c r="L1558" s="14" t="s">
        <v>35</v>
      </c>
      <c r="M1558" s="193">
        <v>1346981</v>
      </c>
      <c r="N1558" s="222">
        <v>0.38832175925925921</v>
      </c>
      <c r="O1558" s="20" t="s">
        <v>94</v>
      </c>
      <c r="P1558" s="16" t="s">
        <v>21</v>
      </c>
      <c r="Q1558" s="15">
        <v>1346967</v>
      </c>
      <c r="R1558" s="22" t="s">
        <v>95</v>
      </c>
      <c r="S1558" s="16" t="s">
        <v>36</v>
      </c>
      <c r="T1558" s="15">
        <v>1346982</v>
      </c>
      <c r="U1558" s="21" t="s">
        <v>76</v>
      </c>
    </row>
    <row r="1559" spans="1:21" ht="15.6" x14ac:dyDescent="0.3">
      <c r="A1559" s="2">
        <v>125</v>
      </c>
      <c r="B1559" s="13">
        <v>12</v>
      </c>
      <c r="C1559" s="14" t="s">
        <v>42</v>
      </c>
      <c r="D1559" s="193">
        <v>1346988</v>
      </c>
      <c r="E1559" s="220">
        <v>0.17366898148148147</v>
      </c>
      <c r="F1559" s="14" t="s">
        <v>49</v>
      </c>
      <c r="G1559" s="193">
        <v>1346995</v>
      </c>
      <c r="H1559" s="221">
        <v>0.86121527777777773</v>
      </c>
      <c r="I1559" s="14" t="s">
        <v>57</v>
      </c>
      <c r="J1559" s="193">
        <v>1347003</v>
      </c>
      <c r="K1559" s="221">
        <v>0.7638194444444445</v>
      </c>
      <c r="L1559" s="14" t="s">
        <v>64</v>
      </c>
      <c r="M1559" s="193">
        <v>1347010</v>
      </c>
      <c r="N1559" s="222">
        <v>0.73766203703703714</v>
      </c>
      <c r="O1559" s="20" t="s">
        <v>96</v>
      </c>
      <c r="P1559" s="16" t="s">
        <v>50</v>
      </c>
      <c r="Q1559" s="15">
        <v>1346996</v>
      </c>
      <c r="R1559" s="22" t="s">
        <v>97</v>
      </c>
      <c r="S1559" s="16" t="s">
        <v>191</v>
      </c>
      <c r="T1559" s="15">
        <v>1347011</v>
      </c>
      <c r="U1559" s="21" t="s">
        <v>77</v>
      </c>
    </row>
    <row r="1560" spans="1:21" ht="15.6" x14ac:dyDescent="0.3">
      <c r="A1560" s="2">
        <v>126</v>
      </c>
      <c r="B1560" s="13">
        <v>1</v>
      </c>
      <c r="C1560" s="14" t="s">
        <v>11</v>
      </c>
      <c r="D1560" s="193">
        <v>1347017</v>
      </c>
      <c r="E1560" s="220">
        <v>0.76756944444444442</v>
      </c>
      <c r="F1560" s="14" t="s">
        <v>19</v>
      </c>
      <c r="G1560" s="193">
        <v>1347025</v>
      </c>
      <c r="H1560" s="221">
        <v>0.78901620370370373</v>
      </c>
      <c r="I1560" s="14" t="s">
        <v>27</v>
      </c>
      <c r="J1560" s="193">
        <v>1347033</v>
      </c>
      <c r="K1560" s="221">
        <v>0.33853009259259265</v>
      </c>
      <c r="L1560" s="14" t="s">
        <v>34</v>
      </c>
      <c r="M1560" s="193">
        <v>1347040</v>
      </c>
      <c r="N1560" s="222">
        <v>8.217592592592593E-2</v>
      </c>
      <c r="O1560" s="20" t="s">
        <v>79</v>
      </c>
      <c r="P1560" s="16" t="s">
        <v>20</v>
      </c>
      <c r="Q1560" s="15">
        <v>1347026</v>
      </c>
      <c r="R1560" s="17" t="s">
        <v>99</v>
      </c>
      <c r="S1560" s="16" t="s">
        <v>34</v>
      </c>
      <c r="T1560" s="15">
        <v>1347040</v>
      </c>
      <c r="U1560" s="21" t="s">
        <v>66</v>
      </c>
    </row>
    <row r="1561" spans="1:21" ht="15.6" x14ac:dyDescent="0.3">
      <c r="A1561" s="2">
        <v>126</v>
      </c>
      <c r="B1561" s="13">
        <v>2</v>
      </c>
      <c r="C1561" s="14" t="s">
        <v>41</v>
      </c>
      <c r="D1561" s="193">
        <v>1347047</v>
      </c>
      <c r="E1561" s="220">
        <v>0.44820601851851855</v>
      </c>
      <c r="F1561" s="14" t="s">
        <v>49</v>
      </c>
      <c r="G1561" s="193">
        <v>1347055</v>
      </c>
      <c r="H1561" s="221">
        <v>0.64071759259259264</v>
      </c>
      <c r="I1561" s="14" t="s">
        <v>56</v>
      </c>
      <c r="J1561" s="193">
        <v>1347062</v>
      </c>
      <c r="K1561" s="221">
        <v>0.83057870370370368</v>
      </c>
      <c r="L1561" s="14" t="s">
        <v>63</v>
      </c>
      <c r="M1561" s="193">
        <v>1347069</v>
      </c>
      <c r="N1561" s="222">
        <v>0.45663194444444444</v>
      </c>
      <c r="O1561" s="20" t="s">
        <v>80</v>
      </c>
      <c r="P1561" s="16" t="s">
        <v>49</v>
      </c>
      <c r="Q1561" s="15">
        <v>1347055</v>
      </c>
      <c r="R1561" s="22" t="s">
        <v>81</v>
      </c>
      <c r="S1561" s="16" t="s">
        <v>64</v>
      </c>
      <c r="T1561" s="15">
        <v>1347070</v>
      </c>
      <c r="U1561" s="21" t="s">
        <v>67</v>
      </c>
    </row>
    <row r="1562" spans="1:21" ht="15.6" x14ac:dyDescent="0.3">
      <c r="A1562" s="2">
        <v>126</v>
      </c>
      <c r="B1562" s="13">
        <v>3</v>
      </c>
      <c r="C1562" s="14" t="s">
        <v>11</v>
      </c>
      <c r="D1562" s="193">
        <v>1347077</v>
      </c>
      <c r="E1562" s="220">
        <v>0.18118055555555557</v>
      </c>
      <c r="F1562" s="14" t="s">
        <v>19</v>
      </c>
      <c r="G1562" s="193">
        <v>1347085</v>
      </c>
      <c r="H1562" s="221">
        <v>0.34991898148148143</v>
      </c>
      <c r="I1562" s="14" t="s">
        <v>26</v>
      </c>
      <c r="J1562" s="193">
        <v>1347092</v>
      </c>
      <c r="K1562" s="221">
        <v>0.24049768518518519</v>
      </c>
      <c r="L1562" s="14" t="s">
        <v>32</v>
      </c>
      <c r="M1562" s="193">
        <v>1347098</v>
      </c>
      <c r="N1562" s="222">
        <v>0.89385416666666673</v>
      </c>
      <c r="O1562" s="20" t="s">
        <v>82</v>
      </c>
      <c r="P1562" s="16" t="s">
        <v>19</v>
      </c>
      <c r="Q1562" s="15">
        <v>1347085</v>
      </c>
      <c r="R1562" s="22" t="s">
        <v>84</v>
      </c>
      <c r="S1562" s="16" t="s">
        <v>35</v>
      </c>
      <c r="T1562" s="15">
        <v>1347101</v>
      </c>
      <c r="U1562" s="21" t="s">
        <v>68</v>
      </c>
    </row>
    <row r="1563" spans="1:21" ht="15.6" x14ac:dyDescent="0.3">
      <c r="A1563" s="2">
        <v>126</v>
      </c>
      <c r="B1563" s="13">
        <v>4</v>
      </c>
      <c r="C1563" s="14" t="s">
        <v>40</v>
      </c>
      <c r="D1563" s="193">
        <v>1347106</v>
      </c>
      <c r="E1563" s="220">
        <v>0.90894675925925927</v>
      </c>
      <c r="F1563" s="14" t="s">
        <v>48</v>
      </c>
      <c r="G1563" s="193">
        <v>1347114</v>
      </c>
      <c r="H1563" s="221">
        <v>0.89487268518518526</v>
      </c>
      <c r="I1563" s="14" t="s">
        <v>55</v>
      </c>
      <c r="J1563" s="193">
        <v>1347121</v>
      </c>
      <c r="K1563" s="221">
        <v>0.58270833333333327</v>
      </c>
      <c r="L1563" s="14" t="s">
        <v>62</v>
      </c>
      <c r="M1563" s="193">
        <v>1347128</v>
      </c>
      <c r="N1563" s="222">
        <v>0.4148148148148148</v>
      </c>
      <c r="O1563" s="20" t="s">
        <v>83</v>
      </c>
      <c r="P1563" s="16" t="s">
        <v>50</v>
      </c>
      <c r="Q1563" s="15">
        <v>1347116</v>
      </c>
      <c r="R1563" s="17" t="s">
        <v>100</v>
      </c>
      <c r="S1563" s="16" t="s">
        <v>191</v>
      </c>
      <c r="T1563" s="15">
        <v>1347131</v>
      </c>
      <c r="U1563" s="21" t="s">
        <v>69</v>
      </c>
    </row>
    <row r="1564" spans="1:21" ht="15.6" x14ac:dyDescent="0.3">
      <c r="A1564" s="2">
        <v>126</v>
      </c>
      <c r="B1564" s="13">
        <v>5</v>
      </c>
      <c r="C1564" s="14" t="s">
        <v>10</v>
      </c>
      <c r="D1564" s="193">
        <v>1347136</v>
      </c>
      <c r="E1564" s="220">
        <v>0.57967592592592598</v>
      </c>
      <c r="F1564" s="14" t="s">
        <v>18</v>
      </c>
      <c r="G1564" s="193">
        <v>1347144</v>
      </c>
      <c r="H1564" s="221">
        <v>0.28634259259259259</v>
      </c>
      <c r="I1564" s="14" t="s">
        <v>24</v>
      </c>
      <c r="J1564" s="193">
        <v>1347150</v>
      </c>
      <c r="K1564" s="221">
        <v>0.89015046296296296</v>
      </c>
      <c r="L1564" s="14" t="s">
        <v>32</v>
      </c>
      <c r="M1564" s="193">
        <v>1347158</v>
      </c>
      <c r="N1564" s="222">
        <v>2.1562499999999998E-2</v>
      </c>
      <c r="O1564" s="20" t="s">
        <v>85</v>
      </c>
      <c r="P1564" s="16" t="s">
        <v>21</v>
      </c>
      <c r="Q1564" s="15">
        <v>1347147</v>
      </c>
      <c r="R1564" s="22" t="s">
        <v>98</v>
      </c>
      <c r="S1564" s="16" t="s">
        <v>37</v>
      </c>
      <c r="T1564" s="15">
        <v>1347163</v>
      </c>
      <c r="U1564" s="21" t="s">
        <v>70</v>
      </c>
    </row>
    <row r="1565" spans="1:21" ht="15.6" x14ac:dyDescent="0.3">
      <c r="A1565" s="2">
        <v>126</v>
      </c>
      <c r="B1565" s="13">
        <v>6</v>
      </c>
      <c r="C1565" s="14" t="s">
        <v>40</v>
      </c>
      <c r="D1565" s="193">
        <v>1347166</v>
      </c>
      <c r="E1565" s="220">
        <v>0.16905092592592594</v>
      </c>
      <c r="F1565" s="14" t="s">
        <v>47</v>
      </c>
      <c r="G1565" s="193">
        <v>1347173</v>
      </c>
      <c r="H1565" s="221">
        <v>0.55656249999999996</v>
      </c>
      <c r="I1565" s="14" t="s">
        <v>54</v>
      </c>
      <c r="J1565" s="193">
        <v>1347180</v>
      </c>
      <c r="K1565" s="221">
        <v>0.20991898148148147</v>
      </c>
      <c r="L1565" s="14" t="s">
        <v>61</v>
      </c>
      <c r="M1565" s="193">
        <v>1347187</v>
      </c>
      <c r="N1565" s="222">
        <v>0.6971180555555555</v>
      </c>
      <c r="O1565" s="20" t="s">
        <v>86</v>
      </c>
      <c r="P1565" s="16" t="s">
        <v>52</v>
      </c>
      <c r="Q1565" s="15">
        <v>1347178</v>
      </c>
      <c r="R1565" s="22" t="s">
        <v>88</v>
      </c>
      <c r="S1565" s="16" t="s">
        <v>8</v>
      </c>
      <c r="T1565" s="15">
        <v>1347194</v>
      </c>
      <c r="U1565" s="21" t="s">
        <v>71</v>
      </c>
    </row>
    <row r="1566" spans="1:21" ht="15.6" x14ac:dyDescent="0.3">
      <c r="A1566" s="2">
        <v>126</v>
      </c>
      <c r="B1566" s="13">
        <v>7</v>
      </c>
      <c r="C1566" s="14" t="s">
        <v>9</v>
      </c>
      <c r="D1566" s="193">
        <v>1347195</v>
      </c>
      <c r="E1566" s="220">
        <v>0.67950231481481482</v>
      </c>
      <c r="F1566" s="14" t="s">
        <v>16</v>
      </c>
      <c r="G1566" s="193">
        <v>1347202</v>
      </c>
      <c r="H1566" s="221">
        <v>0.75358796296296304</v>
      </c>
      <c r="I1566" s="14" t="s">
        <v>23</v>
      </c>
      <c r="J1566" s="193">
        <v>1347209</v>
      </c>
      <c r="K1566" s="221">
        <v>0.59215277777777775</v>
      </c>
      <c r="L1566" s="14" t="s">
        <v>31</v>
      </c>
      <c r="M1566" s="193">
        <v>1347217</v>
      </c>
      <c r="N1566" s="222">
        <v>0.41343749999999996</v>
      </c>
      <c r="O1566" s="20" t="s">
        <v>87</v>
      </c>
      <c r="P1566" s="16" t="s">
        <v>24</v>
      </c>
      <c r="Q1566" s="15">
        <v>1347210</v>
      </c>
      <c r="R1566" s="17"/>
      <c r="S1566" s="18"/>
      <c r="T1566" s="15"/>
      <c r="U1566" s="19"/>
    </row>
    <row r="1567" spans="1:21" ht="15.6" x14ac:dyDescent="0.3">
      <c r="A1567" s="2">
        <v>126</v>
      </c>
      <c r="B1567" s="13">
        <v>8</v>
      </c>
      <c r="C1567" s="14" t="s">
        <v>39</v>
      </c>
      <c r="D1567" s="193">
        <v>1347225</v>
      </c>
      <c r="E1567" s="220">
        <v>0.12773148148148147</v>
      </c>
      <c r="F1567" s="14" t="s">
        <v>45</v>
      </c>
      <c r="G1567" s="193">
        <v>1347231</v>
      </c>
      <c r="H1567" s="221">
        <v>0.9375</v>
      </c>
      <c r="I1567" s="14" t="s">
        <v>53</v>
      </c>
      <c r="J1567" s="193">
        <v>1347239</v>
      </c>
      <c r="K1567" s="221">
        <v>7.6354166666666667E-2</v>
      </c>
      <c r="L1567" s="14" t="s">
        <v>61</v>
      </c>
      <c r="M1567" s="193">
        <v>1347247</v>
      </c>
      <c r="N1567" s="222">
        <v>0.14092592592592593</v>
      </c>
      <c r="O1567" s="20" t="s">
        <v>89</v>
      </c>
      <c r="P1567" s="16" t="s">
        <v>55</v>
      </c>
      <c r="Q1567" s="15">
        <v>1347241</v>
      </c>
      <c r="R1567" s="17" t="s">
        <v>101</v>
      </c>
      <c r="S1567" s="16" t="s">
        <v>40</v>
      </c>
      <c r="T1567" s="15">
        <v>1347226</v>
      </c>
      <c r="U1567" s="21" t="s">
        <v>72</v>
      </c>
    </row>
    <row r="1568" spans="1:21" ht="15.6" x14ac:dyDescent="0.3">
      <c r="A1568" s="2">
        <v>126</v>
      </c>
      <c r="B1568" s="13">
        <v>9</v>
      </c>
      <c r="C1568" s="14" t="s">
        <v>8</v>
      </c>
      <c r="D1568" s="193">
        <v>1347254</v>
      </c>
      <c r="E1568" s="220">
        <v>0.53456018518518522</v>
      </c>
      <c r="F1568" s="14" t="s">
        <v>15</v>
      </c>
      <c r="G1568" s="193">
        <v>1347261</v>
      </c>
      <c r="H1568" s="221">
        <v>0.17512731481481481</v>
      </c>
      <c r="I1568" s="14" t="s">
        <v>22</v>
      </c>
      <c r="J1568" s="193">
        <v>1347268</v>
      </c>
      <c r="K1568" s="221">
        <v>0.67857638888888883</v>
      </c>
      <c r="L1568" s="14" t="s">
        <v>30</v>
      </c>
      <c r="M1568" s="193">
        <v>1347276</v>
      </c>
      <c r="N1568" s="222">
        <v>0.85094907407407405</v>
      </c>
      <c r="O1568" s="20" t="s">
        <v>90</v>
      </c>
      <c r="P1568" s="16" t="s">
        <v>26</v>
      </c>
      <c r="Q1568" s="15">
        <v>1347272</v>
      </c>
      <c r="R1568" s="22" t="s">
        <v>91</v>
      </c>
      <c r="S1568" s="16" t="s">
        <v>11</v>
      </c>
      <c r="T1568" s="15">
        <v>1347257</v>
      </c>
      <c r="U1568" s="21" t="s">
        <v>73</v>
      </c>
    </row>
    <row r="1569" spans="1:21" ht="15.6" x14ac:dyDescent="0.3">
      <c r="A1569" s="2">
        <v>126</v>
      </c>
      <c r="B1569" s="13">
        <v>10</v>
      </c>
      <c r="C1569" s="14" t="s">
        <v>37</v>
      </c>
      <c r="D1569" s="193">
        <v>1347283</v>
      </c>
      <c r="E1569" s="220">
        <v>0.92188657407407415</v>
      </c>
      <c r="F1569" s="14" t="s">
        <v>44</v>
      </c>
      <c r="G1569" s="193">
        <v>1347290</v>
      </c>
      <c r="H1569" s="221">
        <v>0.5308680555555555</v>
      </c>
      <c r="I1569" s="14" t="s">
        <v>52</v>
      </c>
      <c r="J1569" s="193">
        <v>1347298</v>
      </c>
      <c r="K1569" s="221">
        <v>0.38567129629629626</v>
      </c>
      <c r="L1569" s="14" t="s">
        <v>60</v>
      </c>
      <c r="M1569" s="193">
        <v>1347306</v>
      </c>
      <c r="N1569" s="222">
        <v>0.51214120370370375</v>
      </c>
      <c r="O1569" s="20" t="s">
        <v>92</v>
      </c>
      <c r="P1569" s="16" t="s">
        <v>56</v>
      </c>
      <c r="Q1569" s="15">
        <v>1347302</v>
      </c>
      <c r="R1569" s="22" t="s">
        <v>93</v>
      </c>
      <c r="S1569" s="16" t="s">
        <v>41</v>
      </c>
      <c r="T1569" s="15">
        <v>1347287</v>
      </c>
      <c r="U1569" s="21" t="s">
        <v>74</v>
      </c>
    </row>
    <row r="1570" spans="1:21" ht="15.6" x14ac:dyDescent="0.3">
      <c r="A1570" s="2">
        <v>126</v>
      </c>
      <c r="B1570" s="13">
        <v>11</v>
      </c>
      <c r="C1570" s="14" t="s">
        <v>6</v>
      </c>
      <c r="D1570" s="193">
        <v>1347313</v>
      </c>
      <c r="E1570" s="220">
        <v>0.31368055555555557</v>
      </c>
      <c r="F1570" s="14" t="s">
        <v>14</v>
      </c>
      <c r="G1570" s="193">
        <v>1347320</v>
      </c>
      <c r="H1570" s="221">
        <v>5.1041666666666673E-2</v>
      </c>
      <c r="I1570" s="14" t="s">
        <v>22</v>
      </c>
      <c r="J1570" s="193">
        <v>1347328</v>
      </c>
      <c r="K1570" s="221">
        <v>0.15984953703703705</v>
      </c>
      <c r="L1570" s="14" t="s">
        <v>30</v>
      </c>
      <c r="M1570" s="193">
        <v>1347336</v>
      </c>
      <c r="N1570" s="222">
        <v>9.1412037037037042E-2</v>
      </c>
      <c r="O1570" s="20" t="s">
        <v>94</v>
      </c>
      <c r="P1570" s="16" t="s">
        <v>26</v>
      </c>
      <c r="Q1570" s="15">
        <v>1347332</v>
      </c>
      <c r="R1570" s="17" t="s">
        <v>102</v>
      </c>
      <c r="S1570" s="16" t="s">
        <v>11</v>
      </c>
      <c r="T1570" s="15">
        <v>1347317</v>
      </c>
      <c r="U1570" s="21" t="s">
        <v>75</v>
      </c>
    </row>
    <row r="1571" spans="1:21" ht="15.6" x14ac:dyDescent="0.3">
      <c r="A1571" s="2">
        <v>126</v>
      </c>
      <c r="B1571" s="13">
        <v>12</v>
      </c>
      <c r="C1571" s="14" t="s">
        <v>36</v>
      </c>
      <c r="D1571" s="193">
        <v>1347342</v>
      </c>
      <c r="E1571" s="220">
        <v>0.73526620370370377</v>
      </c>
      <c r="F1571" s="14" t="s">
        <v>43</v>
      </c>
      <c r="G1571" s="193">
        <v>1347349</v>
      </c>
      <c r="H1571" s="221">
        <v>0.74451388888888881</v>
      </c>
      <c r="I1571" s="14" t="s">
        <v>51</v>
      </c>
      <c r="J1571" s="193">
        <v>1347357</v>
      </c>
      <c r="K1571" s="221">
        <v>0.94859953703703714</v>
      </c>
      <c r="L1571" s="14" t="s">
        <v>59</v>
      </c>
      <c r="M1571" s="193">
        <v>1347365</v>
      </c>
      <c r="N1571" s="222">
        <v>0.56687500000000002</v>
      </c>
      <c r="O1571" s="20" t="s">
        <v>96</v>
      </c>
      <c r="P1571" s="16" t="s">
        <v>56</v>
      </c>
      <c r="Q1571" s="15">
        <v>1347362</v>
      </c>
      <c r="R1571" s="22" t="s">
        <v>95</v>
      </c>
      <c r="S1571" s="16" t="s">
        <v>41</v>
      </c>
      <c r="T1571" s="15">
        <v>1347347</v>
      </c>
      <c r="U1571" s="21" t="s">
        <v>76</v>
      </c>
    </row>
    <row r="1572" spans="1:21" ht="15.6" x14ac:dyDescent="0.3">
      <c r="A1572" s="2">
        <v>126</v>
      </c>
      <c r="B1572" s="13">
        <v>13</v>
      </c>
      <c r="C1572" s="14" t="s">
        <v>7</v>
      </c>
      <c r="D1572" s="193">
        <v>1347372</v>
      </c>
      <c r="E1572" s="220">
        <v>0.20815972222222223</v>
      </c>
      <c r="F1572" s="14" t="s">
        <v>13</v>
      </c>
      <c r="G1572" s="193">
        <v>1347379</v>
      </c>
      <c r="H1572" s="221">
        <v>0.57270833333333326</v>
      </c>
      <c r="I1572" s="14" t="s">
        <v>21</v>
      </c>
      <c r="J1572" s="193">
        <v>1347387</v>
      </c>
      <c r="K1572" s="221">
        <v>0.69385416666666666</v>
      </c>
      <c r="L1572" s="14" t="s">
        <v>28</v>
      </c>
      <c r="M1572" s="193">
        <v>1347394</v>
      </c>
      <c r="N1572" s="222">
        <v>0.94339120370370377</v>
      </c>
      <c r="O1572" s="20" t="s">
        <v>79</v>
      </c>
      <c r="P1572" s="16" t="s">
        <v>25</v>
      </c>
      <c r="Q1572" s="15">
        <v>1347391</v>
      </c>
      <c r="R1572" s="22" t="s">
        <v>97</v>
      </c>
      <c r="S1572" s="16" t="s">
        <v>10</v>
      </c>
      <c r="T1572" s="15">
        <v>1347376</v>
      </c>
      <c r="U1572" s="21" t="s">
        <v>77</v>
      </c>
    </row>
    <row r="1573" spans="1:21" ht="15.6" x14ac:dyDescent="0.3">
      <c r="A1573" s="2">
        <v>127</v>
      </c>
      <c r="B1573" s="13">
        <v>1</v>
      </c>
      <c r="C1573" s="14" t="s">
        <v>35</v>
      </c>
      <c r="D1573" s="193">
        <v>1347401</v>
      </c>
      <c r="E1573" s="220">
        <v>0.74203703703703694</v>
      </c>
      <c r="F1573" s="14" t="s">
        <v>43</v>
      </c>
      <c r="G1573" s="193">
        <v>1347409</v>
      </c>
      <c r="H1573" s="221">
        <v>0.46217592592592593</v>
      </c>
      <c r="I1573" s="14" t="s">
        <v>51</v>
      </c>
      <c r="J1573" s="193">
        <v>1347417</v>
      </c>
      <c r="K1573" s="221">
        <v>0.34363425925925922</v>
      </c>
      <c r="L1573" s="14" t="s">
        <v>58</v>
      </c>
      <c r="M1573" s="193">
        <v>1347424</v>
      </c>
      <c r="N1573" s="222">
        <v>0.25449074074074074</v>
      </c>
      <c r="O1573" s="20" t="s">
        <v>80</v>
      </c>
      <c r="P1573" s="16" t="s">
        <v>55</v>
      </c>
      <c r="Q1573" s="15">
        <v>1347421</v>
      </c>
      <c r="R1573" s="17" t="s">
        <v>99</v>
      </c>
      <c r="S1573" s="16" t="s">
        <v>40</v>
      </c>
      <c r="T1573" s="15">
        <v>1347406</v>
      </c>
      <c r="U1573" s="21" t="s">
        <v>66</v>
      </c>
    </row>
    <row r="1574" spans="1:21" ht="15.6" x14ac:dyDescent="0.3">
      <c r="A1574" s="2">
        <v>127</v>
      </c>
      <c r="B1574" s="13">
        <v>2</v>
      </c>
      <c r="C1574" s="14" t="s">
        <v>191</v>
      </c>
      <c r="D1574" s="193">
        <v>1347431</v>
      </c>
      <c r="E1574" s="220">
        <v>0.33028935185185188</v>
      </c>
      <c r="F1574" s="14" t="s">
        <v>13</v>
      </c>
      <c r="G1574" s="193">
        <v>1347439</v>
      </c>
      <c r="H1574" s="221">
        <v>0.33079861111111114</v>
      </c>
      <c r="I1574" s="14" t="s">
        <v>20</v>
      </c>
      <c r="J1574" s="193">
        <v>1347446</v>
      </c>
      <c r="K1574" s="221">
        <v>0.86898148148148147</v>
      </c>
      <c r="L1574" s="14" t="s">
        <v>27</v>
      </c>
      <c r="M1574" s="193">
        <v>1347453</v>
      </c>
      <c r="N1574" s="222">
        <v>0.54890046296296291</v>
      </c>
      <c r="O1574" s="20" t="s">
        <v>82</v>
      </c>
      <c r="P1574" s="16" t="s">
        <v>25</v>
      </c>
      <c r="Q1574" s="15">
        <v>1347451</v>
      </c>
      <c r="R1574" s="22" t="s">
        <v>81</v>
      </c>
      <c r="S1574" s="16" t="s">
        <v>9</v>
      </c>
      <c r="T1574" s="15">
        <v>1347435</v>
      </c>
      <c r="U1574" s="21" t="s">
        <v>67</v>
      </c>
    </row>
    <row r="1575" spans="1:21" ht="15.6" x14ac:dyDescent="0.3">
      <c r="A1575" s="2">
        <v>127</v>
      </c>
      <c r="B1575" s="13">
        <v>3</v>
      </c>
      <c r="C1575" s="14" t="s">
        <v>34</v>
      </c>
      <c r="D1575" s="193">
        <v>1347460</v>
      </c>
      <c r="E1575" s="220">
        <v>0.95465277777777768</v>
      </c>
      <c r="F1575" s="14" t="s">
        <v>43</v>
      </c>
      <c r="G1575" s="193">
        <v>1347469</v>
      </c>
      <c r="H1575" s="221">
        <v>0.10824074074074075</v>
      </c>
      <c r="I1575" s="14" t="s">
        <v>50</v>
      </c>
      <c r="J1575" s="193">
        <v>1347476</v>
      </c>
      <c r="K1575" s="221">
        <v>0.27467592592592593</v>
      </c>
      <c r="L1575" s="14" t="s">
        <v>56</v>
      </c>
      <c r="M1575" s="193">
        <v>1347482</v>
      </c>
      <c r="N1575" s="222">
        <v>0.87340277777777775</v>
      </c>
      <c r="O1575" s="20" t="s">
        <v>83</v>
      </c>
      <c r="P1575" s="16" t="s">
        <v>55</v>
      </c>
      <c r="Q1575" s="15">
        <v>1347481</v>
      </c>
      <c r="R1575" s="22" t="s">
        <v>84</v>
      </c>
      <c r="S1575" s="16" t="s">
        <v>40</v>
      </c>
      <c r="T1575" s="15">
        <v>1347466</v>
      </c>
      <c r="U1575" s="21" t="s">
        <v>68</v>
      </c>
    </row>
    <row r="1576" spans="1:21" ht="15.6" x14ac:dyDescent="0.3">
      <c r="A1576" s="2">
        <v>127</v>
      </c>
      <c r="B1576" s="13">
        <v>4</v>
      </c>
      <c r="C1576" s="14" t="s">
        <v>64</v>
      </c>
      <c r="D1576" s="193">
        <v>1347490</v>
      </c>
      <c r="E1576" s="220">
        <v>0.59535879629629629</v>
      </c>
      <c r="F1576" s="14" t="s">
        <v>12</v>
      </c>
      <c r="G1576" s="193">
        <v>1347498</v>
      </c>
      <c r="H1576" s="221">
        <v>0.74745370370370379</v>
      </c>
      <c r="I1576" s="14" t="s">
        <v>19</v>
      </c>
      <c r="J1576" s="193">
        <v>1347505</v>
      </c>
      <c r="K1576" s="221">
        <v>0.59403935185185186</v>
      </c>
      <c r="L1576" s="14" t="s">
        <v>26</v>
      </c>
      <c r="M1576" s="193">
        <v>1347512</v>
      </c>
      <c r="N1576" s="222">
        <v>0.26273148148148145</v>
      </c>
      <c r="O1576" s="20" t="s">
        <v>85</v>
      </c>
      <c r="P1576" s="16" t="s">
        <v>26</v>
      </c>
      <c r="Q1576" s="15">
        <v>1347512</v>
      </c>
      <c r="R1576" s="17" t="s">
        <v>100</v>
      </c>
      <c r="S1576" s="16" t="s">
        <v>11</v>
      </c>
      <c r="T1576" s="15">
        <v>1347497</v>
      </c>
      <c r="U1576" s="21" t="s">
        <v>69</v>
      </c>
    </row>
    <row r="1577" spans="1:21" ht="15.6" x14ac:dyDescent="0.3">
      <c r="A1577" s="2">
        <v>127</v>
      </c>
      <c r="B1577" s="13">
        <v>5</v>
      </c>
      <c r="C1577" s="14" t="s">
        <v>34</v>
      </c>
      <c r="D1577" s="193">
        <v>1347520</v>
      </c>
      <c r="E1577" s="220">
        <v>0.23645833333333333</v>
      </c>
      <c r="F1577" s="14" t="s">
        <v>42</v>
      </c>
      <c r="G1577" s="193">
        <v>1347528</v>
      </c>
      <c r="H1577" s="221">
        <v>0.23256944444444447</v>
      </c>
      <c r="I1577" s="14" t="s">
        <v>48</v>
      </c>
      <c r="J1577" s="193">
        <v>1347534</v>
      </c>
      <c r="K1577" s="221">
        <v>0.87471064814814825</v>
      </c>
      <c r="L1577" s="14" t="s">
        <v>55</v>
      </c>
      <c r="M1577" s="193">
        <v>1347541</v>
      </c>
      <c r="N1577" s="222">
        <v>0.73840277777777785</v>
      </c>
      <c r="O1577" s="20" t="s">
        <v>86</v>
      </c>
      <c r="P1577" s="16" t="s">
        <v>58</v>
      </c>
      <c r="Q1577" s="15">
        <v>1347544</v>
      </c>
      <c r="R1577" s="22" t="s">
        <v>98</v>
      </c>
      <c r="S1577" s="16" t="s">
        <v>42</v>
      </c>
      <c r="T1577" s="15">
        <v>1347528</v>
      </c>
      <c r="U1577" s="21" t="s">
        <v>70</v>
      </c>
    </row>
    <row r="1578" spans="1:21" ht="15.6" x14ac:dyDescent="0.3">
      <c r="A1578" s="2">
        <v>127</v>
      </c>
      <c r="B1578" s="13">
        <v>6</v>
      </c>
      <c r="C1578" s="14" t="s">
        <v>63</v>
      </c>
      <c r="D1578" s="193">
        <v>1347549</v>
      </c>
      <c r="E1578" s="220">
        <v>0.86280092592592583</v>
      </c>
      <c r="F1578" s="14" t="s">
        <v>11</v>
      </c>
      <c r="G1578" s="193">
        <v>1347557</v>
      </c>
      <c r="H1578" s="221">
        <v>0.58032407407407405</v>
      </c>
      <c r="I1578" s="14" t="s">
        <v>18</v>
      </c>
      <c r="J1578" s="193">
        <v>1347564</v>
      </c>
      <c r="K1578" s="221">
        <v>0.16570601851851852</v>
      </c>
      <c r="L1578" s="14" t="s">
        <v>25</v>
      </c>
      <c r="M1578" s="193">
        <v>1347571</v>
      </c>
      <c r="N1578" s="222">
        <v>0.3122800925925926</v>
      </c>
      <c r="O1578" s="20" t="s">
        <v>87</v>
      </c>
      <c r="P1578" s="16" t="s">
        <v>29</v>
      </c>
      <c r="Q1578" s="15">
        <v>1347575</v>
      </c>
      <c r="R1578" s="22" t="s">
        <v>88</v>
      </c>
      <c r="S1578" s="16" t="s">
        <v>13</v>
      </c>
      <c r="T1578" s="15">
        <v>1347559</v>
      </c>
      <c r="U1578" s="21" t="s">
        <v>71</v>
      </c>
    </row>
    <row r="1579" spans="1:21" ht="15.6" x14ac:dyDescent="0.3">
      <c r="A1579" s="2">
        <v>127</v>
      </c>
      <c r="B1579" s="13">
        <v>7</v>
      </c>
      <c r="C1579" s="14" t="s">
        <v>33</v>
      </c>
      <c r="D1579" s="193">
        <v>1347579</v>
      </c>
      <c r="E1579" s="220">
        <v>0.45685185185185184</v>
      </c>
      <c r="F1579" s="14" t="s">
        <v>40</v>
      </c>
      <c r="G1579" s="193">
        <v>1347586</v>
      </c>
      <c r="H1579" s="221">
        <v>0.83321759259259265</v>
      </c>
      <c r="I1579" s="14" t="s">
        <v>47</v>
      </c>
      <c r="J1579" s="193">
        <v>1347593</v>
      </c>
      <c r="K1579" s="221">
        <v>0.50976851851851845</v>
      </c>
      <c r="L1579" s="14" t="s">
        <v>54</v>
      </c>
      <c r="M1579" s="193">
        <v>1347600</v>
      </c>
      <c r="N1579" s="222">
        <v>0.9875694444444445</v>
      </c>
      <c r="O1579" s="20" t="s">
        <v>89</v>
      </c>
      <c r="P1579" s="16" t="s">
        <v>60</v>
      </c>
      <c r="Q1579" s="15">
        <v>1347606</v>
      </c>
      <c r="R1579" s="17" t="s">
        <v>101</v>
      </c>
      <c r="S1579" s="16" t="s">
        <v>45</v>
      </c>
      <c r="T1579" s="15">
        <v>1347591</v>
      </c>
      <c r="U1579" s="21" t="s">
        <v>72</v>
      </c>
    </row>
    <row r="1580" spans="1:21" ht="15.6" x14ac:dyDescent="0.3">
      <c r="A1580" s="2">
        <v>127</v>
      </c>
      <c r="B1580" s="13">
        <v>8</v>
      </c>
      <c r="C1580" s="14" t="s">
        <v>63</v>
      </c>
      <c r="D1580" s="193">
        <v>1347609</v>
      </c>
      <c r="E1580" s="220">
        <v>2.7083333333333334E-3</v>
      </c>
      <c r="F1580" s="14" t="s">
        <v>10</v>
      </c>
      <c r="G1580" s="193">
        <v>1347616</v>
      </c>
      <c r="H1580" s="221">
        <v>4.8576388888888884E-2</v>
      </c>
      <c r="I1580" s="14" t="s">
        <v>16</v>
      </c>
      <c r="J1580" s="193">
        <v>1347622</v>
      </c>
      <c r="K1580" s="221">
        <v>0.9405324074074074</v>
      </c>
      <c r="L1580" s="14" t="s">
        <v>24</v>
      </c>
      <c r="M1580" s="193">
        <v>1347630</v>
      </c>
      <c r="N1580" s="222">
        <v>0.75199074074074079</v>
      </c>
      <c r="O1580" s="20" t="s">
        <v>90</v>
      </c>
      <c r="P1580" s="16" t="s">
        <v>31</v>
      </c>
      <c r="Q1580" s="15">
        <v>1347637</v>
      </c>
      <c r="R1580" s="22" t="s">
        <v>91</v>
      </c>
      <c r="S1580" s="16" t="s">
        <v>16</v>
      </c>
      <c r="T1580" s="15">
        <v>1347622</v>
      </c>
      <c r="U1580" s="21" t="s">
        <v>73</v>
      </c>
    </row>
    <row r="1581" spans="1:21" ht="15.6" x14ac:dyDescent="0.3">
      <c r="A1581" s="2">
        <v>127</v>
      </c>
      <c r="B1581" s="13">
        <v>9</v>
      </c>
      <c r="C1581" s="14" t="s">
        <v>32</v>
      </c>
      <c r="D1581" s="193">
        <v>1347638</v>
      </c>
      <c r="E1581" s="220">
        <v>0.49604166666666666</v>
      </c>
      <c r="F1581" s="14" t="s">
        <v>39</v>
      </c>
      <c r="G1581" s="193">
        <v>1347645</v>
      </c>
      <c r="H1581" s="221">
        <v>0.28824074074074074</v>
      </c>
      <c r="I1581" s="14" t="s">
        <v>46</v>
      </c>
      <c r="J1581" s="193">
        <v>1347652</v>
      </c>
      <c r="K1581" s="221">
        <v>0.4820949074074074</v>
      </c>
      <c r="L1581" s="14" t="s">
        <v>54</v>
      </c>
      <c r="M1581" s="193">
        <v>1347660</v>
      </c>
      <c r="N1581" s="222">
        <v>0.56672453703703707</v>
      </c>
      <c r="O1581" s="23"/>
      <c r="P1581" s="18"/>
      <c r="Q1581" s="15"/>
      <c r="R1581" s="22" t="s">
        <v>93</v>
      </c>
      <c r="S1581" s="16" t="s">
        <v>47</v>
      </c>
      <c r="T1581" s="15">
        <v>1347653</v>
      </c>
      <c r="U1581" s="21" t="s">
        <v>74</v>
      </c>
    </row>
    <row r="1582" spans="1:21" ht="15.6" x14ac:dyDescent="0.3">
      <c r="A1582" s="2">
        <v>127</v>
      </c>
      <c r="B1582" s="13">
        <v>10</v>
      </c>
      <c r="C1582" s="14" t="s">
        <v>61</v>
      </c>
      <c r="D1582" s="193">
        <v>1347667</v>
      </c>
      <c r="E1582" s="220">
        <v>0.95018518518518524</v>
      </c>
      <c r="F1582" s="14" t="s">
        <v>8</v>
      </c>
      <c r="G1582" s="193">
        <v>1347674</v>
      </c>
      <c r="H1582" s="221">
        <v>0.60849537037037038</v>
      </c>
      <c r="I1582" s="14" t="s">
        <v>16</v>
      </c>
      <c r="J1582" s="193">
        <v>1347682</v>
      </c>
      <c r="K1582" s="221">
        <v>0.14586805555555557</v>
      </c>
      <c r="L1582" s="14" t="s">
        <v>24</v>
      </c>
      <c r="M1582" s="193">
        <v>1347690</v>
      </c>
      <c r="N1582" s="222">
        <v>0.36557870370370371</v>
      </c>
      <c r="O1582" s="20" t="s">
        <v>92</v>
      </c>
      <c r="P1582" s="16" t="s">
        <v>62</v>
      </c>
      <c r="Q1582" s="15">
        <v>1347668</v>
      </c>
      <c r="R1582" s="17" t="s">
        <v>102</v>
      </c>
      <c r="S1582" s="16" t="s">
        <v>17</v>
      </c>
      <c r="T1582" s="15">
        <v>1347683</v>
      </c>
      <c r="U1582" s="21" t="s">
        <v>75</v>
      </c>
    </row>
    <row r="1583" spans="1:21" ht="15.6" x14ac:dyDescent="0.3">
      <c r="A1583" s="2">
        <v>127</v>
      </c>
      <c r="B1583" s="13">
        <v>11</v>
      </c>
      <c r="C1583" s="14" t="s">
        <v>31</v>
      </c>
      <c r="D1583" s="193">
        <v>1347697</v>
      </c>
      <c r="E1583" s="220">
        <v>0.39020833333333332</v>
      </c>
      <c r="F1583" s="14" t="s">
        <v>38</v>
      </c>
      <c r="G1583" s="193">
        <v>1347704</v>
      </c>
      <c r="H1583" s="221">
        <v>4.9768518518518517E-2</v>
      </c>
      <c r="I1583" s="14" t="s">
        <v>45</v>
      </c>
      <c r="J1583" s="193">
        <v>1347711</v>
      </c>
      <c r="K1583" s="221">
        <v>0.91928240740740741</v>
      </c>
      <c r="L1583" s="14" t="s">
        <v>54</v>
      </c>
      <c r="M1583" s="193">
        <v>1347720</v>
      </c>
      <c r="N1583" s="222">
        <v>7.6990740740740735E-2</v>
      </c>
      <c r="O1583" s="20" t="s">
        <v>94</v>
      </c>
      <c r="P1583" s="16" t="s">
        <v>31</v>
      </c>
      <c r="Q1583" s="15">
        <v>1347697</v>
      </c>
      <c r="R1583" s="22" t="s">
        <v>95</v>
      </c>
      <c r="S1583" s="16" t="s">
        <v>46</v>
      </c>
      <c r="T1583" s="15">
        <v>1347712</v>
      </c>
      <c r="U1583" s="21" t="s">
        <v>76</v>
      </c>
    </row>
    <row r="1584" spans="1:21" ht="15.6" x14ac:dyDescent="0.3">
      <c r="A1584" s="2">
        <v>127</v>
      </c>
      <c r="B1584" s="13">
        <v>12</v>
      </c>
      <c r="C1584" s="14" t="s">
        <v>60</v>
      </c>
      <c r="D1584" s="193">
        <v>1347726</v>
      </c>
      <c r="E1584" s="220">
        <v>0.83820601851851861</v>
      </c>
      <c r="F1584" s="14" t="s">
        <v>6</v>
      </c>
      <c r="G1584" s="193">
        <v>1347733</v>
      </c>
      <c r="H1584" s="221">
        <v>0.62862268518518516</v>
      </c>
      <c r="I1584" s="14" t="s">
        <v>15</v>
      </c>
      <c r="J1584" s="193">
        <v>1347741</v>
      </c>
      <c r="K1584" s="221">
        <v>0.75116898148148159</v>
      </c>
      <c r="L1584" s="14" t="s">
        <v>23</v>
      </c>
      <c r="M1584" s="193">
        <v>1347749</v>
      </c>
      <c r="N1584" s="222">
        <v>0.65568287037037043</v>
      </c>
      <c r="O1584" s="20" t="s">
        <v>96</v>
      </c>
      <c r="P1584" s="16" t="s">
        <v>61</v>
      </c>
      <c r="Q1584" s="15">
        <v>1347727</v>
      </c>
      <c r="R1584" s="22" t="s">
        <v>97</v>
      </c>
      <c r="S1584" s="16" t="s">
        <v>15</v>
      </c>
      <c r="T1584" s="15">
        <v>1347741</v>
      </c>
      <c r="U1584" s="21" t="s">
        <v>77</v>
      </c>
    </row>
    <row r="1585" spans="1:21" ht="15.6" x14ac:dyDescent="0.3">
      <c r="A1585" s="2">
        <v>128</v>
      </c>
      <c r="B1585" s="13">
        <v>1</v>
      </c>
      <c r="C1585" s="14" t="s">
        <v>30</v>
      </c>
      <c r="D1585" s="193">
        <v>1347756</v>
      </c>
      <c r="E1585" s="220">
        <v>0.30155092592592592</v>
      </c>
      <c r="F1585" s="14" t="s">
        <v>37</v>
      </c>
      <c r="G1585" s="193">
        <v>1347763</v>
      </c>
      <c r="H1585" s="221">
        <v>0.33534722222222224</v>
      </c>
      <c r="I1585" s="14" t="s">
        <v>45</v>
      </c>
      <c r="J1585" s="193">
        <v>1347771</v>
      </c>
      <c r="K1585" s="221">
        <v>0.55700231481481477</v>
      </c>
      <c r="L1585" s="14" t="s">
        <v>53</v>
      </c>
      <c r="M1585" s="193">
        <v>1347779</v>
      </c>
      <c r="N1585" s="222">
        <v>9.7013888888888886E-2</v>
      </c>
      <c r="O1585" s="20" t="s">
        <v>79</v>
      </c>
      <c r="P1585" s="16" t="s">
        <v>30</v>
      </c>
      <c r="Q1585" s="15">
        <v>1347756</v>
      </c>
      <c r="R1585" s="17" t="s">
        <v>99</v>
      </c>
      <c r="S1585" s="16" t="s">
        <v>45</v>
      </c>
      <c r="T1585" s="15">
        <v>1347771</v>
      </c>
      <c r="U1585" s="21" t="s">
        <v>66</v>
      </c>
    </row>
    <row r="1586" spans="1:21" ht="15.6" x14ac:dyDescent="0.3">
      <c r="A1586" s="2">
        <v>128</v>
      </c>
      <c r="B1586" s="13">
        <v>2</v>
      </c>
      <c r="C1586" s="14" t="s">
        <v>59</v>
      </c>
      <c r="D1586" s="193">
        <v>1347785</v>
      </c>
      <c r="E1586" s="220">
        <v>0.77552083333333333</v>
      </c>
      <c r="F1586" s="14" t="s">
        <v>6</v>
      </c>
      <c r="G1586" s="193">
        <v>1347793</v>
      </c>
      <c r="H1586" s="221">
        <v>0.13502314814814814</v>
      </c>
      <c r="I1586" s="14" t="s">
        <v>15</v>
      </c>
      <c r="J1586" s="193">
        <v>1347801</v>
      </c>
      <c r="K1586" s="221">
        <v>0.25700231481481478</v>
      </c>
      <c r="L1586" s="14" t="s">
        <v>22</v>
      </c>
      <c r="M1586" s="193">
        <v>1347808</v>
      </c>
      <c r="N1586" s="222">
        <v>0.42835648148148148</v>
      </c>
      <c r="O1586" s="20" t="s">
        <v>80</v>
      </c>
      <c r="P1586" s="16" t="s">
        <v>60</v>
      </c>
      <c r="Q1586" s="15">
        <v>1347786</v>
      </c>
      <c r="R1586" s="22" t="s">
        <v>81</v>
      </c>
      <c r="S1586" s="16" t="s">
        <v>15</v>
      </c>
      <c r="T1586" s="15">
        <v>1347801</v>
      </c>
      <c r="U1586" s="21" t="s">
        <v>67</v>
      </c>
    </row>
    <row r="1587" spans="1:21" ht="15.6" x14ac:dyDescent="0.3">
      <c r="A1587" s="2">
        <v>128</v>
      </c>
      <c r="B1587" s="13">
        <v>3</v>
      </c>
      <c r="C1587" s="14" t="s">
        <v>29</v>
      </c>
      <c r="D1587" s="193">
        <v>1347815</v>
      </c>
      <c r="E1587" s="220">
        <v>0.25798611111111108</v>
      </c>
      <c r="F1587" s="14" t="s">
        <v>36</v>
      </c>
      <c r="G1587" s="193">
        <v>1347822</v>
      </c>
      <c r="H1587" s="221">
        <v>0.96965277777777781</v>
      </c>
      <c r="I1587" s="14" t="s">
        <v>44</v>
      </c>
      <c r="J1587" s="193">
        <v>1347830</v>
      </c>
      <c r="K1587" s="221">
        <v>0.81572916666666673</v>
      </c>
      <c r="L1587" s="14" t="s">
        <v>51</v>
      </c>
      <c r="M1587" s="193">
        <v>1347837</v>
      </c>
      <c r="N1587" s="222">
        <v>0.69277777777777771</v>
      </c>
      <c r="O1587" s="20" t="s">
        <v>82</v>
      </c>
      <c r="P1587" s="16" t="s">
        <v>30</v>
      </c>
      <c r="Q1587" s="15">
        <v>1347816</v>
      </c>
      <c r="R1587" s="22" t="s">
        <v>84</v>
      </c>
      <c r="S1587" s="16" t="s">
        <v>45</v>
      </c>
      <c r="T1587" s="15">
        <v>1347831</v>
      </c>
      <c r="U1587" s="21" t="s">
        <v>68</v>
      </c>
    </row>
    <row r="1588" spans="1:21" ht="15.6" x14ac:dyDescent="0.3">
      <c r="A1588" s="2">
        <v>128</v>
      </c>
      <c r="B1588" s="13">
        <v>4</v>
      </c>
      <c r="C1588" s="14" t="s">
        <v>58</v>
      </c>
      <c r="D1588" s="193">
        <v>1347844</v>
      </c>
      <c r="E1588" s="220">
        <v>0.76009259259259254</v>
      </c>
      <c r="F1588" s="14" t="s">
        <v>7</v>
      </c>
      <c r="G1588" s="193">
        <v>1347852</v>
      </c>
      <c r="H1588" s="221">
        <v>0.76839120370370362</v>
      </c>
      <c r="I1588" s="14" t="s">
        <v>14</v>
      </c>
      <c r="J1588" s="193">
        <v>1347860</v>
      </c>
      <c r="K1588" s="221">
        <v>0.24631944444444445</v>
      </c>
      <c r="L1588" s="14" t="s">
        <v>20</v>
      </c>
      <c r="M1588" s="193">
        <v>1347866</v>
      </c>
      <c r="N1588" s="222">
        <v>0.93737268518518524</v>
      </c>
      <c r="O1588" s="20" t="s">
        <v>83</v>
      </c>
      <c r="P1588" s="16" t="s">
        <v>60</v>
      </c>
      <c r="Q1588" s="15">
        <v>1347846</v>
      </c>
      <c r="R1588" s="17" t="s">
        <v>100</v>
      </c>
      <c r="S1588" s="16" t="s">
        <v>16</v>
      </c>
      <c r="T1588" s="15">
        <v>1347862</v>
      </c>
      <c r="U1588" s="21" t="s">
        <v>69</v>
      </c>
    </row>
    <row r="1589" spans="1:21" ht="15.6" x14ac:dyDescent="0.3">
      <c r="A1589" s="2">
        <v>128</v>
      </c>
      <c r="B1589" s="13">
        <v>5</v>
      </c>
      <c r="C1589" s="14" t="s">
        <v>28</v>
      </c>
      <c r="D1589" s="193">
        <v>1347874</v>
      </c>
      <c r="E1589" s="220">
        <v>0.30133101851851851</v>
      </c>
      <c r="F1589" s="14" t="s">
        <v>36</v>
      </c>
      <c r="G1589" s="193">
        <v>1347882</v>
      </c>
      <c r="H1589" s="221">
        <v>0.47057870370370369</v>
      </c>
      <c r="I1589" s="14" t="s">
        <v>43</v>
      </c>
      <c r="J1589" s="193">
        <v>1347889</v>
      </c>
      <c r="K1589" s="221">
        <v>0.58803240740740736</v>
      </c>
      <c r="L1589" s="14" t="s">
        <v>50</v>
      </c>
      <c r="M1589" s="193">
        <v>1347896</v>
      </c>
      <c r="N1589" s="222">
        <v>0.20902777777777778</v>
      </c>
      <c r="O1589" s="20" t="s">
        <v>85</v>
      </c>
      <c r="P1589" s="16" t="s">
        <v>31</v>
      </c>
      <c r="Q1589" s="15">
        <v>1347877</v>
      </c>
      <c r="R1589" s="22" t="s">
        <v>98</v>
      </c>
      <c r="S1589" s="16" t="s">
        <v>47</v>
      </c>
      <c r="T1589" s="15">
        <v>1347893</v>
      </c>
      <c r="U1589" s="21" t="s">
        <v>70</v>
      </c>
    </row>
    <row r="1590" spans="1:21" ht="15.6" x14ac:dyDescent="0.3">
      <c r="A1590" s="2">
        <v>128</v>
      </c>
      <c r="B1590" s="13">
        <v>6</v>
      </c>
      <c r="C1590" s="14" t="s">
        <v>57</v>
      </c>
      <c r="D1590" s="193">
        <v>1347903</v>
      </c>
      <c r="E1590" s="220">
        <v>0.89363425925925932</v>
      </c>
      <c r="F1590" s="14" t="s">
        <v>7</v>
      </c>
      <c r="G1590" s="193">
        <v>1347912</v>
      </c>
      <c r="H1590" s="221">
        <v>4.7210648148148147E-2</v>
      </c>
      <c r="I1590" s="14" t="s">
        <v>12</v>
      </c>
      <c r="J1590" s="193">
        <v>1347918</v>
      </c>
      <c r="K1590" s="221">
        <v>0.88476851851851857</v>
      </c>
      <c r="L1590" s="14" t="s">
        <v>19</v>
      </c>
      <c r="M1590" s="193">
        <v>1347925</v>
      </c>
      <c r="N1590" s="222">
        <v>0.55396990740740737</v>
      </c>
      <c r="O1590" s="20" t="s">
        <v>86</v>
      </c>
      <c r="P1590" s="16" t="s">
        <v>63</v>
      </c>
      <c r="Q1590" s="15">
        <v>1347909</v>
      </c>
      <c r="R1590" s="22" t="s">
        <v>88</v>
      </c>
      <c r="S1590" s="16" t="s">
        <v>19</v>
      </c>
      <c r="T1590" s="15">
        <v>1347925</v>
      </c>
      <c r="U1590" s="21" t="s">
        <v>71</v>
      </c>
    </row>
    <row r="1591" spans="1:21" ht="15.6" x14ac:dyDescent="0.3">
      <c r="A1591" s="2">
        <v>128</v>
      </c>
      <c r="B1591" s="13">
        <v>7</v>
      </c>
      <c r="C1591" s="14" t="s">
        <v>27</v>
      </c>
      <c r="D1591" s="193">
        <v>1347933</v>
      </c>
      <c r="E1591" s="220">
        <v>0.52802083333333327</v>
      </c>
      <c r="F1591" s="14" t="s">
        <v>35</v>
      </c>
      <c r="G1591" s="193">
        <v>1347941</v>
      </c>
      <c r="H1591" s="221">
        <v>0.50372685185185184</v>
      </c>
      <c r="I1591" s="14" t="s">
        <v>42</v>
      </c>
      <c r="J1591" s="193">
        <v>1347948</v>
      </c>
      <c r="K1591" s="221">
        <v>0.17560185185185184</v>
      </c>
      <c r="L1591" s="14" t="s">
        <v>49</v>
      </c>
      <c r="M1591" s="193">
        <v>1347955</v>
      </c>
      <c r="N1591" s="222">
        <v>1.5358796296296296E-2</v>
      </c>
      <c r="O1591" s="20" t="s">
        <v>87</v>
      </c>
      <c r="P1591" s="16" t="s">
        <v>34</v>
      </c>
      <c r="Q1591" s="15">
        <v>1347940</v>
      </c>
      <c r="R1591" s="17" t="s">
        <v>101</v>
      </c>
      <c r="S1591" s="16" t="s">
        <v>50</v>
      </c>
      <c r="T1591" s="15">
        <v>1347956</v>
      </c>
      <c r="U1591" s="21" t="s">
        <v>72</v>
      </c>
    </row>
    <row r="1592" spans="1:21" ht="15.6" x14ac:dyDescent="0.3">
      <c r="A1592" s="2">
        <v>128</v>
      </c>
      <c r="B1592" s="13">
        <v>8</v>
      </c>
      <c r="C1592" s="14" t="s">
        <v>57</v>
      </c>
      <c r="D1592" s="193">
        <v>1347963</v>
      </c>
      <c r="E1592" s="220">
        <v>0.17549768518518519</v>
      </c>
      <c r="F1592" s="14" t="s">
        <v>64</v>
      </c>
      <c r="G1592" s="193">
        <v>1347970</v>
      </c>
      <c r="H1592" s="221">
        <v>0.86781249999999999</v>
      </c>
      <c r="I1592" s="14" t="s">
        <v>11</v>
      </c>
      <c r="J1592" s="193">
        <v>1347977</v>
      </c>
      <c r="K1592" s="221">
        <v>0.49557870370370366</v>
      </c>
      <c r="L1592" s="14" t="s">
        <v>18</v>
      </c>
      <c r="M1592" s="193">
        <v>1347984</v>
      </c>
      <c r="N1592" s="222">
        <v>0.62392361111111116</v>
      </c>
      <c r="O1592" s="20" t="s">
        <v>89</v>
      </c>
      <c r="P1592" s="16" t="s">
        <v>7</v>
      </c>
      <c r="Q1592" s="15">
        <v>1347972</v>
      </c>
      <c r="R1592" s="22" t="s">
        <v>91</v>
      </c>
      <c r="S1592" s="16" t="s">
        <v>21</v>
      </c>
      <c r="T1592" s="15">
        <v>1347987</v>
      </c>
      <c r="U1592" s="21" t="s">
        <v>73</v>
      </c>
    </row>
    <row r="1593" spans="1:21" ht="15.6" x14ac:dyDescent="0.3">
      <c r="A1593" s="2">
        <v>128</v>
      </c>
      <c r="B1593" s="13">
        <v>9</v>
      </c>
      <c r="C1593" s="14" t="s">
        <v>26</v>
      </c>
      <c r="D1593" s="193">
        <v>1347992</v>
      </c>
      <c r="E1593" s="220">
        <v>0.80344907407407407</v>
      </c>
      <c r="F1593" s="14" t="s">
        <v>34</v>
      </c>
      <c r="G1593" s="193">
        <v>1348000</v>
      </c>
      <c r="H1593" s="221">
        <v>0.17592592592592593</v>
      </c>
      <c r="I1593" s="14" t="s">
        <v>40</v>
      </c>
      <c r="J1593" s="193">
        <v>1348006</v>
      </c>
      <c r="K1593" s="221">
        <v>0.88023148148148145</v>
      </c>
      <c r="L1593" s="14" t="s">
        <v>48</v>
      </c>
      <c r="M1593" s="193">
        <v>1348014</v>
      </c>
      <c r="N1593" s="222">
        <v>0.38071759259259258</v>
      </c>
      <c r="O1593" s="20" t="s">
        <v>90</v>
      </c>
      <c r="P1593" s="16" t="s">
        <v>37</v>
      </c>
      <c r="Q1593" s="15">
        <v>1348003</v>
      </c>
      <c r="R1593" s="22" t="s">
        <v>93</v>
      </c>
      <c r="S1593" s="16" t="s">
        <v>52</v>
      </c>
      <c r="T1593" s="15">
        <v>1348018</v>
      </c>
      <c r="U1593" s="21" t="s">
        <v>74</v>
      </c>
    </row>
    <row r="1594" spans="1:21" ht="15.6" x14ac:dyDescent="0.3">
      <c r="A1594" s="2">
        <v>128</v>
      </c>
      <c r="B1594" s="13">
        <v>10</v>
      </c>
      <c r="C1594" s="14" t="s">
        <v>56</v>
      </c>
      <c r="D1594" s="193">
        <v>1348022</v>
      </c>
      <c r="E1594" s="220">
        <v>0.39378472222222222</v>
      </c>
      <c r="F1594" s="14" t="s">
        <v>63</v>
      </c>
      <c r="G1594" s="193">
        <v>1348029</v>
      </c>
      <c r="H1594" s="221">
        <v>0.46613425925925928</v>
      </c>
      <c r="I1594" s="14" t="s">
        <v>10</v>
      </c>
      <c r="J1594" s="193">
        <v>1348036</v>
      </c>
      <c r="K1594" s="221">
        <v>0.3664351851851852</v>
      </c>
      <c r="L1594" s="14" t="s">
        <v>18</v>
      </c>
      <c r="M1594" s="193">
        <v>1348044</v>
      </c>
      <c r="N1594" s="222">
        <v>0.24203703703703705</v>
      </c>
      <c r="O1594" s="20" t="s">
        <v>92</v>
      </c>
      <c r="P1594" s="16" t="s">
        <v>6</v>
      </c>
      <c r="Q1594" s="15">
        <v>1348033</v>
      </c>
      <c r="R1594" s="17" t="s">
        <v>102</v>
      </c>
      <c r="S1594" s="16" t="s">
        <v>22</v>
      </c>
      <c r="T1594" s="15">
        <v>1348048</v>
      </c>
      <c r="U1594" s="21" t="s">
        <v>75</v>
      </c>
    </row>
    <row r="1595" spans="1:21" ht="15.6" x14ac:dyDescent="0.3">
      <c r="A1595" s="2">
        <v>128</v>
      </c>
      <c r="B1595" s="13">
        <v>11</v>
      </c>
      <c r="C1595" s="14" t="s">
        <v>25</v>
      </c>
      <c r="D1595" s="193">
        <v>1348051</v>
      </c>
      <c r="E1595" s="220">
        <v>0.94684027777777768</v>
      </c>
      <c r="F1595" s="14" t="s">
        <v>32</v>
      </c>
      <c r="G1595" s="193">
        <v>1348058</v>
      </c>
      <c r="H1595" s="221">
        <v>0.77680555555555564</v>
      </c>
      <c r="I1595" s="14" t="s">
        <v>39</v>
      </c>
      <c r="J1595" s="193">
        <v>1348065</v>
      </c>
      <c r="K1595" s="221">
        <v>0.98193287037037036</v>
      </c>
      <c r="L1595" s="14" t="s">
        <v>48</v>
      </c>
      <c r="M1595" s="193">
        <v>1348074</v>
      </c>
      <c r="N1595" s="222">
        <v>0.12621527777777777</v>
      </c>
      <c r="O1595" s="20" t="s">
        <v>94</v>
      </c>
      <c r="P1595" s="16" t="s">
        <v>37</v>
      </c>
      <c r="Q1595" s="15">
        <v>1348063</v>
      </c>
      <c r="R1595" s="22" t="s">
        <v>95</v>
      </c>
      <c r="S1595" s="16" t="s">
        <v>51</v>
      </c>
      <c r="T1595" s="15">
        <v>1348077</v>
      </c>
      <c r="U1595" s="21" t="s">
        <v>76</v>
      </c>
    </row>
    <row r="1596" spans="1:21" ht="15.6" x14ac:dyDescent="0.3">
      <c r="A1596" s="2">
        <v>128</v>
      </c>
      <c r="B1596" s="13">
        <v>12</v>
      </c>
      <c r="C1596" s="14" t="s">
        <v>55</v>
      </c>
      <c r="D1596" s="193">
        <v>1348081</v>
      </c>
      <c r="E1596" s="220">
        <v>0.46929398148148144</v>
      </c>
      <c r="F1596" s="14" t="s">
        <v>62</v>
      </c>
      <c r="G1596" s="193">
        <v>1348088</v>
      </c>
      <c r="H1596" s="221">
        <v>0.14648148148148146</v>
      </c>
      <c r="I1596" s="14" t="s">
        <v>9</v>
      </c>
      <c r="J1596" s="193">
        <v>1348095</v>
      </c>
      <c r="K1596" s="221">
        <v>0.7231481481481481</v>
      </c>
      <c r="L1596" s="14" t="s">
        <v>17</v>
      </c>
      <c r="M1596" s="193">
        <v>1348103</v>
      </c>
      <c r="N1596" s="222">
        <v>0.94596064814814806</v>
      </c>
      <c r="O1596" s="20" t="s">
        <v>96</v>
      </c>
      <c r="P1596" s="16" t="s">
        <v>7</v>
      </c>
      <c r="Q1596" s="15">
        <v>1348092</v>
      </c>
      <c r="R1596" s="22" t="s">
        <v>97</v>
      </c>
      <c r="S1596" s="16" t="s">
        <v>21</v>
      </c>
      <c r="T1596" s="15">
        <v>1348107</v>
      </c>
      <c r="U1596" s="21" t="s">
        <v>77</v>
      </c>
    </row>
    <row r="1597" spans="1:21" ht="15.6" x14ac:dyDescent="0.3">
      <c r="A1597" s="2">
        <v>129</v>
      </c>
      <c r="B1597" s="13">
        <v>1</v>
      </c>
      <c r="C1597" s="14" t="s">
        <v>24</v>
      </c>
      <c r="D1597" s="193">
        <v>1348110</v>
      </c>
      <c r="E1597" s="220">
        <v>0.96049768518518519</v>
      </c>
      <c r="F1597" s="14" t="s">
        <v>31</v>
      </c>
      <c r="G1597" s="193">
        <v>1348117</v>
      </c>
      <c r="H1597" s="221">
        <v>0.6091550925925926</v>
      </c>
      <c r="I1597" s="14" t="s">
        <v>39</v>
      </c>
      <c r="J1597" s="193">
        <v>1348125</v>
      </c>
      <c r="K1597" s="221">
        <v>0.53811342592592593</v>
      </c>
      <c r="L1597" s="14" t="s">
        <v>47</v>
      </c>
      <c r="M1597" s="193">
        <v>1348133</v>
      </c>
      <c r="N1597" s="222">
        <v>0.63914351851851847</v>
      </c>
      <c r="O1597" s="20" t="s">
        <v>79</v>
      </c>
      <c r="P1597" s="16" t="s">
        <v>35</v>
      </c>
      <c r="Q1597" s="15">
        <v>1348121</v>
      </c>
      <c r="R1597" s="17" t="s">
        <v>99</v>
      </c>
      <c r="S1597" s="16" t="s">
        <v>50</v>
      </c>
      <c r="T1597" s="15">
        <v>1348136</v>
      </c>
      <c r="U1597" s="21" t="s">
        <v>66</v>
      </c>
    </row>
    <row r="1598" spans="1:21" ht="15.6" x14ac:dyDescent="0.3">
      <c r="A1598" s="2">
        <v>129</v>
      </c>
      <c r="B1598" s="13">
        <v>2</v>
      </c>
      <c r="C1598" s="14" t="s">
        <v>54</v>
      </c>
      <c r="D1598" s="193">
        <v>1348140</v>
      </c>
      <c r="E1598" s="220">
        <v>0.41273148148148148</v>
      </c>
      <c r="F1598" s="14" t="s">
        <v>61</v>
      </c>
      <c r="G1598" s="193">
        <v>1348147</v>
      </c>
      <c r="H1598" s="221">
        <v>0.18371527777777777</v>
      </c>
      <c r="I1598" s="14" t="s">
        <v>9</v>
      </c>
      <c r="J1598" s="193">
        <v>1348155</v>
      </c>
      <c r="K1598" s="221">
        <v>0.34250000000000003</v>
      </c>
      <c r="L1598" s="14" t="s">
        <v>17</v>
      </c>
      <c r="M1598" s="193">
        <v>1348163</v>
      </c>
      <c r="N1598" s="222">
        <v>0.1784375</v>
      </c>
      <c r="O1598" s="20" t="s">
        <v>80</v>
      </c>
      <c r="P1598" s="16" t="s">
        <v>191</v>
      </c>
      <c r="Q1598" s="15">
        <v>1348151</v>
      </c>
      <c r="R1598" s="22" t="s">
        <v>81</v>
      </c>
      <c r="S1598" s="16" t="s">
        <v>20</v>
      </c>
      <c r="T1598" s="15">
        <v>1348166</v>
      </c>
      <c r="U1598" s="21" t="s">
        <v>67</v>
      </c>
    </row>
    <row r="1599" spans="1:21" ht="15.6" x14ac:dyDescent="0.3">
      <c r="A1599" s="2">
        <v>129</v>
      </c>
      <c r="B1599" s="13">
        <v>3</v>
      </c>
      <c r="C1599" s="14" t="s">
        <v>23</v>
      </c>
      <c r="D1599" s="193">
        <v>1348169</v>
      </c>
      <c r="E1599" s="220">
        <v>0.82560185185185186</v>
      </c>
      <c r="F1599" s="14" t="s">
        <v>30</v>
      </c>
      <c r="G1599" s="193">
        <v>1348176</v>
      </c>
      <c r="H1599" s="221">
        <v>0.86219907407407403</v>
      </c>
      <c r="I1599" s="14" t="s">
        <v>39</v>
      </c>
      <c r="J1599" s="193">
        <v>1348185</v>
      </c>
      <c r="K1599" s="221">
        <v>6.3344907407407405E-2</v>
      </c>
      <c r="L1599" s="14" t="s">
        <v>46</v>
      </c>
      <c r="M1599" s="193">
        <v>1348192</v>
      </c>
      <c r="N1599" s="222">
        <v>0.56776620370370368</v>
      </c>
      <c r="O1599" s="20" t="s">
        <v>82</v>
      </c>
      <c r="P1599" s="16" t="s">
        <v>35</v>
      </c>
      <c r="Q1599" s="15">
        <v>1348181</v>
      </c>
      <c r="R1599" s="22" t="s">
        <v>84</v>
      </c>
      <c r="S1599" s="16" t="s">
        <v>50</v>
      </c>
      <c r="T1599" s="15">
        <v>1348196</v>
      </c>
      <c r="U1599" s="21" t="s">
        <v>68</v>
      </c>
    </row>
    <row r="1600" spans="1:21" ht="15.6" x14ac:dyDescent="0.3">
      <c r="A1600" s="2">
        <v>129</v>
      </c>
      <c r="B1600" s="13">
        <v>4</v>
      </c>
      <c r="C1600" s="14" t="s">
        <v>53</v>
      </c>
      <c r="D1600" s="193">
        <v>1348199</v>
      </c>
      <c r="E1600" s="220">
        <v>0.21753472222222223</v>
      </c>
      <c r="F1600" s="14" t="s">
        <v>60</v>
      </c>
      <c r="G1600" s="193">
        <v>1348206</v>
      </c>
      <c r="H1600" s="221">
        <v>0.60685185185185186</v>
      </c>
      <c r="I1600" s="14" t="s">
        <v>8</v>
      </c>
      <c r="J1600" s="193">
        <v>1348214</v>
      </c>
      <c r="K1600" s="221">
        <v>0.66773148148148154</v>
      </c>
      <c r="L1600" s="14" t="s">
        <v>15</v>
      </c>
      <c r="M1600" s="193">
        <v>1348221</v>
      </c>
      <c r="N1600" s="222">
        <v>0.83704861111111117</v>
      </c>
      <c r="O1600" s="20" t="s">
        <v>83</v>
      </c>
      <c r="P1600" s="16" t="s">
        <v>7</v>
      </c>
      <c r="Q1600" s="15">
        <v>1348212</v>
      </c>
      <c r="R1600" s="17" t="s">
        <v>100</v>
      </c>
      <c r="S1600" s="16" t="s">
        <v>21</v>
      </c>
      <c r="T1600" s="15">
        <v>1348227</v>
      </c>
      <c r="U1600" s="21" t="s">
        <v>69</v>
      </c>
    </row>
    <row r="1601" spans="1:21" ht="15.6" x14ac:dyDescent="0.3">
      <c r="A1601" s="2">
        <v>129</v>
      </c>
      <c r="B1601" s="13">
        <v>5</v>
      </c>
      <c r="C1601" s="14" t="s">
        <v>22</v>
      </c>
      <c r="D1601" s="193">
        <v>1348228</v>
      </c>
      <c r="E1601" s="220">
        <v>0.62254629629629632</v>
      </c>
      <c r="F1601" s="14" t="s">
        <v>30</v>
      </c>
      <c r="G1601" s="193">
        <v>1348236</v>
      </c>
      <c r="H1601" s="221">
        <v>0.36371527777777773</v>
      </c>
      <c r="I1601" s="14" t="s">
        <v>38</v>
      </c>
      <c r="J1601" s="193">
        <v>1348244</v>
      </c>
      <c r="K1601" s="221">
        <v>0.15841435185185185</v>
      </c>
      <c r="L1601" s="14" t="s">
        <v>45</v>
      </c>
      <c r="M1601" s="193">
        <v>1348251</v>
      </c>
      <c r="N1601" s="222">
        <v>3.619212962962963E-2</v>
      </c>
      <c r="O1601" s="20" t="s">
        <v>85</v>
      </c>
      <c r="P1601" s="16" t="s">
        <v>37</v>
      </c>
      <c r="Q1601" s="15">
        <v>1348243</v>
      </c>
      <c r="R1601" s="17"/>
      <c r="S1601" s="18"/>
      <c r="T1601" s="15"/>
      <c r="U1601" s="19"/>
    </row>
    <row r="1602" spans="1:21" ht="15.6" x14ac:dyDescent="0.3">
      <c r="A1602" s="2">
        <v>129</v>
      </c>
      <c r="B1602" s="13">
        <v>6</v>
      </c>
      <c r="C1602" s="14" t="s">
        <v>52</v>
      </c>
      <c r="D1602" s="193">
        <v>1348258</v>
      </c>
      <c r="E1602" s="220">
        <v>7.6215277777777771E-2</v>
      </c>
      <c r="F1602" s="14" t="s">
        <v>60</v>
      </c>
      <c r="G1602" s="193">
        <v>1348266</v>
      </c>
      <c r="H1602" s="221">
        <v>8.5451388888888882E-2</v>
      </c>
      <c r="I1602" s="14" t="s">
        <v>6</v>
      </c>
      <c r="J1602" s="193">
        <v>1348273</v>
      </c>
      <c r="K1602" s="221">
        <v>0.55659722222222219</v>
      </c>
      <c r="L1602" s="14" t="s">
        <v>14</v>
      </c>
      <c r="M1602" s="193">
        <v>1348280</v>
      </c>
      <c r="N1602" s="222">
        <v>0.22736111111111112</v>
      </c>
      <c r="O1602" s="20" t="s">
        <v>86</v>
      </c>
      <c r="P1602" s="16" t="s">
        <v>8</v>
      </c>
      <c r="Q1602" s="15">
        <v>1348274</v>
      </c>
      <c r="R1602" s="22" t="s">
        <v>98</v>
      </c>
      <c r="S1602" s="16" t="s">
        <v>52</v>
      </c>
      <c r="T1602" s="15">
        <v>1348258</v>
      </c>
      <c r="U1602" s="21" t="s">
        <v>70</v>
      </c>
    </row>
    <row r="1603" spans="1:21" ht="15.6" x14ac:dyDescent="0.3">
      <c r="A1603" s="2">
        <v>129</v>
      </c>
      <c r="B1603" s="13">
        <v>7</v>
      </c>
      <c r="C1603" s="14" t="s">
        <v>21</v>
      </c>
      <c r="D1603" s="193">
        <v>1348287</v>
      </c>
      <c r="E1603" s="220">
        <v>0.60083333333333333</v>
      </c>
      <c r="F1603" s="14" t="s">
        <v>29</v>
      </c>
      <c r="G1603" s="193">
        <v>1348295</v>
      </c>
      <c r="H1603" s="221">
        <v>0.74451388888888881</v>
      </c>
      <c r="I1603" s="14" t="s">
        <v>36</v>
      </c>
      <c r="J1603" s="193">
        <v>1348302</v>
      </c>
      <c r="K1603" s="221">
        <v>0.8912268518518518</v>
      </c>
      <c r="L1603" s="14" t="s">
        <v>43</v>
      </c>
      <c r="M1603" s="193">
        <v>1348309</v>
      </c>
      <c r="N1603" s="222">
        <v>0.47668981481481482</v>
      </c>
      <c r="O1603" s="20" t="s">
        <v>87</v>
      </c>
      <c r="P1603" s="16" t="s">
        <v>40</v>
      </c>
      <c r="Q1603" s="15">
        <v>1348306</v>
      </c>
      <c r="R1603" s="22" t="s">
        <v>88</v>
      </c>
      <c r="S1603" s="16" t="s">
        <v>24</v>
      </c>
      <c r="T1603" s="15">
        <v>1348290</v>
      </c>
      <c r="U1603" s="21" t="s">
        <v>71</v>
      </c>
    </row>
    <row r="1604" spans="1:21" ht="15.6" x14ac:dyDescent="0.3">
      <c r="A1604" s="2">
        <v>129</v>
      </c>
      <c r="B1604" s="13">
        <v>8</v>
      </c>
      <c r="C1604" s="14" t="s">
        <v>51</v>
      </c>
      <c r="D1604" s="193">
        <v>1348317</v>
      </c>
      <c r="E1604" s="220">
        <v>0.19839120370370369</v>
      </c>
      <c r="F1604" s="14" t="s">
        <v>59</v>
      </c>
      <c r="G1604" s="193">
        <v>1348325</v>
      </c>
      <c r="H1604" s="221">
        <v>0.33024305555555555</v>
      </c>
      <c r="I1604" s="14" t="s">
        <v>7</v>
      </c>
      <c r="J1604" s="193">
        <v>1348332</v>
      </c>
      <c r="K1604" s="221">
        <v>0.19662037037037039</v>
      </c>
      <c r="L1604" s="14" t="s">
        <v>12</v>
      </c>
      <c r="M1604" s="193">
        <v>1348338</v>
      </c>
      <c r="N1604" s="222">
        <v>0.8447337962962963</v>
      </c>
      <c r="O1604" s="20" t="s">
        <v>89</v>
      </c>
      <c r="P1604" s="16" t="s">
        <v>11</v>
      </c>
      <c r="Q1604" s="15">
        <v>1348337</v>
      </c>
      <c r="R1604" s="17" t="s">
        <v>101</v>
      </c>
      <c r="S1604" s="16" t="s">
        <v>55</v>
      </c>
      <c r="T1604" s="15">
        <v>1348321</v>
      </c>
      <c r="U1604" s="21" t="s">
        <v>72</v>
      </c>
    </row>
    <row r="1605" spans="1:21" ht="15.6" x14ac:dyDescent="0.3">
      <c r="A1605" s="2">
        <v>129</v>
      </c>
      <c r="B1605" s="13">
        <v>9</v>
      </c>
      <c r="C1605" s="14" t="s">
        <v>20</v>
      </c>
      <c r="D1605" s="193">
        <v>1348346</v>
      </c>
      <c r="E1605" s="220">
        <v>0.8537731481481482</v>
      </c>
      <c r="F1605" s="14" t="s">
        <v>28</v>
      </c>
      <c r="G1605" s="193">
        <v>1348354</v>
      </c>
      <c r="H1605" s="221">
        <v>0.83969907407407407</v>
      </c>
      <c r="I1605" s="14" t="s">
        <v>35</v>
      </c>
      <c r="J1605" s="193">
        <v>1348361</v>
      </c>
      <c r="K1605" s="221">
        <v>0.51270833333333332</v>
      </c>
      <c r="L1605" s="14" t="s">
        <v>42</v>
      </c>
      <c r="M1605" s="193">
        <v>1348368</v>
      </c>
      <c r="N1605" s="222">
        <v>0.37395833333333334</v>
      </c>
      <c r="O1605" s="20" t="s">
        <v>90</v>
      </c>
      <c r="P1605" s="16" t="s">
        <v>42</v>
      </c>
      <c r="Q1605" s="15">
        <v>1348368</v>
      </c>
      <c r="R1605" s="22" t="s">
        <v>91</v>
      </c>
      <c r="S1605" s="16" t="s">
        <v>26</v>
      </c>
      <c r="T1605" s="15">
        <v>1348352</v>
      </c>
      <c r="U1605" s="21" t="s">
        <v>73</v>
      </c>
    </row>
    <row r="1606" spans="1:21" ht="15.6" x14ac:dyDescent="0.3">
      <c r="A1606" s="2">
        <v>129</v>
      </c>
      <c r="B1606" s="13">
        <v>10</v>
      </c>
      <c r="C1606" s="14" t="s">
        <v>50</v>
      </c>
      <c r="D1606" s="193">
        <v>1348376</v>
      </c>
      <c r="E1606" s="220">
        <v>0.54327546296296292</v>
      </c>
      <c r="F1606" s="14" t="s">
        <v>58</v>
      </c>
      <c r="G1606" s="193">
        <v>1348384</v>
      </c>
      <c r="H1606" s="221">
        <v>0.27416666666666667</v>
      </c>
      <c r="I1606" s="14" t="s">
        <v>64</v>
      </c>
      <c r="J1606" s="193">
        <v>1348390</v>
      </c>
      <c r="K1606" s="221">
        <v>0.88247685185185187</v>
      </c>
      <c r="L1606" s="14" t="s">
        <v>12</v>
      </c>
      <c r="M1606" s="193">
        <v>1348398</v>
      </c>
      <c r="N1606" s="222">
        <v>7.3877314814814812E-2</v>
      </c>
      <c r="O1606" s="20" t="s">
        <v>92</v>
      </c>
      <c r="P1606" s="16" t="s">
        <v>12</v>
      </c>
      <c r="Q1606" s="15">
        <v>1348398</v>
      </c>
      <c r="R1606" s="22" t="s">
        <v>93</v>
      </c>
      <c r="S1606" s="16" t="s">
        <v>57</v>
      </c>
      <c r="T1606" s="15">
        <v>1348383</v>
      </c>
      <c r="U1606" s="21" t="s">
        <v>74</v>
      </c>
    </row>
    <row r="1607" spans="1:21" ht="15.6" x14ac:dyDescent="0.3">
      <c r="A1607" s="2">
        <v>129</v>
      </c>
      <c r="B1607" s="13">
        <v>11</v>
      </c>
      <c r="C1607" s="14" t="s">
        <v>20</v>
      </c>
      <c r="D1607" s="193">
        <v>1348406</v>
      </c>
      <c r="E1607" s="220">
        <v>0.23957175925925925</v>
      </c>
      <c r="F1607" s="14" t="s">
        <v>27</v>
      </c>
      <c r="G1607" s="193">
        <v>1348413</v>
      </c>
      <c r="H1607" s="221">
        <v>0.64390046296296299</v>
      </c>
      <c r="I1607" s="14" t="s">
        <v>34</v>
      </c>
      <c r="J1607" s="193">
        <v>1348420</v>
      </c>
      <c r="K1607" s="221">
        <v>0.34372685185185187</v>
      </c>
      <c r="L1607" s="14" t="s">
        <v>41</v>
      </c>
      <c r="M1607" s="193">
        <v>1348427</v>
      </c>
      <c r="N1607" s="222">
        <v>0.91249999999999998</v>
      </c>
      <c r="O1607" s="20" t="s">
        <v>94</v>
      </c>
      <c r="P1607" s="16" t="s">
        <v>42</v>
      </c>
      <c r="Q1607" s="15">
        <v>1348428</v>
      </c>
      <c r="R1607" s="17" t="s">
        <v>102</v>
      </c>
      <c r="S1607" s="16" t="s">
        <v>27</v>
      </c>
      <c r="T1607" s="15">
        <v>1348413</v>
      </c>
      <c r="U1607" s="21" t="s">
        <v>75</v>
      </c>
    </row>
    <row r="1608" spans="1:21" ht="15.6" x14ac:dyDescent="0.3">
      <c r="A1608" s="2">
        <v>129</v>
      </c>
      <c r="B1608" s="13">
        <v>12</v>
      </c>
      <c r="C1608" s="14" t="s">
        <v>49</v>
      </c>
      <c r="D1608" s="193">
        <v>1348435</v>
      </c>
      <c r="E1608" s="220">
        <v>0.91106481481481483</v>
      </c>
      <c r="F1608" s="14" t="s">
        <v>56</v>
      </c>
      <c r="G1608" s="193">
        <v>1348442</v>
      </c>
      <c r="H1608" s="221">
        <v>0.97493055555555552</v>
      </c>
      <c r="I1608" s="14" t="s">
        <v>63</v>
      </c>
      <c r="J1608" s="193">
        <v>1348449</v>
      </c>
      <c r="K1608" s="221">
        <v>0.91574074074074074</v>
      </c>
      <c r="L1608" s="14" t="s">
        <v>11</v>
      </c>
      <c r="M1608" s="193">
        <v>1348457</v>
      </c>
      <c r="N1608" s="222">
        <v>0.82246527777777778</v>
      </c>
      <c r="O1608" s="20" t="s">
        <v>96</v>
      </c>
      <c r="P1608" s="16" t="s">
        <v>11</v>
      </c>
      <c r="Q1608" s="15">
        <v>1348457</v>
      </c>
      <c r="R1608" s="22" t="s">
        <v>95</v>
      </c>
      <c r="S1608" s="16" t="s">
        <v>57</v>
      </c>
      <c r="T1608" s="15">
        <v>1348443</v>
      </c>
      <c r="U1608" s="21" t="s">
        <v>76</v>
      </c>
    </row>
    <row r="1609" spans="1:21" ht="15.6" x14ac:dyDescent="0.3">
      <c r="A1609" s="2">
        <v>129</v>
      </c>
      <c r="B1609" s="13">
        <v>13</v>
      </c>
      <c r="C1609" s="14" t="s">
        <v>19</v>
      </c>
      <c r="D1609" s="193">
        <v>1348465</v>
      </c>
      <c r="E1609" s="220">
        <v>0.52398148148148149</v>
      </c>
      <c r="F1609" s="14" t="s">
        <v>26</v>
      </c>
      <c r="G1609" s="193">
        <v>1348472</v>
      </c>
      <c r="H1609" s="221">
        <v>0.30805555555555558</v>
      </c>
      <c r="I1609" s="14" t="s">
        <v>33</v>
      </c>
      <c r="J1609" s="193">
        <v>1348479</v>
      </c>
      <c r="K1609" s="221">
        <v>0.58815972222222224</v>
      </c>
      <c r="L1609" s="14" t="s">
        <v>41</v>
      </c>
      <c r="M1609" s="193">
        <v>1348487</v>
      </c>
      <c r="N1609" s="222">
        <v>0.71810185185185194</v>
      </c>
      <c r="O1609" s="20" t="s">
        <v>79</v>
      </c>
      <c r="P1609" s="16" t="s">
        <v>41</v>
      </c>
      <c r="Q1609" s="15">
        <v>1348487</v>
      </c>
      <c r="R1609" s="22" t="s">
        <v>97</v>
      </c>
      <c r="S1609" s="16" t="s">
        <v>26</v>
      </c>
      <c r="T1609" s="15">
        <v>1348472</v>
      </c>
      <c r="U1609" s="21" t="s">
        <v>77</v>
      </c>
    </row>
    <row r="1610" spans="1:21" ht="15.6" x14ac:dyDescent="0.3">
      <c r="A1610" s="2">
        <v>130</v>
      </c>
      <c r="B1610" s="13">
        <v>1</v>
      </c>
      <c r="C1610" s="14" t="s">
        <v>49</v>
      </c>
      <c r="D1610" s="193">
        <v>1348495</v>
      </c>
      <c r="E1610" s="220">
        <v>5.3564814814814815E-2</v>
      </c>
      <c r="F1610" s="14" t="s">
        <v>55</v>
      </c>
      <c r="G1610" s="193">
        <v>1348501</v>
      </c>
      <c r="H1610" s="221">
        <v>0.68674768518518514</v>
      </c>
      <c r="I1610" s="14" t="s">
        <v>63</v>
      </c>
      <c r="J1610" s="193">
        <v>1348509</v>
      </c>
      <c r="K1610" s="221">
        <v>0.32328703703703704</v>
      </c>
      <c r="L1610" s="14" t="s">
        <v>11</v>
      </c>
      <c r="M1610" s="193">
        <v>1348517</v>
      </c>
      <c r="N1610" s="222">
        <v>0.51547453703703705</v>
      </c>
      <c r="O1610" s="20" t="s">
        <v>80</v>
      </c>
      <c r="P1610" s="16" t="s">
        <v>10</v>
      </c>
      <c r="Q1610" s="15">
        <v>1348516</v>
      </c>
      <c r="R1610" s="17" t="s">
        <v>99</v>
      </c>
      <c r="S1610" s="16" t="s">
        <v>55</v>
      </c>
      <c r="T1610" s="15">
        <v>1348501</v>
      </c>
      <c r="U1610" s="21" t="s">
        <v>66</v>
      </c>
    </row>
    <row r="1611" spans="1:21" ht="15.6" x14ac:dyDescent="0.3">
      <c r="A1611" s="2">
        <v>130</v>
      </c>
      <c r="B1611" s="13">
        <v>2</v>
      </c>
      <c r="C1611" s="14" t="s">
        <v>18</v>
      </c>
      <c r="D1611" s="193">
        <v>1348524</v>
      </c>
      <c r="E1611" s="220">
        <v>0.49649305555555556</v>
      </c>
      <c r="F1611" s="14" t="s">
        <v>25</v>
      </c>
      <c r="G1611" s="193">
        <v>1348531</v>
      </c>
      <c r="H1611" s="221">
        <v>0.14075231481481482</v>
      </c>
      <c r="I1611" s="14" t="s">
        <v>33</v>
      </c>
      <c r="J1611" s="193">
        <v>1348539</v>
      </c>
      <c r="K1611" s="221">
        <v>7.2268518518518524E-2</v>
      </c>
      <c r="L1611" s="14" t="s">
        <v>41</v>
      </c>
      <c r="M1611" s="193">
        <v>1348547</v>
      </c>
      <c r="N1611" s="222">
        <v>0.15412037037037038</v>
      </c>
      <c r="O1611" s="20" t="s">
        <v>82</v>
      </c>
      <c r="P1611" s="16" t="s">
        <v>40</v>
      </c>
      <c r="Q1611" s="15">
        <v>1348546</v>
      </c>
      <c r="R1611" s="22" t="s">
        <v>81</v>
      </c>
      <c r="S1611" s="16" t="s">
        <v>25</v>
      </c>
      <c r="T1611" s="15">
        <v>1348531</v>
      </c>
      <c r="U1611" s="21" t="s">
        <v>67</v>
      </c>
    </row>
    <row r="1612" spans="1:21" ht="15.6" x14ac:dyDescent="0.3">
      <c r="A1612" s="2">
        <v>130</v>
      </c>
      <c r="B1612" s="13">
        <v>3</v>
      </c>
      <c r="C1612" s="14" t="s">
        <v>47</v>
      </c>
      <c r="D1612" s="193">
        <v>1348553</v>
      </c>
      <c r="E1612" s="220">
        <v>0.87216435185185182</v>
      </c>
      <c r="F1612" s="14" t="s">
        <v>54</v>
      </c>
      <c r="G1612" s="193">
        <v>1348560</v>
      </c>
      <c r="H1612" s="221">
        <v>0.67709490740740741</v>
      </c>
      <c r="I1612" s="14" t="s">
        <v>62</v>
      </c>
      <c r="J1612" s="193">
        <v>1348568</v>
      </c>
      <c r="K1612" s="221">
        <v>0.78994212962962962</v>
      </c>
      <c r="L1612" s="14" t="s">
        <v>10</v>
      </c>
      <c r="M1612" s="193">
        <v>1348576</v>
      </c>
      <c r="N1612" s="222">
        <v>0.61490740740740735</v>
      </c>
      <c r="O1612" s="20" t="s">
        <v>83</v>
      </c>
      <c r="P1612" s="16" t="s">
        <v>11</v>
      </c>
      <c r="Q1612" s="15">
        <v>1348577</v>
      </c>
      <c r="R1612" s="22" t="s">
        <v>84</v>
      </c>
      <c r="S1612" s="16" t="s">
        <v>56</v>
      </c>
      <c r="T1612" s="15">
        <v>1348562</v>
      </c>
      <c r="U1612" s="21" t="s">
        <v>68</v>
      </c>
    </row>
    <row r="1613" spans="1:21" ht="15.6" x14ac:dyDescent="0.3">
      <c r="A1613" s="2">
        <v>130</v>
      </c>
      <c r="B1613" s="13">
        <v>4</v>
      </c>
      <c r="C1613" s="14" t="s">
        <v>17</v>
      </c>
      <c r="D1613" s="193">
        <v>1348583</v>
      </c>
      <c r="E1613" s="220">
        <v>0.21362268518518521</v>
      </c>
      <c r="F1613" s="14" t="s">
        <v>24</v>
      </c>
      <c r="G1613" s="193">
        <v>1348590</v>
      </c>
      <c r="H1613" s="221">
        <v>0.28491898148148148</v>
      </c>
      <c r="I1613" s="14" t="s">
        <v>32</v>
      </c>
      <c r="J1613" s="193">
        <v>1348598</v>
      </c>
      <c r="K1613" s="221">
        <v>0.44039351851851855</v>
      </c>
      <c r="L1613" s="14" t="s">
        <v>39</v>
      </c>
      <c r="M1613" s="193">
        <v>1348605</v>
      </c>
      <c r="N1613" s="222">
        <v>0.92185185185185192</v>
      </c>
      <c r="O1613" s="20" t="s">
        <v>85</v>
      </c>
      <c r="P1613" s="16" t="s">
        <v>42</v>
      </c>
      <c r="Q1613" s="15">
        <v>1348608</v>
      </c>
      <c r="R1613" s="17" t="s">
        <v>100</v>
      </c>
      <c r="S1613" s="16" t="s">
        <v>26</v>
      </c>
      <c r="T1613" s="15">
        <v>1348592</v>
      </c>
      <c r="U1613" s="21" t="s">
        <v>69</v>
      </c>
    </row>
    <row r="1614" spans="1:21" ht="15.6" x14ac:dyDescent="0.3">
      <c r="A1614" s="2">
        <v>130</v>
      </c>
      <c r="B1614" s="13">
        <v>5</v>
      </c>
      <c r="C1614" s="14" t="s">
        <v>46</v>
      </c>
      <c r="D1614" s="193">
        <v>1348612</v>
      </c>
      <c r="E1614" s="220">
        <v>0.55709490740740741</v>
      </c>
      <c r="F1614" s="14" t="s">
        <v>53</v>
      </c>
      <c r="G1614" s="193">
        <v>1348619</v>
      </c>
      <c r="H1614" s="221">
        <v>0.94732638888888887</v>
      </c>
      <c r="I1614" s="14" t="s">
        <v>62</v>
      </c>
      <c r="J1614" s="193">
        <v>1348628</v>
      </c>
      <c r="K1614" s="221">
        <v>2.7777777777777778E-4</v>
      </c>
      <c r="L1614" s="14" t="s">
        <v>9</v>
      </c>
      <c r="M1614" s="193">
        <v>1348635</v>
      </c>
      <c r="N1614" s="222">
        <v>0.12870370370370371</v>
      </c>
      <c r="O1614" s="20" t="s">
        <v>86</v>
      </c>
      <c r="P1614" s="16" t="s">
        <v>13</v>
      </c>
      <c r="Q1614" s="15">
        <v>1348639</v>
      </c>
      <c r="R1614" s="22" t="s">
        <v>98</v>
      </c>
      <c r="S1614" s="16" t="s">
        <v>58</v>
      </c>
      <c r="T1614" s="15">
        <v>1348624</v>
      </c>
      <c r="U1614" s="21" t="s">
        <v>70</v>
      </c>
    </row>
    <row r="1615" spans="1:21" ht="15.6" x14ac:dyDescent="0.3">
      <c r="A1615" s="2">
        <v>130</v>
      </c>
      <c r="B1615" s="13">
        <v>6</v>
      </c>
      <c r="C1615" s="14" t="s">
        <v>15</v>
      </c>
      <c r="D1615" s="193">
        <v>1348641</v>
      </c>
      <c r="E1615" s="220">
        <v>0.9356712962962962</v>
      </c>
      <c r="F1615" s="14" t="s">
        <v>23</v>
      </c>
      <c r="G1615" s="193">
        <v>1348649</v>
      </c>
      <c r="H1615" s="221">
        <v>0.64738425925925924</v>
      </c>
      <c r="I1615" s="14" t="s">
        <v>31</v>
      </c>
      <c r="J1615" s="193">
        <v>1348657</v>
      </c>
      <c r="K1615" s="221">
        <v>0.46500000000000002</v>
      </c>
      <c r="L1615" s="14" t="s">
        <v>38</v>
      </c>
      <c r="M1615" s="193">
        <v>1348664</v>
      </c>
      <c r="N1615" s="222">
        <v>0.30234953703703704</v>
      </c>
      <c r="O1615" s="23"/>
      <c r="P1615" s="18"/>
      <c r="Q1615" s="15"/>
      <c r="R1615" s="22" t="s">
        <v>88</v>
      </c>
      <c r="S1615" s="16" t="s">
        <v>29</v>
      </c>
      <c r="T1615" s="15">
        <v>1348655</v>
      </c>
      <c r="U1615" s="21" t="s">
        <v>71</v>
      </c>
    </row>
    <row r="1616" spans="1:21" ht="15.6" x14ac:dyDescent="0.3">
      <c r="A1616" s="2">
        <v>130</v>
      </c>
      <c r="B1616" s="13">
        <v>7</v>
      </c>
      <c r="C1616" s="14" t="s">
        <v>45</v>
      </c>
      <c r="D1616" s="193">
        <v>1348671</v>
      </c>
      <c r="E1616" s="220">
        <v>0.37787037037037036</v>
      </c>
      <c r="F1616" s="14" t="s">
        <v>53</v>
      </c>
      <c r="G1616" s="193">
        <v>1348679</v>
      </c>
      <c r="H1616" s="221">
        <v>0.36434027777777778</v>
      </c>
      <c r="I1616" s="14" t="s">
        <v>60</v>
      </c>
      <c r="J1616" s="193">
        <v>1348686</v>
      </c>
      <c r="K1616" s="221">
        <v>0.85271990740740744</v>
      </c>
      <c r="L1616" s="14" t="s">
        <v>6</v>
      </c>
      <c r="M1616" s="193">
        <v>1348693</v>
      </c>
      <c r="N1616" s="222">
        <v>0.51052083333333331</v>
      </c>
      <c r="O1616" s="20" t="s">
        <v>87</v>
      </c>
      <c r="P1616" s="16" t="s">
        <v>45</v>
      </c>
      <c r="Q1616" s="15">
        <v>1348671</v>
      </c>
      <c r="R1616" s="17" t="s">
        <v>101</v>
      </c>
      <c r="S1616" s="16" t="s">
        <v>61</v>
      </c>
      <c r="T1616" s="15">
        <v>1348687</v>
      </c>
      <c r="U1616" s="21" t="s">
        <v>72</v>
      </c>
    </row>
    <row r="1617" spans="1:21" ht="15.6" x14ac:dyDescent="0.3">
      <c r="A1617" s="2">
        <v>130</v>
      </c>
      <c r="B1617" s="13">
        <v>8</v>
      </c>
      <c r="C1617" s="14" t="s">
        <v>14</v>
      </c>
      <c r="D1617" s="193">
        <v>1348700</v>
      </c>
      <c r="E1617" s="220">
        <v>0.90755787037037028</v>
      </c>
      <c r="F1617" s="14" t="s">
        <v>23</v>
      </c>
      <c r="G1617" s="193">
        <v>1348709</v>
      </c>
      <c r="H1617" s="221">
        <v>6.7719907407407409E-2</v>
      </c>
      <c r="I1617" s="14" t="s">
        <v>30</v>
      </c>
      <c r="J1617" s="193">
        <v>1348716</v>
      </c>
      <c r="K1617" s="221">
        <v>0.20052083333333334</v>
      </c>
      <c r="L1617" s="14" t="s">
        <v>36</v>
      </c>
      <c r="M1617" s="193">
        <v>1348722</v>
      </c>
      <c r="N1617" s="222">
        <v>0.81315972222222221</v>
      </c>
      <c r="O1617" s="20" t="s">
        <v>89</v>
      </c>
      <c r="P1617" s="16" t="s">
        <v>16</v>
      </c>
      <c r="Q1617" s="15">
        <v>1348702</v>
      </c>
      <c r="R1617" s="22" t="s">
        <v>91</v>
      </c>
      <c r="S1617" s="16" t="s">
        <v>32</v>
      </c>
      <c r="T1617" s="15">
        <v>1348718</v>
      </c>
      <c r="U1617" s="21" t="s">
        <v>73</v>
      </c>
    </row>
    <row r="1618" spans="1:21" ht="15.6" x14ac:dyDescent="0.3">
      <c r="A1618" s="2">
        <v>130</v>
      </c>
      <c r="B1618" s="13">
        <v>9</v>
      </c>
      <c r="C1618" s="14" t="s">
        <v>44</v>
      </c>
      <c r="D1618" s="193">
        <v>1348730</v>
      </c>
      <c r="E1618" s="220">
        <v>0.53968749999999999</v>
      </c>
      <c r="F1618" s="14" t="s">
        <v>52</v>
      </c>
      <c r="G1618" s="193">
        <v>1348738</v>
      </c>
      <c r="H1618" s="221">
        <v>0.72010416666666666</v>
      </c>
      <c r="I1618" s="14" t="s">
        <v>59</v>
      </c>
      <c r="J1618" s="193">
        <v>1348745</v>
      </c>
      <c r="K1618" s="221">
        <v>0.55313657407407402</v>
      </c>
      <c r="L1618" s="14" t="s">
        <v>7</v>
      </c>
      <c r="M1618" s="193">
        <v>1348752</v>
      </c>
      <c r="N1618" s="222">
        <v>0.25530092592592596</v>
      </c>
      <c r="O1618" s="20" t="s">
        <v>90</v>
      </c>
      <c r="P1618" s="16" t="s">
        <v>47</v>
      </c>
      <c r="Q1618" s="15">
        <v>1348733</v>
      </c>
      <c r="R1618" s="22" t="s">
        <v>93</v>
      </c>
      <c r="S1618" s="16" t="s">
        <v>62</v>
      </c>
      <c r="T1618" s="15">
        <v>1348748</v>
      </c>
      <c r="U1618" s="21" t="s">
        <v>74</v>
      </c>
    </row>
    <row r="1619" spans="1:21" ht="15.6" x14ac:dyDescent="0.3">
      <c r="A1619" s="2">
        <v>130</v>
      </c>
      <c r="B1619" s="13">
        <v>10</v>
      </c>
      <c r="C1619" s="14" t="s">
        <v>14</v>
      </c>
      <c r="D1619" s="193">
        <v>1348760</v>
      </c>
      <c r="E1619" s="220">
        <v>0.26810185185185187</v>
      </c>
      <c r="F1619" s="14" t="s">
        <v>22</v>
      </c>
      <c r="G1619" s="193">
        <v>1348768</v>
      </c>
      <c r="H1619" s="221">
        <v>0.29060185185185183</v>
      </c>
      <c r="I1619" s="14" t="s">
        <v>28</v>
      </c>
      <c r="J1619" s="193">
        <v>1348774</v>
      </c>
      <c r="K1619" s="221">
        <v>0.94853009259259258</v>
      </c>
      <c r="L1619" s="14" t="s">
        <v>35</v>
      </c>
      <c r="M1619" s="193">
        <v>1348781</v>
      </c>
      <c r="N1619" s="222">
        <v>0.8604398148148148</v>
      </c>
      <c r="O1619" s="20" t="s">
        <v>92</v>
      </c>
      <c r="P1619" s="16" t="s">
        <v>17</v>
      </c>
      <c r="Q1619" s="15">
        <v>1348763</v>
      </c>
      <c r="R1619" s="17" t="s">
        <v>102</v>
      </c>
      <c r="S1619" s="16" t="s">
        <v>32</v>
      </c>
      <c r="T1619" s="15">
        <v>1348778</v>
      </c>
      <c r="U1619" s="21" t="s">
        <v>75</v>
      </c>
    </row>
    <row r="1620" spans="1:21" ht="15.6" x14ac:dyDescent="0.3">
      <c r="A1620" s="2">
        <v>130</v>
      </c>
      <c r="B1620" s="13">
        <v>11</v>
      </c>
      <c r="C1620" s="14" t="s">
        <v>44</v>
      </c>
      <c r="D1620" s="193">
        <v>1348790</v>
      </c>
      <c r="E1620" s="220">
        <v>5.2141203703703703E-2</v>
      </c>
      <c r="F1620" s="14" t="s">
        <v>51</v>
      </c>
      <c r="G1620" s="193">
        <v>1348797</v>
      </c>
      <c r="H1620" s="221">
        <v>0.76851851851851849</v>
      </c>
      <c r="I1620" s="14" t="s">
        <v>58</v>
      </c>
      <c r="J1620" s="193">
        <v>1348804</v>
      </c>
      <c r="K1620" s="221">
        <v>0.40649305555555554</v>
      </c>
      <c r="L1620" s="14" t="s">
        <v>191</v>
      </c>
      <c r="M1620" s="193">
        <v>1348811</v>
      </c>
      <c r="N1620" s="222">
        <v>0.62398148148148147</v>
      </c>
      <c r="O1620" s="20" t="s">
        <v>94</v>
      </c>
      <c r="P1620" s="16" t="s">
        <v>47</v>
      </c>
      <c r="Q1620" s="15">
        <v>1348793</v>
      </c>
      <c r="R1620" s="22" t="s">
        <v>95</v>
      </c>
      <c r="S1620" s="16" t="s">
        <v>62</v>
      </c>
      <c r="T1620" s="15">
        <v>1348808</v>
      </c>
      <c r="U1620" s="21" t="s">
        <v>76</v>
      </c>
    </row>
    <row r="1621" spans="1:21" ht="15.6" x14ac:dyDescent="0.3">
      <c r="A1621" s="2">
        <v>130</v>
      </c>
      <c r="B1621" s="13">
        <v>12</v>
      </c>
      <c r="C1621" s="14" t="s">
        <v>13</v>
      </c>
      <c r="D1621" s="193">
        <v>1348819</v>
      </c>
      <c r="E1621" s="220">
        <v>0.82126157407407396</v>
      </c>
      <c r="F1621" s="14" t="s">
        <v>21</v>
      </c>
      <c r="G1621" s="193">
        <v>1348827</v>
      </c>
      <c r="H1621" s="221">
        <v>0.16657407407407407</v>
      </c>
      <c r="I1621" s="14" t="s">
        <v>27</v>
      </c>
      <c r="J1621" s="193">
        <v>1348833</v>
      </c>
      <c r="K1621" s="221">
        <v>0.92767361111111113</v>
      </c>
      <c r="L1621" s="14" t="s">
        <v>35</v>
      </c>
      <c r="M1621" s="193">
        <v>1348841</v>
      </c>
      <c r="N1621" s="222">
        <v>0.50503472222222223</v>
      </c>
      <c r="O1621" s="20" t="s">
        <v>96</v>
      </c>
      <c r="P1621" s="16" t="s">
        <v>17</v>
      </c>
      <c r="Q1621" s="15">
        <v>1348823</v>
      </c>
      <c r="R1621" s="22" t="s">
        <v>97</v>
      </c>
      <c r="S1621" s="16" t="s">
        <v>31</v>
      </c>
      <c r="T1621" s="15">
        <v>1348837</v>
      </c>
      <c r="U1621" s="21" t="s">
        <v>77</v>
      </c>
    </row>
    <row r="1622" spans="1:21" ht="15.6" x14ac:dyDescent="0.3">
      <c r="A1622" s="2">
        <v>131</v>
      </c>
      <c r="B1622" s="13">
        <v>1</v>
      </c>
      <c r="C1622" s="14" t="s">
        <v>43</v>
      </c>
      <c r="D1622" s="193">
        <v>1348849</v>
      </c>
      <c r="E1622" s="220">
        <v>0.50724537037037043</v>
      </c>
      <c r="F1622" s="14" t="s">
        <v>50</v>
      </c>
      <c r="G1622" s="193">
        <v>1348856</v>
      </c>
      <c r="H1622" s="221">
        <v>0.51385416666666661</v>
      </c>
      <c r="I1622" s="14" t="s">
        <v>57</v>
      </c>
      <c r="J1622" s="193">
        <v>1348863</v>
      </c>
      <c r="K1622" s="221">
        <v>0.50410879629629635</v>
      </c>
      <c r="L1622" s="14" t="s">
        <v>191</v>
      </c>
      <c r="M1622" s="193">
        <v>1348871</v>
      </c>
      <c r="N1622" s="222">
        <v>0.42326388888888888</v>
      </c>
      <c r="O1622" s="20" t="s">
        <v>79</v>
      </c>
      <c r="P1622" s="16" t="s">
        <v>46</v>
      </c>
      <c r="Q1622" s="15">
        <v>1348852</v>
      </c>
      <c r="R1622" s="17" t="s">
        <v>99</v>
      </c>
      <c r="S1622" s="16" t="s">
        <v>61</v>
      </c>
      <c r="T1622" s="15">
        <v>1348867</v>
      </c>
      <c r="U1622" s="21" t="s">
        <v>66</v>
      </c>
    </row>
    <row r="1623" spans="1:21" ht="15.6" x14ac:dyDescent="0.3">
      <c r="A1623" s="2">
        <v>131</v>
      </c>
      <c r="B1623" s="13">
        <v>2</v>
      </c>
      <c r="C1623" s="14" t="s">
        <v>13</v>
      </c>
      <c r="D1623" s="193">
        <v>1348879</v>
      </c>
      <c r="E1623" s="220">
        <v>7.7453703703703705E-2</v>
      </c>
      <c r="F1623" s="14" t="s">
        <v>19</v>
      </c>
      <c r="G1623" s="193">
        <v>1348885</v>
      </c>
      <c r="H1623" s="221">
        <v>0.84471064814814811</v>
      </c>
      <c r="I1623" s="14" t="s">
        <v>27</v>
      </c>
      <c r="J1623" s="193">
        <v>1348893</v>
      </c>
      <c r="K1623" s="221">
        <v>0.12958333333333333</v>
      </c>
      <c r="L1623" s="14" t="s">
        <v>35</v>
      </c>
      <c r="M1623" s="193">
        <v>1348901</v>
      </c>
      <c r="N1623" s="222">
        <v>0.27806712962962959</v>
      </c>
      <c r="O1623" s="20" t="s">
        <v>80</v>
      </c>
      <c r="P1623" s="16" t="s">
        <v>16</v>
      </c>
      <c r="Q1623" s="15">
        <v>1348882</v>
      </c>
      <c r="R1623" s="22" t="s">
        <v>81</v>
      </c>
      <c r="S1623" s="16" t="s">
        <v>30</v>
      </c>
      <c r="T1623" s="15">
        <v>1348896</v>
      </c>
      <c r="U1623" s="21" t="s">
        <v>67</v>
      </c>
    </row>
    <row r="1624" spans="1:21" ht="15.6" x14ac:dyDescent="0.3">
      <c r="A1624" s="2">
        <v>131</v>
      </c>
      <c r="B1624" s="13">
        <v>3</v>
      </c>
      <c r="C1624" s="14" t="s">
        <v>42</v>
      </c>
      <c r="D1624" s="193">
        <v>1348908</v>
      </c>
      <c r="E1624" s="220">
        <v>0.53820601851851857</v>
      </c>
      <c r="F1624" s="14" t="s">
        <v>49</v>
      </c>
      <c r="G1624" s="193">
        <v>1348915</v>
      </c>
      <c r="H1624" s="221">
        <v>0.19063657407407408</v>
      </c>
      <c r="I1624" s="14" t="s">
        <v>56</v>
      </c>
      <c r="J1624" s="193">
        <v>1348922</v>
      </c>
      <c r="K1624" s="221">
        <v>0.79590277777777774</v>
      </c>
      <c r="L1624" s="14" t="s">
        <v>64</v>
      </c>
      <c r="M1624" s="193">
        <v>1348930</v>
      </c>
      <c r="N1624" s="222">
        <v>0.99011574074074071</v>
      </c>
      <c r="O1624" s="20" t="s">
        <v>82</v>
      </c>
      <c r="P1624" s="16" t="s">
        <v>46</v>
      </c>
      <c r="Q1624" s="15">
        <v>1348912</v>
      </c>
      <c r="R1624" s="22" t="s">
        <v>84</v>
      </c>
      <c r="S1624" s="16" t="s">
        <v>61</v>
      </c>
      <c r="T1624" s="15">
        <v>1348927</v>
      </c>
      <c r="U1624" s="21" t="s">
        <v>68</v>
      </c>
    </row>
    <row r="1625" spans="1:21" ht="15.6" x14ac:dyDescent="0.3">
      <c r="A1625" s="2">
        <v>131</v>
      </c>
      <c r="B1625" s="13">
        <v>4</v>
      </c>
      <c r="C1625" s="14" t="s">
        <v>11</v>
      </c>
      <c r="D1625" s="193">
        <v>1348937</v>
      </c>
      <c r="E1625" s="220">
        <v>0.915949074074074</v>
      </c>
      <c r="F1625" s="14" t="s">
        <v>18</v>
      </c>
      <c r="G1625" s="193">
        <v>1348944</v>
      </c>
      <c r="H1625" s="221">
        <v>0.57885416666666667</v>
      </c>
      <c r="I1625" s="14" t="s">
        <v>26</v>
      </c>
      <c r="J1625" s="193">
        <v>1348952</v>
      </c>
      <c r="K1625" s="221">
        <v>0.48075231481481479</v>
      </c>
      <c r="L1625" s="14" t="s">
        <v>34</v>
      </c>
      <c r="M1625" s="193">
        <v>1348960</v>
      </c>
      <c r="N1625" s="222">
        <v>0.53083333333333338</v>
      </c>
      <c r="O1625" s="20" t="s">
        <v>83</v>
      </c>
      <c r="P1625" s="16" t="s">
        <v>16</v>
      </c>
      <c r="Q1625" s="15">
        <v>1348942</v>
      </c>
      <c r="R1625" s="17" t="s">
        <v>100</v>
      </c>
      <c r="S1625" s="16" t="s">
        <v>32</v>
      </c>
      <c r="T1625" s="15">
        <v>1348958</v>
      </c>
      <c r="U1625" s="21" t="s">
        <v>69</v>
      </c>
    </row>
    <row r="1626" spans="1:21" ht="15.6" x14ac:dyDescent="0.3">
      <c r="A1626" s="2">
        <v>131</v>
      </c>
      <c r="B1626" s="13">
        <v>5</v>
      </c>
      <c r="C1626" s="14" t="s">
        <v>41</v>
      </c>
      <c r="D1626" s="193">
        <v>1348967</v>
      </c>
      <c r="E1626" s="220">
        <v>0.24097222222222223</v>
      </c>
      <c r="F1626" s="14" t="s">
        <v>48</v>
      </c>
      <c r="G1626" s="193">
        <v>1348974</v>
      </c>
      <c r="H1626" s="221">
        <v>3.4594907407407408E-2</v>
      </c>
      <c r="I1626" s="14" t="s">
        <v>56</v>
      </c>
      <c r="J1626" s="193">
        <v>1348982</v>
      </c>
      <c r="K1626" s="221">
        <v>0.14578703703703702</v>
      </c>
      <c r="L1626" s="14" t="s">
        <v>63</v>
      </c>
      <c r="M1626" s="193">
        <v>1348989</v>
      </c>
      <c r="N1626" s="222">
        <v>0.9180787037037037</v>
      </c>
      <c r="O1626" s="20" t="s">
        <v>85</v>
      </c>
      <c r="P1626" s="16" t="s">
        <v>47</v>
      </c>
      <c r="Q1626" s="15">
        <v>1348973</v>
      </c>
      <c r="R1626" s="22" t="s">
        <v>98</v>
      </c>
      <c r="S1626" s="16" t="s">
        <v>63</v>
      </c>
      <c r="T1626" s="15">
        <v>1348989</v>
      </c>
      <c r="U1626" s="21" t="s">
        <v>70</v>
      </c>
    </row>
    <row r="1627" spans="1:21" ht="15.6" x14ac:dyDescent="0.3">
      <c r="A1627" s="2">
        <v>131</v>
      </c>
      <c r="B1627" s="13">
        <v>6</v>
      </c>
      <c r="C1627" s="14" t="s">
        <v>10</v>
      </c>
      <c r="D1627" s="193">
        <v>1348996</v>
      </c>
      <c r="E1627" s="220">
        <v>0.54355324074074074</v>
      </c>
      <c r="F1627" s="14" t="s">
        <v>17</v>
      </c>
      <c r="G1627" s="193">
        <v>1349003</v>
      </c>
      <c r="H1627" s="221">
        <v>0.57964120370370364</v>
      </c>
      <c r="I1627" s="14" t="s">
        <v>25</v>
      </c>
      <c r="J1627" s="193">
        <v>1349011</v>
      </c>
      <c r="K1627" s="221">
        <v>0.75300925925925932</v>
      </c>
      <c r="L1627" s="14" t="s">
        <v>33</v>
      </c>
      <c r="M1627" s="193">
        <v>1349019</v>
      </c>
      <c r="N1627" s="222">
        <v>0.19515046296296298</v>
      </c>
      <c r="O1627" s="20" t="s">
        <v>86</v>
      </c>
      <c r="P1627" s="16" t="s">
        <v>19</v>
      </c>
      <c r="Q1627" s="15">
        <v>1349005</v>
      </c>
      <c r="R1627" s="22" t="s">
        <v>88</v>
      </c>
      <c r="S1627" s="16" t="s">
        <v>34</v>
      </c>
      <c r="T1627" s="15">
        <v>1349020</v>
      </c>
      <c r="U1627" s="21" t="s">
        <v>71</v>
      </c>
    </row>
    <row r="1628" spans="1:21" ht="15.6" x14ac:dyDescent="0.3">
      <c r="A1628" s="2">
        <v>131</v>
      </c>
      <c r="B1628" s="13">
        <v>7</v>
      </c>
      <c r="C1628" s="14" t="s">
        <v>39</v>
      </c>
      <c r="D1628" s="193">
        <v>1349025</v>
      </c>
      <c r="E1628" s="220">
        <v>0.85792824074074081</v>
      </c>
      <c r="F1628" s="14" t="s">
        <v>47</v>
      </c>
      <c r="G1628" s="193">
        <v>1349033</v>
      </c>
      <c r="H1628" s="221">
        <v>0.22391203703703702</v>
      </c>
      <c r="I1628" s="14" t="s">
        <v>55</v>
      </c>
      <c r="J1628" s="193">
        <v>1349041</v>
      </c>
      <c r="K1628" s="221">
        <v>0.28550925925925924</v>
      </c>
      <c r="L1628" s="14" t="s">
        <v>62</v>
      </c>
      <c r="M1628" s="193">
        <v>1349048</v>
      </c>
      <c r="N1628" s="222">
        <v>0.41413194444444446</v>
      </c>
      <c r="O1628" s="20" t="s">
        <v>87</v>
      </c>
      <c r="P1628" s="16" t="s">
        <v>50</v>
      </c>
      <c r="Q1628" s="15">
        <v>1349036</v>
      </c>
      <c r="R1628" s="17" t="s">
        <v>101</v>
      </c>
      <c r="S1628" s="16" t="s">
        <v>7</v>
      </c>
      <c r="T1628" s="15">
        <v>1349052</v>
      </c>
      <c r="U1628" s="21" t="s">
        <v>72</v>
      </c>
    </row>
    <row r="1629" spans="1:21" ht="15.6" x14ac:dyDescent="0.3">
      <c r="A1629" s="2">
        <v>131</v>
      </c>
      <c r="B1629" s="13">
        <v>8</v>
      </c>
      <c r="C1629" s="14" t="s">
        <v>9</v>
      </c>
      <c r="D1629" s="193">
        <v>1349055</v>
      </c>
      <c r="E1629" s="220">
        <v>0.22567129629629631</v>
      </c>
      <c r="F1629" s="14" t="s">
        <v>16</v>
      </c>
      <c r="G1629" s="193">
        <v>1349062</v>
      </c>
      <c r="H1629" s="221">
        <v>0.95413194444444438</v>
      </c>
      <c r="I1629" s="14" t="s">
        <v>24</v>
      </c>
      <c r="J1629" s="193">
        <v>1349070</v>
      </c>
      <c r="K1629" s="221">
        <v>0.75432870370370375</v>
      </c>
      <c r="L1629" s="14" t="s">
        <v>31</v>
      </c>
      <c r="M1629" s="193">
        <v>1349077</v>
      </c>
      <c r="N1629" s="222">
        <v>0.62841435185185179</v>
      </c>
      <c r="O1629" s="20" t="s">
        <v>89</v>
      </c>
      <c r="P1629" s="16" t="s">
        <v>21</v>
      </c>
      <c r="Q1629" s="15">
        <v>1349067</v>
      </c>
      <c r="R1629" s="22" t="s">
        <v>91</v>
      </c>
      <c r="S1629" s="16" t="s">
        <v>37</v>
      </c>
      <c r="T1629" s="15">
        <v>1349083</v>
      </c>
      <c r="U1629" s="21" t="s">
        <v>73</v>
      </c>
    </row>
    <row r="1630" spans="1:21" ht="15.6" x14ac:dyDescent="0.3">
      <c r="A1630" s="2">
        <v>131</v>
      </c>
      <c r="B1630" s="13">
        <v>9</v>
      </c>
      <c r="C1630" s="14" t="s">
        <v>38</v>
      </c>
      <c r="D1630" s="193">
        <v>1349084</v>
      </c>
      <c r="E1630" s="220">
        <v>0.69210648148148157</v>
      </c>
      <c r="F1630" s="14" t="s">
        <v>46</v>
      </c>
      <c r="G1630" s="193">
        <v>1349092</v>
      </c>
      <c r="H1630" s="221">
        <v>0.73030092592592588</v>
      </c>
      <c r="I1630" s="14" t="s">
        <v>54</v>
      </c>
      <c r="J1630" s="193">
        <v>1349100</v>
      </c>
      <c r="K1630" s="221">
        <v>0.1884837962962963</v>
      </c>
      <c r="L1630" s="14" t="s">
        <v>60</v>
      </c>
      <c r="M1630" s="193">
        <v>1349106</v>
      </c>
      <c r="N1630" s="222">
        <v>0.89104166666666673</v>
      </c>
      <c r="O1630" s="20" t="s">
        <v>90</v>
      </c>
      <c r="P1630" s="16" t="s">
        <v>52</v>
      </c>
      <c r="Q1630" s="15">
        <v>1349098</v>
      </c>
      <c r="R1630" s="22" t="s">
        <v>93</v>
      </c>
      <c r="S1630" s="16" t="s">
        <v>6</v>
      </c>
      <c r="T1630" s="15">
        <v>1349113</v>
      </c>
      <c r="U1630" s="21" t="s">
        <v>74</v>
      </c>
    </row>
    <row r="1631" spans="1:21" ht="15.6" x14ac:dyDescent="0.3">
      <c r="A1631" s="2">
        <v>131</v>
      </c>
      <c r="B1631" s="13">
        <v>10</v>
      </c>
      <c r="C1631" s="14" t="s">
        <v>8</v>
      </c>
      <c r="D1631" s="193">
        <v>1349114</v>
      </c>
      <c r="E1631" s="220">
        <v>0.29170138888888891</v>
      </c>
      <c r="F1631" s="14" t="s">
        <v>16</v>
      </c>
      <c r="G1631" s="193">
        <v>1349122</v>
      </c>
      <c r="H1631" s="221">
        <v>0.4977314814814815</v>
      </c>
      <c r="I1631" s="14" t="s">
        <v>23</v>
      </c>
      <c r="J1631" s="193">
        <v>1349129</v>
      </c>
      <c r="K1631" s="221">
        <v>0.61753472222222217</v>
      </c>
      <c r="L1631" s="14" t="s">
        <v>30</v>
      </c>
      <c r="M1631" s="193">
        <v>1349136</v>
      </c>
      <c r="N1631" s="222">
        <v>0.25312499999999999</v>
      </c>
      <c r="O1631" s="20" t="s">
        <v>92</v>
      </c>
      <c r="P1631" s="16" t="s">
        <v>23</v>
      </c>
      <c r="Q1631" s="15">
        <v>1349129</v>
      </c>
      <c r="R1631" s="17" t="s">
        <v>102</v>
      </c>
      <c r="S1631" s="16" t="s">
        <v>37</v>
      </c>
      <c r="T1631" s="15">
        <v>1349143</v>
      </c>
      <c r="U1631" s="21" t="s">
        <v>75</v>
      </c>
    </row>
    <row r="1632" spans="1:21" ht="15.6" x14ac:dyDescent="0.3">
      <c r="A1632" s="2">
        <v>131</v>
      </c>
      <c r="B1632" s="13">
        <v>11</v>
      </c>
      <c r="C1632" s="14" t="s">
        <v>38</v>
      </c>
      <c r="D1632" s="193">
        <v>1349144</v>
      </c>
      <c r="E1632" s="220">
        <v>2.4571759259259262E-2</v>
      </c>
      <c r="F1632" s="14" t="s">
        <v>46</v>
      </c>
      <c r="G1632" s="193">
        <v>1349152</v>
      </c>
      <c r="H1632" s="221">
        <v>0.20631944444444442</v>
      </c>
      <c r="I1632" s="14" t="s">
        <v>53</v>
      </c>
      <c r="J1632" s="193">
        <v>1349159</v>
      </c>
      <c r="K1632" s="221">
        <v>5.7824074074074076E-2</v>
      </c>
      <c r="L1632" s="14" t="s">
        <v>59</v>
      </c>
      <c r="M1632" s="193">
        <v>1349165</v>
      </c>
      <c r="N1632" s="222">
        <v>0.75722222222222213</v>
      </c>
      <c r="O1632" s="20" t="s">
        <v>94</v>
      </c>
      <c r="P1632" s="16" t="s">
        <v>52</v>
      </c>
      <c r="Q1632" s="15">
        <v>1349158</v>
      </c>
      <c r="R1632" s="17"/>
      <c r="S1632" s="18"/>
      <c r="T1632" s="15"/>
      <c r="U1632" s="19"/>
    </row>
    <row r="1633" spans="1:21" ht="15.6" x14ac:dyDescent="0.3">
      <c r="A1633" s="479">
        <v>131</v>
      </c>
      <c r="B1633" s="481">
        <v>12</v>
      </c>
      <c r="C1633" s="477" t="s">
        <v>6</v>
      </c>
      <c r="D1633" s="474">
        <v>1349173</v>
      </c>
      <c r="E1633" s="483">
        <v>0.84074074074074068</v>
      </c>
      <c r="F1633" s="477" t="s">
        <v>15</v>
      </c>
      <c r="G1633" s="474">
        <v>1349181</v>
      </c>
      <c r="H1633" s="476">
        <v>0.82156250000000008</v>
      </c>
      <c r="I1633" s="477" t="s">
        <v>22</v>
      </c>
      <c r="J1633" s="474">
        <v>1349188</v>
      </c>
      <c r="K1633" s="476">
        <v>0.51131944444444444</v>
      </c>
      <c r="L1633" s="477" t="s">
        <v>29</v>
      </c>
      <c r="M1633" s="474">
        <v>1349195</v>
      </c>
      <c r="N1633" s="484">
        <v>0.42231481481481481</v>
      </c>
      <c r="O1633" s="487" t="s">
        <v>96</v>
      </c>
      <c r="P1633" s="468" t="s">
        <v>22</v>
      </c>
      <c r="Q1633" s="470">
        <v>1349188</v>
      </c>
      <c r="R1633" s="27" t="s">
        <v>95</v>
      </c>
      <c r="S1633" s="25" t="s">
        <v>6</v>
      </c>
      <c r="T1633" s="26">
        <v>1349173</v>
      </c>
      <c r="U1633" s="21" t="s">
        <v>76</v>
      </c>
    </row>
    <row r="1634" spans="1:21" ht="15.6" x14ac:dyDescent="0.3">
      <c r="A1634" s="480"/>
      <c r="B1634" s="482"/>
      <c r="C1634" s="478"/>
      <c r="D1634" s="475"/>
      <c r="E1634" s="483"/>
      <c r="F1634" s="478"/>
      <c r="G1634" s="475"/>
      <c r="H1634" s="476"/>
      <c r="I1634" s="478"/>
      <c r="J1634" s="475"/>
      <c r="K1634" s="476"/>
      <c r="L1634" s="478"/>
      <c r="M1634" s="475"/>
      <c r="N1634" s="484"/>
      <c r="O1634" s="488"/>
      <c r="P1634" s="469"/>
      <c r="Q1634" s="471"/>
      <c r="R1634" s="22" t="s">
        <v>97</v>
      </c>
      <c r="S1634" s="16" t="s">
        <v>36</v>
      </c>
      <c r="T1634" s="15">
        <v>1349202</v>
      </c>
      <c r="U1634" s="21" t="s">
        <v>77</v>
      </c>
    </row>
    <row r="1635" spans="1:21" ht="15.6" x14ac:dyDescent="0.3">
      <c r="A1635" s="2">
        <v>132</v>
      </c>
      <c r="B1635" s="13">
        <v>1</v>
      </c>
      <c r="C1635" s="14" t="s">
        <v>37</v>
      </c>
      <c r="D1635" s="193">
        <v>1349203</v>
      </c>
      <c r="E1635" s="220">
        <v>0.65667824074074077</v>
      </c>
      <c r="F1635" s="14" t="s">
        <v>45</v>
      </c>
      <c r="G1635" s="193">
        <v>1349211</v>
      </c>
      <c r="H1635" s="221">
        <v>0.32613425925925926</v>
      </c>
      <c r="I1635" s="14" t="s">
        <v>51</v>
      </c>
      <c r="J1635" s="193">
        <v>1349217</v>
      </c>
      <c r="K1635" s="221">
        <v>0.97740740740740739</v>
      </c>
      <c r="L1635" s="14" t="s">
        <v>59</v>
      </c>
      <c r="M1635" s="193">
        <v>1349225</v>
      </c>
      <c r="N1635" s="222">
        <v>0.22486111111111109</v>
      </c>
      <c r="O1635" s="20" t="s">
        <v>79</v>
      </c>
      <c r="P1635" s="16" t="s">
        <v>51</v>
      </c>
      <c r="Q1635" s="15">
        <v>1349217</v>
      </c>
      <c r="R1635" s="17" t="s">
        <v>99</v>
      </c>
      <c r="S1635" s="16" t="s">
        <v>7</v>
      </c>
      <c r="T1635" s="15">
        <v>1349232</v>
      </c>
      <c r="U1635" s="21" t="s">
        <v>66</v>
      </c>
    </row>
    <row r="1636" spans="1:21" ht="15.6" x14ac:dyDescent="0.3">
      <c r="A1636" s="2">
        <v>132</v>
      </c>
      <c r="B1636" s="13">
        <v>2</v>
      </c>
      <c r="C1636" s="14" t="s">
        <v>6</v>
      </c>
      <c r="D1636" s="193">
        <v>1349233</v>
      </c>
      <c r="E1636" s="220">
        <v>0.39787037037037037</v>
      </c>
      <c r="F1636" s="14" t="s">
        <v>14</v>
      </c>
      <c r="G1636" s="193">
        <v>1349240</v>
      </c>
      <c r="H1636" s="221">
        <v>0.72107638888888881</v>
      </c>
      <c r="I1636" s="14" t="s">
        <v>21</v>
      </c>
      <c r="J1636" s="193">
        <v>1349247</v>
      </c>
      <c r="K1636" s="221">
        <v>0.46488425925925925</v>
      </c>
      <c r="L1636" s="14" t="s">
        <v>29</v>
      </c>
      <c r="M1636" s="193">
        <v>1349255</v>
      </c>
      <c r="N1636" s="222">
        <v>9.4386574074074081E-2</v>
      </c>
      <c r="O1636" s="20" t="s">
        <v>80</v>
      </c>
      <c r="P1636" s="16" t="s">
        <v>21</v>
      </c>
      <c r="Q1636" s="15">
        <v>1349247</v>
      </c>
      <c r="R1636" s="22" t="s">
        <v>81</v>
      </c>
      <c r="S1636" s="16" t="s">
        <v>36</v>
      </c>
      <c r="T1636" s="15">
        <v>1349262</v>
      </c>
      <c r="U1636" s="21" t="s">
        <v>67</v>
      </c>
    </row>
    <row r="1637" spans="1:21" ht="15.6" x14ac:dyDescent="0.3">
      <c r="A1637" s="2">
        <v>132</v>
      </c>
      <c r="B1637" s="13">
        <v>3</v>
      </c>
      <c r="C1637" s="14" t="s">
        <v>37</v>
      </c>
      <c r="D1637" s="193">
        <v>1349263</v>
      </c>
      <c r="E1637" s="220">
        <v>2.6412037037037036E-2</v>
      </c>
      <c r="F1637" s="14" t="s">
        <v>44</v>
      </c>
      <c r="G1637" s="193">
        <v>1349270</v>
      </c>
      <c r="H1637" s="221">
        <v>2.8530092592592593E-2</v>
      </c>
      <c r="I1637" s="14" t="s">
        <v>50</v>
      </c>
      <c r="J1637" s="193">
        <v>1349276</v>
      </c>
      <c r="K1637" s="221">
        <v>0.99020833333333336</v>
      </c>
      <c r="L1637" s="14" t="s">
        <v>58</v>
      </c>
      <c r="M1637" s="193">
        <v>1349284</v>
      </c>
      <c r="N1637" s="222">
        <v>0.94040509259259253</v>
      </c>
      <c r="O1637" s="20" t="s">
        <v>82</v>
      </c>
      <c r="P1637" s="16" t="s">
        <v>51</v>
      </c>
      <c r="Q1637" s="15">
        <v>1349277</v>
      </c>
      <c r="R1637" s="17"/>
      <c r="S1637" s="18"/>
      <c r="T1637" s="15"/>
      <c r="U1637" s="19"/>
    </row>
    <row r="1638" spans="1:21" ht="15.6" x14ac:dyDescent="0.3">
      <c r="A1638" s="2">
        <v>132</v>
      </c>
      <c r="B1638" s="13">
        <v>4</v>
      </c>
      <c r="C1638" s="14" t="s">
        <v>7</v>
      </c>
      <c r="D1638" s="193">
        <v>1349292</v>
      </c>
      <c r="E1638" s="220">
        <v>0.53684027777777776</v>
      </c>
      <c r="F1638" s="14" t="s">
        <v>13</v>
      </c>
      <c r="G1638" s="193">
        <v>1349299</v>
      </c>
      <c r="H1638" s="221">
        <v>0.28984953703703703</v>
      </c>
      <c r="I1638" s="14" t="s">
        <v>20</v>
      </c>
      <c r="J1638" s="193">
        <v>1349306</v>
      </c>
      <c r="K1638" s="221">
        <v>0.56327546296296294</v>
      </c>
      <c r="L1638" s="14" t="s">
        <v>28</v>
      </c>
      <c r="M1638" s="193">
        <v>1349314</v>
      </c>
      <c r="N1638" s="222">
        <v>0.69278935185185186</v>
      </c>
      <c r="O1638" s="20" t="s">
        <v>83</v>
      </c>
      <c r="P1638" s="16" t="s">
        <v>21</v>
      </c>
      <c r="Q1638" s="15">
        <v>1349307</v>
      </c>
      <c r="R1638" s="22" t="s">
        <v>84</v>
      </c>
      <c r="S1638" s="16" t="s">
        <v>7</v>
      </c>
      <c r="T1638" s="15">
        <v>1349292</v>
      </c>
      <c r="U1638" s="21" t="s">
        <v>68</v>
      </c>
    </row>
    <row r="1639" spans="1:21" ht="15.6" x14ac:dyDescent="0.3">
      <c r="A1639" s="2">
        <v>132</v>
      </c>
      <c r="B1639" s="13">
        <v>5</v>
      </c>
      <c r="C1639" s="14" t="s">
        <v>35</v>
      </c>
      <c r="D1639" s="193">
        <v>1349321</v>
      </c>
      <c r="E1639" s="220">
        <v>0.94178240740740737</v>
      </c>
      <c r="F1639" s="14" t="s">
        <v>42</v>
      </c>
      <c r="G1639" s="193">
        <v>1349328</v>
      </c>
      <c r="H1639" s="221">
        <v>0.55747685185185192</v>
      </c>
      <c r="I1639" s="14" t="s">
        <v>50</v>
      </c>
      <c r="J1639" s="193">
        <v>1349336</v>
      </c>
      <c r="K1639" s="221">
        <v>0.17599537037037039</v>
      </c>
      <c r="L1639" s="14" t="s">
        <v>58</v>
      </c>
      <c r="M1639" s="193">
        <v>1349344</v>
      </c>
      <c r="N1639" s="222">
        <v>0.31979166666666664</v>
      </c>
      <c r="O1639" s="20" t="s">
        <v>85</v>
      </c>
      <c r="P1639" s="16" t="s">
        <v>52</v>
      </c>
      <c r="Q1639" s="15">
        <v>1349338</v>
      </c>
      <c r="R1639" s="17" t="s">
        <v>100</v>
      </c>
      <c r="S1639" s="16" t="s">
        <v>37</v>
      </c>
      <c r="T1639" s="15">
        <v>1349323</v>
      </c>
      <c r="U1639" s="21" t="s">
        <v>69</v>
      </c>
    </row>
    <row r="1640" spans="1:21" ht="15.6" x14ac:dyDescent="0.3">
      <c r="A1640" s="2">
        <v>132</v>
      </c>
      <c r="B1640" s="13">
        <v>6</v>
      </c>
      <c r="C1640" s="14" t="s">
        <v>191</v>
      </c>
      <c r="D1640" s="193">
        <v>1349351</v>
      </c>
      <c r="E1640" s="220">
        <v>0.26530092592592591</v>
      </c>
      <c r="F1640" s="14" t="s">
        <v>11</v>
      </c>
      <c r="G1640" s="193">
        <v>1349357</v>
      </c>
      <c r="H1640" s="221">
        <v>0.884699074074074</v>
      </c>
      <c r="I1640" s="14" t="s">
        <v>19</v>
      </c>
      <c r="J1640" s="193">
        <v>1349365</v>
      </c>
      <c r="K1640" s="221">
        <v>0.80541666666666656</v>
      </c>
      <c r="L1640" s="14" t="s">
        <v>27</v>
      </c>
      <c r="M1640" s="193">
        <v>1349373</v>
      </c>
      <c r="N1640" s="222">
        <v>0.82005787037037037</v>
      </c>
      <c r="O1640" s="20" t="s">
        <v>86</v>
      </c>
      <c r="P1640" s="16" t="s">
        <v>24</v>
      </c>
      <c r="Q1640" s="15">
        <v>1349370</v>
      </c>
      <c r="R1640" s="22" t="s">
        <v>98</v>
      </c>
      <c r="S1640" s="16" t="s">
        <v>8</v>
      </c>
      <c r="T1640" s="15">
        <v>1349354</v>
      </c>
      <c r="U1640" s="21" t="s">
        <v>70</v>
      </c>
    </row>
    <row r="1641" spans="1:21" ht="15.6" x14ac:dyDescent="0.3">
      <c r="A1641" s="2">
        <v>132</v>
      </c>
      <c r="B1641" s="13">
        <v>7</v>
      </c>
      <c r="C1641" s="14" t="s">
        <v>34</v>
      </c>
      <c r="D1641" s="193">
        <v>1349380</v>
      </c>
      <c r="E1641" s="220">
        <v>0.54275462962962961</v>
      </c>
      <c r="F1641" s="14" t="s">
        <v>41</v>
      </c>
      <c r="G1641" s="193">
        <v>1349387</v>
      </c>
      <c r="H1641" s="221">
        <v>0.31564814814814818</v>
      </c>
      <c r="I1641" s="14" t="s">
        <v>49</v>
      </c>
      <c r="J1641" s="193">
        <v>1349395</v>
      </c>
      <c r="K1641" s="221">
        <v>0.42785879629629631</v>
      </c>
      <c r="L1641" s="14" t="s">
        <v>57</v>
      </c>
      <c r="M1641" s="193">
        <v>1349403</v>
      </c>
      <c r="N1641" s="222">
        <v>0.20922453703703703</v>
      </c>
      <c r="O1641" s="20" t="s">
        <v>87</v>
      </c>
      <c r="P1641" s="16" t="s">
        <v>55</v>
      </c>
      <c r="Q1641" s="15">
        <v>1349401</v>
      </c>
      <c r="R1641" s="22" t="s">
        <v>88</v>
      </c>
      <c r="S1641" s="16" t="s">
        <v>40</v>
      </c>
      <c r="T1641" s="15">
        <v>1349386</v>
      </c>
      <c r="U1641" s="21" t="s">
        <v>71</v>
      </c>
    </row>
    <row r="1642" spans="1:21" ht="15.6" x14ac:dyDescent="0.3">
      <c r="A1642" s="2">
        <v>132</v>
      </c>
      <c r="B1642" s="13">
        <v>8</v>
      </c>
      <c r="C1642" s="14" t="s">
        <v>63</v>
      </c>
      <c r="D1642" s="193">
        <v>1349409</v>
      </c>
      <c r="E1642" s="220">
        <v>0.82027777777777777</v>
      </c>
      <c r="F1642" s="14" t="s">
        <v>10</v>
      </c>
      <c r="G1642" s="193">
        <v>1349416</v>
      </c>
      <c r="H1642" s="221">
        <v>0.87562499999999999</v>
      </c>
      <c r="I1642" s="14" t="s">
        <v>19</v>
      </c>
      <c r="J1642" s="193">
        <v>1349425</v>
      </c>
      <c r="K1642" s="221">
        <v>2.9664351851851855E-2</v>
      </c>
      <c r="L1642" s="14" t="s">
        <v>26</v>
      </c>
      <c r="M1642" s="193">
        <v>1349432</v>
      </c>
      <c r="N1642" s="222">
        <v>0.51378472222222216</v>
      </c>
      <c r="O1642" s="20" t="s">
        <v>89</v>
      </c>
      <c r="P1642" s="16" t="s">
        <v>27</v>
      </c>
      <c r="Q1642" s="15">
        <v>1349433</v>
      </c>
      <c r="R1642" s="17" t="s">
        <v>101</v>
      </c>
      <c r="S1642" s="16" t="s">
        <v>11</v>
      </c>
      <c r="T1642" s="15">
        <v>1349417</v>
      </c>
      <c r="U1642" s="21" t="s">
        <v>72</v>
      </c>
    </row>
    <row r="1643" spans="1:21" ht="15.6" x14ac:dyDescent="0.3">
      <c r="A1643" s="2">
        <v>132</v>
      </c>
      <c r="B1643" s="13">
        <v>9</v>
      </c>
      <c r="C1643" s="14" t="s">
        <v>33</v>
      </c>
      <c r="D1643" s="193">
        <v>1349439</v>
      </c>
      <c r="E1643" s="220">
        <v>0.15016203703703704</v>
      </c>
      <c r="F1643" s="14" t="s">
        <v>40</v>
      </c>
      <c r="G1643" s="193">
        <v>1349446</v>
      </c>
      <c r="H1643" s="221">
        <v>0.56412037037037044</v>
      </c>
      <c r="I1643" s="14" t="s">
        <v>48</v>
      </c>
      <c r="J1643" s="193">
        <v>1349454</v>
      </c>
      <c r="K1643" s="221">
        <v>0.60668981481481488</v>
      </c>
      <c r="L1643" s="14" t="s">
        <v>55</v>
      </c>
      <c r="M1643" s="193">
        <v>1349461</v>
      </c>
      <c r="N1643" s="222">
        <v>0.77140046296296294</v>
      </c>
      <c r="O1643" s="20" t="s">
        <v>90</v>
      </c>
      <c r="P1643" s="16" t="s">
        <v>58</v>
      </c>
      <c r="Q1643" s="15">
        <v>1349464</v>
      </c>
      <c r="R1643" s="22" t="s">
        <v>91</v>
      </c>
      <c r="S1643" s="16" t="s">
        <v>42</v>
      </c>
      <c r="T1643" s="15">
        <v>1349448</v>
      </c>
      <c r="U1643" s="21" t="s">
        <v>73</v>
      </c>
    </row>
    <row r="1644" spans="1:21" ht="15.6" x14ac:dyDescent="0.3">
      <c r="A1644" s="2">
        <v>132</v>
      </c>
      <c r="B1644" s="13">
        <v>10</v>
      </c>
      <c r="C1644" s="14" t="s">
        <v>62</v>
      </c>
      <c r="D1644" s="193">
        <v>1349468</v>
      </c>
      <c r="E1644" s="220">
        <v>0.58111111111111113</v>
      </c>
      <c r="F1644" s="14" t="s">
        <v>10</v>
      </c>
      <c r="G1644" s="193">
        <v>1349476</v>
      </c>
      <c r="H1644" s="221">
        <v>0.3543055555555556</v>
      </c>
      <c r="I1644" s="14" t="s">
        <v>18</v>
      </c>
      <c r="J1644" s="193">
        <v>1349484</v>
      </c>
      <c r="K1644" s="221">
        <v>0.15700231481481483</v>
      </c>
      <c r="L1644" s="14" t="s">
        <v>25</v>
      </c>
      <c r="M1644" s="193">
        <v>1349491</v>
      </c>
      <c r="N1644" s="222">
        <v>3.1400462962962963E-2</v>
      </c>
      <c r="O1644" s="20" t="s">
        <v>92</v>
      </c>
      <c r="P1644" s="16" t="s">
        <v>28</v>
      </c>
      <c r="Q1644" s="15">
        <v>1349494</v>
      </c>
      <c r="R1644" s="22" t="s">
        <v>93</v>
      </c>
      <c r="S1644" s="16" t="s">
        <v>13</v>
      </c>
      <c r="T1644" s="15">
        <v>1349479</v>
      </c>
      <c r="U1644" s="21" t="s">
        <v>74</v>
      </c>
    </row>
    <row r="1645" spans="1:21" ht="15.6" x14ac:dyDescent="0.3">
      <c r="A1645" s="2">
        <v>132</v>
      </c>
      <c r="B1645" s="13">
        <v>11</v>
      </c>
      <c r="C1645" s="14" t="s">
        <v>32</v>
      </c>
      <c r="D1645" s="193">
        <v>1349498</v>
      </c>
      <c r="E1645" s="220">
        <v>0.14350694444444445</v>
      </c>
      <c r="F1645" s="14" t="s">
        <v>40</v>
      </c>
      <c r="G1645" s="193">
        <v>1349506</v>
      </c>
      <c r="H1645" s="221">
        <v>0.19828703703703701</v>
      </c>
      <c r="I1645" s="14" t="s">
        <v>47</v>
      </c>
      <c r="J1645" s="193">
        <v>1349513</v>
      </c>
      <c r="K1645" s="221">
        <v>0.67626157407407417</v>
      </c>
      <c r="L1645" s="14" t="s">
        <v>54</v>
      </c>
      <c r="M1645" s="193">
        <v>1349520</v>
      </c>
      <c r="N1645" s="222">
        <v>0.34984953703703708</v>
      </c>
      <c r="O1645" s="20" t="s">
        <v>94</v>
      </c>
      <c r="P1645" s="16" t="s">
        <v>58</v>
      </c>
      <c r="Q1645" s="15">
        <v>1349524</v>
      </c>
      <c r="R1645" s="17" t="s">
        <v>102</v>
      </c>
      <c r="S1645" s="16" t="s">
        <v>43</v>
      </c>
      <c r="T1645" s="15">
        <v>1349509</v>
      </c>
      <c r="U1645" s="21" t="s">
        <v>75</v>
      </c>
    </row>
    <row r="1646" spans="1:21" ht="15.6" x14ac:dyDescent="0.3">
      <c r="A1646" s="2">
        <v>132</v>
      </c>
      <c r="B1646" s="13">
        <v>12</v>
      </c>
      <c r="C1646" s="14" t="s">
        <v>61</v>
      </c>
      <c r="D1646" s="193">
        <v>1349527</v>
      </c>
      <c r="E1646" s="220">
        <v>0.83494212962962966</v>
      </c>
      <c r="F1646" s="14" t="s">
        <v>10</v>
      </c>
      <c r="G1646" s="193">
        <v>1349536</v>
      </c>
      <c r="H1646" s="221">
        <v>3.2974537037037038E-2</v>
      </c>
      <c r="I1646" s="14" t="s">
        <v>17</v>
      </c>
      <c r="J1646" s="193">
        <v>1349543</v>
      </c>
      <c r="K1646" s="221">
        <v>0.16065972222222222</v>
      </c>
      <c r="L1646" s="14" t="s">
        <v>23</v>
      </c>
      <c r="M1646" s="193">
        <v>1349549</v>
      </c>
      <c r="N1646" s="222">
        <v>0.77644675925925932</v>
      </c>
      <c r="O1646" s="20" t="s">
        <v>96</v>
      </c>
      <c r="P1646" s="16" t="s">
        <v>27</v>
      </c>
      <c r="Q1646" s="15">
        <v>1349553</v>
      </c>
      <c r="R1646" s="22" t="s">
        <v>95</v>
      </c>
      <c r="S1646" s="16" t="s">
        <v>12</v>
      </c>
      <c r="T1646" s="15">
        <v>1349538</v>
      </c>
      <c r="U1646" s="21" t="s">
        <v>76</v>
      </c>
    </row>
    <row r="1647" spans="1:21" ht="15.6" x14ac:dyDescent="0.3">
      <c r="A1647" s="2">
        <v>132</v>
      </c>
      <c r="B1647" s="13">
        <v>13</v>
      </c>
      <c r="C1647" s="14" t="s">
        <v>31</v>
      </c>
      <c r="D1647" s="193">
        <v>1349557</v>
      </c>
      <c r="E1647" s="220">
        <v>0.6174884259259259</v>
      </c>
      <c r="F1647" s="14" t="s">
        <v>39</v>
      </c>
      <c r="G1647" s="193">
        <v>1349565</v>
      </c>
      <c r="H1647" s="221">
        <v>0.78817129629629623</v>
      </c>
      <c r="I1647" s="14" t="s">
        <v>46</v>
      </c>
      <c r="J1647" s="193">
        <v>1349572</v>
      </c>
      <c r="K1647" s="221">
        <v>0.61334490740740744</v>
      </c>
      <c r="L1647" s="14" t="s">
        <v>53</v>
      </c>
      <c r="M1647" s="193">
        <v>1349579</v>
      </c>
      <c r="N1647" s="222">
        <v>0.33574074074074073</v>
      </c>
      <c r="O1647" s="20" t="s">
        <v>79</v>
      </c>
      <c r="P1647" s="16" t="s">
        <v>56</v>
      </c>
      <c r="Q1647" s="15">
        <v>1349582</v>
      </c>
      <c r="R1647" s="22" t="s">
        <v>97</v>
      </c>
      <c r="S1647" s="16" t="s">
        <v>42</v>
      </c>
      <c r="T1647" s="15">
        <v>1349568</v>
      </c>
      <c r="U1647" s="21" t="s">
        <v>77</v>
      </c>
    </row>
    <row r="1648" spans="1:21" ht="15.6" x14ac:dyDescent="0.3">
      <c r="A1648" s="2">
        <v>133</v>
      </c>
      <c r="B1648" s="13">
        <v>1</v>
      </c>
      <c r="C1648" s="14" t="s">
        <v>61</v>
      </c>
      <c r="D1648" s="193">
        <v>1349587</v>
      </c>
      <c r="E1648" s="220">
        <v>0.43093749999999997</v>
      </c>
      <c r="F1648" s="14" t="s">
        <v>9</v>
      </c>
      <c r="G1648" s="193">
        <v>1349595</v>
      </c>
      <c r="H1648" s="221">
        <v>0.4053356481481481</v>
      </c>
      <c r="I1648" s="14" t="s">
        <v>16</v>
      </c>
      <c r="J1648" s="193">
        <v>1349602</v>
      </c>
      <c r="K1648" s="221">
        <v>4.6446759259259257E-2</v>
      </c>
      <c r="L1648" s="14" t="s">
        <v>23</v>
      </c>
      <c r="M1648" s="193">
        <v>1349609</v>
      </c>
      <c r="N1648" s="222">
        <v>1.4641203703703703E-2</v>
      </c>
      <c r="O1648" s="20" t="s">
        <v>80</v>
      </c>
      <c r="P1648" s="16" t="s">
        <v>26</v>
      </c>
      <c r="Q1648" s="15">
        <v>1349612</v>
      </c>
      <c r="R1648" s="17" t="s">
        <v>99</v>
      </c>
      <c r="S1648" s="16" t="s">
        <v>11</v>
      </c>
      <c r="T1648" s="15">
        <v>1349597</v>
      </c>
      <c r="U1648" s="21" t="s">
        <v>66</v>
      </c>
    </row>
    <row r="1649" spans="1:21" ht="15.6" x14ac:dyDescent="0.3">
      <c r="A1649" s="2">
        <v>133</v>
      </c>
      <c r="B1649" s="13">
        <v>2</v>
      </c>
      <c r="C1649" s="14" t="s">
        <v>31</v>
      </c>
      <c r="D1649" s="193">
        <v>1349617</v>
      </c>
      <c r="E1649" s="220">
        <v>0.21064814814814814</v>
      </c>
      <c r="F1649" s="14" t="s">
        <v>38</v>
      </c>
      <c r="G1649" s="193">
        <v>1349624</v>
      </c>
      <c r="H1649" s="221">
        <v>0.86151620370370363</v>
      </c>
      <c r="I1649" s="14" t="s">
        <v>45</v>
      </c>
      <c r="J1649" s="193">
        <v>1349631</v>
      </c>
      <c r="K1649" s="221">
        <v>0.47715277777777776</v>
      </c>
      <c r="L1649" s="14" t="s">
        <v>52</v>
      </c>
      <c r="M1649" s="193">
        <v>1349638</v>
      </c>
      <c r="N1649" s="222">
        <v>0.76967592592592593</v>
      </c>
      <c r="O1649" s="20" t="s">
        <v>82</v>
      </c>
      <c r="P1649" s="16" t="s">
        <v>56</v>
      </c>
      <c r="Q1649" s="15">
        <v>1349642</v>
      </c>
      <c r="R1649" s="22" t="s">
        <v>81</v>
      </c>
      <c r="S1649" s="16" t="s">
        <v>41</v>
      </c>
      <c r="T1649" s="15">
        <v>1349627</v>
      </c>
      <c r="U1649" s="21" t="s">
        <v>67</v>
      </c>
    </row>
    <row r="1650" spans="1:21" ht="15.6" x14ac:dyDescent="0.3">
      <c r="A1650" s="2">
        <v>133</v>
      </c>
      <c r="B1650" s="13">
        <v>3</v>
      </c>
      <c r="C1650" s="14" t="s">
        <v>60</v>
      </c>
      <c r="D1650" s="193">
        <v>1349646</v>
      </c>
      <c r="E1650" s="220">
        <v>0.90111111111111108</v>
      </c>
      <c r="F1650" s="14" t="s">
        <v>8</v>
      </c>
      <c r="G1650" s="193">
        <v>1349654</v>
      </c>
      <c r="H1650" s="221">
        <v>0.17760416666666667</v>
      </c>
      <c r="I1650" s="14" t="s">
        <v>14</v>
      </c>
      <c r="J1650" s="193">
        <v>1349660</v>
      </c>
      <c r="K1650" s="221">
        <v>0.92186342592592585</v>
      </c>
      <c r="L1650" s="14" t="s">
        <v>22</v>
      </c>
      <c r="M1650" s="193">
        <v>1349668</v>
      </c>
      <c r="N1650" s="222">
        <v>0.54847222222222225</v>
      </c>
      <c r="O1650" s="20" t="s">
        <v>83</v>
      </c>
      <c r="P1650" s="16" t="s">
        <v>27</v>
      </c>
      <c r="Q1650" s="15">
        <v>1349673</v>
      </c>
      <c r="R1650" s="22" t="s">
        <v>84</v>
      </c>
      <c r="S1650" s="16" t="s">
        <v>11</v>
      </c>
      <c r="T1650" s="15">
        <v>1349657</v>
      </c>
      <c r="U1650" s="21" t="s">
        <v>68</v>
      </c>
    </row>
    <row r="1651" spans="1:21" ht="15.6" x14ac:dyDescent="0.3">
      <c r="A1651" s="2">
        <v>133</v>
      </c>
      <c r="B1651" s="13">
        <v>4</v>
      </c>
      <c r="C1651" s="14" t="s">
        <v>30</v>
      </c>
      <c r="D1651" s="193">
        <v>1349676</v>
      </c>
      <c r="E1651" s="220">
        <v>0.4679976851851852</v>
      </c>
      <c r="F1651" s="14" t="s">
        <v>37</v>
      </c>
      <c r="G1651" s="193">
        <v>1349683</v>
      </c>
      <c r="H1651" s="221">
        <v>0.40569444444444441</v>
      </c>
      <c r="I1651" s="14" t="s">
        <v>44</v>
      </c>
      <c r="J1651" s="193">
        <v>1349690</v>
      </c>
      <c r="K1651" s="221">
        <v>0.39351851851851855</v>
      </c>
      <c r="L1651" s="14" t="s">
        <v>52</v>
      </c>
      <c r="M1651" s="193">
        <v>1349698</v>
      </c>
      <c r="N1651" s="222">
        <v>0.30547453703703703</v>
      </c>
      <c r="O1651" s="20" t="s">
        <v>85</v>
      </c>
      <c r="P1651" s="16" t="s">
        <v>58</v>
      </c>
      <c r="Q1651" s="15">
        <v>1349704</v>
      </c>
      <c r="R1651" s="17" t="s">
        <v>100</v>
      </c>
      <c r="S1651" s="16" t="s">
        <v>42</v>
      </c>
      <c r="T1651" s="15">
        <v>1349688</v>
      </c>
      <c r="U1651" s="21" t="s">
        <v>69</v>
      </c>
    </row>
    <row r="1652" spans="1:21" ht="15.6" x14ac:dyDescent="0.3">
      <c r="A1652" s="2">
        <v>133</v>
      </c>
      <c r="B1652" s="13">
        <v>5</v>
      </c>
      <c r="C1652" s="14" t="s">
        <v>59</v>
      </c>
      <c r="D1652" s="193">
        <v>1349705</v>
      </c>
      <c r="E1652" s="220">
        <v>0.9078587962962964</v>
      </c>
      <c r="F1652" s="14" t="s">
        <v>7</v>
      </c>
      <c r="G1652" s="193">
        <v>1349712</v>
      </c>
      <c r="H1652" s="221">
        <v>0.60962962962962963</v>
      </c>
      <c r="I1652" s="14" t="s">
        <v>13</v>
      </c>
      <c r="J1652" s="193">
        <v>1349719</v>
      </c>
      <c r="K1652" s="221">
        <v>0.90309027777777784</v>
      </c>
      <c r="L1652" s="14" t="s">
        <v>22</v>
      </c>
      <c r="M1652" s="193">
        <v>1349728</v>
      </c>
      <c r="N1652" s="222">
        <v>4.2476851851851851E-3</v>
      </c>
      <c r="O1652" s="23"/>
      <c r="P1652" s="18"/>
      <c r="Q1652" s="15"/>
      <c r="R1652" s="22" t="s">
        <v>98</v>
      </c>
      <c r="S1652" s="16" t="s">
        <v>13</v>
      </c>
      <c r="T1652" s="15">
        <v>1349719</v>
      </c>
      <c r="U1652" s="21" t="s">
        <v>70</v>
      </c>
    </row>
    <row r="1653" spans="1:21" ht="15.6" x14ac:dyDescent="0.3">
      <c r="A1653" s="2">
        <v>133</v>
      </c>
      <c r="B1653" s="13">
        <v>6</v>
      </c>
      <c r="C1653" s="14" t="s">
        <v>29</v>
      </c>
      <c r="D1653" s="193">
        <v>1349735</v>
      </c>
      <c r="E1653" s="220">
        <v>0.24774305555555554</v>
      </c>
      <c r="F1653" s="14" t="s">
        <v>35</v>
      </c>
      <c r="G1653" s="193">
        <v>1349741</v>
      </c>
      <c r="H1653" s="221">
        <v>0.85070601851851846</v>
      </c>
      <c r="I1653" s="14" t="s">
        <v>43</v>
      </c>
      <c r="J1653" s="193">
        <v>1349749</v>
      </c>
      <c r="K1653" s="221">
        <v>0.46124999999999999</v>
      </c>
      <c r="L1653" s="14" t="s">
        <v>51</v>
      </c>
      <c r="M1653" s="193">
        <v>1349757</v>
      </c>
      <c r="N1653" s="222">
        <v>0.61706018518518524</v>
      </c>
      <c r="O1653" s="20" t="s">
        <v>86</v>
      </c>
      <c r="P1653" s="16" t="s">
        <v>29</v>
      </c>
      <c r="Q1653" s="15">
        <v>1349735</v>
      </c>
      <c r="R1653" s="22" t="s">
        <v>88</v>
      </c>
      <c r="S1653" s="16" t="s">
        <v>45</v>
      </c>
      <c r="T1653" s="15">
        <v>1349751</v>
      </c>
      <c r="U1653" s="21" t="s">
        <v>71</v>
      </c>
    </row>
    <row r="1654" spans="1:21" ht="15.6" x14ac:dyDescent="0.3">
      <c r="A1654" s="2">
        <v>133</v>
      </c>
      <c r="B1654" s="13">
        <v>7</v>
      </c>
      <c r="C1654" s="14" t="s">
        <v>58</v>
      </c>
      <c r="D1654" s="193">
        <v>1349764</v>
      </c>
      <c r="E1654" s="220">
        <v>0.53460648148148149</v>
      </c>
      <c r="F1654" s="14" t="s">
        <v>191</v>
      </c>
      <c r="G1654" s="193">
        <v>1349771</v>
      </c>
      <c r="H1654" s="221">
        <v>0.18012731481481481</v>
      </c>
      <c r="I1654" s="14" t="s">
        <v>13</v>
      </c>
      <c r="J1654" s="193">
        <v>1349779</v>
      </c>
      <c r="K1654" s="221">
        <v>7.4421296296296291E-2</v>
      </c>
      <c r="L1654" s="14" t="s">
        <v>21</v>
      </c>
      <c r="M1654" s="193">
        <v>1349787</v>
      </c>
      <c r="N1654" s="222">
        <v>0.12946759259259258</v>
      </c>
      <c r="O1654" s="20" t="s">
        <v>87</v>
      </c>
      <c r="P1654" s="16" t="s">
        <v>61</v>
      </c>
      <c r="Q1654" s="15">
        <v>1349767</v>
      </c>
      <c r="R1654" s="17" t="s">
        <v>101</v>
      </c>
      <c r="S1654" s="16" t="s">
        <v>16</v>
      </c>
      <c r="T1654" s="15">
        <v>1349782</v>
      </c>
      <c r="U1654" s="21" t="s">
        <v>72</v>
      </c>
    </row>
    <row r="1655" spans="1:21" ht="15.6" x14ac:dyDescent="0.3">
      <c r="A1655" s="2">
        <v>133</v>
      </c>
      <c r="B1655" s="13">
        <v>8</v>
      </c>
      <c r="C1655" s="14" t="s">
        <v>27</v>
      </c>
      <c r="D1655" s="193">
        <v>1349793</v>
      </c>
      <c r="E1655" s="220">
        <v>0.82157407407407401</v>
      </c>
      <c r="F1655" s="14" t="s">
        <v>34</v>
      </c>
      <c r="G1655" s="193">
        <v>1349800</v>
      </c>
      <c r="H1655" s="221">
        <v>0.63587962962962963</v>
      </c>
      <c r="I1655" s="14" t="s">
        <v>42</v>
      </c>
      <c r="J1655" s="193">
        <v>1349808</v>
      </c>
      <c r="K1655" s="221">
        <v>0.73557870370370371</v>
      </c>
      <c r="L1655" s="14" t="s">
        <v>50</v>
      </c>
      <c r="M1655" s="193">
        <v>1349816</v>
      </c>
      <c r="N1655" s="222">
        <v>0.54630787037037043</v>
      </c>
      <c r="O1655" s="20" t="s">
        <v>89</v>
      </c>
      <c r="P1655" s="16" t="s">
        <v>32</v>
      </c>
      <c r="Q1655" s="15">
        <v>1349798</v>
      </c>
      <c r="R1655" s="22" t="s">
        <v>91</v>
      </c>
      <c r="S1655" s="16" t="s">
        <v>47</v>
      </c>
      <c r="T1655" s="15">
        <v>1349813</v>
      </c>
      <c r="U1655" s="21" t="s">
        <v>73</v>
      </c>
    </row>
    <row r="1656" spans="1:21" ht="15.6" x14ac:dyDescent="0.3">
      <c r="A1656" s="2">
        <v>133</v>
      </c>
      <c r="B1656" s="13">
        <v>9</v>
      </c>
      <c r="C1656" s="14" t="s">
        <v>57</v>
      </c>
      <c r="D1656" s="193">
        <v>1349823</v>
      </c>
      <c r="E1656" s="220">
        <v>0.15612268518518518</v>
      </c>
      <c r="F1656" s="14" t="s">
        <v>64</v>
      </c>
      <c r="G1656" s="193">
        <v>1349830</v>
      </c>
      <c r="H1656" s="221">
        <v>0.24069444444444443</v>
      </c>
      <c r="I1656" s="14" t="s">
        <v>12</v>
      </c>
      <c r="J1656" s="193">
        <v>1349838</v>
      </c>
      <c r="K1656" s="221">
        <v>0.41731481481481486</v>
      </c>
      <c r="L1656" s="14" t="s">
        <v>19</v>
      </c>
      <c r="M1656" s="193">
        <v>1349845</v>
      </c>
      <c r="N1656" s="222">
        <v>0.89236111111111116</v>
      </c>
      <c r="O1656" s="20" t="s">
        <v>90</v>
      </c>
      <c r="P1656" s="16" t="s">
        <v>63</v>
      </c>
      <c r="Q1656" s="15">
        <v>1349829</v>
      </c>
      <c r="R1656" s="22" t="s">
        <v>93</v>
      </c>
      <c r="S1656" s="16" t="s">
        <v>18</v>
      </c>
      <c r="T1656" s="15">
        <v>1349844</v>
      </c>
      <c r="U1656" s="21" t="s">
        <v>74</v>
      </c>
    </row>
    <row r="1657" spans="1:21" ht="15.6" x14ac:dyDescent="0.3">
      <c r="A1657" s="2">
        <v>133</v>
      </c>
      <c r="B1657" s="13">
        <v>10</v>
      </c>
      <c r="C1657" s="14" t="s">
        <v>26</v>
      </c>
      <c r="D1657" s="193">
        <v>1349852</v>
      </c>
      <c r="E1657" s="220">
        <v>0.57203703703703701</v>
      </c>
      <c r="F1657" s="14" t="s">
        <v>33</v>
      </c>
      <c r="G1657" s="193">
        <v>1349859</v>
      </c>
      <c r="H1657" s="221">
        <v>0.99626157407407412</v>
      </c>
      <c r="I1657" s="14" t="s">
        <v>42</v>
      </c>
      <c r="J1657" s="193">
        <v>1349868</v>
      </c>
      <c r="K1657" s="221">
        <v>7.8437500000000007E-2</v>
      </c>
      <c r="L1657" s="14" t="s">
        <v>49</v>
      </c>
      <c r="M1657" s="193">
        <v>1349875</v>
      </c>
      <c r="N1657" s="222">
        <v>0.20652777777777778</v>
      </c>
      <c r="O1657" s="20" t="s">
        <v>92</v>
      </c>
      <c r="P1657" s="16" t="s">
        <v>33</v>
      </c>
      <c r="Q1657" s="15">
        <v>1349859</v>
      </c>
      <c r="R1657" s="17" t="s">
        <v>102</v>
      </c>
      <c r="S1657" s="16" t="s">
        <v>48</v>
      </c>
      <c r="T1657" s="15">
        <v>1349874</v>
      </c>
      <c r="U1657" s="21" t="s">
        <v>75</v>
      </c>
    </row>
    <row r="1658" spans="1:21" ht="15.6" x14ac:dyDescent="0.3">
      <c r="A1658" s="2">
        <v>133</v>
      </c>
      <c r="B1658" s="13">
        <v>11</v>
      </c>
      <c r="C1658" s="14" t="s">
        <v>56</v>
      </c>
      <c r="D1658" s="193">
        <v>1349882</v>
      </c>
      <c r="E1658" s="220">
        <v>8.6759259259259258E-2</v>
      </c>
      <c r="F1658" s="14" t="s">
        <v>63</v>
      </c>
      <c r="G1658" s="193">
        <v>1349889</v>
      </c>
      <c r="H1658" s="221">
        <v>0.87065972222222221</v>
      </c>
      <c r="I1658" s="14" t="s">
        <v>11</v>
      </c>
      <c r="J1658" s="193">
        <v>1349897</v>
      </c>
      <c r="K1658" s="221">
        <v>0.68434027777777784</v>
      </c>
      <c r="L1658" s="14" t="s">
        <v>18</v>
      </c>
      <c r="M1658" s="193">
        <v>1349904</v>
      </c>
      <c r="N1658" s="222">
        <v>0.53249999999999997</v>
      </c>
      <c r="O1658" s="20" t="s">
        <v>94</v>
      </c>
      <c r="P1658" s="16" t="s">
        <v>63</v>
      </c>
      <c r="Q1658" s="15">
        <v>1349889</v>
      </c>
      <c r="R1658" s="22" t="s">
        <v>95</v>
      </c>
      <c r="S1658" s="16" t="s">
        <v>18</v>
      </c>
      <c r="T1658" s="15">
        <v>1349904</v>
      </c>
      <c r="U1658" s="21" t="s">
        <v>76</v>
      </c>
    </row>
    <row r="1659" spans="1:21" ht="15.6" x14ac:dyDescent="0.3">
      <c r="A1659" s="2">
        <v>133</v>
      </c>
      <c r="B1659" s="13">
        <v>12</v>
      </c>
      <c r="C1659" s="14" t="s">
        <v>25</v>
      </c>
      <c r="D1659" s="193">
        <v>1349911</v>
      </c>
      <c r="E1659" s="220">
        <v>0.7039467592592592</v>
      </c>
      <c r="F1659" s="14" t="s">
        <v>33</v>
      </c>
      <c r="G1659" s="193">
        <v>1349919</v>
      </c>
      <c r="H1659" s="221">
        <v>0.78819444444444453</v>
      </c>
      <c r="I1659" s="14" t="s">
        <v>41</v>
      </c>
      <c r="J1659" s="193">
        <v>1349927</v>
      </c>
      <c r="K1659" s="221">
        <v>0.22313657407407406</v>
      </c>
      <c r="L1659" s="14" t="s">
        <v>47</v>
      </c>
      <c r="M1659" s="193">
        <v>1349933</v>
      </c>
      <c r="N1659" s="222">
        <v>0.9078587962962964</v>
      </c>
      <c r="O1659" s="20" t="s">
        <v>96</v>
      </c>
      <c r="P1659" s="16" t="s">
        <v>32</v>
      </c>
      <c r="Q1659" s="15">
        <v>1349918</v>
      </c>
      <c r="R1659" s="22" t="s">
        <v>97</v>
      </c>
      <c r="S1659" s="16" t="s">
        <v>47</v>
      </c>
      <c r="T1659" s="15">
        <v>1349933</v>
      </c>
      <c r="U1659" s="21" t="s">
        <v>77</v>
      </c>
    </row>
    <row r="1660" spans="1:21" ht="15.6" x14ac:dyDescent="0.3">
      <c r="A1660" s="2">
        <v>134</v>
      </c>
      <c r="B1660" s="13">
        <v>1</v>
      </c>
      <c r="C1660" s="14" t="s">
        <v>55</v>
      </c>
      <c r="D1660" s="193">
        <v>1349941</v>
      </c>
      <c r="E1660" s="220">
        <v>0.41452546296296294</v>
      </c>
      <c r="F1660" s="14" t="s">
        <v>63</v>
      </c>
      <c r="G1660" s="193">
        <v>1349949</v>
      </c>
      <c r="H1660" s="221">
        <v>0.64553240740740747</v>
      </c>
      <c r="I1660" s="14" t="s">
        <v>10</v>
      </c>
      <c r="J1660" s="193">
        <v>1349956</v>
      </c>
      <c r="K1660" s="221">
        <v>0.70245370370370364</v>
      </c>
      <c r="L1660" s="14" t="s">
        <v>17</v>
      </c>
      <c r="M1660" s="193">
        <v>1349963</v>
      </c>
      <c r="N1660" s="222">
        <v>0.35574074074074075</v>
      </c>
      <c r="O1660" s="20" t="s">
        <v>79</v>
      </c>
      <c r="P1660" s="16" t="s">
        <v>62</v>
      </c>
      <c r="Q1660" s="15">
        <v>1349948</v>
      </c>
      <c r="R1660" s="17" t="s">
        <v>99</v>
      </c>
      <c r="S1660" s="16" t="s">
        <v>16</v>
      </c>
      <c r="T1660" s="15">
        <v>1349962</v>
      </c>
      <c r="U1660" s="21" t="s">
        <v>66</v>
      </c>
    </row>
    <row r="1661" spans="1:21" ht="15.6" x14ac:dyDescent="0.3">
      <c r="A1661" s="2">
        <v>134</v>
      </c>
      <c r="B1661" s="13">
        <v>2</v>
      </c>
      <c r="C1661" s="14" t="s">
        <v>25</v>
      </c>
      <c r="D1661" s="193">
        <v>1349971</v>
      </c>
      <c r="E1661" s="220">
        <v>0.18913194444444445</v>
      </c>
      <c r="F1661" s="14" t="s">
        <v>33</v>
      </c>
      <c r="G1661" s="193">
        <v>1349979</v>
      </c>
      <c r="H1661" s="221">
        <v>0.35704861111111108</v>
      </c>
      <c r="I1661" s="14" t="s">
        <v>40</v>
      </c>
      <c r="J1661" s="193">
        <v>1349986</v>
      </c>
      <c r="K1661" s="221">
        <v>0.13497685185185185</v>
      </c>
      <c r="L1661" s="14" t="s">
        <v>46</v>
      </c>
      <c r="M1661" s="193">
        <v>1349992</v>
      </c>
      <c r="N1661" s="222">
        <v>0.88407407407407401</v>
      </c>
      <c r="O1661" s="20" t="s">
        <v>80</v>
      </c>
      <c r="P1661" s="16" t="s">
        <v>31</v>
      </c>
      <c r="Q1661" s="15">
        <v>1349977</v>
      </c>
      <c r="R1661" s="22" t="s">
        <v>81</v>
      </c>
      <c r="S1661" s="16" t="s">
        <v>46</v>
      </c>
      <c r="T1661" s="15">
        <v>1349992</v>
      </c>
      <c r="U1661" s="21" t="s">
        <v>67</v>
      </c>
    </row>
    <row r="1662" spans="1:21" ht="15.6" x14ac:dyDescent="0.3">
      <c r="A1662" s="2">
        <v>134</v>
      </c>
      <c r="B1662" s="13">
        <v>3</v>
      </c>
      <c r="C1662" s="14" t="s">
        <v>54</v>
      </c>
      <c r="D1662" s="193">
        <v>1350000</v>
      </c>
      <c r="E1662" s="220">
        <v>0.97098379629629628</v>
      </c>
      <c r="F1662" s="14" t="s">
        <v>62</v>
      </c>
      <c r="G1662" s="193">
        <v>1350008</v>
      </c>
      <c r="H1662" s="221">
        <v>0.89001157407407405</v>
      </c>
      <c r="I1662" s="14" t="s">
        <v>9</v>
      </c>
      <c r="J1662" s="193">
        <v>1350015</v>
      </c>
      <c r="K1662" s="221">
        <v>0.53090277777777783</v>
      </c>
      <c r="L1662" s="14" t="s">
        <v>16</v>
      </c>
      <c r="M1662" s="193">
        <v>1350022</v>
      </c>
      <c r="N1662" s="222">
        <v>0.49054398148148143</v>
      </c>
      <c r="O1662" s="20" t="s">
        <v>82</v>
      </c>
      <c r="P1662" s="16" t="s">
        <v>61</v>
      </c>
      <c r="Q1662" s="15">
        <v>1350007</v>
      </c>
      <c r="R1662" s="22" t="s">
        <v>84</v>
      </c>
      <c r="S1662" s="16" t="s">
        <v>16</v>
      </c>
      <c r="T1662" s="15">
        <v>1350022</v>
      </c>
      <c r="U1662" s="21" t="s">
        <v>68</v>
      </c>
    </row>
    <row r="1663" spans="1:21" ht="15.6" x14ac:dyDescent="0.3">
      <c r="A1663" s="2">
        <v>134</v>
      </c>
      <c r="B1663" s="13">
        <v>4</v>
      </c>
      <c r="C1663" s="14" t="s">
        <v>24</v>
      </c>
      <c r="D1663" s="193">
        <v>1350030</v>
      </c>
      <c r="E1663" s="220">
        <v>0.69016203703703705</v>
      </c>
      <c r="F1663" s="14" t="s">
        <v>32</v>
      </c>
      <c r="G1663" s="193">
        <v>1350038</v>
      </c>
      <c r="H1663" s="221">
        <v>0.26199074074074075</v>
      </c>
      <c r="I1663" s="14" t="s">
        <v>38</v>
      </c>
      <c r="J1663" s="193">
        <v>1350044</v>
      </c>
      <c r="K1663" s="221">
        <v>0.90290509259259266</v>
      </c>
      <c r="L1663" s="14" t="s">
        <v>46</v>
      </c>
      <c r="M1663" s="193">
        <v>1350052</v>
      </c>
      <c r="N1663" s="222">
        <v>0.1645601851851852</v>
      </c>
      <c r="O1663" s="20" t="s">
        <v>83</v>
      </c>
      <c r="P1663" s="16" t="s">
        <v>32</v>
      </c>
      <c r="Q1663" s="15">
        <v>1350038</v>
      </c>
      <c r="R1663" s="17" t="s">
        <v>100</v>
      </c>
      <c r="S1663" s="16" t="s">
        <v>47</v>
      </c>
      <c r="T1663" s="15">
        <v>1350053</v>
      </c>
      <c r="U1663" s="21" t="s">
        <v>69</v>
      </c>
    </row>
    <row r="1664" spans="1:21" ht="15.6" x14ac:dyDescent="0.3">
      <c r="A1664" s="2">
        <v>134</v>
      </c>
      <c r="B1664" s="13">
        <v>5</v>
      </c>
      <c r="C1664" s="14" t="s">
        <v>54</v>
      </c>
      <c r="D1664" s="193">
        <v>1350060</v>
      </c>
      <c r="E1664" s="220">
        <v>0.29684027777777777</v>
      </c>
      <c r="F1664" s="14" t="s">
        <v>61</v>
      </c>
      <c r="G1664" s="193">
        <v>1350067</v>
      </c>
      <c r="H1664" s="221">
        <v>0.51854166666666668</v>
      </c>
      <c r="I1664" s="14" t="s">
        <v>8</v>
      </c>
      <c r="J1664" s="193">
        <v>1350074</v>
      </c>
      <c r="K1664" s="221">
        <v>0.27466435185185184</v>
      </c>
      <c r="L1664" s="14" t="s">
        <v>15</v>
      </c>
      <c r="M1664" s="193">
        <v>1350081</v>
      </c>
      <c r="N1664" s="222">
        <v>0.88322916666666673</v>
      </c>
      <c r="O1664" s="20" t="s">
        <v>85</v>
      </c>
      <c r="P1664" s="16" t="s">
        <v>63</v>
      </c>
      <c r="Q1664" s="15">
        <v>1350069</v>
      </c>
      <c r="R1664" s="22" t="s">
        <v>98</v>
      </c>
      <c r="S1664" s="16" t="s">
        <v>19</v>
      </c>
      <c r="T1664" s="15">
        <v>1350085</v>
      </c>
      <c r="U1664" s="21" t="s">
        <v>70</v>
      </c>
    </row>
    <row r="1665" spans="1:21" ht="15.6" x14ac:dyDescent="0.3">
      <c r="A1665" s="2">
        <v>134</v>
      </c>
      <c r="B1665" s="13">
        <v>6</v>
      </c>
      <c r="C1665" s="14" t="s">
        <v>23</v>
      </c>
      <c r="D1665" s="193">
        <v>1350089</v>
      </c>
      <c r="E1665" s="220">
        <v>0.78289351851851852</v>
      </c>
      <c r="F1665" s="14" t="s">
        <v>30</v>
      </c>
      <c r="G1665" s="193">
        <v>1350096</v>
      </c>
      <c r="H1665" s="221">
        <v>0.7150347222222222</v>
      </c>
      <c r="I1665" s="14" t="s">
        <v>37</v>
      </c>
      <c r="J1665" s="193">
        <v>1350103</v>
      </c>
      <c r="K1665" s="221">
        <v>0.68255787037037041</v>
      </c>
      <c r="L1665" s="14" t="s">
        <v>45</v>
      </c>
      <c r="M1665" s="193">
        <v>1350111</v>
      </c>
      <c r="N1665" s="222">
        <v>0.60990740740740745</v>
      </c>
      <c r="O1665" s="20" t="s">
        <v>86</v>
      </c>
      <c r="P1665" s="16" t="s">
        <v>34</v>
      </c>
      <c r="Q1665" s="15">
        <v>1350100</v>
      </c>
      <c r="R1665" s="22" t="s">
        <v>88</v>
      </c>
      <c r="S1665" s="16" t="s">
        <v>50</v>
      </c>
      <c r="T1665" s="15">
        <v>1350116</v>
      </c>
      <c r="U1665" s="21" t="s">
        <v>71</v>
      </c>
    </row>
    <row r="1666" spans="1:21" ht="15.6" x14ac:dyDescent="0.3">
      <c r="A1666" s="2">
        <v>134</v>
      </c>
      <c r="B1666" s="13">
        <v>7</v>
      </c>
      <c r="C1666" s="14" t="s">
        <v>53</v>
      </c>
      <c r="D1666" s="193">
        <v>1350119</v>
      </c>
      <c r="E1666" s="220">
        <v>0.17611111111111111</v>
      </c>
      <c r="F1666" s="14" t="s">
        <v>59</v>
      </c>
      <c r="G1666" s="193">
        <v>1350125</v>
      </c>
      <c r="H1666" s="221">
        <v>0.90842592592592597</v>
      </c>
      <c r="I1666" s="14" t="s">
        <v>6</v>
      </c>
      <c r="J1666" s="193">
        <v>1350133</v>
      </c>
      <c r="K1666" s="221">
        <v>0.16675925925925927</v>
      </c>
      <c r="L1666" s="14" t="s">
        <v>15</v>
      </c>
      <c r="M1666" s="193">
        <v>1350141</v>
      </c>
      <c r="N1666" s="222">
        <v>0.30364583333333334</v>
      </c>
      <c r="O1666" s="20" t="s">
        <v>87</v>
      </c>
      <c r="P1666" s="16" t="s">
        <v>7</v>
      </c>
      <c r="Q1666" s="15">
        <v>1350132</v>
      </c>
      <c r="R1666" s="17"/>
      <c r="S1666" s="18"/>
      <c r="T1666" s="15"/>
      <c r="U1666" s="19"/>
    </row>
    <row r="1667" spans="1:21" ht="15.6" x14ac:dyDescent="0.3">
      <c r="A1667" s="2">
        <v>134</v>
      </c>
      <c r="B1667" s="13">
        <v>8</v>
      </c>
      <c r="C1667" s="14" t="s">
        <v>22</v>
      </c>
      <c r="D1667" s="193">
        <v>1350148</v>
      </c>
      <c r="E1667" s="220">
        <v>0.52028935185185188</v>
      </c>
      <c r="F1667" s="14" t="s">
        <v>29</v>
      </c>
      <c r="G1667" s="193">
        <v>1350155</v>
      </c>
      <c r="H1667" s="221">
        <v>0.15535879629629631</v>
      </c>
      <c r="I1667" s="14" t="s">
        <v>36</v>
      </c>
      <c r="J1667" s="193">
        <v>1350162</v>
      </c>
      <c r="K1667" s="221">
        <v>0.7542592592592593</v>
      </c>
      <c r="L1667" s="14" t="s">
        <v>44</v>
      </c>
      <c r="M1667" s="193">
        <v>1350170</v>
      </c>
      <c r="N1667" s="222">
        <v>0.93424768518518519</v>
      </c>
      <c r="O1667" s="20" t="s">
        <v>89</v>
      </c>
      <c r="P1667" s="16" t="s">
        <v>37</v>
      </c>
      <c r="Q1667" s="15">
        <v>1350163</v>
      </c>
      <c r="R1667" s="17" t="s">
        <v>101</v>
      </c>
      <c r="S1667" s="16" t="s">
        <v>22</v>
      </c>
      <c r="T1667" s="15">
        <v>1350148</v>
      </c>
      <c r="U1667" s="21" t="s">
        <v>72</v>
      </c>
    </row>
    <row r="1668" spans="1:21" ht="15.6" x14ac:dyDescent="0.3">
      <c r="A1668" s="2">
        <v>134</v>
      </c>
      <c r="B1668" s="13">
        <v>9</v>
      </c>
      <c r="C1668" s="14" t="s">
        <v>51</v>
      </c>
      <c r="D1668" s="193">
        <v>1350177</v>
      </c>
      <c r="E1668" s="220">
        <v>0.85741898148148143</v>
      </c>
      <c r="F1668" s="14" t="s">
        <v>58</v>
      </c>
      <c r="G1668" s="193">
        <v>1350184</v>
      </c>
      <c r="H1668" s="221">
        <v>0.51092592592592589</v>
      </c>
      <c r="I1668" s="14" t="s">
        <v>7</v>
      </c>
      <c r="J1668" s="193">
        <v>1350192</v>
      </c>
      <c r="K1668" s="221">
        <v>0.44086805555555553</v>
      </c>
      <c r="L1668" s="14" t="s">
        <v>14</v>
      </c>
      <c r="M1668" s="193">
        <v>1350200</v>
      </c>
      <c r="N1668" s="222">
        <v>0.48971064814814813</v>
      </c>
      <c r="O1668" s="20" t="s">
        <v>90</v>
      </c>
      <c r="P1668" s="16" t="s">
        <v>8</v>
      </c>
      <c r="Q1668" s="15">
        <v>1350194</v>
      </c>
      <c r="R1668" s="22" t="s">
        <v>91</v>
      </c>
      <c r="S1668" s="16" t="s">
        <v>53</v>
      </c>
      <c r="T1668" s="15">
        <v>1350179</v>
      </c>
      <c r="U1668" s="21" t="s">
        <v>73</v>
      </c>
    </row>
    <row r="1669" spans="1:21" ht="15.6" x14ac:dyDescent="0.3">
      <c r="A1669" s="2">
        <v>134</v>
      </c>
      <c r="B1669" s="13">
        <v>10</v>
      </c>
      <c r="C1669" s="14" t="s">
        <v>21</v>
      </c>
      <c r="D1669" s="193">
        <v>1350207</v>
      </c>
      <c r="E1669" s="220">
        <v>0.21870370370370371</v>
      </c>
      <c r="F1669" s="14" t="s">
        <v>28</v>
      </c>
      <c r="G1669" s="193">
        <v>1350214</v>
      </c>
      <c r="H1669" s="221">
        <v>2.2650462962962966E-2</v>
      </c>
      <c r="I1669" s="14" t="s">
        <v>36</v>
      </c>
      <c r="J1669" s="193">
        <v>1350222</v>
      </c>
      <c r="K1669" s="221">
        <v>0.18576388888888887</v>
      </c>
      <c r="L1669" s="14" t="s">
        <v>43</v>
      </c>
      <c r="M1669" s="193">
        <v>1350229</v>
      </c>
      <c r="N1669" s="222">
        <v>0.97204861111111107</v>
      </c>
      <c r="O1669" s="20" t="s">
        <v>92</v>
      </c>
      <c r="P1669" s="16" t="s">
        <v>38</v>
      </c>
      <c r="Q1669" s="15">
        <v>1350224</v>
      </c>
      <c r="R1669" s="22" t="s">
        <v>93</v>
      </c>
      <c r="S1669" s="16" t="s">
        <v>23</v>
      </c>
      <c r="T1669" s="15">
        <v>1350209</v>
      </c>
      <c r="U1669" s="21" t="s">
        <v>74</v>
      </c>
    </row>
    <row r="1670" spans="1:21" ht="15.6" x14ac:dyDescent="0.3">
      <c r="A1670" s="2">
        <v>134</v>
      </c>
      <c r="B1670" s="13">
        <v>11</v>
      </c>
      <c r="C1670" s="14" t="s">
        <v>50</v>
      </c>
      <c r="D1670" s="193">
        <v>1350236</v>
      </c>
      <c r="E1670" s="220">
        <v>0.62493055555555554</v>
      </c>
      <c r="F1670" s="14" t="s">
        <v>57</v>
      </c>
      <c r="G1670" s="193">
        <v>1350243</v>
      </c>
      <c r="H1670" s="221">
        <v>0.71459490740740739</v>
      </c>
      <c r="I1670" s="14" t="s">
        <v>191</v>
      </c>
      <c r="J1670" s="193">
        <v>1350251</v>
      </c>
      <c r="K1670" s="221">
        <v>0.92961805555555566</v>
      </c>
      <c r="L1670" s="14" t="s">
        <v>13</v>
      </c>
      <c r="M1670" s="193">
        <v>1350259</v>
      </c>
      <c r="N1670" s="222">
        <v>0.39018518518518519</v>
      </c>
      <c r="O1670" s="20" t="s">
        <v>94</v>
      </c>
      <c r="P1670" s="16" t="s">
        <v>8</v>
      </c>
      <c r="Q1670" s="15">
        <v>1350254</v>
      </c>
      <c r="R1670" s="17" t="s">
        <v>102</v>
      </c>
      <c r="S1670" s="16" t="s">
        <v>53</v>
      </c>
      <c r="T1670" s="15">
        <v>1350239</v>
      </c>
      <c r="U1670" s="21" t="s">
        <v>75</v>
      </c>
    </row>
    <row r="1671" spans="1:21" ht="15.6" x14ac:dyDescent="0.3">
      <c r="A1671" s="2">
        <v>134</v>
      </c>
      <c r="B1671" s="13">
        <v>12</v>
      </c>
      <c r="C1671" s="14" t="s">
        <v>20</v>
      </c>
      <c r="D1671" s="193">
        <v>1350266</v>
      </c>
      <c r="E1671" s="220">
        <v>9.2881944444444434E-2</v>
      </c>
      <c r="F1671" s="14" t="s">
        <v>27</v>
      </c>
      <c r="G1671" s="193">
        <v>1350273</v>
      </c>
      <c r="H1671" s="221">
        <v>0.56409722222222225</v>
      </c>
      <c r="I1671" s="14" t="s">
        <v>35</v>
      </c>
      <c r="J1671" s="193">
        <v>1350281</v>
      </c>
      <c r="K1671" s="221">
        <v>0.62346064814814817</v>
      </c>
      <c r="L1671" s="14" t="s">
        <v>42</v>
      </c>
      <c r="M1671" s="193">
        <v>1350288</v>
      </c>
      <c r="N1671" s="222">
        <v>0.75831018518518523</v>
      </c>
      <c r="O1671" s="20" t="s">
        <v>96</v>
      </c>
      <c r="P1671" s="16" t="s">
        <v>37</v>
      </c>
      <c r="Q1671" s="15">
        <v>1350283</v>
      </c>
      <c r="R1671" s="22" t="s">
        <v>95</v>
      </c>
      <c r="S1671" s="16" t="s">
        <v>23</v>
      </c>
      <c r="T1671" s="15">
        <v>1350269</v>
      </c>
      <c r="U1671" s="21" t="s">
        <v>76</v>
      </c>
    </row>
    <row r="1672" spans="1:21" ht="15.6" x14ac:dyDescent="0.3">
      <c r="A1672" s="2">
        <v>134</v>
      </c>
      <c r="B1672" s="13">
        <v>13</v>
      </c>
      <c r="C1672" s="14" t="s">
        <v>49</v>
      </c>
      <c r="D1672" s="193">
        <v>1350295</v>
      </c>
      <c r="E1672" s="220">
        <v>0.63896990740740744</v>
      </c>
      <c r="F1672" s="14" t="s">
        <v>57</v>
      </c>
      <c r="G1672" s="193">
        <v>1350303</v>
      </c>
      <c r="H1672" s="221">
        <v>0.49206018518518518</v>
      </c>
      <c r="I1672" s="14" t="s">
        <v>191</v>
      </c>
      <c r="J1672" s="193">
        <v>1350311</v>
      </c>
      <c r="K1672" s="221">
        <v>0.24166666666666667</v>
      </c>
      <c r="L1672" s="14" t="s">
        <v>12</v>
      </c>
      <c r="M1672" s="193">
        <v>1350318</v>
      </c>
      <c r="N1672" s="222">
        <v>9.9479166666666674E-2</v>
      </c>
      <c r="O1672" s="20" t="s">
        <v>79</v>
      </c>
      <c r="P1672" s="16" t="s">
        <v>6</v>
      </c>
      <c r="Q1672" s="15">
        <v>1350313</v>
      </c>
      <c r="R1672" s="22" t="s">
        <v>97</v>
      </c>
      <c r="S1672" s="16" t="s">
        <v>52</v>
      </c>
      <c r="T1672" s="15">
        <v>1350298</v>
      </c>
      <c r="U1672" s="21" t="s">
        <v>77</v>
      </c>
    </row>
    <row r="1673" spans="1:21" ht="15.6" x14ac:dyDescent="0.3">
      <c r="A1673" s="2">
        <v>135</v>
      </c>
      <c r="B1673" s="13">
        <v>1</v>
      </c>
      <c r="C1673" s="14" t="s">
        <v>19</v>
      </c>
      <c r="D1673" s="193">
        <v>1350325</v>
      </c>
      <c r="E1673" s="220">
        <v>0.27127314814814812</v>
      </c>
      <c r="F1673" s="14" t="s">
        <v>27</v>
      </c>
      <c r="G1673" s="193">
        <v>1350333</v>
      </c>
      <c r="H1673" s="221">
        <v>0.3910763888888889</v>
      </c>
      <c r="I1673" s="14" t="s">
        <v>34</v>
      </c>
      <c r="J1673" s="193">
        <v>1350340</v>
      </c>
      <c r="K1673" s="221">
        <v>0.7744212962962963</v>
      </c>
      <c r="L1673" s="14" t="s">
        <v>41</v>
      </c>
      <c r="M1673" s="193">
        <v>1350347</v>
      </c>
      <c r="N1673" s="222">
        <v>0.44646990740740744</v>
      </c>
      <c r="O1673" s="20" t="s">
        <v>80</v>
      </c>
      <c r="P1673" s="16" t="s">
        <v>36</v>
      </c>
      <c r="Q1673" s="15">
        <v>1350342</v>
      </c>
      <c r="R1673" s="17" t="s">
        <v>99</v>
      </c>
      <c r="S1673" s="16" t="s">
        <v>22</v>
      </c>
      <c r="T1673" s="15">
        <v>1350328</v>
      </c>
      <c r="U1673" s="21" t="s">
        <v>66</v>
      </c>
    </row>
    <row r="1674" spans="1:21" ht="15.6" x14ac:dyDescent="0.3">
      <c r="A1674" s="2">
        <v>135</v>
      </c>
      <c r="B1674" s="13">
        <v>2</v>
      </c>
      <c r="C1674" s="14" t="s">
        <v>48</v>
      </c>
      <c r="D1674" s="193">
        <v>1350354</v>
      </c>
      <c r="E1674" s="220">
        <v>0.97340277777777784</v>
      </c>
      <c r="F1674" s="14" t="s">
        <v>57</v>
      </c>
      <c r="G1674" s="193">
        <v>1350363</v>
      </c>
      <c r="H1674" s="221">
        <v>0.17416666666666666</v>
      </c>
      <c r="I1674" s="14" t="s">
        <v>64</v>
      </c>
      <c r="J1674" s="193">
        <v>1350370</v>
      </c>
      <c r="K1674" s="221">
        <v>0.21952546296296296</v>
      </c>
      <c r="L1674" s="14" t="s">
        <v>10</v>
      </c>
      <c r="M1674" s="193">
        <v>1350376</v>
      </c>
      <c r="N1674" s="222">
        <v>0.83581018518518524</v>
      </c>
      <c r="O1674" s="20" t="s">
        <v>82</v>
      </c>
      <c r="P1674" s="16" t="s">
        <v>6</v>
      </c>
      <c r="Q1674" s="15">
        <v>1350373</v>
      </c>
      <c r="R1674" s="22" t="s">
        <v>81</v>
      </c>
      <c r="S1674" s="16" t="s">
        <v>51</v>
      </c>
      <c r="T1674" s="15">
        <v>1350357</v>
      </c>
      <c r="U1674" s="21" t="s">
        <v>67</v>
      </c>
    </row>
    <row r="1675" spans="1:21" ht="15.6" x14ac:dyDescent="0.3">
      <c r="A1675" s="2">
        <v>135</v>
      </c>
      <c r="B1675" s="13">
        <v>3</v>
      </c>
      <c r="C1675" s="14" t="s">
        <v>18</v>
      </c>
      <c r="D1675" s="193">
        <v>1350384</v>
      </c>
      <c r="E1675" s="220">
        <v>0.69975694444444436</v>
      </c>
      <c r="F1675" s="14" t="s">
        <v>26</v>
      </c>
      <c r="G1675" s="193">
        <v>1350392</v>
      </c>
      <c r="H1675" s="221">
        <v>0.79957175925925927</v>
      </c>
      <c r="I1675" s="14" t="s">
        <v>33</v>
      </c>
      <c r="J1675" s="193">
        <v>1350399</v>
      </c>
      <c r="K1675" s="221">
        <v>0.5854166666666667</v>
      </c>
      <c r="L1675" s="14" t="s">
        <v>40</v>
      </c>
      <c r="M1675" s="193">
        <v>1350406</v>
      </c>
      <c r="N1675" s="222">
        <v>0.29798611111111112</v>
      </c>
      <c r="O1675" s="20" t="s">
        <v>83</v>
      </c>
      <c r="P1675" s="16" t="s">
        <v>37</v>
      </c>
      <c r="Q1675" s="15">
        <v>1350403</v>
      </c>
      <c r="R1675" s="22" t="s">
        <v>84</v>
      </c>
      <c r="S1675" s="16" t="s">
        <v>22</v>
      </c>
      <c r="T1675" s="15">
        <v>1350388</v>
      </c>
      <c r="U1675" s="21" t="s">
        <v>68</v>
      </c>
    </row>
    <row r="1676" spans="1:21" ht="15.6" x14ac:dyDescent="0.3">
      <c r="A1676" s="2">
        <v>135</v>
      </c>
      <c r="B1676" s="13">
        <v>4</v>
      </c>
      <c r="C1676" s="14" t="s">
        <v>48</v>
      </c>
      <c r="D1676" s="193">
        <v>1350414</v>
      </c>
      <c r="E1676" s="220">
        <v>0.39530092592592592</v>
      </c>
      <c r="F1676" s="14" t="s">
        <v>56</v>
      </c>
      <c r="G1676" s="193">
        <v>1350422</v>
      </c>
      <c r="H1676" s="221">
        <v>0.26450231481481484</v>
      </c>
      <c r="I1676" s="14" t="s">
        <v>62</v>
      </c>
      <c r="J1676" s="193">
        <v>1350428</v>
      </c>
      <c r="K1676" s="221">
        <v>0.89759259259259261</v>
      </c>
      <c r="L1676" s="14" t="s">
        <v>9</v>
      </c>
      <c r="M1676" s="193">
        <v>1350435</v>
      </c>
      <c r="N1676" s="222">
        <v>0.84841435185185177</v>
      </c>
      <c r="O1676" s="20" t="s">
        <v>85</v>
      </c>
      <c r="P1676" s="16" t="s">
        <v>8</v>
      </c>
      <c r="Q1676" s="15">
        <v>1350434</v>
      </c>
      <c r="R1676" s="17" t="s">
        <v>100</v>
      </c>
      <c r="S1676" s="16" t="s">
        <v>53</v>
      </c>
      <c r="T1676" s="15">
        <v>1350419</v>
      </c>
      <c r="U1676" s="21" t="s">
        <v>69</v>
      </c>
    </row>
    <row r="1677" spans="1:21" ht="15.6" x14ac:dyDescent="0.3">
      <c r="A1677" s="2">
        <v>135</v>
      </c>
      <c r="B1677" s="13">
        <v>5</v>
      </c>
      <c r="C1677" s="14" t="s">
        <v>18</v>
      </c>
      <c r="D1677" s="193">
        <v>1350444</v>
      </c>
      <c r="E1677" s="220">
        <v>2.2789351851851852E-2</v>
      </c>
      <c r="F1677" s="14" t="s">
        <v>25</v>
      </c>
      <c r="G1677" s="193">
        <v>1350451</v>
      </c>
      <c r="H1677" s="221">
        <v>0.59164351851851849</v>
      </c>
      <c r="I1677" s="14" t="s">
        <v>32</v>
      </c>
      <c r="J1677" s="193">
        <v>1350458</v>
      </c>
      <c r="K1677" s="221">
        <v>0.19843750000000002</v>
      </c>
      <c r="L1677" s="14" t="s">
        <v>39</v>
      </c>
      <c r="M1677" s="193">
        <v>1350465</v>
      </c>
      <c r="N1677" s="222">
        <v>0.48271990740740739</v>
      </c>
      <c r="O1677" s="20" t="s">
        <v>86</v>
      </c>
      <c r="P1677" s="16" t="s">
        <v>40</v>
      </c>
      <c r="Q1677" s="15">
        <v>1350466</v>
      </c>
      <c r="R1677" s="22" t="s">
        <v>98</v>
      </c>
      <c r="S1677" s="16" t="s">
        <v>24</v>
      </c>
      <c r="T1677" s="15">
        <v>1350450</v>
      </c>
      <c r="U1677" s="21" t="s">
        <v>70</v>
      </c>
    </row>
    <row r="1678" spans="1:21" ht="15.6" x14ac:dyDescent="0.3">
      <c r="A1678" s="2">
        <v>135</v>
      </c>
      <c r="B1678" s="13">
        <v>6</v>
      </c>
      <c r="C1678" s="14" t="s">
        <v>47</v>
      </c>
      <c r="D1678" s="193">
        <v>1350473</v>
      </c>
      <c r="E1678" s="220">
        <v>0.57291666666666663</v>
      </c>
      <c r="F1678" s="14" t="s">
        <v>54</v>
      </c>
      <c r="G1678" s="193">
        <v>1350480</v>
      </c>
      <c r="H1678" s="221">
        <v>0.82119212962962962</v>
      </c>
      <c r="I1678" s="14" t="s">
        <v>61</v>
      </c>
      <c r="J1678" s="193">
        <v>1350487</v>
      </c>
      <c r="K1678" s="221">
        <v>0.53913194444444446</v>
      </c>
      <c r="L1678" s="14" t="s">
        <v>9</v>
      </c>
      <c r="M1678" s="193">
        <v>1350495</v>
      </c>
      <c r="N1678" s="222">
        <v>0.17976851851851852</v>
      </c>
      <c r="O1678" s="20" t="s">
        <v>87</v>
      </c>
      <c r="P1678" s="16" t="s">
        <v>11</v>
      </c>
      <c r="Q1678" s="15">
        <v>1350497</v>
      </c>
      <c r="R1678" s="22" t="s">
        <v>88</v>
      </c>
      <c r="S1678" s="16" t="s">
        <v>55</v>
      </c>
      <c r="T1678" s="15">
        <v>1350481</v>
      </c>
      <c r="U1678" s="21" t="s">
        <v>71</v>
      </c>
    </row>
    <row r="1679" spans="1:21" ht="15.6" x14ac:dyDescent="0.3">
      <c r="A1679" s="2">
        <v>135</v>
      </c>
      <c r="B1679" s="13">
        <v>7</v>
      </c>
      <c r="C1679" s="14" t="s">
        <v>17</v>
      </c>
      <c r="D1679" s="193">
        <v>1350503</v>
      </c>
      <c r="E1679" s="220">
        <v>5.6134259259259266E-2</v>
      </c>
      <c r="F1679" s="14" t="s">
        <v>24</v>
      </c>
      <c r="G1679" s="193">
        <v>1350510</v>
      </c>
      <c r="H1679" s="221">
        <v>6.9907407407407409E-3</v>
      </c>
      <c r="I1679" s="14" t="s">
        <v>30</v>
      </c>
      <c r="J1679" s="193">
        <v>1350516</v>
      </c>
      <c r="K1679" s="221">
        <v>0.96706018518518511</v>
      </c>
      <c r="L1679" s="14" t="s">
        <v>38</v>
      </c>
      <c r="M1679" s="193">
        <v>1350524</v>
      </c>
      <c r="N1679" s="222">
        <v>0.91062500000000002</v>
      </c>
      <c r="O1679" s="20" t="s">
        <v>89</v>
      </c>
      <c r="P1679" s="16" t="s">
        <v>42</v>
      </c>
      <c r="Q1679" s="15">
        <v>1350528</v>
      </c>
      <c r="R1679" s="17" t="s">
        <v>101</v>
      </c>
      <c r="S1679" s="16" t="s">
        <v>27</v>
      </c>
      <c r="T1679" s="15">
        <v>1350513</v>
      </c>
      <c r="U1679" s="21" t="s">
        <v>72</v>
      </c>
    </row>
    <row r="1680" spans="1:21" ht="15.6" x14ac:dyDescent="0.3">
      <c r="A1680" s="2">
        <v>135</v>
      </c>
      <c r="B1680" s="13">
        <v>8</v>
      </c>
      <c r="C1680" s="14" t="s">
        <v>46</v>
      </c>
      <c r="D1680" s="193">
        <v>1350532</v>
      </c>
      <c r="E1680" s="220">
        <v>0.49059027777777775</v>
      </c>
      <c r="F1680" s="14" t="s">
        <v>53</v>
      </c>
      <c r="G1680" s="193">
        <v>1350539</v>
      </c>
      <c r="H1680" s="221">
        <v>0.2126851851851852</v>
      </c>
      <c r="I1680" s="14" t="s">
        <v>60</v>
      </c>
      <c r="J1680" s="193">
        <v>1350546</v>
      </c>
      <c r="K1680" s="221">
        <v>0.5119097222222222</v>
      </c>
      <c r="L1680" s="14" t="s">
        <v>8</v>
      </c>
      <c r="M1680" s="193">
        <v>1350554</v>
      </c>
      <c r="N1680" s="222">
        <v>0.64496527777777779</v>
      </c>
      <c r="O1680" s="20" t="s">
        <v>90</v>
      </c>
      <c r="P1680" s="16" t="s">
        <v>13</v>
      </c>
      <c r="Q1680" s="15">
        <v>1350559</v>
      </c>
      <c r="R1680" s="22" t="s">
        <v>91</v>
      </c>
      <c r="S1680" s="16" t="s">
        <v>58</v>
      </c>
      <c r="T1680" s="15">
        <v>1350544</v>
      </c>
      <c r="U1680" s="21" t="s">
        <v>73</v>
      </c>
    </row>
    <row r="1681" spans="1:21" ht="15.6" x14ac:dyDescent="0.3">
      <c r="A1681" s="2">
        <v>135</v>
      </c>
      <c r="B1681" s="13">
        <v>9</v>
      </c>
      <c r="C1681" s="14" t="s">
        <v>15</v>
      </c>
      <c r="D1681" s="193">
        <v>1350561</v>
      </c>
      <c r="E1681" s="220">
        <v>0.8957060185185185</v>
      </c>
      <c r="F1681" s="14" t="s">
        <v>22</v>
      </c>
      <c r="G1681" s="193">
        <v>1350568</v>
      </c>
      <c r="H1681" s="221">
        <v>0.50489583333333332</v>
      </c>
      <c r="I1681" s="14" t="s">
        <v>30</v>
      </c>
      <c r="J1681" s="193">
        <v>1350576</v>
      </c>
      <c r="K1681" s="221">
        <v>0.17504629629629631</v>
      </c>
      <c r="L1681" s="14" t="s">
        <v>38</v>
      </c>
      <c r="M1681" s="193">
        <v>1350584</v>
      </c>
      <c r="N1681" s="222">
        <v>0.35003472222222221</v>
      </c>
      <c r="O1681" s="20" t="s">
        <v>92</v>
      </c>
      <c r="P1681" s="16" t="s">
        <v>44</v>
      </c>
      <c r="Q1681" s="15">
        <v>1350590</v>
      </c>
      <c r="R1681" s="22" t="s">
        <v>93</v>
      </c>
      <c r="S1681" s="16" t="s">
        <v>28</v>
      </c>
      <c r="T1681" s="15">
        <v>1350574</v>
      </c>
      <c r="U1681" s="21" t="s">
        <v>74</v>
      </c>
    </row>
    <row r="1682" spans="1:21" ht="15.6" x14ac:dyDescent="0.3">
      <c r="A1682" s="2">
        <v>135</v>
      </c>
      <c r="B1682" s="13">
        <v>10</v>
      </c>
      <c r="C1682" s="14" t="s">
        <v>45</v>
      </c>
      <c r="D1682" s="193">
        <v>1350591</v>
      </c>
      <c r="E1682" s="220">
        <v>0.29207175925925927</v>
      </c>
      <c r="F1682" s="14" t="s">
        <v>51</v>
      </c>
      <c r="G1682" s="193">
        <v>1350597</v>
      </c>
      <c r="H1682" s="221">
        <v>0.94072916666666673</v>
      </c>
      <c r="I1682" s="14" t="s">
        <v>59</v>
      </c>
      <c r="J1682" s="193">
        <v>1350605</v>
      </c>
      <c r="K1682" s="221">
        <v>0.92858796296296298</v>
      </c>
      <c r="L1682" s="14" t="s">
        <v>6</v>
      </c>
      <c r="M1682" s="193">
        <v>1350613</v>
      </c>
      <c r="N1682" s="222">
        <v>0.98870370370370375</v>
      </c>
      <c r="O1682" s="20" t="s">
        <v>94</v>
      </c>
      <c r="P1682" s="16" t="s">
        <v>13</v>
      </c>
      <c r="Q1682" s="15">
        <v>1350619</v>
      </c>
      <c r="R1682" s="17" t="s">
        <v>102</v>
      </c>
      <c r="S1682" s="16" t="s">
        <v>58</v>
      </c>
      <c r="T1682" s="15">
        <v>1350604</v>
      </c>
      <c r="U1682" s="21" t="s">
        <v>75</v>
      </c>
    </row>
    <row r="1683" spans="1:21" ht="15.6" x14ac:dyDescent="0.3">
      <c r="A1683" s="2">
        <v>135</v>
      </c>
      <c r="B1683" s="13">
        <v>11</v>
      </c>
      <c r="C1683" s="14" t="s">
        <v>14</v>
      </c>
      <c r="D1683" s="193">
        <v>1350620</v>
      </c>
      <c r="E1683" s="220">
        <v>0.70253472222222213</v>
      </c>
      <c r="F1683" s="14" t="s">
        <v>21</v>
      </c>
      <c r="G1683" s="193">
        <v>1350627</v>
      </c>
      <c r="H1683" s="221">
        <v>0.5490856481481482</v>
      </c>
      <c r="I1683" s="14" t="s">
        <v>29</v>
      </c>
      <c r="J1683" s="193">
        <v>1350635</v>
      </c>
      <c r="K1683" s="221">
        <v>0.72396990740740741</v>
      </c>
      <c r="L1683" s="14" t="s">
        <v>37</v>
      </c>
      <c r="M1683" s="193">
        <v>1350643</v>
      </c>
      <c r="N1683" s="222">
        <v>0.52777777777777779</v>
      </c>
      <c r="O1683" s="20" t="s">
        <v>96</v>
      </c>
      <c r="P1683" s="16" t="s">
        <v>43</v>
      </c>
      <c r="Q1683" s="15">
        <v>1350649</v>
      </c>
      <c r="R1683" s="22" t="s">
        <v>95</v>
      </c>
      <c r="S1683" s="16" t="s">
        <v>28</v>
      </c>
      <c r="T1683" s="15">
        <v>1350634</v>
      </c>
      <c r="U1683" s="21" t="s">
        <v>76</v>
      </c>
    </row>
    <row r="1684" spans="1:21" ht="15.6" x14ac:dyDescent="0.3">
      <c r="A1684" s="2">
        <v>135</v>
      </c>
      <c r="B1684" s="13">
        <v>12</v>
      </c>
      <c r="C1684" s="14" t="s">
        <v>44</v>
      </c>
      <c r="D1684" s="193">
        <v>1350650</v>
      </c>
      <c r="E1684" s="220">
        <v>0.14966435185185187</v>
      </c>
      <c r="F1684" s="14" t="s">
        <v>51</v>
      </c>
      <c r="G1684" s="193">
        <v>1350657</v>
      </c>
      <c r="H1684" s="221">
        <v>0.31409722222222219</v>
      </c>
      <c r="I1684" s="14" t="s">
        <v>59</v>
      </c>
      <c r="J1684" s="193">
        <v>1350665</v>
      </c>
      <c r="K1684" s="221">
        <v>0.50263888888888886</v>
      </c>
      <c r="L1684" s="14" t="s">
        <v>7</v>
      </c>
      <c r="M1684" s="193">
        <v>1350672</v>
      </c>
      <c r="N1684" s="222">
        <v>0.95552083333333337</v>
      </c>
      <c r="O1684" s="20" t="s">
        <v>79</v>
      </c>
      <c r="P1684" s="16" t="s">
        <v>12</v>
      </c>
      <c r="Q1684" s="15">
        <v>1350678</v>
      </c>
      <c r="R1684" s="22" t="s">
        <v>97</v>
      </c>
      <c r="S1684" s="16" t="s">
        <v>57</v>
      </c>
      <c r="T1684" s="15">
        <v>1350663</v>
      </c>
      <c r="U1684" s="21" t="s">
        <v>77</v>
      </c>
    </row>
    <row r="1685" spans="1:21" ht="15.6" x14ac:dyDescent="0.3">
      <c r="A1685" s="2">
        <v>136</v>
      </c>
      <c r="B1685" s="13">
        <v>1</v>
      </c>
      <c r="C1685" s="14" t="s">
        <v>13</v>
      </c>
      <c r="D1685" s="193">
        <v>1350679</v>
      </c>
      <c r="E1685" s="220">
        <v>0.64899305555555553</v>
      </c>
      <c r="F1685" s="14" t="s">
        <v>21</v>
      </c>
      <c r="G1685" s="193">
        <v>1350687</v>
      </c>
      <c r="H1685" s="221">
        <v>0.17682870370370371</v>
      </c>
      <c r="I1685" s="14" t="s">
        <v>29</v>
      </c>
      <c r="J1685" s="193">
        <v>1350695</v>
      </c>
      <c r="K1685" s="221">
        <v>0.20649305555555555</v>
      </c>
      <c r="L1685" s="14" t="s">
        <v>36</v>
      </c>
      <c r="M1685" s="193">
        <v>1350702</v>
      </c>
      <c r="N1685" s="222">
        <v>0.29190972222222222</v>
      </c>
      <c r="O1685" s="20" t="s">
        <v>80</v>
      </c>
      <c r="P1685" s="16" t="s">
        <v>42</v>
      </c>
      <c r="Q1685" s="15">
        <v>1350708</v>
      </c>
      <c r="R1685" s="17" t="s">
        <v>99</v>
      </c>
      <c r="S1685" s="16" t="s">
        <v>27</v>
      </c>
      <c r="T1685" s="15">
        <v>1350693</v>
      </c>
      <c r="U1685" s="21" t="s">
        <v>66</v>
      </c>
    </row>
    <row r="1686" spans="1:21" ht="15.6" x14ac:dyDescent="0.3">
      <c r="A1686" s="2">
        <v>136</v>
      </c>
      <c r="B1686" s="13">
        <v>2</v>
      </c>
      <c r="C1686" s="14" t="s">
        <v>43</v>
      </c>
      <c r="D1686" s="193">
        <v>1350709</v>
      </c>
      <c r="E1686" s="220">
        <v>0.20254629629629628</v>
      </c>
      <c r="F1686" s="14" t="s">
        <v>51</v>
      </c>
      <c r="G1686" s="193">
        <v>1350717</v>
      </c>
      <c r="H1686" s="221">
        <v>5.7916666666666665E-2</v>
      </c>
      <c r="I1686" s="14" t="s">
        <v>58</v>
      </c>
      <c r="J1686" s="193">
        <v>1350724</v>
      </c>
      <c r="K1686" s="221">
        <v>0.79322916666666676</v>
      </c>
      <c r="L1686" s="14" t="s">
        <v>191</v>
      </c>
      <c r="M1686" s="193">
        <v>1350731</v>
      </c>
      <c r="N1686" s="222">
        <v>0.58119212962962963</v>
      </c>
      <c r="O1686" s="23"/>
      <c r="P1686" s="18"/>
      <c r="Q1686" s="15"/>
      <c r="R1686" s="22" t="s">
        <v>81</v>
      </c>
      <c r="S1686" s="16" t="s">
        <v>57</v>
      </c>
      <c r="T1686" s="15">
        <v>1350723</v>
      </c>
      <c r="U1686" s="21" t="s">
        <v>67</v>
      </c>
    </row>
    <row r="1687" spans="1:21" ht="15.6" x14ac:dyDescent="0.3">
      <c r="A1687" s="2">
        <v>136</v>
      </c>
      <c r="B1687" s="13">
        <v>3</v>
      </c>
      <c r="C1687" s="14" t="s">
        <v>12</v>
      </c>
      <c r="D1687" s="193">
        <v>1350738</v>
      </c>
      <c r="E1687" s="220">
        <v>0.79883101851851857</v>
      </c>
      <c r="F1687" s="14" t="s">
        <v>20</v>
      </c>
      <c r="G1687" s="193">
        <v>1350746</v>
      </c>
      <c r="H1687" s="221">
        <v>0.88193287037037038</v>
      </c>
      <c r="I1687" s="14" t="s">
        <v>28</v>
      </c>
      <c r="J1687" s="193">
        <v>1350754</v>
      </c>
      <c r="K1687" s="221">
        <v>0.25168981481481484</v>
      </c>
      <c r="L1687" s="14" t="s">
        <v>34</v>
      </c>
      <c r="M1687" s="193">
        <v>1350760</v>
      </c>
      <c r="N1687" s="222">
        <v>0.87445601851851851</v>
      </c>
      <c r="O1687" s="20" t="s">
        <v>82</v>
      </c>
      <c r="P1687" s="16" t="s">
        <v>12</v>
      </c>
      <c r="Q1687" s="15">
        <v>1350738</v>
      </c>
      <c r="R1687" s="22" t="s">
        <v>84</v>
      </c>
      <c r="S1687" s="16" t="s">
        <v>27</v>
      </c>
      <c r="T1687" s="15">
        <v>1350753</v>
      </c>
      <c r="U1687" s="21" t="s">
        <v>68</v>
      </c>
    </row>
    <row r="1688" spans="1:21" ht="15.6" x14ac:dyDescent="0.3">
      <c r="A1688" s="2">
        <v>136</v>
      </c>
      <c r="B1688" s="13">
        <v>4</v>
      </c>
      <c r="C1688" s="14" t="s">
        <v>42</v>
      </c>
      <c r="D1688" s="193">
        <v>1350768</v>
      </c>
      <c r="E1688" s="220">
        <v>0.42090277777777779</v>
      </c>
      <c r="F1688" s="14" t="s">
        <v>50</v>
      </c>
      <c r="G1688" s="193">
        <v>1350776</v>
      </c>
      <c r="H1688" s="221">
        <v>0.59129629629629632</v>
      </c>
      <c r="I1688" s="14" t="s">
        <v>57</v>
      </c>
      <c r="J1688" s="193">
        <v>1350783</v>
      </c>
      <c r="K1688" s="221">
        <v>0.60398148148148145</v>
      </c>
      <c r="L1688" s="14" t="s">
        <v>64</v>
      </c>
      <c r="M1688" s="193">
        <v>1350790</v>
      </c>
      <c r="N1688" s="222">
        <v>0.21524305555555556</v>
      </c>
      <c r="O1688" s="20" t="s">
        <v>83</v>
      </c>
      <c r="P1688" s="16" t="s">
        <v>42</v>
      </c>
      <c r="Q1688" s="15">
        <v>1350768</v>
      </c>
      <c r="R1688" s="17" t="s">
        <v>100</v>
      </c>
      <c r="S1688" s="16" t="s">
        <v>58</v>
      </c>
      <c r="T1688" s="15">
        <v>1350784</v>
      </c>
      <c r="U1688" s="21" t="s">
        <v>69</v>
      </c>
    </row>
    <row r="1689" spans="1:21" ht="15.6" x14ac:dyDescent="0.3">
      <c r="A1689" s="2">
        <v>136</v>
      </c>
      <c r="B1689" s="13">
        <v>5</v>
      </c>
      <c r="C1689" s="14" t="s">
        <v>12</v>
      </c>
      <c r="D1689" s="193">
        <v>1350798</v>
      </c>
      <c r="E1689" s="220">
        <v>5.409722222222222E-2</v>
      </c>
      <c r="F1689" s="14" t="s">
        <v>20</v>
      </c>
      <c r="G1689" s="193">
        <v>1350806</v>
      </c>
      <c r="H1689" s="221">
        <v>0.1547337962962963</v>
      </c>
      <c r="I1689" s="14" t="s">
        <v>26</v>
      </c>
      <c r="J1689" s="193">
        <v>1350812</v>
      </c>
      <c r="K1689" s="221">
        <v>0.89368055555555559</v>
      </c>
      <c r="L1689" s="14" t="s">
        <v>33</v>
      </c>
      <c r="M1689" s="193">
        <v>1350819</v>
      </c>
      <c r="N1689" s="222">
        <v>0.63398148148148148</v>
      </c>
      <c r="O1689" s="20" t="s">
        <v>85</v>
      </c>
      <c r="P1689" s="16" t="s">
        <v>13</v>
      </c>
      <c r="Q1689" s="15">
        <v>1350799</v>
      </c>
      <c r="R1689" s="22" t="s">
        <v>98</v>
      </c>
      <c r="S1689" s="16" t="s">
        <v>29</v>
      </c>
      <c r="T1689" s="15">
        <v>1350815</v>
      </c>
      <c r="U1689" s="21" t="s">
        <v>70</v>
      </c>
    </row>
    <row r="1690" spans="1:21" ht="15.6" x14ac:dyDescent="0.3">
      <c r="A1690" s="2">
        <v>136</v>
      </c>
      <c r="B1690" s="13">
        <v>6</v>
      </c>
      <c r="C1690" s="14" t="s">
        <v>41</v>
      </c>
      <c r="D1690" s="193">
        <v>1350827</v>
      </c>
      <c r="E1690" s="220">
        <v>0.6858912037037036</v>
      </c>
      <c r="F1690" s="14" t="s">
        <v>49</v>
      </c>
      <c r="G1690" s="193">
        <v>1350835</v>
      </c>
      <c r="H1690" s="221">
        <v>0.57246527777777778</v>
      </c>
      <c r="I1690" s="14" t="s">
        <v>56</v>
      </c>
      <c r="J1690" s="193">
        <v>1350842</v>
      </c>
      <c r="K1690" s="221">
        <v>0.17123842592592595</v>
      </c>
      <c r="L1690" s="14" t="s">
        <v>63</v>
      </c>
      <c r="M1690" s="193">
        <v>1350849</v>
      </c>
      <c r="N1690" s="222">
        <v>0.14947916666666666</v>
      </c>
      <c r="O1690" s="20" t="s">
        <v>86</v>
      </c>
      <c r="P1690" s="16" t="s">
        <v>45</v>
      </c>
      <c r="Q1690" s="15">
        <v>1350831</v>
      </c>
      <c r="R1690" s="22" t="s">
        <v>88</v>
      </c>
      <c r="S1690" s="16" t="s">
        <v>61</v>
      </c>
      <c r="T1690" s="15">
        <v>1350847</v>
      </c>
      <c r="U1690" s="21" t="s">
        <v>71</v>
      </c>
    </row>
    <row r="1691" spans="1:21" ht="15.6" x14ac:dyDescent="0.3">
      <c r="A1691" s="2">
        <v>136</v>
      </c>
      <c r="B1691" s="13">
        <v>7</v>
      </c>
      <c r="C1691" s="14" t="s">
        <v>11</v>
      </c>
      <c r="D1691" s="193">
        <v>1350857</v>
      </c>
      <c r="E1691" s="220">
        <v>0.30103009259259256</v>
      </c>
      <c r="F1691" s="14" t="s">
        <v>18</v>
      </c>
      <c r="G1691" s="193">
        <v>1350864</v>
      </c>
      <c r="H1691" s="221">
        <v>0.87384259259259256</v>
      </c>
      <c r="I1691" s="14" t="s">
        <v>25</v>
      </c>
      <c r="J1691" s="193">
        <v>1350871</v>
      </c>
      <c r="K1691" s="221">
        <v>0.48361111111111116</v>
      </c>
      <c r="L1691" s="14" t="s">
        <v>32</v>
      </c>
      <c r="M1691" s="193">
        <v>1350878</v>
      </c>
      <c r="N1691" s="222">
        <v>0.77158564814814812</v>
      </c>
      <c r="O1691" s="20" t="s">
        <v>87</v>
      </c>
      <c r="P1691" s="16" t="s">
        <v>16</v>
      </c>
      <c r="Q1691" s="15">
        <v>1350862</v>
      </c>
      <c r="R1691" s="17" t="s">
        <v>101</v>
      </c>
      <c r="S1691" s="16" t="s">
        <v>32</v>
      </c>
      <c r="T1691" s="15">
        <v>1350878</v>
      </c>
      <c r="U1691" s="21" t="s">
        <v>72</v>
      </c>
    </row>
    <row r="1692" spans="1:21" ht="15.6" x14ac:dyDescent="0.3">
      <c r="A1692" s="2">
        <v>136</v>
      </c>
      <c r="B1692" s="13">
        <v>8</v>
      </c>
      <c r="C1692" s="14" t="s">
        <v>40</v>
      </c>
      <c r="D1692" s="193">
        <v>1350886</v>
      </c>
      <c r="E1692" s="220">
        <v>0.88099537037037035</v>
      </c>
      <c r="F1692" s="14" t="s">
        <v>48</v>
      </c>
      <c r="G1692" s="193">
        <v>1350894</v>
      </c>
      <c r="H1692" s="221">
        <v>0.10856481481481482</v>
      </c>
      <c r="I1692" s="14" t="s">
        <v>54</v>
      </c>
      <c r="J1692" s="193">
        <v>1350900</v>
      </c>
      <c r="K1692" s="221">
        <v>0.86915509259259249</v>
      </c>
      <c r="L1692" s="14" t="s">
        <v>62</v>
      </c>
      <c r="M1692" s="193">
        <v>1350908</v>
      </c>
      <c r="N1692" s="222">
        <v>0.49807870370370372</v>
      </c>
      <c r="O1692" s="20" t="s">
        <v>89</v>
      </c>
      <c r="P1692" s="16" t="s">
        <v>48</v>
      </c>
      <c r="Q1692" s="15">
        <v>1350894</v>
      </c>
      <c r="R1692" s="22" t="s">
        <v>91</v>
      </c>
      <c r="S1692" s="16" t="s">
        <v>63</v>
      </c>
      <c r="T1692" s="15">
        <v>1350909</v>
      </c>
      <c r="U1692" s="21" t="s">
        <v>73</v>
      </c>
    </row>
    <row r="1693" spans="1:21" ht="15.6" x14ac:dyDescent="0.3">
      <c r="A1693" s="2">
        <v>136</v>
      </c>
      <c r="B1693" s="13">
        <v>9</v>
      </c>
      <c r="C1693" s="14" t="s">
        <v>10</v>
      </c>
      <c r="D1693" s="193">
        <v>1350916</v>
      </c>
      <c r="E1693" s="220">
        <v>0.41210648148148149</v>
      </c>
      <c r="F1693" s="14" t="s">
        <v>17</v>
      </c>
      <c r="G1693" s="193">
        <v>1350923</v>
      </c>
      <c r="H1693" s="221">
        <v>0.33601851851851849</v>
      </c>
      <c r="I1693" s="14" t="s">
        <v>24</v>
      </c>
      <c r="J1693" s="193">
        <v>1350930</v>
      </c>
      <c r="K1693" s="221">
        <v>0.35626157407407405</v>
      </c>
      <c r="L1693" s="14" t="s">
        <v>32</v>
      </c>
      <c r="M1693" s="193">
        <v>1350938</v>
      </c>
      <c r="N1693" s="222">
        <v>0.30396990740740742</v>
      </c>
      <c r="O1693" s="20" t="s">
        <v>90</v>
      </c>
      <c r="P1693" s="16" t="s">
        <v>19</v>
      </c>
      <c r="Q1693" s="15">
        <v>1350925</v>
      </c>
      <c r="R1693" s="22" t="s">
        <v>93</v>
      </c>
      <c r="S1693" s="16" t="s">
        <v>34</v>
      </c>
      <c r="T1693" s="15">
        <v>1350940</v>
      </c>
      <c r="U1693" s="21" t="s">
        <v>74</v>
      </c>
    </row>
    <row r="1694" spans="1:21" ht="15.6" x14ac:dyDescent="0.3">
      <c r="A1694" s="2">
        <v>136</v>
      </c>
      <c r="B1694" s="13">
        <v>10</v>
      </c>
      <c r="C1694" s="14" t="s">
        <v>39</v>
      </c>
      <c r="D1694" s="193">
        <v>1350945</v>
      </c>
      <c r="E1694" s="220">
        <v>0.89581018518518529</v>
      </c>
      <c r="F1694" s="14" t="s">
        <v>46</v>
      </c>
      <c r="G1694" s="193">
        <v>1350952</v>
      </c>
      <c r="H1694" s="221">
        <v>0.61527777777777781</v>
      </c>
      <c r="I1694" s="14" t="s">
        <v>53</v>
      </c>
      <c r="J1694" s="193">
        <v>1350959</v>
      </c>
      <c r="K1694" s="221">
        <v>0.9625462962962964</v>
      </c>
      <c r="L1694" s="14" t="s">
        <v>62</v>
      </c>
      <c r="M1694" s="193">
        <v>1350968</v>
      </c>
      <c r="N1694" s="222">
        <v>0.13289351851851852</v>
      </c>
      <c r="O1694" s="20" t="s">
        <v>92</v>
      </c>
      <c r="P1694" s="16" t="s">
        <v>49</v>
      </c>
      <c r="Q1694" s="15">
        <v>1350955</v>
      </c>
      <c r="R1694" s="17" t="s">
        <v>102</v>
      </c>
      <c r="S1694" s="16" t="s">
        <v>64</v>
      </c>
      <c r="T1694" s="15">
        <v>1350970</v>
      </c>
      <c r="U1694" s="21" t="s">
        <v>75</v>
      </c>
    </row>
    <row r="1695" spans="1:21" ht="15.6" x14ac:dyDescent="0.3">
      <c r="A1695" s="2">
        <v>136</v>
      </c>
      <c r="B1695" s="13">
        <v>11</v>
      </c>
      <c r="C1695" s="14" t="s">
        <v>9</v>
      </c>
      <c r="D1695" s="193">
        <v>1350975</v>
      </c>
      <c r="E1695" s="220">
        <v>0.35005787037037034</v>
      </c>
      <c r="F1695" s="14" t="s">
        <v>15</v>
      </c>
      <c r="G1695" s="193">
        <v>1350981</v>
      </c>
      <c r="H1695" s="221">
        <v>0.99471064814814814</v>
      </c>
      <c r="I1695" s="14" t="s">
        <v>23</v>
      </c>
      <c r="J1695" s="193">
        <v>1350989</v>
      </c>
      <c r="K1695" s="221">
        <v>0.68813657407407414</v>
      </c>
      <c r="L1695" s="14" t="s">
        <v>31</v>
      </c>
      <c r="M1695" s="193">
        <v>1350997</v>
      </c>
      <c r="N1695" s="222">
        <v>0.90800925925925924</v>
      </c>
      <c r="O1695" s="20" t="s">
        <v>94</v>
      </c>
      <c r="P1695" s="16" t="s">
        <v>19</v>
      </c>
      <c r="Q1695" s="15">
        <v>1350985</v>
      </c>
      <c r="R1695" s="22" t="s">
        <v>95</v>
      </c>
      <c r="S1695" s="16" t="s">
        <v>33</v>
      </c>
      <c r="T1695" s="15">
        <v>1350999</v>
      </c>
      <c r="U1695" s="21" t="s">
        <v>76</v>
      </c>
    </row>
    <row r="1696" spans="1:21" ht="15.6" x14ac:dyDescent="0.3">
      <c r="A1696" s="2">
        <v>136</v>
      </c>
      <c r="B1696" s="13">
        <v>12</v>
      </c>
      <c r="C1696" s="14" t="s">
        <v>38</v>
      </c>
      <c r="D1696" s="193">
        <v>1351004</v>
      </c>
      <c r="E1696" s="220">
        <v>0.79826388888888899</v>
      </c>
      <c r="F1696" s="14" t="s">
        <v>45</v>
      </c>
      <c r="G1696" s="193">
        <v>1351011</v>
      </c>
      <c r="H1696" s="221">
        <v>0.5022685185185185</v>
      </c>
      <c r="I1696" s="14" t="s">
        <v>53</v>
      </c>
      <c r="J1696" s="193">
        <v>1351019</v>
      </c>
      <c r="K1696" s="221">
        <v>0.50131944444444443</v>
      </c>
      <c r="L1696" s="14" t="s">
        <v>61</v>
      </c>
      <c r="M1696" s="193">
        <v>1351027</v>
      </c>
      <c r="N1696" s="222">
        <v>0.56429398148148147</v>
      </c>
      <c r="O1696" s="20" t="s">
        <v>96</v>
      </c>
      <c r="P1696" s="16" t="s">
        <v>48</v>
      </c>
      <c r="Q1696" s="15">
        <v>1351014</v>
      </c>
      <c r="R1696" s="22" t="s">
        <v>97</v>
      </c>
      <c r="S1696" s="16" t="s">
        <v>63</v>
      </c>
      <c r="T1696" s="15">
        <v>1351029</v>
      </c>
      <c r="U1696" s="21" t="s">
        <v>77</v>
      </c>
    </row>
    <row r="1697" spans="1:21" ht="15.6" x14ac:dyDescent="0.3">
      <c r="A1697" s="2">
        <v>137</v>
      </c>
      <c r="B1697" s="13">
        <v>1</v>
      </c>
      <c r="C1697" s="14" t="s">
        <v>8</v>
      </c>
      <c r="D1697" s="193">
        <v>1351034</v>
      </c>
      <c r="E1697" s="220">
        <v>0.25452546296296297</v>
      </c>
      <c r="F1697" s="14" t="s">
        <v>15</v>
      </c>
      <c r="G1697" s="193">
        <v>1351041</v>
      </c>
      <c r="H1697" s="221">
        <v>0.14079861111111111</v>
      </c>
      <c r="I1697" s="14" t="s">
        <v>23</v>
      </c>
      <c r="J1697" s="193">
        <v>1351049</v>
      </c>
      <c r="K1697" s="221">
        <v>0.33081018518518518</v>
      </c>
      <c r="L1697" s="14" t="s">
        <v>31</v>
      </c>
      <c r="M1697" s="193">
        <v>1351057</v>
      </c>
      <c r="N1697" s="222">
        <v>7.5509259259259262E-2</v>
      </c>
      <c r="O1697" s="20" t="s">
        <v>79</v>
      </c>
      <c r="P1697" s="16" t="s">
        <v>17</v>
      </c>
      <c r="Q1697" s="15">
        <v>1351043</v>
      </c>
      <c r="R1697" s="17" t="s">
        <v>99</v>
      </c>
      <c r="S1697" s="16" t="s">
        <v>32</v>
      </c>
      <c r="T1697" s="15">
        <v>1351058</v>
      </c>
      <c r="U1697" s="21" t="s">
        <v>66</v>
      </c>
    </row>
    <row r="1698" spans="1:21" ht="15.6" x14ac:dyDescent="0.3">
      <c r="A1698" s="2">
        <v>137</v>
      </c>
      <c r="B1698" s="13">
        <v>2</v>
      </c>
      <c r="C1698" s="14" t="s">
        <v>37</v>
      </c>
      <c r="D1698" s="193">
        <v>1351063</v>
      </c>
      <c r="E1698" s="220">
        <v>0.71869212962962958</v>
      </c>
      <c r="F1698" s="14" t="s">
        <v>44</v>
      </c>
      <c r="G1698" s="193">
        <v>1351070</v>
      </c>
      <c r="H1698" s="221">
        <v>0.888738425925926</v>
      </c>
      <c r="I1698" s="14" t="s">
        <v>53</v>
      </c>
      <c r="J1698" s="193">
        <v>1351079</v>
      </c>
      <c r="K1698" s="221">
        <v>8.8831018518518531E-2</v>
      </c>
      <c r="L1698" s="14" t="s">
        <v>60</v>
      </c>
      <c r="M1698" s="193">
        <v>1351086</v>
      </c>
      <c r="N1698" s="222">
        <v>0.4554050925925926</v>
      </c>
      <c r="O1698" s="20" t="s">
        <v>80</v>
      </c>
      <c r="P1698" s="16" t="s">
        <v>47</v>
      </c>
      <c r="Q1698" s="15">
        <v>1351073</v>
      </c>
      <c r="R1698" s="22" t="s">
        <v>81</v>
      </c>
      <c r="S1698" s="16" t="s">
        <v>62</v>
      </c>
      <c r="T1698" s="15">
        <v>1351088</v>
      </c>
      <c r="U1698" s="21" t="s">
        <v>67</v>
      </c>
    </row>
    <row r="1699" spans="1:21" ht="15.6" x14ac:dyDescent="0.3">
      <c r="A1699" s="2">
        <v>137</v>
      </c>
      <c r="B1699" s="13">
        <v>3</v>
      </c>
      <c r="C1699" s="14" t="s">
        <v>6</v>
      </c>
      <c r="D1699" s="193">
        <v>1351093</v>
      </c>
      <c r="E1699" s="220">
        <v>0.18653935185185186</v>
      </c>
      <c r="F1699" s="14" t="s">
        <v>14</v>
      </c>
      <c r="G1699" s="193">
        <v>1351100</v>
      </c>
      <c r="H1699" s="221">
        <v>0.70185185185185184</v>
      </c>
      <c r="I1699" s="14" t="s">
        <v>22</v>
      </c>
      <c r="J1699" s="193">
        <v>1351108</v>
      </c>
      <c r="K1699" s="221">
        <v>0.71574074074074068</v>
      </c>
      <c r="L1699" s="14" t="s">
        <v>29</v>
      </c>
      <c r="M1699" s="193">
        <v>1351115</v>
      </c>
      <c r="N1699" s="222">
        <v>0.74214120370370373</v>
      </c>
      <c r="O1699" s="20" t="s">
        <v>82</v>
      </c>
      <c r="P1699" s="16" t="s">
        <v>17</v>
      </c>
      <c r="Q1699" s="15">
        <v>1351103</v>
      </c>
      <c r="R1699" s="22" t="s">
        <v>84</v>
      </c>
      <c r="S1699" s="16" t="s">
        <v>32</v>
      </c>
      <c r="T1699" s="15">
        <v>1351118</v>
      </c>
      <c r="U1699" s="21" t="s">
        <v>68</v>
      </c>
    </row>
    <row r="1700" spans="1:21" ht="15.6" x14ac:dyDescent="0.3">
      <c r="A1700" s="2">
        <v>137</v>
      </c>
      <c r="B1700" s="13">
        <v>4</v>
      </c>
      <c r="C1700" s="14" t="s">
        <v>36</v>
      </c>
      <c r="D1700" s="193">
        <v>1351122</v>
      </c>
      <c r="E1700" s="220">
        <v>0.66431712962962963</v>
      </c>
      <c r="F1700" s="14" t="s">
        <v>44</v>
      </c>
      <c r="G1700" s="193">
        <v>1351130</v>
      </c>
      <c r="H1700" s="221">
        <v>0.51732638888888893</v>
      </c>
      <c r="I1700" s="14" t="s">
        <v>52</v>
      </c>
      <c r="J1700" s="193">
        <v>1351138</v>
      </c>
      <c r="K1700" s="221">
        <v>0.20321759259259262</v>
      </c>
      <c r="L1700" s="14" t="s">
        <v>58</v>
      </c>
      <c r="M1700" s="193">
        <v>1351144</v>
      </c>
      <c r="N1700" s="222">
        <v>0.98299768518518515</v>
      </c>
      <c r="O1700" s="20" t="s">
        <v>83</v>
      </c>
      <c r="P1700" s="16" t="s">
        <v>48</v>
      </c>
      <c r="Q1700" s="15">
        <v>1351134</v>
      </c>
      <c r="R1700" s="17" t="s">
        <v>100</v>
      </c>
      <c r="S1700" s="16" t="s">
        <v>63</v>
      </c>
      <c r="T1700" s="15">
        <v>1351149</v>
      </c>
      <c r="U1700" s="21" t="s">
        <v>69</v>
      </c>
    </row>
    <row r="1701" spans="1:21" ht="15.6" x14ac:dyDescent="0.3">
      <c r="A1701" s="2">
        <v>137</v>
      </c>
      <c r="B1701" s="13">
        <v>5</v>
      </c>
      <c r="C1701" s="14" t="s">
        <v>7</v>
      </c>
      <c r="D1701" s="193">
        <v>1351152</v>
      </c>
      <c r="E1701" s="220">
        <v>0.1713773148148148</v>
      </c>
      <c r="F1701" s="14" t="s">
        <v>14</v>
      </c>
      <c r="G1701" s="193">
        <v>1351160</v>
      </c>
      <c r="H1701" s="221">
        <v>0.26917824074074076</v>
      </c>
      <c r="I1701" s="14" t="s">
        <v>21</v>
      </c>
      <c r="J1701" s="193">
        <v>1351167</v>
      </c>
      <c r="K1701" s="221">
        <v>0.58146990740740734</v>
      </c>
      <c r="L1701" s="14" t="s">
        <v>28</v>
      </c>
      <c r="M1701" s="193">
        <v>1351174</v>
      </c>
      <c r="N1701" s="222">
        <v>0.2265625</v>
      </c>
      <c r="O1701" s="20" t="s">
        <v>85</v>
      </c>
      <c r="P1701" s="16" t="s">
        <v>19</v>
      </c>
      <c r="Q1701" s="15">
        <v>1351165</v>
      </c>
      <c r="R1701" s="22" t="s">
        <v>98</v>
      </c>
      <c r="S1701" s="16" t="s">
        <v>34</v>
      </c>
      <c r="T1701" s="15">
        <v>1351180</v>
      </c>
      <c r="U1701" s="21" t="s">
        <v>70</v>
      </c>
    </row>
    <row r="1702" spans="1:21" ht="15.6" x14ac:dyDescent="0.3">
      <c r="A1702" s="2">
        <v>137</v>
      </c>
      <c r="B1702" s="13">
        <v>6</v>
      </c>
      <c r="C1702" s="14" t="s">
        <v>35</v>
      </c>
      <c r="D1702" s="193">
        <v>1351181</v>
      </c>
      <c r="E1702" s="220">
        <v>0.72824074074074074</v>
      </c>
      <c r="F1702" s="14" t="s">
        <v>43</v>
      </c>
      <c r="G1702" s="193">
        <v>1351189</v>
      </c>
      <c r="H1702" s="221">
        <v>0.91184027777777776</v>
      </c>
      <c r="I1702" s="14" t="s">
        <v>50</v>
      </c>
      <c r="J1702" s="193">
        <v>1351196</v>
      </c>
      <c r="K1702" s="221">
        <v>0.8947222222222222</v>
      </c>
      <c r="L1702" s="14" t="s">
        <v>57</v>
      </c>
      <c r="M1702" s="193">
        <v>1351203</v>
      </c>
      <c r="N1702" s="222">
        <v>0.52099537037037036</v>
      </c>
      <c r="O1702" s="20" t="s">
        <v>86</v>
      </c>
      <c r="P1702" s="16" t="s">
        <v>50</v>
      </c>
      <c r="Q1702" s="15">
        <v>1351196</v>
      </c>
      <c r="R1702" s="17"/>
      <c r="S1702" s="18"/>
      <c r="T1702" s="15"/>
      <c r="U1702" s="19"/>
    </row>
    <row r="1703" spans="1:21" ht="15.6" x14ac:dyDescent="0.3">
      <c r="A1703" s="2">
        <v>137</v>
      </c>
      <c r="B1703" s="13">
        <v>7</v>
      </c>
      <c r="C1703" s="14" t="s">
        <v>191</v>
      </c>
      <c r="D1703" s="193">
        <v>1351211</v>
      </c>
      <c r="E1703" s="220">
        <v>0.33993055555555557</v>
      </c>
      <c r="F1703" s="14" t="s">
        <v>13</v>
      </c>
      <c r="G1703" s="193">
        <v>1351219</v>
      </c>
      <c r="H1703" s="221">
        <v>0.43339120370370371</v>
      </c>
      <c r="I1703" s="14" t="s">
        <v>20</v>
      </c>
      <c r="J1703" s="193">
        <v>1351226</v>
      </c>
      <c r="K1703" s="221">
        <v>0.18530092592592592</v>
      </c>
      <c r="L1703" s="14" t="s">
        <v>26</v>
      </c>
      <c r="M1703" s="193">
        <v>1351232</v>
      </c>
      <c r="N1703" s="222">
        <v>0.91318287037037038</v>
      </c>
      <c r="O1703" s="20" t="s">
        <v>87</v>
      </c>
      <c r="P1703" s="16" t="s">
        <v>22</v>
      </c>
      <c r="Q1703" s="15">
        <v>1351228</v>
      </c>
      <c r="R1703" s="22" t="s">
        <v>88</v>
      </c>
      <c r="S1703" s="16" t="s">
        <v>7</v>
      </c>
      <c r="T1703" s="15">
        <v>1351212</v>
      </c>
      <c r="U1703" s="21" t="s">
        <v>71</v>
      </c>
    </row>
    <row r="1704" spans="1:21" ht="15.6" x14ac:dyDescent="0.3">
      <c r="A1704" s="2">
        <v>137</v>
      </c>
      <c r="B1704" s="13">
        <v>8</v>
      </c>
      <c r="C1704" s="14" t="s">
        <v>34</v>
      </c>
      <c r="D1704" s="193">
        <v>1351240</v>
      </c>
      <c r="E1704" s="220">
        <v>0.9877893518518519</v>
      </c>
      <c r="F1704" s="14" t="s">
        <v>42</v>
      </c>
      <c r="G1704" s="193">
        <v>1351248</v>
      </c>
      <c r="H1704" s="221">
        <v>0.85028935185185184</v>
      </c>
      <c r="I1704" s="14" t="s">
        <v>49</v>
      </c>
      <c r="J1704" s="193">
        <v>1351255</v>
      </c>
      <c r="K1704" s="221">
        <v>0.48969907407407409</v>
      </c>
      <c r="L1704" s="14" t="s">
        <v>56</v>
      </c>
      <c r="M1704" s="193">
        <v>1351262</v>
      </c>
      <c r="N1704" s="222">
        <v>0.44324074074074077</v>
      </c>
      <c r="O1704" s="20" t="s">
        <v>89</v>
      </c>
      <c r="P1704" s="16" t="s">
        <v>53</v>
      </c>
      <c r="Q1704" s="15">
        <v>1351259</v>
      </c>
      <c r="R1704" s="17" t="s">
        <v>101</v>
      </c>
      <c r="S1704" s="16" t="s">
        <v>37</v>
      </c>
      <c r="T1704" s="15">
        <v>1351243</v>
      </c>
      <c r="U1704" s="21" t="s">
        <v>72</v>
      </c>
    </row>
    <row r="1705" spans="1:21" ht="15.6" x14ac:dyDescent="0.3">
      <c r="A1705" s="2">
        <v>137</v>
      </c>
      <c r="B1705" s="13">
        <v>9</v>
      </c>
      <c r="C1705" s="14" t="s">
        <v>64</v>
      </c>
      <c r="D1705" s="193">
        <v>1351270</v>
      </c>
      <c r="E1705" s="220">
        <v>0.63787037037037042</v>
      </c>
      <c r="F1705" s="14" t="s">
        <v>12</v>
      </c>
      <c r="G1705" s="193">
        <v>1351278</v>
      </c>
      <c r="H1705" s="221">
        <v>0.19371527777777778</v>
      </c>
      <c r="I1705" s="14" t="s">
        <v>18</v>
      </c>
      <c r="J1705" s="193">
        <v>1351284</v>
      </c>
      <c r="K1705" s="221">
        <v>0.84196759259259257</v>
      </c>
      <c r="L1705" s="14" t="s">
        <v>26</v>
      </c>
      <c r="M1705" s="193">
        <v>1351292</v>
      </c>
      <c r="N1705" s="222">
        <v>0.13048611111111111</v>
      </c>
      <c r="O1705" s="20" t="s">
        <v>90</v>
      </c>
      <c r="P1705" s="16" t="s">
        <v>24</v>
      </c>
      <c r="Q1705" s="15">
        <v>1351290</v>
      </c>
      <c r="R1705" s="22" t="s">
        <v>91</v>
      </c>
      <c r="S1705" s="16" t="s">
        <v>8</v>
      </c>
      <c r="T1705" s="15">
        <v>1351274</v>
      </c>
      <c r="U1705" s="21" t="s">
        <v>73</v>
      </c>
    </row>
    <row r="1706" spans="1:21" ht="15.6" x14ac:dyDescent="0.3">
      <c r="A1706" s="2">
        <v>137</v>
      </c>
      <c r="B1706" s="13">
        <v>10</v>
      </c>
      <c r="C1706" s="14" t="s">
        <v>34</v>
      </c>
      <c r="D1706" s="193">
        <v>1351300</v>
      </c>
      <c r="E1706" s="220">
        <v>0.260625</v>
      </c>
      <c r="F1706" s="14" t="s">
        <v>41</v>
      </c>
      <c r="G1706" s="193">
        <v>1351307</v>
      </c>
      <c r="H1706" s="221">
        <v>0.49914351851851851</v>
      </c>
      <c r="I1706" s="14" t="s">
        <v>48</v>
      </c>
      <c r="J1706" s="193">
        <v>1351314</v>
      </c>
      <c r="K1706" s="221">
        <v>0.27748842592592593</v>
      </c>
      <c r="L1706" s="14" t="s">
        <v>55</v>
      </c>
      <c r="M1706" s="193">
        <v>1351321</v>
      </c>
      <c r="N1706" s="222">
        <v>0.95432870370370371</v>
      </c>
      <c r="O1706" s="20" t="s">
        <v>92</v>
      </c>
      <c r="P1706" s="16" t="s">
        <v>54</v>
      </c>
      <c r="Q1706" s="15">
        <v>1351320</v>
      </c>
      <c r="R1706" s="22" t="s">
        <v>93</v>
      </c>
      <c r="S1706" s="16" t="s">
        <v>39</v>
      </c>
      <c r="T1706" s="15">
        <v>1351305</v>
      </c>
      <c r="U1706" s="21" t="s">
        <v>74</v>
      </c>
    </row>
    <row r="1707" spans="1:21" ht="15.6" x14ac:dyDescent="0.3">
      <c r="A1707" s="2">
        <v>137</v>
      </c>
      <c r="B1707" s="13">
        <v>11</v>
      </c>
      <c r="C1707" s="14" t="s">
        <v>63</v>
      </c>
      <c r="D1707" s="193">
        <v>1351329</v>
      </c>
      <c r="E1707" s="220">
        <v>0.8445138888888889</v>
      </c>
      <c r="F1707" s="14" t="s">
        <v>10</v>
      </c>
      <c r="G1707" s="193">
        <v>1351336</v>
      </c>
      <c r="H1707" s="221">
        <v>0.80262731481481486</v>
      </c>
      <c r="I1707" s="14" t="s">
        <v>17</v>
      </c>
      <c r="J1707" s="193">
        <v>1351343</v>
      </c>
      <c r="K1707" s="221">
        <v>0.82932870370370371</v>
      </c>
      <c r="L1707" s="14" t="s">
        <v>25</v>
      </c>
      <c r="M1707" s="193">
        <v>1351351</v>
      </c>
      <c r="N1707" s="222">
        <v>0.84728009259259263</v>
      </c>
      <c r="O1707" s="20" t="s">
        <v>94</v>
      </c>
      <c r="P1707" s="16" t="s">
        <v>24</v>
      </c>
      <c r="Q1707" s="15">
        <v>1351350</v>
      </c>
      <c r="R1707" s="17" t="s">
        <v>102</v>
      </c>
      <c r="S1707" s="16" t="s">
        <v>9</v>
      </c>
      <c r="T1707" s="15">
        <v>1351335</v>
      </c>
      <c r="U1707" s="21" t="s">
        <v>75</v>
      </c>
    </row>
    <row r="1708" spans="1:21" ht="15.6" x14ac:dyDescent="0.3">
      <c r="A1708" s="2">
        <v>137</v>
      </c>
      <c r="B1708" s="13">
        <v>12</v>
      </c>
      <c r="C1708" s="14" t="s">
        <v>33</v>
      </c>
      <c r="D1708" s="193">
        <v>1351359</v>
      </c>
      <c r="E1708" s="220">
        <v>0.39201388888888888</v>
      </c>
      <c r="F1708" s="14" t="s">
        <v>40</v>
      </c>
      <c r="G1708" s="193">
        <v>1351366</v>
      </c>
      <c r="H1708" s="221">
        <v>0.1411111111111111</v>
      </c>
      <c r="I1708" s="14" t="s">
        <v>47</v>
      </c>
      <c r="J1708" s="193">
        <v>1351373</v>
      </c>
      <c r="K1708" s="221">
        <v>0.51135416666666667</v>
      </c>
      <c r="L1708" s="14" t="s">
        <v>55</v>
      </c>
      <c r="M1708" s="193">
        <v>1351381</v>
      </c>
      <c r="N1708" s="222">
        <v>0.71700231481481491</v>
      </c>
      <c r="O1708" s="20" t="s">
        <v>96</v>
      </c>
      <c r="P1708" s="16" t="s">
        <v>53</v>
      </c>
      <c r="Q1708" s="15">
        <v>1351379</v>
      </c>
      <c r="R1708" s="22" t="s">
        <v>95</v>
      </c>
      <c r="S1708" s="16" t="s">
        <v>39</v>
      </c>
      <c r="T1708" s="15">
        <v>1351365</v>
      </c>
      <c r="U1708" s="21" t="s">
        <v>76</v>
      </c>
    </row>
    <row r="1709" spans="1:21" ht="15.6" x14ac:dyDescent="0.3">
      <c r="A1709" s="2">
        <v>137</v>
      </c>
      <c r="B1709" s="13">
        <v>13</v>
      </c>
      <c r="C1709" s="14" t="s">
        <v>62</v>
      </c>
      <c r="D1709" s="193">
        <v>1351388</v>
      </c>
      <c r="E1709" s="220">
        <v>0.90491898148148142</v>
      </c>
      <c r="F1709" s="14" t="s">
        <v>9</v>
      </c>
      <c r="G1709" s="193">
        <v>1351395</v>
      </c>
      <c r="H1709" s="221">
        <v>0.55079861111111106</v>
      </c>
      <c r="I1709" s="14" t="s">
        <v>17</v>
      </c>
      <c r="J1709" s="193">
        <v>1351403</v>
      </c>
      <c r="K1709" s="221">
        <v>0.29574074074074075</v>
      </c>
      <c r="L1709" s="14" t="s">
        <v>25</v>
      </c>
      <c r="M1709" s="193">
        <v>1351411</v>
      </c>
      <c r="N1709" s="222">
        <v>0.48387731481481483</v>
      </c>
      <c r="O1709" s="20" t="s">
        <v>79</v>
      </c>
      <c r="P1709" s="16" t="s">
        <v>23</v>
      </c>
      <c r="Q1709" s="15">
        <v>1351409</v>
      </c>
      <c r="R1709" s="22" t="s">
        <v>97</v>
      </c>
      <c r="S1709" s="16" t="s">
        <v>8</v>
      </c>
      <c r="T1709" s="15">
        <v>1351394</v>
      </c>
      <c r="U1709" s="21" t="s">
        <v>77</v>
      </c>
    </row>
    <row r="1710" spans="1:21" ht="15.6" x14ac:dyDescent="0.3">
      <c r="A1710" s="2">
        <v>138</v>
      </c>
      <c r="B1710" s="13">
        <v>1</v>
      </c>
      <c r="C1710" s="14" t="s">
        <v>32</v>
      </c>
      <c r="D1710" s="193">
        <v>1351418</v>
      </c>
      <c r="E1710" s="220">
        <v>0.37688657407407411</v>
      </c>
      <c r="F1710" s="14" t="s">
        <v>39</v>
      </c>
      <c r="G1710" s="193">
        <v>1351425</v>
      </c>
      <c r="H1710" s="221">
        <v>5.9583333333333328E-2</v>
      </c>
      <c r="I1710" s="14" t="s">
        <v>47</v>
      </c>
      <c r="J1710" s="193">
        <v>1351433</v>
      </c>
      <c r="K1710" s="221">
        <v>0.11061342592592593</v>
      </c>
      <c r="L1710" s="14" t="s">
        <v>55</v>
      </c>
      <c r="M1710" s="193">
        <v>1351441</v>
      </c>
      <c r="N1710" s="222">
        <v>0.10270833333333333</v>
      </c>
      <c r="O1710" s="20" t="s">
        <v>80</v>
      </c>
      <c r="P1710" s="16" t="s">
        <v>52</v>
      </c>
      <c r="Q1710" s="15">
        <v>1351438</v>
      </c>
      <c r="R1710" s="17" t="s">
        <v>99</v>
      </c>
      <c r="S1710" s="16" t="s">
        <v>37</v>
      </c>
      <c r="T1710" s="15">
        <v>1351423</v>
      </c>
      <c r="U1710" s="21" t="s">
        <v>66</v>
      </c>
    </row>
    <row r="1711" spans="1:21" ht="15.6" x14ac:dyDescent="0.3">
      <c r="A1711" s="2">
        <v>138</v>
      </c>
      <c r="B1711" s="13">
        <v>2</v>
      </c>
      <c r="C1711" s="14" t="s">
        <v>61</v>
      </c>
      <c r="D1711" s="193">
        <v>1351447</v>
      </c>
      <c r="E1711" s="220">
        <v>0.80252314814814818</v>
      </c>
      <c r="F1711" s="14" t="s">
        <v>8</v>
      </c>
      <c r="G1711" s="193">
        <v>1351454</v>
      </c>
      <c r="H1711" s="221">
        <v>0.67541666666666667</v>
      </c>
      <c r="I1711" s="14" t="s">
        <v>16</v>
      </c>
      <c r="J1711" s="193">
        <v>1351462</v>
      </c>
      <c r="K1711" s="221">
        <v>0.87374999999999992</v>
      </c>
      <c r="L1711" s="14" t="s">
        <v>24</v>
      </c>
      <c r="M1711" s="193">
        <v>1351470</v>
      </c>
      <c r="N1711" s="222">
        <v>0.56331018518518516</v>
      </c>
      <c r="O1711" s="20" t="s">
        <v>82</v>
      </c>
      <c r="P1711" s="16" t="s">
        <v>22</v>
      </c>
      <c r="Q1711" s="15">
        <v>1351468</v>
      </c>
      <c r="R1711" s="22" t="s">
        <v>81</v>
      </c>
      <c r="S1711" s="16" t="s">
        <v>6</v>
      </c>
      <c r="T1711" s="15">
        <v>1351453</v>
      </c>
      <c r="U1711" s="21" t="s">
        <v>67</v>
      </c>
    </row>
    <row r="1712" spans="1:21" ht="15.6" x14ac:dyDescent="0.3">
      <c r="A1712" s="2">
        <v>138</v>
      </c>
      <c r="B1712" s="13">
        <v>3</v>
      </c>
      <c r="C1712" s="14" t="s">
        <v>31</v>
      </c>
      <c r="D1712" s="193">
        <v>1351477</v>
      </c>
      <c r="E1712" s="220">
        <v>0.1920138888888889</v>
      </c>
      <c r="F1712" s="14" t="s">
        <v>38</v>
      </c>
      <c r="G1712" s="193">
        <v>1351484</v>
      </c>
      <c r="H1712" s="221">
        <v>0.37800925925925927</v>
      </c>
      <c r="I1712" s="14" t="s">
        <v>46</v>
      </c>
      <c r="J1712" s="193">
        <v>1351492</v>
      </c>
      <c r="K1712" s="221">
        <v>0.5328356481481481</v>
      </c>
      <c r="L1712" s="14" t="s">
        <v>53</v>
      </c>
      <c r="M1712" s="193">
        <v>1351499</v>
      </c>
      <c r="N1712" s="222">
        <v>0.88440972222222225</v>
      </c>
      <c r="O1712" s="20" t="s">
        <v>83</v>
      </c>
      <c r="P1712" s="16" t="s">
        <v>53</v>
      </c>
      <c r="Q1712" s="15">
        <v>1351499</v>
      </c>
      <c r="R1712" s="22" t="s">
        <v>84</v>
      </c>
      <c r="S1712" s="16" t="s">
        <v>37</v>
      </c>
      <c r="T1712" s="15">
        <v>1351483</v>
      </c>
      <c r="U1712" s="21" t="s">
        <v>68</v>
      </c>
    </row>
    <row r="1713" spans="1:21" ht="15.6" x14ac:dyDescent="0.3">
      <c r="A1713" s="2">
        <v>138</v>
      </c>
      <c r="B1713" s="13">
        <v>4</v>
      </c>
      <c r="C1713" s="14" t="s">
        <v>60</v>
      </c>
      <c r="D1713" s="193">
        <v>1351506</v>
      </c>
      <c r="E1713" s="220">
        <v>0.57486111111111116</v>
      </c>
      <c r="F1713" s="14" t="s">
        <v>8</v>
      </c>
      <c r="G1713" s="193">
        <v>1351514</v>
      </c>
      <c r="H1713" s="221">
        <v>0.12305555555555554</v>
      </c>
      <c r="I1713" s="14" t="s">
        <v>16</v>
      </c>
      <c r="J1713" s="193">
        <v>1351522</v>
      </c>
      <c r="K1713" s="221">
        <v>7.587962962962963E-2</v>
      </c>
      <c r="L1713" s="14" t="s">
        <v>23</v>
      </c>
      <c r="M1713" s="193">
        <v>1351529</v>
      </c>
      <c r="N1713" s="222">
        <v>0.10756944444444444</v>
      </c>
      <c r="O1713" s="20" t="s">
        <v>85</v>
      </c>
      <c r="P1713" s="16" t="s">
        <v>24</v>
      </c>
      <c r="Q1713" s="15">
        <v>1351530</v>
      </c>
      <c r="R1713" s="17" t="s">
        <v>100</v>
      </c>
      <c r="S1713" s="16" t="s">
        <v>8</v>
      </c>
      <c r="T1713" s="15">
        <v>1351514</v>
      </c>
      <c r="U1713" s="21" t="s">
        <v>69</v>
      </c>
    </row>
    <row r="1714" spans="1:21" ht="15.6" x14ac:dyDescent="0.3">
      <c r="A1714" s="2">
        <v>138</v>
      </c>
      <c r="B1714" s="13">
        <v>5</v>
      </c>
      <c r="C1714" s="14" t="s">
        <v>29</v>
      </c>
      <c r="D1714" s="193">
        <v>1351535</v>
      </c>
      <c r="E1714" s="220">
        <v>0.98984953703703704</v>
      </c>
      <c r="F1714" s="14" t="s">
        <v>37</v>
      </c>
      <c r="G1714" s="193">
        <v>1351543</v>
      </c>
      <c r="H1714" s="221">
        <v>0.86077546296296292</v>
      </c>
      <c r="I1714" s="14" t="s">
        <v>45</v>
      </c>
      <c r="J1714" s="193">
        <v>1351551</v>
      </c>
      <c r="K1714" s="221">
        <v>0.51722222222222225</v>
      </c>
      <c r="L1714" s="14" t="s">
        <v>52</v>
      </c>
      <c r="M1714" s="193">
        <v>1351558</v>
      </c>
      <c r="N1714" s="222">
        <v>0.29040509259259256</v>
      </c>
      <c r="O1714" s="20" t="s">
        <v>86</v>
      </c>
      <c r="P1714" s="16" t="s">
        <v>55</v>
      </c>
      <c r="Q1714" s="15">
        <v>1351561</v>
      </c>
      <c r="R1714" s="22" t="s">
        <v>98</v>
      </c>
      <c r="S1714" s="16" t="s">
        <v>40</v>
      </c>
      <c r="T1714" s="15">
        <v>1351546</v>
      </c>
      <c r="U1714" s="21" t="s">
        <v>70</v>
      </c>
    </row>
    <row r="1715" spans="1:21" ht="15.6" x14ac:dyDescent="0.3">
      <c r="A1715" s="2">
        <v>138</v>
      </c>
      <c r="B1715" s="13">
        <v>6</v>
      </c>
      <c r="C1715" s="14" t="s">
        <v>59</v>
      </c>
      <c r="D1715" s="193">
        <v>1351565</v>
      </c>
      <c r="E1715" s="220">
        <v>0.46949074074074071</v>
      </c>
      <c r="F1715" s="14" t="s">
        <v>6</v>
      </c>
      <c r="G1715" s="193">
        <v>1351573</v>
      </c>
      <c r="H1715" s="221">
        <v>0.55456018518518524</v>
      </c>
      <c r="I1715" s="14" t="s">
        <v>14</v>
      </c>
      <c r="J1715" s="193">
        <v>1351580</v>
      </c>
      <c r="K1715" s="221">
        <v>0.88261574074074067</v>
      </c>
      <c r="L1715" s="14" t="s">
        <v>21</v>
      </c>
      <c r="M1715" s="193">
        <v>1351587</v>
      </c>
      <c r="N1715" s="222">
        <v>0.49866898148148148</v>
      </c>
      <c r="O1715" s="20" t="s">
        <v>87</v>
      </c>
      <c r="P1715" s="16" t="s">
        <v>27</v>
      </c>
      <c r="Q1715" s="15">
        <v>1351593</v>
      </c>
      <c r="R1715" s="22" t="s">
        <v>88</v>
      </c>
      <c r="S1715" s="16" t="s">
        <v>11</v>
      </c>
      <c r="T1715" s="15">
        <v>1351577</v>
      </c>
      <c r="U1715" s="21" t="s">
        <v>71</v>
      </c>
    </row>
    <row r="1716" spans="1:21" ht="15.6" x14ac:dyDescent="0.3">
      <c r="A1716" s="2">
        <v>138</v>
      </c>
      <c r="B1716" s="13">
        <v>7</v>
      </c>
      <c r="C1716" s="14" t="s">
        <v>29</v>
      </c>
      <c r="D1716" s="193">
        <v>1351595</v>
      </c>
      <c r="E1716" s="220">
        <v>2.8171296296296302E-2</v>
      </c>
      <c r="F1716" s="14" t="s">
        <v>37</v>
      </c>
      <c r="G1716" s="193">
        <v>1351603</v>
      </c>
      <c r="H1716" s="221">
        <v>0.1857175925925926</v>
      </c>
      <c r="I1716" s="14" t="s">
        <v>44</v>
      </c>
      <c r="J1716" s="193">
        <v>1351610</v>
      </c>
      <c r="K1716" s="221">
        <v>0.20318287037037039</v>
      </c>
      <c r="L1716" s="14" t="s">
        <v>50</v>
      </c>
      <c r="M1716" s="193">
        <v>1351616</v>
      </c>
      <c r="N1716" s="222">
        <v>0.79781250000000004</v>
      </c>
      <c r="O1716" s="23"/>
      <c r="P1716" s="18"/>
      <c r="Q1716" s="15"/>
      <c r="R1716" s="17" t="s">
        <v>101</v>
      </c>
      <c r="S1716" s="16" t="s">
        <v>43</v>
      </c>
      <c r="T1716" s="15">
        <v>1351609</v>
      </c>
      <c r="U1716" s="21" t="s">
        <v>72</v>
      </c>
    </row>
    <row r="1717" spans="1:21" ht="15.6" x14ac:dyDescent="0.3">
      <c r="A1717" s="2">
        <v>138</v>
      </c>
      <c r="B1717" s="13">
        <v>8</v>
      </c>
      <c r="C1717" s="14" t="s">
        <v>58</v>
      </c>
      <c r="D1717" s="193">
        <v>1351624</v>
      </c>
      <c r="E1717" s="220">
        <v>0.65964120370370372</v>
      </c>
      <c r="F1717" s="14" t="s">
        <v>7</v>
      </c>
      <c r="G1717" s="193">
        <v>1351632</v>
      </c>
      <c r="H1717" s="221">
        <v>0.74637731481481484</v>
      </c>
      <c r="I1717" s="14" t="s">
        <v>13</v>
      </c>
      <c r="J1717" s="193">
        <v>1351639</v>
      </c>
      <c r="K1717" s="221">
        <v>0.51526620370370368</v>
      </c>
      <c r="L1717" s="14" t="s">
        <v>20</v>
      </c>
      <c r="M1717" s="193">
        <v>1351646</v>
      </c>
      <c r="N1717" s="222">
        <v>0.24199074074074076</v>
      </c>
      <c r="O1717" s="20" t="s">
        <v>89</v>
      </c>
      <c r="P1717" s="16" t="s">
        <v>58</v>
      </c>
      <c r="Q1717" s="15">
        <v>1351624</v>
      </c>
      <c r="R1717" s="22" t="s">
        <v>91</v>
      </c>
      <c r="S1717" s="16" t="s">
        <v>14</v>
      </c>
      <c r="T1717" s="15">
        <v>1351640</v>
      </c>
      <c r="U1717" s="21" t="s">
        <v>73</v>
      </c>
    </row>
    <row r="1718" spans="1:21" ht="15.6" x14ac:dyDescent="0.3">
      <c r="A1718" s="2">
        <v>138</v>
      </c>
      <c r="B1718" s="13">
        <v>9</v>
      </c>
      <c r="C1718" s="14" t="s">
        <v>28</v>
      </c>
      <c r="D1718" s="193">
        <v>1351654</v>
      </c>
      <c r="E1718" s="220">
        <v>0.34315972222222224</v>
      </c>
      <c r="F1718" s="14" t="s">
        <v>36</v>
      </c>
      <c r="G1718" s="193">
        <v>1351662</v>
      </c>
      <c r="H1718" s="221">
        <v>0.23261574074074076</v>
      </c>
      <c r="I1718" s="14" t="s">
        <v>42</v>
      </c>
      <c r="J1718" s="193">
        <v>1351668</v>
      </c>
      <c r="K1718" s="221">
        <v>0.85973379629629632</v>
      </c>
      <c r="L1718" s="14" t="s">
        <v>49</v>
      </c>
      <c r="M1718" s="193">
        <v>1351675</v>
      </c>
      <c r="N1718" s="222">
        <v>0.85932870370370373</v>
      </c>
      <c r="O1718" s="20" t="s">
        <v>90</v>
      </c>
      <c r="P1718" s="16" t="s">
        <v>29</v>
      </c>
      <c r="Q1718" s="15">
        <v>1351655</v>
      </c>
      <c r="R1718" s="22" t="s">
        <v>93</v>
      </c>
      <c r="S1718" s="16" t="s">
        <v>44</v>
      </c>
      <c r="T1718" s="15">
        <v>1351670</v>
      </c>
      <c r="U1718" s="21" t="s">
        <v>74</v>
      </c>
    </row>
    <row r="1719" spans="1:21" ht="15.6" x14ac:dyDescent="0.3">
      <c r="A1719" s="2">
        <v>138</v>
      </c>
      <c r="B1719" s="13">
        <v>10</v>
      </c>
      <c r="C1719" s="14" t="s">
        <v>58</v>
      </c>
      <c r="D1719" s="193">
        <v>1351684</v>
      </c>
      <c r="E1719" s="220">
        <v>5.1041666666666673E-2</v>
      </c>
      <c r="F1719" s="14" t="s">
        <v>191</v>
      </c>
      <c r="G1719" s="193">
        <v>1351691</v>
      </c>
      <c r="H1719" s="221">
        <v>0.64591435185185186</v>
      </c>
      <c r="I1719" s="14" t="s">
        <v>12</v>
      </c>
      <c r="J1719" s="193">
        <v>1351698</v>
      </c>
      <c r="K1719" s="221">
        <v>0.27679398148148149</v>
      </c>
      <c r="L1719" s="14" t="s">
        <v>19</v>
      </c>
      <c r="M1719" s="193">
        <v>1351705</v>
      </c>
      <c r="N1719" s="222">
        <v>0.63827546296296289</v>
      </c>
      <c r="O1719" s="20" t="s">
        <v>92</v>
      </c>
      <c r="P1719" s="16" t="s">
        <v>59</v>
      </c>
      <c r="Q1719" s="15">
        <v>1351685</v>
      </c>
      <c r="R1719" s="17" t="s">
        <v>102</v>
      </c>
      <c r="S1719" s="16" t="s">
        <v>14</v>
      </c>
      <c r="T1719" s="15">
        <v>1351700</v>
      </c>
      <c r="U1719" s="21" t="s">
        <v>75</v>
      </c>
    </row>
    <row r="1720" spans="1:21" ht="15.6" x14ac:dyDescent="0.3">
      <c r="A1720" s="2">
        <v>138</v>
      </c>
      <c r="B1720" s="13">
        <v>11</v>
      </c>
      <c r="C1720" s="14" t="s">
        <v>27</v>
      </c>
      <c r="D1720" s="193">
        <v>1351713</v>
      </c>
      <c r="E1720" s="220">
        <v>0.75083333333333335</v>
      </c>
      <c r="F1720" s="14" t="s">
        <v>35</v>
      </c>
      <c r="G1720" s="193">
        <v>1351721</v>
      </c>
      <c r="H1720" s="221">
        <v>1.0995370370370371E-3</v>
      </c>
      <c r="I1720" s="14" t="s">
        <v>41</v>
      </c>
      <c r="J1720" s="193">
        <v>1351727</v>
      </c>
      <c r="K1720" s="221">
        <v>0.79491898148148143</v>
      </c>
      <c r="L1720" s="14" t="s">
        <v>49</v>
      </c>
      <c r="M1720" s="193">
        <v>1351735</v>
      </c>
      <c r="N1720" s="222">
        <v>0.52590277777777772</v>
      </c>
      <c r="O1720" s="20" t="s">
        <v>94</v>
      </c>
      <c r="P1720" s="16" t="s">
        <v>29</v>
      </c>
      <c r="Q1720" s="15">
        <v>1351715</v>
      </c>
      <c r="R1720" s="22" t="s">
        <v>95</v>
      </c>
      <c r="S1720" s="16" t="s">
        <v>44</v>
      </c>
      <c r="T1720" s="15">
        <v>1351730</v>
      </c>
      <c r="U1720" s="21" t="s">
        <v>76</v>
      </c>
    </row>
    <row r="1721" spans="1:21" ht="15.6" x14ac:dyDescent="0.3">
      <c r="A1721" s="2">
        <v>138</v>
      </c>
      <c r="B1721" s="13">
        <v>12</v>
      </c>
      <c r="C1721" s="14" t="s">
        <v>57</v>
      </c>
      <c r="D1721" s="193">
        <v>1351743</v>
      </c>
      <c r="E1721" s="220">
        <v>0.40564814814814815</v>
      </c>
      <c r="F1721" s="14" t="s">
        <v>64</v>
      </c>
      <c r="G1721" s="193">
        <v>1351750</v>
      </c>
      <c r="H1721" s="221">
        <v>0.33067129629629627</v>
      </c>
      <c r="I1721" s="14" t="s">
        <v>11</v>
      </c>
      <c r="J1721" s="193">
        <v>1351757</v>
      </c>
      <c r="K1721" s="221">
        <v>0.41790509259259262</v>
      </c>
      <c r="L1721" s="14" t="s">
        <v>19</v>
      </c>
      <c r="M1721" s="193">
        <v>1351765</v>
      </c>
      <c r="N1721" s="222">
        <v>0.44160879629629629</v>
      </c>
      <c r="O1721" s="20" t="s">
        <v>96</v>
      </c>
      <c r="P1721" s="16" t="s">
        <v>58</v>
      </c>
      <c r="Q1721" s="15">
        <v>1351744</v>
      </c>
      <c r="R1721" s="22" t="s">
        <v>97</v>
      </c>
      <c r="S1721" s="16" t="s">
        <v>13</v>
      </c>
      <c r="T1721" s="15">
        <v>1351759</v>
      </c>
      <c r="U1721" s="21" t="s">
        <v>77</v>
      </c>
    </row>
    <row r="1722" spans="1:21" ht="15.6" x14ac:dyDescent="0.3">
      <c r="A1722" s="2">
        <v>139</v>
      </c>
      <c r="B1722" s="13">
        <v>1</v>
      </c>
      <c r="C1722" s="14" t="s">
        <v>26</v>
      </c>
      <c r="D1722" s="193">
        <v>1351772</v>
      </c>
      <c r="E1722" s="220">
        <v>0.9822453703703703</v>
      </c>
      <c r="F1722" s="14" t="s">
        <v>33</v>
      </c>
      <c r="G1722" s="193">
        <v>1351779</v>
      </c>
      <c r="H1722" s="221">
        <v>0.67809027777777775</v>
      </c>
      <c r="I1722" s="14" t="s">
        <v>41</v>
      </c>
      <c r="J1722" s="193">
        <v>1351787</v>
      </c>
      <c r="K1722" s="221">
        <v>0.12026620370370371</v>
      </c>
      <c r="L1722" s="14" t="s">
        <v>49</v>
      </c>
      <c r="M1722" s="193">
        <v>1351795</v>
      </c>
      <c r="N1722" s="222">
        <v>0.29743055555555559</v>
      </c>
      <c r="O1722" s="20" t="s">
        <v>79</v>
      </c>
      <c r="P1722" s="16" t="s">
        <v>28</v>
      </c>
      <c r="Q1722" s="15">
        <v>1351774</v>
      </c>
      <c r="R1722" s="17" t="s">
        <v>99</v>
      </c>
      <c r="S1722" s="16" t="s">
        <v>43</v>
      </c>
      <c r="T1722" s="15">
        <v>1351789</v>
      </c>
      <c r="U1722" s="21" t="s">
        <v>66</v>
      </c>
    </row>
    <row r="1723" spans="1:21" ht="15.6" x14ac:dyDescent="0.3">
      <c r="A1723" s="2">
        <v>139</v>
      </c>
      <c r="B1723" s="13">
        <v>2</v>
      </c>
      <c r="C1723" s="14" t="s">
        <v>56</v>
      </c>
      <c r="D1723" s="193">
        <v>1351802</v>
      </c>
      <c r="E1723" s="220">
        <v>0.46533564814814815</v>
      </c>
      <c r="F1723" s="14" t="s">
        <v>63</v>
      </c>
      <c r="G1723" s="193">
        <v>1351809</v>
      </c>
      <c r="H1723" s="221">
        <v>8.222222222222221E-2</v>
      </c>
      <c r="I1723" s="14" t="s">
        <v>10</v>
      </c>
      <c r="J1723" s="193">
        <v>1351816</v>
      </c>
      <c r="K1723" s="221">
        <v>0.85828703703703713</v>
      </c>
      <c r="L1723" s="14" t="s">
        <v>19</v>
      </c>
      <c r="M1723" s="193">
        <v>1351825</v>
      </c>
      <c r="N1723" s="222">
        <v>1.9189814814814816E-2</v>
      </c>
      <c r="O1723" s="20" t="s">
        <v>80</v>
      </c>
      <c r="P1723" s="16" t="s">
        <v>57</v>
      </c>
      <c r="Q1723" s="15">
        <v>1351803</v>
      </c>
      <c r="R1723" s="22" t="s">
        <v>81</v>
      </c>
      <c r="S1723" s="16" t="s">
        <v>12</v>
      </c>
      <c r="T1723" s="15">
        <v>1351818</v>
      </c>
      <c r="U1723" s="21" t="s">
        <v>67</v>
      </c>
    </row>
    <row r="1724" spans="1:21" ht="15.6" x14ac:dyDescent="0.3">
      <c r="A1724" s="2">
        <v>139</v>
      </c>
      <c r="B1724" s="13">
        <v>3</v>
      </c>
      <c r="C1724" s="14" t="s">
        <v>25</v>
      </c>
      <c r="D1724" s="193">
        <v>1351831</v>
      </c>
      <c r="E1724" s="220">
        <v>0.8649768518518518</v>
      </c>
      <c r="F1724" s="14" t="s">
        <v>32</v>
      </c>
      <c r="G1724" s="193">
        <v>1351838</v>
      </c>
      <c r="H1724" s="221">
        <v>0.56347222222222226</v>
      </c>
      <c r="I1724" s="14" t="s">
        <v>40</v>
      </c>
      <c r="J1724" s="193">
        <v>1351846</v>
      </c>
      <c r="K1724" s="221">
        <v>0.58678240740740739</v>
      </c>
      <c r="L1724" s="14" t="s">
        <v>48</v>
      </c>
      <c r="M1724" s="193">
        <v>1351854</v>
      </c>
      <c r="N1724" s="222">
        <v>0.56701388888888882</v>
      </c>
      <c r="O1724" s="20" t="s">
        <v>82</v>
      </c>
      <c r="P1724" s="16" t="s">
        <v>27</v>
      </c>
      <c r="Q1724" s="15">
        <v>1351833</v>
      </c>
      <c r="R1724" s="22" t="s">
        <v>84</v>
      </c>
      <c r="S1724" s="16" t="s">
        <v>43</v>
      </c>
      <c r="T1724" s="15">
        <v>1351849</v>
      </c>
      <c r="U1724" s="21" t="s">
        <v>68</v>
      </c>
    </row>
    <row r="1725" spans="1:21" ht="15.6" x14ac:dyDescent="0.3">
      <c r="A1725" s="2">
        <v>139</v>
      </c>
      <c r="B1725" s="13">
        <v>4</v>
      </c>
      <c r="C1725" s="14" t="s">
        <v>55</v>
      </c>
      <c r="D1725" s="193">
        <v>1351861</v>
      </c>
      <c r="E1725" s="220">
        <v>0.21076388888888889</v>
      </c>
      <c r="F1725" s="14" t="s">
        <v>62</v>
      </c>
      <c r="G1725" s="193">
        <v>1351868</v>
      </c>
      <c r="H1725" s="221">
        <v>0.12184027777777778</v>
      </c>
      <c r="I1725" s="14" t="s">
        <v>10</v>
      </c>
      <c r="J1725" s="193">
        <v>1351876</v>
      </c>
      <c r="K1725" s="221">
        <v>0.26781250000000001</v>
      </c>
      <c r="L1725" s="14" t="s">
        <v>17</v>
      </c>
      <c r="M1725" s="193">
        <v>1351883</v>
      </c>
      <c r="N1725" s="222">
        <v>0.94513888888888886</v>
      </c>
      <c r="O1725" s="20" t="s">
        <v>83</v>
      </c>
      <c r="P1725" s="16" t="s">
        <v>58</v>
      </c>
      <c r="Q1725" s="15">
        <v>1351864</v>
      </c>
      <c r="R1725" s="17" t="s">
        <v>100</v>
      </c>
      <c r="S1725" s="16" t="s">
        <v>14</v>
      </c>
      <c r="T1725" s="15">
        <v>1351880</v>
      </c>
      <c r="U1725" s="21" t="s">
        <v>69</v>
      </c>
    </row>
    <row r="1726" spans="1:21" ht="15.6" x14ac:dyDescent="0.3">
      <c r="A1726" s="2">
        <v>139</v>
      </c>
      <c r="B1726" s="13">
        <v>5</v>
      </c>
      <c r="C1726" s="14" t="s">
        <v>24</v>
      </c>
      <c r="D1726" s="193">
        <v>1351890</v>
      </c>
      <c r="E1726" s="220">
        <v>0.5403472222222222</v>
      </c>
      <c r="F1726" s="14" t="s">
        <v>31</v>
      </c>
      <c r="G1726" s="193">
        <v>1351897</v>
      </c>
      <c r="H1726" s="221">
        <v>0.74591435185185195</v>
      </c>
      <c r="I1726" s="14" t="s">
        <v>39</v>
      </c>
      <c r="J1726" s="193">
        <v>1351905</v>
      </c>
      <c r="K1726" s="221">
        <v>0.87288194444444445</v>
      </c>
      <c r="L1726" s="14" t="s">
        <v>47</v>
      </c>
      <c r="M1726" s="193">
        <v>1351913</v>
      </c>
      <c r="N1726" s="222">
        <v>0.19468750000000001</v>
      </c>
      <c r="O1726" s="20" t="s">
        <v>85</v>
      </c>
      <c r="P1726" s="16" t="s">
        <v>29</v>
      </c>
      <c r="Q1726" s="15">
        <v>1351895</v>
      </c>
      <c r="R1726" s="22" t="s">
        <v>98</v>
      </c>
      <c r="S1726" s="16" t="s">
        <v>45</v>
      </c>
      <c r="T1726" s="15">
        <v>1351911</v>
      </c>
      <c r="U1726" s="21" t="s">
        <v>70</v>
      </c>
    </row>
    <row r="1727" spans="1:21" ht="15.6" x14ac:dyDescent="0.3">
      <c r="A1727" s="2">
        <v>139</v>
      </c>
      <c r="B1727" s="13">
        <v>6</v>
      </c>
      <c r="C1727" s="14" t="s">
        <v>53</v>
      </c>
      <c r="D1727" s="193">
        <v>1351919</v>
      </c>
      <c r="E1727" s="220">
        <v>0.89042824074074067</v>
      </c>
      <c r="F1727" s="14" t="s">
        <v>61</v>
      </c>
      <c r="G1727" s="193">
        <v>1351927</v>
      </c>
      <c r="H1727" s="221">
        <v>0.42194444444444446</v>
      </c>
      <c r="I1727" s="14" t="s">
        <v>9</v>
      </c>
      <c r="J1727" s="193">
        <v>1351935</v>
      </c>
      <c r="K1727" s="221">
        <v>0.38739583333333333</v>
      </c>
      <c r="L1727" s="14" t="s">
        <v>16</v>
      </c>
      <c r="M1727" s="193">
        <v>1351942</v>
      </c>
      <c r="N1727" s="222">
        <v>0.37745370370370374</v>
      </c>
      <c r="O1727" s="20" t="s">
        <v>86</v>
      </c>
      <c r="P1727" s="16" t="s">
        <v>61</v>
      </c>
      <c r="Q1727" s="15">
        <v>1351927</v>
      </c>
      <c r="R1727" s="22" t="s">
        <v>88</v>
      </c>
      <c r="S1727" s="16" t="s">
        <v>16</v>
      </c>
      <c r="T1727" s="15">
        <v>1351942</v>
      </c>
      <c r="U1727" s="21" t="s">
        <v>71</v>
      </c>
    </row>
    <row r="1728" spans="1:21" ht="15.6" x14ac:dyDescent="0.3">
      <c r="A1728" s="2">
        <v>139</v>
      </c>
      <c r="B1728" s="13">
        <v>7</v>
      </c>
      <c r="C1728" s="14" t="s">
        <v>23</v>
      </c>
      <c r="D1728" s="193">
        <v>1351949</v>
      </c>
      <c r="E1728" s="220">
        <v>0.29302083333333334</v>
      </c>
      <c r="F1728" s="14" t="s">
        <v>31</v>
      </c>
      <c r="G1728" s="193">
        <v>1351957</v>
      </c>
      <c r="H1728" s="221">
        <v>0.13388888888888889</v>
      </c>
      <c r="I1728" s="14" t="s">
        <v>38</v>
      </c>
      <c r="J1728" s="193">
        <v>1351964</v>
      </c>
      <c r="K1728" s="221">
        <v>0.81687500000000002</v>
      </c>
      <c r="L1728" s="14" t="s">
        <v>45</v>
      </c>
      <c r="M1728" s="193">
        <v>1351971</v>
      </c>
      <c r="N1728" s="222">
        <v>0.56166666666666665</v>
      </c>
      <c r="O1728" s="20" t="s">
        <v>87</v>
      </c>
      <c r="P1728" s="16" t="s">
        <v>32</v>
      </c>
      <c r="Q1728" s="15">
        <v>1351958</v>
      </c>
      <c r="R1728" s="17" t="s">
        <v>101</v>
      </c>
      <c r="S1728" s="16" t="s">
        <v>48</v>
      </c>
      <c r="T1728" s="15">
        <v>1351974</v>
      </c>
      <c r="U1728" s="21" t="s">
        <v>72</v>
      </c>
    </row>
    <row r="1729" spans="1:21" ht="15.6" x14ac:dyDescent="0.3">
      <c r="A1729" s="2">
        <v>139</v>
      </c>
      <c r="B1729" s="13">
        <v>8</v>
      </c>
      <c r="C1729" s="14" t="s">
        <v>52</v>
      </c>
      <c r="D1729" s="193">
        <v>1351978</v>
      </c>
      <c r="E1729" s="220">
        <v>0.77530092592592592</v>
      </c>
      <c r="F1729" s="14" t="s">
        <v>60</v>
      </c>
      <c r="G1729" s="193">
        <v>1351986</v>
      </c>
      <c r="H1729" s="221">
        <v>0.85660879629629638</v>
      </c>
      <c r="I1729" s="14" t="s">
        <v>8</v>
      </c>
      <c r="J1729" s="193">
        <v>1351994</v>
      </c>
      <c r="K1729" s="221">
        <v>0.18828703703703706</v>
      </c>
      <c r="L1729" s="14" t="s">
        <v>14</v>
      </c>
      <c r="M1729" s="193">
        <v>1352000</v>
      </c>
      <c r="N1729" s="222">
        <v>0.81199074074074085</v>
      </c>
      <c r="O1729" s="20" t="s">
        <v>89</v>
      </c>
      <c r="P1729" s="16" t="s">
        <v>63</v>
      </c>
      <c r="Q1729" s="15">
        <v>1351989</v>
      </c>
      <c r="R1729" s="22" t="s">
        <v>91</v>
      </c>
      <c r="S1729" s="16" t="s">
        <v>19</v>
      </c>
      <c r="T1729" s="15">
        <v>1352005</v>
      </c>
      <c r="U1729" s="21" t="s">
        <v>73</v>
      </c>
    </row>
    <row r="1730" spans="1:21" ht="15.6" x14ac:dyDescent="0.3">
      <c r="A1730" s="2">
        <v>139</v>
      </c>
      <c r="B1730" s="13">
        <v>9</v>
      </c>
      <c r="C1730" s="14" t="s">
        <v>22</v>
      </c>
      <c r="D1730" s="193">
        <v>1352008</v>
      </c>
      <c r="E1730" s="220">
        <v>0.35804398148148148</v>
      </c>
      <c r="F1730" s="14" t="s">
        <v>30</v>
      </c>
      <c r="G1730" s="193">
        <v>1352016</v>
      </c>
      <c r="H1730" s="221">
        <v>0.55295138888888895</v>
      </c>
      <c r="I1730" s="14" t="s">
        <v>37</v>
      </c>
      <c r="J1730" s="193">
        <v>1352023</v>
      </c>
      <c r="K1730" s="221">
        <v>0.54265046296296293</v>
      </c>
      <c r="L1730" s="14" t="s">
        <v>44</v>
      </c>
      <c r="M1730" s="193">
        <v>1352030</v>
      </c>
      <c r="N1730" s="222">
        <v>0.1816550925925926</v>
      </c>
      <c r="O1730" s="20" t="s">
        <v>90</v>
      </c>
      <c r="P1730" s="16" t="s">
        <v>34</v>
      </c>
      <c r="Q1730" s="15">
        <v>1352020</v>
      </c>
      <c r="R1730" s="22" t="s">
        <v>93</v>
      </c>
      <c r="S1730" s="16" t="s">
        <v>49</v>
      </c>
      <c r="T1730" s="15">
        <v>1352035</v>
      </c>
      <c r="U1730" s="21" t="s">
        <v>74</v>
      </c>
    </row>
    <row r="1731" spans="1:21" ht="15.6" x14ac:dyDescent="0.3">
      <c r="A1731" s="2">
        <v>139</v>
      </c>
      <c r="B1731" s="13">
        <v>10</v>
      </c>
      <c r="C1731" s="14" t="s">
        <v>52</v>
      </c>
      <c r="D1731" s="193">
        <v>1352038</v>
      </c>
      <c r="E1731" s="220">
        <v>4.7303240740740743E-2</v>
      </c>
      <c r="F1731" s="14" t="s">
        <v>60</v>
      </c>
      <c r="G1731" s="193">
        <v>1352046</v>
      </c>
      <c r="H1731" s="221">
        <v>0.18300925925925926</v>
      </c>
      <c r="I1731" s="14" t="s">
        <v>7</v>
      </c>
      <c r="J1731" s="193">
        <v>1352052</v>
      </c>
      <c r="K1731" s="221">
        <v>0.92144675925925934</v>
      </c>
      <c r="L1731" s="14" t="s">
        <v>13</v>
      </c>
      <c r="M1731" s="193">
        <v>1352059</v>
      </c>
      <c r="N1731" s="222">
        <v>0.70520833333333333</v>
      </c>
      <c r="O1731" s="20" t="s">
        <v>92</v>
      </c>
      <c r="P1731" s="16" t="s">
        <v>64</v>
      </c>
      <c r="Q1731" s="15">
        <v>1352050</v>
      </c>
      <c r="R1731" s="17" t="s">
        <v>102</v>
      </c>
      <c r="S1731" s="16" t="s">
        <v>19</v>
      </c>
      <c r="T1731" s="15">
        <v>1352065</v>
      </c>
      <c r="U1731" s="21" t="s">
        <v>75</v>
      </c>
    </row>
    <row r="1732" spans="1:21" ht="15.6" x14ac:dyDescent="0.3">
      <c r="A1732" s="2">
        <v>139</v>
      </c>
      <c r="B1732" s="13">
        <v>11</v>
      </c>
      <c r="C1732" s="14" t="s">
        <v>21</v>
      </c>
      <c r="D1732" s="193">
        <v>1352067</v>
      </c>
      <c r="E1732" s="220">
        <v>0.81938657407407411</v>
      </c>
      <c r="F1732" s="14" t="s">
        <v>29</v>
      </c>
      <c r="G1732" s="193">
        <v>1352075</v>
      </c>
      <c r="H1732" s="221">
        <v>0.72086805555555555</v>
      </c>
      <c r="I1732" s="14" t="s">
        <v>36</v>
      </c>
      <c r="J1732" s="193">
        <v>1352082</v>
      </c>
      <c r="K1732" s="221">
        <v>0.35263888888888889</v>
      </c>
      <c r="L1732" s="14" t="s">
        <v>43</v>
      </c>
      <c r="M1732" s="193">
        <v>1352089</v>
      </c>
      <c r="N1732" s="222">
        <v>0.39208333333333334</v>
      </c>
      <c r="O1732" s="20" t="s">
        <v>94</v>
      </c>
      <c r="P1732" s="16" t="s">
        <v>34</v>
      </c>
      <c r="Q1732" s="15">
        <v>1352080</v>
      </c>
      <c r="R1732" s="22" t="s">
        <v>95</v>
      </c>
      <c r="S1732" s="16" t="s">
        <v>49</v>
      </c>
      <c r="T1732" s="15">
        <v>1352095</v>
      </c>
      <c r="U1732" s="21" t="s">
        <v>76</v>
      </c>
    </row>
    <row r="1733" spans="1:21" ht="15.6" x14ac:dyDescent="0.3">
      <c r="A1733" s="2">
        <v>139</v>
      </c>
      <c r="B1733" s="13">
        <v>12</v>
      </c>
      <c r="C1733" s="14" t="s">
        <v>51</v>
      </c>
      <c r="D1733" s="193">
        <v>1352097</v>
      </c>
      <c r="E1733" s="220">
        <v>0.61377314814814821</v>
      </c>
      <c r="F1733" s="14" t="s">
        <v>59</v>
      </c>
      <c r="G1733" s="193">
        <v>1352105</v>
      </c>
      <c r="H1733" s="221">
        <v>0.16500000000000001</v>
      </c>
      <c r="I1733" s="14" t="s">
        <v>191</v>
      </c>
      <c r="J1733" s="193">
        <v>1352111</v>
      </c>
      <c r="K1733" s="221">
        <v>0.84386574074074072</v>
      </c>
      <c r="L1733" s="14" t="s">
        <v>13</v>
      </c>
      <c r="M1733" s="193">
        <v>1352119</v>
      </c>
      <c r="N1733" s="222">
        <v>0.21966435185185185</v>
      </c>
      <c r="O1733" s="20" t="s">
        <v>96</v>
      </c>
      <c r="P1733" s="16" t="s">
        <v>64</v>
      </c>
      <c r="Q1733" s="15">
        <v>1352110</v>
      </c>
      <c r="R1733" s="22" t="s">
        <v>97</v>
      </c>
      <c r="S1733" s="16" t="s">
        <v>18</v>
      </c>
      <c r="T1733" s="15">
        <v>1352124</v>
      </c>
      <c r="U1733" s="21" t="s">
        <v>77</v>
      </c>
    </row>
    <row r="1734" spans="1:21" ht="15.6" x14ac:dyDescent="0.3">
      <c r="A1734" s="2">
        <v>140</v>
      </c>
      <c r="B1734" s="13">
        <v>1</v>
      </c>
      <c r="C1734" s="14" t="s">
        <v>21</v>
      </c>
      <c r="D1734" s="193">
        <v>1352127</v>
      </c>
      <c r="E1734" s="220">
        <v>0.35334490740740737</v>
      </c>
      <c r="F1734" s="14" t="s">
        <v>28</v>
      </c>
      <c r="G1734" s="193">
        <v>1352134</v>
      </c>
      <c r="H1734" s="221">
        <v>0.53618055555555555</v>
      </c>
      <c r="I1734" s="14" t="s">
        <v>35</v>
      </c>
      <c r="J1734" s="193">
        <v>1352141</v>
      </c>
      <c r="K1734" s="221">
        <v>0.38879629629629631</v>
      </c>
      <c r="L1734" s="14" t="s">
        <v>43</v>
      </c>
      <c r="M1734" s="193">
        <v>1352149</v>
      </c>
      <c r="N1734" s="222">
        <v>0.12666666666666668</v>
      </c>
      <c r="O1734" s="20" t="s">
        <v>79</v>
      </c>
      <c r="P1734" s="16" t="s">
        <v>33</v>
      </c>
      <c r="Q1734" s="15">
        <v>1352139</v>
      </c>
      <c r="R1734" s="17" t="s">
        <v>99</v>
      </c>
      <c r="S1734" s="16" t="s">
        <v>48</v>
      </c>
      <c r="T1734" s="15">
        <v>1352154</v>
      </c>
      <c r="U1734" s="21" t="s">
        <v>66</v>
      </c>
    </row>
    <row r="1735" spans="1:21" ht="15.6" x14ac:dyDescent="0.3">
      <c r="A1735" s="2">
        <v>140</v>
      </c>
      <c r="B1735" s="13">
        <v>2</v>
      </c>
      <c r="C1735" s="14" t="s">
        <v>50</v>
      </c>
      <c r="D1735" s="193">
        <v>1352156</v>
      </c>
      <c r="E1735" s="220">
        <v>0.98372685185185194</v>
      </c>
      <c r="F1735" s="14" t="s">
        <v>57</v>
      </c>
      <c r="G1735" s="193">
        <v>1352163</v>
      </c>
      <c r="H1735" s="221">
        <v>0.86728009259259264</v>
      </c>
      <c r="I1735" s="14" t="s">
        <v>64</v>
      </c>
      <c r="J1735" s="193">
        <v>1352170</v>
      </c>
      <c r="K1735" s="221">
        <v>0.98046296296296298</v>
      </c>
      <c r="L1735" s="14" t="s">
        <v>13</v>
      </c>
      <c r="M1735" s="193">
        <v>1352179</v>
      </c>
      <c r="N1735" s="222">
        <v>1.9722222222222221E-2</v>
      </c>
      <c r="O1735" s="20" t="s">
        <v>80</v>
      </c>
      <c r="P1735" s="16" t="s">
        <v>63</v>
      </c>
      <c r="Q1735" s="15">
        <v>1352169</v>
      </c>
      <c r="R1735" s="22" t="s">
        <v>81</v>
      </c>
      <c r="S1735" s="16" t="s">
        <v>18</v>
      </c>
      <c r="T1735" s="15">
        <v>1352184</v>
      </c>
      <c r="U1735" s="21" t="s">
        <v>67</v>
      </c>
    </row>
    <row r="1736" spans="1:21" ht="15.6" x14ac:dyDescent="0.3">
      <c r="A1736" s="2">
        <v>140</v>
      </c>
      <c r="B1736" s="13">
        <v>3</v>
      </c>
      <c r="C1736" s="14" t="s">
        <v>20</v>
      </c>
      <c r="D1736" s="193">
        <v>1352186</v>
      </c>
      <c r="E1736" s="220">
        <v>0.49368055555555551</v>
      </c>
      <c r="F1736" s="14" t="s">
        <v>27</v>
      </c>
      <c r="G1736" s="193">
        <v>1352193</v>
      </c>
      <c r="H1736" s="221">
        <v>0.19270833333333334</v>
      </c>
      <c r="I1736" s="14" t="s">
        <v>34</v>
      </c>
      <c r="J1736" s="193">
        <v>1352200</v>
      </c>
      <c r="K1736" s="221">
        <v>0.61524305555555558</v>
      </c>
      <c r="L1736" s="14" t="s">
        <v>42</v>
      </c>
      <c r="M1736" s="193">
        <v>1352208</v>
      </c>
      <c r="N1736" s="222">
        <v>0.80572916666666661</v>
      </c>
      <c r="O1736" s="20" t="s">
        <v>82</v>
      </c>
      <c r="P1736" s="16" t="s">
        <v>33</v>
      </c>
      <c r="Q1736" s="15">
        <v>1352199</v>
      </c>
      <c r="R1736" s="22" t="s">
        <v>84</v>
      </c>
      <c r="S1736" s="16" t="s">
        <v>48</v>
      </c>
      <c r="T1736" s="15">
        <v>1352214</v>
      </c>
      <c r="U1736" s="21" t="s">
        <v>68</v>
      </c>
    </row>
    <row r="1737" spans="1:21" ht="15.6" x14ac:dyDescent="0.3">
      <c r="A1737" s="2">
        <v>140</v>
      </c>
      <c r="B1737" s="13">
        <v>4</v>
      </c>
      <c r="C1737" s="14" t="s">
        <v>49</v>
      </c>
      <c r="D1737" s="193">
        <v>1352215</v>
      </c>
      <c r="E1737" s="220">
        <v>0.90365740740740741</v>
      </c>
      <c r="F1737" s="14" t="s">
        <v>56</v>
      </c>
      <c r="G1737" s="193">
        <v>1352222</v>
      </c>
      <c r="H1737" s="221">
        <v>0.54357638888888882</v>
      </c>
      <c r="I1737" s="14" t="s">
        <v>64</v>
      </c>
      <c r="J1737" s="193">
        <v>1352230</v>
      </c>
      <c r="K1737" s="221">
        <v>0.28256944444444443</v>
      </c>
      <c r="L1737" s="14" t="s">
        <v>12</v>
      </c>
      <c r="M1737" s="193">
        <v>1352238</v>
      </c>
      <c r="N1737" s="222">
        <v>0.43086805555555552</v>
      </c>
      <c r="O1737" s="20" t="s">
        <v>83</v>
      </c>
      <c r="P1737" s="16" t="s">
        <v>63</v>
      </c>
      <c r="Q1737" s="15">
        <v>1352229</v>
      </c>
      <c r="R1737" s="17"/>
      <c r="S1737" s="18"/>
      <c r="T1737" s="15"/>
      <c r="U1737" s="19"/>
    </row>
    <row r="1738" spans="1:21" ht="15.6" x14ac:dyDescent="0.3">
      <c r="A1738" s="2">
        <v>140</v>
      </c>
      <c r="B1738" s="13">
        <v>5</v>
      </c>
      <c r="C1738" s="14" t="s">
        <v>19</v>
      </c>
      <c r="D1738" s="193">
        <v>1352245</v>
      </c>
      <c r="E1738" s="220">
        <v>0.24512731481481484</v>
      </c>
      <c r="F1738" s="14" t="s">
        <v>25</v>
      </c>
      <c r="G1738" s="193">
        <v>1352251</v>
      </c>
      <c r="H1738" s="221">
        <v>0.94855324074074077</v>
      </c>
      <c r="I1738" s="14" t="s">
        <v>33</v>
      </c>
      <c r="J1738" s="193">
        <v>1352259</v>
      </c>
      <c r="K1738" s="221">
        <v>0.9547106481481481</v>
      </c>
      <c r="L1738" s="14" t="s">
        <v>41</v>
      </c>
      <c r="M1738" s="193">
        <v>1352267</v>
      </c>
      <c r="N1738" s="222">
        <v>0.89233796296296297</v>
      </c>
      <c r="O1738" s="20" t="s">
        <v>85</v>
      </c>
      <c r="P1738" s="16" t="s">
        <v>34</v>
      </c>
      <c r="Q1738" s="15">
        <v>1352260</v>
      </c>
      <c r="R1738" s="17" t="s">
        <v>100</v>
      </c>
      <c r="S1738" s="16" t="s">
        <v>19</v>
      </c>
      <c r="T1738" s="15">
        <v>1352245</v>
      </c>
      <c r="U1738" s="21" t="s">
        <v>69</v>
      </c>
    </row>
    <row r="1739" spans="1:21" ht="15.6" x14ac:dyDescent="0.3">
      <c r="A1739" s="2">
        <v>140</v>
      </c>
      <c r="B1739" s="13">
        <v>6</v>
      </c>
      <c r="C1739" s="14" t="s">
        <v>48</v>
      </c>
      <c r="D1739" s="193">
        <v>1352274</v>
      </c>
      <c r="E1739" s="220">
        <v>0.54984953703703698</v>
      </c>
      <c r="F1739" s="14" t="s">
        <v>55</v>
      </c>
      <c r="G1739" s="193">
        <v>1352281</v>
      </c>
      <c r="H1739" s="221">
        <v>0.4346180555555556</v>
      </c>
      <c r="I1739" s="14" t="s">
        <v>63</v>
      </c>
      <c r="J1739" s="193">
        <v>1352289</v>
      </c>
      <c r="K1739" s="221">
        <v>0.59299768518518514</v>
      </c>
      <c r="L1739" s="14" t="s">
        <v>11</v>
      </c>
      <c r="M1739" s="193">
        <v>1352297</v>
      </c>
      <c r="N1739" s="222">
        <v>0.22275462962962964</v>
      </c>
      <c r="O1739" s="20" t="s">
        <v>86</v>
      </c>
      <c r="P1739" s="16" t="s">
        <v>7</v>
      </c>
      <c r="Q1739" s="15">
        <v>1352292</v>
      </c>
      <c r="R1739" s="22" t="s">
        <v>98</v>
      </c>
      <c r="S1739" s="16" t="s">
        <v>50</v>
      </c>
      <c r="T1739" s="15">
        <v>1352276</v>
      </c>
      <c r="U1739" s="21" t="s">
        <v>70</v>
      </c>
    </row>
    <row r="1740" spans="1:21" ht="15.6" x14ac:dyDescent="0.3">
      <c r="A1740" s="2">
        <v>140</v>
      </c>
      <c r="B1740" s="13">
        <v>7</v>
      </c>
      <c r="C1740" s="14" t="s">
        <v>17</v>
      </c>
      <c r="D1740" s="193">
        <v>1352303</v>
      </c>
      <c r="E1740" s="220">
        <v>0.85046296296296298</v>
      </c>
      <c r="F1740" s="14" t="s">
        <v>25</v>
      </c>
      <c r="G1740" s="193">
        <v>1352311</v>
      </c>
      <c r="H1740" s="221">
        <v>2.1840277777777778E-2</v>
      </c>
      <c r="I1740" s="14" t="s">
        <v>33</v>
      </c>
      <c r="J1740" s="193">
        <v>1352319</v>
      </c>
      <c r="K1740" s="221">
        <v>0.16795138888888891</v>
      </c>
      <c r="L1740" s="14" t="s">
        <v>40</v>
      </c>
      <c r="M1740" s="193">
        <v>1352326</v>
      </c>
      <c r="N1740" s="222">
        <v>0.47018518518518521</v>
      </c>
      <c r="O1740" s="20" t="s">
        <v>87</v>
      </c>
      <c r="P1740" s="16" t="s">
        <v>37</v>
      </c>
      <c r="Q1740" s="15">
        <v>1352323</v>
      </c>
      <c r="R1740" s="22" t="s">
        <v>88</v>
      </c>
      <c r="S1740" s="16" t="s">
        <v>22</v>
      </c>
      <c r="T1740" s="15">
        <v>1352308</v>
      </c>
      <c r="U1740" s="21" t="s">
        <v>71</v>
      </c>
    </row>
    <row r="1741" spans="1:21" ht="15.6" x14ac:dyDescent="0.3">
      <c r="A1741" s="2">
        <v>140</v>
      </c>
      <c r="B1741" s="13">
        <v>8</v>
      </c>
      <c r="C1741" s="14" t="s">
        <v>47</v>
      </c>
      <c r="D1741" s="193">
        <v>1352333</v>
      </c>
      <c r="E1741" s="220">
        <v>0.1850347222222222</v>
      </c>
      <c r="F1741" s="14" t="s">
        <v>54</v>
      </c>
      <c r="G1741" s="193">
        <v>1352340</v>
      </c>
      <c r="H1741" s="221">
        <v>0.71186342592592589</v>
      </c>
      <c r="I1741" s="14" t="s">
        <v>62</v>
      </c>
      <c r="J1741" s="193">
        <v>1352348</v>
      </c>
      <c r="K1741" s="221">
        <v>0.67515046296296299</v>
      </c>
      <c r="L1741" s="14" t="s">
        <v>9</v>
      </c>
      <c r="M1741" s="193">
        <v>1352355</v>
      </c>
      <c r="N1741" s="222">
        <v>0.68660879629629623</v>
      </c>
      <c r="O1741" s="20" t="s">
        <v>89</v>
      </c>
      <c r="P1741" s="16" t="s">
        <v>9</v>
      </c>
      <c r="Q1741" s="15">
        <v>1352355</v>
      </c>
      <c r="R1741" s="17" t="s">
        <v>101</v>
      </c>
      <c r="S1741" s="16" t="s">
        <v>53</v>
      </c>
      <c r="T1741" s="15">
        <v>1352339</v>
      </c>
      <c r="U1741" s="21" t="s">
        <v>72</v>
      </c>
    </row>
    <row r="1742" spans="1:21" ht="15.6" x14ac:dyDescent="0.3">
      <c r="A1742" s="2">
        <v>140</v>
      </c>
      <c r="B1742" s="13">
        <v>9</v>
      </c>
      <c r="C1742" s="14" t="s">
        <v>16</v>
      </c>
      <c r="D1742" s="193">
        <v>1352362</v>
      </c>
      <c r="E1742" s="220">
        <v>0.59795138888888888</v>
      </c>
      <c r="F1742" s="14" t="s">
        <v>24</v>
      </c>
      <c r="G1742" s="193">
        <v>1352370</v>
      </c>
      <c r="H1742" s="221">
        <v>0.47812499999999997</v>
      </c>
      <c r="I1742" s="14" t="s">
        <v>32</v>
      </c>
      <c r="J1742" s="193">
        <v>1352378</v>
      </c>
      <c r="K1742" s="221">
        <v>0.13422453703703704</v>
      </c>
      <c r="L1742" s="14" t="s">
        <v>38</v>
      </c>
      <c r="M1742" s="193">
        <v>1352384</v>
      </c>
      <c r="N1742" s="222">
        <v>0.92418981481481488</v>
      </c>
      <c r="O1742" s="20" t="s">
        <v>90</v>
      </c>
      <c r="P1742" s="16" t="s">
        <v>39</v>
      </c>
      <c r="Q1742" s="15">
        <v>1352385</v>
      </c>
      <c r="R1742" s="22" t="s">
        <v>91</v>
      </c>
      <c r="S1742" s="16" t="s">
        <v>24</v>
      </c>
      <c r="T1742" s="15">
        <v>1352370</v>
      </c>
      <c r="U1742" s="21" t="s">
        <v>73</v>
      </c>
    </row>
    <row r="1743" spans="1:21" ht="15.6" x14ac:dyDescent="0.3">
      <c r="A1743" s="2">
        <v>140</v>
      </c>
      <c r="B1743" s="13">
        <v>10</v>
      </c>
      <c r="C1743" s="14" t="s">
        <v>46</v>
      </c>
      <c r="D1743" s="193">
        <v>1352392</v>
      </c>
      <c r="E1743" s="220">
        <v>0.13133101851851853</v>
      </c>
      <c r="F1743" s="14" t="s">
        <v>54</v>
      </c>
      <c r="G1743" s="193">
        <v>1352400</v>
      </c>
      <c r="H1743" s="221">
        <v>0.26915509259259257</v>
      </c>
      <c r="I1743" s="14" t="s">
        <v>61</v>
      </c>
      <c r="J1743" s="193">
        <v>1352407</v>
      </c>
      <c r="K1743" s="221">
        <v>0.5743287037037037</v>
      </c>
      <c r="L1743" s="14" t="s">
        <v>8</v>
      </c>
      <c r="M1743" s="193">
        <v>1352414</v>
      </c>
      <c r="N1743" s="222">
        <v>0.23428240740740738</v>
      </c>
      <c r="O1743" s="20" t="s">
        <v>92</v>
      </c>
      <c r="P1743" s="16" t="s">
        <v>10</v>
      </c>
      <c r="Q1743" s="15">
        <v>1352416</v>
      </c>
      <c r="R1743" s="22" t="s">
        <v>93</v>
      </c>
      <c r="S1743" s="16" t="s">
        <v>55</v>
      </c>
      <c r="T1743" s="15">
        <v>1352401</v>
      </c>
      <c r="U1743" s="21" t="s">
        <v>74</v>
      </c>
    </row>
    <row r="1744" spans="1:21" ht="15.6" x14ac:dyDescent="0.3">
      <c r="A1744" s="2">
        <v>140</v>
      </c>
      <c r="B1744" s="13">
        <v>11</v>
      </c>
      <c r="C1744" s="14" t="s">
        <v>15</v>
      </c>
      <c r="D1744" s="193">
        <v>1352421</v>
      </c>
      <c r="E1744" s="220">
        <v>0.80491898148148155</v>
      </c>
      <c r="F1744" s="14" t="s">
        <v>24</v>
      </c>
      <c r="G1744" s="193">
        <v>1352430</v>
      </c>
      <c r="H1744" s="221">
        <v>2.6689814814814816E-2</v>
      </c>
      <c r="I1744" s="14" t="s">
        <v>31</v>
      </c>
      <c r="J1744" s="193">
        <v>1352437</v>
      </c>
      <c r="K1744" s="221">
        <v>1.7256944444444446E-2</v>
      </c>
      <c r="L1744" s="14" t="s">
        <v>37</v>
      </c>
      <c r="M1744" s="193">
        <v>1352443</v>
      </c>
      <c r="N1744" s="222">
        <v>0.66405092592592596</v>
      </c>
      <c r="O1744" s="20" t="s">
        <v>94</v>
      </c>
      <c r="P1744" s="16" t="s">
        <v>40</v>
      </c>
      <c r="Q1744" s="15">
        <v>1352446</v>
      </c>
      <c r="R1744" s="17" t="s">
        <v>102</v>
      </c>
      <c r="S1744" s="16" t="s">
        <v>25</v>
      </c>
      <c r="T1744" s="15">
        <v>1352431</v>
      </c>
      <c r="U1744" s="21" t="s">
        <v>75</v>
      </c>
    </row>
    <row r="1745" spans="1:21" ht="15.6" x14ac:dyDescent="0.3">
      <c r="A1745" s="2">
        <v>140</v>
      </c>
      <c r="B1745" s="13">
        <v>12</v>
      </c>
      <c r="C1745" s="14" t="s">
        <v>45</v>
      </c>
      <c r="D1745" s="193">
        <v>1352451</v>
      </c>
      <c r="E1745" s="220">
        <v>0.59309027777777779</v>
      </c>
      <c r="F1745" s="14" t="s">
        <v>53</v>
      </c>
      <c r="G1745" s="193">
        <v>1352459</v>
      </c>
      <c r="H1745" s="221">
        <v>0.70399305555555547</v>
      </c>
      <c r="I1745" s="14" t="s">
        <v>60</v>
      </c>
      <c r="J1745" s="193">
        <v>1352466</v>
      </c>
      <c r="K1745" s="221">
        <v>0.46932870370370372</v>
      </c>
      <c r="L1745" s="14" t="s">
        <v>6</v>
      </c>
      <c r="M1745" s="193">
        <v>1352473</v>
      </c>
      <c r="N1745" s="222">
        <v>0.24569444444444444</v>
      </c>
      <c r="O1745" s="20" t="s">
        <v>96</v>
      </c>
      <c r="P1745" s="16" t="s">
        <v>9</v>
      </c>
      <c r="Q1745" s="15">
        <v>1352475</v>
      </c>
      <c r="R1745" s="22" t="s">
        <v>95</v>
      </c>
      <c r="S1745" s="16" t="s">
        <v>54</v>
      </c>
      <c r="T1745" s="15">
        <v>1352460</v>
      </c>
      <c r="U1745" s="21" t="s">
        <v>76</v>
      </c>
    </row>
    <row r="1746" spans="1:21" ht="15.6" x14ac:dyDescent="0.3">
      <c r="A1746" s="2">
        <v>140</v>
      </c>
      <c r="B1746" s="13">
        <v>13</v>
      </c>
      <c r="C1746" s="14" t="s">
        <v>15</v>
      </c>
      <c r="D1746" s="193">
        <v>1352481</v>
      </c>
      <c r="E1746" s="220">
        <v>0.42318287037037039</v>
      </c>
      <c r="F1746" s="14" t="s">
        <v>23</v>
      </c>
      <c r="G1746" s="193">
        <v>1352489</v>
      </c>
      <c r="H1746" s="221">
        <v>0.27256944444444448</v>
      </c>
      <c r="I1746" s="14" t="s">
        <v>29</v>
      </c>
      <c r="J1746" s="193">
        <v>1352495</v>
      </c>
      <c r="K1746" s="221">
        <v>0.9281018518518519</v>
      </c>
      <c r="L1746" s="14" t="s">
        <v>36</v>
      </c>
      <c r="M1746" s="193">
        <v>1352502</v>
      </c>
      <c r="N1746" s="222">
        <v>0.97863425925925929</v>
      </c>
      <c r="O1746" s="20" t="s">
        <v>79</v>
      </c>
      <c r="P1746" s="16" t="s">
        <v>38</v>
      </c>
      <c r="Q1746" s="15">
        <v>1352504</v>
      </c>
      <c r="R1746" s="22" t="s">
        <v>97</v>
      </c>
      <c r="S1746" s="16" t="s">
        <v>24</v>
      </c>
      <c r="T1746" s="15">
        <v>1352490</v>
      </c>
      <c r="U1746" s="21" t="s">
        <v>77</v>
      </c>
    </row>
    <row r="1747" spans="1:21" ht="15.6" x14ac:dyDescent="0.3">
      <c r="A1747" s="2">
        <v>141</v>
      </c>
      <c r="B1747" s="13">
        <v>1</v>
      </c>
      <c r="C1747" s="14" t="s">
        <v>45</v>
      </c>
      <c r="D1747" s="193">
        <v>1352511</v>
      </c>
      <c r="E1747" s="220">
        <v>0.20982638888888891</v>
      </c>
      <c r="F1747" s="14" t="s">
        <v>52</v>
      </c>
      <c r="G1747" s="193">
        <v>1352518</v>
      </c>
      <c r="H1747" s="221">
        <v>0.72298611111111111</v>
      </c>
      <c r="I1747" s="14" t="s">
        <v>59</v>
      </c>
      <c r="J1747" s="193">
        <v>1352525</v>
      </c>
      <c r="K1747" s="221">
        <v>0.39685185185185184</v>
      </c>
      <c r="L1747" s="14" t="s">
        <v>7</v>
      </c>
      <c r="M1747" s="193">
        <v>1352532</v>
      </c>
      <c r="N1747" s="222">
        <v>0.81571759259259258</v>
      </c>
      <c r="O1747" s="20" t="s">
        <v>80</v>
      </c>
      <c r="P1747" s="16" t="s">
        <v>8</v>
      </c>
      <c r="Q1747" s="15">
        <v>1352534</v>
      </c>
      <c r="R1747" s="17" t="s">
        <v>99</v>
      </c>
      <c r="S1747" s="16" t="s">
        <v>53</v>
      </c>
      <c r="T1747" s="15">
        <v>1352519</v>
      </c>
      <c r="U1747" s="21" t="s">
        <v>66</v>
      </c>
    </row>
    <row r="1748" spans="1:21" ht="15.6" x14ac:dyDescent="0.3">
      <c r="A1748" s="2">
        <v>141</v>
      </c>
      <c r="B1748" s="13">
        <v>2</v>
      </c>
      <c r="C1748" s="14" t="s">
        <v>14</v>
      </c>
      <c r="D1748" s="193">
        <v>1352540</v>
      </c>
      <c r="E1748" s="220">
        <v>0.89549768518518524</v>
      </c>
      <c r="F1748" s="14" t="s">
        <v>22</v>
      </c>
      <c r="G1748" s="193">
        <v>1352548</v>
      </c>
      <c r="H1748" s="221">
        <v>6.7013888888888887E-2</v>
      </c>
      <c r="I1748" s="14" t="s">
        <v>28</v>
      </c>
      <c r="J1748" s="193">
        <v>1352554</v>
      </c>
      <c r="K1748" s="221">
        <v>0.89056712962962958</v>
      </c>
      <c r="L1748" s="14" t="s">
        <v>36</v>
      </c>
      <c r="M1748" s="193">
        <v>1352562</v>
      </c>
      <c r="N1748" s="222">
        <v>0.67420138888888881</v>
      </c>
      <c r="O1748" s="20" t="s">
        <v>82</v>
      </c>
      <c r="P1748" s="16" t="s">
        <v>38</v>
      </c>
      <c r="Q1748" s="15">
        <v>1352564</v>
      </c>
      <c r="R1748" s="22" t="s">
        <v>81</v>
      </c>
      <c r="S1748" s="16" t="s">
        <v>23</v>
      </c>
      <c r="T1748" s="15">
        <v>1352549</v>
      </c>
      <c r="U1748" s="21" t="s">
        <v>67</v>
      </c>
    </row>
    <row r="1749" spans="1:21" ht="15.6" x14ac:dyDescent="0.3">
      <c r="A1749" s="2">
        <v>141</v>
      </c>
      <c r="B1749" s="13">
        <v>3</v>
      </c>
      <c r="C1749" s="14" t="s">
        <v>44</v>
      </c>
      <c r="D1749" s="193">
        <v>1352570</v>
      </c>
      <c r="E1749" s="220">
        <v>0.46098379629629632</v>
      </c>
      <c r="F1749" s="14" t="s">
        <v>51</v>
      </c>
      <c r="G1749" s="193">
        <v>1352577</v>
      </c>
      <c r="H1749" s="221">
        <v>0.3382175925925926</v>
      </c>
      <c r="I1749" s="14" t="s">
        <v>58</v>
      </c>
      <c r="J1749" s="193">
        <v>1352584</v>
      </c>
      <c r="K1749" s="221">
        <v>0.42656250000000001</v>
      </c>
      <c r="L1749" s="14" t="s">
        <v>7</v>
      </c>
      <c r="M1749" s="193">
        <v>1352592</v>
      </c>
      <c r="N1749" s="222">
        <v>0.47269675925925925</v>
      </c>
      <c r="O1749" s="20" t="s">
        <v>83</v>
      </c>
      <c r="P1749" s="16" t="s">
        <v>9</v>
      </c>
      <c r="Q1749" s="15">
        <v>1352595</v>
      </c>
      <c r="R1749" s="22" t="s">
        <v>84</v>
      </c>
      <c r="S1749" s="16" t="s">
        <v>53</v>
      </c>
      <c r="T1749" s="15">
        <v>1352579</v>
      </c>
      <c r="U1749" s="21" t="s">
        <v>68</v>
      </c>
    </row>
    <row r="1750" spans="1:21" ht="15.6" x14ac:dyDescent="0.3">
      <c r="A1750" s="2">
        <v>141</v>
      </c>
      <c r="B1750" s="13">
        <v>4</v>
      </c>
      <c r="C1750" s="14" t="s">
        <v>13</v>
      </c>
      <c r="D1750" s="193">
        <v>1352599</v>
      </c>
      <c r="E1750" s="220">
        <v>0.91249999999999998</v>
      </c>
      <c r="F1750" s="14" t="s">
        <v>20</v>
      </c>
      <c r="G1750" s="193">
        <v>1352606</v>
      </c>
      <c r="H1750" s="221">
        <v>0.58616898148148155</v>
      </c>
      <c r="I1750" s="14" t="s">
        <v>28</v>
      </c>
      <c r="J1750" s="193">
        <v>1352614</v>
      </c>
      <c r="K1750" s="221">
        <v>9.4212962962962957E-3</v>
      </c>
      <c r="L1750" s="14" t="s">
        <v>36</v>
      </c>
      <c r="M1750" s="193">
        <v>1352622</v>
      </c>
      <c r="N1750" s="222">
        <v>0.16196759259259261</v>
      </c>
      <c r="O1750" s="20" t="s">
        <v>85</v>
      </c>
      <c r="P1750" s="16" t="s">
        <v>40</v>
      </c>
      <c r="Q1750" s="15">
        <v>1352626</v>
      </c>
      <c r="R1750" s="17" t="s">
        <v>100</v>
      </c>
      <c r="S1750" s="16" t="s">
        <v>24</v>
      </c>
      <c r="T1750" s="15">
        <v>1352610</v>
      </c>
      <c r="U1750" s="21" t="s">
        <v>69</v>
      </c>
    </row>
    <row r="1751" spans="1:21" ht="15.6" x14ac:dyDescent="0.3">
      <c r="A1751" s="2">
        <v>141</v>
      </c>
      <c r="B1751" s="13">
        <v>5</v>
      </c>
      <c r="C1751" s="14" t="s">
        <v>43</v>
      </c>
      <c r="D1751" s="193">
        <v>1352629</v>
      </c>
      <c r="E1751" s="220">
        <v>0.26990740740740743</v>
      </c>
      <c r="F1751" s="14" t="s">
        <v>49</v>
      </c>
      <c r="G1751" s="193">
        <v>1352635</v>
      </c>
      <c r="H1751" s="221">
        <v>0.86673611111111104</v>
      </c>
      <c r="I1751" s="14" t="s">
        <v>57</v>
      </c>
      <c r="J1751" s="193">
        <v>1352643</v>
      </c>
      <c r="K1751" s="221">
        <v>0.62556712962962957</v>
      </c>
      <c r="L1751" s="14" t="s">
        <v>191</v>
      </c>
      <c r="M1751" s="193">
        <v>1352651</v>
      </c>
      <c r="N1751" s="222">
        <v>0.72763888888888895</v>
      </c>
      <c r="O1751" s="20" t="s">
        <v>86</v>
      </c>
      <c r="P1751" s="16" t="s">
        <v>11</v>
      </c>
      <c r="Q1751" s="15">
        <v>1352657</v>
      </c>
      <c r="R1751" s="22" t="s">
        <v>98</v>
      </c>
      <c r="S1751" s="16" t="s">
        <v>55</v>
      </c>
      <c r="T1751" s="15">
        <v>1352641</v>
      </c>
      <c r="U1751" s="21" t="s">
        <v>70</v>
      </c>
    </row>
    <row r="1752" spans="1:21" ht="15.6" x14ac:dyDescent="0.3">
      <c r="A1752" s="2">
        <v>141</v>
      </c>
      <c r="B1752" s="13">
        <v>6</v>
      </c>
      <c r="C1752" s="14" t="s">
        <v>12</v>
      </c>
      <c r="D1752" s="193">
        <v>1352658</v>
      </c>
      <c r="E1752" s="220">
        <v>0.56379629629629624</v>
      </c>
      <c r="F1752" s="14" t="s">
        <v>19</v>
      </c>
      <c r="G1752" s="193">
        <v>1352665</v>
      </c>
      <c r="H1752" s="221">
        <v>0.23187499999999997</v>
      </c>
      <c r="I1752" s="14" t="s">
        <v>27</v>
      </c>
      <c r="J1752" s="193">
        <v>1352673</v>
      </c>
      <c r="K1752" s="221">
        <v>0.25211805555555555</v>
      </c>
      <c r="L1752" s="14" t="s">
        <v>35</v>
      </c>
      <c r="M1752" s="193">
        <v>1352681</v>
      </c>
      <c r="N1752" s="222">
        <v>0.17726851851851852</v>
      </c>
      <c r="O1752" s="23"/>
      <c r="P1752" s="18"/>
      <c r="Q1752" s="15"/>
      <c r="R1752" s="22" t="s">
        <v>88</v>
      </c>
      <c r="S1752" s="16" t="s">
        <v>27</v>
      </c>
      <c r="T1752" s="15">
        <v>1352673</v>
      </c>
      <c r="U1752" s="21" t="s">
        <v>71</v>
      </c>
    </row>
    <row r="1753" spans="1:21" ht="15.6" x14ac:dyDescent="0.3">
      <c r="A1753" s="2">
        <v>141</v>
      </c>
      <c r="B1753" s="13">
        <v>7</v>
      </c>
      <c r="C1753" s="14" t="s">
        <v>41</v>
      </c>
      <c r="D1753" s="193">
        <v>1352687</v>
      </c>
      <c r="E1753" s="220">
        <v>0.83556712962962953</v>
      </c>
      <c r="F1753" s="14" t="s">
        <v>48</v>
      </c>
      <c r="G1753" s="193">
        <v>1352694</v>
      </c>
      <c r="H1753" s="221">
        <v>0.71960648148148154</v>
      </c>
      <c r="I1753" s="14" t="s">
        <v>56</v>
      </c>
      <c r="J1753" s="193">
        <v>1352702</v>
      </c>
      <c r="K1753" s="221">
        <v>0.87012731481481476</v>
      </c>
      <c r="L1753" s="14" t="s">
        <v>64</v>
      </c>
      <c r="M1753" s="193">
        <v>1352710</v>
      </c>
      <c r="N1753" s="222">
        <v>0.53042824074074069</v>
      </c>
      <c r="O1753" s="20" t="s">
        <v>87</v>
      </c>
      <c r="P1753" s="16" t="s">
        <v>43</v>
      </c>
      <c r="Q1753" s="15">
        <v>1352689</v>
      </c>
      <c r="R1753" s="17" t="s">
        <v>101</v>
      </c>
      <c r="S1753" s="16" t="s">
        <v>58</v>
      </c>
      <c r="T1753" s="15">
        <v>1352704</v>
      </c>
      <c r="U1753" s="21" t="s">
        <v>72</v>
      </c>
    </row>
    <row r="1754" spans="1:21" ht="15.6" x14ac:dyDescent="0.3">
      <c r="A1754" s="2">
        <v>141</v>
      </c>
      <c r="B1754" s="13">
        <v>8</v>
      </c>
      <c r="C1754" s="14" t="s">
        <v>11</v>
      </c>
      <c r="D1754" s="193">
        <v>1352717</v>
      </c>
      <c r="E1754" s="220">
        <v>0.13511574074074076</v>
      </c>
      <c r="F1754" s="14" t="s">
        <v>18</v>
      </c>
      <c r="G1754" s="193">
        <v>1352724</v>
      </c>
      <c r="H1754" s="221">
        <v>0.34471064814814811</v>
      </c>
      <c r="I1754" s="14" t="s">
        <v>26</v>
      </c>
      <c r="J1754" s="193">
        <v>1352732</v>
      </c>
      <c r="K1754" s="221">
        <v>0.47001157407407407</v>
      </c>
      <c r="L1754" s="14" t="s">
        <v>33</v>
      </c>
      <c r="M1754" s="193">
        <v>1352739</v>
      </c>
      <c r="N1754" s="222">
        <v>0.8168171296296296</v>
      </c>
      <c r="O1754" s="20" t="s">
        <v>89</v>
      </c>
      <c r="P1754" s="16" t="s">
        <v>14</v>
      </c>
      <c r="Q1754" s="15">
        <v>1352720</v>
      </c>
      <c r="R1754" s="22" t="s">
        <v>91</v>
      </c>
      <c r="S1754" s="16" t="s">
        <v>29</v>
      </c>
      <c r="T1754" s="15">
        <v>1352735</v>
      </c>
      <c r="U1754" s="21" t="s">
        <v>73</v>
      </c>
    </row>
    <row r="1755" spans="1:21" ht="15.6" x14ac:dyDescent="0.3">
      <c r="A1755" s="2">
        <v>141</v>
      </c>
      <c r="B1755" s="13">
        <v>9</v>
      </c>
      <c r="C1755" s="14" t="s">
        <v>40</v>
      </c>
      <c r="D1755" s="193">
        <v>1352746</v>
      </c>
      <c r="E1755" s="220">
        <v>0.51388888888888895</v>
      </c>
      <c r="F1755" s="14" t="s">
        <v>48</v>
      </c>
      <c r="G1755" s="193">
        <v>1352754</v>
      </c>
      <c r="H1755" s="221">
        <v>9.3611111111111103E-2</v>
      </c>
      <c r="I1755" s="14" t="s">
        <v>56</v>
      </c>
      <c r="J1755" s="193">
        <v>1352762</v>
      </c>
      <c r="K1755" s="221">
        <v>4.7037037037037037E-2</v>
      </c>
      <c r="L1755" s="14" t="s">
        <v>63</v>
      </c>
      <c r="M1755" s="193">
        <v>1352769</v>
      </c>
      <c r="N1755" s="222">
        <v>7.7962962962962956E-2</v>
      </c>
      <c r="O1755" s="20" t="s">
        <v>90</v>
      </c>
      <c r="P1755" s="16" t="s">
        <v>45</v>
      </c>
      <c r="Q1755" s="15">
        <v>1352751</v>
      </c>
      <c r="R1755" s="22" t="s">
        <v>93</v>
      </c>
      <c r="S1755" s="16" t="s">
        <v>60</v>
      </c>
      <c r="T1755" s="15">
        <v>1352766</v>
      </c>
      <c r="U1755" s="21" t="s">
        <v>74</v>
      </c>
    </row>
    <row r="1756" spans="1:21" ht="15.6" x14ac:dyDescent="0.3">
      <c r="A1756" s="2">
        <v>141</v>
      </c>
      <c r="B1756" s="13">
        <v>10</v>
      </c>
      <c r="C1756" s="14" t="s">
        <v>10</v>
      </c>
      <c r="D1756" s="193">
        <v>1352776</v>
      </c>
      <c r="E1756" s="220">
        <v>1.2465277777777777E-2</v>
      </c>
      <c r="F1756" s="14" t="s">
        <v>17</v>
      </c>
      <c r="G1756" s="193">
        <v>1352783</v>
      </c>
      <c r="H1756" s="221">
        <v>0.92675925925925917</v>
      </c>
      <c r="I1756" s="14" t="s">
        <v>25</v>
      </c>
      <c r="J1756" s="193">
        <v>1352791</v>
      </c>
      <c r="K1756" s="221">
        <v>0.59499999999999997</v>
      </c>
      <c r="L1756" s="14" t="s">
        <v>32</v>
      </c>
      <c r="M1756" s="193">
        <v>1352798</v>
      </c>
      <c r="N1756" s="222">
        <v>0.36590277777777774</v>
      </c>
      <c r="O1756" s="20" t="s">
        <v>92</v>
      </c>
      <c r="P1756" s="16" t="s">
        <v>15</v>
      </c>
      <c r="Q1756" s="15">
        <v>1352781</v>
      </c>
      <c r="R1756" s="17" t="s">
        <v>102</v>
      </c>
      <c r="S1756" s="16" t="s">
        <v>30</v>
      </c>
      <c r="T1756" s="15">
        <v>1352796</v>
      </c>
      <c r="U1756" s="21" t="s">
        <v>75</v>
      </c>
    </row>
    <row r="1757" spans="1:21" ht="15.6" x14ac:dyDescent="0.3">
      <c r="A1757" s="2">
        <v>141</v>
      </c>
      <c r="B1757" s="13">
        <v>11</v>
      </c>
      <c r="C1757" s="14" t="s">
        <v>39</v>
      </c>
      <c r="D1757" s="193">
        <v>1352805</v>
      </c>
      <c r="E1757" s="220">
        <v>0.64483796296296292</v>
      </c>
      <c r="F1757" s="14" t="s">
        <v>47</v>
      </c>
      <c r="G1757" s="193">
        <v>1352813</v>
      </c>
      <c r="H1757" s="221">
        <v>0.78509259259259256</v>
      </c>
      <c r="I1757" s="14" t="s">
        <v>55</v>
      </c>
      <c r="J1757" s="193">
        <v>1352821</v>
      </c>
      <c r="K1757" s="221">
        <v>0.10605324074074074</v>
      </c>
      <c r="L1757" s="14" t="s">
        <v>61</v>
      </c>
      <c r="M1757" s="193">
        <v>1352827</v>
      </c>
      <c r="N1757" s="222">
        <v>0.73435185185185192</v>
      </c>
      <c r="O1757" s="20" t="s">
        <v>94</v>
      </c>
      <c r="P1757" s="16" t="s">
        <v>45</v>
      </c>
      <c r="Q1757" s="15">
        <v>1352811</v>
      </c>
      <c r="R1757" s="22" t="s">
        <v>95</v>
      </c>
      <c r="S1757" s="16" t="s">
        <v>59</v>
      </c>
      <c r="T1757" s="15">
        <v>1352825</v>
      </c>
      <c r="U1757" s="21" t="s">
        <v>76</v>
      </c>
    </row>
    <row r="1758" spans="1:21" ht="15.6" x14ac:dyDescent="0.3">
      <c r="A1758" s="2">
        <v>141</v>
      </c>
      <c r="B1758" s="13">
        <v>12</v>
      </c>
      <c r="C1758" s="14" t="s">
        <v>9</v>
      </c>
      <c r="D1758" s="193">
        <v>1352835</v>
      </c>
      <c r="E1758" s="220">
        <v>0.3888888888888889</v>
      </c>
      <c r="F1758" s="14" t="s">
        <v>17</v>
      </c>
      <c r="G1758" s="193">
        <v>1352843</v>
      </c>
      <c r="H1758" s="221">
        <v>0.59729166666666667</v>
      </c>
      <c r="I1758" s="14" t="s">
        <v>24</v>
      </c>
      <c r="J1758" s="193">
        <v>1352850</v>
      </c>
      <c r="K1758" s="221">
        <v>0.57732638888888888</v>
      </c>
      <c r="L1758" s="14" t="s">
        <v>31</v>
      </c>
      <c r="M1758" s="193">
        <v>1352857</v>
      </c>
      <c r="N1758" s="222">
        <v>0.22188657407407408</v>
      </c>
      <c r="O1758" s="20" t="s">
        <v>96</v>
      </c>
      <c r="P1758" s="16" t="s">
        <v>14</v>
      </c>
      <c r="Q1758" s="15">
        <v>1352840</v>
      </c>
      <c r="R1758" s="22" t="s">
        <v>97</v>
      </c>
      <c r="S1758" s="16" t="s">
        <v>29</v>
      </c>
      <c r="T1758" s="15">
        <v>1352855</v>
      </c>
      <c r="U1758" s="21" t="s">
        <v>77</v>
      </c>
    </row>
    <row r="1759" spans="1:21" ht="15.6" x14ac:dyDescent="0.3">
      <c r="A1759" s="2">
        <v>142</v>
      </c>
      <c r="B1759" s="13">
        <v>1</v>
      </c>
      <c r="C1759" s="14" t="s">
        <v>39</v>
      </c>
      <c r="D1759" s="193">
        <v>1352865</v>
      </c>
      <c r="E1759" s="220">
        <v>0.19281249999999997</v>
      </c>
      <c r="F1759" s="14" t="s">
        <v>47</v>
      </c>
      <c r="G1759" s="193">
        <v>1352873</v>
      </c>
      <c r="H1759" s="221">
        <v>0.29385416666666669</v>
      </c>
      <c r="I1759" s="14" t="s">
        <v>54</v>
      </c>
      <c r="J1759" s="193">
        <v>1352880</v>
      </c>
      <c r="K1759" s="221">
        <v>1.6134259259259261E-2</v>
      </c>
      <c r="L1759" s="14" t="s">
        <v>60</v>
      </c>
      <c r="M1759" s="193">
        <v>1352886</v>
      </c>
      <c r="N1759" s="222">
        <v>0.83483796296296298</v>
      </c>
      <c r="O1759" s="20" t="s">
        <v>79</v>
      </c>
      <c r="P1759" s="16" t="s">
        <v>44</v>
      </c>
      <c r="Q1759" s="15">
        <v>1352870</v>
      </c>
      <c r="R1759" s="17" t="s">
        <v>99</v>
      </c>
      <c r="S1759" s="16" t="s">
        <v>58</v>
      </c>
      <c r="T1759" s="15">
        <v>1352884</v>
      </c>
      <c r="U1759" s="21" t="s">
        <v>66</v>
      </c>
    </row>
    <row r="1760" spans="1:21" ht="15.6" x14ac:dyDescent="0.3">
      <c r="A1760" s="2">
        <v>142</v>
      </c>
      <c r="B1760" s="13">
        <v>2</v>
      </c>
      <c r="C1760" s="14" t="s">
        <v>8</v>
      </c>
      <c r="D1760" s="193">
        <v>1352894</v>
      </c>
      <c r="E1760" s="220">
        <v>0.99285879629629636</v>
      </c>
      <c r="F1760" s="14" t="s">
        <v>16</v>
      </c>
      <c r="G1760" s="193">
        <v>1352902</v>
      </c>
      <c r="H1760" s="221">
        <v>0.83134259259259258</v>
      </c>
      <c r="I1760" s="14" t="s">
        <v>23</v>
      </c>
      <c r="J1760" s="193">
        <v>1352909</v>
      </c>
      <c r="K1760" s="221">
        <v>0.43866898148148148</v>
      </c>
      <c r="L1760" s="14" t="s">
        <v>30</v>
      </c>
      <c r="M1760" s="193">
        <v>1352916</v>
      </c>
      <c r="N1760" s="222">
        <v>0.54461805555555554</v>
      </c>
      <c r="O1760" s="20" t="s">
        <v>80</v>
      </c>
      <c r="P1760" s="16" t="s">
        <v>13</v>
      </c>
      <c r="Q1760" s="15">
        <v>1352899</v>
      </c>
      <c r="R1760" s="22" t="s">
        <v>81</v>
      </c>
      <c r="S1760" s="16" t="s">
        <v>28</v>
      </c>
      <c r="T1760" s="15">
        <v>1352914</v>
      </c>
      <c r="U1760" s="21" t="s">
        <v>67</v>
      </c>
    </row>
    <row r="1761" spans="1:21" ht="15.6" x14ac:dyDescent="0.3">
      <c r="A1761" s="2">
        <v>142</v>
      </c>
      <c r="B1761" s="13">
        <v>3</v>
      </c>
      <c r="C1761" s="14" t="s">
        <v>38</v>
      </c>
      <c r="D1761" s="193">
        <v>1352924</v>
      </c>
      <c r="E1761" s="220">
        <v>0.72888888888888881</v>
      </c>
      <c r="F1761" s="14" t="s">
        <v>46</v>
      </c>
      <c r="G1761" s="193">
        <v>1352932</v>
      </c>
      <c r="H1761" s="221">
        <v>0.21010416666666668</v>
      </c>
      <c r="I1761" s="14" t="s">
        <v>52</v>
      </c>
      <c r="J1761" s="193">
        <v>1352938</v>
      </c>
      <c r="K1761" s="221">
        <v>0.86394675925925923</v>
      </c>
      <c r="L1761" s="14" t="s">
        <v>60</v>
      </c>
      <c r="M1761" s="193">
        <v>1352946</v>
      </c>
      <c r="N1761" s="222">
        <v>0.30405092592592592</v>
      </c>
      <c r="O1761" s="20" t="s">
        <v>82</v>
      </c>
      <c r="P1761" s="16" t="s">
        <v>43</v>
      </c>
      <c r="Q1761" s="15">
        <v>1352929</v>
      </c>
      <c r="R1761" s="22" t="s">
        <v>84</v>
      </c>
      <c r="S1761" s="16" t="s">
        <v>58</v>
      </c>
      <c r="T1761" s="15">
        <v>1352944</v>
      </c>
      <c r="U1761" s="21" t="s">
        <v>68</v>
      </c>
    </row>
    <row r="1762" spans="1:21" ht="15.6" x14ac:dyDescent="0.3">
      <c r="A1762" s="2">
        <v>142</v>
      </c>
      <c r="B1762" s="13">
        <v>4</v>
      </c>
      <c r="C1762" s="14" t="s">
        <v>8</v>
      </c>
      <c r="D1762" s="193">
        <v>1352954</v>
      </c>
      <c r="E1762" s="220">
        <v>0.35596064814814815</v>
      </c>
      <c r="F1762" s="14" t="s">
        <v>15</v>
      </c>
      <c r="G1762" s="193">
        <v>1352961</v>
      </c>
      <c r="H1762" s="221">
        <v>0.47001157407407407</v>
      </c>
      <c r="I1762" s="14" t="s">
        <v>22</v>
      </c>
      <c r="J1762" s="193">
        <v>1352968</v>
      </c>
      <c r="K1762" s="221">
        <v>0.30881944444444448</v>
      </c>
      <c r="L1762" s="14" t="s">
        <v>30</v>
      </c>
      <c r="M1762" s="193">
        <v>1352976</v>
      </c>
      <c r="N1762" s="222">
        <v>6.6898148148148151E-2</v>
      </c>
      <c r="O1762" s="20" t="s">
        <v>83</v>
      </c>
      <c r="P1762" s="16" t="s">
        <v>14</v>
      </c>
      <c r="Q1762" s="15">
        <v>1352960</v>
      </c>
      <c r="R1762" s="17" t="s">
        <v>100</v>
      </c>
      <c r="S1762" s="16" t="s">
        <v>29</v>
      </c>
      <c r="T1762" s="15">
        <v>1352975</v>
      </c>
      <c r="U1762" s="21" t="s">
        <v>69</v>
      </c>
    </row>
    <row r="1763" spans="1:21" ht="15.6" x14ac:dyDescent="0.3">
      <c r="A1763" s="2">
        <v>142</v>
      </c>
      <c r="B1763" s="13">
        <v>5</v>
      </c>
      <c r="C1763" s="14" t="s">
        <v>37</v>
      </c>
      <c r="D1763" s="193">
        <v>1352983</v>
      </c>
      <c r="E1763" s="220">
        <v>0.85548611111111106</v>
      </c>
      <c r="F1763" s="14" t="s">
        <v>44</v>
      </c>
      <c r="G1763" s="193">
        <v>1352990</v>
      </c>
      <c r="H1763" s="221">
        <v>0.6720949074074074</v>
      </c>
      <c r="I1763" s="14" t="s">
        <v>51</v>
      </c>
      <c r="J1763" s="193">
        <v>1352997</v>
      </c>
      <c r="K1763" s="221">
        <v>0.78732638888888884</v>
      </c>
      <c r="L1763" s="14" t="s">
        <v>59</v>
      </c>
      <c r="M1763" s="193">
        <v>1353005</v>
      </c>
      <c r="N1763" s="222">
        <v>0.79502314814814812</v>
      </c>
      <c r="O1763" s="20" t="s">
        <v>85</v>
      </c>
      <c r="P1763" s="16" t="s">
        <v>45</v>
      </c>
      <c r="Q1763" s="15">
        <v>1352991</v>
      </c>
      <c r="R1763" s="22" t="s">
        <v>98</v>
      </c>
      <c r="S1763" s="16" t="s">
        <v>61</v>
      </c>
      <c r="T1763" s="15">
        <v>1353007</v>
      </c>
      <c r="U1763" s="21" t="s">
        <v>70</v>
      </c>
    </row>
    <row r="1764" spans="1:21" ht="15.6" x14ac:dyDescent="0.3">
      <c r="A1764" s="2">
        <v>142</v>
      </c>
      <c r="B1764" s="13">
        <v>6</v>
      </c>
      <c r="C1764" s="14" t="s">
        <v>6</v>
      </c>
      <c r="D1764" s="193">
        <v>1353013</v>
      </c>
      <c r="E1764" s="220">
        <v>0.2404050925925926</v>
      </c>
      <c r="F1764" s="14" t="s">
        <v>13</v>
      </c>
      <c r="G1764" s="193">
        <v>1353019</v>
      </c>
      <c r="H1764" s="221">
        <v>0.88114583333333341</v>
      </c>
      <c r="I1764" s="14" t="s">
        <v>21</v>
      </c>
      <c r="J1764" s="193">
        <v>1353027</v>
      </c>
      <c r="K1764" s="221">
        <v>0.31263888888888886</v>
      </c>
      <c r="L1764" s="14" t="s">
        <v>29</v>
      </c>
      <c r="M1764" s="193">
        <v>1353035</v>
      </c>
      <c r="N1764" s="222">
        <v>0.45704861111111111</v>
      </c>
      <c r="O1764" s="20" t="s">
        <v>86</v>
      </c>
      <c r="P1764" s="16" t="s">
        <v>16</v>
      </c>
      <c r="Q1764" s="15">
        <v>1353022</v>
      </c>
      <c r="R1764" s="22" t="s">
        <v>88</v>
      </c>
      <c r="S1764" s="16" t="s">
        <v>32</v>
      </c>
      <c r="T1764" s="15">
        <v>1353038</v>
      </c>
      <c r="U1764" s="21" t="s">
        <v>71</v>
      </c>
    </row>
    <row r="1765" spans="1:21" ht="15.6" x14ac:dyDescent="0.3">
      <c r="A1765" s="2">
        <v>142</v>
      </c>
      <c r="B1765" s="13">
        <v>7</v>
      </c>
      <c r="C1765" s="14" t="s">
        <v>36</v>
      </c>
      <c r="D1765" s="193">
        <v>1353042</v>
      </c>
      <c r="E1765" s="220">
        <v>0.5493865740740741</v>
      </c>
      <c r="F1765" s="14" t="s">
        <v>43</v>
      </c>
      <c r="G1765" s="193">
        <v>1353049</v>
      </c>
      <c r="H1765" s="221">
        <v>0.1552662037037037</v>
      </c>
      <c r="I1765" s="14" t="s">
        <v>50</v>
      </c>
      <c r="J1765" s="193">
        <v>1353056</v>
      </c>
      <c r="K1765" s="221">
        <v>0.89609953703703704</v>
      </c>
      <c r="L1765" s="14" t="s">
        <v>59</v>
      </c>
      <c r="M1765" s="193">
        <v>1353065</v>
      </c>
      <c r="N1765" s="222">
        <v>3.0092592592592591E-2</v>
      </c>
      <c r="O1765" s="20" t="s">
        <v>87</v>
      </c>
      <c r="P1765" s="16" t="s">
        <v>48</v>
      </c>
      <c r="Q1765" s="15">
        <v>1353054</v>
      </c>
      <c r="R1765" s="17" t="s">
        <v>101</v>
      </c>
      <c r="S1765" s="16" t="s">
        <v>64</v>
      </c>
      <c r="T1765" s="15">
        <v>1353070</v>
      </c>
      <c r="U1765" s="21" t="s">
        <v>72</v>
      </c>
    </row>
    <row r="1766" spans="1:21" ht="15.6" x14ac:dyDescent="0.3">
      <c r="A1766" s="2">
        <v>142</v>
      </c>
      <c r="B1766" s="13">
        <v>8</v>
      </c>
      <c r="C1766" s="14" t="s">
        <v>191</v>
      </c>
      <c r="D1766" s="193">
        <v>1353071</v>
      </c>
      <c r="E1766" s="220">
        <v>0.83399305555555558</v>
      </c>
      <c r="F1766" s="14" t="s">
        <v>12</v>
      </c>
      <c r="G1766" s="193">
        <v>1353078</v>
      </c>
      <c r="H1766" s="221">
        <v>0.54068287037037044</v>
      </c>
      <c r="I1766" s="14" t="s">
        <v>20</v>
      </c>
      <c r="J1766" s="193">
        <v>1353086</v>
      </c>
      <c r="K1766" s="221">
        <v>0.53971064814814818</v>
      </c>
      <c r="L1766" s="14" t="s">
        <v>28</v>
      </c>
      <c r="M1766" s="193">
        <v>1353094</v>
      </c>
      <c r="N1766" s="222">
        <v>0.50635416666666666</v>
      </c>
      <c r="O1766" s="20" t="s">
        <v>89</v>
      </c>
      <c r="P1766" s="16" t="s">
        <v>19</v>
      </c>
      <c r="Q1766" s="15">
        <v>1353085</v>
      </c>
      <c r="R1766" s="17"/>
      <c r="S1766" s="18"/>
      <c r="T1766" s="15"/>
      <c r="U1766" s="19"/>
    </row>
    <row r="1767" spans="1:21" ht="15.6" x14ac:dyDescent="0.3">
      <c r="A1767" s="2">
        <v>142</v>
      </c>
      <c r="B1767" s="13">
        <v>9</v>
      </c>
      <c r="C1767" s="14" t="s">
        <v>35</v>
      </c>
      <c r="D1767" s="193">
        <v>1353101</v>
      </c>
      <c r="E1767" s="220">
        <v>0.14533564814814814</v>
      </c>
      <c r="F1767" s="14" t="s">
        <v>42</v>
      </c>
      <c r="G1767" s="193">
        <v>1353108</v>
      </c>
      <c r="H1767" s="221">
        <v>6.9120370370370374E-2</v>
      </c>
      <c r="I1767" s="14" t="s">
        <v>50</v>
      </c>
      <c r="J1767" s="193">
        <v>1353116</v>
      </c>
      <c r="K1767" s="221">
        <v>0.22590277777777779</v>
      </c>
      <c r="L1767" s="14" t="s">
        <v>57</v>
      </c>
      <c r="M1767" s="193">
        <v>1353123</v>
      </c>
      <c r="N1767" s="222">
        <v>0.89789351851851851</v>
      </c>
      <c r="O1767" s="20" t="s">
        <v>90</v>
      </c>
      <c r="P1767" s="16" t="s">
        <v>50</v>
      </c>
      <c r="Q1767" s="15">
        <v>1353116</v>
      </c>
      <c r="R1767" s="22" t="s">
        <v>91</v>
      </c>
      <c r="S1767" s="16" t="s">
        <v>35</v>
      </c>
      <c r="T1767" s="15">
        <v>1353101</v>
      </c>
      <c r="U1767" s="21" t="s">
        <v>73</v>
      </c>
    </row>
    <row r="1768" spans="1:21" ht="15.6" x14ac:dyDescent="0.3">
      <c r="A1768" s="2">
        <v>142</v>
      </c>
      <c r="B1768" s="13">
        <v>10</v>
      </c>
      <c r="C1768" s="14" t="s">
        <v>64</v>
      </c>
      <c r="D1768" s="193">
        <v>1353130</v>
      </c>
      <c r="E1768" s="220">
        <v>0.52371527777777771</v>
      </c>
      <c r="F1768" s="14" t="s">
        <v>11</v>
      </c>
      <c r="G1768" s="193">
        <v>1353137</v>
      </c>
      <c r="H1768" s="221">
        <v>0.7540972222222222</v>
      </c>
      <c r="I1768" s="14" t="s">
        <v>19</v>
      </c>
      <c r="J1768" s="193">
        <v>1353145</v>
      </c>
      <c r="K1768" s="221">
        <v>0.91579861111111116</v>
      </c>
      <c r="L1768" s="14" t="s">
        <v>27</v>
      </c>
      <c r="M1768" s="193">
        <v>1353153</v>
      </c>
      <c r="N1768" s="222">
        <v>0.2346412037037037</v>
      </c>
      <c r="O1768" s="20" t="s">
        <v>92</v>
      </c>
      <c r="P1768" s="16" t="s">
        <v>20</v>
      </c>
      <c r="Q1768" s="15">
        <v>1353146</v>
      </c>
      <c r="R1768" s="22" t="s">
        <v>93</v>
      </c>
      <c r="S1768" s="16" t="s">
        <v>191</v>
      </c>
      <c r="T1768" s="15">
        <v>1353131</v>
      </c>
      <c r="U1768" s="21" t="s">
        <v>74</v>
      </c>
    </row>
    <row r="1769" spans="1:21" ht="15.6" x14ac:dyDescent="0.3">
      <c r="A1769" s="2">
        <v>142</v>
      </c>
      <c r="B1769" s="13">
        <v>11</v>
      </c>
      <c r="C1769" s="14" t="s">
        <v>33</v>
      </c>
      <c r="D1769" s="193">
        <v>1353159</v>
      </c>
      <c r="E1769" s="220">
        <v>0.9928703703703704</v>
      </c>
      <c r="F1769" s="14" t="s">
        <v>41</v>
      </c>
      <c r="G1769" s="193">
        <v>1353167</v>
      </c>
      <c r="H1769" s="221">
        <v>0.58120370370370367</v>
      </c>
      <c r="I1769" s="14" t="s">
        <v>49</v>
      </c>
      <c r="J1769" s="193">
        <v>1353175</v>
      </c>
      <c r="K1769" s="221">
        <v>0.5647106481481482</v>
      </c>
      <c r="L1769" s="14" t="s">
        <v>56</v>
      </c>
      <c r="M1769" s="193">
        <v>1353182</v>
      </c>
      <c r="N1769" s="222">
        <v>0.55684027777777778</v>
      </c>
      <c r="O1769" s="20" t="s">
        <v>94</v>
      </c>
      <c r="P1769" s="16" t="s">
        <v>50</v>
      </c>
      <c r="Q1769" s="15">
        <v>1353176</v>
      </c>
      <c r="R1769" s="17" t="s">
        <v>102</v>
      </c>
      <c r="S1769" s="16" t="s">
        <v>35</v>
      </c>
      <c r="T1769" s="15">
        <v>1353161</v>
      </c>
      <c r="U1769" s="21" t="s">
        <v>75</v>
      </c>
    </row>
    <row r="1770" spans="1:21" ht="15.6" x14ac:dyDescent="0.3">
      <c r="A1770" s="2">
        <v>142</v>
      </c>
      <c r="B1770" s="13">
        <v>12</v>
      </c>
      <c r="C1770" s="14" t="s">
        <v>63</v>
      </c>
      <c r="D1770" s="193">
        <v>1353189</v>
      </c>
      <c r="E1770" s="220">
        <v>0.56084490740740744</v>
      </c>
      <c r="F1770" s="14" t="s">
        <v>11</v>
      </c>
      <c r="G1770" s="193">
        <v>1353197</v>
      </c>
      <c r="H1770" s="221">
        <v>0.49471064814814819</v>
      </c>
      <c r="I1770" s="14" t="s">
        <v>19</v>
      </c>
      <c r="J1770" s="193">
        <v>1353205</v>
      </c>
      <c r="K1770" s="221">
        <v>0.14509259259259258</v>
      </c>
      <c r="L1770" s="14" t="s">
        <v>25</v>
      </c>
      <c r="M1770" s="193">
        <v>1353211</v>
      </c>
      <c r="N1770" s="222">
        <v>0.90481481481481474</v>
      </c>
      <c r="O1770" s="20" t="s">
        <v>96</v>
      </c>
      <c r="P1770" s="16" t="s">
        <v>19</v>
      </c>
      <c r="Q1770" s="15">
        <v>1353205</v>
      </c>
      <c r="R1770" s="22" t="s">
        <v>95</v>
      </c>
      <c r="S1770" s="16" t="s">
        <v>191</v>
      </c>
      <c r="T1770" s="15">
        <v>1353191</v>
      </c>
      <c r="U1770" s="21" t="s">
        <v>76</v>
      </c>
    </row>
    <row r="1771" spans="1:21" ht="15.6" x14ac:dyDescent="0.3">
      <c r="A1771" s="2">
        <v>142</v>
      </c>
      <c r="B1771" s="13">
        <v>13</v>
      </c>
      <c r="C1771" s="14" t="s">
        <v>33</v>
      </c>
      <c r="D1771" s="193">
        <v>1353219</v>
      </c>
      <c r="E1771" s="220">
        <v>0.2240277777777778</v>
      </c>
      <c r="F1771" s="14" t="s">
        <v>41</v>
      </c>
      <c r="G1771" s="193">
        <v>1353227</v>
      </c>
      <c r="H1771" s="221">
        <v>0.39864583333333337</v>
      </c>
      <c r="I1771" s="14" t="s">
        <v>48</v>
      </c>
      <c r="J1771" s="193">
        <v>1353234</v>
      </c>
      <c r="K1771" s="221">
        <v>0.65476851851851847</v>
      </c>
      <c r="L1771" s="14" t="s">
        <v>55</v>
      </c>
      <c r="M1771" s="193">
        <v>1353241</v>
      </c>
      <c r="N1771" s="222">
        <v>0.3089351851851852</v>
      </c>
      <c r="O1771" s="20" t="s">
        <v>79</v>
      </c>
      <c r="P1771" s="16" t="s">
        <v>49</v>
      </c>
      <c r="Q1771" s="15">
        <v>1353235</v>
      </c>
      <c r="R1771" s="22" t="s">
        <v>97</v>
      </c>
      <c r="S1771" s="16" t="s">
        <v>34</v>
      </c>
      <c r="T1771" s="15">
        <v>1353220</v>
      </c>
      <c r="U1771" s="21" t="s">
        <v>77</v>
      </c>
    </row>
    <row r="1772" spans="1:21" ht="15.6" x14ac:dyDescent="0.3">
      <c r="A1772" s="2">
        <v>143</v>
      </c>
      <c r="B1772" s="13">
        <v>1</v>
      </c>
      <c r="C1772" s="14" t="s">
        <v>62</v>
      </c>
      <c r="D1772" s="193">
        <v>1353248</v>
      </c>
      <c r="E1772" s="220">
        <v>0.96490740740740744</v>
      </c>
      <c r="F1772" s="14" t="s">
        <v>11</v>
      </c>
      <c r="G1772" s="193">
        <v>1353257</v>
      </c>
      <c r="H1772" s="221">
        <v>0.19165509259259261</v>
      </c>
      <c r="I1772" s="14" t="s">
        <v>18</v>
      </c>
      <c r="J1772" s="193">
        <v>1353264</v>
      </c>
      <c r="K1772" s="221">
        <v>0.10581018518518519</v>
      </c>
      <c r="L1772" s="14" t="s">
        <v>24</v>
      </c>
      <c r="M1772" s="193">
        <v>1353270</v>
      </c>
      <c r="N1772" s="222">
        <v>0.78512731481481479</v>
      </c>
      <c r="O1772" s="20" t="s">
        <v>80</v>
      </c>
      <c r="P1772" s="16" t="s">
        <v>18</v>
      </c>
      <c r="Q1772" s="15">
        <v>1353264</v>
      </c>
      <c r="R1772" s="17" t="s">
        <v>99</v>
      </c>
      <c r="S1772" s="16" t="s">
        <v>64</v>
      </c>
      <c r="T1772" s="15">
        <v>1353250</v>
      </c>
      <c r="U1772" s="21" t="s">
        <v>66</v>
      </c>
    </row>
    <row r="1773" spans="1:21" ht="15.6" x14ac:dyDescent="0.3">
      <c r="A1773" s="2">
        <v>143</v>
      </c>
      <c r="B1773" s="13">
        <v>2</v>
      </c>
      <c r="C1773" s="14" t="s">
        <v>32</v>
      </c>
      <c r="D1773" s="193">
        <v>1353278</v>
      </c>
      <c r="E1773" s="220">
        <v>0.74241898148148155</v>
      </c>
      <c r="F1773" s="14" t="s">
        <v>40</v>
      </c>
      <c r="G1773" s="193">
        <v>1353286</v>
      </c>
      <c r="H1773" s="221">
        <v>0.81334490740740739</v>
      </c>
      <c r="I1773" s="14" t="s">
        <v>47</v>
      </c>
      <c r="J1773" s="193">
        <v>1353293</v>
      </c>
      <c r="K1773" s="221">
        <v>0.51127314814814817</v>
      </c>
      <c r="L1773" s="14" t="s">
        <v>54</v>
      </c>
      <c r="M1773" s="193">
        <v>1353300</v>
      </c>
      <c r="N1773" s="222">
        <v>0.33791666666666664</v>
      </c>
      <c r="O1773" s="20" t="s">
        <v>82</v>
      </c>
      <c r="P1773" s="16" t="s">
        <v>48</v>
      </c>
      <c r="Q1773" s="15">
        <v>1353294</v>
      </c>
      <c r="R1773" s="22" t="s">
        <v>81</v>
      </c>
      <c r="S1773" s="16" t="s">
        <v>33</v>
      </c>
      <c r="T1773" s="15">
        <v>1353279</v>
      </c>
      <c r="U1773" s="21" t="s">
        <v>67</v>
      </c>
    </row>
    <row r="1774" spans="1:21" ht="15.6" x14ac:dyDescent="0.3">
      <c r="A1774" s="2">
        <v>143</v>
      </c>
      <c r="B1774" s="13">
        <v>3</v>
      </c>
      <c r="C1774" s="14" t="s">
        <v>62</v>
      </c>
      <c r="D1774" s="193">
        <v>1353308</v>
      </c>
      <c r="E1774" s="220">
        <v>0.49277777777777776</v>
      </c>
      <c r="F1774" s="14" t="s">
        <v>10</v>
      </c>
      <c r="G1774" s="193">
        <v>1353316</v>
      </c>
      <c r="H1774" s="221">
        <v>0.25960648148148147</v>
      </c>
      <c r="I1774" s="14" t="s">
        <v>16</v>
      </c>
      <c r="J1774" s="193">
        <v>1353322</v>
      </c>
      <c r="K1774" s="221">
        <v>0.88361111111111112</v>
      </c>
      <c r="L1774" s="14" t="s">
        <v>23</v>
      </c>
      <c r="M1774" s="193">
        <v>1353329</v>
      </c>
      <c r="N1774" s="222">
        <v>0.96453703703703697</v>
      </c>
      <c r="O1774" s="20" t="s">
        <v>83</v>
      </c>
      <c r="P1774" s="16" t="s">
        <v>19</v>
      </c>
      <c r="Q1774" s="15">
        <v>1353325</v>
      </c>
      <c r="R1774" s="22" t="s">
        <v>84</v>
      </c>
      <c r="S1774" s="16" t="s">
        <v>64</v>
      </c>
      <c r="T1774" s="15">
        <v>1353310</v>
      </c>
      <c r="U1774" s="21" t="s">
        <v>68</v>
      </c>
    </row>
    <row r="1775" spans="1:21" ht="15.6" x14ac:dyDescent="0.3">
      <c r="A1775" s="2">
        <v>143</v>
      </c>
      <c r="B1775" s="13">
        <v>4</v>
      </c>
      <c r="C1775" s="14" t="s">
        <v>32</v>
      </c>
      <c r="D1775" s="193">
        <v>1353338</v>
      </c>
      <c r="E1775" s="220">
        <v>0.1544675925925926</v>
      </c>
      <c r="F1775" s="14" t="s">
        <v>39</v>
      </c>
      <c r="G1775" s="193">
        <v>1353345</v>
      </c>
      <c r="H1775" s="221">
        <v>0.56556712962962963</v>
      </c>
      <c r="I1775" s="14" t="s">
        <v>46</v>
      </c>
      <c r="J1775" s="193">
        <v>1353352</v>
      </c>
      <c r="K1775" s="221">
        <v>0.24221064814814816</v>
      </c>
      <c r="L1775" s="14" t="s">
        <v>53</v>
      </c>
      <c r="M1775" s="193">
        <v>1353359</v>
      </c>
      <c r="N1775" s="222">
        <v>0.6526967592592593</v>
      </c>
      <c r="O1775" s="20" t="s">
        <v>85</v>
      </c>
      <c r="P1775" s="16" t="s">
        <v>50</v>
      </c>
      <c r="Q1775" s="15">
        <v>1353356</v>
      </c>
      <c r="R1775" s="17" t="s">
        <v>100</v>
      </c>
      <c r="S1775" s="16" t="s">
        <v>35</v>
      </c>
      <c r="T1775" s="15">
        <v>1353341</v>
      </c>
      <c r="U1775" s="21" t="s">
        <v>69</v>
      </c>
    </row>
    <row r="1776" spans="1:21" ht="15.6" x14ac:dyDescent="0.3">
      <c r="A1776" s="2">
        <v>143</v>
      </c>
      <c r="B1776" s="13">
        <v>5</v>
      </c>
      <c r="C1776" s="14" t="s">
        <v>61</v>
      </c>
      <c r="D1776" s="193">
        <v>1353367</v>
      </c>
      <c r="E1776" s="220">
        <v>0.69843749999999993</v>
      </c>
      <c r="F1776" s="14" t="s">
        <v>8</v>
      </c>
      <c r="G1776" s="193">
        <v>1353374</v>
      </c>
      <c r="H1776" s="221">
        <v>0.78353009259259254</v>
      </c>
      <c r="I1776" s="14" t="s">
        <v>15</v>
      </c>
      <c r="J1776" s="193">
        <v>1353381</v>
      </c>
      <c r="K1776" s="221">
        <v>0.61903935185185188</v>
      </c>
      <c r="L1776" s="14" t="s">
        <v>23</v>
      </c>
      <c r="M1776" s="193">
        <v>1353389</v>
      </c>
      <c r="N1776" s="222">
        <v>0.37541666666666668</v>
      </c>
      <c r="O1776" s="20" t="s">
        <v>86</v>
      </c>
      <c r="P1776" s="16" t="s">
        <v>22</v>
      </c>
      <c r="Q1776" s="15">
        <v>1353388</v>
      </c>
      <c r="R1776" s="22" t="s">
        <v>98</v>
      </c>
      <c r="S1776" s="16" t="s">
        <v>7</v>
      </c>
      <c r="T1776" s="15">
        <v>1353372</v>
      </c>
      <c r="U1776" s="21" t="s">
        <v>70</v>
      </c>
    </row>
    <row r="1777" spans="1:21" ht="15.6" x14ac:dyDescent="0.3">
      <c r="A1777" s="2">
        <v>143</v>
      </c>
      <c r="B1777" s="13">
        <v>6</v>
      </c>
      <c r="C1777" s="14" t="s">
        <v>31</v>
      </c>
      <c r="D1777" s="193">
        <v>1353397</v>
      </c>
      <c r="E1777" s="220">
        <v>0.13608796296296297</v>
      </c>
      <c r="F1777" s="14" t="s">
        <v>37</v>
      </c>
      <c r="G1777" s="193">
        <v>1353403</v>
      </c>
      <c r="H1777" s="221">
        <v>0.97023148148148142</v>
      </c>
      <c r="I1777" s="14" t="s">
        <v>45</v>
      </c>
      <c r="J1777" s="193">
        <v>1353411</v>
      </c>
      <c r="K1777" s="221">
        <v>5.5312499999999994E-2</v>
      </c>
      <c r="L1777" s="14" t="s">
        <v>53</v>
      </c>
      <c r="M1777" s="193">
        <v>1353419</v>
      </c>
      <c r="N1777" s="222">
        <v>9.3518518518518515E-2</v>
      </c>
      <c r="O1777" s="20" t="s">
        <v>87</v>
      </c>
      <c r="P1777" s="16" t="s">
        <v>53</v>
      </c>
      <c r="Q1777" s="15">
        <v>1353419</v>
      </c>
      <c r="R1777" s="22" t="s">
        <v>88</v>
      </c>
      <c r="S1777" s="16" t="s">
        <v>37</v>
      </c>
      <c r="T1777" s="15">
        <v>1353403</v>
      </c>
      <c r="U1777" s="21" t="s">
        <v>71</v>
      </c>
    </row>
    <row r="1778" spans="1:21" ht="15.6" x14ac:dyDescent="0.3">
      <c r="A1778" s="2">
        <v>143</v>
      </c>
      <c r="B1778" s="13">
        <v>7</v>
      </c>
      <c r="C1778" s="14" t="s">
        <v>60</v>
      </c>
      <c r="D1778" s="193">
        <v>1353426</v>
      </c>
      <c r="E1778" s="220">
        <v>0.50489583333333332</v>
      </c>
      <c r="F1778" s="14" t="s">
        <v>6</v>
      </c>
      <c r="G1778" s="193">
        <v>1353433</v>
      </c>
      <c r="H1778" s="221">
        <v>0.18273148148148147</v>
      </c>
      <c r="I1778" s="14" t="s">
        <v>14</v>
      </c>
      <c r="J1778" s="193">
        <v>1353440</v>
      </c>
      <c r="K1778" s="221">
        <v>0.58827546296296296</v>
      </c>
      <c r="L1778" s="14" t="s">
        <v>22</v>
      </c>
      <c r="M1778" s="193">
        <v>1353448</v>
      </c>
      <c r="N1778" s="222">
        <v>0.76877314814814823</v>
      </c>
      <c r="O1778" s="20" t="s">
        <v>89</v>
      </c>
      <c r="P1778" s="16" t="s">
        <v>24</v>
      </c>
      <c r="Q1778" s="15">
        <v>1353450</v>
      </c>
      <c r="R1778" s="17" t="s">
        <v>101</v>
      </c>
      <c r="S1778" s="16" t="s">
        <v>9</v>
      </c>
      <c r="T1778" s="15">
        <v>1353435</v>
      </c>
      <c r="U1778" s="21" t="s">
        <v>72</v>
      </c>
    </row>
    <row r="1779" spans="1:21" ht="15.6" x14ac:dyDescent="0.3">
      <c r="A1779" s="2">
        <v>143</v>
      </c>
      <c r="B1779" s="13">
        <v>8</v>
      </c>
      <c r="C1779" s="14" t="s">
        <v>29</v>
      </c>
      <c r="D1779" s="193">
        <v>1353455</v>
      </c>
      <c r="E1779" s="220">
        <v>0.84866898148148151</v>
      </c>
      <c r="F1779" s="14" t="s">
        <v>36</v>
      </c>
      <c r="G1779" s="193">
        <v>1353462</v>
      </c>
      <c r="H1779" s="221">
        <v>0.4774768518518519</v>
      </c>
      <c r="I1779" s="14" t="s">
        <v>44</v>
      </c>
      <c r="J1779" s="193">
        <v>1353470</v>
      </c>
      <c r="K1779" s="221">
        <v>0.23215277777777776</v>
      </c>
      <c r="L1779" s="14" t="s">
        <v>52</v>
      </c>
      <c r="M1779" s="193">
        <v>1353478</v>
      </c>
      <c r="N1779" s="222">
        <v>0.37710648148148151</v>
      </c>
      <c r="O1779" s="20" t="s">
        <v>90</v>
      </c>
      <c r="P1779" s="16" t="s">
        <v>55</v>
      </c>
      <c r="Q1779" s="15">
        <v>1353481</v>
      </c>
      <c r="R1779" s="22" t="s">
        <v>91</v>
      </c>
      <c r="S1779" s="16" t="s">
        <v>40</v>
      </c>
      <c r="T1779" s="15">
        <v>1353466</v>
      </c>
      <c r="U1779" s="21" t="s">
        <v>73</v>
      </c>
    </row>
    <row r="1780" spans="1:21" ht="15.6" x14ac:dyDescent="0.3">
      <c r="A1780" s="2">
        <v>143</v>
      </c>
      <c r="B1780" s="13">
        <v>9</v>
      </c>
      <c r="C1780" s="14" t="s">
        <v>59</v>
      </c>
      <c r="D1780" s="193">
        <v>1353485</v>
      </c>
      <c r="E1780" s="220">
        <v>0.20341435185185186</v>
      </c>
      <c r="F1780" s="14" t="s">
        <v>191</v>
      </c>
      <c r="G1780" s="193">
        <v>1353491</v>
      </c>
      <c r="H1780" s="221">
        <v>0.90724537037037034</v>
      </c>
      <c r="I1780" s="14" t="s">
        <v>13</v>
      </c>
      <c r="J1780" s="193">
        <v>1353499</v>
      </c>
      <c r="K1780" s="221">
        <v>0.96333333333333337</v>
      </c>
      <c r="L1780" s="14" t="s">
        <v>21</v>
      </c>
      <c r="M1780" s="193">
        <v>1353507</v>
      </c>
      <c r="N1780" s="222">
        <v>0.91092592592592592</v>
      </c>
      <c r="O1780" s="20" t="s">
        <v>92</v>
      </c>
      <c r="P1780" s="16" t="s">
        <v>25</v>
      </c>
      <c r="Q1780" s="15">
        <v>1353511</v>
      </c>
      <c r="R1780" s="22" t="s">
        <v>93</v>
      </c>
      <c r="S1780" s="16" t="s">
        <v>10</v>
      </c>
      <c r="T1780" s="15">
        <v>1353496</v>
      </c>
      <c r="U1780" s="21" t="s">
        <v>74</v>
      </c>
    </row>
    <row r="1781" spans="1:21" ht="15.6" x14ac:dyDescent="0.3">
      <c r="A1781" s="2">
        <v>143</v>
      </c>
      <c r="B1781" s="13">
        <v>10</v>
      </c>
      <c r="C1781" s="14" t="s">
        <v>28</v>
      </c>
      <c r="D1781" s="193">
        <v>1353514</v>
      </c>
      <c r="E1781" s="220">
        <v>0.59289351851851857</v>
      </c>
      <c r="F1781" s="14" t="s">
        <v>35</v>
      </c>
      <c r="G1781" s="193">
        <v>1353521</v>
      </c>
      <c r="H1781" s="221">
        <v>0.51017361111111115</v>
      </c>
      <c r="I1781" s="14" t="s">
        <v>43</v>
      </c>
      <c r="J1781" s="193">
        <v>1353529</v>
      </c>
      <c r="K1781" s="221">
        <v>0.72583333333333344</v>
      </c>
      <c r="L1781" s="14" t="s">
        <v>51</v>
      </c>
      <c r="M1781" s="193">
        <v>1353537</v>
      </c>
      <c r="N1781" s="222">
        <v>0.37287037037037035</v>
      </c>
      <c r="O1781" s="20" t="s">
        <v>94</v>
      </c>
      <c r="P1781" s="16" t="s">
        <v>55</v>
      </c>
      <c r="Q1781" s="15">
        <v>1353541</v>
      </c>
      <c r="R1781" s="17" t="s">
        <v>102</v>
      </c>
      <c r="S1781" s="16" t="s">
        <v>40</v>
      </c>
      <c r="T1781" s="15">
        <v>1353526</v>
      </c>
      <c r="U1781" s="21" t="s">
        <v>75</v>
      </c>
    </row>
    <row r="1782" spans="1:21" ht="15.6" x14ac:dyDescent="0.3">
      <c r="A1782" s="2">
        <v>143</v>
      </c>
      <c r="B1782" s="13">
        <v>11</v>
      </c>
      <c r="C1782" s="14" t="s">
        <v>58</v>
      </c>
      <c r="D1782" s="193">
        <v>1353544</v>
      </c>
      <c r="E1782" s="220">
        <v>3.2870370370370376E-2</v>
      </c>
      <c r="F1782" s="14" t="s">
        <v>191</v>
      </c>
      <c r="G1782" s="193">
        <v>1353551</v>
      </c>
      <c r="H1782" s="221">
        <v>0.28872685185185182</v>
      </c>
      <c r="I1782" s="14" t="s">
        <v>13</v>
      </c>
      <c r="J1782" s="193">
        <v>1353559</v>
      </c>
      <c r="K1782" s="221">
        <v>0.45890046296296294</v>
      </c>
      <c r="L1782" s="14" t="s">
        <v>20</v>
      </c>
      <c r="M1782" s="193">
        <v>1353566</v>
      </c>
      <c r="N1782" s="222">
        <v>0.77146990740740751</v>
      </c>
      <c r="O1782" s="20" t="s">
        <v>96</v>
      </c>
      <c r="P1782" s="16" t="s">
        <v>25</v>
      </c>
      <c r="Q1782" s="15">
        <v>1353571</v>
      </c>
      <c r="R1782" s="22" t="s">
        <v>95</v>
      </c>
      <c r="S1782" s="16" t="s">
        <v>10</v>
      </c>
      <c r="T1782" s="15">
        <v>1353556</v>
      </c>
      <c r="U1782" s="21" t="s">
        <v>76</v>
      </c>
    </row>
    <row r="1783" spans="1:21" ht="15.6" x14ac:dyDescent="0.3">
      <c r="A1783" s="2">
        <v>143</v>
      </c>
      <c r="B1783" s="13">
        <v>12</v>
      </c>
      <c r="C1783" s="14" t="s">
        <v>27</v>
      </c>
      <c r="D1783" s="193">
        <v>1353573</v>
      </c>
      <c r="E1783" s="220">
        <v>0.53815972222222219</v>
      </c>
      <c r="F1783" s="14" t="s">
        <v>35</v>
      </c>
      <c r="G1783" s="193">
        <v>1353581</v>
      </c>
      <c r="H1783" s="221">
        <v>0.18979166666666666</v>
      </c>
      <c r="I1783" s="14" t="s">
        <v>43</v>
      </c>
      <c r="J1783" s="193">
        <v>1353589</v>
      </c>
      <c r="K1783" s="221">
        <v>0.12237268518518518</v>
      </c>
      <c r="L1783" s="14" t="s">
        <v>50</v>
      </c>
      <c r="M1783" s="193">
        <v>1353596</v>
      </c>
      <c r="N1783" s="222">
        <v>0.12344907407407407</v>
      </c>
      <c r="O1783" s="20" t="s">
        <v>79</v>
      </c>
      <c r="P1783" s="16" t="s">
        <v>54</v>
      </c>
      <c r="Q1783" s="15">
        <v>1353600</v>
      </c>
      <c r="R1783" s="22" t="s">
        <v>97</v>
      </c>
      <c r="S1783" s="16" t="s">
        <v>39</v>
      </c>
      <c r="T1783" s="15">
        <v>1353585</v>
      </c>
      <c r="U1783" s="21" t="s">
        <v>77</v>
      </c>
    </row>
    <row r="1784" spans="1:21" ht="15.6" x14ac:dyDescent="0.3">
      <c r="A1784" s="2">
        <v>144</v>
      </c>
      <c r="B1784" s="13">
        <v>1</v>
      </c>
      <c r="C1784" s="14" t="s">
        <v>57</v>
      </c>
      <c r="D1784" s="193">
        <v>1353603</v>
      </c>
      <c r="E1784" s="220">
        <v>0.12193287037037037</v>
      </c>
      <c r="F1784" s="14" t="s">
        <v>191</v>
      </c>
      <c r="G1784" s="193">
        <v>1353611</v>
      </c>
      <c r="H1784" s="221">
        <v>0.1137962962962963</v>
      </c>
      <c r="I1784" s="14" t="s">
        <v>12</v>
      </c>
      <c r="J1784" s="193">
        <v>1353618</v>
      </c>
      <c r="K1784" s="221">
        <v>0.69887731481481474</v>
      </c>
      <c r="L1784" s="14" t="s">
        <v>19</v>
      </c>
      <c r="M1784" s="193">
        <v>1353625</v>
      </c>
      <c r="N1784" s="222">
        <v>0.45710648148148153</v>
      </c>
      <c r="O1784" s="20" t="s">
        <v>80</v>
      </c>
      <c r="P1784" s="16" t="s">
        <v>24</v>
      </c>
      <c r="Q1784" s="15">
        <v>1353630</v>
      </c>
      <c r="R1784" s="17" t="s">
        <v>99</v>
      </c>
      <c r="S1784" s="16" t="s">
        <v>9</v>
      </c>
      <c r="T1784" s="15">
        <v>1353615</v>
      </c>
      <c r="U1784" s="21" t="s">
        <v>66</v>
      </c>
    </row>
    <row r="1785" spans="1:21" ht="15.6" x14ac:dyDescent="0.3">
      <c r="A1785" s="2">
        <v>144</v>
      </c>
      <c r="B1785" s="13">
        <v>2</v>
      </c>
      <c r="C1785" s="14" t="s">
        <v>26</v>
      </c>
      <c r="D1785" s="193">
        <v>1353632</v>
      </c>
      <c r="E1785" s="220">
        <v>0.78270833333333334</v>
      </c>
      <c r="F1785" s="14" t="s">
        <v>34</v>
      </c>
      <c r="G1785" s="193">
        <v>1353640</v>
      </c>
      <c r="H1785" s="221">
        <v>0.95923611111111118</v>
      </c>
      <c r="I1785" s="14" t="s">
        <v>42</v>
      </c>
      <c r="J1785" s="193">
        <v>1353648</v>
      </c>
      <c r="K1785" s="221">
        <v>0.18344907407407407</v>
      </c>
      <c r="L1785" s="14" t="s">
        <v>48</v>
      </c>
      <c r="M1785" s="193">
        <v>1353654</v>
      </c>
      <c r="N1785" s="222">
        <v>0.80949074074074068</v>
      </c>
      <c r="O1785" s="20" t="s">
        <v>82</v>
      </c>
      <c r="P1785" s="16" t="s">
        <v>54</v>
      </c>
      <c r="Q1785" s="15">
        <v>1353660</v>
      </c>
      <c r="R1785" s="22" t="s">
        <v>81</v>
      </c>
      <c r="S1785" s="16" t="s">
        <v>39</v>
      </c>
      <c r="T1785" s="15">
        <v>1353645</v>
      </c>
      <c r="U1785" s="21" t="s">
        <v>67</v>
      </c>
    </row>
    <row r="1786" spans="1:21" ht="15.6" x14ac:dyDescent="0.3">
      <c r="A1786" s="2">
        <v>144</v>
      </c>
      <c r="B1786" s="13">
        <v>3</v>
      </c>
      <c r="C1786" s="14" t="s">
        <v>56</v>
      </c>
      <c r="D1786" s="193">
        <v>1353662</v>
      </c>
      <c r="E1786" s="220">
        <v>0.49142361111111116</v>
      </c>
      <c r="F1786" s="14" t="s">
        <v>64</v>
      </c>
      <c r="G1786" s="193">
        <v>1353670</v>
      </c>
      <c r="H1786" s="221">
        <v>0.66288194444444437</v>
      </c>
      <c r="I1786" s="14" t="s">
        <v>11</v>
      </c>
      <c r="J1786" s="193">
        <v>1353677</v>
      </c>
      <c r="K1786" s="221">
        <v>0.58027777777777778</v>
      </c>
      <c r="L1786" s="14" t="s">
        <v>18</v>
      </c>
      <c r="M1786" s="193">
        <v>1353684</v>
      </c>
      <c r="N1786" s="222">
        <v>0.21762731481481482</v>
      </c>
      <c r="O1786" s="20" t="s">
        <v>83</v>
      </c>
      <c r="P1786" s="16" t="s">
        <v>24</v>
      </c>
      <c r="Q1786" s="15">
        <v>1353690</v>
      </c>
      <c r="R1786" s="22" t="s">
        <v>84</v>
      </c>
      <c r="S1786" s="16" t="s">
        <v>9</v>
      </c>
      <c r="T1786" s="15">
        <v>1353675</v>
      </c>
      <c r="U1786" s="21" t="s">
        <v>68</v>
      </c>
    </row>
    <row r="1787" spans="1:21" ht="15.6" x14ac:dyDescent="0.3">
      <c r="A1787" s="2">
        <v>144</v>
      </c>
      <c r="B1787" s="13">
        <v>4</v>
      </c>
      <c r="C1787" s="14" t="s">
        <v>26</v>
      </c>
      <c r="D1787" s="193">
        <v>1353692</v>
      </c>
      <c r="E1787" s="220">
        <v>0.19805555555555557</v>
      </c>
      <c r="F1787" s="14" t="s">
        <v>34</v>
      </c>
      <c r="G1787" s="193">
        <v>1353700</v>
      </c>
      <c r="H1787" s="221">
        <v>0.20561342592592591</v>
      </c>
      <c r="I1787" s="14" t="s">
        <v>40</v>
      </c>
      <c r="J1787" s="193">
        <v>1353706</v>
      </c>
      <c r="K1787" s="221">
        <v>0.90791666666666659</v>
      </c>
      <c r="L1787" s="14" t="s">
        <v>47</v>
      </c>
      <c r="M1787" s="193">
        <v>1353713</v>
      </c>
      <c r="N1787" s="222">
        <v>0.70848379629629632</v>
      </c>
      <c r="O1787" s="23"/>
      <c r="P1787" s="18"/>
      <c r="Q1787" s="15"/>
      <c r="R1787" s="17" t="s">
        <v>100</v>
      </c>
      <c r="S1787" s="16" t="s">
        <v>40</v>
      </c>
      <c r="T1787" s="15">
        <v>1353706</v>
      </c>
      <c r="U1787" s="21" t="s">
        <v>69</v>
      </c>
    </row>
    <row r="1788" spans="1:21" ht="15.6" x14ac:dyDescent="0.3">
      <c r="A1788" s="2">
        <v>144</v>
      </c>
      <c r="B1788" s="13">
        <v>5</v>
      </c>
      <c r="C1788" s="14" t="s">
        <v>55</v>
      </c>
      <c r="D1788" s="193">
        <v>1353721</v>
      </c>
      <c r="E1788" s="220">
        <v>0.85677083333333337</v>
      </c>
      <c r="F1788" s="14" t="s">
        <v>63</v>
      </c>
      <c r="G1788" s="193">
        <v>1353729</v>
      </c>
      <c r="H1788" s="221">
        <v>0.59914351851851855</v>
      </c>
      <c r="I1788" s="14" t="s">
        <v>10</v>
      </c>
      <c r="J1788" s="193">
        <v>1353736</v>
      </c>
      <c r="K1788" s="221">
        <v>0.20237268518518517</v>
      </c>
      <c r="L1788" s="14" t="s">
        <v>17</v>
      </c>
      <c r="M1788" s="193">
        <v>1353743</v>
      </c>
      <c r="N1788" s="222">
        <v>0.29113425925925923</v>
      </c>
      <c r="O1788" s="20" t="s">
        <v>85</v>
      </c>
      <c r="P1788" s="16" t="s">
        <v>55</v>
      </c>
      <c r="Q1788" s="15">
        <v>1353721</v>
      </c>
      <c r="R1788" s="22" t="s">
        <v>98</v>
      </c>
      <c r="S1788" s="16" t="s">
        <v>11</v>
      </c>
      <c r="T1788" s="15">
        <v>1353737</v>
      </c>
      <c r="U1788" s="21" t="s">
        <v>70</v>
      </c>
    </row>
    <row r="1789" spans="1:21" ht="15.6" x14ac:dyDescent="0.3">
      <c r="A1789" s="2">
        <v>144</v>
      </c>
      <c r="B1789" s="13">
        <v>6</v>
      </c>
      <c r="C1789" s="14" t="s">
        <v>25</v>
      </c>
      <c r="D1789" s="193">
        <v>1353751</v>
      </c>
      <c r="E1789" s="220">
        <v>0.44541666666666663</v>
      </c>
      <c r="F1789" s="14" t="s">
        <v>32</v>
      </c>
      <c r="G1789" s="193">
        <v>1353758</v>
      </c>
      <c r="H1789" s="221">
        <v>0.87498842592592585</v>
      </c>
      <c r="I1789" s="14" t="s">
        <v>39</v>
      </c>
      <c r="J1789" s="193">
        <v>1353765</v>
      </c>
      <c r="K1789" s="221">
        <v>0.51253472222222218</v>
      </c>
      <c r="L1789" s="14" t="s">
        <v>46</v>
      </c>
      <c r="M1789" s="193">
        <v>1353772</v>
      </c>
      <c r="N1789" s="222">
        <v>0.95486111111111116</v>
      </c>
      <c r="O1789" s="20" t="s">
        <v>86</v>
      </c>
      <c r="P1789" s="16" t="s">
        <v>27</v>
      </c>
      <c r="Q1789" s="15">
        <v>1353753</v>
      </c>
      <c r="R1789" s="22" t="s">
        <v>88</v>
      </c>
      <c r="S1789" s="16" t="s">
        <v>43</v>
      </c>
      <c r="T1789" s="15">
        <v>1353769</v>
      </c>
      <c r="U1789" s="21" t="s">
        <v>71</v>
      </c>
    </row>
    <row r="1790" spans="1:21" ht="15.6" x14ac:dyDescent="0.3">
      <c r="A1790" s="2">
        <v>144</v>
      </c>
      <c r="B1790" s="13">
        <v>7</v>
      </c>
      <c r="C1790" s="14" t="s">
        <v>54</v>
      </c>
      <c r="D1790" s="193">
        <v>1353780</v>
      </c>
      <c r="E1790" s="220">
        <v>0.96548611111111116</v>
      </c>
      <c r="F1790" s="14" t="s">
        <v>62</v>
      </c>
      <c r="G1790" s="193">
        <v>1353788</v>
      </c>
      <c r="H1790" s="221">
        <v>7.9560185185185192E-2</v>
      </c>
      <c r="I1790" s="14" t="s">
        <v>8</v>
      </c>
      <c r="J1790" s="193">
        <v>1353794</v>
      </c>
      <c r="K1790" s="221">
        <v>0.88988425925925929</v>
      </c>
      <c r="L1790" s="14" t="s">
        <v>16</v>
      </c>
      <c r="M1790" s="193">
        <v>1353802</v>
      </c>
      <c r="N1790" s="222">
        <v>0.67484953703703709</v>
      </c>
      <c r="O1790" s="20" t="s">
        <v>87</v>
      </c>
      <c r="P1790" s="16" t="s">
        <v>58</v>
      </c>
      <c r="Q1790" s="15">
        <v>1353784</v>
      </c>
      <c r="R1790" s="17" t="s">
        <v>101</v>
      </c>
      <c r="S1790" s="16" t="s">
        <v>14</v>
      </c>
      <c r="T1790" s="15">
        <v>1353800</v>
      </c>
      <c r="U1790" s="21" t="s">
        <v>72</v>
      </c>
    </row>
    <row r="1791" spans="1:21" ht="15.6" x14ac:dyDescent="0.3">
      <c r="A1791" s="2">
        <v>144</v>
      </c>
      <c r="B1791" s="13">
        <v>8</v>
      </c>
      <c r="C1791" s="14" t="s">
        <v>24</v>
      </c>
      <c r="D1791" s="193">
        <v>1353810</v>
      </c>
      <c r="E1791" s="220">
        <v>0.43103009259259256</v>
      </c>
      <c r="F1791" s="14" t="s">
        <v>31</v>
      </c>
      <c r="G1791" s="193">
        <v>1353817</v>
      </c>
      <c r="H1791" s="221">
        <v>0.27130787037037035</v>
      </c>
      <c r="I1791" s="14" t="s">
        <v>38</v>
      </c>
      <c r="J1791" s="193">
        <v>1353824</v>
      </c>
      <c r="K1791" s="221">
        <v>0.37503472222222217</v>
      </c>
      <c r="L1791" s="14" t="s">
        <v>46</v>
      </c>
      <c r="M1791" s="193">
        <v>1353832</v>
      </c>
      <c r="N1791" s="222">
        <v>0.4205787037037037</v>
      </c>
      <c r="O1791" s="20" t="s">
        <v>89</v>
      </c>
      <c r="P1791" s="16" t="s">
        <v>30</v>
      </c>
      <c r="Q1791" s="15">
        <v>1353816</v>
      </c>
      <c r="R1791" s="22" t="s">
        <v>91</v>
      </c>
      <c r="S1791" s="16" t="s">
        <v>45</v>
      </c>
      <c r="T1791" s="15">
        <v>1353831</v>
      </c>
      <c r="U1791" s="21" t="s">
        <v>73</v>
      </c>
    </row>
    <row r="1792" spans="1:21" ht="15.6" x14ac:dyDescent="0.3">
      <c r="A1792" s="2">
        <v>144</v>
      </c>
      <c r="B1792" s="13">
        <v>9</v>
      </c>
      <c r="C1792" s="14" t="s">
        <v>53</v>
      </c>
      <c r="D1792" s="193">
        <v>1353839</v>
      </c>
      <c r="E1792" s="220">
        <v>0.85925925925925928</v>
      </c>
      <c r="F1792" s="14" t="s">
        <v>60</v>
      </c>
      <c r="G1792" s="193">
        <v>1353846</v>
      </c>
      <c r="H1792" s="221">
        <v>0.51583333333333337</v>
      </c>
      <c r="I1792" s="14" t="s">
        <v>6</v>
      </c>
      <c r="J1792" s="193">
        <v>1353853</v>
      </c>
      <c r="K1792" s="221">
        <v>0.98449074074074072</v>
      </c>
      <c r="L1792" s="14" t="s">
        <v>16</v>
      </c>
      <c r="M1792" s="193">
        <v>1353862</v>
      </c>
      <c r="N1792" s="222">
        <v>0.15858796296296296</v>
      </c>
      <c r="O1792" s="20" t="s">
        <v>90</v>
      </c>
      <c r="P1792" s="16" t="s">
        <v>60</v>
      </c>
      <c r="Q1792" s="15">
        <v>1353846</v>
      </c>
      <c r="R1792" s="22" t="s">
        <v>93</v>
      </c>
      <c r="S1792" s="16" t="s">
        <v>16</v>
      </c>
      <c r="T1792" s="15">
        <v>1353862</v>
      </c>
      <c r="U1792" s="21" t="s">
        <v>74</v>
      </c>
    </row>
    <row r="1793" spans="1:21" ht="15.6" x14ac:dyDescent="0.3">
      <c r="A1793" s="2">
        <v>144</v>
      </c>
      <c r="B1793" s="13">
        <v>10</v>
      </c>
      <c r="C1793" s="14" t="s">
        <v>23</v>
      </c>
      <c r="D1793" s="193">
        <v>1353869</v>
      </c>
      <c r="E1793" s="220">
        <v>0.2679050925925926</v>
      </c>
      <c r="F1793" s="14" t="s">
        <v>29</v>
      </c>
      <c r="G1793" s="193">
        <v>1353875</v>
      </c>
      <c r="H1793" s="221">
        <v>0.87650462962962961</v>
      </c>
      <c r="I1793" s="14" t="s">
        <v>37</v>
      </c>
      <c r="J1793" s="193">
        <v>1353883</v>
      </c>
      <c r="K1793" s="221">
        <v>0.70373842592592595</v>
      </c>
      <c r="L1793" s="14" t="s">
        <v>45</v>
      </c>
      <c r="M1793" s="193">
        <v>1353891</v>
      </c>
      <c r="N1793" s="222">
        <v>0.85015046296296293</v>
      </c>
      <c r="O1793" s="20" t="s">
        <v>92</v>
      </c>
      <c r="P1793" s="16" t="s">
        <v>31</v>
      </c>
      <c r="Q1793" s="15">
        <v>1353877</v>
      </c>
      <c r="R1793" s="17" t="s">
        <v>102</v>
      </c>
      <c r="S1793" s="16" t="s">
        <v>46</v>
      </c>
      <c r="T1793" s="15">
        <v>1353892</v>
      </c>
      <c r="U1793" s="21" t="s">
        <v>75</v>
      </c>
    </row>
    <row r="1794" spans="1:21" ht="15.6" x14ac:dyDescent="0.3">
      <c r="A1794" s="2">
        <v>144</v>
      </c>
      <c r="B1794" s="13">
        <v>11</v>
      </c>
      <c r="C1794" s="14" t="s">
        <v>52</v>
      </c>
      <c r="D1794" s="193">
        <v>1353898</v>
      </c>
      <c r="E1794" s="220">
        <v>0.67668981481481483</v>
      </c>
      <c r="F1794" s="14" t="s">
        <v>59</v>
      </c>
      <c r="G1794" s="193">
        <v>1353905</v>
      </c>
      <c r="H1794" s="221">
        <v>0.39812500000000001</v>
      </c>
      <c r="I1794" s="14" t="s">
        <v>6</v>
      </c>
      <c r="J1794" s="193">
        <v>1353913</v>
      </c>
      <c r="K1794" s="221">
        <v>0.49158564814814815</v>
      </c>
      <c r="L1794" s="14" t="s">
        <v>15</v>
      </c>
      <c r="M1794" s="193">
        <v>1353921</v>
      </c>
      <c r="N1794" s="222">
        <v>0.45444444444444443</v>
      </c>
      <c r="O1794" s="20" t="s">
        <v>94</v>
      </c>
      <c r="P1794" s="16" t="s">
        <v>60</v>
      </c>
      <c r="Q1794" s="15">
        <v>1353906</v>
      </c>
      <c r="R1794" s="22" t="s">
        <v>95</v>
      </c>
      <c r="S1794" s="16" t="s">
        <v>15</v>
      </c>
      <c r="T1794" s="15">
        <v>1353921</v>
      </c>
      <c r="U1794" s="21" t="s">
        <v>76</v>
      </c>
    </row>
    <row r="1795" spans="1:21" ht="15.6" x14ac:dyDescent="0.3">
      <c r="A1795" s="2">
        <v>144</v>
      </c>
      <c r="B1795" s="13">
        <v>12</v>
      </c>
      <c r="C1795" s="14" t="s">
        <v>22</v>
      </c>
      <c r="D1795" s="193">
        <v>1353928</v>
      </c>
      <c r="E1795" s="220">
        <v>0.10704861111111112</v>
      </c>
      <c r="F1795" s="14" t="s">
        <v>29</v>
      </c>
      <c r="G1795" s="193">
        <v>1353935</v>
      </c>
      <c r="H1795" s="221">
        <v>8.744212962962962E-2</v>
      </c>
      <c r="I1795" s="14" t="s">
        <v>37</v>
      </c>
      <c r="J1795" s="193">
        <v>1353943</v>
      </c>
      <c r="K1795" s="221">
        <v>0.29118055555555555</v>
      </c>
      <c r="L1795" s="14" t="s">
        <v>44</v>
      </c>
      <c r="M1795" s="193">
        <v>1353950</v>
      </c>
      <c r="N1795" s="222">
        <v>0.94415509259259256</v>
      </c>
      <c r="O1795" s="20" t="s">
        <v>96</v>
      </c>
      <c r="P1795" s="16" t="s">
        <v>30</v>
      </c>
      <c r="Q1795" s="15">
        <v>1353936</v>
      </c>
      <c r="R1795" s="22" t="s">
        <v>97</v>
      </c>
      <c r="S1795" s="16" t="s">
        <v>45</v>
      </c>
      <c r="T1795" s="15">
        <v>1353951</v>
      </c>
      <c r="U1795" s="21" t="s">
        <v>77</v>
      </c>
    </row>
    <row r="1796" spans="1:21" ht="15.6" x14ac:dyDescent="0.3">
      <c r="A1796" s="2">
        <v>145</v>
      </c>
      <c r="B1796" s="13">
        <v>1</v>
      </c>
      <c r="C1796" s="14" t="s">
        <v>51</v>
      </c>
      <c r="D1796" s="193">
        <v>1353957</v>
      </c>
      <c r="E1796" s="220">
        <v>0.57765046296296296</v>
      </c>
      <c r="F1796" s="14" t="s">
        <v>58</v>
      </c>
      <c r="G1796" s="193">
        <v>1353964</v>
      </c>
      <c r="H1796" s="221">
        <v>0.90473379629629624</v>
      </c>
      <c r="I1796" s="14" t="s">
        <v>6</v>
      </c>
      <c r="J1796" s="193">
        <v>1353973</v>
      </c>
      <c r="K1796" s="221">
        <v>4.1053240740740744E-2</v>
      </c>
      <c r="L1796" s="14" t="s">
        <v>14</v>
      </c>
      <c r="M1796" s="193">
        <v>1353980</v>
      </c>
      <c r="N1796" s="222">
        <v>0.32244212962962965</v>
      </c>
      <c r="O1796" s="20" t="s">
        <v>79</v>
      </c>
      <c r="P1796" s="16" t="s">
        <v>59</v>
      </c>
      <c r="Q1796" s="15">
        <v>1353965</v>
      </c>
      <c r="R1796" s="17" t="s">
        <v>99</v>
      </c>
      <c r="S1796" s="16" t="s">
        <v>14</v>
      </c>
      <c r="T1796" s="15">
        <v>1353980</v>
      </c>
      <c r="U1796" s="21" t="s">
        <v>66</v>
      </c>
    </row>
    <row r="1797" spans="1:21" ht="15.6" x14ac:dyDescent="0.3">
      <c r="A1797" s="2">
        <v>145</v>
      </c>
      <c r="B1797" s="13">
        <v>2</v>
      </c>
      <c r="C1797" s="14" t="s">
        <v>21</v>
      </c>
      <c r="D1797" s="193">
        <v>1353987</v>
      </c>
      <c r="E1797" s="220">
        <v>9.751157407407407E-2</v>
      </c>
      <c r="F1797" s="14" t="s">
        <v>28</v>
      </c>
      <c r="G1797" s="193">
        <v>1353994</v>
      </c>
      <c r="H1797" s="221">
        <v>0.77839120370370374</v>
      </c>
      <c r="I1797" s="14" t="s">
        <v>36</v>
      </c>
      <c r="J1797" s="193">
        <v>1354002</v>
      </c>
      <c r="K1797" s="221">
        <v>0.68835648148148154</v>
      </c>
      <c r="L1797" s="14" t="s">
        <v>43</v>
      </c>
      <c r="M1797" s="193">
        <v>1354009</v>
      </c>
      <c r="N1797" s="222">
        <v>0.62384259259259256</v>
      </c>
      <c r="O1797" s="20" t="s">
        <v>80</v>
      </c>
      <c r="P1797" s="16" t="s">
        <v>29</v>
      </c>
      <c r="Q1797" s="15">
        <v>1353995</v>
      </c>
      <c r="R1797" s="22" t="s">
        <v>81</v>
      </c>
      <c r="S1797" s="16" t="s">
        <v>44</v>
      </c>
      <c r="T1797" s="15">
        <v>1354010</v>
      </c>
      <c r="U1797" s="21" t="s">
        <v>67</v>
      </c>
    </row>
    <row r="1798" spans="1:21" ht="15.6" x14ac:dyDescent="0.3">
      <c r="A1798" s="2">
        <v>145</v>
      </c>
      <c r="B1798" s="13">
        <v>3</v>
      </c>
      <c r="C1798" s="14" t="s">
        <v>50</v>
      </c>
      <c r="D1798" s="193">
        <v>1354016</v>
      </c>
      <c r="E1798" s="220">
        <v>0.66263888888888889</v>
      </c>
      <c r="F1798" s="14" t="s">
        <v>58</v>
      </c>
      <c r="G1798" s="193">
        <v>1354024</v>
      </c>
      <c r="H1798" s="221">
        <v>0.63114583333333341</v>
      </c>
      <c r="I1798" s="14" t="s">
        <v>7</v>
      </c>
      <c r="J1798" s="193">
        <v>1354032</v>
      </c>
      <c r="K1798" s="221">
        <v>0.20605324074074075</v>
      </c>
      <c r="L1798" s="14" t="s">
        <v>12</v>
      </c>
      <c r="M1798" s="193">
        <v>1354038</v>
      </c>
      <c r="N1798" s="222">
        <v>0.8995023148148148</v>
      </c>
      <c r="O1798" s="20" t="s">
        <v>82</v>
      </c>
      <c r="P1798" s="16" t="s">
        <v>59</v>
      </c>
      <c r="Q1798" s="15">
        <v>1354025</v>
      </c>
      <c r="R1798" s="22" t="s">
        <v>84</v>
      </c>
      <c r="S1798" s="16" t="s">
        <v>14</v>
      </c>
      <c r="T1798" s="15">
        <v>1354040</v>
      </c>
      <c r="U1798" s="21" t="s">
        <v>68</v>
      </c>
    </row>
    <row r="1799" spans="1:21" ht="15.6" x14ac:dyDescent="0.3">
      <c r="A1799" s="2">
        <v>145</v>
      </c>
      <c r="B1799" s="13">
        <v>4</v>
      </c>
      <c r="C1799" s="14" t="s">
        <v>20</v>
      </c>
      <c r="D1799" s="193">
        <v>1354046</v>
      </c>
      <c r="E1799" s="220">
        <v>0.26042824074074072</v>
      </c>
      <c r="F1799" s="14" t="s">
        <v>28</v>
      </c>
      <c r="G1799" s="193">
        <v>1354054</v>
      </c>
      <c r="H1799" s="221">
        <v>0.39806712962962965</v>
      </c>
      <c r="I1799" s="14" t="s">
        <v>35</v>
      </c>
      <c r="J1799" s="193">
        <v>1354061</v>
      </c>
      <c r="K1799" s="221">
        <v>0.60203703703703704</v>
      </c>
      <c r="L1799" s="14" t="s">
        <v>42</v>
      </c>
      <c r="M1799" s="193">
        <v>1354068</v>
      </c>
      <c r="N1799" s="222">
        <v>0.19986111111111113</v>
      </c>
      <c r="O1799" s="20" t="s">
        <v>83</v>
      </c>
      <c r="P1799" s="16" t="s">
        <v>30</v>
      </c>
      <c r="Q1799" s="15">
        <v>1354056</v>
      </c>
      <c r="R1799" s="17" t="s">
        <v>100</v>
      </c>
      <c r="S1799" s="16" t="s">
        <v>45</v>
      </c>
      <c r="T1799" s="15">
        <v>1354071</v>
      </c>
      <c r="U1799" s="21" t="s">
        <v>69</v>
      </c>
    </row>
    <row r="1800" spans="1:21" ht="15.6" x14ac:dyDescent="0.3">
      <c r="A1800" s="2">
        <v>145</v>
      </c>
      <c r="B1800" s="13">
        <v>5</v>
      </c>
      <c r="C1800" s="14" t="s">
        <v>49</v>
      </c>
      <c r="D1800" s="193">
        <v>1354075</v>
      </c>
      <c r="E1800" s="220">
        <v>0.87799768518518517</v>
      </c>
      <c r="F1800" s="14" t="s">
        <v>58</v>
      </c>
      <c r="G1800" s="193">
        <v>1354084</v>
      </c>
      <c r="H1800" s="221">
        <v>3.5613425925925923E-2</v>
      </c>
      <c r="I1800" s="14" t="s">
        <v>64</v>
      </c>
      <c r="J1800" s="193">
        <v>1354090</v>
      </c>
      <c r="K1800" s="221">
        <v>0.91253472222222232</v>
      </c>
      <c r="L1800" s="14" t="s">
        <v>11</v>
      </c>
      <c r="M1800" s="193">
        <v>1354097</v>
      </c>
      <c r="N1800" s="222">
        <v>0.56443287037037038</v>
      </c>
      <c r="O1800" s="20" t="s">
        <v>85</v>
      </c>
      <c r="P1800" s="16" t="s">
        <v>61</v>
      </c>
      <c r="Q1800" s="15">
        <v>1354087</v>
      </c>
      <c r="R1800" s="22" t="s">
        <v>98</v>
      </c>
      <c r="S1800" s="16" t="s">
        <v>16</v>
      </c>
      <c r="T1800" s="15">
        <v>1354102</v>
      </c>
      <c r="U1800" s="21" t="s">
        <v>70</v>
      </c>
    </row>
    <row r="1801" spans="1:21" ht="15.6" x14ac:dyDescent="0.3">
      <c r="A1801" s="2">
        <v>145</v>
      </c>
      <c r="B1801" s="13">
        <v>6</v>
      </c>
      <c r="C1801" s="14" t="s">
        <v>19</v>
      </c>
      <c r="D1801" s="193">
        <v>1354105</v>
      </c>
      <c r="E1801" s="220">
        <v>0.50533564814814813</v>
      </c>
      <c r="F1801" s="14" t="s">
        <v>27</v>
      </c>
      <c r="G1801" s="193">
        <v>1354113</v>
      </c>
      <c r="H1801" s="221">
        <v>0.52807870370370369</v>
      </c>
      <c r="I1801" s="14" t="s">
        <v>34</v>
      </c>
      <c r="J1801" s="193">
        <v>1354120</v>
      </c>
      <c r="K1801" s="221">
        <v>0.18718749999999998</v>
      </c>
      <c r="L1801" s="14" t="s">
        <v>41</v>
      </c>
      <c r="M1801" s="193">
        <v>1354127</v>
      </c>
      <c r="N1801" s="222">
        <v>2.0023148148148148E-2</v>
      </c>
      <c r="O1801" s="20" t="s">
        <v>86</v>
      </c>
      <c r="P1801" s="16" t="s">
        <v>32</v>
      </c>
      <c r="Q1801" s="15">
        <v>1354118</v>
      </c>
      <c r="R1801" s="22" t="s">
        <v>88</v>
      </c>
      <c r="S1801" s="16" t="s">
        <v>48</v>
      </c>
      <c r="T1801" s="15">
        <v>1354134</v>
      </c>
      <c r="U1801" s="21" t="s">
        <v>71</v>
      </c>
    </row>
    <row r="1802" spans="1:21" ht="15.6" x14ac:dyDescent="0.3">
      <c r="A1802" s="2">
        <v>145</v>
      </c>
      <c r="B1802" s="13">
        <v>7</v>
      </c>
      <c r="C1802" s="14" t="s">
        <v>49</v>
      </c>
      <c r="D1802" s="193">
        <v>1354135</v>
      </c>
      <c r="E1802" s="220">
        <v>0.13085648148148149</v>
      </c>
      <c r="F1802" s="14" t="s">
        <v>56</v>
      </c>
      <c r="G1802" s="193">
        <v>1354142</v>
      </c>
      <c r="H1802" s="221">
        <v>0.88975694444444453</v>
      </c>
      <c r="I1802" s="14" t="s">
        <v>63</v>
      </c>
      <c r="J1802" s="193">
        <v>1354149</v>
      </c>
      <c r="K1802" s="221">
        <v>0.47616898148148151</v>
      </c>
      <c r="L1802" s="14" t="s">
        <v>10</v>
      </c>
      <c r="M1802" s="193">
        <v>1354156</v>
      </c>
      <c r="N1802" s="222">
        <v>0.58310185185185182</v>
      </c>
      <c r="O1802" s="20" t="s">
        <v>87</v>
      </c>
      <c r="P1802" s="16" t="s">
        <v>64</v>
      </c>
      <c r="Q1802" s="15">
        <v>1354150</v>
      </c>
      <c r="R1802" s="17"/>
      <c r="S1802" s="18"/>
      <c r="T1802" s="15"/>
      <c r="U1802" s="19"/>
    </row>
    <row r="1803" spans="1:21" ht="15.6" x14ac:dyDescent="0.3">
      <c r="A1803" s="2">
        <v>145</v>
      </c>
      <c r="B1803" s="13">
        <v>8</v>
      </c>
      <c r="C1803" s="14" t="s">
        <v>18</v>
      </c>
      <c r="D1803" s="193">
        <v>1354164</v>
      </c>
      <c r="E1803" s="220">
        <v>0.73714120370370362</v>
      </c>
      <c r="F1803" s="14" t="s">
        <v>26</v>
      </c>
      <c r="G1803" s="193">
        <v>1354172</v>
      </c>
      <c r="H1803" s="221">
        <v>0.15965277777777778</v>
      </c>
      <c r="I1803" s="14" t="s">
        <v>32</v>
      </c>
      <c r="J1803" s="193">
        <v>1354178</v>
      </c>
      <c r="K1803" s="221">
        <v>0.82248842592592597</v>
      </c>
      <c r="L1803" s="14" t="s">
        <v>40</v>
      </c>
      <c r="M1803" s="193">
        <v>1354186</v>
      </c>
      <c r="N1803" s="222">
        <v>0.25969907407407405</v>
      </c>
      <c r="O1803" s="20" t="s">
        <v>89</v>
      </c>
      <c r="P1803" s="16" t="s">
        <v>35</v>
      </c>
      <c r="Q1803" s="15">
        <v>1354181</v>
      </c>
      <c r="R1803" s="17" t="s">
        <v>101</v>
      </c>
      <c r="S1803" s="16" t="s">
        <v>19</v>
      </c>
      <c r="T1803" s="15">
        <v>1354165</v>
      </c>
      <c r="U1803" s="21" t="s">
        <v>72</v>
      </c>
    </row>
    <row r="1804" spans="1:21" ht="15.6" x14ac:dyDescent="0.3">
      <c r="A1804" s="2">
        <v>145</v>
      </c>
      <c r="B1804" s="13">
        <v>9</v>
      </c>
      <c r="C1804" s="14" t="s">
        <v>48</v>
      </c>
      <c r="D1804" s="193">
        <v>1354194</v>
      </c>
      <c r="E1804" s="220">
        <v>0.30479166666666668</v>
      </c>
      <c r="F1804" s="14" t="s">
        <v>55</v>
      </c>
      <c r="G1804" s="193">
        <v>1354201</v>
      </c>
      <c r="H1804" s="221">
        <v>0.39180555555555552</v>
      </c>
      <c r="I1804" s="14" t="s">
        <v>62</v>
      </c>
      <c r="J1804" s="193">
        <v>1354208</v>
      </c>
      <c r="K1804" s="221">
        <v>0.25899305555555557</v>
      </c>
      <c r="L1804" s="14" t="s">
        <v>10</v>
      </c>
      <c r="M1804" s="193">
        <v>1354216</v>
      </c>
      <c r="N1804" s="222">
        <v>3.78587962962963E-2</v>
      </c>
      <c r="O1804" s="20" t="s">
        <v>90</v>
      </c>
      <c r="P1804" s="16" t="s">
        <v>7</v>
      </c>
      <c r="Q1804" s="15">
        <v>1354212</v>
      </c>
      <c r="R1804" s="22" t="s">
        <v>91</v>
      </c>
      <c r="S1804" s="16" t="s">
        <v>50</v>
      </c>
      <c r="T1804" s="15">
        <v>1354196</v>
      </c>
      <c r="U1804" s="21" t="s">
        <v>73</v>
      </c>
    </row>
    <row r="1805" spans="1:21" ht="15.6" x14ac:dyDescent="0.3">
      <c r="A1805" s="2">
        <v>145</v>
      </c>
      <c r="B1805" s="13">
        <v>10</v>
      </c>
      <c r="C1805" s="14" t="s">
        <v>17</v>
      </c>
      <c r="D1805" s="193">
        <v>1354223</v>
      </c>
      <c r="E1805" s="220">
        <v>0.82376157407407413</v>
      </c>
      <c r="F1805" s="14" t="s">
        <v>24</v>
      </c>
      <c r="G1805" s="193">
        <v>1354230</v>
      </c>
      <c r="H1805" s="221">
        <v>0.64526620370370369</v>
      </c>
      <c r="I1805" s="14" t="s">
        <v>31</v>
      </c>
      <c r="J1805" s="193">
        <v>1354237</v>
      </c>
      <c r="K1805" s="221">
        <v>0.80806712962962957</v>
      </c>
      <c r="L1805" s="14" t="s">
        <v>39</v>
      </c>
      <c r="M1805" s="193">
        <v>1354245</v>
      </c>
      <c r="N1805" s="222">
        <v>0.87545138888888896</v>
      </c>
      <c r="O1805" s="20" t="s">
        <v>92</v>
      </c>
      <c r="P1805" s="16" t="s">
        <v>36</v>
      </c>
      <c r="Q1805" s="15">
        <v>1354242</v>
      </c>
      <c r="R1805" s="22" t="s">
        <v>93</v>
      </c>
      <c r="S1805" s="16" t="s">
        <v>21</v>
      </c>
      <c r="T1805" s="15">
        <v>1354227</v>
      </c>
      <c r="U1805" s="21" t="s">
        <v>74</v>
      </c>
    </row>
    <row r="1806" spans="1:21" ht="15.6" x14ac:dyDescent="0.3">
      <c r="A1806" s="2">
        <v>145</v>
      </c>
      <c r="B1806" s="13">
        <v>11</v>
      </c>
      <c r="C1806" s="14" t="s">
        <v>47</v>
      </c>
      <c r="D1806" s="193">
        <v>1354253</v>
      </c>
      <c r="E1806" s="220">
        <v>0.30149305555555556</v>
      </c>
      <c r="F1806" s="14" t="s">
        <v>53</v>
      </c>
      <c r="G1806" s="193">
        <v>1354259</v>
      </c>
      <c r="H1806" s="221">
        <v>0.97377314814814808</v>
      </c>
      <c r="I1806" s="14" t="s">
        <v>61</v>
      </c>
      <c r="J1806" s="193">
        <v>1354267</v>
      </c>
      <c r="K1806" s="221">
        <v>0.47894675925925928</v>
      </c>
      <c r="L1806" s="14" t="s">
        <v>9</v>
      </c>
      <c r="M1806" s="193">
        <v>1354275</v>
      </c>
      <c r="N1806" s="222">
        <v>0.69950231481481484</v>
      </c>
      <c r="O1806" s="20" t="s">
        <v>94</v>
      </c>
      <c r="P1806" s="16" t="s">
        <v>7</v>
      </c>
      <c r="Q1806" s="15">
        <v>1354272</v>
      </c>
      <c r="R1806" s="17" t="s">
        <v>102</v>
      </c>
      <c r="S1806" s="16" t="s">
        <v>51</v>
      </c>
      <c r="T1806" s="15">
        <v>1354257</v>
      </c>
      <c r="U1806" s="21" t="s">
        <v>75</v>
      </c>
    </row>
    <row r="1807" spans="1:21" ht="15.6" x14ac:dyDescent="0.3">
      <c r="A1807" s="2">
        <v>145</v>
      </c>
      <c r="B1807" s="13">
        <v>12</v>
      </c>
      <c r="C1807" s="14" t="s">
        <v>16</v>
      </c>
      <c r="D1807" s="193">
        <v>1354282</v>
      </c>
      <c r="E1807" s="220">
        <v>0.7583333333333333</v>
      </c>
      <c r="F1807" s="14" t="s">
        <v>23</v>
      </c>
      <c r="G1807" s="193">
        <v>1354289</v>
      </c>
      <c r="H1807" s="221">
        <v>0.41533564814814811</v>
      </c>
      <c r="I1807" s="14" t="s">
        <v>31</v>
      </c>
      <c r="J1807" s="193">
        <v>1354297</v>
      </c>
      <c r="K1807" s="221">
        <v>0.25684027777777779</v>
      </c>
      <c r="L1807" s="14" t="s">
        <v>39</v>
      </c>
      <c r="M1807" s="193">
        <v>1354305</v>
      </c>
      <c r="N1807" s="222">
        <v>0.43105324074074075</v>
      </c>
      <c r="O1807" s="20" t="s">
        <v>96</v>
      </c>
      <c r="P1807" s="16" t="s">
        <v>35</v>
      </c>
      <c r="Q1807" s="15">
        <v>1354301</v>
      </c>
      <c r="R1807" s="22" t="s">
        <v>95</v>
      </c>
      <c r="S1807" s="16" t="s">
        <v>20</v>
      </c>
      <c r="T1807" s="15">
        <v>1354286</v>
      </c>
      <c r="U1807" s="21" t="s">
        <v>76</v>
      </c>
    </row>
    <row r="1808" spans="1:21" ht="15.6" x14ac:dyDescent="0.3">
      <c r="A1808" s="2">
        <v>145</v>
      </c>
      <c r="B1808" s="13">
        <v>13</v>
      </c>
      <c r="C1808" s="14" t="s">
        <v>46</v>
      </c>
      <c r="D1808" s="193">
        <v>1354312</v>
      </c>
      <c r="E1808" s="220">
        <v>0.21297453703703703</v>
      </c>
      <c r="F1808" s="14" t="s">
        <v>52</v>
      </c>
      <c r="G1808" s="193">
        <v>1354318</v>
      </c>
      <c r="H1808" s="221">
        <v>0.98468750000000005</v>
      </c>
      <c r="I1808" s="14" t="s">
        <v>61</v>
      </c>
      <c r="J1808" s="193">
        <v>1354327</v>
      </c>
      <c r="K1808" s="221">
        <v>8.895833333333332E-2</v>
      </c>
      <c r="L1808" s="14" t="s">
        <v>9</v>
      </c>
      <c r="M1808" s="193">
        <v>1354335</v>
      </c>
      <c r="N1808" s="222">
        <v>2.0532407407407405E-2</v>
      </c>
      <c r="O1808" s="20" t="s">
        <v>79</v>
      </c>
      <c r="P1808" s="16" t="s">
        <v>191</v>
      </c>
      <c r="Q1808" s="15">
        <v>1354331</v>
      </c>
      <c r="R1808" s="22" t="s">
        <v>97</v>
      </c>
      <c r="S1808" s="16" t="s">
        <v>50</v>
      </c>
      <c r="T1808" s="15">
        <v>1354316</v>
      </c>
      <c r="U1808" s="21" t="s">
        <v>77</v>
      </c>
    </row>
    <row r="1809" spans="1:21" ht="15.6" x14ac:dyDescent="0.3">
      <c r="A1809" s="2">
        <v>146</v>
      </c>
      <c r="B1809" s="13">
        <v>1</v>
      </c>
      <c r="C1809" s="14" t="s">
        <v>15</v>
      </c>
      <c r="D1809" s="193">
        <v>1354341</v>
      </c>
      <c r="E1809" s="220">
        <v>0.67120370370370364</v>
      </c>
      <c r="F1809" s="14" t="s">
        <v>22</v>
      </c>
      <c r="G1809" s="193">
        <v>1354348</v>
      </c>
      <c r="H1809" s="221">
        <v>0.67240740740740745</v>
      </c>
      <c r="I1809" s="14" t="s">
        <v>30</v>
      </c>
      <c r="J1809" s="193">
        <v>1354356</v>
      </c>
      <c r="K1809" s="221">
        <v>0.89064814814814808</v>
      </c>
      <c r="L1809" s="14" t="s">
        <v>38</v>
      </c>
      <c r="M1809" s="193">
        <v>1354364</v>
      </c>
      <c r="N1809" s="222">
        <v>0.46280092592592598</v>
      </c>
      <c r="O1809" s="20" t="s">
        <v>80</v>
      </c>
      <c r="P1809" s="16" t="s">
        <v>34</v>
      </c>
      <c r="Q1809" s="15">
        <v>1354360</v>
      </c>
      <c r="R1809" s="17" t="s">
        <v>99</v>
      </c>
      <c r="S1809" s="16" t="s">
        <v>19</v>
      </c>
      <c r="T1809" s="15">
        <v>1354345</v>
      </c>
      <c r="U1809" s="21" t="s">
        <v>66</v>
      </c>
    </row>
    <row r="1810" spans="1:21" ht="15.6" x14ac:dyDescent="0.3">
      <c r="A1810" s="2">
        <v>146</v>
      </c>
      <c r="B1810" s="13">
        <v>2</v>
      </c>
      <c r="C1810" s="14" t="s">
        <v>45</v>
      </c>
      <c r="D1810" s="193">
        <v>1354371</v>
      </c>
      <c r="E1810" s="220">
        <v>0.12938657407407408</v>
      </c>
      <c r="F1810" s="14" t="s">
        <v>52</v>
      </c>
      <c r="G1810" s="193">
        <v>1354378</v>
      </c>
      <c r="H1810" s="221">
        <v>0.44718750000000002</v>
      </c>
      <c r="I1810" s="14" t="s">
        <v>60</v>
      </c>
      <c r="J1810" s="193">
        <v>1354386</v>
      </c>
      <c r="K1810" s="221">
        <v>0.5838078703703703</v>
      </c>
      <c r="L1810" s="14" t="s">
        <v>6</v>
      </c>
      <c r="M1810" s="193">
        <v>1354393</v>
      </c>
      <c r="N1810" s="222">
        <v>0.78679398148148139</v>
      </c>
      <c r="O1810" s="20" t="s">
        <v>82</v>
      </c>
      <c r="P1810" s="16" t="s">
        <v>64</v>
      </c>
      <c r="Q1810" s="15">
        <v>1354390</v>
      </c>
      <c r="R1810" s="22" t="s">
        <v>81</v>
      </c>
      <c r="S1810" s="16" t="s">
        <v>49</v>
      </c>
      <c r="T1810" s="15">
        <v>1354375</v>
      </c>
      <c r="U1810" s="21" t="s">
        <v>67</v>
      </c>
    </row>
    <row r="1811" spans="1:21" ht="15.6" x14ac:dyDescent="0.3">
      <c r="A1811" s="2">
        <v>146</v>
      </c>
      <c r="B1811" s="13">
        <v>3</v>
      </c>
      <c r="C1811" s="14" t="s">
        <v>14</v>
      </c>
      <c r="D1811" s="193">
        <v>1354400</v>
      </c>
      <c r="E1811" s="220">
        <v>0.58893518518518517</v>
      </c>
      <c r="F1811" s="14" t="s">
        <v>22</v>
      </c>
      <c r="G1811" s="193">
        <v>1354408</v>
      </c>
      <c r="H1811" s="221">
        <v>0.25788194444444446</v>
      </c>
      <c r="I1811" s="14" t="s">
        <v>30</v>
      </c>
      <c r="J1811" s="193">
        <v>1354416</v>
      </c>
      <c r="K1811" s="221">
        <v>0.13525462962962961</v>
      </c>
      <c r="L1811" s="14" t="s">
        <v>37</v>
      </c>
      <c r="M1811" s="193">
        <v>1354423</v>
      </c>
      <c r="N1811" s="222">
        <v>3.7870370370370367E-2</v>
      </c>
      <c r="O1811" s="20" t="s">
        <v>83</v>
      </c>
      <c r="P1811" s="16" t="s">
        <v>35</v>
      </c>
      <c r="Q1811" s="15">
        <v>1354421</v>
      </c>
      <c r="R1811" s="22" t="s">
        <v>84</v>
      </c>
      <c r="S1811" s="16" t="s">
        <v>19</v>
      </c>
      <c r="T1811" s="15">
        <v>1354405</v>
      </c>
      <c r="U1811" s="21" t="s">
        <v>68</v>
      </c>
    </row>
    <row r="1812" spans="1:21" ht="15.6" x14ac:dyDescent="0.3">
      <c r="A1812" s="2">
        <v>146</v>
      </c>
      <c r="B1812" s="13">
        <v>4</v>
      </c>
      <c r="C1812" s="14" t="s">
        <v>44</v>
      </c>
      <c r="D1812" s="193">
        <v>1354430</v>
      </c>
      <c r="E1812" s="220">
        <v>6.5740740740740738E-2</v>
      </c>
      <c r="F1812" s="14" t="s">
        <v>52</v>
      </c>
      <c r="G1812" s="193">
        <v>1354438</v>
      </c>
      <c r="H1812" s="221">
        <v>4.1053240740740744E-2</v>
      </c>
      <c r="I1812" s="14" t="s">
        <v>59</v>
      </c>
      <c r="J1812" s="193">
        <v>1354445</v>
      </c>
      <c r="K1812" s="221">
        <v>0.55997685185185186</v>
      </c>
      <c r="L1812" s="14" t="s">
        <v>7</v>
      </c>
      <c r="M1812" s="193">
        <v>1354452</v>
      </c>
      <c r="N1812" s="222">
        <v>0.26578703703703704</v>
      </c>
      <c r="O1812" s="20" t="s">
        <v>85</v>
      </c>
      <c r="P1812" s="16" t="s">
        <v>7</v>
      </c>
      <c r="Q1812" s="15">
        <v>1354452</v>
      </c>
      <c r="R1812" s="17" t="s">
        <v>100</v>
      </c>
      <c r="S1812" s="16" t="s">
        <v>50</v>
      </c>
      <c r="T1812" s="15">
        <v>1354436</v>
      </c>
      <c r="U1812" s="21" t="s">
        <v>69</v>
      </c>
    </row>
    <row r="1813" spans="1:21" ht="15.6" x14ac:dyDescent="0.3">
      <c r="A1813" s="2">
        <v>146</v>
      </c>
      <c r="B1813" s="13">
        <v>5</v>
      </c>
      <c r="C1813" s="14" t="s">
        <v>13</v>
      </c>
      <c r="D1813" s="193">
        <v>1354459</v>
      </c>
      <c r="E1813" s="220">
        <v>0.58447916666666666</v>
      </c>
      <c r="F1813" s="14" t="s">
        <v>21</v>
      </c>
      <c r="G1813" s="193">
        <v>1354467</v>
      </c>
      <c r="H1813" s="221">
        <v>0.74049768518518511</v>
      </c>
      <c r="I1813" s="14" t="s">
        <v>28</v>
      </c>
      <c r="J1813" s="193">
        <v>1354474</v>
      </c>
      <c r="K1813" s="221">
        <v>0.89872685185185175</v>
      </c>
      <c r="L1813" s="14" t="s">
        <v>35</v>
      </c>
      <c r="M1813" s="193">
        <v>1354481</v>
      </c>
      <c r="N1813" s="222">
        <v>0.52047453703703705</v>
      </c>
      <c r="O1813" s="20" t="s">
        <v>86</v>
      </c>
      <c r="P1813" s="16" t="s">
        <v>37</v>
      </c>
      <c r="Q1813" s="15">
        <v>1354483</v>
      </c>
      <c r="R1813" s="22" t="s">
        <v>98</v>
      </c>
      <c r="S1813" s="16" t="s">
        <v>22</v>
      </c>
      <c r="T1813" s="15">
        <v>1354468</v>
      </c>
      <c r="U1813" s="21" t="s">
        <v>70</v>
      </c>
    </row>
    <row r="1814" spans="1:21" ht="15.6" x14ac:dyDescent="0.3">
      <c r="A1814" s="2">
        <v>146</v>
      </c>
      <c r="B1814" s="13">
        <v>6</v>
      </c>
      <c r="C1814" s="14" t="s">
        <v>43</v>
      </c>
      <c r="D1814" s="193">
        <v>1354489</v>
      </c>
      <c r="E1814" s="220">
        <v>0.1625810185185185</v>
      </c>
      <c r="F1814" s="14" t="s">
        <v>51</v>
      </c>
      <c r="G1814" s="193">
        <v>1354497</v>
      </c>
      <c r="H1814" s="221">
        <v>0.32710648148148147</v>
      </c>
      <c r="I1814" s="14" t="s">
        <v>58</v>
      </c>
      <c r="J1814" s="193">
        <v>1354504</v>
      </c>
      <c r="K1814" s="221">
        <v>0.1965625</v>
      </c>
      <c r="L1814" s="14" t="s">
        <v>64</v>
      </c>
      <c r="M1814" s="193">
        <v>1354510</v>
      </c>
      <c r="N1814" s="222">
        <v>0.85136574074074067</v>
      </c>
      <c r="O1814" s="20" t="s">
        <v>87</v>
      </c>
      <c r="P1814" s="16" t="s">
        <v>9</v>
      </c>
      <c r="Q1814" s="15">
        <v>1354515</v>
      </c>
      <c r="R1814" s="22" t="s">
        <v>88</v>
      </c>
      <c r="S1814" s="16" t="s">
        <v>53</v>
      </c>
      <c r="T1814" s="15">
        <v>1354499</v>
      </c>
      <c r="U1814" s="21" t="s">
        <v>71</v>
      </c>
    </row>
    <row r="1815" spans="1:21" ht="15.6" x14ac:dyDescent="0.3">
      <c r="A1815" s="2">
        <v>146</v>
      </c>
      <c r="B1815" s="13">
        <v>7</v>
      </c>
      <c r="C1815" s="14" t="s">
        <v>12</v>
      </c>
      <c r="D1815" s="193">
        <v>1354518</v>
      </c>
      <c r="E1815" s="220">
        <v>0.79553240740740738</v>
      </c>
      <c r="F1815" s="14" t="s">
        <v>20</v>
      </c>
      <c r="G1815" s="193">
        <v>1354526</v>
      </c>
      <c r="H1815" s="221">
        <v>0.80302083333333341</v>
      </c>
      <c r="I1815" s="14" t="s">
        <v>27</v>
      </c>
      <c r="J1815" s="193">
        <v>1354533</v>
      </c>
      <c r="K1815" s="221">
        <v>0.49290509259259258</v>
      </c>
      <c r="L1815" s="14" t="s">
        <v>34</v>
      </c>
      <c r="M1815" s="193">
        <v>1354540</v>
      </c>
      <c r="N1815" s="222">
        <v>0.30461805555555554</v>
      </c>
      <c r="O1815" s="20" t="s">
        <v>89</v>
      </c>
      <c r="P1815" s="16" t="s">
        <v>40</v>
      </c>
      <c r="Q1815" s="15">
        <v>1354546</v>
      </c>
      <c r="R1815" s="17" t="s">
        <v>101</v>
      </c>
      <c r="S1815" s="16" t="s">
        <v>24</v>
      </c>
      <c r="T1815" s="15">
        <v>1354530</v>
      </c>
      <c r="U1815" s="21" t="s">
        <v>72</v>
      </c>
    </row>
    <row r="1816" spans="1:21" ht="15.6" x14ac:dyDescent="0.3">
      <c r="A1816" s="2">
        <v>146</v>
      </c>
      <c r="B1816" s="13">
        <v>8</v>
      </c>
      <c r="C1816" s="14" t="s">
        <v>42</v>
      </c>
      <c r="D1816" s="193">
        <v>1354548</v>
      </c>
      <c r="E1816" s="220">
        <v>0.45546296296296296</v>
      </c>
      <c r="F1816" s="14" t="s">
        <v>50</v>
      </c>
      <c r="G1816" s="193">
        <v>1354556</v>
      </c>
      <c r="H1816" s="221">
        <v>0.19140046296296295</v>
      </c>
      <c r="I1816" s="14" t="s">
        <v>56</v>
      </c>
      <c r="J1816" s="193">
        <v>1354562</v>
      </c>
      <c r="K1816" s="221">
        <v>0.82178240740740749</v>
      </c>
      <c r="L1816" s="14" t="s">
        <v>63</v>
      </c>
      <c r="M1816" s="193">
        <v>1354569</v>
      </c>
      <c r="N1816" s="222">
        <v>0.91332175925925929</v>
      </c>
      <c r="O1816" s="20" t="s">
        <v>90</v>
      </c>
      <c r="P1816" s="16" t="s">
        <v>11</v>
      </c>
      <c r="Q1816" s="15">
        <v>1354577</v>
      </c>
      <c r="R1816" s="22" t="s">
        <v>91</v>
      </c>
      <c r="S1816" s="16" t="s">
        <v>56</v>
      </c>
      <c r="T1816" s="15">
        <v>1354562</v>
      </c>
      <c r="U1816" s="21" t="s">
        <v>73</v>
      </c>
    </row>
    <row r="1817" spans="1:21" ht="15.6" x14ac:dyDescent="0.3">
      <c r="A1817" s="2">
        <v>146</v>
      </c>
      <c r="B1817" s="13">
        <v>9</v>
      </c>
      <c r="C1817" s="14" t="s">
        <v>12</v>
      </c>
      <c r="D1817" s="193">
        <v>1354578</v>
      </c>
      <c r="E1817" s="220">
        <v>0.1062037037037037</v>
      </c>
      <c r="F1817" s="14" t="s">
        <v>19</v>
      </c>
      <c r="G1817" s="193">
        <v>1354585</v>
      </c>
      <c r="H1817" s="221">
        <v>0.52383101851851854</v>
      </c>
      <c r="I1817" s="14" t="s">
        <v>26</v>
      </c>
      <c r="J1817" s="193">
        <v>1354592</v>
      </c>
      <c r="K1817" s="221">
        <v>0.21640046296296298</v>
      </c>
      <c r="L1817" s="14" t="s">
        <v>33</v>
      </c>
      <c r="M1817" s="193">
        <v>1354599</v>
      </c>
      <c r="N1817" s="222">
        <v>0.67915509259259255</v>
      </c>
      <c r="O1817" s="23"/>
      <c r="P1817" s="18"/>
      <c r="Q1817" s="15"/>
      <c r="R1817" s="22" t="s">
        <v>93</v>
      </c>
      <c r="S1817" s="16" t="s">
        <v>26</v>
      </c>
      <c r="T1817" s="15">
        <v>1354592</v>
      </c>
      <c r="U1817" s="21" t="s">
        <v>74</v>
      </c>
    </row>
    <row r="1818" spans="1:21" ht="15.6" x14ac:dyDescent="0.3">
      <c r="A1818" s="2">
        <v>146</v>
      </c>
      <c r="B1818" s="13">
        <v>10</v>
      </c>
      <c r="C1818" s="14" t="s">
        <v>41</v>
      </c>
      <c r="D1818" s="193">
        <v>1354607</v>
      </c>
      <c r="E1818" s="220">
        <v>0.72312500000000002</v>
      </c>
      <c r="F1818" s="14" t="s">
        <v>48</v>
      </c>
      <c r="G1818" s="193">
        <v>1354614</v>
      </c>
      <c r="H1818" s="221">
        <v>0.83365740740740746</v>
      </c>
      <c r="I1818" s="14" t="s">
        <v>55</v>
      </c>
      <c r="J1818" s="193">
        <v>1354621</v>
      </c>
      <c r="K1818" s="221">
        <v>0.71054398148148146</v>
      </c>
      <c r="L1818" s="14" t="s">
        <v>63</v>
      </c>
      <c r="M1818" s="193">
        <v>1354629</v>
      </c>
      <c r="N1818" s="222">
        <v>0.55578703703703702</v>
      </c>
      <c r="O1818" s="20" t="s">
        <v>92</v>
      </c>
      <c r="P1818" s="16" t="s">
        <v>41</v>
      </c>
      <c r="Q1818" s="15">
        <v>1354607</v>
      </c>
      <c r="R1818" s="17" t="s">
        <v>102</v>
      </c>
      <c r="S1818" s="16" t="s">
        <v>56</v>
      </c>
      <c r="T1818" s="15">
        <v>1354622</v>
      </c>
      <c r="U1818" s="21" t="s">
        <v>75</v>
      </c>
    </row>
    <row r="1819" spans="1:21" ht="15.6" x14ac:dyDescent="0.3">
      <c r="A1819" s="2">
        <v>146</v>
      </c>
      <c r="B1819" s="13">
        <v>11</v>
      </c>
      <c r="C1819" s="14" t="s">
        <v>11</v>
      </c>
      <c r="D1819" s="193">
        <v>1354637</v>
      </c>
      <c r="E1819" s="220">
        <v>0.29979166666666668</v>
      </c>
      <c r="F1819" s="14" t="s">
        <v>18</v>
      </c>
      <c r="G1819" s="193">
        <v>1354644</v>
      </c>
      <c r="H1819" s="221">
        <v>0.15523148148148147</v>
      </c>
      <c r="I1819" s="14" t="s">
        <v>25</v>
      </c>
      <c r="J1819" s="193">
        <v>1354651</v>
      </c>
      <c r="K1819" s="221">
        <v>0.32900462962962962</v>
      </c>
      <c r="L1819" s="14" t="s">
        <v>33</v>
      </c>
      <c r="M1819" s="193">
        <v>1354659</v>
      </c>
      <c r="N1819" s="222">
        <v>0.45612268518518517</v>
      </c>
      <c r="O1819" s="20" t="s">
        <v>94</v>
      </c>
      <c r="P1819" s="16" t="s">
        <v>11</v>
      </c>
      <c r="Q1819" s="15">
        <v>1354637</v>
      </c>
      <c r="R1819" s="22" t="s">
        <v>95</v>
      </c>
      <c r="S1819" s="16" t="s">
        <v>26</v>
      </c>
      <c r="T1819" s="15">
        <v>1354652</v>
      </c>
      <c r="U1819" s="21" t="s">
        <v>76</v>
      </c>
    </row>
    <row r="1820" spans="1:21" ht="15.6" x14ac:dyDescent="0.3">
      <c r="A1820" s="2">
        <v>146</v>
      </c>
      <c r="B1820" s="13">
        <v>12</v>
      </c>
      <c r="C1820" s="14" t="s">
        <v>40</v>
      </c>
      <c r="D1820" s="193">
        <v>1354666</v>
      </c>
      <c r="E1820" s="220">
        <v>0.83745370370370376</v>
      </c>
      <c r="F1820" s="14" t="s">
        <v>47</v>
      </c>
      <c r="G1820" s="193">
        <v>1354673</v>
      </c>
      <c r="H1820" s="221">
        <v>0.52440972222222226</v>
      </c>
      <c r="I1820" s="14" t="s">
        <v>55</v>
      </c>
      <c r="J1820" s="193">
        <v>1354681</v>
      </c>
      <c r="K1820" s="221">
        <v>6.626157407407407E-2</v>
      </c>
      <c r="L1820" s="14" t="s">
        <v>63</v>
      </c>
      <c r="M1820" s="193">
        <v>1354689</v>
      </c>
      <c r="N1820" s="222">
        <v>0.28756944444444443</v>
      </c>
      <c r="O1820" s="20" t="s">
        <v>96</v>
      </c>
      <c r="P1820" s="16" t="s">
        <v>40</v>
      </c>
      <c r="Q1820" s="15">
        <v>1354666</v>
      </c>
      <c r="R1820" s="22" t="s">
        <v>97</v>
      </c>
      <c r="S1820" s="16" t="s">
        <v>55</v>
      </c>
      <c r="T1820" s="15">
        <v>1354681</v>
      </c>
      <c r="U1820" s="21" t="s">
        <v>77</v>
      </c>
    </row>
    <row r="1821" spans="1:21" ht="15.6" x14ac:dyDescent="0.3">
      <c r="A1821" s="2">
        <v>147</v>
      </c>
      <c r="B1821" s="13">
        <v>1</v>
      </c>
      <c r="C1821" s="14" t="s">
        <v>10</v>
      </c>
      <c r="D1821" s="193">
        <v>1354696</v>
      </c>
      <c r="E1821" s="220">
        <v>0.33240740740740743</v>
      </c>
      <c r="F1821" s="14" t="s">
        <v>16</v>
      </c>
      <c r="G1821" s="193">
        <v>1354702</v>
      </c>
      <c r="H1821" s="221">
        <v>0.97424768518518512</v>
      </c>
      <c r="I1821" s="14" t="s">
        <v>24</v>
      </c>
      <c r="J1821" s="193">
        <v>1354710</v>
      </c>
      <c r="K1821" s="221">
        <v>0.87087962962962961</v>
      </c>
      <c r="L1821" s="14" t="s">
        <v>32</v>
      </c>
      <c r="M1821" s="193">
        <v>1354718</v>
      </c>
      <c r="N1821" s="222">
        <v>0.98581018518518526</v>
      </c>
      <c r="O1821" s="20" t="s">
        <v>79</v>
      </c>
      <c r="P1821" s="16" t="s">
        <v>10</v>
      </c>
      <c r="Q1821" s="15">
        <v>1354696</v>
      </c>
      <c r="R1821" s="17" t="s">
        <v>99</v>
      </c>
      <c r="S1821" s="16" t="s">
        <v>25</v>
      </c>
      <c r="T1821" s="15">
        <v>1354711</v>
      </c>
      <c r="U1821" s="21" t="s">
        <v>66</v>
      </c>
    </row>
    <row r="1822" spans="1:21" ht="15.6" x14ac:dyDescent="0.3">
      <c r="A1822" s="2">
        <v>147</v>
      </c>
      <c r="B1822" s="13">
        <v>2</v>
      </c>
      <c r="C1822" s="14" t="s">
        <v>39</v>
      </c>
      <c r="D1822" s="193">
        <v>1354725</v>
      </c>
      <c r="E1822" s="220">
        <v>0.77708333333333324</v>
      </c>
      <c r="F1822" s="14" t="s">
        <v>46</v>
      </c>
      <c r="G1822" s="193">
        <v>1354732</v>
      </c>
      <c r="H1822" s="221">
        <v>0.52498842592592598</v>
      </c>
      <c r="I1822" s="14" t="s">
        <v>54</v>
      </c>
      <c r="J1822" s="193">
        <v>1354740</v>
      </c>
      <c r="K1822" s="221">
        <v>0.66189814814814818</v>
      </c>
      <c r="L1822" s="14" t="s">
        <v>62</v>
      </c>
      <c r="M1822" s="193">
        <v>1354748</v>
      </c>
      <c r="N1822" s="222">
        <v>0.52429398148148143</v>
      </c>
      <c r="O1822" s="20" t="s">
        <v>80</v>
      </c>
      <c r="P1822" s="16" t="s">
        <v>39</v>
      </c>
      <c r="Q1822" s="15">
        <v>1354725</v>
      </c>
      <c r="R1822" s="22" t="s">
        <v>81</v>
      </c>
      <c r="S1822" s="16" t="s">
        <v>54</v>
      </c>
      <c r="T1822" s="15">
        <v>1354740</v>
      </c>
      <c r="U1822" s="21" t="s">
        <v>67</v>
      </c>
    </row>
    <row r="1823" spans="1:21" ht="15.6" x14ac:dyDescent="0.3">
      <c r="A1823" s="2">
        <v>147</v>
      </c>
      <c r="B1823" s="13">
        <v>3</v>
      </c>
      <c r="C1823" s="14" t="s">
        <v>9</v>
      </c>
      <c r="D1823" s="193">
        <v>1354755</v>
      </c>
      <c r="E1823" s="220">
        <v>0.17393518518518516</v>
      </c>
      <c r="F1823" s="14" t="s">
        <v>16</v>
      </c>
      <c r="G1823" s="193">
        <v>1354762</v>
      </c>
      <c r="H1823" s="221">
        <v>0.17331018518518518</v>
      </c>
      <c r="I1823" s="14" t="s">
        <v>24</v>
      </c>
      <c r="J1823" s="193">
        <v>1354770</v>
      </c>
      <c r="K1823" s="221">
        <v>0.37070601851851853</v>
      </c>
      <c r="L1823" s="14" t="s">
        <v>31</v>
      </c>
      <c r="M1823" s="193">
        <v>1354777</v>
      </c>
      <c r="N1823" s="222">
        <v>0.90902777777777777</v>
      </c>
      <c r="O1823" s="20" t="s">
        <v>82</v>
      </c>
      <c r="P1823" s="16" t="s">
        <v>9</v>
      </c>
      <c r="Q1823" s="15">
        <v>1354755</v>
      </c>
      <c r="R1823" s="22" t="s">
        <v>84</v>
      </c>
      <c r="S1823" s="16" t="s">
        <v>25</v>
      </c>
      <c r="T1823" s="15">
        <v>1354771</v>
      </c>
      <c r="U1823" s="21" t="s">
        <v>68</v>
      </c>
    </row>
    <row r="1824" spans="1:21" ht="15.6" x14ac:dyDescent="0.3">
      <c r="A1824" s="2">
        <v>147</v>
      </c>
      <c r="B1824" s="13">
        <v>4</v>
      </c>
      <c r="C1824" s="14" t="s">
        <v>38</v>
      </c>
      <c r="D1824" s="193">
        <v>1354784</v>
      </c>
      <c r="E1824" s="220">
        <v>0.54525462962962956</v>
      </c>
      <c r="F1824" s="14" t="s">
        <v>45</v>
      </c>
      <c r="G1824" s="193">
        <v>1354791</v>
      </c>
      <c r="H1824" s="221">
        <v>0.88912037037037039</v>
      </c>
      <c r="I1824" s="14" t="s">
        <v>53</v>
      </c>
      <c r="J1824" s="193">
        <v>1354799</v>
      </c>
      <c r="K1824" s="221">
        <v>0.96741898148148142</v>
      </c>
      <c r="L1824" s="14" t="s">
        <v>61</v>
      </c>
      <c r="M1824" s="193">
        <v>1354807</v>
      </c>
      <c r="N1824" s="222">
        <v>0.17171296296296298</v>
      </c>
      <c r="O1824" s="20" t="s">
        <v>83</v>
      </c>
      <c r="P1824" s="16" t="s">
        <v>40</v>
      </c>
      <c r="Q1824" s="15">
        <v>1354786</v>
      </c>
      <c r="R1824" s="17" t="s">
        <v>100</v>
      </c>
      <c r="S1824" s="16" t="s">
        <v>55</v>
      </c>
      <c r="T1824" s="15">
        <v>1354801</v>
      </c>
      <c r="U1824" s="21" t="s">
        <v>69</v>
      </c>
    </row>
    <row r="1825" spans="1:21" ht="15.6" x14ac:dyDescent="0.3">
      <c r="A1825" s="2">
        <v>147</v>
      </c>
      <c r="B1825" s="13">
        <v>5</v>
      </c>
      <c r="C1825" s="14" t="s">
        <v>6</v>
      </c>
      <c r="D1825" s="193">
        <v>1354813</v>
      </c>
      <c r="E1825" s="220">
        <v>0.92884259259259261</v>
      </c>
      <c r="F1825" s="14" t="s">
        <v>15</v>
      </c>
      <c r="G1825" s="193">
        <v>1354821</v>
      </c>
      <c r="H1825" s="221">
        <v>0.62662037037037044</v>
      </c>
      <c r="I1825" s="14" t="s">
        <v>23</v>
      </c>
      <c r="J1825" s="193">
        <v>1354829</v>
      </c>
      <c r="K1825" s="221">
        <v>0.45611111111111113</v>
      </c>
      <c r="L1825" s="14" t="s">
        <v>30</v>
      </c>
      <c r="M1825" s="193">
        <v>1354836</v>
      </c>
      <c r="N1825" s="222">
        <v>0.36342592592592587</v>
      </c>
      <c r="O1825" s="20" t="s">
        <v>85</v>
      </c>
      <c r="P1825" s="16" t="s">
        <v>11</v>
      </c>
      <c r="Q1825" s="15">
        <v>1354817</v>
      </c>
      <c r="R1825" s="22" t="s">
        <v>98</v>
      </c>
      <c r="S1825" s="16" t="s">
        <v>27</v>
      </c>
      <c r="T1825" s="15">
        <v>1354833</v>
      </c>
      <c r="U1825" s="21" t="s">
        <v>70</v>
      </c>
    </row>
    <row r="1826" spans="1:21" ht="15.6" x14ac:dyDescent="0.3">
      <c r="A1826" s="2">
        <v>147</v>
      </c>
      <c r="B1826" s="13">
        <v>6</v>
      </c>
      <c r="C1826" s="14" t="s">
        <v>37</v>
      </c>
      <c r="D1826" s="193">
        <v>1354843</v>
      </c>
      <c r="E1826" s="220">
        <v>0.36416666666666669</v>
      </c>
      <c r="F1826" s="14" t="s">
        <v>45</v>
      </c>
      <c r="G1826" s="193">
        <v>1354851</v>
      </c>
      <c r="H1826" s="221">
        <v>0.34346064814814814</v>
      </c>
      <c r="I1826" s="14" t="s">
        <v>52</v>
      </c>
      <c r="J1826" s="193">
        <v>1354858</v>
      </c>
      <c r="K1826" s="221">
        <v>0.85820601851851863</v>
      </c>
      <c r="L1826" s="14" t="s">
        <v>59</v>
      </c>
      <c r="M1826" s="193">
        <v>1354865</v>
      </c>
      <c r="N1826" s="222">
        <v>0.54732638888888896</v>
      </c>
      <c r="O1826" s="20" t="s">
        <v>86</v>
      </c>
      <c r="P1826" s="16" t="s">
        <v>43</v>
      </c>
      <c r="Q1826" s="15">
        <v>1354849</v>
      </c>
      <c r="R1826" s="22" t="s">
        <v>88</v>
      </c>
      <c r="S1826" s="16" t="s">
        <v>58</v>
      </c>
      <c r="T1826" s="15">
        <v>1354864</v>
      </c>
      <c r="U1826" s="21" t="s">
        <v>71</v>
      </c>
    </row>
    <row r="1827" spans="1:21" ht="15.6" x14ac:dyDescent="0.3">
      <c r="A1827" s="2">
        <v>147</v>
      </c>
      <c r="B1827" s="13">
        <v>7</v>
      </c>
      <c r="C1827" s="14" t="s">
        <v>7</v>
      </c>
      <c r="D1827" s="193">
        <v>1354872</v>
      </c>
      <c r="E1827" s="220">
        <v>0.87770833333333342</v>
      </c>
      <c r="F1827" s="14" t="s">
        <v>15</v>
      </c>
      <c r="G1827" s="193">
        <v>1354881</v>
      </c>
      <c r="H1827" s="221">
        <v>1.2800925925925926E-2</v>
      </c>
      <c r="I1827" s="14" t="s">
        <v>22</v>
      </c>
      <c r="J1827" s="193">
        <v>1354888</v>
      </c>
      <c r="K1827" s="221">
        <v>0.20206018518518518</v>
      </c>
      <c r="L1827" s="14" t="s">
        <v>28</v>
      </c>
      <c r="M1827" s="193">
        <v>1354894</v>
      </c>
      <c r="N1827" s="222">
        <v>0.79081018518518509</v>
      </c>
      <c r="O1827" s="20" t="s">
        <v>87</v>
      </c>
      <c r="P1827" s="16" t="s">
        <v>14</v>
      </c>
      <c r="Q1827" s="15">
        <v>1354880</v>
      </c>
      <c r="R1827" s="17" t="s">
        <v>101</v>
      </c>
      <c r="S1827" s="16" t="s">
        <v>30</v>
      </c>
      <c r="T1827" s="15">
        <v>1354896</v>
      </c>
      <c r="U1827" s="21" t="s">
        <v>72</v>
      </c>
    </row>
    <row r="1828" spans="1:21" ht="15.6" x14ac:dyDescent="0.3">
      <c r="A1828" s="2">
        <v>147</v>
      </c>
      <c r="B1828" s="13">
        <v>8</v>
      </c>
      <c r="C1828" s="14" t="s">
        <v>36</v>
      </c>
      <c r="D1828" s="193">
        <v>1354902</v>
      </c>
      <c r="E1828" s="220">
        <v>0.47490740740740739</v>
      </c>
      <c r="F1828" s="14" t="s">
        <v>44</v>
      </c>
      <c r="G1828" s="193">
        <v>1354910</v>
      </c>
      <c r="H1828" s="221">
        <v>0.62106481481481479</v>
      </c>
      <c r="I1828" s="14" t="s">
        <v>51</v>
      </c>
      <c r="J1828" s="193">
        <v>1354917</v>
      </c>
      <c r="K1828" s="221">
        <v>0.52052083333333332</v>
      </c>
      <c r="L1828" s="14" t="s">
        <v>58</v>
      </c>
      <c r="M1828" s="193">
        <v>1354924</v>
      </c>
      <c r="N1828" s="222">
        <v>0.15604166666666666</v>
      </c>
      <c r="O1828" s="20" t="s">
        <v>89</v>
      </c>
      <c r="P1828" s="16" t="s">
        <v>45</v>
      </c>
      <c r="Q1828" s="15">
        <v>1354911</v>
      </c>
      <c r="R1828" s="22" t="s">
        <v>91</v>
      </c>
      <c r="S1828" s="16" t="s">
        <v>61</v>
      </c>
      <c r="T1828" s="15">
        <v>1354927</v>
      </c>
      <c r="U1828" s="21" t="s">
        <v>73</v>
      </c>
    </row>
    <row r="1829" spans="1:21" ht="15.6" x14ac:dyDescent="0.3">
      <c r="A1829" s="2">
        <v>147</v>
      </c>
      <c r="B1829" s="13">
        <v>9</v>
      </c>
      <c r="C1829" s="14" t="s">
        <v>7</v>
      </c>
      <c r="D1829" s="193">
        <v>1354932</v>
      </c>
      <c r="E1829" s="220">
        <v>0.14155092592592591</v>
      </c>
      <c r="F1829" s="14" t="s">
        <v>14</v>
      </c>
      <c r="G1829" s="193">
        <v>1354940</v>
      </c>
      <c r="H1829" s="221">
        <v>0.15994212962962964</v>
      </c>
      <c r="I1829" s="14" t="s">
        <v>20</v>
      </c>
      <c r="J1829" s="193">
        <v>1354946</v>
      </c>
      <c r="K1829" s="221">
        <v>0.85129629629629633</v>
      </c>
      <c r="L1829" s="14" t="s">
        <v>27</v>
      </c>
      <c r="M1829" s="193">
        <v>1354953</v>
      </c>
      <c r="N1829" s="222">
        <v>0.68663194444444453</v>
      </c>
      <c r="O1829" s="20" t="s">
        <v>90</v>
      </c>
      <c r="P1829" s="16" t="s">
        <v>16</v>
      </c>
      <c r="Q1829" s="15">
        <v>1354942</v>
      </c>
      <c r="R1829" s="22" t="s">
        <v>93</v>
      </c>
      <c r="S1829" s="16" t="s">
        <v>31</v>
      </c>
      <c r="T1829" s="15">
        <v>1354957</v>
      </c>
      <c r="U1829" s="21" t="s">
        <v>74</v>
      </c>
    </row>
    <row r="1830" spans="1:21" ht="15.6" x14ac:dyDescent="0.3">
      <c r="A1830" s="2">
        <v>147</v>
      </c>
      <c r="B1830" s="13">
        <v>10</v>
      </c>
      <c r="C1830" s="14" t="s">
        <v>35</v>
      </c>
      <c r="D1830" s="193">
        <v>1354961</v>
      </c>
      <c r="E1830" s="220">
        <v>0.8513425925925926</v>
      </c>
      <c r="F1830" s="14" t="s">
        <v>43</v>
      </c>
      <c r="G1830" s="193">
        <v>1354969</v>
      </c>
      <c r="H1830" s="221">
        <v>0.62387731481481479</v>
      </c>
      <c r="I1830" s="14" t="s">
        <v>50</v>
      </c>
      <c r="J1830" s="193">
        <v>1354976</v>
      </c>
      <c r="K1830" s="221">
        <v>0.23427083333333334</v>
      </c>
      <c r="L1830" s="14" t="s">
        <v>57</v>
      </c>
      <c r="M1830" s="193">
        <v>1354983</v>
      </c>
      <c r="N1830" s="222">
        <v>0.39159722222222221</v>
      </c>
      <c r="O1830" s="20" t="s">
        <v>92</v>
      </c>
      <c r="P1830" s="16" t="s">
        <v>46</v>
      </c>
      <c r="Q1830" s="15">
        <v>1354972</v>
      </c>
      <c r="R1830" s="17" t="s">
        <v>102</v>
      </c>
      <c r="S1830" s="16" t="s">
        <v>61</v>
      </c>
      <c r="T1830" s="15">
        <v>1354987</v>
      </c>
      <c r="U1830" s="21" t="s">
        <v>75</v>
      </c>
    </row>
    <row r="1831" spans="1:21" ht="15.6" x14ac:dyDescent="0.3">
      <c r="A1831" s="2">
        <v>147</v>
      </c>
      <c r="B1831" s="13">
        <v>11</v>
      </c>
      <c r="C1831" s="14" t="s">
        <v>191</v>
      </c>
      <c r="D1831" s="193">
        <v>1354991</v>
      </c>
      <c r="E1831" s="220">
        <v>0.57135416666666672</v>
      </c>
      <c r="F1831" s="14" t="s">
        <v>13</v>
      </c>
      <c r="G1831" s="193">
        <v>1354999</v>
      </c>
      <c r="H1831" s="221">
        <v>1.6608796296296299E-2</v>
      </c>
      <c r="I1831" s="14" t="s">
        <v>19</v>
      </c>
      <c r="J1831" s="193">
        <v>1355005</v>
      </c>
      <c r="K1831" s="221">
        <v>0.70343750000000005</v>
      </c>
      <c r="L1831" s="14" t="s">
        <v>27</v>
      </c>
      <c r="M1831" s="193">
        <v>1355013</v>
      </c>
      <c r="N1831" s="222">
        <v>0.2363888888888889</v>
      </c>
      <c r="O1831" s="20" t="s">
        <v>94</v>
      </c>
      <c r="P1831" s="16" t="s">
        <v>16</v>
      </c>
      <c r="Q1831" s="15">
        <v>1355002</v>
      </c>
      <c r="R1831" s="22" t="s">
        <v>95</v>
      </c>
      <c r="S1831" s="16" t="s">
        <v>31</v>
      </c>
      <c r="T1831" s="15">
        <v>1355017</v>
      </c>
      <c r="U1831" s="21" t="s">
        <v>76</v>
      </c>
    </row>
    <row r="1832" spans="1:21" ht="15.6" x14ac:dyDescent="0.3">
      <c r="A1832" s="2">
        <v>147</v>
      </c>
      <c r="B1832" s="13">
        <v>12</v>
      </c>
      <c r="C1832" s="14" t="s">
        <v>35</v>
      </c>
      <c r="D1832" s="193">
        <v>1355021</v>
      </c>
      <c r="E1832" s="220">
        <v>0.26307870370370373</v>
      </c>
      <c r="F1832" s="14" t="s">
        <v>42</v>
      </c>
      <c r="G1832" s="193">
        <v>1355028</v>
      </c>
      <c r="H1832" s="221">
        <v>0.35957175925925927</v>
      </c>
      <c r="I1832" s="14" t="s">
        <v>49</v>
      </c>
      <c r="J1832" s="193">
        <v>1355035</v>
      </c>
      <c r="K1832" s="221">
        <v>0.27452546296296299</v>
      </c>
      <c r="L1832" s="14" t="s">
        <v>57</v>
      </c>
      <c r="M1832" s="193">
        <v>1355043</v>
      </c>
      <c r="N1832" s="222">
        <v>0.15025462962962963</v>
      </c>
      <c r="O1832" s="20" t="s">
        <v>96</v>
      </c>
      <c r="P1832" s="16" t="s">
        <v>46</v>
      </c>
      <c r="Q1832" s="15">
        <v>1355032</v>
      </c>
      <c r="R1832" s="22" t="s">
        <v>97</v>
      </c>
      <c r="S1832" s="16" t="s">
        <v>60</v>
      </c>
      <c r="T1832" s="15">
        <v>1355046</v>
      </c>
      <c r="U1832" s="21" t="s">
        <v>77</v>
      </c>
    </row>
    <row r="1833" spans="1:21" ht="15.6" x14ac:dyDescent="0.3">
      <c r="A1833" s="2">
        <v>148</v>
      </c>
      <c r="B1833" s="13">
        <v>1</v>
      </c>
      <c r="C1833" s="14" t="s">
        <v>64</v>
      </c>
      <c r="D1833" s="193">
        <v>1355050</v>
      </c>
      <c r="E1833" s="220">
        <v>0.88714120370370375</v>
      </c>
      <c r="F1833" s="14" t="s">
        <v>11</v>
      </c>
      <c r="G1833" s="193">
        <v>1355057</v>
      </c>
      <c r="H1833" s="221">
        <v>0.69141203703703702</v>
      </c>
      <c r="I1833" s="14" t="s">
        <v>18</v>
      </c>
      <c r="J1833" s="193">
        <v>1355064</v>
      </c>
      <c r="K1833" s="221">
        <v>0.9356944444444445</v>
      </c>
      <c r="L1833" s="14" t="s">
        <v>27</v>
      </c>
      <c r="M1833" s="193">
        <v>1355073</v>
      </c>
      <c r="N1833" s="222">
        <v>4.5821759259259263E-2</v>
      </c>
      <c r="O1833" s="20" t="s">
        <v>79</v>
      </c>
      <c r="P1833" s="16" t="s">
        <v>15</v>
      </c>
      <c r="Q1833" s="15">
        <v>1355061</v>
      </c>
      <c r="R1833" s="17" t="s">
        <v>99</v>
      </c>
      <c r="S1833" s="16" t="s">
        <v>30</v>
      </c>
      <c r="T1833" s="15">
        <v>1355076</v>
      </c>
      <c r="U1833" s="21" t="s">
        <v>66</v>
      </c>
    </row>
    <row r="1834" spans="1:21" ht="15.6" x14ac:dyDescent="0.3">
      <c r="A1834" s="2">
        <v>148</v>
      </c>
      <c r="B1834" s="13">
        <v>2</v>
      </c>
      <c r="C1834" s="14" t="s">
        <v>34</v>
      </c>
      <c r="D1834" s="193">
        <v>1355080</v>
      </c>
      <c r="E1834" s="220">
        <v>0.41685185185185186</v>
      </c>
      <c r="F1834" s="14" t="s">
        <v>41</v>
      </c>
      <c r="G1834" s="193">
        <v>1355087</v>
      </c>
      <c r="H1834" s="221">
        <v>5.5636574074074074E-2</v>
      </c>
      <c r="I1834" s="14" t="s">
        <v>48</v>
      </c>
      <c r="J1834" s="193">
        <v>1355094</v>
      </c>
      <c r="K1834" s="221">
        <v>0.65163194444444439</v>
      </c>
      <c r="L1834" s="14" t="s">
        <v>56</v>
      </c>
      <c r="M1834" s="193">
        <v>1355102</v>
      </c>
      <c r="N1834" s="222">
        <v>0.84016203703703696</v>
      </c>
      <c r="O1834" s="20" t="s">
        <v>80</v>
      </c>
      <c r="P1834" s="16" t="s">
        <v>45</v>
      </c>
      <c r="Q1834" s="15">
        <v>1355091</v>
      </c>
      <c r="R1834" s="22" t="s">
        <v>81</v>
      </c>
      <c r="S1834" s="16" t="s">
        <v>60</v>
      </c>
      <c r="T1834" s="15">
        <v>1355106</v>
      </c>
      <c r="U1834" s="21" t="s">
        <v>67</v>
      </c>
    </row>
    <row r="1835" spans="1:21" ht="15.6" x14ac:dyDescent="0.3">
      <c r="A1835" s="2">
        <v>148</v>
      </c>
      <c r="B1835" s="13">
        <v>3</v>
      </c>
      <c r="C1835" s="14" t="s">
        <v>63</v>
      </c>
      <c r="D1835" s="193">
        <v>1355109</v>
      </c>
      <c r="E1835" s="220">
        <v>0.85062499999999996</v>
      </c>
      <c r="F1835" s="14" t="s">
        <v>10</v>
      </c>
      <c r="G1835" s="193">
        <v>1355116</v>
      </c>
      <c r="H1835" s="221">
        <v>0.48432870370370368</v>
      </c>
      <c r="I1835" s="14" t="s">
        <v>18</v>
      </c>
      <c r="J1835" s="193">
        <v>1355124</v>
      </c>
      <c r="K1835" s="221">
        <v>0.37914351851851852</v>
      </c>
      <c r="L1835" s="14" t="s">
        <v>26</v>
      </c>
      <c r="M1835" s="193">
        <v>1355132</v>
      </c>
      <c r="N1835" s="222">
        <v>0.47546296296296298</v>
      </c>
      <c r="O1835" s="20" t="s">
        <v>82</v>
      </c>
      <c r="P1835" s="16" t="s">
        <v>15</v>
      </c>
      <c r="Q1835" s="15">
        <v>1355121</v>
      </c>
      <c r="R1835" s="22" t="s">
        <v>84</v>
      </c>
      <c r="S1835" s="16" t="s">
        <v>30</v>
      </c>
      <c r="T1835" s="15">
        <v>1355136</v>
      </c>
      <c r="U1835" s="21" t="s">
        <v>68</v>
      </c>
    </row>
    <row r="1836" spans="1:21" ht="15.6" x14ac:dyDescent="0.3">
      <c r="A1836" s="2">
        <v>148</v>
      </c>
      <c r="B1836" s="13">
        <v>4</v>
      </c>
      <c r="C1836" s="14" t="s">
        <v>33</v>
      </c>
      <c r="D1836" s="193">
        <v>1355139</v>
      </c>
      <c r="E1836" s="220">
        <v>0.21150462962962965</v>
      </c>
      <c r="F1836" s="14" t="s">
        <v>39</v>
      </c>
      <c r="G1836" s="193">
        <v>1355145</v>
      </c>
      <c r="H1836" s="221">
        <v>0.98972222222222228</v>
      </c>
      <c r="I1836" s="14" t="s">
        <v>48</v>
      </c>
      <c r="J1836" s="193">
        <v>1355154</v>
      </c>
      <c r="K1836" s="221">
        <v>7.9421296296296295E-2</v>
      </c>
      <c r="L1836" s="14" t="s">
        <v>55</v>
      </c>
      <c r="M1836" s="193">
        <v>1355161</v>
      </c>
      <c r="N1836" s="222">
        <v>0.93474537037037031</v>
      </c>
      <c r="O1836" s="20" t="s">
        <v>83</v>
      </c>
      <c r="P1836" s="16" t="s">
        <v>45</v>
      </c>
      <c r="Q1836" s="15">
        <v>1355151</v>
      </c>
      <c r="R1836" s="17" t="s">
        <v>100</v>
      </c>
      <c r="S1836" s="16" t="s">
        <v>61</v>
      </c>
      <c r="T1836" s="15">
        <v>1355167</v>
      </c>
      <c r="U1836" s="21" t="s">
        <v>69</v>
      </c>
    </row>
    <row r="1837" spans="1:21" ht="15.6" x14ac:dyDescent="0.3">
      <c r="A1837" s="2">
        <v>148</v>
      </c>
      <c r="B1837" s="13">
        <v>5</v>
      </c>
      <c r="C1837" s="14" t="s">
        <v>62</v>
      </c>
      <c r="D1837" s="193">
        <v>1355168</v>
      </c>
      <c r="E1837" s="220">
        <v>0.53635416666666669</v>
      </c>
      <c r="F1837" s="14" t="s">
        <v>9</v>
      </c>
      <c r="G1837" s="193">
        <v>1355175</v>
      </c>
      <c r="H1837" s="221">
        <v>0.56814814814814818</v>
      </c>
      <c r="I1837" s="14" t="s">
        <v>17</v>
      </c>
      <c r="J1837" s="193">
        <v>1355183</v>
      </c>
      <c r="K1837" s="221">
        <v>0.72122685185185187</v>
      </c>
      <c r="L1837" s="14" t="s">
        <v>25</v>
      </c>
      <c r="M1837" s="193">
        <v>1355191</v>
      </c>
      <c r="N1837" s="222">
        <v>0.24252314814814815</v>
      </c>
      <c r="O1837" s="20" t="s">
        <v>85</v>
      </c>
      <c r="P1837" s="16" t="s">
        <v>16</v>
      </c>
      <c r="Q1837" s="15">
        <v>1355182</v>
      </c>
      <c r="R1837" s="17"/>
      <c r="S1837" s="18"/>
      <c r="T1837" s="15"/>
      <c r="U1837" s="19"/>
    </row>
    <row r="1838" spans="1:21" ht="15.6" x14ac:dyDescent="0.3">
      <c r="A1838" s="2">
        <v>148</v>
      </c>
      <c r="B1838" s="13">
        <v>6</v>
      </c>
      <c r="C1838" s="14" t="s">
        <v>31</v>
      </c>
      <c r="D1838" s="193">
        <v>1355197</v>
      </c>
      <c r="E1838" s="220">
        <v>0.86461805555555549</v>
      </c>
      <c r="F1838" s="14" t="s">
        <v>39</v>
      </c>
      <c r="G1838" s="193">
        <v>1355205</v>
      </c>
      <c r="H1838" s="221">
        <v>0.20974537037037036</v>
      </c>
      <c r="I1838" s="14" t="s">
        <v>47</v>
      </c>
      <c r="J1838" s="193">
        <v>1355213</v>
      </c>
      <c r="K1838" s="221">
        <v>0.28289351851851852</v>
      </c>
      <c r="L1838" s="14" t="s">
        <v>54</v>
      </c>
      <c r="M1838" s="193">
        <v>1355220</v>
      </c>
      <c r="N1838" s="222">
        <v>0.45186342592592593</v>
      </c>
      <c r="O1838" s="20" t="s">
        <v>86</v>
      </c>
      <c r="P1838" s="16" t="s">
        <v>48</v>
      </c>
      <c r="Q1838" s="15">
        <v>1355214</v>
      </c>
      <c r="R1838" s="22" t="s">
        <v>98</v>
      </c>
      <c r="S1838" s="16" t="s">
        <v>32</v>
      </c>
      <c r="T1838" s="15">
        <v>1355198</v>
      </c>
      <c r="U1838" s="21" t="s">
        <v>70</v>
      </c>
    </row>
    <row r="1839" spans="1:21" ht="15.6" x14ac:dyDescent="0.3">
      <c r="A1839" s="2">
        <v>148</v>
      </c>
      <c r="B1839" s="13">
        <v>7</v>
      </c>
      <c r="C1839" s="14" t="s">
        <v>61</v>
      </c>
      <c r="D1839" s="193">
        <v>1355227</v>
      </c>
      <c r="E1839" s="220">
        <v>0.23199074074074075</v>
      </c>
      <c r="F1839" s="14" t="s">
        <v>8</v>
      </c>
      <c r="G1839" s="193">
        <v>1355234</v>
      </c>
      <c r="H1839" s="221">
        <v>0.9026967592592593</v>
      </c>
      <c r="I1839" s="14" t="s">
        <v>16</v>
      </c>
      <c r="J1839" s="193">
        <v>1355242</v>
      </c>
      <c r="K1839" s="221">
        <v>0.75843749999999999</v>
      </c>
      <c r="L1839" s="14" t="s">
        <v>23</v>
      </c>
      <c r="M1839" s="193">
        <v>1355249</v>
      </c>
      <c r="N1839" s="222">
        <v>0.62878472222222226</v>
      </c>
      <c r="O1839" s="20" t="s">
        <v>87</v>
      </c>
      <c r="P1839" s="16" t="s">
        <v>19</v>
      </c>
      <c r="Q1839" s="15">
        <v>1355245</v>
      </c>
      <c r="R1839" s="22" t="s">
        <v>88</v>
      </c>
      <c r="S1839" s="16" t="s">
        <v>64</v>
      </c>
      <c r="T1839" s="15">
        <v>1355230</v>
      </c>
      <c r="U1839" s="21" t="s">
        <v>71</v>
      </c>
    </row>
    <row r="1840" spans="1:21" ht="15.6" x14ac:dyDescent="0.3">
      <c r="A1840" s="2">
        <v>148</v>
      </c>
      <c r="B1840" s="13">
        <v>8</v>
      </c>
      <c r="C1840" s="14" t="s">
        <v>30</v>
      </c>
      <c r="D1840" s="193">
        <v>1355256</v>
      </c>
      <c r="E1840" s="220">
        <v>0.66891203703703705</v>
      </c>
      <c r="F1840" s="14" t="s">
        <v>38</v>
      </c>
      <c r="G1840" s="193">
        <v>1355264</v>
      </c>
      <c r="H1840" s="221">
        <v>0.62839120370370372</v>
      </c>
      <c r="I1840" s="14" t="s">
        <v>46</v>
      </c>
      <c r="J1840" s="193">
        <v>1355272</v>
      </c>
      <c r="K1840" s="221">
        <v>0.16292824074074075</v>
      </c>
      <c r="L1840" s="14" t="s">
        <v>52</v>
      </c>
      <c r="M1840" s="193">
        <v>1355278</v>
      </c>
      <c r="N1840" s="222">
        <v>0.84057870370370369</v>
      </c>
      <c r="O1840" s="20" t="s">
        <v>89</v>
      </c>
      <c r="P1840" s="16" t="s">
        <v>51</v>
      </c>
      <c r="Q1840" s="15">
        <v>1355277</v>
      </c>
      <c r="R1840" s="17" t="s">
        <v>101</v>
      </c>
      <c r="S1840" s="16" t="s">
        <v>35</v>
      </c>
      <c r="T1840" s="15">
        <v>1355261</v>
      </c>
      <c r="U1840" s="21" t="s">
        <v>72</v>
      </c>
    </row>
    <row r="1841" spans="1:21" ht="15.6" x14ac:dyDescent="0.3">
      <c r="A1841" s="2">
        <v>148</v>
      </c>
      <c r="B1841" s="13">
        <v>9</v>
      </c>
      <c r="C1841" s="14" t="s">
        <v>60</v>
      </c>
      <c r="D1841" s="193">
        <v>1355286</v>
      </c>
      <c r="E1841" s="220">
        <v>0.20045138888888889</v>
      </c>
      <c r="F1841" s="14" t="s">
        <v>8</v>
      </c>
      <c r="G1841" s="193">
        <v>1355294</v>
      </c>
      <c r="H1841" s="221">
        <v>0.35447916666666668</v>
      </c>
      <c r="I1841" s="14" t="s">
        <v>15</v>
      </c>
      <c r="J1841" s="193">
        <v>1355301</v>
      </c>
      <c r="K1841" s="221">
        <v>0.53013888888888883</v>
      </c>
      <c r="L1841" s="14" t="s">
        <v>22</v>
      </c>
      <c r="M1841" s="193">
        <v>1355308</v>
      </c>
      <c r="N1841" s="222">
        <v>0.14700231481481482</v>
      </c>
      <c r="O1841" s="20" t="s">
        <v>90</v>
      </c>
      <c r="P1841" s="16" t="s">
        <v>21</v>
      </c>
      <c r="Q1841" s="15">
        <v>1355307</v>
      </c>
      <c r="R1841" s="22" t="s">
        <v>91</v>
      </c>
      <c r="S1841" s="16" t="s">
        <v>7</v>
      </c>
      <c r="T1841" s="15">
        <v>1355292</v>
      </c>
      <c r="U1841" s="21" t="s">
        <v>73</v>
      </c>
    </row>
    <row r="1842" spans="1:21" ht="15.6" x14ac:dyDescent="0.3">
      <c r="A1842" s="2">
        <v>148</v>
      </c>
      <c r="B1842" s="13">
        <v>10</v>
      </c>
      <c r="C1842" s="14" t="s">
        <v>29</v>
      </c>
      <c r="D1842" s="193">
        <v>1355315</v>
      </c>
      <c r="E1842" s="220">
        <v>0.84177083333333336</v>
      </c>
      <c r="F1842" s="14" t="s">
        <v>38</v>
      </c>
      <c r="G1842" s="193">
        <v>1355324</v>
      </c>
      <c r="H1842" s="221">
        <v>3.7534722222222219E-2</v>
      </c>
      <c r="I1842" s="14" t="s">
        <v>44</v>
      </c>
      <c r="J1842" s="193">
        <v>1355330</v>
      </c>
      <c r="K1842" s="221">
        <v>0.90160879629629631</v>
      </c>
      <c r="L1842" s="14" t="s">
        <v>51</v>
      </c>
      <c r="M1842" s="193">
        <v>1355337</v>
      </c>
      <c r="N1842" s="222">
        <v>0.59244212962962961</v>
      </c>
      <c r="O1842" s="20" t="s">
        <v>92</v>
      </c>
      <c r="P1842" s="16" t="s">
        <v>52</v>
      </c>
      <c r="Q1842" s="15">
        <v>1355338</v>
      </c>
      <c r="R1842" s="22" t="s">
        <v>93</v>
      </c>
      <c r="S1842" s="16" t="s">
        <v>37</v>
      </c>
      <c r="T1842" s="15">
        <v>1355323</v>
      </c>
      <c r="U1842" s="21" t="s">
        <v>74</v>
      </c>
    </row>
    <row r="1843" spans="1:21" ht="15.6" x14ac:dyDescent="0.3">
      <c r="A1843" s="2">
        <v>148</v>
      </c>
      <c r="B1843" s="13">
        <v>11</v>
      </c>
      <c r="C1843" s="14" t="s">
        <v>59</v>
      </c>
      <c r="D1843" s="193">
        <v>1355345</v>
      </c>
      <c r="E1843" s="220">
        <v>0.58519675925925929</v>
      </c>
      <c r="F1843" s="14" t="s">
        <v>6</v>
      </c>
      <c r="G1843" s="193">
        <v>1355353</v>
      </c>
      <c r="H1843" s="221">
        <v>0.63847222222222222</v>
      </c>
      <c r="I1843" s="14" t="s">
        <v>14</v>
      </c>
      <c r="J1843" s="193">
        <v>1355360</v>
      </c>
      <c r="K1843" s="221">
        <v>0.31172453703703701</v>
      </c>
      <c r="L1843" s="14" t="s">
        <v>21</v>
      </c>
      <c r="M1843" s="193">
        <v>1355367</v>
      </c>
      <c r="N1843" s="222">
        <v>0.19877314814814814</v>
      </c>
      <c r="O1843" s="20" t="s">
        <v>94</v>
      </c>
      <c r="P1843" s="16" t="s">
        <v>21</v>
      </c>
      <c r="Q1843" s="15">
        <v>1355367</v>
      </c>
      <c r="R1843" s="17" t="s">
        <v>102</v>
      </c>
      <c r="S1843" s="16" t="s">
        <v>6</v>
      </c>
      <c r="T1843" s="15">
        <v>1355353</v>
      </c>
      <c r="U1843" s="21" t="s">
        <v>75</v>
      </c>
    </row>
    <row r="1844" spans="1:21" ht="15.6" x14ac:dyDescent="0.3">
      <c r="A1844" s="2">
        <v>148</v>
      </c>
      <c r="B1844" s="13">
        <v>12</v>
      </c>
      <c r="C1844" s="14" t="s">
        <v>29</v>
      </c>
      <c r="D1844" s="193">
        <v>1355375</v>
      </c>
      <c r="E1844" s="220">
        <v>0.38605324074074071</v>
      </c>
      <c r="F1844" s="14" t="s">
        <v>37</v>
      </c>
      <c r="G1844" s="193">
        <v>1355383</v>
      </c>
      <c r="H1844" s="221">
        <v>0.13940972222222223</v>
      </c>
      <c r="I1844" s="14" t="s">
        <v>43</v>
      </c>
      <c r="J1844" s="193">
        <v>1355389</v>
      </c>
      <c r="K1844" s="221">
        <v>0.77627314814814818</v>
      </c>
      <c r="L1844" s="14" t="s">
        <v>50</v>
      </c>
      <c r="M1844" s="193">
        <v>1355396</v>
      </c>
      <c r="N1844" s="222">
        <v>0.95922453703703703</v>
      </c>
      <c r="O1844" s="20" t="s">
        <v>96</v>
      </c>
      <c r="P1844" s="16" t="s">
        <v>51</v>
      </c>
      <c r="Q1844" s="15">
        <v>1355397</v>
      </c>
      <c r="R1844" s="22" t="s">
        <v>95</v>
      </c>
      <c r="S1844" s="16" t="s">
        <v>36</v>
      </c>
      <c r="T1844" s="15">
        <v>1355382</v>
      </c>
      <c r="U1844" s="21" t="s">
        <v>76</v>
      </c>
    </row>
    <row r="1845" spans="1:21" ht="15.6" x14ac:dyDescent="0.3">
      <c r="A1845" s="2">
        <v>148</v>
      </c>
      <c r="B1845" s="13">
        <v>13</v>
      </c>
      <c r="C1845" s="14" t="s">
        <v>59</v>
      </c>
      <c r="D1845" s="193">
        <v>1355405</v>
      </c>
      <c r="E1845" s="220">
        <v>0.16829861111111111</v>
      </c>
      <c r="F1845" s="14" t="s">
        <v>7</v>
      </c>
      <c r="G1845" s="193">
        <v>1355412</v>
      </c>
      <c r="H1845" s="221">
        <v>0.54887731481481483</v>
      </c>
      <c r="I1845" s="14" t="s">
        <v>13</v>
      </c>
      <c r="J1845" s="193">
        <v>1355419</v>
      </c>
      <c r="K1845" s="221">
        <v>0.29283564814814816</v>
      </c>
      <c r="L1845" s="14" t="s">
        <v>20</v>
      </c>
      <c r="M1845" s="193">
        <v>1355426</v>
      </c>
      <c r="N1845" s="222">
        <v>0.8318402777777778</v>
      </c>
      <c r="O1845" s="20" t="s">
        <v>79</v>
      </c>
      <c r="P1845" s="16" t="s">
        <v>20</v>
      </c>
      <c r="Q1845" s="15">
        <v>1355426</v>
      </c>
      <c r="R1845" s="22" t="s">
        <v>97</v>
      </c>
      <c r="S1845" s="16" t="s">
        <v>7</v>
      </c>
      <c r="T1845" s="15">
        <v>1355412</v>
      </c>
      <c r="U1845" s="21" t="s">
        <v>77</v>
      </c>
    </row>
    <row r="1846" spans="1:21" ht="15.6" x14ac:dyDescent="0.3">
      <c r="A1846" s="2">
        <v>149</v>
      </c>
      <c r="B1846" s="13">
        <v>1</v>
      </c>
      <c r="C1846" s="14" t="s">
        <v>28</v>
      </c>
      <c r="D1846" s="193">
        <v>1355434</v>
      </c>
      <c r="E1846" s="220">
        <v>0.85973379629629632</v>
      </c>
      <c r="F1846" s="14" t="s">
        <v>35</v>
      </c>
      <c r="G1846" s="193">
        <v>1355441</v>
      </c>
      <c r="H1846" s="221">
        <v>0.89457175925925936</v>
      </c>
      <c r="I1846" s="14" t="s">
        <v>42</v>
      </c>
      <c r="J1846" s="193">
        <v>1355448</v>
      </c>
      <c r="K1846" s="221">
        <v>0.85341435185185188</v>
      </c>
      <c r="L1846" s="14" t="s">
        <v>50</v>
      </c>
      <c r="M1846" s="193">
        <v>1355456</v>
      </c>
      <c r="N1846" s="222">
        <v>0.73806712962962961</v>
      </c>
      <c r="O1846" s="20" t="s">
        <v>80</v>
      </c>
      <c r="P1846" s="16" t="s">
        <v>50</v>
      </c>
      <c r="Q1846" s="15">
        <v>1355456</v>
      </c>
      <c r="R1846" s="17" t="s">
        <v>99</v>
      </c>
      <c r="S1846" s="16" t="s">
        <v>35</v>
      </c>
      <c r="T1846" s="15">
        <v>1355441</v>
      </c>
      <c r="U1846" s="21" t="s">
        <v>66</v>
      </c>
    </row>
    <row r="1847" spans="1:21" ht="15.6" x14ac:dyDescent="0.3">
      <c r="A1847" s="2">
        <v>149</v>
      </c>
      <c r="B1847" s="13">
        <v>2</v>
      </c>
      <c r="C1847" s="14" t="s">
        <v>58</v>
      </c>
      <c r="D1847" s="193">
        <v>1355464</v>
      </c>
      <c r="E1847" s="220">
        <v>0.42714120370370368</v>
      </c>
      <c r="F1847" s="14" t="s">
        <v>191</v>
      </c>
      <c r="G1847" s="193">
        <v>1355471</v>
      </c>
      <c r="H1847" s="221">
        <v>0.21181712962962962</v>
      </c>
      <c r="I1847" s="14" t="s">
        <v>12</v>
      </c>
      <c r="J1847" s="193">
        <v>1355478</v>
      </c>
      <c r="K1847" s="221">
        <v>0.45506944444444447</v>
      </c>
      <c r="L1847" s="14" t="s">
        <v>20</v>
      </c>
      <c r="M1847" s="193">
        <v>1355486</v>
      </c>
      <c r="N1847" s="222">
        <v>0.58174768518518516</v>
      </c>
      <c r="O1847" s="20" t="s">
        <v>82</v>
      </c>
      <c r="P1847" s="16" t="s">
        <v>20</v>
      </c>
      <c r="Q1847" s="15">
        <v>1355486</v>
      </c>
      <c r="R1847" s="22" t="s">
        <v>81</v>
      </c>
      <c r="S1847" s="16" t="s">
        <v>191</v>
      </c>
      <c r="T1847" s="15">
        <v>1355471</v>
      </c>
      <c r="U1847" s="21" t="s">
        <v>67</v>
      </c>
    </row>
    <row r="1848" spans="1:21" ht="15.6" x14ac:dyDescent="0.3">
      <c r="A1848" s="2">
        <v>149</v>
      </c>
      <c r="B1848" s="13">
        <v>3</v>
      </c>
      <c r="C1848" s="14" t="s">
        <v>27</v>
      </c>
      <c r="D1848" s="193">
        <v>1355493</v>
      </c>
      <c r="E1848" s="220">
        <v>0.87902777777777785</v>
      </c>
      <c r="F1848" s="14" t="s">
        <v>34</v>
      </c>
      <c r="G1848" s="193">
        <v>1355500</v>
      </c>
      <c r="H1848" s="221">
        <v>0.53509259259259256</v>
      </c>
      <c r="I1848" s="14" t="s">
        <v>42</v>
      </c>
      <c r="J1848" s="193">
        <v>1355508</v>
      </c>
      <c r="K1848" s="221">
        <v>9.5520833333333333E-2</v>
      </c>
      <c r="L1848" s="14" t="s">
        <v>50</v>
      </c>
      <c r="M1848" s="193">
        <v>1355516</v>
      </c>
      <c r="N1848" s="222">
        <v>0.28788194444444443</v>
      </c>
      <c r="O1848" s="20" t="s">
        <v>83</v>
      </c>
      <c r="P1848" s="16" t="s">
        <v>50</v>
      </c>
      <c r="Q1848" s="15">
        <v>1355516</v>
      </c>
      <c r="R1848" s="22" t="s">
        <v>84</v>
      </c>
      <c r="S1848" s="16" t="s">
        <v>35</v>
      </c>
      <c r="T1848" s="15">
        <v>1355501</v>
      </c>
      <c r="U1848" s="21" t="s">
        <v>68</v>
      </c>
    </row>
    <row r="1849" spans="1:21" ht="15.6" x14ac:dyDescent="0.3">
      <c r="A1849" s="2">
        <v>149</v>
      </c>
      <c r="B1849" s="13">
        <v>4</v>
      </c>
      <c r="C1849" s="14" t="s">
        <v>57</v>
      </c>
      <c r="D1849" s="193">
        <v>1355523</v>
      </c>
      <c r="E1849" s="220">
        <v>0.24520833333333333</v>
      </c>
      <c r="F1849" s="14" t="s">
        <v>63</v>
      </c>
      <c r="G1849" s="193">
        <v>1355529</v>
      </c>
      <c r="H1849" s="221">
        <v>0.89629629629629637</v>
      </c>
      <c r="I1849" s="14" t="s">
        <v>11</v>
      </c>
      <c r="J1849" s="193">
        <v>1355537</v>
      </c>
      <c r="K1849" s="221">
        <v>0.75967592592592592</v>
      </c>
      <c r="L1849" s="14" t="s">
        <v>19</v>
      </c>
      <c r="M1849" s="193">
        <v>1355545</v>
      </c>
      <c r="N1849" s="222">
        <v>0.82965277777777768</v>
      </c>
      <c r="O1849" s="20" t="s">
        <v>85</v>
      </c>
      <c r="P1849" s="16" t="s">
        <v>22</v>
      </c>
      <c r="Q1849" s="15">
        <v>1355548</v>
      </c>
      <c r="R1849" s="17" t="s">
        <v>100</v>
      </c>
      <c r="S1849" s="16" t="s">
        <v>7</v>
      </c>
      <c r="T1849" s="15">
        <v>1355532</v>
      </c>
      <c r="U1849" s="21" t="s">
        <v>69</v>
      </c>
    </row>
    <row r="1850" spans="1:21" ht="15.6" x14ac:dyDescent="0.3">
      <c r="A1850" s="2">
        <v>149</v>
      </c>
      <c r="B1850" s="13">
        <v>5</v>
      </c>
      <c r="C1850" s="14" t="s">
        <v>26</v>
      </c>
      <c r="D1850" s="193">
        <v>1355552</v>
      </c>
      <c r="E1850" s="220">
        <v>0.55937500000000007</v>
      </c>
      <c r="F1850" s="14" t="s">
        <v>33</v>
      </c>
      <c r="G1850" s="193">
        <v>1355559</v>
      </c>
      <c r="H1850" s="221">
        <v>0.32599537037037035</v>
      </c>
      <c r="I1850" s="14" t="s">
        <v>41</v>
      </c>
      <c r="J1850" s="193">
        <v>1355567</v>
      </c>
      <c r="K1850" s="221">
        <v>0.41521990740740744</v>
      </c>
      <c r="L1850" s="14" t="s">
        <v>49</v>
      </c>
      <c r="M1850" s="193">
        <v>1355575</v>
      </c>
      <c r="N1850" s="222">
        <v>0.22415509259259259</v>
      </c>
      <c r="O1850" s="20" t="s">
        <v>86</v>
      </c>
      <c r="P1850" s="16" t="s">
        <v>53</v>
      </c>
      <c r="Q1850" s="15">
        <v>1355579</v>
      </c>
      <c r="R1850" s="22" t="s">
        <v>98</v>
      </c>
      <c r="S1850" s="16" t="s">
        <v>37</v>
      </c>
      <c r="T1850" s="15">
        <v>1355563</v>
      </c>
      <c r="U1850" s="21" t="s">
        <v>70</v>
      </c>
    </row>
    <row r="1851" spans="1:21" ht="15.6" x14ac:dyDescent="0.3">
      <c r="A1851" s="2">
        <v>149</v>
      </c>
      <c r="B1851" s="13">
        <v>6</v>
      </c>
      <c r="C1851" s="14" t="s">
        <v>55</v>
      </c>
      <c r="D1851" s="193">
        <v>1355581</v>
      </c>
      <c r="E1851" s="220">
        <v>0.85427083333333342</v>
      </c>
      <c r="F1851" s="14" t="s">
        <v>62</v>
      </c>
      <c r="G1851" s="193">
        <v>1355588</v>
      </c>
      <c r="H1851" s="221">
        <v>0.85145833333333332</v>
      </c>
      <c r="I1851" s="14" t="s">
        <v>11</v>
      </c>
      <c r="J1851" s="193">
        <v>1355597</v>
      </c>
      <c r="K1851" s="221">
        <v>2.630787037037037E-2</v>
      </c>
      <c r="L1851" s="14" t="s">
        <v>18</v>
      </c>
      <c r="M1851" s="193">
        <v>1355604</v>
      </c>
      <c r="N1851" s="222">
        <v>0.51271990740740747</v>
      </c>
      <c r="O1851" s="23"/>
      <c r="P1851" s="18"/>
      <c r="Q1851" s="15"/>
      <c r="R1851" s="22" t="s">
        <v>88</v>
      </c>
      <c r="S1851" s="16" t="s">
        <v>9</v>
      </c>
      <c r="T1851" s="15">
        <v>1355595</v>
      </c>
      <c r="U1851" s="21" t="s">
        <v>71</v>
      </c>
    </row>
    <row r="1852" spans="1:21" ht="15.6" x14ac:dyDescent="0.3">
      <c r="A1852" s="2">
        <v>149</v>
      </c>
      <c r="B1852" s="13">
        <v>7</v>
      </c>
      <c r="C1852" s="14" t="s">
        <v>25</v>
      </c>
      <c r="D1852" s="193">
        <v>1355611</v>
      </c>
      <c r="E1852" s="220">
        <v>0.16519675925925925</v>
      </c>
      <c r="F1852" s="14" t="s">
        <v>32</v>
      </c>
      <c r="G1852" s="193">
        <v>1355618</v>
      </c>
      <c r="H1852" s="221">
        <v>0.48748842592592595</v>
      </c>
      <c r="I1852" s="14" t="s">
        <v>40</v>
      </c>
      <c r="J1852" s="193">
        <v>1355626</v>
      </c>
      <c r="K1852" s="221">
        <v>0.57381944444444444</v>
      </c>
      <c r="L1852" s="14" t="s">
        <v>47</v>
      </c>
      <c r="M1852" s="193">
        <v>1355633</v>
      </c>
      <c r="N1852" s="222">
        <v>0.745</v>
      </c>
      <c r="O1852" s="20" t="s">
        <v>87</v>
      </c>
      <c r="P1852" s="16" t="s">
        <v>25</v>
      </c>
      <c r="Q1852" s="15">
        <v>1355611</v>
      </c>
      <c r="R1852" s="17" t="s">
        <v>101</v>
      </c>
      <c r="S1852" s="16" t="s">
        <v>40</v>
      </c>
      <c r="T1852" s="15">
        <v>1355626</v>
      </c>
      <c r="U1852" s="21" t="s">
        <v>72</v>
      </c>
    </row>
    <row r="1853" spans="1:21" ht="15.6" x14ac:dyDescent="0.3">
      <c r="A1853" s="2">
        <v>149</v>
      </c>
      <c r="B1853" s="13">
        <v>8</v>
      </c>
      <c r="C1853" s="14" t="s">
        <v>54</v>
      </c>
      <c r="D1853" s="193">
        <v>1355640</v>
      </c>
      <c r="E1853" s="220">
        <v>0.5336805555555556</v>
      </c>
      <c r="F1853" s="14" t="s">
        <v>62</v>
      </c>
      <c r="G1853" s="193">
        <v>1355648</v>
      </c>
      <c r="H1853" s="221">
        <v>0.22376157407407407</v>
      </c>
      <c r="I1853" s="14" t="s">
        <v>10</v>
      </c>
      <c r="J1853" s="193">
        <v>1355656</v>
      </c>
      <c r="K1853" s="221">
        <v>6.4351851851851841E-2</v>
      </c>
      <c r="L1853" s="14" t="s">
        <v>16</v>
      </c>
      <c r="M1853" s="193">
        <v>1355662</v>
      </c>
      <c r="N1853" s="222">
        <v>0.97200231481481481</v>
      </c>
      <c r="O1853" s="20" t="s">
        <v>89</v>
      </c>
      <c r="P1853" s="16" t="s">
        <v>56</v>
      </c>
      <c r="Q1853" s="15">
        <v>1355642</v>
      </c>
      <c r="R1853" s="22" t="s">
        <v>91</v>
      </c>
      <c r="S1853" s="16" t="s">
        <v>11</v>
      </c>
      <c r="T1853" s="15">
        <v>1355657</v>
      </c>
      <c r="U1853" s="21" t="s">
        <v>73</v>
      </c>
    </row>
    <row r="1854" spans="1:21" ht="15.6" x14ac:dyDescent="0.3">
      <c r="A1854" s="2">
        <v>149</v>
      </c>
      <c r="B1854" s="13">
        <v>9</v>
      </c>
      <c r="C1854" s="14" t="s">
        <v>24</v>
      </c>
      <c r="D1854" s="193">
        <v>1355670</v>
      </c>
      <c r="E1854" s="220">
        <v>4.5717592592592589E-3</v>
      </c>
      <c r="F1854" s="14" t="s">
        <v>32</v>
      </c>
      <c r="G1854" s="193">
        <v>1355678</v>
      </c>
      <c r="H1854" s="221">
        <v>1.9282407407407408E-2</v>
      </c>
      <c r="I1854" s="14" t="s">
        <v>39</v>
      </c>
      <c r="J1854" s="193">
        <v>1355685</v>
      </c>
      <c r="K1854" s="221">
        <v>0.52225694444444437</v>
      </c>
      <c r="L1854" s="14" t="s">
        <v>46</v>
      </c>
      <c r="M1854" s="193">
        <v>1355692</v>
      </c>
      <c r="N1854" s="222">
        <v>0.24451388888888889</v>
      </c>
      <c r="O1854" s="20" t="s">
        <v>90</v>
      </c>
      <c r="P1854" s="16" t="s">
        <v>27</v>
      </c>
      <c r="Q1854" s="15">
        <v>1355673</v>
      </c>
      <c r="R1854" s="22" t="s">
        <v>93</v>
      </c>
      <c r="S1854" s="16" t="s">
        <v>42</v>
      </c>
      <c r="T1854" s="15">
        <v>1355688</v>
      </c>
      <c r="U1854" s="21" t="s">
        <v>74</v>
      </c>
    </row>
    <row r="1855" spans="1:21" ht="15.6" x14ac:dyDescent="0.3">
      <c r="A1855" s="2">
        <v>149</v>
      </c>
      <c r="B1855" s="13">
        <v>10</v>
      </c>
      <c r="C1855" s="14" t="s">
        <v>53</v>
      </c>
      <c r="D1855" s="193">
        <v>1355699</v>
      </c>
      <c r="E1855" s="220">
        <v>0.61153935185185182</v>
      </c>
      <c r="F1855" s="14" t="s">
        <v>61</v>
      </c>
      <c r="G1855" s="193">
        <v>1355707</v>
      </c>
      <c r="H1855" s="221">
        <v>0.81373842592592593</v>
      </c>
      <c r="I1855" s="14" t="s">
        <v>8</v>
      </c>
      <c r="J1855" s="193">
        <v>1355714</v>
      </c>
      <c r="K1855" s="221">
        <v>0.97261574074074064</v>
      </c>
      <c r="L1855" s="14" t="s">
        <v>15</v>
      </c>
      <c r="M1855" s="193">
        <v>1355721</v>
      </c>
      <c r="N1855" s="222">
        <v>0.61157407407407405</v>
      </c>
      <c r="O1855" s="20" t="s">
        <v>92</v>
      </c>
      <c r="P1855" s="16" t="s">
        <v>57</v>
      </c>
      <c r="Q1855" s="15">
        <v>1355703</v>
      </c>
      <c r="R1855" s="17" t="s">
        <v>102</v>
      </c>
      <c r="S1855" s="16" t="s">
        <v>12</v>
      </c>
      <c r="T1855" s="15">
        <v>1355718</v>
      </c>
      <c r="U1855" s="21" t="s">
        <v>75</v>
      </c>
    </row>
    <row r="1856" spans="1:21" ht="15.6" x14ac:dyDescent="0.3">
      <c r="A1856" s="2">
        <v>149</v>
      </c>
      <c r="B1856" s="13">
        <v>11</v>
      </c>
      <c r="C1856" s="14" t="s">
        <v>23</v>
      </c>
      <c r="D1856" s="193">
        <v>1355729</v>
      </c>
      <c r="E1856" s="220">
        <v>0.35317129629629629</v>
      </c>
      <c r="F1856" s="14" t="s">
        <v>31</v>
      </c>
      <c r="G1856" s="193">
        <v>1355737</v>
      </c>
      <c r="H1856" s="221">
        <v>0.54909722222222224</v>
      </c>
      <c r="I1856" s="14" t="s">
        <v>38</v>
      </c>
      <c r="J1856" s="193">
        <v>1355744</v>
      </c>
      <c r="K1856" s="221">
        <v>0.42738425925925921</v>
      </c>
      <c r="L1856" s="14" t="s">
        <v>45</v>
      </c>
      <c r="M1856" s="193">
        <v>1355751</v>
      </c>
      <c r="N1856" s="222">
        <v>0.11372685185185184</v>
      </c>
      <c r="O1856" s="20" t="s">
        <v>94</v>
      </c>
      <c r="P1856" s="16" t="s">
        <v>27</v>
      </c>
      <c r="Q1856" s="15">
        <v>1355733</v>
      </c>
      <c r="R1856" s="22" t="s">
        <v>95</v>
      </c>
      <c r="S1856" s="16" t="s">
        <v>41</v>
      </c>
      <c r="T1856" s="15">
        <v>1355747</v>
      </c>
      <c r="U1856" s="21" t="s">
        <v>76</v>
      </c>
    </row>
    <row r="1857" spans="1:21" ht="15.6" x14ac:dyDescent="0.3">
      <c r="A1857" s="2">
        <v>149</v>
      </c>
      <c r="B1857" s="13">
        <v>12</v>
      </c>
      <c r="C1857" s="14" t="s">
        <v>53</v>
      </c>
      <c r="D1857" s="193">
        <v>1355759</v>
      </c>
      <c r="E1857" s="220">
        <v>0.17677083333333332</v>
      </c>
      <c r="F1857" s="14" t="s">
        <v>61</v>
      </c>
      <c r="G1857" s="193">
        <v>1355767</v>
      </c>
      <c r="H1857" s="221">
        <v>0.18415509259259258</v>
      </c>
      <c r="I1857" s="14" t="s">
        <v>6</v>
      </c>
      <c r="J1857" s="193">
        <v>1355773</v>
      </c>
      <c r="K1857" s="221">
        <v>0.88497685185185182</v>
      </c>
      <c r="L1857" s="14" t="s">
        <v>14</v>
      </c>
      <c r="M1857" s="193">
        <v>1355780</v>
      </c>
      <c r="N1857" s="222">
        <v>0.76839120370370362</v>
      </c>
      <c r="O1857" s="20" t="s">
        <v>96</v>
      </c>
      <c r="P1857" s="16" t="s">
        <v>56</v>
      </c>
      <c r="Q1857" s="15">
        <v>1355762</v>
      </c>
      <c r="R1857" s="22" t="s">
        <v>97</v>
      </c>
      <c r="S1857" s="16" t="s">
        <v>11</v>
      </c>
      <c r="T1857" s="15">
        <v>1355777</v>
      </c>
      <c r="U1857" s="21" t="s">
        <v>77</v>
      </c>
    </row>
    <row r="1858" spans="1:21" ht="15.6" x14ac:dyDescent="0.3">
      <c r="A1858" s="2">
        <v>150</v>
      </c>
      <c r="B1858" s="13">
        <v>1</v>
      </c>
      <c r="C1858" s="14" t="s">
        <v>22</v>
      </c>
      <c r="D1858" s="193">
        <v>1355788</v>
      </c>
      <c r="E1858" s="220">
        <v>0.99609953703703702</v>
      </c>
      <c r="F1858" s="14" t="s">
        <v>30</v>
      </c>
      <c r="G1858" s="193">
        <v>1355796</v>
      </c>
      <c r="H1858" s="221">
        <v>0.69793981481481471</v>
      </c>
      <c r="I1858" s="14" t="s">
        <v>37</v>
      </c>
      <c r="J1858" s="193">
        <v>1355803</v>
      </c>
      <c r="K1858" s="221">
        <v>0.34347222222222223</v>
      </c>
      <c r="L1858" s="14" t="s">
        <v>44</v>
      </c>
      <c r="M1858" s="193">
        <v>1355810</v>
      </c>
      <c r="N1858" s="222">
        <v>0.55256944444444445</v>
      </c>
      <c r="O1858" s="20" t="s">
        <v>79</v>
      </c>
      <c r="P1858" s="16" t="s">
        <v>26</v>
      </c>
      <c r="Q1858" s="15">
        <v>1355792</v>
      </c>
      <c r="R1858" s="17" t="s">
        <v>99</v>
      </c>
      <c r="S1858" s="16" t="s">
        <v>40</v>
      </c>
      <c r="T1858" s="15">
        <v>1355806</v>
      </c>
      <c r="U1858" s="21" t="s">
        <v>66</v>
      </c>
    </row>
    <row r="1859" spans="1:21" ht="15.6" x14ac:dyDescent="0.3">
      <c r="A1859" s="2">
        <v>150</v>
      </c>
      <c r="B1859" s="13">
        <v>2</v>
      </c>
      <c r="C1859" s="14" t="s">
        <v>52</v>
      </c>
      <c r="D1859" s="193">
        <v>1355818</v>
      </c>
      <c r="E1859" s="220">
        <v>0.73560185185185178</v>
      </c>
      <c r="F1859" s="14" t="s">
        <v>60</v>
      </c>
      <c r="G1859" s="193">
        <v>1355826</v>
      </c>
      <c r="H1859" s="221">
        <v>9.1180555555555556E-2</v>
      </c>
      <c r="I1859" s="14" t="s">
        <v>7</v>
      </c>
      <c r="J1859" s="193">
        <v>1355832</v>
      </c>
      <c r="K1859" s="221">
        <v>0.81297453703703704</v>
      </c>
      <c r="L1859" s="14" t="s">
        <v>14</v>
      </c>
      <c r="M1859" s="193">
        <v>1355840</v>
      </c>
      <c r="N1859" s="222">
        <v>0.40009259259259261</v>
      </c>
      <c r="O1859" s="20" t="s">
        <v>80</v>
      </c>
      <c r="P1859" s="16" t="s">
        <v>55</v>
      </c>
      <c r="Q1859" s="15">
        <v>1355821</v>
      </c>
      <c r="R1859" s="22" t="s">
        <v>81</v>
      </c>
      <c r="S1859" s="16" t="s">
        <v>10</v>
      </c>
      <c r="T1859" s="15">
        <v>1355836</v>
      </c>
      <c r="U1859" s="21" t="s">
        <v>67</v>
      </c>
    </row>
    <row r="1860" spans="1:21" ht="15.6" x14ac:dyDescent="0.3">
      <c r="A1860" s="2">
        <v>150</v>
      </c>
      <c r="B1860" s="13">
        <v>3</v>
      </c>
      <c r="C1860" s="14" t="s">
        <v>22</v>
      </c>
      <c r="D1860" s="193">
        <v>1355848</v>
      </c>
      <c r="E1860" s="220">
        <v>0.3583217592592593</v>
      </c>
      <c r="F1860" s="14" t="s">
        <v>29</v>
      </c>
      <c r="G1860" s="193">
        <v>1355855</v>
      </c>
      <c r="H1860" s="221">
        <v>0.38781249999999995</v>
      </c>
      <c r="I1860" s="14" t="s">
        <v>36</v>
      </c>
      <c r="J1860" s="193">
        <v>1355862</v>
      </c>
      <c r="K1860" s="221">
        <v>0.31346064814814817</v>
      </c>
      <c r="L1860" s="14" t="s">
        <v>44</v>
      </c>
      <c r="M1860" s="193">
        <v>1355870</v>
      </c>
      <c r="N1860" s="222">
        <v>0.22740740740740739</v>
      </c>
      <c r="O1860" s="20" t="s">
        <v>82</v>
      </c>
      <c r="P1860" s="16" t="s">
        <v>25</v>
      </c>
      <c r="Q1860" s="15">
        <v>1355851</v>
      </c>
      <c r="R1860" s="22" t="s">
        <v>84</v>
      </c>
      <c r="S1860" s="16" t="s">
        <v>40</v>
      </c>
      <c r="T1860" s="15">
        <v>1355866</v>
      </c>
      <c r="U1860" s="21" t="s">
        <v>68</v>
      </c>
    </row>
    <row r="1861" spans="1:21" ht="15.6" x14ac:dyDescent="0.3">
      <c r="A1861" s="2">
        <v>150</v>
      </c>
      <c r="B1861" s="13">
        <v>4</v>
      </c>
      <c r="C1861" s="14" t="s">
        <v>51</v>
      </c>
      <c r="D1861" s="193">
        <v>1355877</v>
      </c>
      <c r="E1861" s="220">
        <v>0.86101851851851852</v>
      </c>
      <c r="F1861" s="14" t="s">
        <v>58</v>
      </c>
      <c r="G1861" s="193">
        <v>1355884</v>
      </c>
      <c r="H1861" s="221">
        <v>0.63195601851851857</v>
      </c>
      <c r="I1861" s="14" t="s">
        <v>191</v>
      </c>
      <c r="J1861" s="193">
        <v>1355891</v>
      </c>
      <c r="K1861" s="221">
        <v>0.86030092592592589</v>
      </c>
      <c r="L1861" s="14" t="s">
        <v>13</v>
      </c>
      <c r="M1861" s="193">
        <v>1355899</v>
      </c>
      <c r="N1861" s="222">
        <v>0.9700347222222222</v>
      </c>
      <c r="O1861" s="20" t="s">
        <v>83</v>
      </c>
      <c r="P1861" s="16" t="s">
        <v>56</v>
      </c>
      <c r="Q1861" s="15">
        <v>1355882</v>
      </c>
      <c r="R1861" s="17" t="s">
        <v>100</v>
      </c>
      <c r="S1861" s="16" t="s">
        <v>11</v>
      </c>
      <c r="T1861" s="15">
        <v>1355897</v>
      </c>
      <c r="U1861" s="21" t="s">
        <v>69</v>
      </c>
    </row>
    <row r="1862" spans="1:21" ht="15.6" x14ac:dyDescent="0.3">
      <c r="A1862" s="2">
        <v>150</v>
      </c>
      <c r="B1862" s="13">
        <v>5</v>
      </c>
      <c r="C1862" s="14" t="s">
        <v>21</v>
      </c>
      <c r="D1862" s="193">
        <v>1355907</v>
      </c>
      <c r="E1862" s="220">
        <v>0.25895833333333335</v>
      </c>
      <c r="F1862" s="14" t="s">
        <v>27</v>
      </c>
      <c r="G1862" s="193">
        <v>1355913</v>
      </c>
      <c r="H1862" s="221">
        <v>0.87923611111111111</v>
      </c>
      <c r="I1862" s="14" t="s">
        <v>35</v>
      </c>
      <c r="J1862" s="193">
        <v>1355921</v>
      </c>
      <c r="K1862" s="221">
        <v>0.45206018518518515</v>
      </c>
      <c r="L1862" s="14" t="s">
        <v>43</v>
      </c>
      <c r="M1862" s="193">
        <v>1355929</v>
      </c>
      <c r="N1862" s="222">
        <v>0.59848379629629633</v>
      </c>
      <c r="O1862" s="20" t="s">
        <v>85</v>
      </c>
      <c r="P1862" s="16" t="s">
        <v>27</v>
      </c>
      <c r="Q1862" s="15">
        <v>1355913</v>
      </c>
      <c r="R1862" s="22" t="s">
        <v>98</v>
      </c>
      <c r="S1862" s="16" t="s">
        <v>43</v>
      </c>
      <c r="T1862" s="15">
        <v>1355929</v>
      </c>
      <c r="U1862" s="21" t="s">
        <v>70</v>
      </c>
    </row>
    <row r="1863" spans="1:21" ht="15.6" x14ac:dyDescent="0.3">
      <c r="A1863" s="2">
        <v>150</v>
      </c>
      <c r="B1863" s="13">
        <v>6</v>
      </c>
      <c r="C1863" s="14" t="s">
        <v>50</v>
      </c>
      <c r="D1863" s="193">
        <v>1355936</v>
      </c>
      <c r="E1863" s="220">
        <v>0.57839120370370367</v>
      </c>
      <c r="F1863" s="14" t="s">
        <v>57</v>
      </c>
      <c r="G1863" s="193">
        <v>1355943</v>
      </c>
      <c r="H1863" s="221">
        <v>0.18656249999999999</v>
      </c>
      <c r="I1863" s="14" t="s">
        <v>191</v>
      </c>
      <c r="J1863" s="193">
        <v>1355951</v>
      </c>
      <c r="K1863" s="221">
        <v>7.1562499999999987E-2</v>
      </c>
      <c r="L1863" s="14" t="s">
        <v>13</v>
      </c>
      <c r="M1863" s="193">
        <v>1355959</v>
      </c>
      <c r="N1863" s="222">
        <v>0.11054398148148148</v>
      </c>
      <c r="O1863" s="20" t="s">
        <v>86</v>
      </c>
      <c r="P1863" s="16" t="s">
        <v>58</v>
      </c>
      <c r="Q1863" s="15">
        <v>1355944</v>
      </c>
      <c r="R1863" s="22" t="s">
        <v>88</v>
      </c>
      <c r="S1863" s="16" t="s">
        <v>14</v>
      </c>
      <c r="T1863" s="15">
        <v>1355960</v>
      </c>
      <c r="U1863" s="21" t="s">
        <v>71</v>
      </c>
    </row>
    <row r="1864" spans="1:21" ht="15.6" x14ac:dyDescent="0.3">
      <c r="A1864" s="2">
        <v>150</v>
      </c>
      <c r="B1864" s="13">
        <v>7</v>
      </c>
      <c r="C1864" s="14" t="s">
        <v>19</v>
      </c>
      <c r="D1864" s="193">
        <v>1355965</v>
      </c>
      <c r="E1864" s="220">
        <v>0.85574074074074069</v>
      </c>
      <c r="F1864" s="14" t="s">
        <v>26</v>
      </c>
      <c r="G1864" s="193">
        <v>1355972</v>
      </c>
      <c r="H1864" s="221">
        <v>0.60214120370370372</v>
      </c>
      <c r="I1864" s="14" t="s">
        <v>34</v>
      </c>
      <c r="J1864" s="193">
        <v>1355980</v>
      </c>
      <c r="K1864" s="221">
        <v>0.6977199074074073</v>
      </c>
      <c r="L1864" s="14" t="s">
        <v>42</v>
      </c>
      <c r="M1864" s="193">
        <v>1355988</v>
      </c>
      <c r="N1864" s="222">
        <v>0.51887731481481481</v>
      </c>
      <c r="O1864" s="20" t="s">
        <v>87</v>
      </c>
      <c r="P1864" s="16" t="s">
        <v>30</v>
      </c>
      <c r="Q1864" s="15">
        <v>1355976</v>
      </c>
      <c r="R1864" s="17" t="s">
        <v>101</v>
      </c>
      <c r="S1864" s="16" t="s">
        <v>45</v>
      </c>
      <c r="T1864" s="15">
        <v>1355991</v>
      </c>
      <c r="U1864" s="21" t="s">
        <v>72</v>
      </c>
    </row>
    <row r="1865" spans="1:21" ht="15.6" x14ac:dyDescent="0.3">
      <c r="A1865" s="2">
        <v>150</v>
      </c>
      <c r="B1865" s="13">
        <v>8</v>
      </c>
      <c r="C1865" s="14" t="s">
        <v>49</v>
      </c>
      <c r="D1865" s="193">
        <v>1355995</v>
      </c>
      <c r="E1865" s="220">
        <v>0.1371064814814815</v>
      </c>
      <c r="F1865" s="14" t="s">
        <v>56</v>
      </c>
      <c r="G1865" s="193">
        <v>1356002</v>
      </c>
      <c r="H1865" s="221">
        <v>0.15532407407407409</v>
      </c>
      <c r="I1865" s="14" t="s">
        <v>64</v>
      </c>
      <c r="J1865" s="193">
        <v>1356010</v>
      </c>
      <c r="K1865" s="221">
        <v>0.31563657407407408</v>
      </c>
      <c r="L1865" s="14" t="s">
        <v>11</v>
      </c>
      <c r="M1865" s="193">
        <v>1356017</v>
      </c>
      <c r="N1865" s="222">
        <v>0.84571759259259249</v>
      </c>
      <c r="O1865" s="20" t="s">
        <v>89</v>
      </c>
      <c r="P1865" s="16" t="s">
        <v>61</v>
      </c>
      <c r="Q1865" s="15">
        <v>1356007</v>
      </c>
      <c r="R1865" s="22" t="s">
        <v>91</v>
      </c>
      <c r="S1865" s="16" t="s">
        <v>17</v>
      </c>
      <c r="T1865" s="15">
        <v>1356023</v>
      </c>
      <c r="U1865" s="21" t="s">
        <v>73</v>
      </c>
    </row>
    <row r="1866" spans="1:21" ht="15.6" x14ac:dyDescent="0.3">
      <c r="A1866" s="2">
        <v>150</v>
      </c>
      <c r="B1866" s="13">
        <v>9</v>
      </c>
      <c r="C1866" s="14" t="s">
        <v>18</v>
      </c>
      <c r="D1866" s="193">
        <v>1356024</v>
      </c>
      <c r="E1866" s="220">
        <v>0.4738194444444444</v>
      </c>
      <c r="F1866" s="14" t="s">
        <v>25</v>
      </c>
      <c r="G1866" s="193">
        <v>1356031</v>
      </c>
      <c r="H1866" s="221">
        <v>0.84797453703703696</v>
      </c>
      <c r="I1866" s="14" t="s">
        <v>33</v>
      </c>
      <c r="J1866" s="193">
        <v>1356039</v>
      </c>
      <c r="K1866" s="221">
        <v>0.91695601851851849</v>
      </c>
      <c r="L1866" s="14" t="s">
        <v>41</v>
      </c>
      <c r="M1866" s="193">
        <v>1356047</v>
      </c>
      <c r="N1866" s="222">
        <v>0.12418981481481482</v>
      </c>
      <c r="O1866" s="20" t="s">
        <v>90</v>
      </c>
      <c r="P1866" s="16" t="s">
        <v>32</v>
      </c>
      <c r="Q1866" s="15">
        <v>1356038</v>
      </c>
      <c r="R1866" s="17"/>
      <c r="S1866" s="18"/>
      <c r="T1866" s="15"/>
      <c r="U1866" s="19"/>
    </row>
    <row r="1867" spans="1:21" ht="15.6" x14ac:dyDescent="0.3">
      <c r="A1867" s="2">
        <v>150</v>
      </c>
      <c r="B1867" s="13">
        <v>10</v>
      </c>
      <c r="C1867" s="14" t="s">
        <v>47</v>
      </c>
      <c r="D1867" s="193">
        <v>1356053</v>
      </c>
      <c r="E1867" s="220">
        <v>0.91292824074074075</v>
      </c>
      <c r="F1867" s="14" t="s">
        <v>55</v>
      </c>
      <c r="G1867" s="193">
        <v>1356061</v>
      </c>
      <c r="H1867" s="221">
        <v>0.65237268518518521</v>
      </c>
      <c r="I1867" s="14" t="s">
        <v>63</v>
      </c>
      <c r="J1867" s="193">
        <v>1356069</v>
      </c>
      <c r="K1867" s="221">
        <v>0.49372685185185183</v>
      </c>
      <c r="L1867" s="14" t="s">
        <v>10</v>
      </c>
      <c r="M1867" s="193">
        <v>1356076</v>
      </c>
      <c r="N1867" s="222">
        <v>0.39961805555555557</v>
      </c>
      <c r="O1867" s="20" t="s">
        <v>92</v>
      </c>
      <c r="P1867" s="16" t="s">
        <v>62</v>
      </c>
      <c r="Q1867" s="15">
        <v>1356068</v>
      </c>
      <c r="R1867" s="22" t="s">
        <v>93</v>
      </c>
      <c r="S1867" s="16" t="s">
        <v>47</v>
      </c>
      <c r="T1867" s="15">
        <v>1356053</v>
      </c>
      <c r="U1867" s="21" t="s">
        <v>74</v>
      </c>
    </row>
    <row r="1868" spans="1:21" ht="15.6" x14ac:dyDescent="0.3">
      <c r="A1868" s="2">
        <v>150</v>
      </c>
      <c r="B1868" s="13">
        <v>11</v>
      </c>
      <c r="C1868" s="14" t="s">
        <v>17</v>
      </c>
      <c r="D1868" s="193">
        <v>1356083</v>
      </c>
      <c r="E1868" s="220">
        <v>0.48237268518518522</v>
      </c>
      <c r="F1868" s="14" t="s">
        <v>25</v>
      </c>
      <c r="G1868" s="193">
        <v>1356091</v>
      </c>
      <c r="H1868" s="221">
        <v>0.51621527777777776</v>
      </c>
      <c r="I1868" s="14" t="s">
        <v>33</v>
      </c>
      <c r="J1868" s="193">
        <v>1356099</v>
      </c>
      <c r="K1868" s="221">
        <v>3.5185185185185187E-2</v>
      </c>
      <c r="L1868" s="14" t="s">
        <v>39</v>
      </c>
      <c r="M1868" s="193">
        <v>1356105</v>
      </c>
      <c r="N1868" s="222">
        <v>0.72505787037037039</v>
      </c>
      <c r="O1868" s="20" t="s">
        <v>94</v>
      </c>
      <c r="P1868" s="16" t="s">
        <v>32</v>
      </c>
      <c r="Q1868" s="15">
        <v>1356098</v>
      </c>
      <c r="R1868" s="17" t="s">
        <v>102</v>
      </c>
      <c r="S1868" s="16" t="s">
        <v>17</v>
      </c>
      <c r="T1868" s="15">
        <v>1356083</v>
      </c>
      <c r="U1868" s="21" t="s">
        <v>75</v>
      </c>
    </row>
    <row r="1869" spans="1:21" ht="15.6" x14ac:dyDescent="0.3">
      <c r="A1869" s="2">
        <v>150</v>
      </c>
      <c r="B1869" s="13">
        <v>12</v>
      </c>
      <c r="C1869" s="14" t="s">
        <v>47</v>
      </c>
      <c r="D1869" s="193">
        <v>1356113</v>
      </c>
      <c r="E1869" s="220">
        <v>0.17701388888888889</v>
      </c>
      <c r="F1869" s="14" t="s">
        <v>55</v>
      </c>
      <c r="G1869" s="193">
        <v>1356121</v>
      </c>
      <c r="H1869" s="221">
        <v>0.37010416666666668</v>
      </c>
      <c r="I1869" s="14" t="s">
        <v>62</v>
      </c>
      <c r="J1869" s="193">
        <v>1356128</v>
      </c>
      <c r="K1869" s="221">
        <v>0.53243055555555563</v>
      </c>
      <c r="L1869" s="14" t="s">
        <v>9</v>
      </c>
      <c r="M1869" s="193">
        <v>1356135</v>
      </c>
      <c r="N1869" s="222">
        <v>0.1479398148148148</v>
      </c>
      <c r="O1869" s="20" t="s">
        <v>96</v>
      </c>
      <c r="P1869" s="16" t="s">
        <v>61</v>
      </c>
      <c r="Q1869" s="15">
        <v>1356127</v>
      </c>
      <c r="R1869" s="22" t="s">
        <v>95</v>
      </c>
      <c r="S1869" s="16" t="s">
        <v>47</v>
      </c>
      <c r="T1869" s="15">
        <v>1356113</v>
      </c>
      <c r="U1869" s="21" t="s">
        <v>76</v>
      </c>
    </row>
    <row r="1870" spans="1:21" ht="15.6" x14ac:dyDescent="0.3">
      <c r="A1870" s="2">
        <v>150</v>
      </c>
      <c r="B1870" s="13">
        <v>13</v>
      </c>
      <c r="C1870" s="14" t="s">
        <v>16</v>
      </c>
      <c r="D1870" s="193">
        <v>1356142</v>
      </c>
      <c r="E1870" s="220">
        <v>0.95716435185185189</v>
      </c>
      <c r="F1870" s="14" t="s">
        <v>25</v>
      </c>
      <c r="G1870" s="193">
        <v>1356151</v>
      </c>
      <c r="H1870" s="221">
        <v>0.13846064814814815</v>
      </c>
      <c r="I1870" s="14" t="s">
        <v>31</v>
      </c>
      <c r="J1870" s="193">
        <v>1356157</v>
      </c>
      <c r="K1870" s="221">
        <v>0.986261574074074</v>
      </c>
      <c r="L1870" s="14" t="s">
        <v>38</v>
      </c>
      <c r="M1870" s="193">
        <v>1356164</v>
      </c>
      <c r="N1870" s="222">
        <v>0.6918171296296296</v>
      </c>
      <c r="O1870" s="20" t="s">
        <v>79</v>
      </c>
      <c r="P1870" s="16" t="s">
        <v>31</v>
      </c>
      <c r="Q1870" s="15">
        <v>1356157</v>
      </c>
      <c r="R1870" s="22" t="s">
        <v>97</v>
      </c>
      <c r="S1870" s="16" t="s">
        <v>16</v>
      </c>
      <c r="T1870" s="15">
        <v>1356142</v>
      </c>
      <c r="U1870" s="21" t="s">
        <v>77</v>
      </c>
    </row>
    <row r="1871" spans="1:21" ht="15.6" x14ac:dyDescent="0.3">
      <c r="A1871" s="479">
        <v>151</v>
      </c>
      <c r="B1871" s="481">
        <v>1</v>
      </c>
      <c r="C1871" s="477" t="s">
        <v>46</v>
      </c>
      <c r="D1871" s="474">
        <v>1356172</v>
      </c>
      <c r="E1871" s="483">
        <v>0.76295138888888892</v>
      </c>
      <c r="F1871" s="477" t="s">
        <v>54</v>
      </c>
      <c r="G1871" s="474">
        <v>1356180</v>
      </c>
      <c r="H1871" s="476">
        <v>0.76060185185185192</v>
      </c>
      <c r="I1871" s="477" t="s">
        <v>61</v>
      </c>
      <c r="J1871" s="474">
        <v>1356187</v>
      </c>
      <c r="K1871" s="476">
        <v>0.40929398148148149</v>
      </c>
      <c r="L1871" s="477" t="s">
        <v>8</v>
      </c>
      <c r="M1871" s="474">
        <v>1356194</v>
      </c>
      <c r="N1871" s="484">
        <v>0.34555555555555556</v>
      </c>
      <c r="O1871" s="487" t="s">
        <v>80</v>
      </c>
      <c r="P1871" s="468" t="s">
        <v>60</v>
      </c>
      <c r="Q1871" s="470">
        <v>1356186</v>
      </c>
      <c r="R1871" s="28" t="s">
        <v>99</v>
      </c>
      <c r="S1871" s="25" t="s">
        <v>46</v>
      </c>
      <c r="T1871" s="26">
        <v>1356172</v>
      </c>
      <c r="U1871" s="21" t="s">
        <v>66</v>
      </c>
    </row>
    <row r="1872" spans="1:21" ht="15.6" x14ac:dyDescent="0.3">
      <c r="A1872" s="480"/>
      <c r="B1872" s="482"/>
      <c r="C1872" s="478"/>
      <c r="D1872" s="475"/>
      <c r="E1872" s="483"/>
      <c r="F1872" s="478"/>
      <c r="G1872" s="475"/>
      <c r="H1872" s="476"/>
      <c r="I1872" s="478"/>
      <c r="J1872" s="475"/>
      <c r="K1872" s="476"/>
      <c r="L1872" s="478"/>
      <c r="M1872" s="475"/>
      <c r="N1872" s="484"/>
      <c r="O1872" s="488"/>
      <c r="P1872" s="469"/>
      <c r="Q1872" s="471"/>
      <c r="R1872" s="22" t="s">
        <v>81</v>
      </c>
      <c r="S1872" s="16" t="s">
        <v>15</v>
      </c>
      <c r="T1872" s="15">
        <v>1356201</v>
      </c>
      <c r="U1872" s="21" t="s">
        <v>67</v>
      </c>
    </row>
    <row r="1873" spans="1:21" ht="15.6" x14ac:dyDescent="0.3">
      <c r="A1873" s="2">
        <v>151</v>
      </c>
      <c r="B1873" s="13">
        <v>2</v>
      </c>
      <c r="C1873" s="14" t="s">
        <v>16</v>
      </c>
      <c r="D1873" s="193">
        <v>1356202</v>
      </c>
      <c r="E1873" s="220">
        <v>0.53218750000000004</v>
      </c>
      <c r="F1873" s="14" t="s">
        <v>24</v>
      </c>
      <c r="G1873" s="193">
        <v>1356210</v>
      </c>
      <c r="H1873" s="221">
        <v>0.21459490740740741</v>
      </c>
      <c r="I1873" s="14" t="s">
        <v>30</v>
      </c>
      <c r="J1873" s="193">
        <v>1356216</v>
      </c>
      <c r="K1873" s="221">
        <v>0.82131944444444438</v>
      </c>
      <c r="L1873" s="14" t="s">
        <v>38</v>
      </c>
      <c r="M1873" s="193">
        <v>1356224</v>
      </c>
      <c r="N1873" s="222">
        <v>7.1446759259259265E-2</v>
      </c>
      <c r="O1873" s="20" t="s">
        <v>82</v>
      </c>
      <c r="P1873" s="16" t="s">
        <v>30</v>
      </c>
      <c r="Q1873" s="15">
        <v>1356216</v>
      </c>
      <c r="R1873" s="17"/>
      <c r="S1873" s="18"/>
      <c r="T1873" s="15"/>
      <c r="U1873" s="19"/>
    </row>
    <row r="1874" spans="1:21" ht="15.6" x14ac:dyDescent="0.3">
      <c r="A1874" s="2">
        <v>151</v>
      </c>
      <c r="B1874" s="13">
        <v>3</v>
      </c>
      <c r="C1874" s="14" t="s">
        <v>46</v>
      </c>
      <c r="D1874" s="193">
        <v>1356232</v>
      </c>
      <c r="E1874" s="220">
        <v>0.2127199074074074</v>
      </c>
      <c r="F1874" s="14" t="s">
        <v>53</v>
      </c>
      <c r="G1874" s="193">
        <v>1356239</v>
      </c>
      <c r="H1874" s="221">
        <v>0.52347222222222223</v>
      </c>
      <c r="I1874" s="14" t="s">
        <v>60</v>
      </c>
      <c r="J1874" s="193">
        <v>1356246</v>
      </c>
      <c r="K1874" s="221">
        <v>0.24276620370370372</v>
      </c>
      <c r="L1874" s="14" t="s">
        <v>6</v>
      </c>
      <c r="M1874" s="193">
        <v>1356253</v>
      </c>
      <c r="N1874" s="222">
        <v>0.82498842592592592</v>
      </c>
      <c r="O1874" s="20" t="s">
        <v>83</v>
      </c>
      <c r="P1874" s="16" t="s">
        <v>61</v>
      </c>
      <c r="Q1874" s="15">
        <v>1356247</v>
      </c>
      <c r="R1874" s="22" t="s">
        <v>84</v>
      </c>
      <c r="S1874" s="16" t="s">
        <v>46</v>
      </c>
      <c r="T1874" s="15">
        <v>1356232</v>
      </c>
      <c r="U1874" s="21" t="s">
        <v>68</v>
      </c>
    </row>
    <row r="1875" spans="1:21" ht="15.6" x14ac:dyDescent="0.3">
      <c r="A1875" s="2">
        <v>151</v>
      </c>
      <c r="B1875" s="13">
        <v>4</v>
      </c>
      <c r="C1875" s="14" t="s">
        <v>15</v>
      </c>
      <c r="D1875" s="193">
        <v>1356261</v>
      </c>
      <c r="E1875" s="220">
        <v>0.77309027777777783</v>
      </c>
      <c r="F1875" s="14" t="s">
        <v>22</v>
      </c>
      <c r="G1875" s="193">
        <v>1356268</v>
      </c>
      <c r="H1875" s="221">
        <v>0.74118055555555562</v>
      </c>
      <c r="I1875" s="14" t="s">
        <v>29</v>
      </c>
      <c r="J1875" s="193">
        <v>1356275</v>
      </c>
      <c r="K1875" s="221">
        <v>0.69134259259259256</v>
      </c>
      <c r="L1875" s="14" t="s">
        <v>37</v>
      </c>
      <c r="M1875" s="193">
        <v>1356283</v>
      </c>
      <c r="N1875" s="222">
        <v>0.56751157407407404</v>
      </c>
      <c r="O1875" s="20" t="s">
        <v>85</v>
      </c>
      <c r="P1875" s="16" t="s">
        <v>32</v>
      </c>
      <c r="Q1875" s="15">
        <v>1356278</v>
      </c>
      <c r="R1875" s="17" t="s">
        <v>100</v>
      </c>
      <c r="S1875" s="16" t="s">
        <v>16</v>
      </c>
      <c r="T1875" s="15">
        <v>1356262</v>
      </c>
      <c r="U1875" s="21" t="s">
        <v>69</v>
      </c>
    </row>
    <row r="1876" spans="1:21" ht="15.6" x14ac:dyDescent="0.3">
      <c r="A1876" s="2">
        <v>151</v>
      </c>
      <c r="B1876" s="13">
        <v>5</v>
      </c>
      <c r="C1876" s="14" t="s">
        <v>45</v>
      </c>
      <c r="D1876" s="193">
        <v>1356291</v>
      </c>
      <c r="E1876" s="220">
        <v>0.21118055555555557</v>
      </c>
      <c r="F1876" s="14" t="s">
        <v>51</v>
      </c>
      <c r="G1876" s="193">
        <v>1356297</v>
      </c>
      <c r="H1876" s="221">
        <v>0.93322916666666667</v>
      </c>
      <c r="I1876" s="14" t="s">
        <v>59</v>
      </c>
      <c r="J1876" s="193">
        <v>1356305</v>
      </c>
      <c r="K1876" s="221">
        <v>0.18285879629629631</v>
      </c>
      <c r="L1876" s="14" t="s">
        <v>6</v>
      </c>
      <c r="M1876" s="193">
        <v>1356313</v>
      </c>
      <c r="N1876" s="222">
        <v>0.26641203703703703</v>
      </c>
      <c r="O1876" s="20" t="s">
        <v>86</v>
      </c>
      <c r="P1876" s="16" t="s">
        <v>64</v>
      </c>
      <c r="Q1876" s="15">
        <v>1356310</v>
      </c>
      <c r="R1876" s="22" t="s">
        <v>98</v>
      </c>
      <c r="S1876" s="16" t="s">
        <v>48</v>
      </c>
      <c r="T1876" s="15">
        <v>1356294</v>
      </c>
      <c r="U1876" s="21" t="s">
        <v>70</v>
      </c>
    </row>
    <row r="1877" spans="1:21" ht="15.6" x14ac:dyDescent="0.3">
      <c r="A1877" s="2">
        <v>151</v>
      </c>
      <c r="B1877" s="13">
        <v>6</v>
      </c>
      <c r="C1877" s="14" t="s">
        <v>14</v>
      </c>
      <c r="D1877" s="193">
        <v>1356320</v>
      </c>
      <c r="E1877" s="220">
        <v>0.55409722222222224</v>
      </c>
      <c r="F1877" s="14" t="s">
        <v>21</v>
      </c>
      <c r="G1877" s="193">
        <v>1356327</v>
      </c>
      <c r="H1877" s="221">
        <v>0.16300925925925927</v>
      </c>
      <c r="I1877" s="14" t="s">
        <v>28</v>
      </c>
      <c r="J1877" s="193">
        <v>1356334</v>
      </c>
      <c r="K1877" s="221">
        <v>0.73206018518518512</v>
      </c>
      <c r="L1877" s="14" t="s">
        <v>36</v>
      </c>
      <c r="M1877" s="193">
        <v>1356342</v>
      </c>
      <c r="N1877" s="222">
        <v>0.89370370370370367</v>
      </c>
      <c r="O1877" s="20" t="s">
        <v>87</v>
      </c>
      <c r="P1877" s="16" t="s">
        <v>35</v>
      </c>
      <c r="Q1877" s="15">
        <v>1356341</v>
      </c>
      <c r="R1877" s="22" t="s">
        <v>88</v>
      </c>
      <c r="S1877" s="16" t="s">
        <v>19</v>
      </c>
      <c r="T1877" s="15">
        <v>1356325</v>
      </c>
      <c r="U1877" s="21" t="s">
        <v>71</v>
      </c>
    </row>
    <row r="1878" spans="1:21" ht="15.6" x14ac:dyDescent="0.3">
      <c r="A1878" s="2">
        <v>151</v>
      </c>
      <c r="B1878" s="13">
        <v>7</v>
      </c>
      <c r="C1878" s="14" t="s">
        <v>43</v>
      </c>
      <c r="D1878" s="193">
        <v>1356349</v>
      </c>
      <c r="E1878" s="220">
        <v>0.84832175925925923</v>
      </c>
      <c r="F1878" s="14" t="s">
        <v>50</v>
      </c>
      <c r="G1878" s="193">
        <v>1356356</v>
      </c>
      <c r="H1878" s="221">
        <v>0.48418981481481477</v>
      </c>
      <c r="I1878" s="14" t="s">
        <v>58</v>
      </c>
      <c r="J1878" s="193">
        <v>1356364</v>
      </c>
      <c r="K1878" s="221">
        <v>0.34813657407407406</v>
      </c>
      <c r="L1878" s="14" t="s">
        <v>7</v>
      </c>
      <c r="M1878" s="193">
        <v>1356372</v>
      </c>
      <c r="N1878" s="222">
        <v>0.43091435185185184</v>
      </c>
      <c r="O1878" s="20" t="s">
        <v>89</v>
      </c>
      <c r="P1878" s="16" t="s">
        <v>7</v>
      </c>
      <c r="Q1878" s="15">
        <v>1356372</v>
      </c>
      <c r="R1878" s="17" t="s">
        <v>101</v>
      </c>
      <c r="S1878" s="16" t="s">
        <v>51</v>
      </c>
      <c r="T1878" s="15">
        <v>1356357</v>
      </c>
      <c r="U1878" s="21" t="s">
        <v>72</v>
      </c>
    </row>
    <row r="1879" spans="1:21" ht="15.6" x14ac:dyDescent="0.3">
      <c r="A1879" s="2">
        <v>151</v>
      </c>
      <c r="B1879" s="13">
        <v>8</v>
      </c>
      <c r="C1879" s="14" t="s">
        <v>13</v>
      </c>
      <c r="D1879" s="193">
        <v>1356379</v>
      </c>
      <c r="E1879" s="220">
        <v>0.14614583333333334</v>
      </c>
      <c r="F1879" s="14" t="s">
        <v>19</v>
      </c>
      <c r="G1879" s="193">
        <v>1356385</v>
      </c>
      <c r="H1879" s="221">
        <v>0.93696759259259255</v>
      </c>
      <c r="I1879" s="14" t="s">
        <v>28</v>
      </c>
      <c r="J1879" s="193">
        <v>1356394</v>
      </c>
      <c r="K1879" s="221">
        <v>2.4375000000000004E-2</v>
      </c>
      <c r="L1879" s="14" t="s">
        <v>35</v>
      </c>
      <c r="M1879" s="193">
        <v>1356401</v>
      </c>
      <c r="N1879" s="222">
        <v>0.87668981481481489</v>
      </c>
      <c r="O1879" s="20" t="s">
        <v>90</v>
      </c>
      <c r="P1879" s="16" t="s">
        <v>37</v>
      </c>
      <c r="Q1879" s="15">
        <v>1356403</v>
      </c>
      <c r="R1879" s="22" t="s">
        <v>91</v>
      </c>
      <c r="S1879" s="16" t="s">
        <v>22</v>
      </c>
      <c r="T1879" s="15">
        <v>1356388</v>
      </c>
      <c r="U1879" s="21" t="s">
        <v>73</v>
      </c>
    </row>
    <row r="1880" spans="1:21" ht="15.6" x14ac:dyDescent="0.3">
      <c r="A1880" s="2">
        <v>151</v>
      </c>
      <c r="B1880" s="13">
        <v>9</v>
      </c>
      <c r="C1880" s="14" t="s">
        <v>42</v>
      </c>
      <c r="D1880" s="193">
        <v>1356408</v>
      </c>
      <c r="E1880" s="220">
        <v>0.49341435185185184</v>
      </c>
      <c r="F1880" s="14" t="s">
        <v>49</v>
      </c>
      <c r="G1880" s="193">
        <v>1356415</v>
      </c>
      <c r="H1880" s="221">
        <v>0.54496527777777781</v>
      </c>
      <c r="I1880" s="14" t="s">
        <v>57</v>
      </c>
      <c r="J1880" s="193">
        <v>1356423</v>
      </c>
      <c r="K1880" s="221">
        <v>0.7299768518518519</v>
      </c>
      <c r="L1880" s="14" t="s">
        <v>191</v>
      </c>
      <c r="M1880" s="193">
        <v>1356431</v>
      </c>
      <c r="N1880" s="222">
        <v>0.2495138888888889</v>
      </c>
      <c r="O1880" s="20" t="s">
        <v>92</v>
      </c>
      <c r="P1880" s="16" t="s">
        <v>6</v>
      </c>
      <c r="Q1880" s="15">
        <v>1356433</v>
      </c>
      <c r="R1880" s="22" t="s">
        <v>93</v>
      </c>
      <c r="S1880" s="16" t="s">
        <v>52</v>
      </c>
      <c r="T1880" s="15">
        <v>1356418</v>
      </c>
      <c r="U1880" s="21" t="s">
        <v>74</v>
      </c>
    </row>
    <row r="1881" spans="1:21" ht="15.6" x14ac:dyDescent="0.3">
      <c r="A1881" s="2">
        <v>151</v>
      </c>
      <c r="B1881" s="13">
        <v>10</v>
      </c>
      <c r="C1881" s="14" t="s">
        <v>11</v>
      </c>
      <c r="D1881" s="193">
        <v>1356437</v>
      </c>
      <c r="E1881" s="220">
        <v>0.92090277777777774</v>
      </c>
      <c r="F1881" s="14" t="s">
        <v>19</v>
      </c>
      <c r="G1881" s="193">
        <v>1356445</v>
      </c>
      <c r="H1881" s="221">
        <v>0.30881944444444448</v>
      </c>
      <c r="I1881" s="14" t="s">
        <v>27</v>
      </c>
      <c r="J1881" s="193">
        <v>1356453</v>
      </c>
      <c r="K1881" s="221">
        <v>0.41685185185185186</v>
      </c>
      <c r="L1881" s="14" t="s">
        <v>34</v>
      </c>
      <c r="M1881" s="193">
        <v>1356460</v>
      </c>
      <c r="N1881" s="222">
        <v>0.58310185185185182</v>
      </c>
      <c r="O1881" s="20" t="s">
        <v>94</v>
      </c>
      <c r="P1881" s="16" t="s">
        <v>37</v>
      </c>
      <c r="Q1881" s="15">
        <v>1356463</v>
      </c>
      <c r="R1881" s="17" t="s">
        <v>102</v>
      </c>
      <c r="S1881" s="16" t="s">
        <v>22</v>
      </c>
      <c r="T1881" s="15">
        <v>1356448</v>
      </c>
      <c r="U1881" s="21" t="s">
        <v>75</v>
      </c>
    </row>
    <row r="1882" spans="1:21" ht="15.6" x14ac:dyDescent="0.3">
      <c r="A1882" s="2">
        <v>151</v>
      </c>
      <c r="B1882" s="13">
        <v>11</v>
      </c>
      <c r="C1882" s="14" t="s">
        <v>41</v>
      </c>
      <c r="D1882" s="193">
        <v>1356467</v>
      </c>
      <c r="E1882" s="220">
        <v>0.44209490740740742</v>
      </c>
      <c r="F1882" s="14" t="s">
        <v>49</v>
      </c>
      <c r="G1882" s="193">
        <v>1356475</v>
      </c>
      <c r="H1882" s="221">
        <v>0.19346064814814815</v>
      </c>
      <c r="I1882" s="14" t="s">
        <v>57</v>
      </c>
      <c r="J1882" s="193">
        <v>1356483</v>
      </c>
      <c r="K1882" s="221">
        <v>4.2870370370370371E-2</v>
      </c>
      <c r="L1882" s="14" t="s">
        <v>63</v>
      </c>
      <c r="M1882" s="193">
        <v>1356489</v>
      </c>
      <c r="N1882" s="222">
        <v>0.91732638888888884</v>
      </c>
      <c r="O1882" s="20" t="s">
        <v>96</v>
      </c>
      <c r="P1882" s="16" t="s">
        <v>6</v>
      </c>
      <c r="Q1882" s="15">
        <v>1356493</v>
      </c>
      <c r="R1882" s="22" t="s">
        <v>95</v>
      </c>
      <c r="S1882" s="16" t="s">
        <v>52</v>
      </c>
      <c r="T1882" s="15">
        <v>1356478</v>
      </c>
      <c r="U1882" s="21" t="s">
        <v>76</v>
      </c>
    </row>
    <row r="1883" spans="1:21" ht="15.6" x14ac:dyDescent="0.3">
      <c r="A1883" s="2">
        <v>151</v>
      </c>
      <c r="B1883" s="13">
        <v>12</v>
      </c>
      <c r="C1883" s="14" t="s">
        <v>11</v>
      </c>
      <c r="D1883" s="193">
        <v>1356497</v>
      </c>
      <c r="E1883" s="220">
        <v>5.7326388888888892E-2</v>
      </c>
      <c r="F1883" s="14" t="s">
        <v>19</v>
      </c>
      <c r="G1883" s="193">
        <v>1356505</v>
      </c>
      <c r="H1883" s="221">
        <v>0.11913194444444446</v>
      </c>
      <c r="I1883" s="14" t="s">
        <v>26</v>
      </c>
      <c r="J1883" s="193">
        <v>1356512</v>
      </c>
      <c r="K1883" s="221">
        <v>0.5913194444444444</v>
      </c>
      <c r="L1883" s="14" t="s">
        <v>33</v>
      </c>
      <c r="M1883" s="193">
        <v>1356519</v>
      </c>
      <c r="N1883" s="222">
        <v>0.28765046296296298</v>
      </c>
      <c r="O1883" s="20" t="s">
        <v>79</v>
      </c>
      <c r="P1883" s="16" t="s">
        <v>36</v>
      </c>
      <c r="Q1883" s="15">
        <v>1356522</v>
      </c>
      <c r="R1883" s="22" t="s">
        <v>97</v>
      </c>
      <c r="S1883" s="16" t="s">
        <v>21</v>
      </c>
      <c r="T1883" s="15">
        <v>1356507</v>
      </c>
      <c r="U1883" s="21" t="s">
        <v>77</v>
      </c>
    </row>
    <row r="1884" spans="1:21" ht="15.6" x14ac:dyDescent="0.3">
      <c r="A1884" s="2">
        <v>152</v>
      </c>
      <c r="B1884" s="13">
        <v>1</v>
      </c>
      <c r="C1884" s="14" t="s">
        <v>40</v>
      </c>
      <c r="D1884" s="193">
        <v>1356526</v>
      </c>
      <c r="E1884" s="220">
        <v>0.75678240740740732</v>
      </c>
      <c r="F1884" s="14" t="s">
        <v>48</v>
      </c>
      <c r="G1884" s="193">
        <v>1356534</v>
      </c>
      <c r="H1884" s="221">
        <v>0.97996527777777775</v>
      </c>
      <c r="I1884" s="14" t="s">
        <v>56</v>
      </c>
      <c r="J1884" s="193">
        <v>1356542</v>
      </c>
      <c r="K1884" s="221">
        <v>6.8726851851851858E-2</v>
      </c>
      <c r="L1884" s="14" t="s">
        <v>62</v>
      </c>
      <c r="M1884" s="193">
        <v>1356548</v>
      </c>
      <c r="N1884" s="222">
        <v>0.71744212962962972</v>
      </c>
      <c r="O1884" s="20" t="s">
        <v>80</v>
      </c>
      <c r="P1884" s="16" t="s">
        <v>7</v>
      </c>
      <c r="Q1884" s="15">
        <v>1356552</v>
      </c>
      <c r="R1884" s="17" t="s">
        <v>99</v>
      </c>
      <c r="S1884" s="16" t="s">
        <v>51</v>
      </c>
      <c r="T1884" s="15">
        <v>1356537</v>
      </c>
      <c r="U1884" s="21" t="s">
        <v>66</v>
      </c>
    </row>
    <row r="1885" spans="1:21" ht="15.6" x14ac:dyDescent="0.3">
      <c r="A1885" s="2">
        <v>152</v>
      </c>
      <c r="B1885" s="13">
        <v>2</v>
      </c>
      <c r="C1885" s="14" t="s">
        <v>10</v>
      </c>
      <c r="D1885" s="193">
        <v>1356556</v>
      </c>
      <c r="E1885" s="220">
        <v>0.51370370370370366</v>
      </c>
      <c r="F1885" s="14" t="s">
        <v>18</v>
      </c>
      <c r="G1885" s="193">
        <v>1356564</v>
      </c>
      <c r="H1885" s="221">
        <v>0.69079861111111107</v>
      </c>
      <c r="I1885" s="14" t="s">
        <v>25</v>
      </c>
      <c r="J1885" s="193">
        <v>1356571</v>
      </c>
      <c r="K1885" s="221">
        <v>0.48972222222222223</v>
      </c>
      <c r="L1885" s="14" t="s">
        <v>32</v>
      </c>
      <c r="M1885" s="193">
        <v>1356578</v>
      </c>
      <c r="N1885" s="222">
        <v>0.21790509259259261</v>
      </c>
      <c r="O1885" s="20" t="s">
        <v>82</v>
      </c>
      <c r="P1885" s="16" t="s">
        <v>36</v>
      </c>
      <c r="Q1885" s="15">
        <v>1356582</v>
      </c>
      <c r="R1885" s="22" t="s">
        <v>81</v>
      </c>
      <c r="S1885" s="16" t="s">
        <v>21</v>
      </c>
      <c r="T1885" s="15">
        <v>1356567</v>
      </c>
      <c r="U1885" s="21" t="s">
        <v>67</v>
      </c>
    </row>
    <row r="1886" spans="1:21" ht="15.6" x14ac:dyDescent="0.3">
      <c r="A1886" s="2">
        <v>152</v>
      </c>
      <c r="B1886" s="13">
        <v>3</v>
      </c>
      <c r="C1886" s="14" t="s">
        <v>40</v>
      </c>
      <c r="D1886" s="193">
        <v>1356586</v>
      </c>
      <c r="E1886" s="220">
        <v>0.27688657407407408</v>
      </c>
      <c r="F1886" s="14" t="s">
        <v>48</v>
      </c>
      <c r="G1886" s="193">
        <v>1356594</v>
      </c>
      <c r="H1886" s="221">
        <v>0.22105324074074073</v>
      </c>
      <c r="I1886" s="14" t="s">
        <v>54</v>
      </c>
      <c r="J1886" s="193">
        <v>1356600</v>
      </c>
      <c r="K1886" s="221">
        <v>0.86836805555555552</v>
      </c>
      <c r="L1886" s="14" t="s">
        <v>61</v>
      </c>
      <c r="M1886" s="193">
        <v>1356607</v>
      </c>
      <c r="N1886" s="222">
        <v>0.79263888888888889</v>
      </c>
      <c r="O1886" s="20" t="s">
        <v>83</v>
      </c>
      <c r="P1886" s="16" t="s">
        <v>7</v>
      </c>
      <c r="Q1886" s="15">
        <v>1356612</v>
      </c>
      <c r="R1886" s="22" t="s">
        <v>84</v>
      </c>
      <c r="S1886" s="16" t="s">
        <v>51</v>
      </c>
      <c r="T1886" s="15">
        <v>1356597</v>
      </c>
      <c r="U1886" s="21" t="s">
        <v>68</v>
      </c>
    </row>
    <row r="1887" spans="1:21" ht="15.6" x14ac:dyDescent="0.3">
      <c r="A1887" s="2">
        <v>152</v>
      </c>
      <c r="B1887" s="13">
        <v>4</v>
      </c>
      <c r="C1887" s="14" t="s">
        <v>9</v>
      </c>
      <c r="D1887" s="193">
        <v>1356615</v>
      </c>
      <c r="E1887" s="220">
        <v>0.9824652777777777</v>
      </c>
      <c r="F1887" s="14" t="s">
        <v>17</v>
      </c>
      <c r="G1887" s="193">
        <v>1356623</v>
      </c>
      <c r="H1887" s="221">
        <v>0.59009259259259261</v>
      </c>
      <c r="I1887" s="14" t="s">
        <v>24</v>
      </c>
      <c r="J1887" s="193">
        <v>1356630</v>
      </c>
      <c r="K1887" s="221">
        <v>0.22159722222222222</v>
      </c>
      <c r="L1887" s="14" t="s">
        <v>31</v>
      </c>
      <c r="M1887" s="193">
        <v>1356637</v>
      </c>
      <c r="N1887" s="222">
        <v>0.43851851851851853</v>
      </c>
      <c r="O1887" s="20" t="s">
        <v>85</v>
      </c>
      <c r="P1887" s="16" t="s">
        <v>37</v>
      </c>
      <c r="Q1887" s="15">
        <v>1356643</v>
      </c>
      <c r="R1887" s="17" t="s">
        <v>100</v>
      </c>
      <c r="S1887" s="16" t="s">
        <v>22</v>
      </c>
      <c r="T1887" s="15">
        <v>1356628</v>
      </c>
      <c r="U1887" s="21" t="s">
        <v>69</v>
      </c>
    </row>
    <row r="1888" spans="1:21" ht="15.6" x14ac:dyDescent="0.3">
      <c r="A1888" s="2">
        <v>152</v>
      </c>
      <c r="B1888" s="13">
        <v>5</v>
      </c>
      <c r="C1888" s="14" t="s">
        <v>39</v>
      </c>
      <c r="D1888" s="193">
        <v>1356645</v>
      </c>
      <c r="E1888" s="220">
        <v>0.58401620370370366</v>
      </c>
      <c r="F1888" s="14" t="s">
        <v>46</v>
      </c>
      <c r="G1888" s="193">
        <v>1356652</v>
      </c>
      <c r="H1888" s="221">
        <v>0.84428240740740745</v>
      </c>
      <c r="I1888" s="14" t="s">
        <v>53</v>
      </c>
      <c r="J1888" s="193">
        <v>1356659</v>
      </c>
      <c r="K1888" s="221">
        <v>0.57652777777777775</v>
      </c>
      <c r="L1888" s="14" t="s">
        <v>61</v>
      </c>
      <c r="M1888" s="193">
        <v>1356667</v>
      </c>
      <c r="N1888" s="222">
        <v>0.14001157407407408</v>
      </c>
      <c r="O1888" s="23"/>
      <c r="P1888" s="18"/>
      <c r="Q1888" s="15"/>
      <c r="R1888" s="22" t="s">
        <v>98</v>
      </c>
      <c r="S1888" s="16" t="s">
        <v>53</v>
      </c>
      <c r="T1888" s="15">
        <v>1356659</v>
      </c>
      <c r="U1888" s="21" t="s">
        <v>70</v>
      </c>
    </row>
    <row r="1889" spans="1:21" ht="15.6" x14ac:dyDescent="0.3">
      <c r="A1889" s="2">
        <v>152</v>
      </c>
      <c r="B1889" s="13">
        <v>6</v>
      </c>
      <c r="C1889" s="14" t="s">
        <v>9</v>
      </c>
      <c r="D1889" s="193">
        <v>1356675</v>
      </c>
      <c r="E1889" s="220">
        <v>7.3391203703703708E-2</v>
      </c>
      <c r="F1889" s="14" t="s">
        <v>16</v>
      </c>
      <c r="G1889" s="193">
        <v>1356682</v>
      </c>
      <c r="H1889" s="221">
        <v>3.9166666666666662E-2</v>
      </c>
      <c r="I1889" s="14" t="s">
        <v>22</v>
      </c>
      <c r="J1889" s="193">
        <v>1356688</v>
      </c>
      <c r="K1889" s="221">
        <v>0.97204861111111107</v>
      </c>
      <c r="L1889" s="14" t="s">
        <v>30</v>
      </c>
      <c r="M1889" s="193">
        <v>1356696</v>
      </c>
      <c r="N1889" s="222">
        <v>0.86540509259259257</v>
      </c>
      <c r="O1889" s="20" t="s">
        <v>86</v>
      </c>
      <c r="P1889" s="16" t="s">
        <v>9</v>
      </c>
      <c r="Q1889" s="15">
        <v>1356675</v>
      </c>
      <c r="R1889" s="22" t="s">
        <v>88</v>
      </c>
      <c r="S1889" s="16" t="s">
        <v>25</v>
      </c>
      <c r="T1889" s="15">
        <v>1356691</v>
      </c>
      <c r="U1889" s="21" t="s">
        <v>71</v>
      </c>
    </row>
    <row r="1890" spans="1:21" ht="15.6" x14ac:dyDescent="0.3">
      <c r="A1890" s="2">
        <v>152</v>
      </c>
      <c r="B1890" s="13">
        <v>7</v>
      </c>
      <c r="C1890" s="14" t="s">
        <v>38</v>
      </c>
      <c r="D1890" s="193">
        <v>1356704</v>
      </c>
      <c r="E1890" s="220">
        <v>0.47659722222222217</v>
      </c>
      <c r="F1890" s="14" t="s">
        <v>45</v>
      </c>
      <c r="G1890" s="193">
        <v>1356711</v>
      </c>
      <c r="H1890" s="221">
        <v>0.23181712962962964</v>
      </c>
      <c r="I1890" s="14" t="s">
        <v>52</v>
      </c>
      <c r="J1890" s="193">
        <v>1356718</v>
      </c>
      <c r="K1890" s="221">
        <v>0.45059027777777777</v>
      </c>
      <c r="L1890" s="14" t="s">
        <v>60</v>
      </c>
      <c r="M1890" s="193">
        <v>1356726</v>
      </c>
      <c r="N1890" s="222">
        <v>0.5740277777777778</v>
      </c>
      <c r="O1890" s="20" t="s">
        <v>87</v>
      </c>
      <c r="P1890" s="16" t="s">
        <v>40</v>
      </c>
      <c r="Q1890" s="15">
        <v>1356706</v>
      </c>
      <c r="R1890" s="17" t="s">
        <v>101</v>
      </c>
      <c r="S1890" s="16" t="s">
        <v>56</v>
      </c>
      <c r="T1890" s="15">
        <v>1356722</v>
      </c>
      <c r="U1890" s="21" t="s">
        <v>72</v>
      </c>
    </row>
    <row r="1891" spans="1:21" ht="15.6" x14ac:dyDescent="0.3">
      <c r="A1891" s="2">
        <v>152</v>
      </c>
      <c r="B1891" s="13">
        <v>8</v>
      </c>
      <c r="C1891" s="14" t="s">
        <v>6</v>
      </c>
      <c r="D1891" s="193">
        <v>1356733</v>
      </c>
      <c r="E1891" s="220">
        <v>0.835474537037037</v>
      </c>
      <c r="F1891" s="14" t="s">
        <v>14</v>
      </c>
      <c r="G1891" s="193">
        <v>1356740</v>
      </c>
      <c r="H1891" s="221">
        <v>0.47912037037037036</v>
      </c>
      <c r="I1891" s="14" t="s">
        <v>22</v>
      </c>
      <c r="J1891" s="193">
        <v>1356748</v>
      </c>
      <c r="K1891" s="221">
        <v>4.1331018518518517E-2</v>
      </c>
      <c r="L1891" s="14" t="s">
        <v>30</v>
      </c>
      <c r="M1891" s="193">
        <v>1356756</v>
      </c>
      <c r="N1891" s="222">
        <v>0.23129629629629631</v>
      </c>
      <c r="O1891" s="20" t="s">
        <v>89</v>
      </c>
      <c r="P1891" s="16" t="s">
        <v>12</v>
      </c>
      <c r="Q1891" s="15">
        <v>1356738</v>
      </c>
      <c r="R1891" s="22" t="s">
        <v>91</v>
      </c>
      <c r="S1891" s="16" t="s">
        <v>27</v>
      </c>
      <c r="T1891" s="15">
        <v>1356753</v>
      </c>
      <c r="U1891" s="21" t="s">
        <v>73</v>
      </c>
    </row>
    <row r="1892" spans="1:21" ht="15.6" x14ac:dyDescent="0.3">
      <c r="A1892" s="2">
        <v>152</v>
      </c>
      <c r="B1892" s="13">
        <v>9</v>
      </c>
      <c r="C1892" s="14" t="s">
        <v>37</v>
      </c>
      <c r="D1892" s="193">
        <v>1356763</v>
      </c>
      <c r="E1892" s="220">
        <v>0.18996527777777775</v>
      </c>
      <c r="F1892" s="14" t="s">
        <v>43</v>
      </c>
      <c r="G1892" s="193">
        <v>1356769</v>
      </c>
      <c r="H1892" s="221">
        <v>0.836400462962963</v>
      </c>
      <c r="I1892" s="14" t="s">
        <v>51</v>
      </c>
      <c r="J1892" s="193">
        <v>1356777</v>
      </c>
      <c r="K1892" s="221">
        <v>0.74069444444444443</v>
      </c>
      <c r="L1892" s="14" t="s">
        <v>59</v>
      </c>
      <c r="M1892" s="193">
        <v>1356785</v>
      </c>
      <c r="N1892" s="222">
        <v>0.81822916666666667</v>
      </c>
      <c r="O1892" s="20" t="s">
        <v>90</v>
      </c>
      <c r="P1892" s="16" t="s">
        <v>42</v>
      </c>
      <c r="Q1892" s="15">
        <v>1356768</v>
      </c>
      <c r="R1892" s="22" t="s">
        <v>93</v>
      </c>
      <c r="S1892" s="16" t="s">
        <v>58</v>
      </c>
      <c r="T1892" s="15">
        <v>1356784</v>
      </c>
      <c r="U1892" s="21" t="s">
        <v>74</v>
      </c>
    </row>
    <row r="1893" spans="1:21" ht="15.6" x14ac:dyDescent="0.3">
      <c r="A1893" s="2">
        <v>152</v>
      </c>
      <c r="B1893" s="13">
        <v>10</v>
      </c>
      <c r="C1893" s="14" t="s">
        <v>7</v>
      </c>
      <c r="D1893" s="193">
        <v>1356792</v>
      </c>
      <c r="E1893" s="220">
        <v>0.56832175925925921</v>
      </c>
      <c r="F1893" s="14" t="s">
        <v>13</v>
      </c>
      <c r="G1893" s="193">
        <v>1356799</v>
      </c>
      <c r="H1893" s="221">
        <v>0.35085648148148146</v>
      </c>
      <c r="I1893" s="14" t="s">
        <v>21</v>
      </c>
      <c r="J1893" s="193">
        <v>1356807</v>
      </c>
      <c r="K1893" s="221">
        <v>0.505</v>
      </c>
      <c r="L1893" s="14" t="s">
        <v>29</v>
      </c>
      <c r="M1893" s="193">
        <v>1356815</v>
      </c>
      <c r="N1893" s="222">
        <v>0.32958333333333334</v>
      </c>
      <c r="O1893" s="20" t="s">
        <v>92</v>
      </c>
      <c r="P1893" s="16" t="s">
        <v>13</v>
      </c>
      <c r="Q1893" s="15">
        <v>1356799</v>
      </c>
      <c r="R1893" s="17" t="s">
        <v>102</v>
      </c>
      <c r="S1893" s="16" t="s">
        <v>28</v>
      </c>
      <c r="T1893" s="15">
        <v>1356814</v>
      </c>
      <c r="U1893" s="21" t="s">
        <v>75</v>
      </c>
    </row>
    <row r="1894" spans="1:21" ht="15.6" x14ac:dyDescent="0.3">
      <c r="A1894" s="2">
        <v>152</v>
      </c>
      <c r="B1894" s="13">
        <v>11</v>
      </c>
      <c r="C1894" s="14" t="s">
        <v>35</v>
      </c>
      <c r="D1894" s="193">
        <v>1356821</v>
      </c>
      <c r="E1894" s="220">
        <v>0.98733796296296295</v>
      </c>
      <c r="F1894" s="14" t="s">
        <v>43</v>
      </c>
      <c r="G1894" s="193">
        <v>1356829</v>
      </c>
      <c r="H1894" s="221">
        <v>4.5115740740740741E-2</v>
      </c>
      <c r="I1894" s="14" t="s">
        <v>51</v>
      </c>
      <c r="J1894" s="193">
        <v>1356837</v>
      </c>
      <c r="K1894" s="221">
        <v>0.26885416666666667</v>
      </c>
      <c r="L1894" s="14" t="s">
        <v>58</v>
      </c>
      <c r="M1894" s="193">
        <v>1356844</v>
      </c>
      <c r="N1894" s="222">
        <v>0.76810185185185187</v>
      </c>
      <c r="O1894" s="20" t="s">
        <v>94</v>
      </c>
      <c r="P1894" s="16" t="s">
        <v>42</v>
      </c>
      <c r="Q1894" s="15">
        <v>1356828</v>
      </c>
      <c r="R1894" s="22" t="s">
        <v>95</v>
      </c>
      <c r="S1894" s="16" t="s">
        <v>57</v>
      </c>
      <c r="T1894" s="15">
        <v>1356843</v>
      </c>
      <c r="U1894" s="21" t="s">
        <v>76</v>
      </c>
    </row>
    <row r="1895" spans="1:21" ht="15.6" x14ac:dyDescent="0.3">
      <c r="A1895" s="2">
        <v>152</v>
      </c>
      <c r="B1895" s="13">
        <v>12</v>
      </c>
      <c r="C1895" s="14" t="s">
        <v>191</v>
      </c>
      <c r="D1895" s="193">
        <v>1356851</v>
      </c>
      <c r="E1895" s="220">
        <v>0.4597222222222222</v>
      </c>
      <c r="F1895" s="14" t="s">
        <v>12</v>
      </c>
      <c r="G1895" s="193">
        <v>1356858</v>
      </c>
      <c r="H1895" s="221">
        <v>0.89423611111111112</v>
      </c>
      <c r="I1895" s="14" t="s">
        <v>20</v>
      </c>
      <c r="J1895" s="193">
        <v>1356866</v>
      </c>
      <c r="K1895" s="221">
        <v>0.97701388888888896</v>
      </c>
      <c r="L1895" s="14" t="s">
        <v>28</v>
      </c>
      <c r="M1895" s="193">
        <v>1356874</v>
      </c>
      <c r="N1895" s="222">
        <v>0.14408564814814814</v>
      </c>
      <c r="O1895" s="20" t="s">
        <v>96</v>
      </c>
      <c r="P1895" s="16" t="s">
        <v>12</v>
      </c>
      <c r="Q1895" s="15">
        <v>1356858</v>
      </c>
      <c r="R1895" s="22" t="s">
        <v>97</v>
      </c>
      <c r="S1895" s="16" t="s">
        <v>27</v>
      </c>
      <c r="T1895" s="15">
        <v>1356873</v>
      </c>
      <c r="U1895" s="21" t="s">
        <v>77</v>
      </c>
    </row>
    <row r="1896" spans="1:21" ht="15.6" x14ac:dyDescent="0.3">
      <c r="A1896" s="2">
        <v>153</v>
      </c>
      <c r="B1896" s="13">
        <v>1</v>
      </c>
      <c r="C1896" s="14" t="s">
        <v>34</v>
      </c>
      <c r="D1896" s="193">
        <v>1356880</v>
      </c>
      <c r="E1896" s="220">
        <v>0.99928240740740737</v>
      </c>
      <c r="F1896" s="14" t="s">
        <v>42</v>
      </c>
      <c r="G1896" s="193">
        <v>1356888</v>
      </c>
      <c r="H1896" s="221">
        <v>0.81765046296296295</v>
      </c>
      <c r="I1896" s="14" t="s">
        <v>50</v>
      </c>
      <c r="J1896" s="193">
        <v>1356896</v>
      </c>
      <c r="K1896" s="221">
        <v>0.60020833333333334</v>
      </c>
      <c r="L1896" s="14" t="s">
        <v>57</v>
      </c>
      <c r="M1896" s="193">
        <v>1356903</v>
      </c>
      <c r="N1896" s="222">
        <v>0.479525462962963</v>
      </c>
      <c r="O1896" s="20" t="s">
        <v>79</v>
      </c>
      <c r="P1896" s="16" t="s">
        <v>41</v>
      </c>
      <c r="Q1896" s="15">
        <v>1356887</v>
      </c>
      <c r="R1896" s="17" t="s">
        <v>99</v>
      </c>
      <c r="S1896" s="16" t="s">
        <v>56</v>
      </c>
      <c r="T1896" s="15">
        <v>1356902</v>
      </c>
      <c r="U1896" s="21" t="s">
        <v>66</v>
      </c>
    </row>
    <row r="1897" spans="1:21" ht="15.6" x14ac:dyDescent="0.3">
      <c r="A1897" s="2">
        <v>153</v>
      </c>
      <c r="B1897" s="13">
        <v>2</v>
      </c>
      <c r="C1897" s="14" t="s">
        <v>64</v>
      </c>
      <c r="D1897" s="193">
        <v>1356910</v>
      </c>
      <c r="E1897" s="220">
        <v>0.61429398148148151</v>
      </c>
      <c r="F1897" s="14" t="s">
        <v>12</v>
      </c>
      <c r="G1897" s="193">
        <v>1356918</v>
      </c>
      <c r="H1897" s="221">
        <v>0.70912037037037035</v>
      </c>
      <c r="I1897" s="14" t="s">
        <v>20</v>
      </c>
      <c r="J1897" s="193">
        <v>1356926</v>
      </c>
      <c r="K1897" s="221">
        <v>0.1284837962962963</v>
      </c>
      <c r="L1897" s="14" t="s">
        <v>26</v>
      </c>
      <c r="M1897" s="193">
        <v>1356932</v>
      </c>
      <c r="N1897" s="222">
        <v>0.80874999999999997</v>
      </c>
      <c r="O1897" s="20" t="s">
        <v>80</v>
      </c>
      <c r="P1897" s="16" t="s">
        <v>11</v>
      </c>
      <c r="Q1897" s="15">
        <v>1356917</v>
      </c>
      <c r="R1897" s="22" t="s">
        <v>81</v>
      </c>
      <c r="S1897" s="16" t="s">
        <v>26</v>
      </c>
      <c r="T1897" s="15">
        <v>1356932</v>
      </c>
      <c r="U1897" s="21" t="s">
        <v>67</v>
      </c>
    </row>
    <row r="1898" spans="1:21" ht="15.6" x14ac:dyDescent="0.3">
      <c r="A1898" s="2">
        <v>153</v>
      </c>
      <c r="B1898" s="13">
        <v>3</v>
      </c>
      <c r="C1898" s="14" t="s">
        <v>34</v>
      </c>
      <c r="D1898" s="193">
        <v>1356940</v>
      </c>
      <c r="E1898" s="220">
        <v>0.29229166666666667</v>
      </c>
      <c r="F1898" s="14" t="s">
        <v>42</v>
      </c>
      <c r="G1898" s="193">
        <v>1356948</v>
      </c>
      <c r="H1898" s="221">
        <v>0.48494212962962963</v>
      </c>
      <c r="I1898" s="14" t="s">
        <v>49</v>
      </c>
      <c r="J1898" s="193">
        <v>1356955</v>
      </c>
      <c r="K1898" s="221">
        <v>0.56251157407407404</v>
      </c>
      <c r="L1898" s="14" t="s">
        <v>56</v>
      </c>
      <c r="M1898" s="193">
        <v>1356962</v>
      </c>
      <c r="N1898" s="222">
        <v>0.17173611111111112</v>
      </c>
      <c r="O1898" s="20" t="s">
        <v>82</v>
      </c>
      <c r="P1898" s="16" t="s">
        <v>41</v>
      </c>
      <c r="Q1898" s="15">
        <v>1356947</v>
      </c>
      <c r="R1898" s="22" t="s">
        <v>84</v>
      </c>
      <c r="S1898" s="16" t="s">
        <v>56</v>
      </c>
      <c r="T1898" s="15">
        <v>1356962</v>
      </c>
      <c r="U1898" s="21" t="s">
        <v>68</v>
      </c>
    </row>
    <row r="1899" spans="1:21" ht="15.6" x14ac:dyDescent="0.3">
      <c r="A1899" s="2">
        <v>153</v>
      </c>
      <c r="B1899" s="13">
        <v>4</v>
      </c>
      <c r="C1899" s="14" t="s">
        <v>63</v>
      </c>
      <c r="D1899" s="193">
        <v>1356969</v>
      </c>
      <c r="E1899" s="220">
        <v>0.99478009259259259</v>
      </c>
      <c r="F1899" s="14" t="s">
        <v>12</v>
      </c>
      <c r="G1899" s="193">
        <v>1356978</v>
      </c>
      <c r="H1899" s="221">
        <v>0.10649305555555555</v>
      </c>
      <c r="I1899" s="14" t="s">
        <v>18</v>
      </c>
      <c r="J1899" s="193">
        <v>1356984</v>
      </c>
      <c r="K1899" s="221">
        <v>0.91475694444444444</v>
      </c>
      <c r="L1899" s="14" t="s">
        <v>25</v>
      </c>
      <c r="M1899" s="193">
        <v>1356991</v>
      </c>
      <c r="N1899" s="222">
        <v>0.60413194444444451</v>
      </c>
      <c r="O1899" s="20" t="s">
        <v>83</v>
      </c>
      <c r="P1899" s="16" t="s">
        <v>11</v>
      </c>
      <c r="Q1899" s="15">
        <v>1356977</v>
      </c>
      <c r="R1899" s="17" t="s">
        <v>100</v>
      </c>
      <c r="S1899" s="16" t="s">
        <v>27</v>
      </c>
      <c r="T1899" s="15">
        <v>1356993</v>
      </c>
      <c r="U1899" s="21" t="s">
        <v>69</v>
      </c>
    </row>
    <row r="1900" spans="1:21" ht="15.6" x14ac:dyDescent="0.3">
      <c r="A1900" s="2">
        <v>153</v>
      </c>
      <c r="B1900" s="13">
        <v>5</v>
      </c>
      <c r="C1900" s="14" t="s">
        <v>33</v>
      </c>
      <c r="D1900" s="193">
        <v>1356999</v>
      </c>
      <c r="E1900" s="220">
        <v>0.67381944444444442</v>
      </c>
      <c r="F1900" s="14" t="s">
        <v>41</v>
      </c>
      <c r="G1900" s="193">
        <v>1357007</v>
      </c>
      <c r="H1900" s="221">
        <v>0.57251157407407405</v>
      </c>
      <c r="I1900" s="14" t="s">
        <v>48</v>
      </c>
      <c r="J1900" s="193">
        <v>1357014</v>
      </c>
      <c r="K1900" s="221">
        <v>0.21417824074074074</v>
      </c>
      <c r="L1900" s="14" t="s">
        <v>55</v>
      </c>
      <c r="M1900" s="193">
        <v>1357021</v>
      </c>
      <c r="N1900" s="222">
        <v>0.1277777777777778</v>
      </c>
      <c r="O1900" s="20" t="s">
        <v>85</v>
      </c>
      <c r="P1900" s="16" t="s">
        <v>43</v>
      </c>
      <c r="Q1900" s="15">
        <v>1357009</v>
      </c>
      <c r="R1900" s="22" t="s">
        <v>98</v>
      </c>
      <c r="S1900" s="16" t="s">
        <v>58</v>
      </c>
      <c r="T1900" s="15">
        <v>1357024</v>
      </c>
      <c r="U1900" s="21" t="s">
        <v>70</v>
      </c>
    </row>
    <row r="1901" spans="1:21" ht="15.6" x14ac:dyDescent="0.3">
      <c r="A1901" s="2">
        <v>153</v>
      </c>
      <c r="B1901" s="13">
        <v>6</v>
      </c>
      <c r="C1901" s="14" t="s">
        <v>63</v>
      </c>
      <c r="D1901" s="193">
        <v>1357029</v>
      </c>
      <c r="E1901" s="220">
        <v>0.2961111111111111</v>
      </c>
      <c r="F1901" s="14" t="s">
        <v>10</v>
      </c>
      <c r="G1901" s="193">
        <v>1357036</v>
      </c>
      <c r="H1901" s="221">
        <v>0.90535879629629623</v>
      </c>
      <c r="I1901" s="14" t="s">
        <v>17</v>
      </c>
      <c r="J1901" s="193">
        <v>1357043</v>
      </c>
      <c r="K1901" s="221">
        <v>0.50525462962962964</v>
      </c>
      <c r="L1901" s="14" t="s">
        <v>24</v>
      </c>
      <c r="M1901" s="193">
        <v>1357050</v>
      </c>
      <c r="N1901" s="222">
        <v>0.7449189814814815</v>
      </c>
      <c r="O1901" s="20" t="s">
        <v>86</v>
      </c>
      <c r="P1901" s="16" t="s">
        <v>14</v>
      </c>
      <c r="Q1901" s="15">
        <v>1357040</v>
      </c>
      <c r="R1901" s="22" t="s">
        <v>88</v>
      </c>
      <c r="S1901" s="16" t="s">
        <v>30</v>
      </c>
      <c r="T1901" s="15">
        <v>1357056</v>
      </c>
      <c r="U1901" s="21" t="s">
        <v>71</v>
      </c>
    </row>
    <row r="1902" spans="1:21" ht="15.6" x14ac:dyDescent="0.3">
      <c r="A1902" s="2">
        <v>153</v>
      </c>
      <c r="B1902" s="13">
        <v>7</v>
      </c>
      <c r="C1902" s="14" t="s">
        <v>32</v>
      </c>
      <c r="D1902" s="193">
        <v>1357058</v>
      </c>
      <c r="E1902" s="220">
        <v>0.85248842592592589</v>
      </c>
      <c r="F1902" s="14" t="s">
        <v>40</v>
      </c>
      <c r="G1902" s="193">
        <v>1357066</v>
      </c>
      <c r="H1902" s="221">
        <v>0.14357638888888888</v>
      </c>
      <c r="I1902" s="14" t="s">
        <v>46</v>
      </c>
      <c r="J1902" s="193">
        <v>1357072</v>
      </c>
      <c r="K1902" s="221">
        <v>0.84031250000000002</v>
      </c>
      <c r="L1902" s="14" t="s">
        <v>54</v>
      </c>
      <c r="M1902" s="193">
        <v>1357080</v>
      </c>
      <c r="N1902" s="222">
        <v>0.43910879629629629</v>
      </c>
      <c r="O1902" s="20" t="s">
        <v>87</v>
      </c>
      <c r="P1902" s="16" t="s">
        <v>46</v>
      </c>
      <c r="Q1902" s="15">
        <v>1357072</v>
      </c>
      <c r="R1902" s="17" t="s">
        <v>101</v>
      </c>
      <c r="S1902" s="16" t="s">
        <v>61</v>
      </c>
      <c r="T1902" s="15">
        <v>1357087</v>
      </c>
      <c r="U1902" s="21" t="s">
        <v>72</v>
      </c>
    </row>
    <row r="1903" spans="1:21" ht="15.6" x14ac:dyDescent="0.3">
      <c r="A1903" s="2">
        <v>153</v>
      </c>
      <c r="B1903" s="13">
        <v>8</v>
      </c>
      <c r="C1903" s="14" t="s">
        <v>62</v>
      </c>
      <c r="D1903" s="193">
        <v>1357088</v>
      </c>
      <c r="E1903" s="220">
        <v>0.35116898148148151</v>
      </c>
      <c r="F1903" s="14" t="s">
        <v>9</v>
      </c>
      <c r="G1903" s="193">
        <v>1357095</v>
      </c>
      <c r="H1903" s="221">
        <v>0.33896990740740746</v>
      </c>
      <c r="I1903" s="14" t="s">
        <v>16</v>
      </c>
      <c r="J1903" s="193">
        <v>1357102</v>
      </c>
      <c r="K1903" s="221">
        <v>0.2676736111111111</v>
      </c>
      <c r="L1903" s="14" t="s">
        <v>24</v>
      </c>
      <c r="M1903" s="193">
        <v>1357110</v>
      </c>
      <c r="N1903" s="222">
        <v>0.18226851851851852</v>
      </c>
      <c r="O1903" s="20" t="s">
        <v>89</v>
      </c>
      <c r="P1903" s="16" t="s">
        <v>17</v>
      </c>
      <c r="Q1903" s="15">
        <v>1357103</v>
      </c>
      <c r="R1903" s="17"/>
      <c r="S1903" s="18"/>
      <c r="T1903" s="15"/>
      <c r="U1903" s="19"/>
    </row>
    <row r="1904" spans="1:21" ht="15.6" x14ac:dyDescent="0.3">
      <c r="A1904" s="2">
        <v>153</v>
      </c>
      <c r="B1904" s="13">
        <v>9</v>
      </c>
      <c r="C1904" s="14" t="s">
        <v>31</v>
      </c>
      <c r="D1904" s="193">
        <v>1357117</v>
      </c>
      <c r="E1904" s="220">
        <v>0.80672453703703706</v>
      </c>
      <c r="F1904" s="14" t="s">
        <v>38</v>
      </c>
      <c r="G1904" s="193">
        <v>1357124</v>
      </c>
      <c r="H1904" s="221">
        <v>0.55344907407407407</v>
      </c>
      <c r="I1904" s="14" t="s">
        <v>45</v>
      </c>
      <c r="J1904" s="193">
        <v>1357131</v>
      </c>
      <c r="K1904" s="221">
        <v>0.81755787037037031</v>
      </c>
      <c r="L1904" s="14" t="s">
        <v>53</v>
      </c>
      <c r="M1904" s="193">
        <v>1357139</v>
      </c>
      <c r="N1904" s="222">
        <v>0.94086805555555564</v>
      </c>
      <c r="O1904" s="20" t="s">
        <v>90</v>
      </c>
      <c r="P1904" s="16" t="s">
        <v>48</v>
      </c>
      <c r="Q1904" s="15">
        <v>1357134</v>
      </c>
      <c r="R1904" s="22" t="s">
        <v>91</v>
      </c>
      <c r="S1904" s="16" t="s">
        <v>32</v>
      </c>
      <c r="T1904" s="15">
        <v>1357118</v>
      </c>
      <c r="U1904" s="21" t="s">
        <v>73</v>
      </c>
    </row>
    <row r="1905" spans="1:21" ht="15.6" x14ac:dyDescent="0.3">
      <c r="A1905" s="2">
        <v>153</v>
      </c>
      <c r="B1905" s="13">
        <v>10</v>
      </c>
      <c r="C1905" s="14" t="s">
        <v>61</v>
      </c>
      <c r="D1905" s="193">
        <v>1357147</v>
      </c>
      <c r="E1905" s="220">
        <v>0.234375</v>
      </c>
      <c r="F1905" s="14" t="s">
        <v>6</v>
      </c>
      <c r="G1905" s="193">
        <v>1357153</v>
      </c>
      <c r="H1905" s="221">
        <v>0.85234953703703698</v>
      </c>
      <c r="I1905" s="14" t="s">
        <v>15</v>
      </c>
      <c r="J1905" s="193">
        <v>1357161</v>
      </c>
      <c r="K1905" s="221">
        <v>0.49065972222222221</v>
      </c>
      <c r="L1905" s="14" t="s">
        <v>23</v>
      </c>
      <c r="M1905" s="193">
        <v>1357169</v>
      </c>
      <c r="N1905" s="222">
        <v>0.67575231481481479</v>
      </c>
      <c r="O1905" s="20" t="s">
        <v>92</v>
      </c>
      <c r="P1905" s="16" t="s">
        <v>18</v>
      </c>
      <c r="Q1905" s="15">
        <v>1357164</v>
      </c>
      <c r="R1905" s="22" t="s">
        <v>93</v>
      </c>
      <c r="S1905" s="16" t="s">
        <v>63</v>
      </c>
      <c r="T1905" s="15">
        <v>1357149</v>
      </c>
      <c r="U1905" s="21" t="s">
        <v>74</v>
      </c>
    </row>
    <row r="1906" spans="1:21" ht="15.6" x14ac:dyDescent="0.3">
      <c r="A1906" s="2">
        <v>153</v>
      </c>
      <c r="B1906" s="13">
        <v>11</v>
      </c>
      <c r="C1906" s="14" t="s">
        <v>30</v>
      </c>
      <c r="D1906" s="193">
        <v>1357176</v>
      </c>
      <c r="E1906" s="220">
        <v>0.65028935185185188</v>
      </c>
      <c r="F1906" s="14" t="s">
        <v>37</v>
      </c>
      <c r="G1906" s="193">
        <v>1357183</v>
      </c>
      <c r="H1906" s="221">
        <v>0.29141203703703705</v>
      </c>
      <c r="I1906" s="14" t="s">
        <v>45</v>
      </c>
      <c r="J1906" s="193">
        <v>1357191</v>
      </c>
      <c r="K1906" s="221">
        <v>0.25662037037037039</v>
      </c>
      <c r="L1906" s="14" t="s">
        <v>53</v>
      </c>
      <c r="M1906" s="193">
        <v>1357199</v>
      </c>
      <c r="N1906" s="222">
        <v>0.34199074074074076</v>
      </c>
      <c r="O1906" s="20" t="s">
        <v>94</v>
      </c>
      <c r="P1906" s="16" t="s">
        <v>48</v>
      </c>
      <c r="Q1906" s="15">
        <v>1357194</v>
      </c>
      <c r="R1906" s="17" t="s">
        <v>102</v>
      </c>
      <c r="S1906" s="16" t="s">
        <v>33</v>
      </c>
      <c r="T1906" s="15">
        <v>1357179</v>
      </c>
      <c r="U1906" s="21" t="s">
        <v>75</v>
      </c>
    </row>
    <row r="1907" spans="1:21" ht="15.6" x14ac:dyDescent="0.3">
      <c r="A1907" s="2">
        <v>153</v>
      </c>
      <c r="B1907" s="13">
        <v>12</v>
      </c>
      <c r="C1907" s="14" t="s">
        <v>60</v>
      </c>
      <c r="D1907" s="193">
        <v>1357206</v>
      </c>
      <c r="E1907" s="220">
        <v>7.3240740740740731E-2</v>
      </c>
      <c r="F1907" s="14" t="s">
        <v>7</v>
      </c>
      <c r="G1907" s="193">
        <v>1357212</v>
      </c>
      <c r="H1907" s="221">
        <v>0.89759259259259261</v>
      </c>
      <c r="I1907" s="14" t="s">
        <v>15</v>
      </c>
      <c r="J1907" s="193">
        <v>1357221</v>
      </c>
      <c r="K1907" s="221">
        <v>6.3090277777777773E-2</v>
      </c>
      <c r="L1907" s="14" t="s">
        <v>22</v>
      </c>
      <c r="M1907" s="193">
        <v>1357228</v>
      </c>
      <c r="N1907" s="222">
        <v>0.89979166666666666</v>
      </c>
      <c r="O1907" s="20" t="s">
        <v>96</v>
      </c>
      <c r="P1907" s="16" t="s">
        <v>17</v>
      </c>
      <c r="Q1907" s="15">
        <v>1357223</v>
      </c>
      <c r="R1907" s="22" t="s">
        <v>95</v>
      </c>
      <c r="S1907" s="16" t="s">
        <v>62</v>
      </c>
      <c r="T1907" s="15">
        <v>1357208</v>
      </c>
      <c r="U1907" s="21" t="s">
        <v>76</v>
      </c>
    </row>
    <row r="1908" spans="1:21" ht="15.6" x14ac:dyDescent="0.3">
      <c r="A1908" s="2">
        <v>153</v>
      </c>
      <c r="B1908" s="13">
        <v>13</v>
      </c>
      <c r="C1908" s="14" t="s">
        <v>29</v>
      </c>
      <c r="D1908" s="193">
        <v>1357235</v>
      </c>
      <c r="E1908" s="220">
        <v>0.52254629629629623</v>
      </c>
      <c r="F1908" s="14" t="s">
        <v>36</v>
      </c>
      <c r="G1908" s="193">
        <v>1357242</v>
      </c>
      <c r="H1908" s="221">
        <v>0.65328703703703705</v>
      </c>
      <c r="I1908" s="14" t="s">
        <v>44</v>
      </c>
      <c r="J1908" s="193">
        <v>1357250</v>
      </c>
      <c r="K1908" s="221">
        <v>0.84788194444444442</v>
      </c>
      <c r="L1908" s="14" t="s">
        <v>52</v>
      </c>
      <c r="M1908" s="193">
        <v>1357258</v>
      </c>
      <c r="N1908" s="222">
        <v>0.33425925925925926</v>
      </c>
      <c r="O1908" s="20" t="s">
        <v>79</v>
      </c>
      <c r="P1908" s="16" t="s">
        <v>47</v>
      </c>
      <c r="Q1908" s="15">
        <v>1357253</v>
      </c>
      <c r="R1908" s="22" t="s">
        <v>97</v>
      </c>
      <c r="S1908" s="16" t="s">
        <v>32</v>
      </c>
      <c r="T1908" s="15">
        <v>1357238</v>
      </c>
      <c r="U1908" s="21" t="s">
        <v>77</v>
      </c>
    </row>
    <row r="1909" spans="1:21" ht="15.6" x14ac:dyDescent="0.3">
      <c r="A1909" s="2">
        <v>154</v>
      </c>
      <c r="B1909" s="13">
        <v>1</v>
      </c>
      <c r="C1909" s="14" t="s">
        <v>59</v>
      </c>
      <c r="D1909" s="193">
        <v>1357265</v>
      </c>
      <c r="E1909" s="220">
        <v>1.224537037037037E-2</v>
      </c>
      <c r="F1909" s="14" t="s">
        <v>7</v>
      </c>
      <c r="G1909" s="193">
        <v>1357272</v>
      </c>
      <c r="H1909" s="221">
        <v>0.5003009259259259</v>
      </c>
      <c r="I1909" s="14" t="s">
        <v>14</v>
      </c>
      <c r="J1909" s="193">
        <v>1357280</v>
      </c>
      <c r="K1909" s="221">
        <v>0.55120370370370375</v>
      </c>
      <c r="L1909" s="14" t="s">
        <v>21</v>
      </c>
      <c r="M1909" s="193">
        <v>1357287</v>
      </c>
      <c r="N1909" s="222">
        <v>0.66559027777777779</v>
      </c>
      <c r="O1909" s="20" t="s">
        <v>80</v>
      </c>
      <c r="P1909" s="16" t="s">
        <v>16</v>
      </c>
      <c r="Q1909" s="15">
        <v>1357282</v>
      </c>
      <c r="R1909" s="17" t="s">
        <v>99</v>
      </c>
      <c r="S1909" s="16" t="s">
        <v>61</v>
      </c>
      <c r="T1909" s="15">
        <v>1357267</v>
      </c>
      <c r="U1909" s="21" t="s">
        <v>66</v>
      </c>
    </row>
    <row r="1910" spans="1:21" ht="15.6" x14ac:dyDescent="0.3">
      <c r="A1910" s="2">
        <v>154</v>
      </c>
      <c r="B1910" s="13">
        <v>2</v>
      </c>
      <c r="C1910" s="14" t="s">
        <v>28</v>
      </c>
      <c r="D1910" s="193">
        <v>1357294</v>
      </c>
      <c r="E1910" s="220">
        <v>0.54565972222222225</v>
      </c>
      <c r="F1910" s="14" t="s">
        <v>36</v>
      </c>
      <c r="G1910" s="193">
        <v>1357302</v>
      </c>
      <c r="H1910" s="221">
        <v>0.36335648148148153</v>
      </c>
      <c r="I1910" s="14" t="s">
        <v>44</v>
      </c>
      <c r="J1910" s="193">
        <v>1357310</v>
      </c>
      <c r="K1910" s="221">
        <v>0.13175925925925927</v>
      </c>
      <c r="L1910" s="14" t="s">
        <v>50</v>
      </c>
      <c r="M1910" s="193">
        <v>1357316</v>
      </c>
      <c r="N1910" s="222">
        <v>0.94</v>
      </c>
      <c r="O1910" s="20" t="s">
        <v>82</v>
      </c>
      <c r="P1910" s="16" t="s">
        <v>46</v>
      </c>
      <c r="Q1910" s="15">
        <v>1357312</v>
      </c>
      <c r="R1910" s="22" t="s">
        <v>81</v>
      </c>
      <c r="S1910" s="16" t="s">
        <v>31</v>
      </c>
      <c r="T1910" s="15">
        <v>1357297</v>
      </c>
      <c r="U1910" s="21" t="s">
        <v>67</v>
      </c>
    </row>
    <row r="1911" spans="1:21" ht="15.6" x14ac:dyDescent="0.3">
      <c r="A1911" s="2">
        <v>154</v>
      </c>
      <c r="B1911" s="13">
        <v>3</v>
      </c>
      <c r="C1911" s="14" t="s">
        <v>58</v>
      </c>
      <c r="D1911" s="193">
        <v>1357324</v>
      </c>
      <c r="E1911" s="220">
        <v>0.11579861111111112</v>
      </c>
      <c r="F1911" s="14" t="s">
        <v>7</v>
      </c>
      <c r="G1911" s="193">
        <v>1357332</v>
      </c>
      <c r="H1911" s="221">
        <v>0.1728587962962963</v>
      </c>
      <c r="I1911" s="14" t="s">
        <v>13</v>
      </c>
      <c r="J1911" s="193">
        <v>1357339</v>
      </c>
      <c r="K1911" s="221">
        <v>0.58118055555555559</v>
      </c>
      <c r="L1911" s="14" t="s">
        <v>20</v>
      </c>
      <c r="M1911" s="193">
        <v>1357346</v>
      </c>
      <c r="N1911" s="222">
        <v>0.21157407407407405</v>
      </c>
      <c r="O1911" s="20" t="s">
        <v>83</v>
      </c>
      <c r="P1911" s="16" t="s">
        <v>17</v>
      </c>
      <c r="Q1911" s="15">
        <v>1357343</v>
      </c>
      <c r="R1911" s="22" t="s">
        <v>84</v>
      </c>
      <c r="S1911" s="16" t="s">
        <v>61</v>
      </c>
      <c r="T1911" s="15">
        <v>1357327</v>
      </c>
      <c r="U1911" s="21" t="s">
        <v>68</v>
      </c>
    </row>
    <row r="1912" spans="1:21" ht="15.6" x14ac:dyDescent="0.3">
      <c r="A1912" s="2">
        <v>154</v>
      </c>
      <c r="B1912" s="13">
        <v>4</v>
      </c>
      <c r="C1912" s="14" t="s">
        <v>27</v>
      </c>
      <c r="D1912" s="193">
        <v>1357353</v>
      </c>
      <c r="E1912" s="220">
        <v>0.7122222222222222</v>
      </c>
      <c r="F1912" s="14" t="s">
        <v>35</v>
      </c>
      <c r="G1912" s="193">
        <v>1357361</v>
      </c>
      <c r="H1912" s="221">
        <v>0.8759837962962963</v>
      </c>
      <c r="I1912" s="14" t="s">
        <v>42</v>
      </c>
      <c r="J1912" s="193">
        <v>1357368</v>
      </c>
      <c r="K1912" s="221">
        <v>0.92450231481481471</v>
      </c>
      <c r="L1912" s="14" t="s">
        <v>49</v>
      </c>
      <c r="M1912" s="193">
        <v>1357375</v>
      </c>
      <c r="N1912" s="222">
        <v>0.52798611111111116</v>
      </c>
      <c r="O1912" s="20" t="s">
        <v>85</v>
      </c>
      <c r="P1912" s="16" t="s">
        <v>48</v>
      </c>
      <c r="Q1912" s="15">
        <v>1357374</v>
      </c>
      <c r="R1912" s="17" t="s">
        <v>100</v>
      </c>
      <c r="S1912" s="16" t="s">
        <v>32</v>
      </c>
      <c r="T1912" s="15">
        <v>1357358</v>
      </c>
      <c r="U1912" s="21" t="s">
        <v>69</v>
      </c>
    </row>
    <row r="1913" spans="1:21" ht="15.6" x14ac:dyDescent="0.3">
      <c r="A1913" s="2">
        <v>154</v>
      </c>
      <c r="B1913" s="13">
        <v>5</v>
      </c>
      <c r="C1913" s="14" t="s">
        <v>57</v>
      </c>
      <c r="D1913" s="193">
        <v>1357383</v>
      </c>
      <c r="E1913" s="220">
        <v>0.32675925925925925</v>
      </c>
      <c r="F1913" s="14" t="s">
        <v>191</v>
      </c>
      <c r="G1913" s="193">
        <v>1357391</v>
      </c>
      <c r="H1913" s="221">
        <v>0.44314814814814812</v>
      </c>
      <c r="I1913" s="14" t="s">
        <v>12</v>
      </c>
      <c r="J1913" s="193">
        <v>1357398</v>
      </c>
      <c r="K1913" s="221">
        <v>0.20754629629629628</v>
      </c>
      <c r="L1913" s="14" t="s">
        <v>18</v>
      </c>
      <c r="M1913" s="193">
        <v>1357404</v>
      </c>
      <c r="N1913" s="222">
        <v>0.92464120370370362</v>
      </c>
      <c r="O1913" s="20" t="s">
        <v>86</v>
      </c>
      <c r="P1913" s="16" t="s">
        <v>19</v>
      </c>
      <c r="Q1913" s="15">
        <v>1357405</v>
      </c>
      <c r="R1913" s="22" t="s">
        <v>98</v>
      </c>
      <c r="S1913" s="16" t="s">
        <v>63</v>
      </c>
      <c r="T1913" s="15">
        <v>1357389</v>
      </c>
      <c r="U1913" s="21" t="s">
        <v>70</v>
      </c>
    </row>
    <row r="1914" spans="1:21" ht="15.6" x14ac:dyDescent="0.3">
      <c r="A1914" s="2">
        <v>154</v>
      </c>
      <c r="B1914" s="13">
        <v>6</v>
      </c>
      <c r="C1914" s="14" t="s">
        <v>26</v>
      </c>
      <c r="D1914" s="193">
        <v>1357412</v>
      </c>
      <c r="E1914" s="220">
        <v>0.95168981481481474</v>
      </c>
      <c r="F1914" s="14" t="s">
        <v>34</v>
      </c>
      <c r="G1914" s="193">
        <v>1357420</v>
      </c>
      <c r="H1914" s="221">
        <v>0.87305555555555558</v>
      </c>
      <c r="I1914" s="14" t="s">
        <v>41</v>
      </c>
      <c r="J1914" s="193">
        <v>1357427</v>
      </c>
      <c r="K1914" s="221">
        <v>0.48221064814814812</v>
      </c>
      <c r="L1914" s="14" t="s">
        <v>48</v>
      </c>
      <c r="M1914" s="193">
        <v>1357434</v>
      </c>
      <c r="N1914" s="222">
        <v>0.42525462962962962</v>
      </c>
      <c r="O1914" s="20" t="s">
        <v>87</v>
      </c>
      <c r="P1914" s="16" t="s">
        <v>51</v>
      </c>
      <c r="Q1914" s="15">
        <v>1357437</v>
      </c>
      <c r="R1914" s="22" t="s">
        <v>88</v>
      </c>
      <c r="S1914" s="16" t="s">
        <v>35</v>
      </c>
      <c r="T1914" s="15">
        <v>1357421</v>
      </c>
      <c r="U1914" s="21" t="s">
        <v>71</v>
      </c>
    </row>
    <row r="1915" spans="1:21" ht="15.6" x14ac:dyDescent="0.3">
      <c r="A1915" s="2">
        <v>154</v>
      </c>
      <c r="B1915" s="13">
        <v>7</v>
      </c>
      <c r="C1915" s="14" t="s">
        <v>56</v>
      </c>
      <c r="D1915" s="193">
        <v>1357442</v>
      </c>
      <c r="E1915" s="220">
        <v>0.57365740740740734</v>
      </c>
      <c r="F1915" s="14" t="s">
        <v>64</v>
      </c>
      <c r="G1915" s="193">
        <v>1357450</v>
      </c>
      <c r="H1915" s="221">
        <v>0.19170138888888888</v>
      </c>
      <c r="I1915" s="14" t="s">
        <v>10</v>
      </c>
      <c r="J1915" s="193">
        <v>1357456</v>
      </c>
      <c r="K1915" s="221">
        <v>0.79607638888888888</v>
      </c>
      <c r="L1915" s="14" t="s">
        <v>18</v>
      </c>
      <c r="M1915" s="193">
        <v>1357464</v>
      </c>
      <c r="N1915" s="222">
        <v>4.3368055555555556E-2</v>
      </c>
      <c r="O1915" s="20" t="s">
        <v>89</v>
      </c>
      <c r="P1915" s="16" t="s">
        <v>22</v>
      </c>
      <c r="Q1915" s="15">
        <v>1357468</v>
      </c>
      <c r="R1915" s="17" t="s">
        <v>101</v>
      </c>
      <c r="S1915" s="16" t="s">
        <v>7</v>
      </c>
      <c r="T1915" s="15">
        <v>1357452</v>
      </c>
      <c r="U1915" s="21" t="s">
        <v>72</v>
      </c>
    </row>
    <row r="1916" spans="1:21" ht="15.6" x14ac:dyDescent="0.3">
      <c r="A1916" s="2">
        <v>154</v>
      </c>
      <c r="B1916" s="13">
        <v>8</v>
      </c>
      <c r="C1916" s="14" t="s">
        <v>26</v>
      </c>
      <c r="D1916" s="193">
        <v>1357472</v>
      </c>
      <c r="E1916" s="220">
        <v>0.17231481481481481</v>
      </c>
      <c r="F1916" s="14" t="s">
        <v>33</v>
      </c>
      <c r="G1916" s="193">
        <v>1357479</v>
      </c>
      <c r="H1916" s="221">
        <v>0.44505787037037042</v>
      </c>
      <c r="I1916" s="14" t="s">
        <v>40</v>
      </c>
      <c r="J1916" s="193">
        <v>1357486</v>
      </c>
      <c r="K1916" s="221">
        <v>0.18699074074074074</v>
      </c>
      <c r="L1916" s="14" t="s">
        <v>47</v>
      </c>
      <c r="M1916" s="193">
        <v>1357493</v>
      </c>
      <c r="N1916" s="222">
        <v>0.77825231481481483</v>
      </c>
      <c r="O1916" s="20" t="s">
        <v>90</v>
      </c>
      <c r="P1916" s="16" t="s">
        <v>53</v>
      </c>
      <c r="Q1916" s="15">
        <v>1357499</v>
      </c>
      <c r="R1916" s="22" t="s">
        <v>91</v>
      </c>
      <c r="S1916" s="16" t="s">
        <v>38</v>
      </c>
      <c r="T1916" s="15">
        <v>1357484</v>
      </c>
      <c r="U1916" s="21" t="s">
        <v>73</v>
      </c>
    </row>
    <row r="1917" spans="1:21" ht="15.6" x14ac:dyDescent="0.3">
      <c r="A1917" s="2">
        <v>154</v>
      </c>
      <c r="B1917" s="13">
        <v>9</v>
      </c>
      <c r="C1917" s="14" t="s">
        <v>55</v>
      </c>
      <c r="D1917" s="193">
        <v>1357501</v>
      </c>
      <c r="E1917" s="220">
        <v>0.72883101851851861</v>
      </c>
      <c r="F1917" s="14" t="s">
        <v>62</v>
      </c>
      <c r="G1917" s="193">
        <v>1357508</v>
      </c>
      <c r="H1917" s="221">
        <v>0.68918981481481489</v>
      </c>
      <c r="I1917" s="14" t="s">
        <v>9</v>
      </c>
      <c r="J1917" s="193">
        <v>1357515</v>
      </c>
      <c r="K1917" s="221">
        <v>0.68174768518518514</v>
      </c>
      <c r="L1917" s="14" t="s">
        <v>17</v>
      </c>
      <c r="M1917" s="193">
        <v>1357523</v>
      </c>
      <c r="N1917" s="222">
        <v>0.60325231481481478</v>
      </c>
      <c r="O1917" s="20" t="s">
        <v>92</v>
      </c>
      <c r="P1917" s="16" t="s">
        <v>23</v>
      </c>
      <c r="Q1917" s="15">
        <v>1357529</v>
      </c>
      <c r="R1917" s="22" t="s">
        <v>93</v>
      </c>
      <c r="S1917" s="16" t="s">
        <v>8</v>
      </c>
      <c r="T1917" s="15">
        <v>1357514</v>
      </c>
      <c r="U1917" s="21" t="s">
        <v>74</v>
      </c>
    </row>
    <row r="1918" spans="1:21" ht="15.6" x14ac:dyDescent="0.3">
      <c r="A1918" s="2">
        <v>154</v>
      </c>
      <c r="B1918" s="13">
        <v>10</v>
      </c>
      <c r="C1918" s="14" t="s">
        <v>25</v>
      </c>
      <c r="D1918" s="193">
        <v>1357531</v>
      </c>
      <c r="E1918" s="220">
        <v>0.23824074074074075</v>
      </c>
      <c r="F1918" s="14" t="s">
        <v>31</v>
      </c>
      <c r="G1918" s="193">
        <v>1357537</v>
      </c>
      <c r="H1918" s="221">
        <v>0.98026620370370365</v>
      </c>
      <c r="I1918" s="14" t="s">
        <v>39</v>
      </c>
      <c r="J1918" s="193">
        <v>1357545</v>
      </c>
      <c r="K1918" s="221">
        <v>0.29553240740740744</v>
      </c>
      <c r="L1918" s="14" t="s">
        <v>47</v>
      </c>
      <c r="M1918" s="193">
        <v>1357553</v>
      </c>
      <c r="N1918" s="222">
        <v>0.45652777777777781</v>
      </c>
      <c r="O1918" s="20" t="s">
        <v>94</v>
      </c>
      <c r="P1918" s="16" t="s">
        <v>53</v>
      </c>
      <c r="Q1918" s="15">
        <v>1357559</v>
      </c>
      <c r="R1918" s="17" t="s">
        <v>102</v>
      </c>
      <c r="S1918" s="16" t="s">
        <v>38</v>
      </c>
      <c r="T1918" s="15">
        <v>1357544</v>
      </c>
      <c r="U1918" s="21" t="s">
        <v>75</v>
      </c>
    </row>
    <row r="1919" spans="1:21" ht="15.6" x14ac:dyDescent="0.3">
      <c r="A1919" s="2">
        <v>154</v>
      </c>
      <c r="B1919" s="13">
        <v>11</v>
      </c>
      <c r="C1919" s="14" t="s">
        <v>54</v>
      </c>
      <c r="D1919" s="193">
        <v>1357560</v>
      </c>
      <c r="E1919" s="220">
        <v>0.71285879629629623</v>
      </c>
      <c r="F1919" s="14" t="s">
        <v>61</v>
      </c>
      <c r="G1919" s="193">
        <v>1357567</v>
      </c>
      <c r="H1919" s="221">
        <v>0.36391203703703701</v>
      </c>
      <c r="I1919" s="14" t="s">
        <v>9</v>
      </c>
      <c r="J1919" s="193">
        <v>1357575</v>
      </c>
      <c r="K1919" s="221">
        <v>2.6099537037037036E-2</v>
      </c>
      <c r="L1919" s="14" t="s">
        <v>17</v>
      </c>
      <c r="M1919" s="193">
        <v>1357583</v>
      </c>
      <c r="N1919" s="222">
        <v>0.25371527777777775</v>
      </c>
      <c r="O1919" s="20" t="s">
        <v>96</v>
      </c>
      <c r="P1919" s="16" t="s">
        <v>22</v>
      </c>
      <c r="Q1919" s="15">
        <v>1357588</v>
      </c>
      <c r="R1919" s="22" t="s">
        <v>95</v>
      </c>
      <c r="S1919" s="16" t="s">
        <v>8</v>
      </c>
      <c r="T1919" s="15">
        <v>1357574</v>
      </c>
      <c r="U1919" s="21" t="s">
        <v>76</v>
      </c>
    </row>
    <row r="1920" spans="1:21" ht="15.6" x14ac:dyDescent="0.3">
      <c r="A1920" s="2">
        <v>154</v>
      </c>
      <c r="B1920" s="13">
        <v>12</v>
      </c>
      <c r="C1920" s="14" t="s">
        <v>24</v>
      </c>
      <c r="D1920" s="193">
        <v>1357590</v>
      </c>
      <c r="E1920" s="220">
        <v>0.1720949074074074</v>
      </c>
      <c r="F1920" s="14" t="s">
        <v>30</v>
      </c>
      <c r="G1920" s="193">
        <v>1357596</v>
      </c>
      <c r="H1920" s="221">
        <v>0.86586805555555557</v>
      </c>
      <c r="I1920" s="14" t="s">
        <v>38</v>
      </c>
      <c r="J1920" s="193">
        <v>1357604</v>
      </c>
      <c r="K1920" s="221">
        <v>0.83991898148148147</v>
      </c>
      <c r="L1920" s="14" t="s">
        <v>46</v>
      </c>
      <c r="M1920" s="193">
        <v>1357612</v>
      </c>
      <c r="N1920" s="222">
        <v>0.92407407407407405</v>
      </c>
      <c r="O1920" s="20" t="s">
        <v>79</v>
      </c>
      <c r="P1920" s="16" t="s">
        <v>52</v>
      </c>
      <c r="Q1920" s="15">
        <v>1357618</v>
      </c>
      <c r="R1920" s="22" t="s">
        <v>97</v>
      </c>
      <c r="S1920" s="16" t="s">
        <v>37</v>
      </c>
      <c r="T1920" s="15">
        <v>1357603</v>
      </c>
      <c r="U1920" s="21" t="s">
        <v>77</v>
      </c>
    </row>
    <row r="1921" spans="1:21" ht="15.6" x14ac:dyDescent="0.3">
      <c r="A1921" s="2">
        <v>155</v>
      </c>
      <c r="B1921" s="13">
        <v>1</v>
      </c>
      <c r="C1921" s="14" t="s">
        <v>53</v>
      </c>
      <c r="D1921" s="193">
        <v>1357619</v>
      </c>
      <c r="E1921" s="220">
        <v>0.62776620370370373</v>
      </c>
      <c r="F1921" s="14" t="s">
        <v>60</v>
      </c>
      <c r="G1921" s="193">
        <v>1357626</v>
      </c>
      <c r="H1921" s="221">
        <v>0.48828703703703707</v>
      </c>
      <c r="I1921" s="14" t="s">
        <v>8</v>
      </c>
      <c r="J1921" s="193">
        <v>1357634</v>
      </c>
      <c r="K1921" s="221">
        <v>0.66531249999999997</v>
      </c>
      <c r="L1921" s="14" t="s">
        <v>16</v>
      </c>
      <c r="M1921" s="193">
        <v>1357642</v>
      </c>
      <c r="N1921" s="222">
        <v>0.43966435185185188</v>
      </c>
      <c r="O1921" s="20" t="s">
        <v>80</v>
      </c>
      <c r="P1921" s="16" t="s">
        <v>21</v>
      </c>
      <c r="Q1921" s="15">
        <v>1357647</v>
      </c>
      <c r="R1921" s="17" t="s">
        <v>99</v>
      </c>
      <c r="S1921" s="16" t="s">
        <v>7</v>
      </c>
      <c r="T1921" s="15">
        <v>1357632</v>
      </c>
      <c r="U1921" s="21" t="s">
        <v>66</v>
      </c>
    </row>
    <row r="1922" spans="1:21" ht="15.6" x14ac:dyDescent="0.3">
      <c r="A1922" s="2">
        <v>155</v>
      </c>
      <c r="B1922" s="13">
        <v>2</v>
      </c>
      <c r="C1922" s="14" t="s">
        <v>23</v>
      </c>
      <c r="D1922" s="193">
        <v>1357649</v>
      </c>
      <c r="E1922" s="220">
        <v>7.9872685185185185E-2</v>
      </c>
      <c r="F1922" s="14" t="s">
        <v>30</v>
      </c>
      <c r="G1922" s="193">
        <v>1357656</v>
      </c>
      <c r="H1922" s="221">
        <v>0.21193287037037037</v>
      </c>
      <c r="I1922" s="14" t="s">
        <v>38</v>
      </c>
      <c r="J1922" s="193">
        <v>1357664</v>
      </c>
      <c r="K1922" s="221">
        <v>0.41606481481481478</v>
      </c>
      <c r="L1922" s="14" t="s">
        <v>45</v>
      </c>
      <c r="M1922" s="193">
        <v>1357671</v>
      </c>
      <c r="N1922" s="222">
        <v>0.81535879629629626</v>
      </c>
      <c r="O1922" s="20" t="s">
        <v>82</v>
      </c>
      <c r="P1922" s="16" t="s">
        <v>51</v>
      </c>
      <c r="Q1922" s="15">
        <v>1357677</v>
      </c>
      <c r="R1922" s="22" t="s">
        <v>81</v>
      </c>
      <c r="S1922" s="16" t="s">
        <v>36</v>
      </c>
      <c r="T1922" s="15">
        <v>1357662</v>
      </c>
      <c r="U1922" s="21" t="s">
        <v>67</v>
      </c>
    </row>
    <row r="1923" spans="1:21" ht="15.6" x14ac:dyDescent="0.3">
      <c r="A1923" s="2">
        <v>155</v>
      </c>
      <c r="B1923" s="13">
        <v>3</v>
      </c>
      <c r="C1923" s="14" t="s">
        <v>52</v>
      </c>
      <c r="D1923" s="193">
        <v>1357678</v>
      </c>
      <c r="E1923" s="220">
        <v>0.52708333333333335</v>
      </c>
      <c r="F1923" s="14" t="s">
        <v>59</v>
      </c>
      <c r="G1923" s="193">
        <v>1357685</v>
      </c>
      <c r="H1923" s="221">
        <v>0.99843749999999998</v>
      </c>
      <c r="I1923" s="14" t="s">
        <v>8</v>
      </c>
      <c r="J1923" s="193">
        <v>1357694</v>
      </c>
      <c r="K1923" s="221">
        <v>3.5046296296296298E-2</v>
      </c>
      <c r="L1923" s="14" t="s">
        <v>15</v>
      </c>
      <c r="M1923" s="193">
        <v>1357701</v>
      </c>
      <c r="N1923" s="222">
        <v>9.1435185185185189E-2</v>
      </c>
      <c r="O1923" s="23"/>
      <c r="P1923" s="18"/>
      <c r="Q1923" s="15"/>
      <c r="R1923" s="22" t="s">
        <v>84</v>
      </c>
      <c r="S1923" s="16" t="s">
        <v>6</v>
      </c>
      <c r="T1923" s="15">
        <v>1357693</v>
      </c>
      <c r="U1923" s="21" t="s">
        <v>68</v>
      </c>
    </row>
    <row r="1924" spans="1:21" ht="15.6" x14ac:dyDescent="0.3">
      <c r="A1924" s="2">
        <v>155</v>
      </c>
      <c r="B1924" s="13">
        <v>4</v>
      </c>
      <c r="C1924" s="14" t="s">
        <v>21</v>
      </c>
      <c r="D1924" s="193">
        <v>1357707</v>
      </c>
      <c r="E1924" s="220">
        <v>0.98003472222222221</v>
      </c>
      <c r="F1924" s="14" t="s">
        <v>29</v>
      </c>
      <c r="G1924" s="193">
        <v>1357715</v>
      </c>
      <c r="H1924" s="221">
        <v>0.79288194444444438</v>
      </c>
      <c r="I1924" s="14" t="s">
        <v>37</v>
      </c>
      <c r="J1924" s="193">
        <v>1357723</v>
      </c>
      <c r="K1924" s="221">
        <v>0.51604166666666662</v>
      </c>
      <c r="L1924" s="14" t="s">
        <v>44</v>
      </c>
      <c r="M1924" s="193">
        <v>1357730</v>
      </c>
      <c r="N1924" s="222">
        <v>0.31760416666666669</v>
      </c>
      <c r="O1924" s="20" t="s">
        <v>83</v>
      </c>
      <c r="P1924" s="16" t="s">
        <v>22</v>
      </c>
      <c r="Q1924" s="15">
        <v>1357708</v>
      </c>
      <c r="R1924" s="17" t="s">
        <v>100</v>
      </c>
      <c r="S1924" s="16" t="s">
        <v>37</v>
      </c>
      <c r="T1924" s="15">
        <v>1357723</v>
      </c>
      <c r="U1924" s="21" t="s">
        <v>69</v>
      </c>
    </row>
    <row r="1925" spans="1:21" ht="15.6" x14ac:dyDescent="0.3">
      <c r="A1925" s="2">
        <v>155</v>
      </c>
      <c r="B1925" s="13">
        <v>5</v>
      </c>
      <c r="C1925" s="14" t="s">
        <v>51</v>
      </c>
      <c r="D1925" s="193">
        <v>1357737</v>
      </c>
      <c r="E1925" s="220">
        <v>0.46304398148148151</v>
      </c>
      <c r="F1925" s="14" t="s">
        <v>59</v>
      </c>
      <c r="G1925" s="193">
        <v>1357745</v>
      </c>
      <c r="H1925" s="221">
        <v>0.53568287037037032</v>
      </c>
      <c r="I1925" s="14" t="s">
        <v>7</v>
      </c>
      <c r="J1925" s="193">
        <v>1357752</v>
      </c>
      <c r="K1925" s="221">
        <v>0.89070601851851849</v>
      </c>
      <c r="L1925" s="14" t="s">
        <v>13</v>
      </c>
      <c r="M1925" s="193">
        <v>1357759</v>
      </c>
      <c r="N1925" s="222">
        <v>0.54517361111111107</v>
      </c>
      <c r="O1925" s="20" t="s">
        <v>85</v>
      </c>
      <c r="P1925" s="16" t="s">
        <v>53</v>
      </c>
      <c r="Q1925" s="15">
        <v>1357739</v>
      </c>
      <c r="R1925" s="22" t="s">
        <v>98</v>
      </c>
      <c r="S1925" s="16" t="s">
        <v>9</v>
      </c>
      <c r="T1925" s="15">
        <v>1357755</v>
      </c>
      <c r="U1925" s="21" t="s">
        <v>70</v>
      </c>
    </row>
    <row r="1926" spans="1:21" ht="15.6" x14ac:dyDescent="0.3">
      <c r="A1926" s="2">
        <v>155</v>
      </c>
      <c r="B1926" s="13">
        <v>6</v>
      </c>
      <c r="C1926" s="14" t="s">
        <v>21</v>
      </c>
      <c r="D1926" s="193">
        <v>1357767</v>
      </c>
      <c r="E1926" s="220">
        <v>1.8518518518518517E-3</v>
      </c>
      <c r="F1926" s="14" t="s">
        <v>29</v>
      </c>
      <c r="G1926" s="193">
        <v>1357775</v>
      </c>
      <c r="H1926" s="221">
        <v>0.18328703703703705</v>
      </c>
      <c r="I1926" s="14" t="s">
        <v>36</v>
      </c>
      <c r="J1926" s="193">
        <v>1357782</v>
      </c>
      <c r="K1926" s="221">
        <v>0.204375</v>
      </c>
      <c r="L1926" s="14" t="s">
        <v>42</v>
      </c>
      <c r="M1926" s="193">
        <v>1357788</v>
      </c>
      <c r="N1926" s="222">
        <v>0.82521990740740747</v>
      </c>
      <c r="O1926" s="20" t="s">
        <v>86</v>
      </c>
      <c r="P1926" s="16" t="s">
        <v>24</v>
      </c>
      <c r="Q1926" s="15">
        <v>1357770</v>
      </c>
      <c r="R1926" s="22" t="s">
        <v>88</v>
      </c>
      <c r="S1926" s="16" t="s">
        <v>40</v>
      </c>
      <c r="T1926" s="15">
        <v>1357786</v>
      </c>
      <c r="U1926" s="21" t="s">
        <v>71</v>
      </c>
    </row>
    <row r="1927" spans="1:21" ht="15.6" x14ac:dyDescent="0.3">
      <c r="A1927" s="2">
        <v>155</v>
      </c>
      <c r="B1927" s="13">
        <v>7</v>
      </c>
      <c r="C1927" s="14" t="s">
        <v>50</v>
      </c>
      <c r="D1927" s="193">
        <v>1357796</v>
      </c>
      <c r="E1927" s="220">
        <v>0.60655092592592597</v>
      </c>
      <c r="F1927" s="14" t="s">
        <v>58</v>
      </c>
      <c r="G1927" s="193">
        <v>1357804</v>
      </c>
      <c r="H1927" s="221">
        <v>0.72152777777777777</v>
      </c>
      <c r="I1927" s="14" t="s">
        <v>191</v>
      </c>
      <c r="J1927" s="193">
        <v>1357811</v>
      </c>
      <c r="K1927" s="221">
        <v>0.49995370370370368</v>
      </c>
      <c r="L1927" s="14" t="s">
        <v>12</v>
      </c>
      <c r="M1927" s="193">
        <v>1357818</v>
      </c>
      <c r="N1927" s="222">
        <v>0.20755787037037035</v>
      </c>
      <c r="O1927" s="20" t="s">
        <v>87</v>
      </c>
      <c r="P1927" s="16" t="s">
        <v>56</v>
      </c>
      <c r="Q1927" s="15">
        <v>1357802</v>
      </c>
      <c r="R1927" s="17" t="s">
        <v>101</v>
      </c>
      <c r="S1927" s="16" t="s">
        <v>12</v>
      </c>
      <c r="T1927" s="15">
        <v>1357818</v>
      </c>
      <c r="U1927" s="21" t="s">
        <v>72</v>
      </c>
    </row>
    <row r="1928" spans="1:21" ht="15.6" x14ac:dyDescent="0.3">
      <c r="A1928" s="2">
        <v>155</v>
      </c>
      <c r="B1928" s="13">
        <v>8</v>
      </c>
      <c r="C1928" s="14" t="s">
        <v>20</v>
      </c>
      <c r="D1928" s="193">
        <v>1357826</v>
      </c>
      <c r="E1928" s="220">
        <v>0.26136574074074076</v>
      </c>
      <c r="F1928" s="14" t="s">
        <v>28</v>
      </c>
      <c r="G1928" s="193">
        <v>1357834</v>
      </c>
      <c r="H1928" s="221">
        <v>0.16245370370370371</v>
      </c>
      <c r="I1928" s="14" t="s">
        <v>34</v>
      </c>
      <c r="J1928" s="193">
        <v>1357840</v>
      </c>
      <c r="K1928" s="221">
        <v>0.81339120370370377</v>
      </c>
      <c r="L1928" s="14" t="s">
        <v>41</v>
      </c>
      <c r="M1928" s="193">
        <v>1357847</v>
      </c>
      <c r="N1928" s="222">
        <v>0.73481481481481481</v>
      </c>
      <c r="O1928" s="20" t="s">
        <v>89</v>
      </c>
      <c r="P1928" s="16" t="s">
        <v>27</v>
      </c>
      <c r="Q1928" s="15">
        <v>1357833</v>
      </c>
      <c r="R1928" s="22" t="s">
        <v>91</v>
      </c>
      <c r="S1928" s="16" t="s">
        <v>43</v>
      </c>
      <c r="T1928" s="15">
        <v>1357849</v>
      </c>
      <c r="U1928" s="21" t="s">
        <v>73</v>
      </c>
    </row>
    <row r="1929" spans="1:21" ht="15.6" x14ac:dyDescent="0.3">
      <c r="A1929" s="2">
        <v>155</v>
      </c>
      <c r="B1929" s="13">
        <v>9</v>
      </c>
      <c r="C1929" s="14" t="s">
        <v>49</v>
      </c>
      <c r="D1929" s="193">
        <v>1357855</v>
      </c>
      <c r="E1929" s="220">
        <v>0.93087962962962967</v>
      </c>
      <c r="F1929" s="14" t="s">
        <v>57</v>
      </c>
      <c r="G1929" s="193">
        <v>1357863</v>
      </c>
      <c r="H1929" s="221">
        <v>0.53215277777777781</v>
      </c>
      <c r="I1929" s="14" t="s">
        <v>64</v>
      </c>
      <c r="J1929" s="193">
        <v>1357870</v>
      </c>
      <c r="K1929" s="221">
        <v>0.17671296296296299</v>
      </c>
      <c r="L1929" s="14" t="s">
        <v>11</v>
      </c>
      <c r="M1929" s="193">
        <v>1357877</v>
      </c>
      <c r="N1929" s="222">
        <v>0.42761574074074077</v>
      </c>
      <c r="O1929" s="20" t="s">
        <v>90</v>
      </c>
      <c r="P1929" s="16" t="s">
        <v>58</v>
      </c>
      <c r="Q1929" s="15">
        <v>1357864</v>
      </c>
      <c r="R1929" s="22" t="s">
        <v>93</v>
      </c>
      <c r="S1929" s="16" t="s">
        <v>13</v>
      </c>
      <c r="T1929" s="15">
        <v>1357879</v>
      </c>
      <c r="U1929" s="21" t="s">
        <v>74</v>
      </c>
    </row>
    <row r="1930" spans="1:21" ht="15.6" x14ac:dyDescent="0.3">
      <c r="A1930" s="2">
        <v>155</v>
      </c>
      <c r="B1930" s="13">
        <v>10</v>
      </c>
      <c r="C1930" s="14" t="s">
        <v>19</v>
      </c>
      <c r="D1930" s="193">
        <v>1357885</v>
      </c>
      <c r="E1930" s="220">
        <v>0.57986111111111105</v>
      </c>
      <c r="F1930" s="14" t="s">
        <v>26</v>
      </c>
      <c r="G1930" s="193">
        <v>1357892</v>
      </c>
      <c r="H1930" s="221">
        <v>0.86089120370370376</v>
      </c>
      <c r="I1930" s="14" t="s">
        <v>33</v>
      </c>
      <c r="J1930" s="193">
        <v>1357899</v>
      </c>
      <c r="K1930" s="221">
        <v>0.62214120370370374</v>
      </c>
      <c r="L1930" s="14" t="s">
        <v>41</v>
      </c>
      <c r="M1930" s="193">
        <v>1357907</v>
      </c>
      <c r="N1930" s="222">
        <v>0.26403935185185184</v>
      </c>
      <c r="O1930" s="20" t="s">
        <v>92</v>
      </c>
      <c r="P1930" s="16" t="s">
        <v>28</v>
      </c>
      <c r="Q1930" s="15">
        <v>1357894</v>
      </c>
      <c r="R1930" s="17" t="s">
        <v>102</v>
      </c>
      <c r="S1930" s="16" t="s">
        <v>43</v>
      </c>
      <c r="T1930" s="15">
        <v>1357909</v>
      </c>
      <c r="U1930" s="21" t="s">
        <v>75</v>
      </c>
    </row>
    <row r="1931" spans="1:21" ht="15.6" x14ac:dyDescent="0.3">
      <c r="A1931" s="2">
        <v>155</v>
      </c>
      <c r="B1931" s="13">
        <v>11</v>
      </c>
      <c r="C1931" s="14" t="s">
        <v>49</v>
      </c>
      <c r="D1931" s="193">
        <v>1357915</v>
      </c>
      <c r="E1931" s="220">
        <v>0.18947916666666667</v>
      </c>
      <c r="F1931" s="14" t="s">
        <v>56</v>
      </c>
      <c r="G1931" s="193">
        <v>1357922</v>
      </c>
      <c r="H1931" s="221">
        <v>0.18000000000000002</v>
      </c>
      <c r="I1931" s="14" t="s">
        <v>63</v>
      </c>
      <c r="J1931" s="193">
        <v>1357929</v>
      </c>
      <c r="K1931" s="221">
        <v>0.17924768518518519</v>
      </c>
      <c r="L1931" s="14" t="s">
        <v>11</v>
      </c>
      <c r="M1931" s="193">
        <v>1357937</v>
      </c>
      <c r="N1931" s="222">
        <v>0.17207175925925924</v>
      </c>
      <c r="O1931" s="20" t="s">
        <v>94</v>
      </c>
      <c r="P1931" s="16" t="s">
        <v>58</v>
      </c>
      <c r="Q1931" s="15">
        <v>1357924</v>
      </c>
      <c r="R1931" s="22" t="s">
        <v>95</v>
      </c>
      <c r="S1931" s="16" t="s">
        <v>13</v>
      </c>
      <c r="T1931" s="15">
        <v>1357939</v>
      </c>
      <c r="U1931" s="21" t="s">
        <v>76</v>
      </c>
    </row>
    <row r="1932" spans="1:21" ht="15.6" x14ac:dyDescent="0.3">
      <c r="A1932" s="2">
        <v>155</v>
      </c>
      <c r="B1932" s="13">
        <v>12</v>
      </c>
      <c r="C1932" s="14" t="s">
        <v>18</v>
      </c>
      <c r="D1932" s="193">
        <v>1357944</v>
      </c>
      <c r="E1932" s="220">
        <v>0.75583333333333336</v>
      </c>
      <c r="F1932" s="14" t="s">
        <v>25</v>
      </c>
      <c r="G1932" s="193">
        <v>1357951</v>
      </c>
      <c r="H1932" s="221">
        <v>0.52298611111111104</v>
      </c>
      <c r="I1932" s="14" t="s">
        <v>32</v>
      </c>
      <c r="J1932" s="193">
        <v>1357958</v>
      </c>
      <c r="K1932" s="221">
        <v>0.85922453703703694</v>
      </c>
      <c r="L1932" s="14" t="s">
        <v>41</v>
      </c>
      <c r="M1932" s="193">
        <v>1357967</v>
      </c>
      <c r="N1932" s="222">
        <v>5.3877314814814815E-2</v>
      </c>
      <c r="O1932" s="20" t="s">
        <v>96</v>
      </c>
      <c r="P1932" s="16" t="s">
        <v>28</v>
      </c>
      <c r="Q1932" s="15">
        <v>1357954</v>
      </c>
      <c r="R1932" s="22" t="s">
        <v>97</v>
      </c>
      <c r="S1932" s="16" t="s">
        <v>42</v>
      </c>
      <c r="T1932" s="15">
        <v>1357968</v>
      </c>
      <c r="U1932" s="21" t="s">
        <v>77</v>
      </c>
    </row>
    <row r="1933" spans="1:21" ht="15.6" x14ac:dyDescent="0.3">
      <c r="A1933" s="2">
        <v>156</v>
      </c>
      <c r="B1933" s="13">
        <v>1</v>
      </c>
      <c r="C1933" s="14" t="s">
        <v>48</v>
      </c>
      <c r="D1933" s="193">
        <v>1357974</v>
      </c>
      <c r="E1933" s="220">
        <v>0.27664351851851854</v>
      </c>
      <c r="F1933" s="14" t="s">
        <v>54</v>
      </c>
      <c r="G1933" s="193">
        <v>1357980</v>
      </c>
      <c r="H1933" s="221">
        <v>0.92439814814814814</v>
      </c>
      <c r="I1933" s="14" t="s">
        <v>62</v>
      </c>
      <c r="J1933" s="193">
        <v>1357988</v>
      </c>
      <c r="K1933" s="221">
        <v>0.63383101851851853</v>
      </c>
      <c r="L1933" s="14" t="s">
        <v>10</v>
      </c>
      <c r="M1933" s="193">
        <v>1357996</v>
      </c>
      <c r="N1933" s="222">
        <v>0.82680555555555557</v>
      </c>
      <c r="O1933" s="20" t="s">
        <v>79</v>
      </c>
      <c r="P1933" s="16" t="s">
        <v>57</v>
      </c>
      <c r="Q1933" s="15">
        <v>1357983</v>
      </c>
      <c r="R1933" s="17" t="s">
        <v>99</v>
      </c>
      <c r="S1933" s="16" t="s">
        <v>12</v>
      </c>
      <c r="T1933" s="15">
        <v>1357998</v>
      </c>
      <c r="U1933" s="21" t="s">
        <v>66</v>
      </c>
    </row>
    <row r="1934" spans="1:21" ht="15.6" x14ac:dyDescent="0.3">
      <c r="A1934" s="2">
        <v>156</v>
      </c>
      <c r="B1934" s="13">
        <v>2</v>
      </c>
      <c r="C1934" s="14" t="s">
        <v>17</v>
      </c>
      <c r="D1934" s="193">
        <v>1358003</v>
      </c>
      <c r="E1934" s="220">
        <v>0.74468749999999995</v>
      </c>
      <c r="F1934" s="14" t="s">
        <v>24</v>
      </c>
      <c r="G1934" s="193">
        <v>1358010</v>
      </c>
      <c r="H1934" s="221">
        <v>0.41271990740740744</v>
      </c>
      <c r="I1934" s="14" t="s">
        <v>32</v>
      </c>
      <c r="J1934" s="193">
        <v>1358018</v>
      </c>
      <c r="K1934" s="221">
        <v>0.43406250000000002</v>
      </c>
      <c r="L1934" s="14" t="s">
        <v>40</v>
      </c>
      <c r="M1934" s="193">
        <v>1358026</v>
      </c>
      <c r="N1934" s="222">
        <v>0.44591435185185185</v>
      </c>
      <c r="O1934" s="20" t="s">
        <v>80</v>
      </c>
      <c r="P1934" s="16" t="s">
        <v>27</v>
      </c>
      <c r="Q1934" s="15">
        <v>1358013</v>
      </c>
      <c r="R1934" s="22" t="s">
        <v>81</v>
      </c>
      <c r="S1934" s="16" t="s">
        <v>42</v>
      </c>
      <c r="T1934" s="15">
        <v>1358028</v>
      </c>
      <c r="U1934" s="21" t="s">
        <v>67</v>
      </c>
    </row>
    <row r="1935" spans="1:21" ht="15.6" x14ac:dyDescent="0.3">
      <c r="A1935" s="2">
        <v>156</v>
      </c>
      <c r="B1935" s="13">
        <v>3</v>
      </c>
      <c r="C1935" s="14" t="s">
        <v>47</v>
      </c>
      <c r="D1935" s="193">
        <v>1358033</v>
      </c>
      <c r="E1935" s="220">
        <v>0.15685185185185185</v>
      </c>
      <c r="F1935" s="14" t="s">
        <v>53</v>
      </c>
      <c r="G1935" s="193">
        <v>1358039</v>
      </c>
      <c r="H1935" s="221">
        <v>0.99938657407407405</v>
      </c>
      <c r="I1935" s="14" t="s">
        <v>62</v>
      </c>
      <c r="J1935" s="193">
        <v>1358048</v>
      </c>
      <c r="K1935" s="221">
        <v>0.18265046296296295</v>
      </c>
      <c r="L1935" s="14" t="s">
        <v>9</v>
      </c>
      <c r="M1935" s="193">
        <v>1358055</v>
      </c>
      <c r="N1935" s="222">
        <v>0.9030555555555555</v>
      </c>
      <c r="O1935" s="20" t="s">
        <v>82</v>
      </c>
      <c r="P1935" s="16" t="s">
        <v>57</v>
      </c>
      <c r="Q1935" s="15">
        <v>1358043</v>
      </c>
      <c r="R1935" s="22" t="s">
        <v>84</v>
      </c>
      <c r="S1935" s="16" t="s">
        <v>12</v>
      </c>
      <c r="T1935" s="15">
        <v>1358058</v>
      </c>
      <c r="U1935" s="21" t="s">
        <v>68</v>
      </c>
    </row>
    <row r="1936" spans="1:21" ht="15.6" x14ac:dyDescent="0.3">
      <c r="A1936" s="2">
        <v>156</v>
      </c>
      <c r="B1936" s="13">
        <v>4</v>
      </c>
      <c r="C1936" s="14" t="s">
        <v>16</v>
      </c>
      <c r="D1936" s="193">
        <v>1358062</v>
      </c>
      <c r="E1936" s="220">
        <v>0.52722222222222226</v>
      </c>
      <c r="F1936" s="14" t="s">
        <v>23</v>
      </c>
      <c r="G1936" s="193">
        <v>1358069</v>
      </c>
      <c r="H1936" s="221">
        <v>0.6708101851851852</v>
      </c>
      <c r="I1936" s="14" t="s">
        <v>31</v>
      </c>
      <c r="J1936" s="193">
        <v>1358077</v>
      </c>
      <c r="K1936" s="221">
        <v>0.83142361111111107</v>
      </c>
      <c r="L1936" s="14" t="s">
        <v>39</v>
      </c>
      <c r="M1936" s="193">
        <v>1358085</v>
      </c>
      <c r="N1936" s="222">
        <v>0.21892361111111111</v>
      </c>
      <c r="O1936" s="20" t="s">
        <v>83</v>
      </c>
      <c r="P1936" s="16" t="s">
        <v>27</v>
      </c>
      <c r="Q1936" s="15">
        <v>1358073</v>
      </c>
      <c r="R1936" s="17" t="s">
        <v>100</v>
      </c>
      <c r="S1936" s="16" t="s">
        <v>43</v>
      </c>
      <c r="T1936" s="15">
        <v>1358089</v>
      </c>
      <c r="U1936" s="21" t="s">
        <v>69</v>
      </c>
    </row>
    <row r="1937" spans="1:21" ht="15.6" x14ac:dyDescent="0.3">
      <c r="A1937" s="2">
        <v>156</v>
      </c>
      <c r="B1937" s="13">
        <v>5</v>
      </c>
      <c r="C1937" s="14" t="s">
        <v>45</v>
      </c>
      <c r="D1937" s="193">
        <v>1358091</v>
      </c>
      <c r="E1937" s="220">
        <v>0.88914351851851858</v>
      </c>
      <c r="F1937" s="14" t="s">
        <v>53</v>
      </c>
      <c r="G1937" s="193">
        <v>1358099</v>
      </c>
      <c r="H1937" s="221">
        <v>0.3911574074074074</v>
      </c>
      <c r="I1937" s="14" t="s">
        <v>61</v>
      </c>
      <c r="J1937" s="193">
        <v>1358107</v>
      </c>
      <c r="K1937" s="221">
        <v>0.37038194444444444</v>
      </c>
      <c r="L1937" s="14" t="s">
        <v>8</v>
      </c>
      <c r="M1937" s="193">
        <v>1358114</v>
      </c>
      <c r="N1937" s="222">
        <v>0.43626157407407407</v>
      </c>
      <c r="O1937" s="20" t="s">
        <v>85</v>
      </c>
      <c r="P1937" s="16" t="s">
        <v>58</v>
      </c>
      <c r="Q1937" s="15">
        <v>1358104</v>
      </c>
      <c r="R1937" s="22" t="s">
        <v>98</v>
      </c>
      <c r="S1937" s="16" t="s">
        <v>14</v>
      </c>
      <c r="T1937" s="15">
        <v>1358120</v>
      </c>
      <c r="U1937" s="21" t="s">
        <v>70</v>
      </c>
    </row>
    <row r="1938" spans="1:21" ht="15.6" x14ac:dyDescent="0.3">
      <c r="A1938" s="2">
        <v>156</v>
      </c>
      <c r="B1938" s="13">
        <v>6</v>
      </c>
      <c r="C1938" s="14" t="s">
        <v>15</v>
      </c>
      <c r="D1938" s="193">
        <v>1358121</v>
      </c>
      <c r="E1938" s="220">
        <v>0.28496527777777775</v>
      </c>
      <c r="F1938" s="14" t="s">
        <v>23</v>
      </c>
      <c r="G1938" s="193">
        <v>1358129</v>
      </c>
      <c r="H1938" s="221">
        <v>0.1173263888888889</v>
      </c>
      <c r="I1938" s="14" t="s">
        <v>30</v>
      </c>
      <c r="J1938" s="193">
        <v>1358136</v>
      </c>
      <c r="K1938" s="221">
        <v>0.81421296296296297</v>
      </c>
      <c r="L1938" s="14" t="s">
        <v>37</v>
      </c>
      <c r="M1938" s="193">
        <v>1358143</v>
      </c>
      <c r="N1938" s="222">
        <v>0.61331018518518521</v>
      </c>
      <c r="O1938" s="20" t="s">
        <v>86</v>
      </c>
      <c r="P1938" s="16" t="s">
        <v>30</v>
      </c>
      <c r="Q1938" s="15">
        <v>1358136</v>
      </c>
      <c r="R1938" s="17"/>
      <c r="S1938" s="18"/>
      <c r="T1938" s="15"/>
      <c r="U1938" s="19"/>
    </row>
    <row r="1939" spans="1:21" ht="15.6" x14ac:dyDescent="0.3">
      <c r="A1939" s="2">
        <v>156</v>
      </c>
      <c r="B1939" s="13">
        <v>7</v>
      </c>
      <c r="C1939" s="14" t="s">
        <v>44</v>
      </c>
      <c r="D1939" s="193">
        <v>1358150</v>
      </c>
      <c r="E1939" s="220">
        <v>0.75091435185185185</v>
      </c>
      <c r="F1939" s="14" t="s">
        <v>52</v>
      </c>
      <c r="G1939" s="193">
        <v>1358158</v>
      </c>
      <c r="H1939" s="221">
        <v>0.81526620370370362</v>
      </c>
      <c r="I1939" s="14" t="s">
        <v>60</v>
      </c>
      <c r="J1939" s="193">
        <v>1358166</v>
      </c>
      <c r="K1939" s="221">
        <v>0.18802083333333333</v>
      </c>
      <c r="L1939" s="14" t="s">
        <v>7</v>
      </c>
      <c r="M1939" s="193">
        <v>1358172</v>
      </c>
      <c r="N1939" s="222">
        <v>0.81660879629629635</v>
      </c>
      <c r="O1939" s="20" t="s">
        <v>87</v>
      </c>
      <c r="P1939" s="16" t="s">
        <v>61</v>
      </c>
      <c r="Q1939" s="15">
        <v>1358167</v>
      </c>
      <c r="R1939" s="22" t="s">
        <v>88</v>
      </c>
      <c r="S1939" s="16" t="s">
        <v>45</v>
      </c>
      <c r="T1939" s="15">
        <v>1358151</v>
      </c>
      <c r="U1939" s="21" t="s">
        <v>71</v>
      </c>
    </row>
    <row r="1940" spans="1:21" ht="15.6" x14ac:dyDescent="0.3">
      <c r="A1940" s="2">
        <v>156</v>
      </c>
      <c r="B1940" s="13">
        <v>8</v>
      </c>
      <c r="C1940" s="14" t="s">
        <v>14</v>
      </c>
      <c r="D1940" s="193">
        <v>1358180</v>
      </c>
      <c r="E1940" s="220">
        <v>0.30504629629629626</v>
      </c>
      <c r="F1940" s="14" t="s">
        <v>22</v>
      </c>
      <c r="G1940" s="193">
        <v>1358188</v>
      </c>
      <c r="H1940" s="221">
        <v>0.46469907407407413</v>
      </c>
      <c r="I1940" s="14" t="s">
        <v>29</v>
      </c>
      <c r="J1940" s="193">
        <v>1358195</v>
      </c>
      <c r="K1940" s="221">
        <v>0.52156250000000004</v>
      </c>
      <c r="L1940" s="14" t="s">
        <v>36</v>
      </c>
      <c r="M1940" s="193">
        <v>1358202</v>
      </c>
      <c r="N1940" s="222">
        <v>0.11280092592592593</v>
      </c>
      <c r="O1940" s="20" t="s">
        <v>89</v>
      </c>
      <c r="P1940" s="16" t="s">
        <v>33</v>
      </c>
      <c r="Q1940" s="15">
        <v>1358199</v>
      </c>
      <c r="R1940" s="17" t="s">
        <v>101</v>
      </c>
      <c r="S1940" s="16" t="s">
        <v>17</v>
      </c>
      <c r="T1940" s="15">
        <v>1358183</v>
      </c>
      <c r="U1940" s="21" t="s">
        <v>72</v>
      </c>
    </row>
    <row r="1941" spans="1:21" ht="15.6" x14ac:dyDescent="0.3">
      <c r="A1941" s="2">
        <v>156</v>
      </c>
      <c r="B1941" s="13">
        <v>9</v>
      </c>
      <c r="C1941" s="14" t="s">
        <v>43</v>
      </c>
      <c r="D1941" s="193">
        <v>1358209</v>
      </c>
      <c r="E1941" s="220">
        <v>0.94314814814814818</v>
      </c>
      <c r="F1941" s="14" t="s">
        <v>52</v>
      </c>
      <c r="G1941" s="193">
        <v>1358218</v>
      </c>
      <c r="H1941" s="221">
        <v>5.3217592592592594E-2</v>
      </c>
      <c r="I1941" s="14" t="s">
        <v>58</v>
      </c>
      <c r="J1941" s="193">
        <v>1358224</v>
      </c>
      <c r="K1941" s="221">
        <v>0.84903935185185186</v>
      </c>
      <c r="L1941" s="14" t="s">
        <v>191</v>
      </c>
      <c r="M1941" s="193">
        <v>1358231</v>
      </c>
      <c r="N1941" s="222">
        <v>0.55723379629629632</v>
      </c>
      <c r="O1941" s="20" t="s">
        <v>90</v>
      </c>
      <c r="P1941" s="16" t="s">
        <v>63</v>
      </c>
      <c r="Q1941" s="15">
        <v>1358229</v>
      </c>
      <c r="R1941" s="22" t="s">
        <v>91</v>
      </c>
      <c r="S1941" s="16" t="s">
        <v>48</v>
      </c>
      <c r="T1941" s="15">
        <v>1358214</v>
      </c>
      <c r="U1941" s="21" t="s">
        <v>73</v>
      </c>
    </row>
    <row r="1942" spans="1:21" ht="15.6" x14ac:dyDescent="0.3">
      <c r="A1942" s="2">
        <v>156</v>
      </c>
      <c r="B1942" s="13">
        <v>10</v>
      </c>
      <c r="C1942" s="14" t="s">
        <v>13</v>
      </c>
      <c r="D1942" s="193">
        <v>1358239</v>
      </c>
      <c r="E1942" s="220">
        <v>0.64344907407407403</v>
      </c>
      <c r="F1942" s="14" t="s">
        <v>21</v>
      </c>
      <c r="G1942" s="193">
        <v>1358247</v>
      </c>
      <c r="H1942" s="221">
        <v>0.57033564814814819</v>
      </c>
      <c r="I1942" s="14" t="s">
        <v>28</v>
      </c>
      <c r="J1942" s="193">
        <v>1358254</v>
      </c>
      <c r="K1942" s="221">
        <v>0.20844907407407409</v>
      </c>
      <c r="L1942" s="14" t="s">
        <v>35</v>
      </c>
      <c r="M1942" s="193">
        <v>1358261</v>
      </c>
      <c r="N1942" s="222">
        <v>0.17821759259259259</v>
      </c>
      <c r="O1942" s="20" t="s">
        <v>92</v>
      </c>
      <c r="P1942" s="16" t="s">
        <v>34</v>
      </c>
      <c r="Q1942" s="15">
        <v>1358260</v>
      </c>
      <c r="R1942" s="22" t="s">
        <v>93</v>
      </c>
      <c r="S1942" s="16" t="s">
        <v>19</v>
      </c>
      <c r="T1942" s="15">
        <v>1358245</v>
      </c>
      <c r="U1942" s="21" t="s">
        <v>74</v>
      </c>
    </row>
    <row r="1943" spans="1:21" ht="15.6" x14ac:dyDescent="0.3">
      <c r="A1943" s="2">
        <v>156</v>
      </c>
      <c r="B1943" s="13">
        <v>11</v>
      </c>
      <c r="C1943" s="14" t="s">
        <v>43</v>
      </c>
      <c r="D1943" s="193">
        <v>1358269</v>
      </c>
      <c r="E1943" s="220">
        <v>0.37386574074074069</v>
      </c>
      <c r="F1943" s="14" t="s">
        <v>51</v>
      </c>
      <c r="G1943" s="193">
        <v>1358277</v>
      </c>
      <c r="H1943" s="221">
        <v>1.050925925925926E-2</v>
      </c>
      <c r="I1943" s="14" t="s">
        <v>57</v>
      </c>
      <c r="J1943" s="193">
        <v>1358283</v>
      </c>
      <c r="K1943" s="221">
        <v>0.6363657407407407</v>
      </c>
      <c r="L1943" s="14" t="s">
        <v>64</v>
      </c>
      <c r="M1943" s="193">
        <v>1358290</v>
      </c>
      <c r="N1943" s="222">
        <v>0.96236111111111111</v>
      </c>
      <c r="O1943" s="20" t="s">
        <v>94</v>
      </c>
      <c r="P1943" s="16" t="s">
        <v>63</v>
      </c>
      <c r="Q1943" s="15">
        <v>1358289</v>
      </c>
      <c r="R1943" s="17" t="s">
        <v>102</v>
      </c>
      <c r="S1943" s="16" t="s">
        <v>49</v>
      </c>
      <c r="T1943" s="15">
        <v>1358275</v>
      </c>
      <c r="U1943" s="21" t="s">
        <v>75</v>
      </c>
    </row>
    <row r="1944" spans="1:21" ht="15.6" x14ac:dyDescent="0.3">
      <c r="A1944" s="2">
        <v>156</v>
      </c>
      <c r="B1944" s="13">
        <v>12</v>
      </c>
      <c r="C1944" s="14" t="s">
        <v>13</v>
      </c>
      <c r="D1944" s="193">
        <v>1358299</v>
      </c>
      <c r="E1944" s="220">
        <v>9.5462962962962972E-2</v>
      </c>
      <c r="F1944" s="14" t="s">
        <v>20</v>
      </c>
      <c r="G1944" s="193">
        <v>1358306</v>
      </c>
      <c r="H1944" s="221">
        <v>0.38288194444444446</v>
      </c>
      <c r="I1944" s="14" t="s">
        <v>27</v>
      </c>
      <c r="J1944" s="193">
        <v>1358313</v>
      </c>
      <c r="K1944" s="221">
        <v>0.15739583333333332</v>
      </c>
      <c r="L1944" s="14" t="s">
        <v>34</v>
      </c>
      <c r="M1944" s="193">
        <v>1358320</v>
      </c>
      <c r="N1944" s="222">
        <v>0.85363425925925929</v>
      </c>
      <c r="O1944" s="20" t="s">
        <v>96</v>
      </c>
      <c r="P1944" s="16" t="s">
        <v>33</v>
      </c>
      <c r="Q1944" s="15">
        <v>1358319</v>
      </c>
      <c r="R1944" s="22" t="s">
        <v>95</v>
      </c>
      <c r="S1944" s="16" t="s">
        <v>18</v>
      </c>
      <c r="T1944" s="15">
        <v>1358304</v>
      </c>
      <c r="U1944" s="21" t="s">
        <v>76</v>
      </c>
    </row>
    <row r="1945" spans="1:21" ht="15.6" x14ac:dyDescent="0.3">
      <c r="A1945" s="2">
        <v>156</v>
      </c>
      <c r="B1945" s="13">
        <v>13</v>
      </c>
      <c r="C1945" s="14" t="s">
        <v>42</v>
      </c>
      <c r="D1945" s="193">
        <v>1358328</v>
      </c>
      <c r="E1945" s="220">
        <v>0.7650231481481482</v>
      </c>
      <c r="F1945" s="14" t="s">
        <v>49</v>
      </c>
      <c r="G1945" s="193">
        <v>1358335</v>
      </c>
      <c r="H1945" s="221">
        <v>0.71687499999999993</v>
      </c>
      <c r="I1945" s="14" t="s">
        <v>56</v>
      </c>
      <c r="J1945" s="193">
        <v>1358342</v>
      </c>
      <c r="K1945" s="221">
        <v>0.77277777777777779</v>
      </c>
      <c r="L1945" s="14" t="s">
        <v>64</v>
      </c>
      <c r="M1945" s="193">
        <v>1358350</v>
      </c>
      <c r="N1945" s="222">
        <v>0.76920138888888889</v>
      </c>
      <c r="O1945" s="20" t="s">
        <v>79</v>
      </c>
      <c r="P1945" s="16" t="s">
        <v>62</v>
      </c>
      <c r="Q1945" s="15">
        <v>1358348</v>
      </c>
      <c r="R1945" s="22" t="s">
        <v>97</v>
      </c>
      <c r="S1945" s="16" t="s">
        <v>48</v>
      </c>
      <c r="T1945" s="15">
        <v>1358334</v>
      </c>
      <c r="U1945" s="21" t="s">
        <v>77</v>
      </c>
    </row>
    <row r="1946" spans="1:21" ht="15.6" x14ac:dyDescent="0.3">
      <c r="A1946" s="2">
        <v>157</v>
      </c>
      <c r="B1946" s="13">
        <v>1</v>
      </c>
      <c r="C1946" s="14" t="s">
        <v>12</v>
      </c>
      <c r="D1946" s="193">
        <v>1358358</v>
      </c>
      <c r="E1946" s="220">
        <v>0.34583333333333338</v>
      </c>
      <c r="F1946" s="14" t="s">
        <v>19</v>
      </c>
      <c r="G1946" s="193">
        <v>1358365</v>
      </c>
      <c r="H1946" s="221">
        <v>5.5254629629629626E-2</v>
      </c>
      <c r="I1946" s="14" t="s">
        <v>26</v>
      </c>
      <c r="J1946" s="193">
        <v>1358372</v>
      </c>
      <c r="K1946" s="221">
        <v>0.45790509259259254</v>
      </c>
      <c r="L1946" s="14" t="s">
        <v>34</v>
      </c>
      <c r="M1946" s="193">
        <v>1358380</v>
      </c>
      <c r="N1946" s="222">
        <v>0.62152777777777779</v>
      </c>
      <c r="O1946" s="20" t="s">
        <v>80</v>
      </c>
      <c r="P1946" s="16" t="s">
        <v>32</v>
      </c>
      <c r="Q1946" s="15">
        <v>1358378</v>
      </c>
      <c r="R1946" s="17" t="s">
        <v>99</v>
      </c>
      <c r="S1946" s="16" t="s">
        <v>17</v>
      </c>
      <c r="T1946" s="15">
        <v>1358363</v>
      </c>
      <c r="U1946" s="21" t="s">
        <v>66</v>
      </c>
    </row>
    <row r="1947" spans="1:21" ht="15.6" x14ac:dyDescent="0.3">
      <c r="A1947" s="2">
        <v>157</v>
      </c>
      <c r="B1947" s="13">
        <v>2</v>
      </c>
      <c r="C1947" s="14" t="s">
        <v>41</v>
      </c>
      <c r="D1947" s="193">
        <v>1358387</v>
      </c>
      <c r="E1947" s="220">
        <v>0.82310185185185192</v>
      </c>
      <c r="F1947" s="14" t="s">
        <v>48</v>
      </c>
      <c r="G1947" s="193">
        <v>1358394</v>
      </c>
      <c r="H1947" s="221">
        <v>0.43835648148148149</v>
      </c>
      <c r="I1947" s="14" t="s">
        <v>56</v>
      </c>
      <c r="J1947" s="193">
        <v>1358402</v>
      </c>
      <c r="K1947" s="221">
        <v>0.17379629629629631</v>
      </c>
      <c r="L1947" s="14" t="s">
        <v>64</v>
      </c>
      <c r="M1947" s="193">
        <v>1358410</v>
      </c>
      <c r="N1947" s="222">
        <v>0.3390393518518518</v>
      </c>
      <c r="O1947" s="20" t="s">
        <v>82</v>
      </c>
      <c r="P1947" s="16" t="s">
        <v>62</v>
      </c>
      <c r="Q1947" s="15">
        <v>1358408</v>
      </c>
      <c r="R1947" s="22" t="s">
        <v>81</v>
      </c>
      <c r="S1947" s="16" t="s">
        <v>47</v>
      </c>
      <c r="T1947" s="15">
        <v>1358393</v>
      </c>
      <c r="U1947" s="21" t="s">
        <v>67</v>
      </c>
    </row>
    <row r="1948" spans="1:21" ht="15.6" x14ac:dyDescent="0.3">
      <c r="A1948" s="2">
        <v>157</v>
      </c>
      <c r="B1948" s="13">
        <v>3</v>
      </c>
      <c r="C1948" s="14" t="s">
        <v>11</v>
      </c>
      <c r="D1948" s="193">
        <v>1358417</v>
      </c>
      <c r="E1948" s="220">
        <v>0.21012731481481481</v>
      </c>
      <c r="F1948" s="14" t="s">
        <v>17</v>
      </c>
      <c r="G1948" s="193">
        <v>1358423</v>
      </c>
      <c r="H1948" s="221">
        <v>0.89059027777777777</v>
      </c>
      <c r="I1948" s="14" t="s">
        <v>25</v>
      </c>
      <c r="J1948" s="193">
        <v>1358431</v>
      </c>
      <c r="K1948" s="221">
        <v>0.8818287037037037</v>
      </c>
      <c r="L1948" s="14" t="s">
        <v>33</v>
      </c>
      <c r="M1948" s="193">
        <v>1358439</v>
      </c>
      <c r="N1948" s="222">
        <v>0.88454861111111116</v>
      </c>
      <c r="O1948" s="20" t="s">
        <v>83</v>
      </c>
      <c r="P1948" s="16" t="s">
        <v>32</v>
      </c>
      <c r="Q1948" s="15">
        <v>1358438</v>
      </c>
      <c r="R1948" s="22" t="s">
        <v>84</v>
      </c>
      <c r="S1948" s="16" t="s">
        <v>17</v>
      </c>
      <c r="T1948" s="15">
        <v>1358423</v>
      </c>
      <c r="U1948" s="21" t="s">
        <v>68</v>
      </c>
    </row>
    <row r="1949" spans="1:21" ht="15.6" x14ac:dyDescent="0.3">
      <c r="A1949" s="2">
        <v>157</v>
      </c>
      <c r="B1949" s="13">
        <v>4</v>
      </c>
      <c r="C1949" s="14" t="s">
        <v>40</v>
      </c>
      <c r="D1949" s="193">
        <v>1358446</v>
      </c>
      <c r="E1949" s="220">
        <v>0.54032407407407412</v>
      </c>
      <c r="F1949" s="14" t="s">
        <v>47</v>
      </c>
      <c r="G1949" s="193">
        <v>1358453</v>
      </c>
      <c r="H1949" s="221">
        <v>0.41835648148148147</v>
      </c>
      <c r="I1949" s="14" t="s">
        <v>55</v>
      </c>
      <c r="J1949" s="193">
        <v>1358461</v>
      </c>
      <c r="K1949" s="221">
        <v>0.54981481481481487</v>
      </c>
      <c r="L1949" s="14" t="s">
        <v>63</v>
      </c>
      <c r="M1949" s="193">
        <v>1358469</v>
      </c>
      <c r="N1949" s="222">
        <v>0.2633564814814815</v>
      </c>
      <c r="O1949" s="20" t="s">
        <v>85</v>
      </c>
      <c r="P1949" s="16" t="s">
        <v>64</v>
      </c>
      <c r="Q1949" s="15">
        <v>1358470</v>
      </c>
      <c r="R1949" s="17" t="s">
        <v>100</v>
      </c>
      <c r="S1949" s="16" t="s">
        <v>48</v>
      </c>
      <c r="T1949" s="15">
        <v>1358454</v>
      </c>
      <c r="U1949" s="21" t="s">
        <v>69</v>
      </c>
    </row>
    <row r="1950" spans="1:21" ht="15.6" x14ac:dyDescent="0.3">
      <c r="A1950" s="2">
        <v>157</v>
      </c>
      <c r="B1950" s="13">
        <v>5</v>
      </c>
      <c r="C1950" s="14" t="s">
        <v>9</v>
      </c>
      <c r="D1950" s="193">
        <v>1358475</v>
      </c>
      <c r="E1950" s="220">
        <v>0.85468749999999993</v>
      </c>
      <c r="F1950" s="14" t="s">
        <v>17</v>
      </c>
      <c r="G1950" s="193">
        <v>1358483</v>
      </c>
      <c r="H1950" s="221">
        <v>1.7372685185185185E-2</v>
      </c>
      <c r="I1950" s="14" t="s">
        <v>25</v>
      </c>
      <c r="J1950" s="193">
        <v>1358491</v>
      </c>
      <c r="K1950" s="221">
        <v>0.15234953703703705</v>
      </c>
      <c r="L1950" s="14" t="s">
        <v>32</v>
      </c>
      <c r="M1950" s="193">
        <v>1358498</v>
      </c>
      <c r="N1950" s="222">
        <v>0.5160069444444445</v>
      </c>
      <c r="O1950" s="20" t="s">
        <v>86</v>
      </c>
      <c r="P1950" s="16" t="s">
        <v>35</v>
      </c>
      <c r="Q1950" s="15">
        <v>1358501</v>
      </c>
      <c r="R1950" s="22" t="s">
        <v>98</v>
      </c>
      <c r="S1950" s="16" t="s">
        <v>19</v>
      </c>
      <c r="T1950" s="15">
        <v>1358485</v>
      </c>
      <c r="U1950" s="21" t="s">
        <v>70</v>
      </c>
    </row>
    <row r="1951" spans="1:21" ht="15.6" x14ac:dyDescent="0.3">
      <c r="A1951" s="2">
        <v>157</v>
      </c>
      <c r="B1951" s="13">
        <v>6</v>
      </c>
      <c r="C1951" s="14" t="s">
        <v>39</v>
      </c>
      <c r="D1951" s="193">
        <v>1358505</v>
      </c>
      <c r="E1951" s="220">
        <v>0.19258101851851853</v>
      </c>
      <c r="F1951" s="14" t="s">
        <v>46</v>
      </c>
      <c r="G1951" s="193">
        <v>1358512</v>
      </c>
      <c r="H1951" s="221">
        <v>0.67984953703703699</v>
      </c>
      <c r="I1951" s="14" t="s">
        <v>54</v>
      </c>
      <c r="J1951" s="193">
        <v>1358520</v>
      </c>
      <c r="K1951" s="221">
        <v>0.6746064814814815</v>
      </c>
      <c r="L1951" s="14" t="s">
        <v>61</v>
      </c>
      <c r="M1951" s="193">
        <v>1358527</v>
      </c>
      <c r="N1951" s="222">
        <v>0.70314814814814808</v>
      </c>
      <c r="O1951" s="20" t="s">
        <v>87</v>
      </c>
      <c r="P1951" s="16" t="s">
        <v>7</v>
      </c>
      <c r="Q1951" s="15">
        <v>1358532</v>
      </c>
      <c r="R1951" s="22" t="s">
        <v>88</v>
      </c>
      <c r="S1951" s="16" t="s">
        <v>51</v>
      </c>
      <c r="T1951" s="15">
        <v>1358517</v>
      </c>
      <c r="U1951" s="21" t="s">
        <v>71</v>
      </c>
    </row>
    <row r="1952" spans="1:21" ht="15.6" x14ac:dyDescent="0.3">
      <c r="A1952" s="2">
        <v>157</v>
      </c>
      <c r="B1952" s="13">
        <v>7</v>
      </c>
      <c r="C1952" s="14" t="s">
        <v>8</v>
      </c>
      <c r="D1952" s="193">
        <v>1358534</v>
      </c>
      <c r="E1952" s="220">
        <v>0.5879861111111111</v>
      </c>
      <c r="F1952" s="14" t="s">
        <v>16</v>
      </c>
      <c r="G1952" s="193">
        <v>1358542</v>
      </c>
      <c r="H1952" s="221">
        <v>0.39327546296296295</v>
      </c>
      <c r="I1952" s="14" t="s">
        <v>24</v>
      </c>
      <c r="J1952" s="193">
        <v>1358550</v>
      </c>
      <c r="K1952" s="221">
        <v>0.11938657407407406</v>
      </c>
      <c r="L1952" s="14" t="s">
        <v>30</v>
      </c>
      <c r="M1952" s="193">
        <v>1358556</v>
      </c>
      <c r="N1952" s="222">
        <v>0.89209490740740749</v>
      </c>
      <c r="O1952" s="23"/>
      <c r="P1952" s="18"/>
      <c r="Q1952" s="15"/>
      <c r="R1952" s="17" t="s">
        <v>101</v>
      </c>
      <c r="S1952" s="16" t="s">
        <v>22</v>
      </c>
      <c r="T1952" s="15">
        <v>1358548</v>
      </c>
      <c r="U1952" s="21" t="s">
        <v>72</v>
      </c>
    </row>
    <row r="1953" spans="1:21" ht="15.6" x14ac:dyDescent="0.3">
      <c r="A1953" s="2">
        <v>157</v>
      </c>
      <c r="B1953" s="13">
        <v>8</v>
      </c>
      <c r="C1953" s="14" t="s">
        <v>38</v>
      </c>
      <c r="D1953" s="193">
        <v>1358564</v>
      </c>
      <c r="E1953" s="220">
        <v>6.9351851851851845E-2</v>
      </c>
      <c r="F1953" s="14" t="s">
        <v>46</v>
      </c>
      <c r="G1953" s="193">
        <v>1358572</v>
      </c>
      <c r="H1953" s="221">
        <v>0.1325925925925926</v>
      </c>
      <c r="I1953" s="14" t="s">
        <v>53</v>
      </c>
      <c r="J1953" s="193">
        <v>1358579</v>
      </c>
      <c r="K1953" s="221">
        <v>0.51006944444444446</v>
      </c>
      <c r="L1953" s="14" t="s">
        <v>60</v>
      </c>
      <c r="M1953" s="193">
        <v>1358586</v>
      </c>
      <c r="N1953" s="222">
        <v>0.14703703703703705</v>
      </c>
      <c r="O1953" s="20" t="s">
        <v>89</v>
      </c>
      <c r="P1953" s="16" t="s">
        <v>38</v>
      </c>
      <c r="Q1953" s="15">
        <v>1358564</v>
      </c>
      <c r="R1953" s="22" t="s">
        <v>91</v>
      </c>
      <c r="S1953" s="16" t="s">
        <v>53</v>
      </c>
      <c r="T1953" s="15">
        <v>1358579</v>
      </c>
      <c r="U1953" s="21" t="s">
        <v>73</v>
      </c>
    </row>
    <row r="1954" spans="1:21" ht="15.6" x14ac:dyDescent="0.3">
      <c r="A1954" s="2">
        <v>157</v>
      </c>
      <c r="B1954" s="13">
        <v>9</v>
      </c>
      <c r="C1954" s="14" t="s">
        <v>6</v>
      </c>
      <c r="D1954" s="193">
        <v>1358593</v>
      </c>
      <c r="E1954" s="220">
        <v>0.65797453703703701</v>
      </c>
      <c r="F1954" s="14" t="s">
        <v>15</v>
      </c>
      <c r="G1954" s="193">
        <v>1358601</v>
      </c>
      <c r="H1954" s="221">
        <v>0.85655092592592597</v>
      </c>
      <c r="I1954" s="14" t="s">
        <v>22</v>
      </c>
      <c r="J1954" s="193">
        <v>1358608</v>
      </c>
      <c r="K1954" s="221">
        <v>0.88427083333333334</v>
      </c>
      <c r="L1954" s="14" t="s">
        <v>29</v>
      </c>
      <c r="M1954" s="193">
        <v>1358615</v>
      </c>
      <c r="N1954" s="222">
        <v>0.520625</v>
      </c>
      <c r="O1954" s="20" t="s">
        <v>90</v>
      </c>
      <c r="P1954" s="16" t="s">
        <v>9</v>
      </c>
      <c r="Q1954" s="15">
        <v>1358595</v>
      </c>
      <c r="R1954" s="22" t="s">
        <v>93</v>
      </c>
      <c r="S1954" s="16" t="s">
        <v>24</v>
      </c>
      <c r="T1954" s="15">
        <v>1358610</v>
      </c>
      <c r="U1954" s="21" t="s">
        <v>74</v>
      </c>
    </row>
    <row r="1955" spans="1:21" ht="15.6" x14ac:dyDescent="0.3">
      <c r="A1955" s="2">
        <v>157</v>
      </c>
      <c r="B1955" s="13">
        <v>10</v>
      </c>
      <c r="C1955" s="14" t="s">
        <v>37</v>
      </c>
      <c r="D1955" s="193">
        <v>1358623</v>
      </c>
      <c r="E1955" s="220">
        <v>0.35923611111111109</v>
      </c>
      <c r="F1955" s="14" t="s">
        <v>45</v>
      </c>
      <c r="G1955" s="193">
        <v>1358631</v>
      </c>
      <c r="H1955" s="221">
        <v>0.51773148148148151</v>
      </c>
      <c r="I1955" s="14" t="s">
        <v>52</v>
      </c>
      <c r="J1955" s="193">
        <v>1358638</v>
      </c>
      <c r="K1955" s="221">
        <v>0.28011574074074075</v>
      </c>
      <c r="L1955" s="14" t="s">
        <v>59</v>
      </c>
      <c r="M1955" s="193">
        <v>1358645</v>
      </c>
      <c r="N1955" s="222">
        <v>4.6215277777777779E-2</v>
      </c>
      <c r="O1955" s="20" t="s">
        <v>92</v>
      </c>
      <c r="P1955" s="16" t="s">
        <v>39</v>
      </c>
      <c r="Q1955" s="15">
        <v>1358625</v>
      </c>
      <c r="R1955" s="17" t="s">
        <v>102</v>
      </c>
      <c r="S1955" s="16" t="s">
        <v>54</v>
      </c>
      <c r="T1955" s="15">
        <v>1358640</v>
      </c>
      <c r="U1955" s="21" t="s">
        <v>75</v>
      </c>
    </row>
    <row r="1956" spans="1:21" ht="15.6" x14ac:dyDescent="0.3">
      <c r="A1956" s="2">
        <v>157</v>
      </c>
      <c r="B1956" s="13">
        <v>11</v>
      </c>
      <c r="C1956" s="14" t="s">
        <v>6</v>
      </c>
      <c r="D1956" s="193">
        <v>1358653</v>
      </c>
      <c r="E1956" s="220">
        <v>0.14680555555555555</v>
      </c>
      <c r="F1956" s="14" t="s">
        <v>15</v>
      </c>
      <c r="G1956" s="193">
        <v>1358661</v>
      </c>
      <c r="H1956" s="221">
        <v>8.2245370370370371E-2</v>
      </c>
      <c r="I1956" s="14" t="s">
        <v>21</v>
      </c>
      <c r="J1956" s="193">
        <v>1358667</v>
      </c>
      <c r="K1956" s="221">
        <v>0.72168981481481476</v>
      </c>
      <c r="L1956" s="14" t="s">
        <v>28</v>
      </c>
      <c r="M1956" s="193">
        <v>1358674</v>
      </c>
      <c r="N1956" s="222">
        <v>0.73125000000000007</v>
      </c>
      <c r="O1956" s="20" t="s">
        <v>94</v>
      </c>
      <c r="P1956" s="16" t="s">
        <v>9</v>
      </c>
      <c r="Q1956" s="15">
        <v>1358655</v>
      </c>
      <c r="R1956" s="22" t="s">
        <v>95</v>
      </c>
      <c r="S1956" s="16" t="s">
        <v>23</v>
      </c>
      <c r="T1956" s="15">
        <v>1358669</v>
      </c>
      <c r="U1956" s="21" t="s">
        <v>76</v>
      </c>
    </row>
    <row r="1957" spans="1:21" ht="15.6" x14ac:dyDescent="0.3">
      <c r="A1957" s="2">
        <v>157</v>
      </c>
      <c r="B1957" s="13">
        <v>12</v>
      </c>
      <c r="C1957" s="14" t="s">
        <v>36</v>
      </c>
      <c r="D1957" s="193">
        <v>1358682</v>
      </c>
      <c r="E1957" s="220">
        <v>0.95537037037037031</v>
      </c>
      <c r="F1957" s="14" t="s">
        <v>44</v>
      </c>
      <c r="G1957" s="193">
        <v>1358690</v>
      </c>
      <c r="H1957" s="221">
        <v>0.54296296296296298</v>
      </c>
      <c r="I1957" s="14" t="s">
        <v>51</v>
      </c>
      <c r="J1957" s="193">
        <v>1358697</v>
      </c>
      <c r="K1957" s="221">
        <v>0.21306712962962962</v>
      </c>
      <c r="L1957" s="14" t="s">
        <v>58</v>
      </c>
      <c r="M1957" s="193">
        <v>1358704</v>
      </c>
      <c r="N1957" s="222">
        <v>0.55143518518518519</v>
      </c>
      <c r="O1957" s="20" t="s">
        <v>96</v>
      </c>
      <c r="P1957" s="16" t="s">
        <v>38</v>
      </c>
      <c r="Q1957" s="15">
        <v>1358684</v>
      </c>
      <c r="R1957" s="22" t="s">
        <v>97</v>
      </c>
      <c r="S1957" s="16" t="s">
        <v>53</v>
      </c>
      <c r="T1957" s="15">
        <v>1358699</v>
      </c>
      <c r="U1957" s="21" t="s">
        <v>77</v>
      </c>
    </row>
    <row r="1958" spans="1:21" ht="15.6" x14ac:dyDescent="0.3">
      <c r="A1958" s="2">
        <v>158</v>
      </c>
      <c r="B1958" s="13">
        <v>1</v>
      </c>
      <c r="C1958" s="14" t="s">
        <v>7</v>
      </c>
      <c r="D1958" s="193">
        <v>1358712</v>
      </c>
      <c r="E1958" s="220">
        <v>0.70310185185185192</v>
      </c>
      <c r="F1958" s="14" t="s">
        <v>13</v>
      </c>
      <c r="G1958" s="193">
        <v>1358719</v>
      </c>
      <c r="H1958" s="221">
        <v>0.91818287037037039</v>
      </c>
      <c r="I1958" s="14" t="s">
        <v>20</v>
      </c>
      <c r="J1958" s="193">
        <v>1358726</v>
      </c>
      <c r="K1958" s="221">
        <v>0.74648148148148152</v>
      </c>
      <c r="L1958" s="14" t="s">
        <v>28</v>
      </c>
      <c r="M1958" s="193">
        <v>1358734</v>
      </c>
      <c r="N1958" s="222">
        <v>0.44615740740740745</v>
      </c>
      <c r="O1958" s="20" t="s">
        <v>79</v>
      </c>
      <c r="P1958" s="16" t="s">
        <v>6</v>
      </c>
      <c r="Q1958" s="15">
        <v>1358713</v>
      </c>
      <c r="R1958" s="17" t="s">
        <v>99</v>
      </c>
      <c r="S1958" s="16" t="s">
        <v>22</v>
      </c>
      <c r="T1958" s="15">
        <v>1358728</v>
      </c>
      <c r="U1958" s="21" t="s">
        <v>66</v>
      </c>
    </row>
    <row r="1959" spans="1:21" ht="15.6" x14ac:dyDescent="0.3">
      <c r="A1959" s="2">
        <v>158</v>
      </c>
      <c r="B1959" s="13">
        <v>2</v>
      </c>
      <c r="C1959" s="14" t="s">
        <v>36</v>
      </c>
      <c r="D1959" s="193">
        <v>1358742</v>
      </c>
      <c r="E1959" s="220">
        <v>0.33363425925925921</v>
      </c>
      <c r="F1959" s="14" t="s">
        <v>43</v>
      </c>
      <c r="G1959" s="193">
        <v>1358749</v>
      </c>
      <c r="H1959" s="221">
        <v>0.2408564814814815</v>
      </c>
      <c r="I1959" s="14" t="s">
        <v>50</v>
      </c>
      <c r="J1959" s="193">
        <v>1358756</v>
      </c>
      <c r="K1959" s="221">
        <v>0.31692129629629628</v>
      </c>
      <c r="L1959" s="14" t="s">
        <v>58</v>
      </c>
      <c r="M1959" s="193">
        <v>1358764</v>
      </c>
      <c r="N1959" s="222">
        <v>0.32587962962962963</v>
      </c>
      <c r="O1959" s="20" t="s">
        <v>80</v>
      </c>
      <c r="P1959" s="16" t="s">
        <v>37</v>
      </c>
      <c r="Q1959" s="15">
        <v>1358743</v>
      </c>
      <c r="R1959" s="22" t="s">
        <v>81</v>
      </c>
      <c r="S1959" s="16" t="s">
        <v>52</v>
      </c>
      <c r="T1959" s="15">
        <v>1358758</v>
      </c>
      <c r="U1959" s="21" t="s">
        <v>67</v>
      </c>
    </row>
    <row r="1960" spans="1:21" ht="15.6" x14ac:dyDescent="0.3">
      <c r="A1960" s="2">
        <v>158</v>
      </c>
      <c r="B1960" s="13">
        <v>3</v>
      </c>
      <c r="C1960" s="14" t="s">
        <v>191</v>
      </c>
      <c r="D1960" s="193">
        <v>1358771</v>
      </c>
      <c r="E1960" s="220">
        <v>0.83695601851851853</v>
      </c>
      <c r="F1960" s="14" t="s">
        <v>12</v>
      </c>
      <c r="G1960" s="193">
        <v>1358778</v>
      </c>
      <c r="H1960" s="221">
        <v>0.54760416666666667</v>
      </c>
      <c r="I1960" s="14" t="s">
        <v>19</v>
      </c>
      <c r="J1960" s="193">
        <v>1358785</v>
      </c>
      <c r="K1960" s="221">
        <v>0.9256712962962963</v>
      </c>
      <c r="L1960" s="14" t="s">
        <v>28</v>
      </c>
      <c r="M1960" s="193">
        <v>1358794</v>
      </c>
      <c r="N1960" s="222">
        <v>0.10259259259259258</v>
      </c>
      <c r="O1960" s="20" t="s">
        <v>82</v>
      </c>
      <c r="P1960" s="16" t="s">
        <v>6</v>
      </c>
      <c r="Q1960" s="15">
        <v>1358773</v>
      </c>
      <c r="R1960" s="22" t="s">
        <v>84</v>
      </c>
      <c r="S1960" s="16" t="s">
        <v>22</v>
      </c>
      <c r="T1960" s="15">
        <v>1358788</v>
      </c>
      <c r="U1960" s="21" t="s">
        <v>68</v>
      </c>
    </row>
    <row r="1961" spans="1:21" ht="15.6" x14ac:dyDescent="0.3">
      <c r="A1961" s="2">
        <v>158</v>
      </c>
      <c r="B1961" s="13">
        <v>4</v>
      </c>
      <c r="C1961" s="14" t="s">
        <v>35</v>
      </c>
      <c r="D1961" s="193">
        <v>1358801</v>
      </c>
      <c r="E1961" s="220">
        <v>0.23649305555555555</v>
      </c>
      <c r="F1961" s="14" t="s">
        <v>41</v>
      </c>
      <c r="G1961" s="193">
        <v>1358807</v>
      </c>
      <c r="H1961" s="221">
        <v>0.8734143518518519</v>
      </c>
      <c r="I1961" s="14" t="s">
        <v>49</v>
      </c>
      <c r="J1961" s="193">
        <v>1358815</v>
      </c>
      <c r="K1961" s="221">
        <v>0.56892361111111112</v>
      </c>
      <c r="L1961" s="14" t="s">
        <v>57</v>
      </c>
      <c r="M1961" s="193">
        <v>1358823</v>
      </c>
      <c r="N1961" s="222">
        <v>0.72560185185185189</v>
      </c>
      <c r="O1961" s="20" t="s">
        <v>83</v>
      </c>
      <c r="P1961" s="16" t="s">
        <v>38</v>
      </c>
      <c r="Q1961" s="15">
        <v>1358804</v>
      </c>
      <c r="R1961" s="17" t="s">
        <v>100</v>
      </c>
      <c r="S1961" s="16" t="s">
        <v>53</v>
      </c>
      <c r="T1961" s="15">
        <v>1358819</v>
      </c>
      <c r="U1961" s="21" t="s">
        <v>69</v>
      </c>
    </row>
    <row r="1962" spans="1:21" ht="15.6" x14ac:dyDescent="0.3">
      <c r="A1962" s="2">
        <v>158</v>
      </c>
      <c r="B1962" s="13">
        <v>5</v>
      </c>
      <c r="C1962" s="14" t="s">
        <v>64</v>
      </c>
      <c r="D1962" s="193">
        <v>1358830</v>
      </c>
      <c r="E1962" s="220">
        <v>0.56710648148148146</v>
      </c>
      <c r="F1962" s="14" t="s">
        <v>11</v>
      </c>
      <c r="G1962" s="193">
        <v>1358837</v>
      </c>
      <c r="H1962" s="221">
        <v>0.25195601851851851</v>
      </c>
      <c r="I1962" s="14" t="s">
        <v>19</v>
      </c>
      <c r="J1962" s="193">
        <v>1358845</v>
      </c>
      <c r="K1962" s="221">
        <v>0.22585648148148149</v>
      </c>
      <c r="L1962" s="14" t="s">
        <v>27</v>
      </c>
      <c r="M1962" s="193">
        <v>1358853</v>
      </c>
      <c r="N1962" s="222">
        <v>0.19229166666666667</v>
      </c>
      <c r="O1962" s="20" t="s">
        <v>85</v>
      </c>
      <c r="P1962" s="16" t="s">
        <v>9</v>
      </c>
      <c r="Q1962" s="15">
        <v>1358835</v>
      </c>
      <c r="R1962" s="22" t="s">
        <v>98</v>
      </c>
      <c r="S1962" s="16" t="s">
        <v>24</v>
      </c>
      <c r="T1962" s="15">
        <v>1358850</v>
      </c>
      <c r="U1962" s="21" t="s">
        <v>70</v>
      </c>
    </row>
    <row r="1963" spans="1:21" ht="15.6" x14ac:dyDescent="0.3">
      <c r="A1963" s="2">
        <v>158</v>
      </c>
      <c r="B1963" s="13">
        <v>6</v>
      </c>
      <c r="C1963" s="14" t="s">
        <v>33</v>
      </c>
      <c r="D1963" s="193">
        <v>1358859</v>
      </c>
      <c r="E1963" s="220">
        <v>0.86337962962962955</v>
      </c>
      <c r="F1963" s="14" t="s">
        <v>40</v>
      </c>
      <c r="G1963" s="193">
        <v>1358866</v>
      </c>
      <c r="H1963" s="221">
        <v>0.71548611111111116</v>
      </c>
      <c r="I1963" s="14" t="s">
        <v>48</v>
      </c>
      <c r="J1963" s="193">
        <v>1358874</v>
      </c>
      <c r="K1963" s="221">
        <v>0.86206018518518512</v>
      </c>
      <c r="L1963" s="14" t="s">
        <v>56</v>
      </c>
      <c r="M1963" s="193">
        <v>1358882</v>
      </c>
      <c r="N1963" s="222">
        <v>0.53353009259259265</v>
      </c>
      <c r="O1963" s="20" t="s">
        <v>86</v>
      </c>
      <c r="P1963" s="16" t="s">
        <v>40</v>
      </c>
      <c r="Q1963" s="15">
        <v>1358866</v>
      </c>
      <c r="R1963" s="22" t="s">
        <v>88</v>
      </c>
      <c r="S1963" s="16" t="s">
        <v>56</v>
      </c>
      <c r="T1963" s="15">
        <v>1358882</v>
      </c>
      <c r="U1963" s="21" t="s">
        <v>71</v>
      </c>
    </row>
    <row r="1964" spans="1:21" ht="15.6" x14ac:dyDescent="0.3">
      <c r="A1964" s="2">
        <v>158</v>
      </c>
      <c r="B1964" s="13">
        <v>7</v>
      </c>
      <c r="C1964" s="14" t="s">
        <v>63</v>
      </c>
      <c r="D1964" s="193">
        <v>1358889</v>
      </c>
      <c r="E1964" s="220">
        <v>0.15956018518518519</v>
      </c>
      <c r="F1964" s="14" t="s">
        <v>10</v>
      </c>
      <c r="G1964" s="193">
        <v>1358896</v>
      </c>
      <c r="H1964" s="221">
        <v>0.28915509259259259</v>
      </c>
      <c r="I1964" s="14" t="s">
        <v>18</v>
      </c>
      <c r="J1964" s="193">
        <v>1358904</v>
      </c>
      <c r="K1964" s="221">
        <v>0.44783564814814819</v>
      </c>
      <c r="L1964" s="14" t="s">
        <v>25</v>
      </c>
      <c r="M1964" s="193">
        <v>1358911</v>
      </c>
      <c r="N1964" s="222">
        <v>0.7949652777777777</v>
      </c>
      <c r="O1964" s="20" t="s">
        <v>87</v>
      </c>
      <c r="P1964" s="16" t="s">
        <v>12</v>
      </c>
      <c r="Q1964" s="15">
        <v>1358898</v>
      </c>
      <c r="R1964" s="17" t="s">
        <v>101</v>
      </c>
      <c r="S1964" s="16" t="s">
        <v>27</v>
      </c>
      <c r="T1964" s="15">
        <v>1358913</v>
      </c>
      <c r="U1964" s="21" t="s">
        <v>72</v>
      </c>
    </row>
    <row r="1965" spans="1:21" ht="15.6" x14ac:dyDescent="0.3">
      <c r="A1965" s="2">
        <v>158</v>
      </c>
      <c r="B1965" s="13">
        <v>8</v>
      </c>
      <c r="C1965" s="14" t="s">
        <v>32</v>
      </c>
      <c r="D1965" s="193">
        <v>1358918</v>
      </c>
      <c r="E1965" s="220">
        <v>0.49405092592592598</v>
      </c>
      <c r="F1965" s="14" t="s">
        <v>39</v>
      </c>
      <c r="G1965" s="193">
        <v>1358925</v>
      </c>
      <c r="H1965" s="221">
        <v>0.97865740740740748</v>
      </c>
      <c r="I1965" s="14" t="s">
        <v>47</v>
      </c>
      <c r="J1965" s="193">
        <v>1358933</v>
      </c>
      <c r="K1965" s="221">
        <v>0.9749768518518519</v>
      </c>
      <c r="L1965" s="14" t="s">
        <v>55</v>
      </c>
      <c r="M1965" s="193">
        <v>1358941</v>
      </c>
      <c r="N1965" s="222">
        <v>2.5949074074074072E-2</v>
      </c>
      <c r="O1965" s="20" t="s">
        <v>89</v>
      </c>
      <c r="P1965" s="16" t="s">
        <v>43</v>
      </c>
      <c r="Q1965" s="15">
        <v>1358929</v>
      </c>
      <c r="R1965" s="22" t="s">
        <v>91</v>
      </c>
      <c r="S1965" s="16" t="s">
        <v>58</v>
      </c>
      <c r="T1965" s="15">
        <v>1358944</v>
      </c>
      <c r="U1965" s="21" t="s">
        <v>73</v>
      </c>
    </row>
    <row r="1966" spans="1:21" ht="15.6" x14ac:dyDescent="0.3">
      <c r="A1966" s="2">
        <v>158</v>
      </c>
      <c r="B1966" s="13">
        <v>9</v>
      </c>
      <c r="C1966" s="14" t="s">
        <v>61</v>
      </c>
      <c r="D1966" s="193">
        <v>1358947</v>
      </c>
      <c r="E1966" s="220">
        <v>0.91065972222222225</v>
      </c>
      <c r="F1966" s="14" t="s">
        <v>9</v>
      </c>
      <c r="G1966" s="193">
        <v>1358955</v>
      </c>
      <c r="H1966" s="221">
        <v>0.75850694444444444</v>
      </c>
      <c r="I1966" s="14" t="s">
        <v>17</v>
      </c>
      <c r="J1966" s="193">
        <v>1358963</v>
      </c>
      <c r="K1966" s="221">
        <v>0.45814814814814814</v>
      </c>
      <c r="L1966" s="14" t="s">
        <v>24</v>
      </c>
      <c r="M1966" s="193">
        <v>1358970</v>
      </c>
      <c r="N1966" s="222">
        <v>0.27598379629629627</v>
      </c>
      <c r="O1966" s="20" t="s">
        <v>90</v>
      </c>
      <c r="P1966" s="16" t="s">
        <v>14</v>
      </c>
      <c r="Q1966" s="15">
        <v>1358960</v>
      </c>
      <c r="R1966" s="22" t="s">
        <v>93</v>
      </c>
      <c r="S1966" s="16" t="s">
        <v>29</v>
      </c>
      <c r="T1966" s="15">
        <v>1358975</v>
      </c>
      <c r="U1966" s="21" t="s">
        <v>74</v>
      </c>
    </row>
    <row r="1967" spans="1:21" ht="15.6" x14ac:dyDescent="0.3">
      <c r="A1967" s="2">
        <v>158</v>
      </c>
      <c r="B1967" s="13">
        <v>10</v>
      </c>
      <c r="C1967" s="14" t="s">
        <v>31</v>
      </c>
      <c r="D1967" s="193">
        <v>1358977</v>
      </c>
      <c r="E1967" s="220">
        <v>0.45059027777777777</v>
      </c>
      <c r="F1967" s="14" t="s">
        <v>39</v>
      </c>
      <c r="G1967" s="193">
        <v>1358985</v>
      </c>
      <c r="H1967" s="221">
        <v>0.57359953703703703</v>
      </c>
      <c r="I1967" s="14" t="s">
        <v>46</v>
      </c>
      <c r="J1967" s="193">
        <v>1358992</v>
      </c>
      <c r="K1967" s="221">
        <v>0.9216550925925926</v>
      </c>
      <c r="L1967" s="14" t="s">
        <v>53</v>
      </c>
      <c r="M1967" s="193">
        <v>1358999</v>
      </c>
      <c r="N1967" s="222">
        <v>0.59409722222222217</v>
      </c>
      <c r="O1967" s="20" t="s">
        <v>92</v>
      </c>
      <c r="P1967" s="16" t="s">
        <v>44</v>
      </c>
      <c r="Q1967" s="15">
        <v>1358990</v>
      </c>
      <c r="R1967" s="17" t="s">
        <v>102</v>
      </c>
      <c r="S1967" s="16" t="s">
        <v>59</v>
      </c>
      <c r="T1967" s="15">
        <v>1359005</v>
      </c>
      <c r="U1967" s="21" t="s">
        <v>75</v>
      </c>
    </row>
    <row r="1968" spans="1:21" ht="15.6" x14ac:dyDescent="0.3">
      <c r="A1968" s="2">
        <v>158</v>
      </c>
      <c r="B1968" s="13">
        <v>11</v>
      </c>
      <c r="C1968" s="14" t="s">
        <v>61</v>
      </c>
      <c r="D1968" s="193">
        <v>1359007</v>
      </c>
      <c r="E1968" s="220">
        <v>0.13225694444444444</v>
      </c>
      <c r="F1968" s="14" t="s">
        <v>9</v>
      </c>
      <c r="G1968" s="193">
        <v>1359015</v>
      </c>
      <c r="H1968" s="221">
        <v>0.35836805555555556</v>
      </c>
      <c r="I1968" s="14" t="s">
        <v>16</v>
      </c>
      <c r="J1968" s="193">
        <v>1359022</v>
      </c>
      <c r="K1968" s="221">
        <v>0.38266203703703705</v>
      </c>
      <c r="L1968" s="14" t="s">
        <v>23</v>
      </c>
      <c r="M1968" s="193">
        <v>1359029</v>
      </c>
      <c r="N1968" s="222">
        <v>2.5231481481481483E-2</v>
      </c>
      <c r="O1968" s="20" t="s">
        <v>94</v>
      </c>
      <c r="P1968" s="16" t="s">
        <v>14</v>
      </c>
      <c r="Q1968" s="15">
        <v>1359020</v>
      </c>
      <c r="R1968" s="22" t="s">
        <v>95</v>
      </c>
      <c r="S1968" s="16" t="s">
        <v>29</v>
      </c>
      <c r="T1968" s="15">
        <v>1359035</v>
      </c>
      <c r="U1968" s="21" t="s">
        <v>76</v>
      </c>
    </row>
    <row r="1969" spans="1:21" ht="15.6" x14ac:dyDescent="0.3">
      <c r="A1969" s="2">
        <v>158</v>
      </c>
      <c r="B1969" s="13">
        <v>12</v>
      </c>
      <c r="C1969" s="14" t="s">
        <v>30</v>
      </c>
      <c r="D1969" s="193">
        <v>1359036</v>
      </c>
      <c r="E1969" s="220">
        <v>0.92776620370370377</v>
      </c>
      <c r="F1969" s="14" t="s">
        <v>39</v>
      </c>
      <c r="G1969" s="193">
        <v>1359045</v>
      </c>
      <c r="H1969" s="221">
        <v>5.8472222222222224E-2</v>
      </c>
      <c r="I1969" s="14" t="s">
        <v>45</v>
      </c>
      <c r="J1969" s="193">
        <v>1359051</v>
      </c>
      <c r="K1969" s="221">
        <v>0.84342592592592591</v>
      </c>
      <c r="L1969" s="14" t="s">
        <v>52</v>
      </c>
      <c r="M1969" s="193">
        <v>1359058</v>
      </c>
      <c r="N1969" s="222">
        <v>0.59971064814814812</v>
      </c>
      <c r="O1969" s="20" t="s">
        <v>96</v>
      </c>
      <c r="P1969" s="16" t="s">
        <v>43</v>
      </c>
      <c r="Q1969" s="15">
        <v>1359049</v>
      </c>
      <c r="R1969" s="22" t="s">
        <v>97</v>
      </c>
      <c r="S1969" s="16" t="s">
        <v>58</v>
      </c>
      <c r="T1969" s="15">
        <v>1359064</v>
      </c>
      <c r="U1969" s="21" t="s">
        <v>77</v>
      </c>
    </row>
    <row r="1970" spans="1:21" ht="15.6" x14ac:dyDescent="0.3">
      <c r="A1970" s="2">
        <v>159</v>
      </c>
      <c r="B1970" s="13">
        <v>1</v>
      </c>
      <c r="C1970" s="14" t="s">
        <v>60</v>
      </c>
      <c r="D1970" s="193">
        <v>1359066</v>
      </c>
      <c r="E1970" s="220">
        <v>0.76184027777777785</v>
      </c>
      <c r="F1970" s="14" t="s">
        <v>8</v>
      </c>
      <c r="G1970" s="193">
        <v>1359074</v>
      </c>
      <c r="H1970" s="221">
        <v>0.64047453703703705</v>
      </c>
      <c r="I1970" s="14" t="s">
        <v>15</v>
      </c>
      <c r="J1970" s="193">
        <v>1359081</v>
      </c>
      <c r="K1970" s="221">
        <v>0.29924768518518519</v>
      </c>
      <c r="L1970" s="14" t="s">
        <v>22</v>
      </c>
      <c r="M1970" s="193">
        <v>1359088</v>
      </c>
      <c r="N1970" s="222">
        <v>0.31640046296296293</v>
      </c>
      <c r="O1970" s="20" t="s">
        <v>79</v>
      </c>
      <c r="P1970" s="16" t="s">
        <v>13</v>
      </c>
      <c r="Q1970" s="15">
        <v>1359079</v>
      </c>
      <c r="R1970" s="17" t="s">
        <v>99</v>
      </c>
      <c r="S1970" s="16" t="s">
        <v>27</v>
      </c>
      <c r="T1970" s="15">
        <v>1359093</v>
      </c>
      <c r="U1970" s="21" t="s">
        <v>66</v>
      </c>
    </row>
    <row r="1971" spans="1:21" ht="15.6" x14ac:dyDescent="0.3">
      <c r="A1971" s="2">
        <v>159</v>
      </c>
      <c r="B1971" s="13">
        <v>2</v>
      </c>
      <c r="C1971" s="14" t="s">
        <v>30</v>
      </c>
      <c r="D1971" s="193">
        <v>1359096</v>
      </c>
      <c r="E1971" s="220">
        <v>0.54761574074074071</v>
      </c>
      <c r="F1971" s="14" t="s">
        <v>38</v>
      </c>
      <c r="G1971" s="193">
        <v>1359104</v>
      </c>
      <c r="H1971" s="221">
        <v>9.341435185185186E-2</v>
      </c>
      <c r="I1971" s="14" t="s">
        <v>44</v>
      </c>
      <c r="J1971" s="193">
        <v>1359110</v>
      </c>
      <c r="K1971" s="221">
        <v>0.75380787037037045</v>
      </c>
      <c r="L1971" s="14" t="s">
        <v>52</v>
      </c>
      <c r="M1971" s="193">
        <v>1359118</v>
      </c>
      <c r="N1971" s="222">
        <v>0.13093750000000001</v>
      </c>
      <c r="O1971" s="20" t="s">
        <v>80</v>
      </c>
      <c r="P1971" s="16" t="s">
        <v>42</v>
      </c>
      <c r="Q1971" s="15">
        <v>1359108</v>
      </c>
      <c r="R1971" s="22" t="s">
        <v>81</v>
      </c>
      <c r="S1971" s="16" t="s">
        <v>57</v>
      </c>
      <c r="T1971" s="15">
        <v>1359123</v>
      </c>
      <c r="U1971" s="21" t="s">
        <v>67</v>
      </c>
    </row>
    <row r="1972" spans="1:21" ht="15.6" x14ac:dyDescent="0.3">
      <c r="A1972" s="2">
        <v>159</v>
      </c>
      <c r="B1972" s="13">
        <v>3</v>
      </c>
      <c r="C1972" s="14" t="s">
        <v>60</v>
      </c>
      <c r="D1972" s="193">
        <v>1359126</v>
      </c>
      <c r="E1972" s="220">
        <v>0.22807870370370373</v>
      </c>
      <c r="F1972" s="14" t="s">
        <v>6</v>
      </c>
      <c r="G1972" s="193">
        <v>1359133</v>
      </c>
      <c r="H1972" s="221">
        <v>0.43030092592592589</v>
      </c>
      <c r="I1972" s="14" t="s">
        <v>14</v>
      </c>
      <c r="J1972" s="193">
        <v>1359140</v>
      </c>
      <c r="K1972" s="221">
        <v>0.22486111111111109</v>
      </c>
      <c r="L1972" s="14" t="s">
        <v>21</v>
      </c>
      <c r="M1972" s="193">
        <v>1359147</v>
      </c>
      <c r="N1972" s="222">
        <v>0.96704861111111118</v>
      </c>
      <c r="O1972" s="20" t="s">
        <v>82</v>
      </c>
      <c r="P1972" s="16" t="s">
        <v>12</v>
      </c>
      <c r="Q1972" s="15">
        <v>1359138</v>
      </c>
      <c r="R1972" s="22" t="s">
        <v>84</v>
      </c>
      <c r="S1972" s="16" t="s">
        <v>28</v>
      </c>
      <c r="T1972" s="15">
        <v>1359154</v>
      </c>
      <c r="U1972" s="21" t="s">
        <v>68</v>
      </c>
    </row>
    <row r="1973" spans="1:21" ht="15.6" x14ac:dyDescent="0.3">
      <c r="A1973" s="2">
        <v>159</v>
      </c>
      <c r="B1973" s="13">
        <v>4</v>
      </c>
      <c r="C1973" s="14" t="s">
        <v>29</v>
      </c>
      <c r="D1973" s="193">
        <v>1359155</v>
      </c>
      <c r="E1973" s="220">
        <v>0.78596064814814814</v>
      </c>
      <c r="F1973" s="14" t="s">
        <v>36</v>
      </c>
      <c r="G1973" s="193">
        <v>1359162</v>
      </c>
      <c r="H1973" s="221">
        <v>0.68716435185185187</v>
      </c>
      <c r="I1973" s="14" t="s">
        <v>43</v>
      </c>
      <c r="J1973" s="193">
        <v>1359169</v>
      </c>
      <c r="K1973" s="221">
        <v>0.734375</v>
      </c>
      <c r="L1973" s="14" t="s">
        <v>51</v>
      </c>
      <c r="M1973" s="193">
        <v>1359177</v>
      </c>
      <c r="N1973" s="222">
        <v>0.75037037037037047</v>
      </c>
      <c r="O1973" s="20" t="s">
        <v>83</v>
      </c>
      <c r="P1973" s="16" t="s">
        <v>43</v>
      </c>
      <c r="Q1973" s="15">
        <v>1359169</v>
      </c>
      <c r="R1973" s="17" t="s">
        <v>100</v>
      </c>
      <c r="S1973" s="16" t="s">
        <v>58</v>
      </c>
      <c r="T1973" s="15">
        <v>1359184</v>
      </c>
      <c r="U1973" s="21" t="s">
        <v>69</v>
      </c>
    </row>
    <row r="1974" spans="1:21" ht="15.6" x14ac:dyDescent="0.3">
      <c r="A1974" s="2">
        <v>159</v>
      </c>
      <c r="B1974" s="13">
        <v>5</v>
      </c>
      <c r="C1974" s="14" t="s">
        <v>59</v>
      </c>
      <c r="D1974" s="193">
        <v>1359185</v>
      </c>
      <c r="E1974" s="220">
        <v>0.23004629629629628</v>
      </c>
      <c r="F1974" s="14" t="s">
        <v>191</v>
      </c>
      <c r="G1974" s="193">
        <v>1359191</v>
      </c>
      <c r="H1974" s="221">
        <v>0.91655092592592602</v>
      </c>
      <c r="I1974" s="14" t="s">
        <v>13</v>
      </c>
      <c r="J1974" s="193">
        <v>1359199</v>
      </c>
      <c r="K1974" s="221">
        <v>0.29314814814814816</v>
      </c>
      <c r="L1974" s="14" t="s">
        <v>21</v>
      </c>
      <c r="M1974" s="193">
        <v>1359207</v>
      </c>
      <c r="N1974" s="222">
        <v>0.43572916666666667</v>
      </c>
      <c r="O1974" s="20" t="s">
        <v>85</v>
      </c>
      <c r="P1974" s="16" t="s">
        <v>14</v>
      </c>
      <c r="Q1974" s="15">
        <v>1359200</v>
      </c>
      <c r="R1974" s="17"/>
      <c r="S1974" s="18"/>
      <c r="T1974" s="15"/>
      <c r="U1974" s="19"/>
    </row>
    <row r="1975" spans="1:21" ht="15.6" x14ac:dyDescent="0.3">
      <c r="A1975" s="2">
        <v>159</v>
      </c>
      <c r="B1975" s="13">
        <v>6</v>
      </c>
      <c r="C1975" s="14" t="s">
        <v>28</v>
      </c>
      <c r="D1975" s="193">
        <v>1359214</v>
      </c>
      <c r="E1975" s="220">
        <v>0.58256944444444447</v>
      </c>
      <c r="F1975" s="14" t="s">
        <v>35</v>
      </c>
      <c r="G1975" s="193">
        <v>1359221</v>
      </c>
      <c r="H1975" s="221">
        <v>0.17751157407407406</v>
      </c>
      <c r="I1975" s="14" t="s">
        <v>42</v>
      </c>
      <c r="J1975" s="193">
        <v>1359228</v>
      </c>
      <c r="K1975" s="221">
        <v>0.89399305555555564</v>
      </c>
      <c r="L1975" s="14" t="s">
        <v>51</v>
      </c>
      <c r="M1975" s="193">
        <v>1359237</v>
      </c>
      <c r="N1975" s="222">
        <v>9.1666666666666667E-3</v>
      </c>
      <c r="O1975" s="20" t="s">
        <v>86</v>
      </c>
      <c r="P1975" s="16" t="s">
        <v>45</v>
      </c>
      <c r="Q1975" s="15">
        <v>1359231</v>
      </c>
      <c r="R1975" s="22" t="s">
        <v>98</v>
      </c>
      <c r="S1975" s="16" t="s">
        <v>30</v>
      </c>
      <c r="T1975" s="15">
        <v>1359216</v>
      </c>
      <c r="U1975" s="21" t="s">
        <v>70</v>
      </c>
    </row>
    <row r="1976" spans="1:21" ht="15.6" x14ac:dyDescent="0.3">
      <c r="A1976" s="2">
        <v>159</v>
      </c>
      <c r="B1976" s="13">
        <v>7</v>
      </c>
      <c r="C1976" s="14" t="s">
        <v>57</v>
      </c>
      <c r="D1976" s="193">
        <v>1359243</v>
      </c>
      <c r="E1976" s="220">
        <v>0.87554398148148149</v>
      </c>
      <c r="F1976" s="14" t="s">
        <v>64</v>
      </c>
      <c r="G1976" s="193">
        <v>1359250</v>
      </c>
      <c r="H1976" s="221">
        <v>0.5257060185185185</v>
      </c>
      <c r="I1976" s="14" t="s">
        <v>12</v>
      </c>
      <c r="J1976" s="193">
        <v>1359258</v>
      </c>
      <c r="K1976" s="221">
        <v>0.51827546296296301</v>
      </c>
      <c r="L1976" s="14" t="s">
        <v>20</v>
      </c>
      <c r="M1976" s="193">
        <v>1359266</v>
      </c>
      <c r="N1976" s="222">
        <v>0.47599537037037037</v>
      </c>
      <c r="O1976" s="20" t="s">
        <v>87</v>
      </c>
      <c r="P1976" s="16" t="s">
        <v>17</v>
      </c>
      <c r="Q1976" s="15">
        <v>1359263</v>
      </c>
      <c r="R1976" s="22" t="s">
        <v>88</v>
      </c>
      <c r="S1976" s="16" t="s">
        <v>61</v>
      </c>
      <c r="T1976" s="15">
        <v>1359247</v>
      </c>
      <c r="U1976" s="21" t="s">
        <v>71</v>
      </c>
    </row>
    <row r="1977" spans="1:21" ht="15.6" x14ac:dyDescent="0.3">
      <c r="A1977" s="2">
        <v>159</v>
      </c>
      <c r="B1977" s="13">
        <v>8</v>
      </c>
      <c r="C1977" s="14" t="s">
        <v>27</v>
      </c>
      <c r="D1977" s="193">
        <v>1359273</v>
      </c>
      <c r="E1977" s="220">
        <v>0.15060185185185185</v>
      </c>
      <c r="F1977" s="14" t="s">
        <v>34</v>
      </c>
      <c r="G1977" s="193">
        <v>1359280</v>
      </c>
      <c r="H1977" s="221">
        <v>3.1249999999999997E-3</v>
      </c>
      <c r="I1977" s="14" t="s">
        <v>42</v>
      </c>
      <c r="J1977" s="193">
        <v>1359288</v>
      </c>
      <c r="K1977" s="221">
        <v>0.14752314814814815</v>
      </c>
      <c r="L1977" s="14" t="s">
        <v>49</v>
      </c>
      <c r="M1977" s="193">
        <v>1359295</v>
      </c>
      <c r="N1977" s="222">
        <v>0.85177083333333325</v>
      </c>
      <c r="O1977" s="20" t="s">
        <v>89</v>
      </c>
      <c r="P1977" s="16" t="s">
        <v>48</v>
      </c>
      <c r="Q1977" s="15">
        <v>1359294</v>
      </c>
      <c r="R1977" s="17" t="s">
        <v>101</v>
      </c>
      <c r="S1977" s="16" t="s">
        <v>33</v>
      </c>
      <c r="T1977" s="15">
        <v>1359279</v>
      </c>
      <c r="U1977" s="21" t="s">
        <v>72</v>
      </c>
    </row>
    <row r="1978" spans="1:21" ht="15.6" x14ac:dyDescent="0.3">
      <c r="A1978" s="2">
        <v>159</v>
      </c>
      <c r="B1978" s="13">
        <v>9</v>
      </c>
      <c r="C1978" s="14" t="s">
        <v>56</v>
      </c>
      <c r="D1978" s="193">
        <v>1359302</v>
      </c>
      <c r="E1978" s="220">
        <v>0.4569212962962963</v>
      </c>
      <c r="F1978" s="14" t="s">
        <v>63</v>
      </c>
      <c r="G1978" s="193">
        <v>1359309</v>
      </c>
      <c r="H1978" s="221">
        <v>0.62770833333333331</v>
      </c>
      <c r="I1978" s="14" t="s">
        <v>11</v>
      </c>
      <c r="J1978" s="193">
        <v>1359317</v>
      </c>
      <c r="K1978" s="221">
        <v>0.76907407407407413</v>
      </c>
      <c r="L1978" s="14" t="s">
        <v>19</v>
      </c>
      <c r="M1978" s="193">
        <v>1359325</v>
      </c>
      <c r="N1978" s="222">
        <v>0.16133101851851853</v>
      </c>
      <c r="O1978" s="20" t="s">
        <v>90</v>
      </c>
      <c r="P1978" s="16" t="s">
        <v>19</v>
      </c>
      <c r="Q1978" s="15">
        <v>1359325</v>
      </c>
      <c r="R1978" s="22" t="s">
        <v>91</v>
      </c>
      <c r="S1978" s="16" t="s">
        <v>64</v>
      </c>
      <c r="T1978" s="15">
        <v>1359310</v>
      </c>
      <c r="U1978" s="21" t="s">
        <v>73</v>
      </c>
    </row>
    <row r="1979" spans="1:21" ht="15.6" x14ac:dyDescent="0.3">
      <c r="A1979" s="2">
        <v>159</v>
      </c>
      <c r="B1979" s="13">
        <v>10</v>
      </c>
      <c r="C1979" s="14" t="s">
        <v>25</v>
      </c>
      <c r="D1979" s="193">
        <v>1359331</v>
      </c>
      <c r="E1979" s="220">
        <v>0.84436342592592595</v>
      </c>
      <c r="F1979" s="14" t="s">
        <v>33</v>
      </c>
      <c r="G1979" s="193">
        <v>1359339</v>
      </c>
      <c r="H1979" s="221">
        <v>0.38646990740740739</v>
      </c>
      <c r="I1979" s="14" t="s">
        <v>41</v>
      </c>
      <c r="J1979" s="193">
        <v>1359347</v>
      </c>
      <c r="K1979" s="221">
        <v>0.37270833333333336</v>
      </c>
      <c r="L1979" s="14" t="s">
        <v>48</v>
      </c>
      <c r="M1979" s="193">
        <v>1359354</v>
      </c>
      <c r="N1979" s="222">
        <v>0.4415972222222222</v>
      </c>
      <c r="O1979" s="20" t="s">
        <v>92</v>
      </c>
      <c r="P1979" s="16" t="s">
        <v>49</v>
      </c>
      <c r="Q1979" s="15">
        <v>1359355</v>
      </c>
      <c r="R1979" s="22" t="s">
        <v>93</v>
      </c>
      <c r="S1979" s="16" t="s">
        <v>34</v>
      </c>
      <c r="T1979" s="15">
        <v>1359340</v>
      </c>
      <c r="U1979" s="21" t="s">
        <v>74</v>
      </c>
    </row>
    <row r="1980" spans="1:21" ht="15.6" x14ac:dyDescent="0.3">
      <c r="A1980" s="2">
        <v>159</v>
      </c>
      <c r="B1980" s="13">
        <v>11</v>
      </c>
      <c r="C1980" s="14" t="s">
        <v>55</v>
      </c>
      <c r="D1980" s="193">
        <v>1359361</v>
      </c>
      <c r="E1980" s="220">
        <v>0.35109953703703706</v>
      </c>
      <c r="F1980" s="14" t="s">
        <v>63</v>
      </c>
      <c r="G1980" s="193">
        <v>1359369</v>
      </c>
      <c r="H1980" s="221">
        <v>0.23685185185185187</v>
      </c>
      <c r="I1980" s="14" t="s">
        <v>10</v>
      </c>
      <c r="J1980" s="193">
        <v>1359376</v>
      </c>
      <c r="K1980" s="221">
        <v>0.94548611111111114</v>
      </c>
      <c r="L1980" s="14" t="s">
        <v>17</v>
      </c>
      <c r="M1980" s="193">
        <v>1359383</v>
      </c>
      <c r="N1980" s="222">
        <v>0.74092592592592599</v>
      </c>
      <c r="O1980" s="20" t="s">
        <v>94</v>
      </c>
      <c r="P1980" s="16" t="s">
        <v>19</v>
      </c>
      <c r="Q1980" s="15">
        <v>1359385</v>
      </c>
      <c r="R1980" s="17" t="s">
        <v>102</v>
      </c>
      <c r="S1980" s="16" t="s">
        <v>64</v>
      </c>
      <c r="T1980" s="15">
        <v>1359370</v>
      </c>
      <c r="U1980" s="21" t="s">
        <v>75</v>
      </c>
    </row>
    <row r="1981" spans="1:21" ht="15.6" x14ac:dyDescent="0.3">
      <c r="A1981" s="2">
        <v>159</v>
      </c>
      <c r="B1981" s="13">
        <v>12</v>
      </c>
      <c r="C1981" s="14" t="s">
        <v>24</v>
      </c>
      <c r="D1981" s="193">
        <v>1359390</v>
      </c>
      <c r="E1981" s="220">
        <v>0.98819444444444438</v>
      </c>
      <c r="F1981" s="14" t="s">
        <v>33</v>
      </c>
      <c r="G1981" s="193">
        <v>1359399</v>
      </c>
      <c r="H1981" s="221">
        <v>0.11410879629629629</v>
      </c>
      <c r="I1981" s="14" t="s">
        <v>40</v>
      </c>
      <c r="J1981" s="193">
        <v>1359406</v>
      </c>
      <c r="K1981" s="221">
        <v>0.47355324074074073</v>
      </c>
      <c r="L1981" s="14" t="s">
        <v>47</v>
      </c>
      <c r="M1981" s="193">
        <v>1359413</v>
      </c>
      <c r="N1981" s="222">
        <v>0.11037037037037038</v>
      </c>
      <c r="O1981" s="20" t="s">
        <v>96</v>
      </c>
      <c r="P1981" s="16" t="s">
        <v>49</v>
      </c>
      <c r="Q1981" s="15">
        <v>1359415</v>
      </c>
      <c r="R1981" s="22" t="s">
        <v>95</v>
      </c>
      <c r="S1981" s="16" t="s">
        <v>34</v>
      </c>
      <c r="T1981" s="15">
        <v>1359400</v>
      </c>
      <c r="U1981" s="21" t="s">
        <v>76</v>
      </c>
    </row>
    <row r="1982" spans="1:21" ht="15.6" x14ac:dyDescent="0.3">
      <c r="A1982" s="2">
        <v>159</v>
      </c>
      <c r="B1982" s="13">
        <v>13</v>
      </c>
      <c r="C1982" s="14" t="s">
        <v>54</v>
      </c>
      <c r="D1982" s="193">
        <v>1359420</v>
      </c>
      <c r="E1982" s="220">
        <v>0.73112268518518519</v>
      </c>
      <c r="F1982" s="14" t="s">
        <v>62</v>
      </c>
      <c r="G1982" s="193">
        <v>1359428</v>
      </c>
      <c r="H1982" s="221">
        <v>0.94108796296296304</v>
      </c>
      <c r="I1982" s="14" t="s">
        <v>9</v>
      </c>
      <c r="J1982" s="193">
        <v>1359435</v>
      </c>
      <c r="K1982" s="221">
        <v>0.95052083333333337</v>
      </c>
      <c r="L1982" s="14" t="s">
        <v>16</v>
      </c>
      <c r="M1982" s="193">
        <v>1359442</v>
      </c>
      <c r="N1982" s="222">
        <v>0.58693287037037034</v>
      </c>
      <c r="O1982" s="20" t="s">
        <v>79</v>
      </c>
      <c r="P1982" s="16" t="s">
        <v>18</v>
      </c>
      <c r="Q1982" s="15">
        <v>1359444</v>
      </c>
      <c r="R1982" s="22" t="s">
        <v>97</v>
      </c>
      <c r="S1982" s="16" t="s">
        <v>63</v>
      </c>
      <c r="T1982" s="15">
        <v>1359429</v>
      </c>
      <c r="U1982" s="21" t="s">
        <v>77</v>
      </c>
    </row>
    <row r="1983" spans="1:21" ht="15.6" x14ac:dyDescent="0.3">
      <c r="A1983" s="2">
        <v>160</v>
      </c>
      <c r="B1983" s="13">
        <v>1</v>
      </c>
      <c r="C1983" s="14" t="s">
        <v>24</v>
      </c>
      <c r="D1983" s="193">
        <v>1359450</v>
      </c>
      <c r="E1983" s="220">
        <v>0.52783564814814821</v>
      </c>
      <c r="F1983" s="14" t="s">
        <v>32</v>
      </c>
      <c r="G1983" s="193">
        <v>1359458</v>
      </c>
      <c r="H1983" s="221">
        <v>0.64506944444444447</v>
      </c>
      <c r="I1983" s="14" t="s">
        <v>39</v>
      </c>
      <c r="J1983" s="193">
        <v>1359465</v>
      </c>
      <c r="K1983" s="221">
        <v>0.38339120370370372</v>
      </c>
      <c r="L1983" s="14" t="s">
        <v>46</v>
      </c>
      <c r="M1983" s="193">
        <v>1359472</v>
      </c>
      <c r="N1983" s="222">
        <v>0.17770833333333333</v>
      </c>
      <c r="O1983" s="20" t="s">
        <v>80</v>
      </c>
      <c r="P1983" s="16" t="s">
        <v>48</v>
      </c>
      <c r="Q1983" s="15">
        <v>1359474</v>
      </c>
      <c r="R1983" s="17" t="s">
        <v>99</v>
      </c>
      <c r="S1983" s="16" t="s">
        <v>33</v>
      </c>
      <c r="T1983" s="15">
        <v>1359459</v>
      </c>
      <c r="U1983" s="21" t="s">
        <v>66</v>
      </c>
    </row>
    <row r="1984" spans="1:21" ht="15.6" x14ac:dyDescent="0.3">
      <c r="A1984" s="2">
        <v>160</v>
      </c>
      <c r="B1984" s="13">
        <v>2</v>
      </c>
      <c r="C1984" s="14" t="s">
        <v>54</v>
      </c>
      <c r="D1984" s="193">
        <v>1359480</v>
      </c>
      <c r="E1984" s="220">
        <v>0.31679398148148147</v>
      </c>
      <c r="F1984" s="14" t="s">
        <v>62</v>
      </c>
      <c r="G1984" s="193">
        <v>1359488</v>
      </c>
      <c r="H1984" s="221">
        <v>0.18283564814814815</v>
      </c>
      <c r="I1984" s="14" t="s">
        <v>8</v>
      </c>
      <c r="J1984" s="193">
        <v>1359494</v>
      </c>
      <c r="K1984" s="221">
        <v>0.79043981481481485</v>
      </c>
      <c r="L1984" s="14" t="s">
        <v>15</v>
      </c>
      <c r="M1984" s="193">
        <v>1359501</v>
      </c>
      <c r="N1984" s="222">
        <v>0.85854166666666665</v>
      </c>
      <c r="O1984" s="20" t="s">
        <v>82</v>
      </c>
      <c r="P1984" s="16" t="s">
        <v>18</v>
      </c>
      <c r="Q1984" s="15">
        <v>1359504</v>
      </c>
      <c r="R1984" s="22" t="s">
        <v>81</v>
      </c>
      <c r="S1984" s="16" t="s">
        <v>63</v>
      </c>
      <c r="T1984" s="15">
        <v>1359489</v>
      </c>
      <c r="U1984" s="21" t="s">
        <v>67</v>
      </c>
    </row>
    <row r="1985" spans="1:21" ht="15.6" x14ac:dyDescent="0.3">
      <c r="A1985" s="2">
        <v>160</v>
      </c>
      <c r="B1985" s="13">
        <v>3</v>
      </c>
      <c r="C1985" s="14" t="s">
        <v>24</v>
      </c>
      <c r="D1985" s="193">
        <v>1359510</v>
      </c>
      <c r="E1985" s="220">
        <v>4.1493055555555554E-2</v>
      </c>
      <c r="F1985" s="14" t="s">
        <v>31</v>
      </c>
      <c r="G1985" s="193">
        <v>1359517</v>
      </c>
      <c r="H1985" s="221">
        <v>0.55675925925925929</v>
      </c>
      <c r="I1985" s="14" t="s">
        <v>38</v>
      </c>
      <c r="J1985" s="193">
        <v>1359524</v>
      </c>
      <c r="K1985" s="221">
        <v>0.19435185185185186</v>
      </c>
      <c r="L1985" s="14" t="s">
        <v>45</v>
      </c>
      <c r="M1985" s="193">
        <v>1359531</v>
      </c>
      <c r="N1985" s="222">
        <v>0.58969907407407407</v>
      </c>
      <c r="O1985" s="20" t="s">
        <v>83</v>
      </c>
      <c r="P1985" s="16" t="s">
        <v>48</v>
      </c>
      <c r="Q1985" s="15">
        <v>1359534</v>
      </c>
      <c r="R1985" s="22" t="s">
        <v>84</v>
      </c>
      <c r="S1985" s="16" t="s">
        <v>33</v>
      </c>
      <c r="T1985" s="15">
        <v>1359519</v>
      </c>
      <c r="U1985" s="21" t="s">
        <v>68</v>
      </c>
    </row>
    <row r="1986" spans="1:21" ht="15.6" x14ac:dyDescent="0.3">
      <c r="A1986" s="2">
        <v>160</v>
      </c>
      <c r="B1986" s="13">
        <v>4</v>
      </c>
      <c r="C1986" s="14" t="s">
        <v>53</v>
      </c>
      <c r="D1986" s="193">
        <v>1359539</v>
      </c>
      <c r="E1986" s="220">
        <v>0.66045138888888888</v>
      </c>
      <c r="F1986" s="14" t="s">
        <v>60</v>
      </c>
      <c r="G1986" s="193">
        <v>1359546</v>
      </c>
      <c r="H1986" s="221">
        <v>0.80859953703703702</v>
      </c>
      <c r="I1986" s="14" t="s">
        <v>6</v>
      </c>
      <c r="J1986" s="193">
        <v>1359553</v>
      </c>
      <c r="K1986" s="221">
        <v>0.61637731481481484</v>
      </c>
      <c r="L1986" s="14" t="s">
        <v>15</v>
      </c>
      <c r="M1986" s="193">
        <v>1359561</v>
      </c>
      <c r="N1986" s="222">
        <v>0.33261574074074074</v>
      </c>
      <c r="O1986" s="20" t="s">
        <v>85</v>
      </c>
      <c r="P1986" s="16" t="s">
        <v>19</v>
      </c>
      <c r="Q1986" s="15">
        <v>1359565</v>
      </c>
      <c r="R1986" s="17" t="s">
        <v>100</v>
      </c>
      <c r="S1986" s="16" t="s">
        <v>64</v>
      </c>
      <c r="T1986" s="15">
        <v>1359550</v>
      </c>
      <c r="U1986" s="21" t="s">
        <v>69</v>
      </c>
    </row>
    <row r="1987" spans="1:21" ht="15.6" x14ac:dyDescent="0.3">
      <c r="A1987" s="2">
        <v>160</v>
      </c>
      <c r="B1987" s="13">
        <v>5</v>
      </c>
      <c r="C1987" s="14" t="s">
        <v>23</v>
      </c>
      <c r="D1987" s="193">
        <v>1359569</v>
      </c>
      <c r="E1987" s="220">
        <v>0.15694444444444444</v>
      </c>
      <c r="F1987" s="14" t="s">
        <v>30</v>
      </c>
      <c r="G1987" s="193">
        <v>1359576</v>
      </c>
      <c r="H1987" s="221">
        <v>8.1018518518518516E-4</v>
      </c>
      <c r="I1987" s="14" t="s">
        <v>37</v>
      </c>
      <c r="J1987" s="193">
        <v>1359583</v>
      </c>
      <c r="K1987" s="221">
        <v>7.5173611111111108E-2</v>
      </c>
      <c r="L1987" s="14" t="s">
        <v>45</v>
      </c>
      <c r="M1987" s="193">
        <v>1359591</v>
      </c>
      <c r="N1987" s="222">
        <v>5.4456018518518522E-2</v>
      </c>
      <c r="O1987" s="20" t="s">
        <v>86</v>
      </c>
      <c r="P1987" s="16" t="s">
        <v>51</v>
      </c>
      <c r="Q1987" s="15">
        <v>1359597</v>
      </c>
      <c r="R1987" s="22" t="s">
        <v>98</v>
      </c>
      <c r="S1987" s="16" t="s">
        <v>35</v>
      </c>
      <c r="T1987" s="15">
        <v>1359581</v>
      </c>
      <c r="U1987" s="21" t="s">
        <v>70</v>
      </c>
    </row>
    <row r="1988" spans="1:21" ht="15.6" x14ac:dyDescent="0.3">
      <c r="A1988" s="2">
        <v>160</v>
      </c>
      <c r="B1988" s="13">
        <v>6</v>
      </c>
      <c r="C1988" s="14" t="s">
        <v>52</v>
      </c>
      <c r="D1988" s="193">
        <v>1359598</v>
      </c>
      <c r="E1988" s="220">
        <v>0.54416666666666669</v>
      </c>
      <c r="F1988" s="14" t="s">
        <v>59</v>
      </c>
      <c r="G1988" s="193">
        <v>1359605</v>
      </c>
      <c r="H1988" s="221">
        <v>0.19974537037037035</v>
      </c>
      <c r="I1988" s="14" t="s">
        <v>7</v>
      </c>
      <c r="J1988" s="193">
        <v>1359612</v>
      </c>
      <c r="K1988" s="221">
        <v>0.58807870370370374</v>
      </c>
      <c r="L1988" s="14" t="s">
        <v>14</v>
      </c>
      <c r="M1988" s="193">
        <v>1359620</v>
      </c>
      <c r="N1988" s="222">
        <v>0.72540509259259256</v>
      </c>
      <c r="O1988" s="23"/>
      <c r="P1988" s="18"/>
      <c r="Q1988" s="15"/>
      <c r="R1988" s="22" t="s">
        <v>88</v>
      </c>
      <c r="S1988" s="16" t="s">
        <v>7</v>
      </c>
      <c r="T1988" s="15">
        <v>1359612</v>
      </c>
      <c r="U1988" s="21" t="s">
        <v>71</v>
      </c>
    </row>
    <row r="1989" spans="1:21" ht="15.6" x14ac:dyDescent="0.3">
      <c r="A1989" s="2">
        <v>160</v>
      </c>
      <c r="B1989" s="13">
        <v>7</v>
      </c>
      <c r="C1989" s="14" t="s">
        <v>21</v>
      </c>
      <c r="D1989" s="193">
        <v>1359627</v>
      </c>
      <c r="E1989" s="220">
        <v>0.86009259259259263</v>
      </c>
      <c r="F1989" s="14" t="s">
        <v>28</v>
      </c>
      <c r="G1989" s="193">
        <v>1359634</v>
      </c>
      <c r="H1989" s="221">
        <v>0.46550925925925929</v>
      </c>
      <c r="I1989" s="14" t="s">
        <v>36</v>
      </c>
      <c r="J1989" s="193">
        <v>1359642</v>
      </c>
      <c r="K1989" s="221">
        <v>0.16957175925925927</v>
      </c>
      <c r="L1989" s="14" t="s">
        <v>44</v>
      </c>
      <c r="M1989" s="193">
        <v>1359650</v>
      </c>
      <c r="N1989" s="222">
        <v>0.31994212962962965</v>
      </c>
      <c r="O1989" s="20" t="s">
        <v>87</v>
      </c>
      <c r="P1989" s="16" t="s">
        <v>22</v>
      </c>
      <c r="Q1989" s="15">
        <v>1359628</v>
      </c>
      <c r="R1989" s="17" t="s">
        <v>101</v>
      </c>
      <c r="S1989" s="16" t="s">
        <v>38</v>
      </c>
      <c r="T1989" s="15">
        <v>1359644</v>
      </c>
      <c r="U1989" s="21" t="s">
        <v>72</v>
      </c>
    </row>
    <row r="1990" spans="1:21" ht="15.6" x14ac:dyDescent="0.3">
      <c r="A1990" s="2">
        <v>160</v>
      </c>
      <c r="B1990" s="13">
        <v>8</v>
      </c>
      <c r="C1990" s="14" t="s">
        <v>51</v>
      </c>
      <c r="D1990" s="193">
        <v>1359657</v>
      </c>
      <c r="E1990" s="220">
        <v>0.15530092592592593</v>
      </c>
      <c r="F1990" s="14" t="s">
        <v>57</v>
      </c>
      <c r="G1990" s="193">
        <v>1359663</v>
      </c>
      <c r="H1990" s="221">
        <v>0.84641203703703705</v>
      </c>
      <c r="I1990" s="14" t="s">
        <v>191</v>
      </c>
      <c r="J1990" s="193">
        <v>1359671</v>
      </c>
      <c r="K1990" s="221">
        <v>0.8230439814814815</v>
      </c>
      <c r="L1990" s="14" t="s">
        <v>13</v>
      </c>
      <c r="M1990" s="193">
        <v>1359679</v>
      </c>
      <c r="N1990" s="222">
        <v>0.82460648148148152</v>
      </c>
      <c r="O1990" s="20" t="s">
        <v>89</v>
      </c>
      <c r="P1990" s="16" t="s">
        <v>53</v>
      </c>
      <c r="Q1990" s="15">
        <v>1359659</v>
      </c>
      <c r="R1990" s="22" t="s">
        <v>91</v>
      </c>
      <c r="S1990" s="16" t="s">
        <v>9</v>
      </c>
      <c r="T1990" s="15">
        <v>1359675</v>
      </c>
      <c r="U1990" s="21" t="s">
        <v>73</v>
      </c>
    </row>
    <row r="1991" spans="1:21" ht="15.6" x14ac:dyDescent="0.3">
      <c r="A1991" s="2">
        <v>160</v>
      </c>
      <c r="B1991" s="13">
        <v>9</v>
      </c>
      <c r="C1991" s="14" t="s">
        <v>20</v>
      </c>
      <c r="D1991" s="193">
        <v>1359686</v>
      </c>
      <c r="E1991" s="220">
        <v>0.47951388888888885</v>
      </c>
      <c r="F1991" s="14" t="s">
        <v>27</v>
      </c>
      <c r="G1991" s="193">
        <v>1359693</v>
      </c>
      <c r="H1991" s="221">
        <v>0.37548611111111113</v>
      </c>
      <c r="I1991" s="14" t="s">
        <v>35</v>
      </c>
      <c r="J1991" s="193">
        <v>1359701</v>
      </c>
      <c r="K1991" s="221">
        <v>0.52932870370370366</v>
      </c>
      <c r="L1991" s="14" t="s">
        <v>43</v>
      </c>
      <c r="M1991" s="193">
        <v>1359709</v>
      </c>
      <c r="N1991" s="222">
        <v>0.24483796296296298</v>
      </c>
      <c r="O1991" s="20" t="s">
        <v>90</v>
      </c>
      <c r="P1991" s="16" t="s">
        <v>24</v>
      </c>
      <c r="Q1991" s="15">
        <v>1359690</v>
      </c>
      <c r="R1991" s="22" t="s">
        <v>93</v>
      </c>
      <c r="S1991" s="16" t="s">
        <v>40</v>
      </c>
      <c r="T1991" s="15">
        <v>1359706</v>
      </c>
      <c r="U1991" s="21" t="s">
        <v>74</v>
      </c>
    </row>
    <row r="1992" spans="1:21" ht="15.6" x14ac:dyDescent="0.3">
      <c r="A1992" s="2">
        <v>160</v>
      </c>
      <c r="B1992" s="13">
        <v>10</v>
      </c>
      <c r="C1992" s="14" t="s">
        <v>49</v>
      </c>
      <c r="D1992" s="193">
        <v>1359715</v>
      </c>
      <c r="E1992" s="220">
        <v>0.87053240740740734</v>
      </c>
      <c r="F1992" s="14" t="s">
        <v>57</v>
      </c>
      <c r="G1992" s="193">
        <v>1359723</v>
      </c>
      <c r="H1992" s="221">
        <v>6.5925925925925929E-2</v>
      </c>
      <c r="I1992" s="14" t="s">
        <v>191</v>
      </c>
      <c r="J1992" s="193">
        <v>1359731</v>
      </c>
      <c r="K1992" s="221">
        <v>0.24414351851851854</v>
      </c>
      <c r="L1992" s="14" t="s">
        <v>12</v>
      </c>
      <c r="M1992" s="193">
        <v>1359738</v>
      </c>
      <c r="N1992" s="222">
        <v>0.60467592592592589</v>
      </c>
      <c r="O1992" s="20" t="s">
        <v>92</v>
      </c>
      <c r="P1992" s="16" t="s">
        <v>55</v>
      </c>
      <c r="Q1992" s="15">
        <v>1359721</v>
      </c>
      <c r="R1992" s="17" t="s">
        <v>102</v>
      </c>
      <c r="S1992" s="16" t="s">
        <v>10</v>
      </c>
      <c r="T1992" s="15">
        <v>1359736</v>
      </c>
      <c r="U1992" s="21" t="s">
        <v>75</v>
      </c>
    </row>
    <row r="1993" spans="1:21" ht="15.6" x14ac:dyDescent="0.3">
      <c r="A1993" s="2">
        <v>160</v>
      </c>
      <c r="B1993" s="13">
        <v>11</v>
      </c>
      <c r="C1993" s="14" t="s">
        <v>19</v>
      </c>
      <c r="D1993" s="193">
        <v>1359745</v>
      </c>
      <c r="E1993" s="220">
        <v>0.34837962962962959</v>
      </c>
      <c r="F1993" s="14" t="s">
        <v>26</v>
      </c>
      <c r="G1993" s="193">
        <v>1359752</v>
      </c>
      <c r="H1993" s="221">
        <v>0.90114583333333342</v>
      </c>
      <c r="I1993" s="14" t="s">
        <v>34</v>
      </c>
      <c r="J1993" s="193">
        <v>1359760</v>
      </c>
      <c r="K1993" s="221">
        <v>0.91528935185185178</v>
      </c>
      <c r="L1993" s="14" t="s">
        <v>41</v>
      </c>
      <c r="M1993" s="193">
        <v>1359767</v>
      </c>
      <c r="N1993" s="222">
        <v>0.93997685185185187</v>
      </c>
      <c r="O1993" s="20" t="s">
        <v>94</v>
      </c>
      <c r="P1993" s="16" t="s">
        <v>24</v>
      </c>
      <c r="Q1993" s="15">
        <v>1359750</v>
      </c>
      <c r="R1993" s="22" t="s">
        <v>95</v>
      </c>
      <c r="S1993" s="16" t="s">
        <v>39</v>
      </c>
      <c r="T1993" s="15">
        <v>1359765</v>
      </c>
      <c r="U1993" s="21" t="s">
        <v>76</v>
      </c>
    </row>
    <row r="1994" spans="1:21" ht="15.6" x14ac:dyDescent="0.3">
      <c r="A1994" s="2">
        <v>160</v>
      </c>
      <c r="B1994" s="13">
        <v>12</v>
      </c>
      <c r="C1994" s="14" t="s">
        <v>48</v>
      </c>
      <c r="D1994" s="193">
        <v>1359774</v>
      </c>
      <c r="E1994" s="220">
        <v>0.91730324074074077</v>
      </c>
      <c r="F1994" s="14" t="s">
        <v>56</v>
      </c>
      <c r="G1994" s="193">
        <v>1359782</v>
      </c>
      <c r="H1994" s="221">
        <v>0.82190972222222225</v>
      </c>
      <c r="I1994" s="14" t="s">
        <v>64</v>
      </c>
      <c r="J1994" s="193">
        <v>1359790</v>
      </c>
      <c r="K1994" s="221">
        <v>0.50912037037037039</v>
      </c>
      <c r="L1994" s="14" t="s">
        <v>11</v>
      </c>
      <c r="M1994" s="193">
        <v>1359797</v>
      </c>
      <c r="N1994" s="222">
        <v>0.2882986111111111</v>
      </c>
      <c r="O1994" s="20" t="s">
        <v>96</v>
      </c>
      <c r="P1994" s="16" t="s">
        <v>54</v>
      </c>
      <c r="Q1994" s="15">
        <v>1359780</v>
      </c>
      <c r="R1994" s="22" t="s">
        <v>97</v>
      </c>
      <c r="S1994" s="16" t="s">
        <v>8</v>
      </c>
      <c r="T1994" s="15">
        <v>1359794</v>
      </c>
      <c r="U1994" s="21" t="s">
        <v>77</v>
      </c>
    </row>
    <row r="1995" spans="1:21" ht="15.6" x14ac:dyDescent="0.3">
      <c r="A1995" s="2">
        <v>161</v>
      </c>
      <c r="B1995" s="13">
        <v>1</v>
      </c>
      <c r="C1995" s="14" t="s">
        <v>18</v>
      </c>
      <c r="D1995" s="193">
        <v>1359804</v>
      </c>
      <c r="E1995" s="220">
        <v>0.5718981481481481</v>
      </c>
      <c r="F1995" s="14" t="s">
        <v>26</v>
      </c>
      <c r="G1995" s="193">
        <v>1359812</v>
      </c>
      <c r="H1995" s="221">
        <v>0.72944444444444445</v>
      </c>
      <c r="I1995" s="14" t="s">
        <v>34</v>
      </c>
      <c r="J1995" s="193">
        <v>1359820</v>
      </c>
      <c r="K1995" s="221">
        <v>2.1053240740740744E-2</v>
      </c>
      <c r="L1995" s="14" t="s">
        <v>40</v>
      </c>
      <c r="M1995" s="193">
        <v>1359826</v>
      </c>
      <c r="N1995" s="222">
        <v>0.67937499999999995</v>
      </c>
      <c r="O1995" s="20" t="s">
        <v>79</v>
      </c>
      <c r="P1995" s="16" t="s">
        <v>23</v>
      </c>
      <c r="Q1995" s="15">
        <v>1359809</v>
      </c>
      <c r="R1995" s="17" t="s">
        <v>99</v>
      </c>
      <c r="S1995" s="16" t="s">
        <v>38</v>
      </c>
      <c r="T1995" s="15">
        <v>1359824</v>
      </c>
      <c r="U1995" s="21" t="s">
        <v>66</v>
      </c>
    </row>
    <row r="1996" spans="1:21" ht="15.6" x14ac:dyDescent="0.3">
      <c r="A1996" s="2">
        <v>161</v>
      </c>
      <c r="B1996" s="13">
        <v>2</v>
      </c>
      <c r="C1996" s="14" t="s">
        <v>48</v>
      </c>
      <c r="D1996" s="193">
        <v>1359834</v>
      </c>
      <c r="E1996" s="220">
        <v>0.29613425925925924</v>
      </c>
      <c r="F1996" s="14" t="s">
        <v>56</v>
      </c>
      <c r="G1996" s="193">
        <v>1359842</v>
      </c>
      <c r="H1996" s="221">
        <v>0.52219907407407407</v>
      </c>
      <c r="I1996" s="14" t="s">
        <v>63</v>
      </c>
      <c r="J1996" s="193">
        <v>1359849</v>
      </c>
      <c r="K1996" s="221">
        <v>0.46414351851851854</v>
      </c>
      <c r="L1996" s="14" t="s">
        <v>10</v>
      </c>
      <c r="M1996" s="193">
        <v>1359856</v>
      </c>
      <c r="N1996" s="222">
        <v>0.13130787037037037</v>
      </c>
      <c r="O1996" s="20" t="s">
        <v>80</v>
      </c>
      <c r="P1996" s="16" t="s">
        <v>53</v>
      </c>
      <c r="Q1996" s="15">
        <v>1359839</v>
      </c>
      <c r="R1996" s="22" t="s">
        <v>81</v>
      </c>
      <c r="S1996" s="16" t="s">
        <v>8</v>
      </c>
      <c r="T1996" s="15">
        <v>1359854</v>
      </c>
      <c r="U1996" s="21" t="s">
        <v>67</v>
      </c>
    </row>
    <row r="1997" spans="1:21" ht="15.6" x14ac:dyDescent="0.3">
      <c r="A1997" s="2">
        <v>161</v>
      </c>
      <c r="B1997" s="13">
        <v>3</v>
      </c>
      <c r="C1997" s="14" t="s">
        <v>18</v>
      </c>
      <c r="D1997" s="193">
        <v>1359864</v>
      </c>
      <c r="E1997" s="220">
        <v>5.3738425925925926E-2</v>
      </c>
      <c r="F1997" s="14" t="s">
        <v>26</v>
      </c>
      <c r="G1997" s="193">
        <v>1359872</v>
      </c>
      <c r="H1997" s="221">
        <v>0.1416550925925926</v>
      </c>
      <c r="I1997" s="14" t="s">
        <v>32</v>
      </c>
      <c r="J1997" s="193">
        <v>1359878</v>
      </c>
      <c r="K1997" s="221">
        <v>0.85473379629629631</v>
      </c>
      <c r="L1997" s="14" t="s">
        <v>39</v>
      </c>
      <c r="M1997" s="193">
        <v>1359885</v>
      </c>
      <c r="N1997" s="222">
        <v>0.6535185185185185</v>
      </c>
      <c r="O1997" s="20" t="s">
        <v>82</v>
      </c>
      <c r="P1997" s="16" t="s">
        <v>23</v>
      </c>
      <c r="Q1997" s="15">
        <v>1359869</v>
      </c>
      <c r="R1997" s="22" t="s">
        <v>84</v>
      </c>
      <c r="S1997" s="16" t="s">
        <v>38</v>
      </c>
      <c r="T1997" s="15">
        <v>1359884</v>
      </c>
      <c r="U1997" s="21" t="s">
        <v>68</v>
      </c>
    </row>
    <row r="1998" spans="1:21" ht="15.6" x14ac:dyDescent="0.3">
      <c r="A1998" s="2">
        <v>161</v>
      </c>
      <c r="B1998" s="13">
        <v>4</v>
      </c>
      <c r="C1998" s="14" t="s">
        <v>47</v>
      </c>
      <c r="D1998" s="193">
        <v>1359893</v>
      </c>
      <c r="E1998" s="220">
        <v>0.78738425925925926</v>
      </c>
      <c r="F1998" s="14" t="s">
        <v>55</v>
      </c>
      <c r="G1998" s="193">
        <v>1359901</v>
      </c>
      <c r="H1998" s="221">
        <v>0.58568287037037037</v>
      </c>
      <c r="I1998" s="14" t="s">
        <v>62</v>
      </c>
      <c r="J1998" s="193">
        <v>1359908</v>
      </c>
      <c r="K1998" s="221">
        <v>0.20946759259259259</v>
      </c>
      <c r="L1998" s="14" t="s">
        <v>9</v>
      </c>
      <c r="M1998" s="193">
        <v>1359915</v>
      </c>
      <c r="N1998" s="222">
        <v>0.25</v>
      </c>
      <c r="O1998" s="20" t="s">
        <v>83</v>
      </c>
      <c r="P1998" s="16" t="s">
        <v>53</v>
      </c>
      <c r="Q1998" s="15">
        <v>1359899</v>
      </c>
      <c r="R1998" s="17" t="s">
        <v>100</v>
      </c>
      <c r="S1998" s="16" t="s">
        <v>9</v>
      </c>
      <c r="T1998" s="15">
        <v>1359915</v>
      </c>
      <c r="U1998" s="21" t="s">
        <v>69</v>
      </c>
    </row>
    <row r="1999" spans="1:21" ht="15.6" x14ac:dyDescent="0.3">
      <c r="A1999" s="2">
        <v>161</v>
      </c>
      <c r="B1999" s="13">
        <v>5</v>
      </c>
      <c r="C1999" s="14" t="s">
        <v>17</v>
      </c>
      <c r="D1999" s="193">
        <v>1359923</v>
      </c>
      <c r="E1999" s="220">
        <v>0.44041666666666668</v>
      </c>
      <c r="F1999" s="14" t="s">
        <v>24</v>
      </c>
      <c r="G1999" s="193">
        <v>1359930</v>
      </c>
      <c r="H1999" s="221">
        <v>0.8903240740740741</v>
      </c>
      <c r="I1999" s="14" t="s">
        <v>31</v>
      </c>
      <c r="J1999" s="193">
        <v>1359937</v>
      </c>
      <c r="K1999" s="221">
        <v>0.55134259259259266</v>
      </c>
      <c r="L1999" s="14" t="s">
        <v>38</v>
      </c>
      <c r="M1999" s="193">
        <v>1359944</v>
      </c>
      <c r="N1999" s="222">
        <v>0.91581018518518509</v>
      </c>
      <c r="O1999" s="20" t="s">
        <v>85</v>
      </c>
      <c r="P1999" s="16" t="s">
        <v>24</v>
      </c>
      <c r="Q1999" s="15">
        <v>1359930</v>
      </c>
      <c r="R1999" s="22" t="s">
        <v>98</v>
      </c>
      <c r="S1999" s="16" t="s">
        <v>40</v>
      </c>
      <c r="T1999" s="15">
        <v>1359946</v>
      </c>
      <c r="U1999" s="21" t="s">
        <v>70</v>
      </c>
    </row>
    <row r="2000" spans="1:21" ht="15.6" x14ac:dyDescent="0.3">
      <c r="A2000" s="2">
        <v>161</v>
      </c>
      <c r="B2000" s="13">
        <v>6</v>
      </c>
      <c r="C2000" s="14" t="s">
        <v>46</v>
      </c>
      <c r="D2000" s="193">
        <v>1359952</v>
      </c>
      <c r="E2000" s="220">
        <v>0.98501157407407414</v>
      </c>
      <c r="F2000" s="14" t="s">
        <v>54</v>
      </c>
      <c r="G2000" s="193">
        <v>1359960</v>
      </c>
      <c r="H2000" s="221">
        <v>0.10796296296296297</v>
      </c>
      <c r="I2000" s="14" t="s">
        <v>60</v>
      </c>
      <c r="J2000" s="193">
        <v>1359966</v>
      </c>
      <c r="K2000" s="221">
        <v>0.91491898148148154</v>
      </c>
      <c r="L2000" s="14" t="s">
        <v>8</v>
      </c>
      <c r="M2000" s="193">
        <v>1359974</v>
      </c>
      <c r="N2000" s="222">
        <v>0.63011574074074073</v>
      </c>
      <c r="O2000" s="20" t="s">
        <v>86</v>
      </c>
      <c r="P2000" s="16" t="s">
        <v>56</v>
      </c>
      <c r="Q2000" s="15">
        <v>1359962</v>
      </c>
      <c r="R2000" s="22" t="s">
        <v>88</v>
      </c>
      <c r="S2000" s="16" t="s">
        <v>12</v>
      </c>
      <c r="T2000" s="15">
        <v>1359978</v>
      </c>
      <c r="U2000" s="21" t="s">
        <v>71</v>
      </c>
    </row>
    <row r="2001" spans="1:21" ht="15.6" x14ac:dyDescent="0.3">
      <c r="A2001" s="2">
        <v>161</v>
      </c>
      <c r="B2001" s="13">
        <v>7</v>
      </c>
      <c r="C2001" s="14" t="s">
        <v>16</v>
      </c>
      <c r="D2001" s="193">
        <v>1359982</v>
      </c>
      <c r="E2001" s="220">
        <v>0.43107638888888888</v>
      </c>
      <c r="F2001" s="14" t="s">
        <v>23</v>
      </c>
      <c r="G2001" s="193">
        <v>1359989</v>
      </c>
      <c r="H2001" s="221">
        <v>0.29517361111111112</v>
      </c>
      <c r="I2001" s="14" t="s">
        <v>30</v>
      </c>
      <c r="J2001" s="193">
        <v>1359996</v>
      </c>
      <c r="K2001" s="221">
        <v>0.34337962962962965</v>
      </c>
      <c r="L2001" s="14" t="s">
        <v>38</v>
      </c>
      <c r="M2001" s="193">
        <v>1360004</v>
      </c>
      <c r="N2001" s="222">
        <v>0.3562731481481482</v>
      </c>
      <c r="O2001" s="20" t="s">
        <v>87</v>
      </c>
      <c r="P2001" s="16" t="s">
        <v>27</v>
      </c>
      <c r="Q2001" s="15">
        <v>1359993</v>
      </c>
      <c r="R2001" s="17" t="s">
        <v>101</v>
      </c>
      <c r="S2001" s="16" t="s">
        <v>43</v>
      </c>
      <c r="T2001" s="15">
        <v>1360009</v>
      </c>
      <c r="U2001" s="21" t="s">
        <v>72</v>
      </c>
    </row>
    <row r="2002" spans="1:21" ht="15.6" x14ac:dyDescent="0.3">
      <c r="A2002" s="2">
        <v>161</v>
      </c>
      <c r="B2002" s="13">
        <v>8</v>
      </c>
      <c r="C2002" s="14" t="s">
        <v>45</v>
      </c>
      <c r="D2002" s="193">
        <v>1360011</v>
      </c>
      <c r="E2002" s="220">
        <v>0.81383101851851858</v>
      </c>
      <c r="F2002" s="14" t="s">
        <v>52</v>
      </c>
      <c r="G2002" s="193">
        <v>1360018</v>
      </c>
      <c r="H2002" s="221">
        <v>0.50890046296296299</v>
      </c>
      <c r="I2002" s="14" t="s">
        <v>59</v>
      </c>
      <c r="J2002" s="193">
        <v>1360025</v>
      </c>
      <c r="K2002" s="221">
        <v>0.87593750000000004</v>
      </c>
      <c r="L2002" s="14" t="s">
        <v>8</v>
      </c>
      <c r="M2002" s="193">
        <v>1360034</v>
      </c>
      <c r="N2002" s="222">
        <v>5.3645833333333337E-2</v>
      </c>
      <c r="O2002" s="20" t="s">
        <v>89</v>
      </c>
      <c r="P2002" s="16" t="s">
        <v>59</v>
      </c>
      <c r="Q2002" s="15">
        <v>1360025</v>
      </c>
      <c r="R2002" s="22" t="s">
        <v>91</v>
      </c>
      <c r="S2002" s="16" t="s">
        <v>14</v>
      </c>
      <c r="T2002" s="15">
        <v>1360040</v>
      </c>
      <c r="U2002" s="21" t="s">
        <v>73</v>
      </c>
    </row>
    <row r="2003" spans="1:21" ht="15.6" x14ac:dyDescent="0.3">
      <c r="A2003" s="2">
        <v>161</v>
      </c>
      <c r="B2003" s="13">
        <v>9</v>
      </c>
      <c r="C2003" s="14" t="s">
        <v>15</v>
      </c>
      <c r="D2003" s="193">
        <v>1360041</v>
      </c>
      <c r="E2003" s="220">
        <v>0.17486111111111111</v>
      </c>
      <c r="F2003" s="14" t="s">
        <v>21</v>
      </c>
      <c r="G2003" s="193">
        <v>1360047</v>
      </c>
      <c r="H2003" s="221">
        <v>0.80561342592592589</v>
      </c>
      <c r="I2003" s="14" t="s">
        <v>29</v>
      </c>
      <c r="J2003" s="193">
        <v>1360055</v>
      </c>
      <c r="K2003" s="221">
        <v>0.52817129629629633</v>
      </c>
      <c r="L2003" s="14" t="s">
        <v>37</v>
      </c>
      <c r="M2003" s="193">
        <v>1360063</v>
      </c>
      <c r="N2003" s="222">
        <v>0.69204861111111116</v>
      </c>
      <c r="O2003" s="20" t="s">
        <v>90</v>
      </c>
      <c r="P2003" s="16" t="s">
        <v>30</v>
      </c>
      <c r="Q2003" s="15">
        <v>1360056</v>
      </c>
      <c r="R2003" s="17"/>
      <c r="S2003" s="18"/>
      <c r="T2003" s="15"/>
      <c r="U2003" s="19"/>
    </row>
    <row r="2004" spans="1:21" ht="15.6" x14ac:dyDescent="0.3">
      <c r="A2004" s="2">
        <v>161</v>
      </c>
      <c r="B2004" s="13">
        <v>10</v>
      </c>
      <c r="C2004" s="14" t="s">
        <v>44</v>
      </c>
      <c r="D2004" s="193">
        <v>1360070</v>
      </c>
      <c r="E2004" s="220">
        <v>0.54756944444444444</v>
      </c>
      <c r="F2004" s="14" t="s">
        <v>51</v>
      </c>
      <c r="G2004" s="193">
        <v>1360077</v>
      </c>
      <c r="H2004" s="221">
        <v>0.23785879629629628</v>
      </c>
      <c r="I2004" s="14" t="s">
        <v>59</v>
      </c>
      <c r="J2004" s="193">
        <v>1360085</v>
      </c>
      <c r="K2004" s="221">
        <v>0.27545138888888893</v>
      </c>
      <c r="L2004" s="14" t="s">
        <v>6</v>
      </c>
      <c r="M2004" s="193">
        <v>1360093</v>
      </c>
      <c r="N2004" s="222">
        <v>0.25650462962962967</v>
      </c>
      <c r="O2004" s="20" t="s">
        <v>92</v>
      </c>
      <c r="P2004" s="16" t="s">
        <v>60</v>
      </c>
      <c r="Q2004" s="15">
        <v>1360086</v>
      </c>
      <c r="R2004" s="22" t="s">
        <v>93</v>
      </c>
      <c r="S2004" s="16" t="s">
        <v>45</v>
      </c>
      <c r="T2004" s="15">
        <v>1360071</v>
      </c>
      <c r="U2004" s="21" t="s">
        <v>74</v>
      </c>
    </row>
    <row r="2005" spans="1:21" ht="15.6" x14ac:dyDescent="0.3">
      <c r="A2005" s="2">
        <v>161</v>
      </c>
      <c r="B2005" s="13">
        <v>11</v>
      </c>
      <c r="C2005" s="14" t="s">
        <v>13</v>
      </c>
      <c r="D2005" s="193">
        <v>1360099</v>
      </c>
      <c r="E2005" s="220">
        <v>0.95211805555555562</v>
      </c>
      <c r="F2005" s="14" t="s">
        <v>20</v>
      </c>
      <c r="G2005" s="193">
        <v>1360106</v>
      </c>
      <c r="H2005" s="221">
        <v>0.84283564814814815</v>
      </c>
      <c r="I2005" s="14" t="s">
        <v>29</v>
      </c>
      <c r="J2005" s="193">
        <v>1360115</v>
      </c>
      <c r="K2005" s="221">
        <v>5.7222222222222223E-2</v>
      </c>
      <c r="L2005" s="14" t="s">
        <v>36</v>
      </c>
      <c r="M2005" s="193">
        <v>1360122</v>
      </c>
      <c r="N2005" s="222">
        <v>0.74289351851851848</v>
      </c>
      <c r="O2005" s="20" t="s">
        <v>94</v>
      </c>
      <c r="P2005" s="16" t="s">
        <v>30</v>
      </c>
      <c r="Q2005" s="15">
        <v>1360116</v>
      </c>
      <c r="R2005" s="17" t="s">
        <v>102</v>
      </c>
      <c r="S2005" s="16" t="s">
        <v>15</v>
      </c>
      <c r="T2005" s="15">
        <v>1360101</v>
      </c>
      <c r="U2005" s="21" t="s">
        <v>75</v>
      </c>
    </row>
    <row r="2006" spans="1:21" ht="15.6" x14ac:dyDescent="0.3">
      <c r="A2006" s="2">
        <v>161</v>
      </c>
      <c r="B2006" s="13">
        <v>12</v>
      </c>
      <c r="C2006" s="14" t="s">
        <v>43</v>
      </c>
      <c r="D2006" s="193">
        <v>1360129</v>
      </c>
      <c r="E2006" s="220">
        <v>0.4001736111111111</v>
      </c>
      <c r="F2006" s="14" t="s">
        <v>50</v>
      </c>
      <c r="G2006" s="193">
        <v>1360136</v>
      </c>
      <c r="H2006" s="221">
        <v>0.62109953703703702</v>
      </c>
      <c r="I2006" s="14" t="s">
        <v>58</v>
      </c>
      <c r="J2006" s="193">
        <v>1360144</v>
      </c>
      <c r="K2006" s="221">
        <v>0.8064930555555555</v>
      </c>
      <c r="L2006" s="14" t="s">
        <v>7</v>
      </c>
      <c r="M2006" s="193">
        <v>1360152</v>
      </c>
      <c r="N2006" s="222">
        <v>0.15482638888888889</v>
      </c>
      <c r="O2006" s="20" t="s">
        <v>96</v>
      </c>
      <c r="P2006" s="16" t="s">
        <v>59</v>
      </c>
      <c r="Q2006" s="15">
        <v>1360145</v>
      </c>
      <c r="R2006" s="22" t="s">
        <v>95</v>
      </c>
      <c r="S2006" s="16" t="s">
        <v>44</v>
      </c>
      <c r="T2006" s="15">
        <v>1360130</v>
      </c>
      <c r="U2006" s="21" t="s">
        <v>76</v>
      </c>
    </row>
    <row r="2007" spans="1:21" ht="15.6" x14ac:dyDescent="0.3">
      <c r="A2007" s="2">
        <v>161</v>
      </c>
      <c r="B2007" s="13">
        <v>13</v>
      </c>
      <c r="C2007" s="14" t="s">
        <v>12</v>
      </c>
      <c r="D2007" s="193">
        <v>1360158</v>
      </c>
      <c r="E2007" s="220">
        <v>0.90328703703703705</v>
      </c>
      <c r="F2007" s="14" t="s">
        <v>20</v>
      </c>
      <c r="G2007" s="193">
        <v>1360166</v>
      </c>
      <c r="H2007" s="221">
        <v>0.51776620370370374</v>
      </c>
      <c r="I2007" s="14" t="s">
        <v>28</v>
      </c>
      <c r="J2007" s="193">
        <v>1360174</v>
      </c>
      <c r="K2007" s="221">
        <v>0.4783101851851852</v>
      </c>
      <c r="L2007" s="14" t="s">
        <v>35</v>
      </c>
      <c r="M2007" s="193">
        <v>1360181</v>
      </c>
      <c r="N2007" s="222">
        <v>0.50681712962962966</v>
      </c>
      <c r="O2007" s="20" t="s">
        <v>79</v>
      </c>
      <c r="P2007" s="16" t="s">
        <v>28</v>
      </c>
      <c r="Q2007" s="15">
        <v>1360174</v>
      </c>
      <c r="R2007" s="22" t="s">
        <v>97</v>
      </c>
      <c r="S2007" s="16" t="s">
        <v>14</v>
      </c>
      <c r="T2007" s="15">
        <v>1360160</v>
      </c>
      <c r="U2007" s="21" t="s">
        <v>77</v>
      </c>
    </row>
    <row r="2008" spans="1:21" ht="15.6" x14ac:dyDescent="0.3">
      <c r="A2008" s="2">
        <v>162</v>
      </c>
      <c r="B2008" s="13">
        <v>1</v>
      </c>
      <c r="C2008" s="14" t="s">
        <v>42</v>
      </c>
      <c r="D2008" s="193">
        <v>1360188</v>
      </c>
      <c r="E2008" s="220">
        <v>0.47361111111111115</v>
      </c>
      <c r="F2008" s="14" t="s">
        <v>50</v>
      </c>
      <c r="G2008" s="193">
        <v>1360196</v>
      </c>
      <c r="H2008" s="221">
        <v>0.43361111111111111</v>
      </c>
      <c r="I2008" s="14" t="s">
        <v>58</v>
      </c>
      <c r="J2008" s="193">
        <v>1360204</v>
      </c>
      <c r="K2008" s="221">
        <v>5.3819444444444448E-2</v>
      </c>
      <c r="L2008" s="14" t="s">
        <v>64</v>
      </c>
      <c r="M2008" s="193">
        <v>1360210</v>
      </c>
      <c r="N2008" s="222">
        <v>0.82778935185185187</v>
      </c>
      <c r="O2008" s="20" t="s">
        <v>80</v>
      </c>
      <c r="P2008" s="16" t="s">
        <v>58</v>
      </c>
      <c r="Q2008" s="15">
        <v>1360204</v>
      </c>
      <c r="R2008" s="17" t="s">
        <v>99</v>
      </c>
      <c r="S2008" s="16" t="s">
        <v>43</v>
      </c>
      <c r="T2008" s="15">
        <v>1360189</v>
      </c>
      <c r="U2008" s="21" t="s">
        <v>66</v>
      </c>
    </row>
    <row r="2009" spans="1:21" ht="15.6" x14ac:dyDescent="0.3">
      <c r="A2009" s="2">
        <v>162</v>
      </c>
      <c r="B2009" s="13">
        <v>2</v>
      </c>
      <c r="C2009" s="14" t="s">
        <v>12</v>
      </c>
      <c r="D2009" s="193">
        <v>1360218</v>
      </c>
      <c r="E2009" s="220">
        <v>0.11206018518518518</v>
      </c>
      <c r="F2009" s="14" t="s">
        <v>20</v>
      </c>
      <c r="G2009" s="193">
        <v>1360226</v>
      </c>
      <c r="H2009" s="221">
        <v>0.27016203703703706</v>
      </c>
      <c r="I2009" s="14" t="s">
        <v>27</v>
      </c>
      <c r="J2009" s="193">
        <v>1360233</v>
      </c>
      <c r="K2009" s="221">
        <v>0.52979166666666666</v>
      </c>
      <c r="L2009" s="14" t="s">
        <v>34</v>
      </c>
      <c r="M2009" s="193">
        <v>1360240</v>
      </c>
      <c r="N2009" s="222">
        <v>0.15752314814814813</v>
      </c>
      <c r="O2009" s="20" t="s">
        <v>82</v>
      </c>
      <c r="P2009" s="16" t="s">
        <v>28</v>
      </c>
      <c r="Q2009" s="15">
        <v>1360234</v>
      </c>
      <c r="R2009" s="22" t="s">
        <v>81</v>
      </c>
      <c r="S2009" s="16" t="s">
        <v>13</v>
      </c>
      <c r="T2009" s="15">
        <v>1360219</v>
      </c>
      <c r="U2009" s="21" t="s">
        <v>67</v>
      </c>
    </row>
    <row r="2010" spans="1:21" ht="15.6" x14ac:dyDescent="0.3">
      <c r="A2010" s="2">
        <v>162</v>
      </c>
      <c r="B2010" s="13">
        <v>3</v>
      </c>
      <c r="C2010" s="14" t="s">
        <v>41</v>
      </c>
      <c r="D2010" s="193">
        <v>1360247</v>
      </c>
      <c r="E2010" s="220">
        <v>0.79546296296296293</v>
      </c>
      <c r="F2010" s="14" t="s">
        <v>49</v>
      </c>
      <c r="G2010" s="193">
        <v>1360255</v>
      </c>
      <c r="H2010" s="221">
        <v>0.96781249999999996</v>
      </c>
      <c r="I2010" s="14" t="s">
        <v>56</v>
      </c>
      <c r="J2010" s="193">
        <v>1360262</v>
      </c>
      <c r="K2010" s="221">
        <v>0.91413194444444434</v>
      </c>
      <c r="L2010" s="14" t="s">
        <v>63</v>
      </c>
      <c r="M2010" s="193">
        <v>1360269</v>
      </c>
      <c r="N2010" s="222">
        <v>0.53734953703703703</v>
      </c>
      <c r="O2010" s="20" t="s">
        <v>83</v>
      </c>
      <c r="P2010" s="16" t="s">
        <v>59</v>
      </c>
      <c r="Q2010" s="15">
        <v>1360265</v>
      </c>
      <c r="R2010" s="22" t="s">
        <v>84</v>
      </c>
      <c r="S2010" s="16" t="s">
        <v>43</v>
      </c>
      <c r="T2010" s="15">
        <v>1360249</v>
      </c>
      <c r="U2010" s="21" t="s">
        <v>68</v>
      </c>
    </row>
    <row r="2011" spans="1:21" ht="15.6" x14ac:dyDescent="0.3">
      <c r="A2011" s="2">
        <v>162</v>
      </c>
      <c r="B2011" s="13">
        <v>4</v>
      </c>
      <c r="C2011" s="14" t="s">
        <v>11</v>
      </c>
      <c r="D2011" s="193">
        <v>1360277</v>
      </c>
      <c r="E2011" s="220">
        <v>0.48137731481481483</v>
      </c>
      <c r="F2011" s="14" t="s">
        <v>19</v>
      </c>
      <c r="G2011" s="193">
        <v>1360285</v>
      </c>
      <c r="H2011" s="221">
        <v>0.50968749999999996</v>
      </c>
      <c r="I2011" s="14" t="s">
        <v>26</v>
      </c>
      <c r="J2011" s="193">
        <v>1360292</v>
      </c>
      <c r="K2011" s="221">
        <v>0.22913194444444443</v>
      </c>
      <c r="L2011" s="14" t="s">
        <v>32</v>
      </c>
      <c r="M2011" s="193">
        <v>1360298</v>
      </c>
      <c r="N2011" s="222">
        <v>0.99989583333333332</v>
      </c>
      <c r="O2011" s="20" t="s">
        <v>85</v>
      </c>
      <c r="P2011" s="16" t="s">
        <v>30</v>
      </c>
      <c r="Q2011" s="15">
        <v>1360296</v>
      </c>
      <c r="R2011" s="17" t="s">
        <v>100</v>
      </c>
      <c r="S2011" s="16" t="s">
        <v>14</v>
      </c>
      <c r="T2011" s="15">
        <v>1360280</v>
      </c>
      <c r="U2011" s="21" t="s">
        <v>69</v>
      </c>
    </row>
    <row r="2012" spans="1:21" ht="15.6" x14ac:dyDescent="0.3">
      <c r="A2012" s="2">
        <v>162</v>
      </c>
      <c r="B2012" s="13">
        <v>5</v>
      </c>
      <c r="C2012" s="14" t="s">
        <v>41</v>
      </c>
      <c r="D2012" s="193">
        <v>1360307</v>
      </c>
      <c r="E2012" s="220">
        <v>0.12959490740740739</v>
      </c>
      <c r="F2012" s="14" t="s">
        <v>48</v>
      </c>
      <c r="G2012" s="193">
        <v>1360314</v>
      </c>
      <c r="H2012" s="221">
        <v>0.90782407407407406</v>
      </c>
      <c r="I2012" s="14" t="s">
        <v>55</v>
      </c>
      <c r="J2012" s="193">
        <v>1360321</v>
      </c>
      <c r="K2012" s="221">
        <v>0.51331018518518523</v>
      </c>
      <c r="L2012" s="14" t="s">
        <v>62</v>
      </c>
      <c r="M2012" s="193">
        <v>1360328</v>
      </c>
      <c r="N2012" s="222">
        <v>0.56074074074074076</v>
      </c>
      <c r="O2012" s="20" t="s">
        <v>86</v>
      </c>
      <c r="P2012" s="16" t="s">
        <v>61</v>
      </c>
      <c r="Q2012" s="15">
        <v>1360327</v>
      </c>
      <c r="R2012" s="22" t="s">
        <v>98</v>
      </c>
      <c r="S2012" s="16" t="s">
        <v>45</v>
      </c>
      <c r="T2012" s="15">
        <v>1360311</v>
      </c>
      <c r="U2012" s="21" t="s">
        <v>70</v>
      </c>
    </row>
    <row r="2013" spans="1:21" ht="15.6" x14ac:dyDescent="0.3">
      <c r="A2013" s="2">
        <v>162</v>
      </c>
      <c r="B2013" s="13">
        <v>6</v>
      </c>
      <c r="C2013" s="14" t="s">
        <v>10</v>
      </c>
      <c r="D2013" s="193">
        <v>1360336</v>
      </c>
      <c r="E2013" s="220">
        <v>0.71979166666666661</v>
      </c>
      <c r="F2013" s="14" t="s">
        <v>18</v>
      </c>
      <c r="G2013" s="193">
        <v>1360344</v>
      </c>
      <c r="H2013" s="221">
        <v>0.19240740740740739</v>
      </c>
      <c r="I2013" s="14" t="s">
        <v>24</v>
      </c>
      <c r="J2013" s="193">
        <v>1360350</v>
      </c>
      <c r="K2013" s="221">
        <v>0.81690972222222225</v>
      </c>
      <c r="L2013" s="14" t="s">
        <v>32</v>
      </c>
      <c r="M2013" s="193">
        <v>1360358</v>
      </c>
      <c r="N2013" s="222">
        <v>0.21490740740740741</v>
      </c>
      <c r="O2013" s="20" t="s">
        <v>87</v>
      </c>
      <c r="P2013" s="16" t="s">
        <v>33</v>
      </c>
      <c r="Q2013" s="15">
        <v>1360359</v>
      </c>
      <c r="R2013" s="22" t="s">
        <v>88</v>
      </c>
      <c r="S2013" s="16" t="s">
        <v>17</v>
      </c>
      <c r="T2013" s="15">
        <v>1360343</v>
      </c>
      <c r="U2013" s="21" t="s">
        <v>71</v>
      </c>
    </row>
    <row r="2014" spans="1:21" ht="15.6" x14ac:dyDescent="0.3">
      <c r="A2014" s="2">
        <v>162</v>
      </c>
      <c r="B2014" s="13">
        <v>7</v>
      </c>
      <c r="C2014" s="14" t="s">
        <v>40</v>
      </c>
      <c r="D2014" s="193">
        <v>1360366</v>
      </c>
      <c r="E2014" s="220">
        <v>0.25211805555555555</v>
      </c>
      <c r="F2014" s="14" t="s">
        <v>47</v>
      </c>
      <c r="G2014" s="193">
        <v>1360373</v>
      </c>
      <c r="H2014" s="221">
        <v>0.40770833333333334</v>
      </c>
      <c r="I2014" s="14" t="s">
        <v>54</v>
      </c>
      <c r="J2014" s="193">
        <v>1360380</v>
      </c>
      <c r="K2014" s="221">
        <v>0.19223379629629631</v>
      </c>
      <c r="L2014" s="14" t="s">
        <v>61</v>
      </c>
      <c r="M2014" s="193">
        <v>1360387</v>
      </c>
      <c r="N2014" s="222">
        <v>0.94040509259259253</v>
      </c>
      <c r="O2014" s="20" t="s">
        <v>89</v>
      </c>
      <c r="P2014" s="16" t="s">
        <v>64</v>
      </c>
      <c r="Q2014" s="15">
        <v>1360390</v>
      </c>
      <c r="R2014" s="17" t="s">
        <v>101</v>
      </c>
      <c r="S2014" s="16" t="s">
        <v>48</v>
      </c>
      <c r="T2014" s="15">
        <v>1360374</v>
      </c>
      <c r="U2014" s="21" t="s">
        <v>72</v>
      </c>
    </row>
    <row r="2015" spans="1:21" ht="15.6" x14ac:dyDescent="0.3">
      <c r="A2015" s="2">
        <v>162</v>
      </c>
      <c r="B2015" s="13">
        <v>8</v>
      </c>
      <c r="C2015" s="14" t="s">
        <v>9</v>
      </c>
      <c r="D2015" s="193">
        <v>1360395</v>
      </c>
      <c r="E2015" s="220">
        <v>0.73741898148148144</v>
      </c>
      <c r="F2015" s="14" t="s">
        <v>16</v>
      </c>
      <c r="G2015" s="193">
        <v>1360402</v>
      </c>
      <c r="H2015" s="221">
        <v>0.60998842592592595</v>
      </c>
      <c r="I2015" s="14" t="s">
        <v>23</v>
      </c>
      <c r="J2015" s="193">
        <v>1360409</v>
      </c>
      <c r="K2015" s="221">
        <v>0.68047453703703698</v>
      </c>
      <c r="L2015" s="14" t="s">
        <v>31</v>
      </c>
      <c r="M2015" s="193">
        <v>1360417</v>
      </c>
      <c r="N2015" s="222">
        <v>0.7053356481481482</v>
      </c>
      <c r="O2015" s="20" t="s">
        <v>90</v>
      </c>
      <c r="P2015" s="16" t="s">
        <v>35</v>
      </c>
      <c r="Q2015" s="15">
        <v>1360421</v>
      </c>
      <c r="R2015" s="22" t="s">
        <v>91</v>
      </c>
      <c r="S2015" s="16" t="s">
        <v>19</v>
      </c>
      <c r="T2015" s="15">
        <v>1360405</v>
      </c>
      <c r="U2015" s="21" t="s">
        <v>73</v>
      </c>
    </row>
    <row r="2016" spans="1:21" ht="15.6" x14ac:dyDescent="0.3">
      <c r="A2016" s="2">
        <v>162</v>
      </c>
      <c r="B2016" s="13">
        <v>9</v>
      </c>
      <c r="C2016" s="14" t="s">
        <v>39</v>
      </c>
      <c r="D2016" s="193">
        <v>1360425</v>
      </c>
      <c r="E2016" s="220">
        <v>0.18870370370370371</v>
      </c>
      <c r="F2016" s="14" t="s">
        <v>45</v>
      </c>
      <c r="G2016" s="193">
        <v>1360431</v>
      </c>
      <c r="H2016" s="221">
        <v>0.8631712962962963</v>
      </c>
      <c r="I2016" s="14" t="s">
        <v>53</v>
      </c>
      <c r="J2016" s="193">
        <v>1360439</v>
      </c>
      <c r="K2016" s="221">
        <v>0.29783564814814817</v>
      </c>
      <c r="L2016" s="14" t="s">
        <v>61</v>
      </c>
      <c r="M2016" s="193">
        <v>1360447</v>
      </c>
      <c r="N2016" s="222">
        <v>0.47108796296296296</v>
      </c>
      <c r="O2016" s="20" t="s">
        <v>92</v>
      </c>
      <c r="P2016" s="16" t="s">
        <v>191</v>
      </c>
      <c r="Q2016" s="15">
        <v>1360451</v>
      </c>
      <c r="R2016" s="22" t="s">
        <v>93</v>
      </c>
      <c r="S2016" s="16" t="s">
        <v>50</v>
      </c>
      <c r="T2016" s="15">
        <v>1360436</v>
      </c>
      <c r="U2016" s="21" t="s">
        <v>74</v>
      </c>
    </row>
    <row r="2017" spans="1:21" ht="15.6" x14ac:dyDescent="0.3">
      <c r="A2017" s="2">
        <v>162</v>
      </c>
      <c r="B2017" s="13">
        <v>10</v>
      </c>
      <c r="C2017" s="14" t="s">
        <v>8</v>
      </c>
      <c r="D2017" s="193">
        <v>1360454</v>
      </c>
      <c r="E2017" s="220">
        <v>0.61905092592592592</v>
      </c>
      <c r="F2017" s="14" t="s">
        <v>15</v>
      </c>
      <c r="G2017" s="193">
        <v>1360461</v>
      </c>
      <c r="H2017" s="221">
        <v>0.22908564814814814</v>
      </c>
      <c r="I2017" s="14" t="s">
        <v>23</v>
      </c>
      <c r="J2017" s="193">
        <v>1360469</v>
      </c>
      <c r="K2017" s="221">
        <v>2.7997685185185184E-2</v>
      </c>
      <c r="L2017" s="14" t="s">
        <v>31</v>
      </c>
      <c r="M2017" s="193">
        <v>1360477</v>
      </c>
      <c r="N2017" s="222">
        <v>0.19143518518518518</v>
      </c>
      <c r="O2017" s="20" t="s">
        <v>94</v>
      </c>
      <c r="P2017" s="16" t="s">
        <v>35</v>
      </c>
      <c r="Q2017" s="15">
        <v>1360481</v>
      </c>
      <c r="R2017" s="17" t="s">
        <v>102</v>
      </c>
      <c r="S2017" s="16" t="s">
        <v>20</v>
      </c>
      <c r="T2017" s="15">
        <v>1360466</v>
      </c>
      <c r="U2017" s="21" t="s">
        <v>75</v>
      </c>
    </row>
    <row r="2018" spans="1:21" ht="15.6" x14ac:dyDescent="0.3">
      <c r="A2018" s="2">
        <v>162</v>
      </c>
      <c r="B2018" s="13">
        <v>11</v>
      </c>
      <c r="C2018" s="14" t="s">
        <v>38</v>
      </c>
      <c r="D2018" s="193">
        <v>1360484</v>
      </c>
      <c r="E2018" s="220">
        <v>4.3680555555555556E-2</v>
      </c>
      <c r="F2018" s="14" t="s">
        <v>44</v>
      </c>
      <c r="G2018" s="193">
        <v>1360490</v>
      </c>
      <c r="H2018" s="221">
        <v>0.75067129629629636</v>
      </c>
      <c r="I2018" s="14" t="s">
        <v>52</v>
      </c>
      <c r="J2018" s="193">
        <v>1360498</v>
      </c>
      <c r="K2018" s="221">
        <v>0.8265162037037036</v>
      </c>
      <c r="L2018" s="14" t="s">
        <v>60</v>
      </c>
      <c r="M2018" s="193">
        <v>1360506</v>
      </c>
      <c r="N2018" s="222">
        <v>0.81813657407407403</v>
      </c>
      <c r="O2018" s="20" t="s">
        <v>96</v>
      </c>
      <c r="P2018" s="16" t="s">
        <v>64</v>
      </c>
      <c r="Q2018" s="15">
        <v>1360510</v>
      </c>
      <c r="R2018" s="22" t="s">
        <v>95</v>
      </c>
      <c r="S2018" s="16" t="s">
        <v>50</v>
      </c>
      <c r="T2018" s="15">
        <v>1360496</v>
      </c>
      <c r="U2018" s="21" t="s">
        <v>76</v>
      </c>
    </row>
    <row r="2019" spans="1:21" ht="15.6" x14ac:dyDescent="0.3">
      <c r="A2019" s="2">
        <v>162</v>
      </c>
      <c r="B2019" s="13">
        <v>12</v>
      </c>
      <c r="C2019" s="14" t="s">
        <v>6</v>
      </c>
      <c r="D2019" s="193">
        <v>1360513</v>
      </c>
      <c r="E2019" s="220">
        <v>0.48045138888888889</v>
      </c>
      <c r="F2019" s="14" t="s">
        <v>14</v>
      </c>
      <c r="G2019" s="193">
        <v>1360520</v>
      </c>
      <c r="H2019" s="221">
        <v>0.43269675925925927</v>
      </c>
      <c r="I2019" s="14" t="s">
        <v>22</v>
      </c>
      <c r="J2019" s="193">
        <v>1360528</v>
      </c>
      <c r="K2019" s="221">
        <v>0.63306712962962963</v>
      </c>
      <c r="L2019" s="14" t="s">
        <v>30</v>
      </c>
      <c r="M2019" s="193">
        <v>1360536</v>
      </c>
      <c r="N2019" s="222">
        <v>0.31929398148148147</v>
      </c>
      <c r="O2019" s="20" t="s">
        <v>79</v>
      </c>
      <c r="P2019" s="16" t="s">
        <v>34</v>
      </c>
      <c r="Q2019" s="15">
        <v>1360540</v>
      </c>
      <c r="R2019" s="22" t="s">
        <v>97</v>
      </c>
      <c r="S2019" s="16" t="s">
        <v>19</v>
      </c>
      <c r="T2019" s="15">
        <v>1360525</v>
      </c>
      <c r="U2019" s="21" t="s">
        <v>77</v>
      </c>
    </row>
    <row r="2020" spans="1:21" ht="15.6" x14ac:dyDescent="0.3">
      <c r="A2020" s="2">
        <v>163</v>
      </c>
      <c r="B2020" s="13">
        <v>1</v>
      </c>
      <c r="C2020" s="14" t="s">
        <v>36</v>
      </c>
      <c r="D2020" s="193">
        <v>1360542</v>
      </c>
      <c r="E2020" s="220">
        <v>0.94589120370370372</v>
      </c>
      <c r="F2020" s="14" t="s">
        <v>44</v>
      </c>
      <c r="G2020" s="193">
        <v>1360550</v>
      </c>
      <c r="H2020" s="221">
        <v>0.23512731481481483</v>
      </c>
      <c r="I2020" s="14" t="s">
        <v>52</v>
      </c>
      <c r="J2020" s="193">
        <v>1360558</v>
      </c>
      <c r="K2020" s="221">
        <v>0.38393518518518516</v>
      </c>
      <c r="L2020" s="14" t="s">
        <v>59</v>
      </c>
      <c r="M2020" s="193">
        <v>1360565</v>
      </c>
      <c r="N2020" s="222">
        <v>0.69716435185185188</v>
      </c>
      <c r="O2020" s="20" t="s">
        <v>80</v>
      </c>
      <c r="P2020" s="16" t="s">
        <v>63</v>
      </c>
      <c r="Q2020" s="15">
        <v>1360569</v>
      </c>
      <c r="R2020" s="17" t="s">
        <v>99</v>
      </c>
      <c r="S2020" s="16" t="s">
        <v>48</v>
      </c>
      <c r="T2020" s="15">
        <v>1360554</v>
      </c>
      <c r="U2020" s="21" t="s">
        <v>66</v>
      </c>
    </row>
    <row r="2021" spans="1:21" ht="15.6" x14ac:dyDescent="0.3">
      <c r="A2021" s="2">
        <v>163</v>
      </c>
      <c r="B2021" s="13">
        <v>2</v>
      </c>
      <c r="C2021" s="14" t="s">
        <v>7</v>
      </c>
      <c r="D2021" s="193">
        <v>1360572</v>
      </c>
      <c r="E2021" s="220">
        <v>0.44923611111111111</v>
      </c>
      <c r="F2021" s="14" t="s">
        <v>14</v>
      </c>
      <c r="G2021" s="193">
        <v>1360580</v>
      </c>
      <c r="H2021" s="221">
        <v>8.9479166666666665E-2</v>
      </c>
      <c r="I2021" s="14" t="s">
        <v>22</v>
      </c>
      <c r="J2021" s="193">
        <v>1360588</v>
      </c>
      <c r="K2021" s="221">
        <v>2.6527777777777779E-2</v>
      </c>
      <c r="L2021" s="14" t="s">
        <v>28</v>
      </c>
      <c r="M2021" s="193">
        <v>1360594</v>
      </c>
      <c r="N2021" s="222">
        <v>0.98783564814814817</v>
      </c>
      <c r="O2021" s="20" t="s">
        <v>82</v>
      </c>
      <c r="P2021" s="16" t="s">
        <v>33</v>
      </c>
      <c r="Q2021" s="15">
        <v>1360599</v>
      </c>
      <c r="R2021" s="22" t="s">
        <v>81</v>
      </c>
      <c r="S2021" s="16" t="s">
        <v>18</v>
      </c>
      <c r="T2021" s="15">
        <v>1360584</v>
      </c>
      <c r="U2021" s="21" t="s">
        <v>67</v>
      </c>
    </row>
    <row r="2022" spans="1:21" ht="15.6" x14ac:dyDescent="0.3">
      <c r="A2022" s="2">
        <v>163</v>
      </c>
      <c r="B2022" s="13">
        <v>3</v>
      </c>
      <c r="C2022" s="14" t="s">
        <v>35</v>
      </c>
      <c r="D2022" s="193">
        <v>1360601</v>
      </c>
      <c r="E2022" s="220">
        <v>0.98983796296296289</v>
      </c>
      <c r="F2022" s="14" t="s">
        <v>43</v>
      </c>
      <c r="G2022" s="193">
        <v>1360609</v>
      </c>
      <c r="H2022" s="221">
        <v>0.92427083333333337</v>
      </c>
      <c r="I2022" s="14" t="s">
        <v>51</v>
      </c>
      <c r="J2022" s="193">
        <v>1360617</v>
      </c>
      <c r="K2022" s="221">
        <v>0.53609953703703705</v>
      </c>
      <c r="L2022" s="14" t="s">
        <v>58</v>
      </c>
      <c r="M2022" s="193">
        <v>1360624</v>
      </c>
      <c r="N2022" s="222">
        <v>0.24502314814814816</v>
      </c>
      <c r="O2022" s="20" t="s">
        <v>83</v>
      </c>
      <c r="P2022" s="16" t="s">
        <v>64</v>
      </c>
      <c r="Q2022" s="15">
        <v>1360630</v>
      </c>
      <c r="R2022" s="22" t="s">
        <v>84</v>
      </c>
      <c r="S2022" s="16" t="s">
        <v>49</v>
      </c>
      <c r="T2022" s="15">
        <v>1360615</v>
      </c>
      <c r="U2022" s="21" t="s">
        <v>68</v>
      </c>
    </row>
    <row r="2023" spans="1:21" ht="15.6" x14ac:dyDescent="0.3">
      <c r="A2023" s="2">
        <v>163</v>
      </c>
      <c r="B2023" s="13">
        <v>4</v>
      </c>
      <c r="C2023" s="14" t="s">
        <v>191</v>
      </c>
      <c r="D2023" s="193">
        <v>1360631</v>
      </c>
      <c r="E2023" s="220">
        <v>0.56093749999999998</v>
      </c>
      <c r="F2023" s="14" t="s">
        <v>13</v>
      </c>
      <c r="G2023" s="193">
        <v>1360639</v>
      </c>
      <c r="H2023" s="221">
        <v>0.68042824074074071</v>
      </c>
      <c r="I2023" s="14" t="s">
        <v>20</v>
      </c>
      <c r="J2023" s="193">
        <v>1360646</v>
      </c>
      <c r="K2023" s="221">
        <v>0.92349537037037033</v>
      </c>
      <c r="L2023" s="14" t="s">
        <v>27</v>
      </c>
      <c r="M2023" s="193">
        <v>1360653</v>
      </c>
      <c r="N2023" s="222">
        <v>0.52266203703703706</v>
      </c>
      <c r="O2023" s="23"/>
      <c r="P2023" s="18"/>
      <c r="Q2023" s="15"/>
      <c r="R2023" s="17" t="s">
        <v>100</v>
      </c>
      <c r="S2023" s="16" t="s">
        <v>19</v>
      </c>
      <c r="T2023" s="15">
        <v>1360645</v>
      </c>
      <c r="U2023" s="21" t="s">
        <v>69</v>
      </c>
    </row>
    <row r="2024" spans="1:21" ht="15.6" x14ac:dyDescent="0.3">
      <c r="A2024" s="2">
        <v>163</v>
      </c>
      <c r="B2024" s="13">
        <v>5</v>
      </c>
      <c r="C2024" s="14" t="s">
        <v>35</v>
      </c>
      <c r="D2024" s="193">
        <v>1360661</v>
      </c>
      <c r="E2024" s="220">
        <v>0.15633101851851852</v>
      </c>
      <c r="F2024" s="14" t="s">
        <v>43</v>
      </c>
      <c r="G2024" s="193">
        <v>1360669</v>
      </c>
      <c r="H2024" s="221">
        <v>0.31768518518518518</v>
      </c>
      <c r="I2024" s="14" t="s">
        <v>50</v>
      </c>
      <c r="J2024" s="193">
        <v>1360676</v>
      </c>
      <c r="K2024" s="221">
        <v>0.22730324074074074</v>
      </c>
      <c r="L2024" s="14" t="s">
        <v>56</v>
      </c>
      <c r="M2024" s="193">
        <v>1360682</v>
      </c>
      <c r="N2024" s="222">
        <v>0.86476851851851855</v>
      </c>
      <c r="O2024" s="20" t="s">
        <v>85</v>
      </c>
      <c r="P2024" s="16" t="s">
        <v>35</v>
      </c>
      <c r="Q2024" s="15">
        <v>1360661</v>
      </c>
      <c r="R2024" s="22" t="s">
        <v>98</v>
      </c>
      <c r="S2024" s="16" t="s">
        <v>51</v>
      </c>
      <c r="T2024" s="15">
        <v>1360677</v>
      </c>
      <c r="U2024" s="21" t="s">
        <v>70</v>
      </c>
    </row>
    <row r="2025" spans="1:21" ht="15.6" x14ac:dyDescent="0.3">
      <c r="A2025" s="2">
        <v>163</v>
      </c>
      <c r="B2025" s="13">
        <v>6</v>
      </c>
      <c r="C2025" s="14" t="s">
        <v>64</v>
      </c>
      <c r="D2025" s="193">
        <v>1360690</v>
      </c>
      <c r="E2025" s="220">
        <v>0.77164351851851853</v>
      </c>
      <c r="F2025" s="14" t="s">
        <v>12</v>
      </c>
      <c r="G2025" s="193">
        <v>1360698</v>
      </c>
      <c r="H2025" s="221">
        <v>0.8200115740740741</v>
      </c>
      <c r="I2025" s="14" t="s">
        <v>19</v>
      </c>
      <c r="J2025" s="193">
        <v>1360705</v>
      </c>
      <c r="K2025" s="221">
        <v>0.49877314814814816</v>
      </c>
      <c r="L2025" s="14" t="s">
        <v>26</v>
      </c>
      <c r="M2025" s="193">
        <v>1360712</v>
      </c>
      <c r="N2025" s="222">
        <v>0.30296296296296293</v>
      </c>
      <c r="O2025" s="20" t="s">
        <v>86</v>
      </c>
      <c r="P2025" s="16" t="s">
        <v>7</v>
      </c>
      <c r="Q2025" s="15">
        <v>1360692</v>
      </c>
      <c r="R2025" s="22" t="s">
        <v>88</v>
      </c>
      <c r="S2025" s="16" t="s">
        <v>22</v>
      </c>
      <c r="T2025" s="15">
        <v>1360708</v>
      </c>
      <c r="U2025" s="21" t="s">
        <v>71</v>
      </c>
    </row>
    <row r="2026" spans="1:21" ht="15.6" x14ac:dyDescent="0.3">
      <c r="A2026" s="2">
        <v>163</v>
      </c>
      <c r="B2026" s="13">
        <v>7</v>
      </c>
      <c r="C2026" s="14" t="s">
        <v>34</v>
      </c>
      <c r="D2026" s="193">
        <v>1360720</v>
      </c>
      <c r="E2026" s="220">
        <v>0.39855324074074078</v>
      </c>
      <c r="F2026" s="14" t="s">
        <v>42</v>
      </c>
      <c r="G2026" s="193">
        <v>1360728</v>
      </c>
      <c r="H2026" s="221">
        <v>0.19865740740740742</v>
      </c>
      <c r="I2026" s="14" t="s">
        <v>48</v>
      </c>
      <c r="J2026" s="193">
        <v>1360734</v>
      </c>
      <c r="K2026" s="221">
        <v>0.7888425925925926</v>
      </c>
      <c r="L2026" s="14" t="s">
        <v>55</v>
      </c>
      <c r="M2026" s="193">
        <v>1360741</v>
      </c>
      <c r="N2026" s="222">
        <v>0.85781249999999998</v>
      </c>
      <c r="O2026" s="20" t="s">
        <v>87</v>
      </c>
      <c r="P2026" s="16" t="s">
        <v>38</v>
      </c>
      <c r="Q2026" s="15">
        <v>1360724</v>
      </c>
      <c r="R2026" s="17" t="s">
        <v>101</v>
      </c>
      <c r="S2026" s="16" t="s">
        <v>54</v>
      </c>
      <c r="T2026" s="15">
        <v>1360740</v>
      </c>
      <c r="U2026" s="21" t="s">
        <v>72</v>
      </c>
    </row>
    <row r="2027" spans="1:21" ht="15.6" x14ac:dyDescent="0.3">
      <c r="A2027" s="2">
        <v>163</v>
      </c>
      <c r="B2027" s="13">
        <v>8</v>
      </c>
      <c r="C2027" s="14" t="s">
        <v>64</v>
      </c>
      <c r="D2027" s="193">
        <v>1360750</v>
      </c>
      <c r="E2027" s="220">
        <v>1.9456018518518518E-2</v>
      </c>
      <c r="F2027" s="14" t="s">
        <v>11</v>
      </c>
      <c r="G2027" s="193">
        <v>1360757</v>
      </c>
      <c r="H2027" s="221">
        <v>0.48861111111111111</v>
      </c>
      <c r="I2027" s="14" t="s">
        <v>18</v>
      </c>
      <c r="J2027" s="193">
        <v>1360764</v>
      </c>
      <c r="K2027" s="221">
        <v>0.14031250000000001</v>
      </c>
      <c r="L2027" s="14" t="s">
        <v>25</v>
      </c>
      <c r="M2027" s="193">
        <v>1360771</v>
      </c>
      <c r="N2027" s="222">
        <v>0.53774305555555557</v>
      </c>
      <c r="O2027" s="20" t="s">
        <v>89</v>
      </c>
      <c r="P2027" s="16" t="s">
        <v>9</v>
      </c>
      <c r="Q2027" s="15">
        <v>1360755</v>
      </c>
      <c r="R2027" s="22" t="s">
        <v>91</v>
      </c>
      <c r="S2027" s="16" t="s">
        <v>25</v>
      </c>
      <c r="T2027" s="15">
        <v>1360771</v>
      </c>
      <c r="U2027" s="21" t="s">
        <v>73</v>
      </c>
    </row>
    <row r="2028" spans="1:21" ht="15.6" x14ac:dyDescent="0.3">
      <c r="A2028" s="2">
        <v>163</v>
      </c>
      <c r="B2028" s="13">
        <v>9</v>
      </c>
      <c r="C2028" s="14" t="s">
        <v>33</v>
      </c>
      <c r="D2028" s="193">
        <v>1360779</v>
      </c>
      <c r="E2028" s="220">
        <v>0.61103009259259256</v>
      </c>
      <c r="F2028" s="14" t="s">
        <v>40</v>
      </c>
      <c r="G2028" s="193">
        <v>1360786</v>
      </c>
      <c r="H2028" s="221">
        <v>0.7400578703703703</v>
      </c>
      <c r="I2028" s="14" t="s">
        <v>47</v>
      </c>
      <c r="J2028" s="193">
        <v>1360793</v>
      </c>
      <c r="K2028" s="221">
        <v>0.58459490740740738</v>
      </c>
      <c r="L2028" s="14" t="s">
        <v>55</v>
      </c>
      <c r="M2028" s="193">
        <v>1360801</v>
      </c>
      <c r="N2028" s="222">
        <v>0.33043981481481483</v>
      </c>
      <c r="O2028" s="20" t="s">
        <v>90</v>
      </c>
      <c r="P2028" s="16" t="s">
        <v>40</v>
      </c>
      <c r="Q2028" s="15">
        <v>1360786</v>
      </c>
      <c r="R2028" s="22" t="s">
        <v>93</v>
      </c>
      <c r="S2028" s="16" t="s">
        <v>55</v>
      </c>
      <c r="T2028" s="15">
        <v>1360801</v>
      </c>
      <c r="U2028" s="21" t="s">
        <v>74</v>
      </c>
    </row>
    <row r="2029" spans="1:21" ht="15.6" x14ac:dyDescent="0.3">
      <c r="A2029" s="2">
        <v>163</v>
      </c>
      <c r="B2029" s="13">
        <v>10</v>
      </c>
      <c r="C2029" s="14" t="s">
        <v>63</v>
      </c>
      <c r="D2029" s="193">
        <v>1360809</v>
      </c>
      <c r="E2029" s="220">
        <v>0.15678240740740743</v>
      </c>
      <c r="F2029" s="14" t="s">
        <v>10</v>
      </c>
      <c r="G2029" s="193">
        <v>1360816</v>
      </c>
      <c r="H2029" s="221">
        <v>8.6574074074074071E-3</v>
      </c>
      <c r="I2029" s="14" t="s">
        <v>17</v>
      </c>
      <c r="J2029" s="193">
        <v>1360823</v>
      </c>
      <c r="K2029" s="221">
        <v>0.14159722222222224</v>
      </c>
      <c r="L2029" s="14" t="s">
        <v>25</v>
      </c>
      <c r="M2029" s="193">
        <v>1360831</v>
      </c>
      <c r="N2029" s="222">
        <v>0.18989583333333335</v>
      </c>
      <c r="O2029" s="20" t="s">
        <v>92</v>
      </c>
      <c r="P2029" s="16" t="s">
        <v>10</v>
      </c>
      <c r="Q2029" s="15">
        <v>1360816</v>
      </c>
      <c r="R2029" s="17" t="s">
        <v>102</v>
      </c>
      <c r="S2029" s="16" t="s">
        <v>25</v>
      </c>
      <c r="T2029" s="15">
        <v>1360831</v>
      </c>
      <c r="U2029" s="21" t="s">
        <v>75</v>
      </c>
    </row>
    <row r="2030" spans="1:21" ht="15.6" x14ac:dyDescent="0.3">
      <c r="A2030" s="2">
        <v>163</v>
      </c>
      <c r="B2030" s="13">
        <v>11</v>
      </c>
      <c r="C2030" s="14" t="s">
        <v>32</v>
      </c>
      <c r="D2030" s="193">
        <v>1360838</v>
      </c>
      <c r="E2030" s="220">
        <v>0.65770833333333334</v>
      </c>
      <c r="F2030" s="14" t="s">
        <v>39</v>
      </c>
      <c r="G2030" s="193">
        <v>1360845</v>
      </c>
      <c r="H2030" s="221">
        <v>0.34511574074074075</v>
      </c>
      <c r="I2030" s="14" t="s">
        <v>46</v>
      </c>
      <c r="J2030" s="193">
        <v>1360852</v>
      </c>
      <c r="K2030" s="221">
        <v>0.81781250000000005</v>
      </c>
      <c r="L2030" s="14" t="s">
        <v>55</v>
      </c>
      <c r="M2030" s="193">
        <v>1360861</v>
      </c>
      <c r="N2030" s="222">
        <v>3.6238425925925924E-2</v>
      </c>
      <c r="O2030" s="20" t="s">
        <v>94</v>
      </c>
      <c r="P2030" s="16" t="s">
        <v>40</v>
      </c>
      <c r="Q2030" s="15">
        <v>1360846</v>
      </c>
      <c r="R2030" s="22" t="s">
        <v>95</v>
      </c>
      <c r="S2030" s="16" t="s">
        <v>55</v>
      </c>
      <c r="T2030" s="15">
        <v>1360861</v>
      </c>
      <c r="U2030" s="21" t="s">
        <v>76</v>
      </c>
    </row>
    <row r="2031" spans="1:21" ht="15.6" x14ac:dyDescent="0.3">
      <c r="A2031" s="2">
        <v>163</v>
      </c>
      <c r="B2031" s="13">
        <v>12</v>
      </c>
      <c r="C2031" s="14" t="s">
        <v>62</v>
      </c>
      <c r="D2031" s="193">
        <v>1360868</v>
      </c>
      <c r="E2031" s="220">
        <v>0.1292939814814815</v>
      </c>
      <c r="F2031" s="14" t="s">
        <v>8</v>
      </c>
      <c r="G2031" s="193">
        <v>1360874</v>
      </c>
      <c r="H2031" s="221">
        <v>0.78481481481481474</v>
      </c>
      <c r="I2031" s="14" t="s">
        <v>16</v>
      </c>
      <c r="J2031" s="193">
        <v>1360882</v>
      </c>
      <c r="K2031" s="221">
        <v>0.59638888888888886</v>
      </c>
      <c r="L2031" s="14" t="s">
        <v>24</v>
      </c>
      <c r="M2031" s="193">
        <v>1360890</v>
      </c>
      <c r="N2031" s="222">
        <v>0.78395833333333342</v>
      </c>
      <c r="O2031" s="20" t="s">
        <v>96</v>
      </c>
      <c r="P2031" s="16" t="s">
        <v>10</v>
      </c>
      <c r="Q2031" s="15">
        <v>1360876</v>
      </c>
      <c r="R2031" s="22" t="s">
        <v>97</v>
      </c>
      <c r="S2031" s="16" t="s">
        <v>24</v>
      </c>
      <c r="T2031" s="15">
        <v>1360890</v>
      </c>
      <c r="U2031" s="21" t="s">
        <v>77</v>
      </c>
    </row>
    <row r="2032" spans="1:21" ht="15.6" x14ac:dyDescent="0.3">
      <c r="A2032" s="2">
        <v>164</v>
      </c>
      <c r="B2032" s="13">
        <v>1</v>
      </c>
      <c r="C2032" s="14" t="s">
        <v>31</v>
      </c>
      <c r="D2032" s="193">
        <v>1360897</v>
      </c>
      <c r="E2032" s="220">
        <v>0.58734953703703707</v>
      </c>
      <c r="F2032" s="14" t="s">
        <v>38</v>
      </c>
      <c r="G2032" s="193">
        <v>1360904</v>
      </c>
      <c r="H2032" s="221">
        <v>0.34112268518518518</v>
      </c>
      <c r="I2032" s="14" t="s">
        <v>46</v>
      </c>
      <c r="J2032" s="193">
        <v>1360912</v>
      </c>
      <c r="K2032" s="221">
        <v>0.42399305555555555</v>
      </c>
      <c r="L2032" s="14" t="s">
        <v>54</v>
      </c>
      <c r="M2032" s="193">
        <v>1360920</v>
      </c>
      <c r="N2032" s="222">
        <v>0.38057870370370367</v>
      </c>
      <c r="O2032" s="20" t="s">
        <v>79</v>
      </c>
      <c r="P2032" s="16" t="s">
        <v>39</v>
      </c>
      <c r="Q2032" s="15">
        <v>1360905</v>
      </c>
      <c r="R2032" s="17" t="s">
        <v>99</v>
      </c>
      <c r="S2032" s="16" t="s">
        <v>54</v>
      </c>
      <c r="T2032" s="15">
        <v>1360920</v>
      </c>
      <c r="U2032" s="21" t="s">
        <v>66</v>
      </c>
    </row>
    <row r="2033" spans="1:21" ht="15.6" x14ac:dyDescent="0.3">
      <c r="A2033" s="2">
        <v>164</v>
      </c>
      <c r="B2033" s="13">
        <v>2</v>
      </c>
      <c r="C2033" s="14" t="s">
        <v>61</v>
      </c>
      <c r="D2033" s="193">
        <v>1360927</v>
      </c>
      <c r="E2033" s="220">
        <v>3.7175925925925925E-2</v>
      </c>
      <c r="F2033" s="14" t="s">
        <v>8</v>
      </c>
      <c r="G2033" s="193">
        <v>1360934</v>
      </c>
      <c r="H2033" s="221">
        <v>5.9259259259259256E-3</v>
      </c>
      <c r="I2033" s="14" t="s">
        <v>16</v>
      </c>
      <c r="J2033" s="193">
        <v>1360942</v>
      </c>
      <c r="K2033" s="221">
        <v>0.21753472222222223</v>
      </c>
      <c r="L2033" s="14" t="s">
        <v>23</v>
      </c>
      <c r="M2033" s="193">
        <v>1360949</v>
      </c>
      <c r="N2033" s="222">
        <v>0.82148148148148137</v>
      </c>
      <c r="O2033" s="20" t="s">
        <v>80</v>
      </c>
      <c r="P2033" s="16" t="s">
        <v>9</v>
      </c>
      <c r="Q2033" s="15">
        <v>1360935</v>
      </c>
      <c r="R2033" s="22" t="s">
        <v>81</v>
      </c>
      <c r="S2033" s="16" t="s">
        <v>23</v>
      </c>
      <c r="T2033" s="15">
        <v>1360949</v>
      </c>
      <c r="U2033" s="21" t="s">
        <v>67</v>
      </c>
    </row>
    <row r="2034" spans="1:21" ht="15.6" x14ac:dyDescent="0.3">
      <c r="A2034" s="2">
        <v>164</v>
      </c>
      <c r="B2034" s="13">
        <v>3</v>
      </c>
      <c r="C2034" s="14" t="s">
        <v>30</v>
      </c>
      <c r="D2034" s="193">
        <v>1360956</v>
      </c>
      <c r="E2034" s="220">
        <v>0.47734953703703703</v>
      </c>
      <c r="F2034" s="14" t="s">
        <v>37</v>
      </c>
      <c r="G2034" s="193">
        <v>1360963</v>
      </c>
      <c r="H2034" s="221">
        <v>0.75278935185185192</v>
      </c>
      <c r="I2034" s="14" t="s">
        <v>45</v>
      </c>
      <c r="J2034" s="193">
        <v>1360971</v>
      </c>
      <c r="K2034" s="221">
        <v>0.90181712962962957</v>
      </c>
      <c r="L2034" s="14" t="s">
        <v>53</v>
      </c>
      <c r="M2034" s="193">
        <v>1360979</v>
      </c>
      <c r="N2034" s="222">
        <v>0.13760416666666667</v>
      </c>
      <c r="O2034" s="20" t="s">
        <v>82</v>
      </c>
      <c r="P2034" s="16" t="s">
        <v>39</v>
      </c>
      <c r="Q2034" s="15">
        <v>1360965</v>
      </c>
      <c r="R2034" s="22" t="s">
        <v>84</v>
      </c>
      <c r="S2034" s="16" t="s">
        <v>54</v>
      </c>
      <c r="T2034" s="15">
        <v>1360980</v>
      </c>
      <c r="U2034" s="21" t="s">
        <v>68</v>
      </c>
    </row>
    <row r="2035" spans="1:21" ht="15.6" x14ac:dyDescent="0.3">
      <c r="A2035" s="2">
        <v>164</v>
      </c>
      <c r="B2035" s="13">
        <v>4</v>
      </c>
      <c r="C2035" s="14" t="s">
        <v>59</v>
      </c>
      <c r="D2035" s="193">
        <v>1360985</v>
      </c>
      <c r="E2035" s="220">
        <v>0.91340277777777779</v>
      </c>
      <c r="F2035" s="14" t="s">
        <v>6</v>
      </c>
      <c r="G2035" s="193">
        <v>1360993</v>
      </c>
      <c r="H2035" s="221">
        <v>0.53818287037037038</v>
      </c>
      <c r="I2035" s="14" t="s">
        <v>15</v>
      </c>
      <c r="J2035" s="193">
        <v>1361001</v>
      </c>
      <c r="K2035" s="221">
        <v>0.44619212962962962</v>
      </c>
      <c r="L2035" s="14" t="s">
        <v>22</v>
      </c>
      <c r="M2035" s="193">
        <v>1361008</v>
      </c>
      <c r="N2035" s="222">
        <v>0.37649305555555551</v>
      </c>
      <c r="O2035" s="20" t="s">
        <v>83</v>
      </c>
      <c r="P2035" s="16" t="s">
        <v>9</v>
      </c>
      <c r="Q2035" s="15">
        <v>1360995</v>
      </c>
      <c r="R2035" s="17" t="s">
        <v>100</v>
      </c>
      <c r="S2035" s="16" t="s">
        <v>25</v>
      </c>
      <c r="T2035" s="15">
        <v>1361011</v>
      </c>
      <c r="U2035" s="21" t="s">
        <v>69</v>
      </c>
    </row>
    <row r="2036" spans="1:21" ht="15.6" x14ac:dyDescent="0.3">
      <c r="A2036" s="2">
        <v>164</v>
      </c>
      <c r="B2036" s="13">
        <v>5</v>
      </c>
      <c r="C2036" s="14" t="s">
        <v>29</v>
      </c>
      <c r="D2036" s="193">
        <v>1361015</v>
      </c>
      <c r="E2036" s="220">
        <v>0.36591435185185189</v>
      </c>
      <c r="F2036" s="14" t="s">
        <v>37</v>
      </c>
      <c r="G2036" s="193">
        <v>1361023</v>
      </c>
      <c r="H2036" s="221">
        <v>0.30634259259259261</v>
      </c>
      <c r="I2036" s="14" t="s">
        <v>44</v>
      </c>
      <c r="J2036" s="193">
        <v>1361030</v>
      </c>
      <c r="K2036" s="221">
        <v>0.86703703703703694</v>
      </c>
      <c r="L2036" s="14" t="s">
        <v>51</v>
      </c>
      <c r="M2036" s="193">
        <v>1361037</v>
      </c>
      <c r="N2036" s="222">
        <v>0.59024305555555556</v>
      </c>
      <c r="O2036" s="20" t="s">
        <v>85</v>
      </c>
      <c r="P2036" s="16" t="s">
        <v>40</v>
      </c>
      <c r="Q2036" s="15">
        <v>1361026</v>
      </c>
      <c r="R2036" s="22" t="s">
        <v>98</v>
      </c>
      <c r="S2036" s="16" t="s">
        <v>56</v>
      </c>
      <c r="T2036" s="15">
        <v>1361042</v>
      </c>
      <c r="U2036" s="21" t="s">
        <v>70</v>
      </c>
    </row>
    <row r="2037" spans="1:21" ht="15.6" x14ac:dyDescent="0.3">
      <c r="A2037" s="2">
        <v>164</v>
      </c>
      <c r="B2037" s="13">
        <v>6</v>
      </c>
      <c r="C2037" s="14" t="s">
        <v>58</v>
      </c>
      <c r="D2037" s="193">
        <v>1361044</v>
      </c>
      <c r="E2037" s="220">
        <v>0.864375</v>
      </c>
      <c r="F2037" s="14" t="s">
        <v>6</v>
      </c>
      <c r="G2037" s="193">
        <v>1361053</v>
      </c>
      <c r="H2037" s="221">
        <v>5.208333333333333E-3</v>
      </c>
      <c r="I2037" s="14" t="s">
        <v>14</v>
      </c>
      <c r="J2037" s="193">
        <v>1361060</v>
      </c>
      <c r="K2037" s="221">
        <v>0.20594907407407406</v>
      </c>
      <c r="L2037" s="14" t="s">
        <v>20</v>
      </c>
      <c r="M2037" s="193">
        <v>1361066</v>
      </c>
      <c r="N2037" s="222">
        <v>0.83133101851851843</v>
      </c>
      <c r="O2037" s="20" t="s">
        <v>86</v>
      </c>
      <c r="P2037" s="16" t="s">
        <v>12</v>
      </c>
      <c r="Q2037" s="15">
        <v>1361058</v>
      </c>
      <c r="R2037" s="22" t="s">
        <v>88</v>
      </c>
      <c r="S2037" s="16" t="s">
        <v>27</v>
      </c>
      <c r="T2037" s="15">
        <v>1361073</v>
      </c>
      <c r="U2037" s="21" t="s">
        <v>71</v>
      </c>
    </row>
    <row r="2038" spans="1:21" ht="15.6" x14ac:dyDescent="0.3">
      <c r="A2038" s="2">
        <v>164</v>
      </c>
      <c r="B2038" s="13">
        <v>7</v>
      </c>
      <c r="C2038" s="14" t="s">
        <v>28</v>
      </c>
      <c r="D2038" s="193">
        <v>1361074</v>
      </c>
      <c r="E2038" s="220">
        <v>0.43109953703703702</v>
      </c>
      <c r="F2038" s="14" t="s">
        <v>36</v>
      </c>
      <c r="G2038" s="193">
        <v>1361082</v>
      </c>
      <c r="H2038" s="221">
        <v>0.60488425925925926</v>
      </c>
      <c r="I2038" s="14" t="s">
        <v>43</v>
      </c>
      <c r="J2038" s="193">
        <v>1361089</v>
      </c>
      <c r="K2038" s="221">
        <v>0.50848379629629636</v>
      </c>
      <c r="L2038" s="14" t="s">
        <v>50</v>
      </c>
      <c r="M2038" s="193">
        <v>1361096</v>
      </c>
      <c r="N2038" s="222">
        <v>0.15172453703703703</v>
      </c>
      <c r="O2038" s="20" t="s">
        <v>87</v>
      </c>
      <c r="P2038" s="16" t="s">
        <v>43</v>
      </c>
      <c r="Q2038" s="15">
        <v>1361089</v>
      </c>
      <c r="R2038" s="17"/>
      <c r="S2038" s="18"/>
      <c r="T2038" s="15"/>
      <c r="U2038" s="19"/>
    </row>
    <row r="2039" spans="1:21" ht="15.6" x14ac:dyDescent="0.3">
      <c r="A2039" s="2">
        <v>164</v>
      </c>
      <c r="B2039" s="13">
        <v>8</v>
      </c>
      <c r="C2039" s="14" t="s">
        <v>58</v>
      </c>
      <c r="D2039" s="193">
        <v>1361104</v>
      </c>
      <c r="E2039" s="220">
        <v>6.5497685185185187E-2</v>
      </c>
      <c r="F2039" s="14" t="s">
        <v>7</v>
      </c>
      <c r="G2039" s="193">
        <v>1361112</v>
      </c>
      <c r="H2039" s="221">
        <v>0.10350694444444446</v>
      </c>
      <c r="I2039" s="14" t="s">
        <v>12</v>
      </c>
      <c r="J2039" s="193">
        <v>1361118</v>
      </c>
      <c r="K2039" s="221">
        <v>0.81377314814814816</v>
      </c>
      <c r="L2039" s="14" t="s">
        <v>19</v>
      </c>
      <c r="M2039" s="193">
        <v>1361125</v>
      </c>
      <c r="N2039" s="222">
        <v>0.59998842592592594</v>
      </c>
      <c r="O2039" s="20" t="s">
        <v>89</v>
      </c>
      <c r="P2039" s="16" t="s">
        <v>14</v>
      </c>
      <c r="Q2039" s="15">
        <v>1361120</v>
      </c>
      <c r="R2039" s="17" t="s">
        <v>101</v>
      </c>
      <c r="S2039" s="16" t="s">
        <v>59</v>
      </c>
      <c r="T2039" s="15">
        <v>1361105</v>
      </c>
      <c r="U2039" s="21" t="s">
        <v>72</v>
      </c>
    </row>
    <row r="2040" spans="1:21" ht="15.6" x14ac:dyDescent="0.3">
      <c r="A2040" s="2">
        <v>164</v>
      </c>
      <c r="B2040" s="13">
        <v>9</v>
      </c>
      <c r="C2040" s="14" t="s">
        <v>27</v>
      </c>
      <c r="D2040" s="193">
        <v>1361133</v>
      </c>
      <c r="E2040" s="220">
        <v>0.74021990740740751</v>
      </c>
      <c r="F2040" s="14" t="s">
        <v>35</v>
      </c>
      <c r="G2040" s="193">
        <v>1361141</v>
      </c>
      <c r="H2040" s="221">
        <v>0.5189583333333333</v>
      </c>
      <c r="I2040" s="14" t="s">
        <v>42</v>
      </c>
      <c r="J2040" s="193">
        <v>1361148</v>
      </c>
      <c r="K2040" s="221">
        <v>0.15422453703703703</v>
      </c>
      <c r="L2040" s="14" t="s">
        <v>49</v>
      </c>
      <c r="M2040" s="193">
        <v>1361155</v>
      </c>
      <c r="N2040" s="222">
        <v>0.21089120370370371</v>
      </c>
      <c r="O2040" s="20" t="s">
        <v>90</v>
      </c>
      <c r="P2040" s="16" t="s">
        <v>45</v>
      </c>
      <c r="Q2040" s="15">
        <v>1361151</v>
      </c>
      <c r="R2040" s="22" t="s">
        <v>91</v>
      </c>
      <c r="S2040" s="16" t="s">
        <v>30</v>
      </c>
      <c r="T2040" s="15">
        <v>1361136</v>
      </c>
      <c r="U2040" s="21" t="s">
        <v>73</v>
      </c>
    </row>
    <row r="2041" spans="1:21" ht="15.6" x14ac:dyDescent="0.3">
      <c r="A2041" s="2">
        <v>164</v>
      </c>
      <c r="B2041" s="13">
        <v>10</v>
      </c>
      <c r="C2041" s="14" t="s">
        <v>57</v>
      </c>
      <c r="D2041" s="193">
        <v>1361163</v>
      </c>
      <c r="E2041" s="220">
        <v>0.41506944444444444</v>
      </c>
      <c r="F2041" s="14" t="s">
        <v>64</v>
      </c>
      <c r="G2041" s="193">
        <v>1361170</v>
      </c>
      <c r="H2041" s="221">
        <v>0.8774074074074073</v>
      </c>
      <c r="I2041" s="14" t="s">
        <v>11</v>
      </c>
      <c r="J2041" s="193">
        <v>1361177</v>
      </c>
      <c r="K2041" s="221">
        <v>0.56013888888888885</v>
      </c>
      <c r="L2041" s="14" t="s">
        <v>18</v>
      </c>
      <c r="M2041" s="193">
        <v>1361184</v>
      </c>
      <c r="N2041" s="222">
        <v>0.98589120370370376</v>
      </c>
      <c r="O2041" s="20" t="s">
        <v>92</v>
      </c>
      <c r="P2041" s="16" t="s">
        <v>16</v>
      </c>
      <c r="Q2041" s="15">
        <v>1361182</v>
      </c>
      <c r="R2041" s="22" t="s">
        <v>93</v>
      </c>
      <c r="S2041" s="16" t="s">
        <v>60</v>
      </c>
      <c r="T2041" s="15">
        <v>1361166</v>
      </c>
      <c r="U2041" s="21" t="s">
        <v>74</v>
      </c>
    </row>
    <row r="2042" spans="1:21" ht="15.6" x14ac:dyDescent="0.3">
      <c r="A2042" s="2">
        <v>164</v>
      </c>
      <c r="B2042" s="13">
        <v>11</v>
      </c>
      <c r="C2042" s="14" t="s">
        <v>27</v>
      </c>
      <c r="D2042" s="193">
        <v>1361193</v>
      </c>
      <c r="E2042" s="220">
        <v>5.8460648148148144E-2</v>
      </c>
      <c r="F2042" s="14" t="s">
        <v>34</v>
      </c>
      <c r="G2042" s="193">
        <v>1361200</v>
      </c>
      <c r="H2042" s="221">
        <v>0.20702546296296295</v>
      </c>
      <c r="I2042" s="14" t="s">
        <v>41</v>
      </c>
      <c r="J2042" s="193">
        <v>1361207</v>
      </c>
      <c r="K2042" s="221">
        <v>6.1712962962962963E-2</v>
      </c>
      <c r="L2042" s="14" t="s">
        <v>48</v>
      </c>
      <c r="M2042" s="193">
        <v>1361214</v>
      </c>
      <c r="N2042" s="222">
        <v>0.8756018518518518</v>
      </c>
      <c r="O2042" s="20" t="s">
        <v>94</v>
      </c>
      <c r="P2042" s="16" t="s">
        <v>45</v>
      </c>
      <c r="Q2042" s="15">
        <v>1361211</v>
      </c>
      <c r="R2042" s="17" t="s">
        <v>102</v>
      </c>
      <c r="S2042" s="16" t="s">
        <v>30</v>
      </c>
      <c r="T2042" s="15">
        <v>1361196</v>
      </c>
      <c r="U2042" s="21" t="s">
        <v>75</v>
      </c>
    </row>
    <row r="2043" spans="1:21" ht="15.6" x14ac:dyDescent="0.3">
      <c r="A2043" s="2">
        <v>164</v>
      </c>
      <c r="B2043" s="13">
        <v>12</v>
      </c>
      <c r="C2043" s="14" t="s">
        <v>56</v>
      </c>
      <c r="D2043" s="193">
        <v>1361222</v>
      </c>
      <c r="E2043" s="220">
        <v>0.6569328703703704</v>
      </c>
      <c r="F2043" s="14" t="s">
        <v>63</v>
      </c>
      <c r="G2043" s="193">
        <v>1361229</v>
      </c>
      <c r="H2043" s="221">
        <v>0.5380787037037037</v>
      </c>
      <c r="I2043" s="14" t="s">
        <v>10</v>
      </c>
      <c r="J2043" s="193">
        <v>1361236</v>
      </c>
      <c r="K2043" s="221">
        <v>0.68052083333333335</v>
      </c>
      <c r="L2043" s="14" t="s">
        <v>18</v>
      </c>
      <c r="M2043" s="193">
        <v>1361244</v>
      </c>
      <c r="N2043" s="222">
        <v>0.78788194444444448</v>
      </c>
      <c r="O2043" s="20" t="s">
        <v>96</v>
      </c>
      <c r="P2043" s="16" t="s">
        <v>15</v>
      </c>
      <c r="Q2043" s="15">
        <v>1361241</v>
      </c>
      <c r="R2043" s="22" t="s">
        <v>95</v>
      </c>
      <c r="S2043" s="16" t="s">
        <v>60</v>
      </c>
      <c r="T2043" s="15">
        <v>1361226</v>
      </c>
      <c r="U2043" s="21" t="s">
        <v>76</v>
      </c>
    </row>
    <row r="2044" spans="1:21" ht="15.6" x14ac:dyDescent="0.3">
      <c r="A2044" s="2">
        <v>164</v>
      </c>
      <c r="B2044" s="13">
        <v>13</v>
      </c>
      <c r="C2044" s="14" t="s">
        <v>26</v>
      </c>
      <c r="D2044" s="193">
        <v>1361252</v>
      </c>
      <c r="E2044" s="220">
        <v>0.20668981481481483</v>
      </c>
      <c r="F2044" s="14" t="s">
        <v>32</v>
      </c>
      <c r="G2044" s="193">
        <v>1361258</v>
      </c>
      <c r="H2044" s="221">
        <v>0.90407407407407403</v>
      </c>
      <c r="I2044" s="14" t="s">
        <v>40</v>
      </c>
      <c r="J2044" s="193">
        <v>1361266</v>
      </c>
      <c r="K2044" s="221">
        <v>0.40968749999999998</v>
      </c>
      <c r="L2044" s="14" t="s">
        <v>48</v>
      </c>
      <c r="M2044" s="193">
        <v>1361274</v>
      </c>
      <c r="N2044" s="222">
        <v>0.62633101851851858</v>
      </c>
      <c r="O2044" s="20" t="s">
        <v>79</v>
      </c>
      <c r="P2044" s="16" t="s">
        <v>44</v>
      </c>
      <c r="Q2044" s="15">
        <v>1361270</v>
      </c>
      <c r="R2044" s="22" t="s">
        <v>97</v>
      </c>
      <c r="S2044" s="16" t="s">
        <v>29</v>
      </c>
      <c r="T2044" s="15">
        <v>1361255</v>
      </c>
      <c r="U2044" s="21" t="s">
        <v>77</v>
      </c>
    </row>
    <row r="2045" spans="1:21" ht="15.6" x14ac:dyDescent="0.3">
      <c r="A2045" s="2">
        <v>165</v>
      </c>
      <c r="B2045" s="13">
        <v>1</v>
      </c>
      <c r="C2045" s="14" t="s">
        <v>55</v>
      </c>
      <c r="D2045" s="193">
        <v>1361281</v>
      </c>
      <c r="E2045" s="220">
        <v>0.70194444444444448</v>
      </c>
      <c r="F2045" s="14" t="s">
        <v>62</v>
      </c>
      <c r="G2045" s="193">
        <v>1361288</v>
      </c>
      <c r="H2045" s="221">
        <v>0.3379050925925926</v>
      </c>
      <c r="I2045" s="14" t="s">
        <v>10</v>
      </c>
      <c r="J2045" s="193">
        <v>1361296</v>
      </c>
      <c r="K2045" s="221">
        <v>0.19964120370370372</v>
      </c>
      <c r="L2045" s="14" t="s">
        <v>18</v>
      </c>
      <c r="M2045" s="193">
        <v>1361304</v>
      </c>
      <c r="N2045" s="222">
        <v>0.32606481481481481</v>
      </c>
      <c r="O2045" s="20" t="s">
        <v>80</v>
      </c>
      <c r="P2045" s="16" t="s">
        <v>14</v>
      </c>
      <c r="Q2045" s="15">
        <v>1361300</v>
      </c>
      <c r="R2045" s="17" t="s">
        <v>99</v>
      </c>
      <c r="S2045" s="16" t="s">
        <v>59</v>
      </c>
      <c r="T2045" s="15">
        <v>1361285</v>
      </c>
      <c r="U2045" s="21" t="s">
        <v>66</v>
      </c>
    </row>
    <row r="2046" spans="1:21" ht="15.6" x14ac:dyDescent="0.3">
      <c r="A2046" s="2">
        <v>165</v>
      </c>
      <c r="B2046" s="13">
        <v>2</v>
      </c>
      <c r="C2046" s="14" t="s">
        <v>25</v>
      </c>
      <c r="D2046" s="193">
        <v>1361311</v>
      </c>
      <c r="E2046" s="220">
        <v>0.13649305555555555</v>
      </c>
      <c r="F2046" s="14" t="s">
        <v>31</v>
      </c>
      <c r="G2046" s="193">
        <v>1361317</v>
      </c>
      <c r="H2046" s="221">
        <v>0.8621875</v>
      </c>
      <c r="I2046" s="14" t="s">
        <v>39</v>
      </c>
      <c r="J2046" s="193">
        <v>1361325</v>
      </c>
      <c r="K2046" s="221">
        <v>0.97428240740740746</v>
      </c>
      <c r="L2046" s="14" t="s">
        <v>47</v>
      </c>
      <c r="M2046" s="193">
        <v>1361333</v>
      </c>
      <c r="N2046" s="222">
        <v>0.86226851851851849</v>
      </c>
      <c r="O2046" s="20" t="s">
        <v>82</v>
      </c>
      <c r="P2046" s="16" t="s">
        <v>44</v>
      </c>
      <c r="Q2046" s="15">
        <v>1361330</v>
      </c>
      <c r="R2046" s="22" t="s">
        <v>81</v>
      </c>
      <c r="S2046" s="16" t="s">
        <v>29</v>
      </c>
      <c r="T2046" s="15">
        <v>1361315</v>
      </c>
      <c r="U2046" s="21" t="s">
        <v>67</v>
      </c>
    </row>
    <row r="2047" spans="1:21" ht="15.6" x14ac:dyDescent="0.3">
      <c r="A2047" s="2">
        <v>165</v>
      </c>
      <c r="B2047" s="13">
        <v>3</v>
      </c>
      <c r="C2047" s="14" t="s">
        <v>54</v>
      </c>
      <c r="D2047" s="193">
        <v>1361340</v>
      </c>
      <c r="E2047" s="220">
        <v>0.51641203703703698</v>
      </c>
      <c r="F2047" s="14" t="s">
        <v>61</v>
      </c>
      <c r="G2047" s="193">
        <v>1361347</v>
      </c>
      <c r="H2047" s="221">
        <v>0.47901620370370374</v>
      </c>
      <c r="I2047" s="14" t="s">
        <v>9</v>
      </c>
      <c r="J2047" s="193">
        <v>1361355</v>
      </c>
      <c r="K2047" s="221">
        <v>0.67012731481481491</v>
      </c>
      <c r="L2047" s="14" t="s">
        <v>17</v>
      </c>
      <c r="M2047" s="193">
        <v>1361363</v>
      </c>
      <c r="N2047" s="222">
        <v>0.24302083333333332</v>
      </c>
      <c r="O2047" s="20" t="s">
        <v>83</v>
      </c>
      <c r="P2047" s="16" t="s">
        <v>14</v>
      </c>
      <c r="Q2047" s="15">
        <v>1361360</v>
      </c>
      <c r="R2047" s="22" t="s">
        <v>84</v>
      </c>
      <c r="S2047" s="16" t="s">
        <v>59</v>
      </c>
      <c r="T2047" s="15">
        <v>1361345</v>
      </c>
      <c r="U2047" s="21" t="s">
        <v>68</v>
      </c>
    </row>
    <row r="2048" spans="1:21" ht="15.6" x14ac:dyDescent="0.3">
      <c r="A2048" s="2">
        <v>165</v>
      </c>
      <c r="B2048" s="13">
        <v>4</v>
      </c>
      <c r="C2048" s="14" t="s">
        <v>23</v>
      </c>
      <c r="D2048" s="193">
        <v>1361369</v>
      </c>
      <c r="E2048" s="220">
        <v>0.86791666666666656</v>
      </c>
      <c r="F2048" s="14" t="s">
        <v>31</v>
      </c>
      <c r="G2048" s="193">
        <v>1361377</v>
      </c>
      <c r="H2048" s="221">
        <v>0.16627314814814814</v>
      </c>
      <c r="I2048" s="14" t="s">
        <v>39</v>
      </c>
      <c r="J2048" s="193">
        <v>1361385</v>
      </c>
      <c r="K2048" s="221">
        <v>0.26026620370370374</v>
      </c>
      <c r="L2048" s="14" t="s">
        <v>46</v>
      </c>
      <c r="M2048" s="193">
        <v>1361392</v>
      </c>
      <c r="N2048" s="222">
        <v>0.50134259259259262</v>
      </c>
      <c r="O2048" s="20" t="s">
        <v>85</v>
      </c>
      <c r="P2048" s="16" t="s">
        <v>45</v>
      </c>
      <c r="Q2048" s="15">
        <v>1361391</v>
      </c>
      <c r="R2048" s="17" t="s">
        <v>100</v>
      </c>
      <c r="S2048" s="16" t="s">
        <v>30</v>
      </c>
      <c r="T2048" s="15">
        <v>1361376</v>
      </c>
      <c r="U2048" s="21" t="s">
        <v>69</v>
      </c>
    </row>
    <row r="2049" spans="1:21" ht="15.6" x14ac:dyDescent="0.3">
      <c r="A2049" s="2">
        <v>165</v>
      </c>
      <c r="B2049" s="13">
        <v>5</v>
      </c>
      <c r="C2049" s="14" t="s">
        <v>53</v>
      </c>
      <c r="D2049" s="193">
        <v>1361399</v>
      </c>
      <c r="E2049" s="220">
        <v>0.23225694444444445</v>
      </c>
      <c r="F2049" s="14" t="s">
        <v>60</v>
      </c>
      <c r="G2049" s="193">
        <v>1361406</v>
      </c>
      <c r="H2049" s="221">
        <v>0.88591435185185186</v>
      </c>
      <c r="I2049" s="14" t="s">
        <v>8</v>
      </c>
      <c r="J2049" s="193">
        <v>1361414</v>
      </c>
      <c r="K2049" s="221">
        <v>0.74951388888888892</v>
      </c>
      <c r="L2049" s="14" t="s">
        <v>15</v>
      </c>
      <c r="M2049" s="193">
        <v>1361421</v>
      </c>
      <c r="N2049" s="222">
        <v>0.6887847222222222</v>
      </c>
      <c r="O2049" s="20" t="s">
        <v>86</v>
      </c>
      <c r="P2049" s="16" t="s">
        <v>17</v>
      </c>
      <c r="Q2049" s="15">
        <v>1361423</v>
      </c>
      <c r="R2049" s="22" t="s">
        <v>98</v>
      </c>
      <c r="S2049" s="16" t="s">
        <v>61</v>
      </c>
      <c r="T2049" s="15">
        <v>1361407</v>
      </c>
      <c r="U2049" s="21" t="s">
        <v>70</v>
      </c>
    </row>
    <row r="2050" spans="1:21" ht="15.6" x14ac:dyDescent="0.3">
      <c r="A2050" s="2">
        <v>165</v>
      </c>
      <c r="B2050" s="13">
        <v>6</v>
      </c>
      <c r="C2050" s="14" t="s">
        <v>22</v>
      </c>
      <c r="D2050" s="193">
        <v>1361428</v>
      </c>
      <c r="E2050" s="220">
        <v>0.6521527777777778</v>
      </c>
      <c r="F2050" s="14" t="s">
        <v>30</v>
      </c>
      <c r="G2050" s="193">
        <v>1361436</v>
      </c>
      <c r="H2050" s="221">
        <v>0.60012731481481485</v>
      </c>
      <c r="I2050" s="14" t="s">
        <v>38</v>
      </c>
      <c r="J2050" s="193">
        <v>1361444</v>
      </c>
      <c r="K2050" s="221">
        <v>0.15875</v>
      </c>
      <c r="L2050" s="14" t="s">
        <v>44</v>
      </c>
      <c r="M2050" s="193">
        <v>1361450</v>
      </c>
      <c r="N2050" s="222">
        <v>0.86887731481481489</v>
      </c>
      <c r="O2050" s="20" t="s">
        <v>87</v>
      </c>
      <c r="P2050" s="16" t="s">
        <v>48</v>
      </c>
      <c r="Q2050" s="15">
        <v>1361454</v>
      </c>
      <c r="R2050" s="22" t="s">
        <v>88</v>
      </c>
      <c r="S2050" s="16" t="s">
        <v>33</v>
      </c>
      <c r="T2050" s="15">
        <v>1361439</v>
      </c>
      <c r="U2050" s="21" t="s">
        <v>71</v>
      </c>
    </row>
    <row r="2051" spans="1:21" ht="15.6" x14ac:dyDescent="0.3">
      <c r="A2051" s="2">
        <v>165</v>
      </c>
      <c r="B2051" s="13">
        <v>7</v>
      </c>
      <c r="C2051" s="14" t="s">
        <v>52</v>
      </c>
      <c r="D2051" s="193">
        <v>1361458</v>
      </c>
      <c r="E2051" s="220">
        <v>0.15760416666666668</v>
      </c>
      <c r="F2051" s="14" t="s">
        <v>60</v>
      </c>
      <c r="G2051" s="193">
        <v>1361466</v>
      </c>
      <c r="H2051" s="221">
        <v>0.28217592592592594</v>
      </c>
      <c r="I2051" s="14" t="s">
        <v>6</v>
      </c>
      <c r="J2051" s="193">
        <v>1361473</v>
      </c>
      <c r="K2051" s="221">
        <v>0.51495370370370364</v>
      </c>
      <c r="L2051" s="14" t="s">
        <v>14</v>
      </c>
      <c r="M2051" s="193">
        <v>1361480</v>
      </c>
      <c r="N2051" s="222">
        <v>0.10972222222222222</v>
      </c>
      <c r="O2051" s="20" t="s">
        <v>89</v>
      </c>
      <c r="P2051" s="16" t="s">
        <v>20</v>
      </c>
      <c r="Q2051" s="15">
        <v>1361486</v>
      </c>
      <c r="R2051" s="17" t="s">
        <v>101</v>
      </c>
      <c r="S2051" s="16" t="s">
        <v>64</v>
      </c>
      <c r="T2051" s="15">
        <v>1361470</v>
      </c>
      <c r="U2051" s="21" t="s">
        <v>72</v>
      </c>
    </row>
    <row r="2052" spans="1:21" ht="15.6" x14ac:dyDescent="0.3">
      <c r="A2052" s="2">
        <v>165</v>
      </c>
      <c r="B2052" s="13">
        <v>8</v>
      </c>
      <c r="C2052" s="14" t="s">
        <v>21</v>
      </c>
      <c r="D2052" s="193">
        <v>1361487</v>
      </c>
      <c r="E2052" s="220">
        <v>0.75673611111111105</v>
      </c>
      <c r="F2052" s="14" t="s">
        <v>29</v>
      </c>
      <c r="G2052" s="193">
        <v>1361495</v>
      </c>
      <c r="H2052" s="221">
        <v>0.9150462962962963</v>
      </c>
      <c r="I2052" s="14" t="s">
        <v>36</v>
      </c>
      <c r="J2052" s="193">
        <v>1361502</v>
      </c>
      <c r="K2052" s="221">
        <v>0.84895833333333337</v>
      </c>
      <c r="L2052" s="14" t="s">
        <v>43</v>
      </c>
      <c r="M2052" s="193">
        <v>1361509</v>
      </c>
      <c r="N2052" s="222">
        <v>0.47449074074074077</v>
      </c>
      <c r="O2052" s="23"/>
      <c r="P2052" s="18"/>
      <c r="Q2052" s="15"/>
      <c r="R2052" s="22" t="s">
        <v>91</v>
      </c>
      <c r="S2052" s="16" t="s">
        <v>35</v>
      </c>
      <c r="T2052" s="15">
        <v>1361501</v>
      </c>
      <c r="U2052" s="21" t="s">
        <v>73</v>
      </c>
    </row>
    <row r="2053" spans="1:21" ht="15.6" x14ac:dyDescent="0.3">
      <c r="A2053" s="2">
        <v>165</v>
      </c>
      <c r="B2053" s="13">
        <v>9</v>
      </c>
      <c r="C2053" s="14" t="s">
        <v>51</v>
      </c>
      <c r="D2053" s="193">
        <v>1361517</v>
      </c>
      <c r="E2053" s="220">
        <v>0.43574074074074076</v>
      </c>
      <c r="F2053" s="14" t="s">
        <v>59</v>
      </c>
      <c r="G2053" s="193">
        <v>1361525</v>
      </c>
      <c r="H2053" s="221">
        <v>0.48452546296296295</v>
      </c>
      <c r="I2053" s="14" t="s">
        <v>7</v>
      </c>
      <c r="J2053" s="193">
        <v>1361532</v>
      </c>
      <c r="K2053" s="221">
        <v>0.19572916666666665</v>
      </c>
      <c r="L2053" s="14" t="s">
        <v>13</v>
      </c>
      <c r="M2053" s="193">
        <v>1361539</v>
      </c>
      <c r="N2053" s="222">
        <v>7.2916666666666659E-3</v>
      </c>
      <c r="O2053" s="20" t="s">
        <v>90</v>
      </c>
      <c r="P2053" s="16" t="s">
        <v>51</v>
      </c>
      <c r="Q2053" s="15">
        <v>1361517</v>
      </c>
      <c r="R2053" s="22" t="s">
        <v>93</v>
      </c>
      <c r="S2053" s="16" t="s">
        <v>7</v>
      </c>
      <c r="T2053" s="15">
        <v>1361532</v>
      </c>
      <c r="U2053" s="21" t="s">
        <v>74</v>
      </c>
    </row>
    <row r="2054" spans="1:21" ht="15.6" x14ac:dyDescent="0.3">
      <c r="A2054" s="2">
        <v>165</v>
      </c>
      <c r="B2054" s="13">
        <v>10</v>
      </c>
      <c r="C2054" s="14" t="s">
        <v>21</v>
      </c>
      <c r="D2054" s="193">
        <v>1361547</v>
      </c>
      <c r="E2054" s="220">
        <v>0.16543981481481482</v>
      </c>
      <c r="F2054" s="14" t="s">
        <v>28</v>
      </c>
      <c r="G2054" s="193">
        <v>1361554</v>
      </c>
      <c r="H2054" s="221">
        <v>0.97790509259259262</v>
      </c>
      <c r="I2054" s="14" t="s">
        <v>35</v>
      </c>
      <c r="J2054" s="193">
        <v>1361561</v>
      </c>
      <c r="K2054" s="221">
        <v>0.59177083333333336</v>
      </c>
      <c r="L2054" s="14" t="s">
        <v>42</v>
      </c>
      <c r="M2054" s="193">
        <v>1361568</v>
      </c>
      <c r="N2054" s="222">
        <v>0.71618055555555549</v>
      </c>
      <c r="O2054" s="20" t="s">
        <v>92</v>
      </c>
      <c r="P2054" s="16" t="s">
        <v>21</v>
      </c>
      <c r="Q2054" s="15">
        <v>1361547</v>
      </c>
      <c r="R2054" s="17" t="s">
        <v>102</v>
      </c>
      <c r="S2054" s="16" t="s">
        <v>36</v>
      </c>
      <c r="T2054" s="15">
        <v>1361562</v>
      </c>
      <c r="U2054" s="21" t="s">
        <v>75</v>
      </c>
    </row>
    <row r="2055" spans="1:21" ht="15.6" x14ac:dyDescent="0.3">
      <c r="A2055" s="2">
        <v>165</v>
      </c>
      <c r="B2055" s="13">
        <v>11</v>
      </c>
      <c r="C2055" s="14" t="s">
        <v>50</v>
      </c>
      <c r="D2055" s="193">
        <v>1361576</v>
      </c>
      <c r="E2055" s="220">
        <v>0.90733796296296287</v>
      </c>
      <c r="F2055" s="14" t="s">
        <v>58</v>
      </c>
      <c r="G2055" s="193">
        <v>1361584</v>
      </c>
      <c r="H2055" s="221">
        <v>0.39241898148148152</v>
      </c>
      <c r="I2055" s="14" t="s">
        <v>191</v>
      </c>
      <c r="J2055" s="193">
        <v>1361591</v>
      </c>
      <c r="K2055" s="221">
        <v>6.7291666666666666E-2</v>
      </c>
      <c r="L2055" s="14" t="s">
        <v>12</v>
      </c>
      <c r="M2055" s="193">
        <v>1361598</v>
      </c>
      <c r="N2055" s="222">
        <v>0.56403935185185183</v>
      </c>
      <c r="O2055" s="20" t="s">
        <v>94</v>
      </c>
      <c r="P2055" s="16" t="s">
        <v>51</v>
      </c>
      <c r="Q2055" s="15">
        <v>1361577</v>
      </c>
      <c r="R2055" s="22" t="s">
        <v>95</v>
      </c>
      <c r="S2055" s="16" t="s">
        <v>191</v>
      </c>
      <c r="T2055" s="15">
        <v>1361591</v>
      </c>
      <c r="U2055" s="21" t="s">
        <v>76</v>
      </c>
    </row>
    <row r="2056" spans="1:21" ht="15.6" x14ac:dyDescent="0.3">
      <c r="A2056" s="479">
        <v>165</v>
      </c>
      <c r="B2056" s="481">
        <v>12</v>
      </c>
      <c r="C2056" s="477" t="s">
        <v>20</v>
      </c>
      <c r="D2056" s="474">
        <v>1361606</v>
      </c>
      <c r="E2056" s="483">
        <v>0.61645833333333333</v>
      </c>
      <c r="F2056" s="477" t="s">
        <v>27</v>
      </c>
      <c r="G2056" s="474">
        <v>1361613</v>
      </c>
      <c r="H2056" s="476">
        <v>0.74531249999999993</v>
      </c>
      <c r="I2056" s="477" t="s">
        <v>34</v>
      </c>
      <c r="J2056" s="474">
        <v>1361620</v>
      </c>
      <c r="K2056" s="476">
        <v>0.63471064814814815</v>
      </c>
      <c r="L2056" s="477" t="s">
        <v>42</v>
      </c>
      <c r="M2056" s="474">
        <v>1361628</v>
      </c>
      <c r="N2056" s="484">
        <v>0.47765046296296299</v>
      </c>
      <c r="O2056" s="24" t="s">
        <v>96</v>
      </c>
      <c r="P2056" s="25" t="s">
        <v>20</v>
      </c>
      <c r="Q2056" s="26">
        <v>1361606</v>
      </c>
      <c r="R2056" s="485" t="s">
        <v>97</v>
      </c>
      <c r="S2056" s="468" t="s">
        <v>35</v>
      </c>
      <c r="T2056" s="470">
        <v>1361621</v>
      </c>
      <c r="U2056" s="472" t="s">
        <v>77</v>
      </c>
    </row>
    <row r="2057" spans="1:21" ht="15.6" x14ac:dyDescent="0.3">
      <c r="A2057" s="480"/>
      <c r="B2057" s="482"/>
      <c r="C2057" s="478"/>
      <c r="D2057" s="475"/>
      <c r="E2057" s="483"/>
      <c r="F2057" s="478"/>
      <c r="G2057" s="475"/>
      <c r="H2057" s="476"/>
      <c r="I2057" s="478"/>
      <c r="J2057" s="475"/>
      <c r="K2057" s="476"/>
      <c r="L2057" s="478"/>
      <c r="M2057" s="475"/>
      <c r="N2057" s="484"/>
      <c r="O2057" s="20" t="s">
        <v>79</v>
      </c>
      <c r="P2057" s="16" t="s">
        <v>49</v>
      </c>
      <c r="Q2057" s="210">
        <v>1361635</v>
      </c>
      <c r="R2057" s="478"/>
      <c r="S2057" s="469"/>
      <c r="T2057" s="471"/>
      <c r="U2057" s="473"/>
    </row>
    <row r="2058" spans="1:21" ht="15.6" x14ac:dyDescent="0.3">
      <c r="A2058" s="2">
        <v>166</v>
      </c>
      <c r="B2058" s="13">
        <v>1</v>
      </c>
      <c r="C2058" s="14" t="s">
        <v>50</v>
      </c>
      <c r="D2058" s="193">
        <v>1361636</v>
      </c>
      <c r="E2058" s="220">
        <v>0.24862268518518518</v>
      </c>
      <c r="F2058" s="14" t="s">
        <v>57</v>
      </c>
      <c r="G2058" s="193">
        <v>1361643</v>
      </c>
      <c r="H2058" s="221">
        <v>7.3680555555555555E-2</v>
      </c>
      <c r="I2058" s="14" t="s">
        <v>64</v>
      </c>
      <c r="J2058" s="193">
        <v>1361650</v>
      </c>
      <c r="K2058" s="221">
        <v>0.28152777777777777</v>
      </c>
      <c r="L2058" s="14" t="s">
        <v>12</v>
      </c>
      <c r="M2058" s="193">
        <v>1361658</v>
      </c>
      <c r="N2058" s="222">
        <v>0.36925925925925923</v>
      </c>
      <c r="O2058" s="23"/>
      <c r="P2058" s="18"/>
      <c r="Q2058" s="15"/>
      <c r="R2058" s="17" t="s">
        <v>99</v>
      </c>
      <c r="S2058" s="16" t="s">
        <v>64</v>
      </c>
      <c r="T2058" s="15">
        <v>1361650</v>
      </c>
      <c r="U2058" s="21" t="s">
        <v>66</v>
      </c>
    </row>
    <row r="2059" spans="1:21" ht="15.6" x14ac:dyDescent="0.3">
      <c r="A2059" s="2">
        <v>166</v>
      </c>
      <c r="B2059" s="13">
        <v>2</v>
      </c>
      <c r="C2059" s="14" t="s">
        <v>19</v>
      </c>
      <c r="D2059" s="193">
        <v>1361665</v>
      </c>
      <c r="E2059" s="220">
        <v>0.77607638888888886</v>
      </c>
      <c r="F2059" s="14" t="s">
        <v>26</v>
      </c>
      <c r="G2059" s="193">
        <v>1361672</v>
      </c>
      <c r="H2059" s="221">
        <v>0.42166666666666663</v>
      </c>
      <c r="I2059" s="14" t="s">
        <v>33</v>
      </c>
      <c r="J2059" s="193">
        <v>1361679</v>
      </c>
      <c r="K2059" s="221">
        <v>0.97578703703703706</v>
      </c>
      <c r="L2059" s="14" t="s">
        <v>42</v>
      </c>
      <c r="M2059" s="193">
        <v>1361688</v>
      </c>
      <c r="N2059" s="222">
        <v>0.15820601851851854</v>
      </c>
      <c r="O2059" s="20" t="s">
        <v>80</v>
      </c>
      <c r="P2059" s="16" t="s">
        <v>19</v>
      </c>
      <c r="Q2059" s="15">
        <v>1361665</v>
      </c>
      <c r="R2059" s="22" t="s">
        <v>81</v>
      </c>
      <c r="S2059" s="16" t="s">
        <v>34</v>
      </c>
      <c r="T2059" s="15">
        <v>1361680</v>
      </c>
      <c r="U2059" s="21" t="s">
        <v>67</v>
      </c>
    </row>
    <row r="2060" spans="1:21" ht="15.6" x14ac:dyDescent="0.3">
      <c r="A2060" s="2">
        <v>166</v>
      </c>
      <c r="B2060" s="13">
        <v>3</v>
      </c>
      <c r="C2060" s="14" t="s">
        <v>49</v>
      </c>
      <c r="D2060" s="193">
        <v>1361695</v>
      </c>
      <c r="E2060" s="220">
        <v>0.19966435185185186</v>
      </c>
      <c r="F2060" s="14" t="s">
        <v>55</v>
      </c>
      <c r="G2060" s="193">
        <v>1361701</v>
      </c>
      <c r="H2060" s="221">
        <v>0.82428240740740744</v>
      </c>
      <c r="I2060" s="14" t="s">
        <v>63</v>
      </c>
      <c r="J2060" s="193">
        <v>1361709</v>
      </c>
      <c r="K2060" s="221">
        <v>0.68053240740740739</v>
      </c>
      <c r="L2060" s="14" t="s">
        <v>11</v>
      </c>
      <c r="M2060" s="193">
        <v>1361717</v>
      </c>
      <c r="N2060" s="222">
        <v>0.78980324074074071</v>
      </c>
      <c r="O2060" s="20" t="s">
        <v>82</v>
      </c>
      <c r="P2060" s="16" t="s">
        <v>49</v>
      </c>
      <c r="Q2060" s="15">
        <v>1361695</v>
      </c>
      <c r="R2060" s="22" t="s">
        <v>84</v>
      </c>
      <c r="S2060" s="16" t="s">
        <v>64</v>
      </c>
      <c r="T2060" s="15">
        <v>1361710</v>
      </c>
      <c r="U2060" s="21" t="s">
        <v>68</v>
      </c>
    </row>
    <row r="2061" spans="1:21" ht="15.6" x14ac:dyDescent="0.3">
      <c r="A2061" s="2">
        <v>166</v>
      </c>
      <c r="B2061" s="13">
        <v>4</v>
      </c>
      <c r="C2061" s="14" t="s">
        <v>18</v>
      </c>
      <c r="D2061" s="193">
        <v>1361724</v>
      </c>
      <c r="E2061" s="220">
        <v>0.54618055555555556</v>
      </c>
      <c r="F2061" s="14" t="s">
        <v>25</v>
      </c>
      <c r="G2061" s="193">
        <v>1361731</v>
      </c>
      <c r="H2061" s="221">
        <v>0.2991550925925926</v>
      </c>
      <c r="I2061" s="14" t="s">
        <v>33</v>
      </c>
      <c r="J2061" s="193">
        <v>1361739</v>
      </c>
      <c r="K2061" s="221">
        <v>0.36349537037037033</v>
      </c>
      <c r="L2061" s="14" t="s">
        <v>41</v>
      </c>
      <c r="M2061" s="193">
        <v>1361747</v>
      </c>
      <c r="N2061" s="222">
        <v>0.24890046296296298</v>
      </c>
      <c r="O2061" s="20" t="s">
        <v>83</v>
      </c>
      <c r="P2061" s="16" t="s">
        <v>20</v>
      </c>
      <c r="Q2061" s="15">
        <v>1361726</v>
      </c>
      <c r="R2061" s="17" t="s">
        <v>100</v>
      </c>
      <c r="S2061" s="16" t="s">
        <v>35</v>
      </c>
      <c r="T2061" s="15">
        <v>1361741</v>
      </c>
      <c r="U2061" s="21" t="s">
        <v>69</v>
      </c>
    </row>
    <row r="2062" spans="1:21" ht="15.6" x14ac:dyDescent="0.3">
      <c r="A2062" s="2">
        <v>166</v>
      </c>
      <c r="B2062" s="13">
        <v>5</v>
      </c>
      <c r="C2062" s="14" t="s">
        <v>47</v>
      </c>
      <c r="D2062" s="193">
        <v>1361753</v>
      </c>
      <c r="E2062" s="220">
        <v>0.85603009259259266</v>
      </c>
      <c r="F2062" s="14" t="s">
        <v>54</v>
      </c>
      <c r="G2062" s="193">
        <v>1361760</v>
      </c>
      <c r="H2062" s="221">
        <v>0.84950231481481486</v>
      </c>
      <c r="I2062" s="14" t="s">
        <v>62</v>
      </c>
      <c r="J2062" s="193">
        <v>1361768</v>
      </c>
      <c r="K2062" s="221">
        <v>0.99796296296296294</v>
      </c>
      <c r="L2062" s="14" t="s">
        <v>10</v>
      </c>
      <c r="M2062" s="193">
        <v>1361776</v>
      </c>
      <c r="N2062" s="222">
        <v>0.55988425925925933</v>
      </c>
      <c r="O2062" s="20" t="s">
        <v>85</v>
      </c>
      <c r="P2062" s="16" t="s">
        <v>51</v>
      </c>
      <c r="Q2062" s="15">
        <v>1361757</v>
      </c>
      <c r="R2062" s="22" t="s">
        <v>98</v>
      </c>
      <c r="S2062" s="16" t="s">
        <v>7</v>
      </c>
      <c r="T2062" s="15">
        <v>1361772</v>
      </c>
      <c r="U2062" s="21" t="s">
        <v>70</v>
      </c>
    </row>
    <row r="2063" spans="1:21" ht="15.6" x14ac:dyDescent="0.3">
      <c r="A2063" s="2">
        <v>166</v>
      </c>
      <c r="B2063" s="13">
        <v>6</v>
      </c>
      <c r="C2063" s="14" t="s">
        <v>17</v>
      </c>
      <c r="D2063" s="193">
        <v>1361783</v>
      </c>
      <c r="E2063" s="220">
        <v>0.17146990740740742</v>
      </c>
      <c r="F2063" s="14" t="s">
        <v>24</v>
      </c>
      <c r="G2063" s="193">
        <v>1361790</v>
      </c>
      <c r="H2063" s="221">
        <v>0.47203703703703703</v>
      </c>
      <c r="I2063" s="14" t="s">
        <v>32</v>
      </c>
      <c r="J2063" s="193">
        <v>1361798</v>
      </c>
      <c r="K2063" s="221">
        <v>0.56351851851851853</v>
      </c>
      <c r="L2063" s="14" t="s">
        <v>39</v>
      </c>
      <c r="M2063" s="193">
        <v>1361805</v>
      </c>
      <c r="N2063" s="222">
        <v>0.77459490740740744</v>
      </c>
      <c r="O2063" s="20" t="s">
        <v>86</v>
      </c>
      <c r="P2063" s="16" t="s">
        <v>22</v>
      </c>
      <c r="Q2063" s="15">
        <v>1361788</v>
      </c>
      <c r="R2063" s="22" t="s">
        <v>88</v>
      </c>
      <c r="S2063" s="16" t="s">
        <v>38</v>
      </c>
      <c r="T2063" s="15">
        <v>1361804</v>
      </c>
      <c r="U2063" s="21" t="s">
        <v>71</v>
      </c>
    </row>
    <row r="2064" spans="1:21" ht="15.6" x14ac:dyDescent="0.3">
      <c r="A2064" s="2">
        <v>166</v>
      </c>
      <c r="B2064" s="13">
        <v>7</v>
      </c>
      <c r="C2064" s="14" t="s">
        <v>46</v>
      </c>
      <c r="D2064" s="193">
        <v>1361812</v>
      </c>
      <c r="E2064" s="220">
        <v>0.53034722222222219</v>
      </c>
      <c r="F2064" s="14" t="s">
        <v>54</v>
      </c>
      <c r="G2064" s="193">
        <v>1361820</v>
      </c>
      <c r="H2064" s="221">
        <v>0.15969907407407408</v>
      </c>
      <c r="I2064" s="14" t="s">
        <v>62</v>
      </c>
      <c r="J2064" s="193">
        <v>1361828</v>
      </c>
      <c r="K2064" s="221">
        <v>5.2395833333333336E-2</v>
      </c>
      <c r="L2064" s="14" t="s">
        <v>8</v>
      </c>
      <c r="M2064" s="193">
        <v>1361834</v>
      </c>
      <c r="N2064" s="222">
        <v>0.95777777777777784</v>
      </c>
      <c r="O2064" s="20" t="s">
        <v>87</v>
      </c>
      <c r="P2064" s="16" t="s">
        <v>54</v>
      </c>
      <c r="Q2064" s="15">
        <v>1361820</v>
      </c>
      <c r="R2064" s="17" t="s">
        <v>101</v>
      </c>
      <c r="S2064" s="16" t="s">
        <v>9</v>
      </c>
      <c r="T2064" s="15">
        <v>1361835</v>
      </c>
      <c r="U2064" s="21" t="s">
        <v>72</v>
      </c>
    </row>
    <row r="2065" spans="1:21" ht="15.6" x14ac:dyDescent="0.3">
      <c r="A2065" s="2">
        <v>166</v>
      </c>
      <c r="B2065" s="13">
        <v>8</v>
      </c>
      <c r="C2065" s="14" t="s">
        <v>15</v>
      </c>
      <c r="D2065" s="193">
        <v>1361841</v>
      </c>
      <c r="E2065" s="220">
        <v>0.96453703703703697</v>
      </c>
      <c r="F2065" s="14" t="s">
        <v>23</v>
      </c>
      <c r="G2065" s="193">
        <v>1361849</v>
      </c>
      <c r="H2065" s="221">
        <v>0.8957060185185185</v>
      </c>
      <c r="I2065" s="14" t="s">
        <v>31</v>
      </c>
      <c r="J2065" s="193">
        <v>1361857</v>
      </c>
      <c r="K2065" s="221">
        <v>0.47607638888888887</v>
      </c>
      <c r="L2065" s="14" t="s">
        <v>38</v>
      </c>
      <c r="M2065" s="193">
        <v>1361864</v>
      </c>
      <c r="N2065" s="222">
        <v>0.17582175925925925</v>
      </c>
      <c r="O2065" s="20" t="s">
        <v>89</v>
      </c>
      <c r="P2065" s="16" t="s">
        <v>25</v>
      </c>
      <c r="Q2065" s="15">
        <v>1361851</v>
      </c>
      <c r="R2065" s="22" t="s">
        <v>91</v>
      </c>
      <c r="S2065" s="16" t="s">
        <v>40</v>
      </c>
      <c r="T2065" s="15">
        <v>1361866</v>
      </c>
      <c r="U2065" s="21" t="s">
        <v>73</v>
      </c>
    </row>
    <row r="2066" spans="1:21" ht="15.6" x14ac:dyDescent="0.3">
      <c r="A2066" s="2">
        <v>166</v>
      </c>
      <c r="B2066" s="13">
        <v>9</v>
      </c>
      <c r="C2066" s="14" t="s">
        <v>45</v>
      </c>
      <c r="D2066" s="193">
        <v>1361871</v>
      </c>
      <c r="E2066" s="220">
        <v>0.49975694444444446</v>
      </c>
      <c r="F2066" s="14" t="s">
        <v>53</v>
      </c>
      <c r="G2066" s="193">
        <v>1361879</v>
      </c>
      <c r="H2066" s="221">
        <v>0.64554398148148151</v>
      </c>
      <c r="I2066" s="14" t="s">
        <v>60</v>
      </c>
      <c r="J2066" s="193">
        <v>1361886</v>
      </c>
      <c r="K2066" s="221">
        <v>0.86442129629629638</v>
      </c>
      <c r="L2066" s="14" t="s">
        <v>6</v>
      </c>
      <c r="M2066" s="193">
        <v>1361893</v>
      </c>
      <c r="N2066" s="222">
        <v>0.48776620370370366</v>
      </c>
      <c r="O2066" s="20" t="s">
        <v>90</v>
      </c>
      <c r="P2066" s="16" t="s">
        <v>56</v>
      </c>
      <c r="Q2066" s="15">
        <v>1361882</v>
      </c>
      <c r="R2066" s="22" t="s">
        <v>93</v>
      </c>
      <c r="S2066" s="16" t="s">
        <v>11</v>
      </c>
      <c r="T2066" s="15">
        <v>1361897</v>
      </c>
      <c r="U2066" s="21" t="s">
        <v>74</v>
      </c>
    </row>
    <row r="2067" spans="1:21" ht="15.6" x14ac:dyDescent="0.3">
      <c r="A2067" s="2">
        <v>166</v>
      </c>
      <c r="B2067" s="13">
        <v>10</v>
      </c>
      <c r="C2067" s="14" t="s">
        <v>15</v>
      </c>
      <c r="D2067" s="193">
        <v>1361901</v>
      </c>
      <c r="E2067" s="220">
        <v>0.15082175925925925</v>
      </c>
      <c r="F2067" s="14" t="s">
        <v>23</v>
      </c>
      <c r="G2067" s="193">
        <v>1361909</v>
      </c>
      <c r="H2067" s="221">
        <v>0.35938657407407404</v>
      </c>
      <c r="I2067" s="14" t="s">
        <v>30</v>
      </c>
      <c r="J2067" s="193">
        <v>1361916</v>
      </c>
      <c r="K2067" s="221">
        <v>0.25533564814814813</v>
      </c>
      <c r="L2067" s="14" t="s">
        <v>36</v>
      </c>
      <c r="M2067" s="193">
        <v>1361922</v>
      </c>
      <c r="N2067" s="222">
        <v>0.93680555555555556</v>
      </c>
      <c r="O2067" s="20" t="s">
        <v>92</v>
      </c>
      <c r="P2067" s="16" t="s">
        <v>26</v>
      </c>
      <c r="Q2067" s="15">
        <v>1361912</v>
      </c>
      <c r="R2067" s="17" t="s">
        <v>102</v>
      </c>
      <c r="S2067" s="16" t="s">
        <v>41</v>
      </c>
      <c r="T2067" s="15">
        <v>1361927</v>
      </c>
      <c r="U2067" s="21" t="s">
        <v>75</v>
      </c>
    </row>
    <row r="2068" spans="1:21" ht="15.6" x14ac:dyDescent="0.3">
      <c r="A2068" s="2">
        <v>166</v>
      </c>
      <c r="B2068" s="13">
        <v>11</v>
      </c>
      <c r="C2068" s="14" t="s">
        <v>44</v>
      </c>
      <c r="D2068" s="193">
        <v>1361930</v>
      </c>
      <c r="E2068" s="220">
        <v>0.90818287037037038</v>
      </c>
      <c r="F2068" s="14" t="s">
        <v>52</v>
      </c>
      <c r="G2068" s="193">
        <v>1361938</v>
      </c>
      <c r="H2068" s="221">
        <v>0.98972222222222228</v>
      </c>
      <c r="I2068" s="14" t="s">
        <v>59</v>
      </c>
      <c r="J2068" s="193">
        <v>1361945</v>
      </c>
      <c r="K2068" s="221">
        <v>0.67939814814814825</v>
      </c>
      <c r="L2068" s="14" t="s">
        <v>7</v>
      </c>
      <c r="M2068" s="193">
        <v>1361952</v>
      </c>
      <c r="N2068" s="222">
        <v>0.54290509259259256</v>
      </c>
      <c r="O2068" s="20" t="s">
        <v>94</v>
      </c>
      <c r="P2068" s="16" t="s">
        <v>56</v>
      </c>
      <c r="Q2068" s="15">
        <v>1361942</v>
      </c>
      <c r="R2068" s="22" t="s">
        <v>95</v>
      </c>
      <c r="S2068" s="16" t="s">
        <v>11</v>
      </c>
      <c r="T2068" s="15">
        <v>1361957</v>
      </c>
      <c r="U2068" s="21" t="s">
        <v>76</v>
      </c>
    </row>
    <row r="2069" spans="1:21" ht="15.6" x14ac:dyDescent="0.3">
      <c r="A2069" s="2">
        <v>166</v>
      </c>
      <c r="B2069" s="13">
        <v>12</v>
      </c>
      <c r="C2069" s="14" t="s">
        <v>14</v>
      </c>
      <c r="D2069" s="193">
        <v>1361960</v>
      </c>
      <c r="E2069" s="220">
        <v>0.72331018518518519</v>
      </c>
      <c r="F2069" s="14" t="s">
        <v>22</v>
      </c>
      <c r="G2069" s="193">
        <v>1361968</v>
      </c>
      <c r="H2069" s="221">
        <v>0.51174768518518521</v>
      </c>
      <c r="I2069" s="14" t="s">
        <v>29</v>
      </c>
      <c r="J2069" s="193">
        <v>1361975</v>
      </c>
      <c r="K2069" s="221">
        <v>0.14850694444444446</v>
      </c>
      <c r="L2069" s="14" t="s">
        <v>36</v>
      </c>
      <c r="M2069" s="193">
        <v>1361982</v>
      </c>
      <c r="N2069" s="222">
        <v>0.29726851851851849</v>
      </c>
      <c r="O2069" s="20" t="s">
        <v>96</v>
      </c>
      <c r="P2069" s="16" t="s">
        <v>25</v>
      </c>
      <c r="Q2069" s="15">
        <v>1361971</v>
      </c>
      <c r="R2069" s="22" t="s">
        <v>97</v>
      </c>
      <c r="S2069" s="16" t="s">
        <v>40</v>
      </c>
      <c r="T2069" s="15">
        <v>1361986</v>
      </c>
      <c r="U2069" s="21" t="s">
        <v>77</v>
      </c>
    </row>
    <row r="2070" spans="1:21" ht="15.6" x14ac:dyDescent="0.3">
      <c r="A2070" s="2">
        <v>167</v>
      </c>
      <c r="B2070" s="13">
        <v>1</v>
      </c>
      <c r="C2070" s="14" t="s">
        <v>44</v>
      </c>
      <c r="D2070" s="193">
        <v>1361990</v>
      </c>
      <c r="E2070" s="220">
        <v>0.51537037037037037</v>
      </c>
      <c r="F2070" s="14" t="s">
        <v>51</v>
      </c>
      <c r="G2070" s="193">
        <v>1361997</v>
      </c>
      <c r="H2070" s="221">
        <v>0.93032407407407414</v>
      </c>
      <c r="I2070" s="14" t="s">
        <v>58</v>
      </c>
      <c r="J2070" s="193">
        <v>1362004</v>
      </c>
      <c r="K2070" s="221">
        <v>0.65784722222222225</v>
      </c>
      <c r="L2070" s="14" t="s">
        <v>7</v>
      </c>
      <c r="M2070" s="193">
        <v>1362012</v>
      </c>
      <c r="N2070" s="222">
        <v>0.15763888888888888</v>
      </c>
      <c r="O2070" s="20" t="s">
        <v>79</v>
      </c>
      <c r="P2070" s="16" t="s">
        <v>55</v>
      </c>
      <c r="Q2070" s="15">
        <v>1362001</v>
      </c>
      <c r="R2070" s="17" t="s">
        <v>99</v>
      </c>
      <c r="S2070" s="16" t="s">
        <v>9</v>
      </c>
      <c r="T2070" s="15">
        <v>1362015</v>
      </c>
      <c r="U2070" s="21" t="s">
        <v>66</v>
      </c>
    </row>
    <row r="2071" spans="1:21" ht="15.6" x14ac:dyDescent="0.3">
      <c r="A2071" s="2">
        <v>167</v>
      </c>
      <c r="B2071" s="13">
        <v>2</v>
      </c>
      <c r="C2071" s="14" t="s">
        <v>14</v>
      </c>
      <c r="D2071" s="193">
        <v>1362020</v>
      </c>
      <c r="E2071" s="220">
        <v>0.20914351851851853</v>
      </c>
      <c r="F2071" s="14" t="s">
        <v>21</v>
      </c>
      <c r="G2071" s="193">
        <v>1362027</v>
      </c>
      <c r="H2071" s="221">
        <v>0.2724537037037037</v>
      </c>
      <c r="I2071" s="14" t="s">
        <v>28</v>
      </c>
      <c r="J2071" s="193">
        <v>1362034</v>
      </c>
      <c r="K2071" s="221">
        <v>0.20011574074074076</v>
      </c>
      <c r="L2071" s="14" t="s">
        <v>36</v>
      </c>
      <c r="M2071" s="193">
        <v>1362042</v>
      </c>
      <c r="N2071" s="222">
        <v>4.836805555555556E-2</v>
      </c>
      <c r="O2071" s="20" t="s">
        <v>80</v>
      </c>
      <c r="P2071" s="16" t="s">
        <v>24</v>
      </c>
      <c r="Q2071" s="15">
        <v>1362030</v>
      </c>
      <c r="R2071" s="22" t="s">
        <v>81</v>
      </c>
      <c r="S2071" s="16" t="s">
        <v>39</v>
      </c>
      <c r="T2071" s="15">
        <v>1362045</v>
      </c>
      <c r="U2071" s="21" t="s">
        <v>67</v>
      </c>
    </row>
    <row r="2072" spans="1:21" ht="15.6" x14ac:dyDescent="0.3">
      <c r="A2072" s="2">
        <v>167</v>
      </c>
      <c r="B2072" s="13">
        <v>3</v>
      </c>
      <c r="C2072" s="14" t="s">
        <v>43</v>
      </c>
      <c r="D2072" s="193">
        <v>1362049</v>
      </c>
      <c r="E2072" s="220">
        <v>0.77171296296296299</v>
      </c>
      <c r="F2072" s="14" t="s">
        <v>50</v>
      </c>
      <c r="G2072" s="193">
        <v>1362056</v>
      </c>
      <c r="H2072" s="221">
        <v>0.57493055555555561</v>
      </c>
      <c r="I2072" s="14" t="s">
        <v>57</v>
      </c>
      <c r="J2072" s="193">
        <v>1362063</v>
      </c>
      <c r="K2072" s="221">
        <v>0.77627314814814818</v>
      </c>
      <c r="L2072" s="14" t="s">
        <v>191</v>
      </c>
      <c r="M2072" s="193">
        <v>1362071</v>
      </c>
      <c r="N2072" s="222">
        <v>0.87878472222222215</v>
      </c>
      <c r="O2072" s="20" t="s">
        <v>82</v>
      </c>
      <c r="P2072" s="16" t="s">
        <v>54</v>
      </c>
      <c r="Q2072" s="15">
        <v>1362060</v>
      </c>
      <c r="R2072" s="22" t="s">
        <v>84</v>
      </c>
      <c r="S2072" s="16" t="s">
        <v>9</v>
      </c>
      <c r="T2072" s="15">
        <v>1362075</v>
      </c>
      <c r="U2072" s="21" t="s">
        <v>68</v>
      </c>
    </row>
    <row r="2073" spans="1:21" ht="15.6" x14ac:dyDescent="0.3">
      <c r="A2073" s="2">
        <v>167</v>
      </c>
      <c r="B2073" s="13">
        <v>4</v>
      </c>
      <c r="C2073" s="14" t="s">
        <v>13</v>
      </c>
      <c r="D2073" s="193">
        <v>1362079</v>
      </c>
      <c r="E2073" s="220">
        <v>0.21407407407407408</v>
      </c>
      <c r="F2073" s="14" t="s">
        <v>19</v>
      </c>
      <c r="G2073" s="193">
        <v>1362085</v>
      </c>
      <c r="H2073" s="221">
        <v>0.87550925925925915</v>
      </c>
      <c r="I2073" s="14" t="s">
        <v>27</v>
      </c>
      <c r="J2073" s="193">
        <v>1362093</v>
      </c>
      <c r="K2073" s="221">
        <v>0.39024305555555555</v>
      </c>
      <c r="L2073" s="14" t="s">
        <v>35</v>
      </c>
      <c r="M2073" s="193">
        <v>1362101</v>
      </c>
      <c r="N2073" s="222">
        <v>0.5786458333333333</v>
      </c>
      <c r="O2073" s="20" t="s">
        <v>83</v>
      </c>
      <c r="P2073" s="16" t="s">
        <v>25</v>
      </c>
      <c r="Q2073" s="15">
        <v>1362091</v>
      </c>
      <c r="R2073" s="17" t="s">
        <v>100</v>
      </c>
      <c r="S2073" s="16" t="s">
        <v>40</v>
      </c>
      <c r="T2073" s="15">
        <v>1362106</v>
      </c>
      <c r="U2073" s="21" t="s">
        <v>69</v>
      </c>
    </row>
    <row r="2074" spans="1:21" ht="15.6" x14ac:dyDescent="0.3">
      <c r="A2074" s="2">
        <v>167</v>
      </c>
      <c r="B2074" s="13">
        <v>5</v>
      </c>
      <c r="C2074" s="14" t="s">
        <v>42</v>
      </c>
      <c r="D2074" s="193">
        <v>1362108</v>
      </c>
      <c r="E2074" s="220">
        <v>0.56939814814814815</v>
      </c>
      <c r="F2074" s="14" t="s">
        <v>49</v>
      </c>
      <c r="G2074" s="193">
        <v>1362115</v>
      </c>
      <c r="H2074" s="221">
        <v>0.21064814814814814</v>
      </c>
      <c r="I2074" s="14" t="s">
        <v>57</v>
      </c>
      <c r="J2074" s="193">
        <v>1362123</v>
      </c>
      <c r="K2074" s="221">
        <v>3.4050925925925922E-2</v>
      </c>
      <c r="L2074" s="14" t="s">
        <v>191</v>
      </c>
      <c r="M2074" s="193">
        <v>1362131</v>
      </c>
      <c r="N2074" s="222">
        <v>0.12263888888888889</v>
      </c>
      <c r="O2074" s="20" t="s">
        <v>85</v>
      </c>
      <c r="P2074" s="16" t="s">
        <v>56</v>
      </c>
      <c r="Q2074" s="15">
        <v>1362122</v>
      </c>
      <c r="R2074" s="17"/>
      <c r="S2074" s="18"/>
      <c r="T2074" s="15"/>
      <c r="U2074" s="19"/>
    </row>
    <row r="2075" spans="1:21" ht="15.6" x14ac:dyDescent="0.3">
      <c r="A2075" s="2">
        <v>167</v>
      </c>
      <c r="B2075" s="13">
        <v>6</v>
      </c>
      <c r="C2075" s="14" t="s">
        <v>11</v>
      </c>
      <c r="D2075" s="193">
        <v>1362137</v>
      </c>
      <c r="E2075" s="220">
        <v>0.87444444444444447</v>
      </c>
      <c r="F2075" s="14" t="s">
        <v>18</v>
      </c>
      <c r="G2075" s="193">
        <v>1362144</v>
      </c>
      <c r="H2075" s="221">
        <v>0.61603009259259256</v>
      </c>
      <c r="I2075" s="14" t="s">
        <v>26</v>
      </c>
      <c r="J2075" s="193">
        <v>1362152</v>
      </c>
      <c r="K2075" s="221">
        <v>0.68134259259259267</v>
      </c>
      <c r="L2075" s="14" t="s">
        <v>34</v>
      </c>
      <c r="M2075" s="193">
        <v>1362160</v>
      </c>
      <c r="N2075" s="222">
        <v>0.52666666666666673</v>
      </c>
      <c r="O2075" s="20" t="s">
        <v>86</v>
      </c>
      <c r="P2075" s="16" t="s">
        <v>27</v>
      </c>
      <c r="Q2075" s="15">
        <v>1362153</v>
      </c>
      <c r="R2075" s="22" t="s">
        <v>98</v>
      </c>
      <c r="S2075" s="16" t="s">
        <v>12</v>
      </c>
      <c r="T2075" s="15">
        <v>1362138</v>
      </c>
      <c r="U2075" s="21" t="s">
        <v>70</v>
      </c>
    </row>
    <row r="2076" spans="1:21" ht="15.6" x14ac:dyDescent="0.3">
      <c r="A2076" s="2">
        <v>167</v>
      </c>
      <c r="B2076" s="13">
        <v>7</v>
      </c>
      <c r="C2076" s="14" t="s">
        <v>41</v>
      </c>
      <c r="D2076" s="193">
        <v>1362167</v>
      </c>
      <c r="E2076" s="220">
        <v>0.16408564814814816</v>
      </c>
      <c r="F2076" s="14" t="s">
        <v>48</v>
      </c>
      <c r="G2076" s="193">
        <v>1362174</v>
      </c>
      <c r="H2076" s="221">
        <v>0.12395833333333334</v>
      </c>
      <c r="I2076" s="14" t="s">
        <v>56</v>
      </c>
      <c r="J2076" s="193">
        <v>1362182</v>
      </c>
      <c r="K2076" s="221">
        <v>0.29822916666666666</v>
      </c>
      <c r="L2076" s="14" t="s">
        <v>63</v>
      </c>
      <c r="M2076" s="193">
        <v>1362189</v>
      </c>
      <c r="N2076" s="222">
        <v>0.82956018518518526</v>
      </c>
      <c r="O2076" s="20" t="s">
        <v>87</v>
      </c>
      <c r="P2076" s="16" t="s">
        <v>59</v>
      </c>
      <c r="Q2076" s="15">
        <v>1362185</v>
      </c>
      <c r="R2076" s="22" t="s">
        <v>88</v>
      </c>
      <c r="S2076" s="16" t="s">
        <v>43</v>
      </c>
      <c r="T2076" s="15">
        <v>1362169</v>
      </c>
      <c r="U2076" s="21" t="s">
        <v>71</v>
      </c>
    </row>
    <row r="2077" spans="1:21" ht="15.6" x14ac:dyDescent="0.3">
      <c r="A2077" s="2">
        <v>167</v>
      </c>
      <c r="B2077" s="13">
        <v>8</v>
      </c>
      <c r="C2077" s="14" t="s">
        <v>10</v>
      </c>
      <c r="D2077" s="193">
        <v>1362196</v>
      </c>
      <c r="E2077" s="220">
        <v>0.47431712962962963</v>
      </c>
      <c r="F2077" s="14" t="s">
        <v>17</v>
      </c>
      <c r="G2077" s="193">
        <v>1362203</v>
      </c>
      <c r="H2077" s="221">
        <v>0.7537962962962963</v>
      </c>
      <c r="I2077" s="14" t="s">
        <v>25</v>
      </c>
      <c r="J2077" s="193">
        <v>1362211</v>
      </c>
      <c r="K2077" s="221">
        <v>0.86310185185185195</v>
      </c>
      <c r="L2077" s="14" t="s">
        <v>33</v>
      </c>
      <c r="M2077" s="193">
        <v>1362219</v>
      </c>
      <c r="N2077" s="222">
        <v>7.8090277777777786E-2</v>
      </c>
      <c r="O2077" s="20" t="s">
        <v>89</v>
      </c>
      <c r="P2077" s="16" t="s">
        <v>30</v>
      </c>
      <c r="Q2077" s="15">
        <v>1362216</v>
      </c>
      <c r="R2077" s="17" t="s">
        <v>101</v>
      </c>
      <c r="S2077" s="16" t="s">
        <v>15</v>
      </c>
      <c r="T2077" s="15">
        <v>1362201</v>
      </c>
      <c r="U2077" s="21" t="s">
        <v>72</v>
      </c>
    </row>
    <row r="2078" spans="1:21" ht="15.6" x14ac:dyDescent="0.3">
      <c r="A2078" s="2">
        <v>167</v>
      </c>
      <c r="B2078" s="13">
        <v>9</v>
      </c>
      <c r="C2078" s="14" t="s">
        <v>39</v>
      </c>
      <c r="D2078" s="193">
        <v>1362225</v>
      </c>
      <c r="E2078" s="220">
        <v>0.84620370370370368</v>
      </c>
      <c r="F2078" s="14" t="s">
        <v>47</v>
      </c>
      <c r="G2078" s="193">
        <v>1362233</v>
      </c>
      <c r="H2078" s="221">
        <v>0.49783564814814812</v>
      </c>
      <c r="I2078" s="14" t="s">
        <v>55</v>
      </c>
      <c r="J2078" s="193">
        <v>1362241</v>
      </c>
      <c r="K2078" s="221">
        <v>0.37760416666666669</v>
      </c>
      <c r="L2078" s="14" t="s">
        <v>62</v>
      </c>
      <c r="M2078" s="193">
        <v>1362248</v>
      </c>
      <c r="N2078" s="222">
        <v>0.32030092592592591</v>
      </c>
      <c r="O2078" s="20" t="s">
        <v>90</v>
      </c>
      <c r="P2078" s="16" t="s">
        <v>61</v>
      </c>
      <c r="Q2078" s="15">
        <v>1362247</v>
      </c>
      <c r="R2078" s="22" t="s">
        <v>91</v>
      </c>
      <c r="S2078" s="16" t="s">
        <v>46</v>
      </c>
      <c r="T2078" s="15">
        <v>1362232</v>
      </c>
      <c r="U2078" s="21" t="s">
        <v>73</v>
      </c>
    </row>
    <row r="2079" spans="1:21" ht="15.6" x14ac:dyDescent="0.3">
      <c r="A2079" s="2">
        <v>167</v>
      </c>
      <c r="B2079" s="13">
        <v>10</v>
      </c>
      <c r="C2079" s="14" t="s">
        <v>9</v>
      </c>
      <c r="D2079" s="193">
        <v>1362255</v>
      </c>
      <c r="E2079" s="220">
        <v>0.32349537037037041</v>
      </c>
      <c r="F2079" s="14" t="s">
        <v>17</v>
      </c>
      <c r="G2079" s="193">
        <v>1362263</v>
      </c>
      <c r="H2079" s="221">
        <v>0.31354166666666666</v>
      </c>
      <c r="I2079" s="14" t="s">
        <v>24</v>
      </c>
      <c r="J2079" s="193">
        <v>1362270</v>
      </c>
      <c r="K2079" s="221">
        <v>0.86070601851851858</v>
      </c>
      <c r="L2079" s="14" t="s">
        <v>31</v>
      </c>
      <c r="M2079" s="193">
        <v>1362277</v>
      </c>
      <c r="N2079" s="222">
        <v>0.60417824074074067</v>
      </c>
      <c r="O2079" s="20" t="s">
        <v>92</v>
      </c>
      <c r="P2079" s="16" t="s">
        <v>31</v>
      </c>
      <c r="Q2079" s="15">
        <v>1362277</v>
      </c>
      <c r="R2079" s="22" t="s">
        <v>93</v>
      </c>
      <c r="S2079" s="16" t="s">
        <v>16</v>
      </c>
      <c r="T2079" s="15">
        <v>1362262</v>
      </c>
      <c r="U2079" s="21" t="s">
        <v>74</v>
      </c>
    </row>
    <row r="2080" spans="1:21" ht="15.6" x14ac:dyDescent="0.3">
      <c r="A2080" s="2">
        <v>167</v>
      </c>
      <c r="B2080" s="13">
        <v>11</v>
      </c>
      <c r="C2080" s="14" t="s">
        <v>38</v>
      </c>
      <c r="D2080" s="193">
        <v>1362284</v>
      </c>
      <c r="E2080" s="220">
        <v>0.93840277777777781</v>
      </c>
      <c r="F2080" s="14" t="s">
        <v>47</v>
      </c>
      <c r="G2080" s="193">
        <v>1362293</v>
      </c>
      <c r="H2080" s="221">
        <v>0.13447916666666668</v>
      </c>
      <c r="I2080" s="14" t="s">
        <v>54</v>
      </c>
      <c r="J2080" s="193">
        <v>1362300</v>
      </c>
      <c r="K2080" s="221">
        <v>0.3324537037037037</v>
      </c>
      <c r="L2080" s="14" t="s">
        <v>60</v>
      </c>
      <c r="M2080" s="193">
        <v>1362306</v>
      </c>
      <c r="N2080" s="222">
        <v>0.97618055555555561</v>
      </c>
      <c r="O2080" s="20" t="s">
        <v>94</v>
      </c>
      <c r="P2080" s="16" t="s">
        <v>61</v>
      </c>
      <c r="Q2080" s="15">
        <v>1362307</v>
      </c>
      <c r="R2080" s="17" t="s">
        <v>102</v>
      </c>
      <c r="S2080" s="16" t="s">
        <v>46</v>
      </c>
      <c r="T2080" s="15">
        <v>1362292</v>
      </c>
      <c r="U2080" s="21" t="s">
        <v>75</v>
      </c>
    </row>
    <row r="2081" spans="1:21" ht="15.6" x14ac:dyDescent="0.3">
      <c r="A2081" s="2">
        <v>167</v>
      </c>
      <c r="B2081" s="13">
        <v>12</v>
      </c>
      <c r="C2081" s="14" t="s">
        <v>8</v>
      </c>
      <c r="D2081" s="193">
        <v>1362314</v>
      </c>
      <c r="E2081" s="220">
        <v>0.68736111111111109</v>
      </c>
      <c r="F2081" s="14" t="s">
        <v>16</v>
      </c>
      <c r="G2081" s="193">
        <v>1362322</v>
      </c>
      <c r="H2081" s="221">
        <v>0.89459490740740744</v>
      </c>
      <c r="I2081" s="14" t="s">
        <v>23</v>
      </c>
      <c r="J2081" s="193">
        <v>1362329</v>
      </c>
      <c r="K2081" s="221">
        <v>0.80018518518518522</v>
      </c>
      <c r="L2081" s="14" t="s">
        <v>30</v>
      </c>
      <c r="M2081" s="193">
        <v>1362336</v>
      </c>
      <c r="N2081" s="222">
        <v>0.47467592592592595</v>
      </c>
      <c r="O2081" s="20" t="s">
        <v>96</v>
      </c>
      <c r="P2081" s="16" t="s">
        <v>31</v>
      </c>
      <c r="Q2081" s="15">
        <v>1362337</v>
      </c>
      <c r="R2081" s="22" t="s">
        <v>95</v>
      </c>
      <c r="S2081" s="16" t="s">
        <v>16</v>
      </c>
      <c r="T2081" s="15">
        <v>1362322</v>
      </c>
      <c r="U2081" s="21" t="s">
        <v>76</v>
      </c>
    </row>
    <row r="2082" spans="1:21" ht="15.6" x14ac:dyDescent="0.3">
      <c r="A2082" s="2">
        <v>167</v>
      </c>
      <c r="B2082" s="13">
        <v>13</v>
      </c>
      <c r="C2082" s="14" t="s">
        <v>38</v>
      </c>
      <c r="D2082" s="193">
        <v>1362344</v>
      </c>
      <c r="E2082" s="220">
        <v>0.51513888888888892</v>
      </c>
      <c r="F2082" s="14" t="s">
        <v>46</v>
      </c>
      <c r="G2082" s="193">
        <v>1362352</v>
      </c>
      <c r="H2082" s="221">
        <v>0.54651620370370368</v>
      </c>
      <c r="I2082" s="14" t="s">
        <v>53</v>
      </c>
      <c r="J2082" s="193">
        <v>1362359</v>
      </c>
      <c r="K2082" s="221">
        <v>0.25930555555555557</v>
      </c>
      <c r="L2082" s="14" t="s">
        <v>60</v>
      </c>
      <c r="M2082" s="193">
        <v>1362366</v>
      </c>
      <c r="N2082" s="222">
        <v>0.11583333333333333</v>
      </c>
      <c r="O2082" s="20" t="s">
        <v>79</v>
      </c>
      <c r="P2082" s="16" t="s">
        <v>60</v>
      </c>
      <c r="Q2082" s="15">
        <v>1362366</v>
      </c>
      <c r="R2082" s="22" t="s">
        <v>97</v>
      </c>
      <c r="S2082" s="16" t="s">
        <v>45</v>
      </c>
      <c r="T2082" s="15">
        <v>1362351</v>
      </c>
      <c r="U2082" s="21" t="s">
        <v>77</v>
      </c>
    </row>
    <row r="2083" spans="1:21" ht="15.6" x14ac:dyDescent="0.3">
      <c r="A2083" s="2">
        <v>168</v>
      </c>
      <c r="B2083" s="13">
        <v>1</v>
      </c>
      <c r="C2083" s="14" t="s">
        <v>8</v>
      </c>
      <c r="D2083" s="193">
        <v>1362374</v>
      </c>
      <c r="E2083" s="220">
        <v>0.33392361111111107</v>
      </c>
      <c r="F2083" s="14" t="s">
        <v>16</v>
      </c>
      <c r="G2083" s="193">
        <v>1362382</v>
      </c>
      <c r="H2083" s="221">
        <v>6.6701388888888893E-2</v>
      </c>
      <c r="I2083" s="14" t="s">
        <v>22</v>
      </c>
      <c r="J2083" s="193">
        <v>1362388</v>
      </c>
      <c r="K2083" s="221">
        <v>0.7075231481481481</v>
      </c>
      <c r="L2083" s="14" t="s">
        <v>29</v>
      </c>
      <c r="M2083" s="193">
        <v>1362395</v>
      </c>
      <c r="N2083" s="222">
        <v>0.87810185185185186</v>
      </c>
      <c r="O2083" s="20" t="s">
        <v>80</v>
      </c>
      <c r="P2083" s="16" t="s">
        <v>29</v>
      </c>
      <c r="Q2083" s="15">
        <v>1362395</v>
      </c>
      <c r="R2083" s="17" t="s">
        <v>99</v>
      </c>
      <c r="S2083" s="16" t="s">
        <v>15</v>
      </c>
      <c r="T2083" s="15">
        <v>1362381</v>
      </c>
      <c r="U2083" s="21" t="s">
        <v>66</v>
      </c>
    </row>
    <row r="2084" spans="1:21" ht="15.6" x14ac:dyDescent="0.3">
      <c r="A2084" s="2">
        <v>168</v>
      </c>
      <c r="B2084" s="13">
        <v>2</v>
      </c>
      <c r="C2084" s="14" t="s">
        <v>38</v>
      </c>
      <c r="D2084" s="193">
        <v>1362404</v>
      </c>
      <c r="E2084" s="220">
        <v>6.850694444444444E-2</v>
      </c>
      <c r="F2084" s="14" t="s">
        <v>45</v>
      </c>
      <c r="G2084" s="193">
        <v>1362411</v>
      </c>
      <c r="H2084" s="221">
        <v>0.45642361111111113</v>
      </c>
      <c r="I2084" s="14" t="s">
        <v>52</v>
      </c>
      <c r="J2084" s="193">
        <v>1362418</v>
      </c>
      <c r="K2084" s="221">
        <v>0.15718750000000001</v>
      </c>
      <c r="L2084" s="14" t="s">
        <v>59</v>
      </c>
      <c r="M2084" s="193">
        <v>1362425</v>
      </c>
      <c r="N2084" s="222">
        <v>0.70086805555555554</v>
      </c>
      <c r="O2084" s="20" t="s">
        <v>82</v>
      </c>
      <c r="P2084" s="16" t="s">
        <v>60</v>
      </c>
      <c r="Q2084" s="15">
        <v>1362426</v>
      </c>
      <c r="R2084" s="22" t="s">
        <v>81</v>
      </c>
      <c r="S2084" s="16" t="s">
        <v>44</v>
      </c>
      <c r="T2084" s="15">
        <v>1362410</v>
      </c>
      <c r="U2084" s="21" t="s">
        <v>67</v>
      </c>
    </row>
    <row r="2085" spans="1:21" ht="15.6" x14ac:dyDescent="0.3">
      <c r="A2085" s="2">
        <v>168</v>
      </c>
      <c r="B2085" s="13">
        <v>3</v>
      </c>
      <c r="C2085" s="14" t="s">
        <v>6</v>
      </c>
      <c r="D2085" s="193">
        <v>1362433</v>
      </c>
      <c r="E2085" s="220">
        <v>0.6837847222222222</v>
      </c>
      <c r="F2085" s="14" t="s">
        <v>14</v>
      </c>
      <c r="G2085" s="193">
        <v>1362440</v>
      </c>
      <c r="H2085" s="221">
        <v>0.74187499999999995</v>
      </c>
      <c r="I2085" s="14" t="s">
        <v>21</v>
      </c>
      <c r="J2085" s="193">
        <v>1362447</v>
      </c>
      <c r="K2085" s="221">
        <v>0.63225694444444447</v>
      </c>
      <c r="L2085" s="14" t="s">
        <v>29</v>
      </c>
      <c r="M2085" s="193">
        <v>1362455</v>
      </c>
      <c r="N2085" s="222">
        <v>0.50825231481481481</v>
      </c>
      <c r="O2085" s="20" t="s">
        <v>83</v>
      </c>
      <c r="P2085" s="16" t="s">
        <v>30</v>
      </c>
      <c r="Q2085" s="15">
        <v>1362456</v>
      </c>
      <c r="R2085" s="22" t="s">
        <v>84</v>
      </c>
      <c r="S2085" s="16" t="s">
        <v>15</v>
      </c>
      <c r="T2085" s="15">
        <v>1362441</v>
      </c>
      <c r="U2085" s="21" t="s">
        <v>68</v>
      </c>
    </row>
    <row r="2086" spans="1:21" ht="15.6" x14ac:dyDescent="0.3">
      <c r="A2086" s="2">
        <v>168</v>
      </c>
      <c r="B2086" s="13">
        <v>4</v>
      </c>
      <c r="C2086" s="14" t="s">
        <v>37</v>
      </c>
      <c r="D2086" s="193">
        <v>1362463</v>
      </c>
      <c r="E2086" s="220">
        <v>0.17893518518518517</v>
      </c>
      <c r="F2086" s="14" t="s">
        <v>43</v>
      </c>
      <c r="G2086" s="193">
        <v>1362469</v>
      </c>
      <c r="H2086" s="221">
        <v>0.96989583333333329</v>
      </c>
      <c r="I2086" s="14" t="s">
        <v>51</v>
      </c>
      <c r="J2086" s="193">
        <v>1362477</v>
      </c>
      <c r="K2086" s="221">
        <v>0.15356481481481482</v>
      </c>
      <c r="L2086" s="14" t="s">
        <v>59</v>
      </c>
      <c r="M2086" s="193">
        <v>1362485</v>
      </c>
      <c r="N2086" s="222">
        <v>0.24156250000000001</v>
      </c>
      <c r="O2086" s="20" t="s">
        <v>85</v>
      </c>
      <c r="P2086" s="16" t="s">
        <v>61</v>
      </c>
      <c r="Q2086" s="15">
        <v>1362487</v>
      </c>
      <c r="R2086" s="17" t="s">
        <v>100</v>
      </c>
      <c r="S2086" s="16" t="s">
        <v>46</v>
      </c>
      <c r="T2086" s="15">
        <v>1362472</v>
      </c>
      <c r="U2086" s="21" t="s">
        <v>69</v>
      </c>
    </row>
    <row r="2087" spans="1:21" ht="15.6" x14ac:dyDescent="0.3">
      <c r="A2087" s="2">
        <v>168</v>
      </c>
      <c r="B2087" s="13">
        <v>5</v>
      </c>
      <c r="C2087" s="14" t="s">
        <v>7</v>
      </c>
      <c r="D2087" s="193">
        <v>1362492</v>
      </c>
      <c r="E2087" s="220">
        <v>0.57156249999999997</v>
      </c>
      <c r="F2087" s="14" t="s">
        <v>13</v>
      </c>
      <c r="G2087" s="193">
        <v>1362499</v>
      </c>
      <c r="H2087" s="221">
        <v>0.19892361111111112</v>
      </c>
      <c r="I2087" s="14" t="s">
        <v>20</v>
      </c>
      <c r="J2087" s="193">
        <v>1362506</v>
      </c>
      <c r="K2087" s="221">
        <v>0.72600694444444447</v>
      </c>
      <c r="L2087" s="14" t="s">
        <v>28</v>
      </c>
      <c r="M2087" s="193">
        <v>1362514</v>
      </c>
      <c r="N2087" s="222">
        <v>0.87322916666666661</v>
      </c>
      <c r="O2087" s="20" t="s">
        <v>86</v>
      </c>
      <c r="P2087" s="16" t="s">
        <v>33</v>
      </c>
      <c r="Q2087" s="15">
        <v>1362519</v>
      </c>
      <c r="R2087" s="22" t="s">
        <v>98</v>
      </c>
      <c r="S2087" s="16" t="s">
        <v>17</v>
      </c>
      <c r="T2087" s="15">
        <v>1362503</v>
      </c>
      <c r="U2087" s="21" t="s">
        <v>70</v>
      </c>
    </row>
    <row r="2088" spans="1:21" ht="15.6" x14ac:dyDescent="0.3">
      <c r="A2088" s="2">
        <v>168</v>
      </c>
      <c r="B2088" s="13">
        <v>6</v>
      </c>
      <c r="C2088" s="14" t="s">
        <v>35</v>
      </c>
      <c r="D2088" s="193">
        <v>1362521</v>
      </c>
      <c r="E2088" s="220">
        <v>0.88950231481481479</v>
      </c>
      <c r="F2088" s="14" t="s">
        <v>42</v>
      </c>
      <c r="G2088" s="193">
        <v>1362528</v>
      </c>
      <c r="H2088" s="221">
        <v>0.48907407407407405</v>
      </c>
      <c r="I2088" s="14" t="s">
        <v>50</v>
      </c>
      <c r="J2088" s="193">
        <v>1362536</v>
      </c>
      <c r="K2088" s="221">
        <v>0.33770833333333333</v>
      </c>
      <c r="L2088" s="14" t="s">
        <v>58</v>
      </c>
      <c r="M2088" s="193">
        <v>1362544</v>
      </c>
      <c r="N2088" s="222">
        <v>0.3996527777777778</v>
      </c>
      <c r="O2088" s="20" t="s">
        <v>87</v>
      </c>
      <c r="P2088" s="16" t="s">
        <v>64</v>
      </c>
      <c r="Q2088" s="15">
        <v>1362550</v>
      </c>
      <c r="R2088" s="22" t="s">
        <v>88</v>
      </c>
      <c r="S2088" s="16" t="s">
        <v>48</v>
      </c>
      <c r="T2088" s="15">
        <v>1362534</v>
      </c>
      <c r="U2088" s="21" t="s">
        <v>71</v>
      </c>
    </row>
    <row r="2089" spans="1:21" ht="15.6" x14ac:dyDescent="0.3">
      <c r="A2089" s="2">
        <v>168</v>
      </c>
      <c r="B2089" s="13">
        <v>7</v>
      </c>
      <c r="C2089" s="14" t="s">
        <v>191</v>
      </c>
      <c r="D2089" s="193">
        <v>1362551</v>
      </c>
      <c r="E2089" s="220">
        <v>0.16971064814814815</v>
      </c>
      <c r="F2089" s="14" t="s">
        <v>11</v>
      </c>
      <c r="G2089" s="193">
        <v>1362557</v>
      </c>
      <c r="H2089" s="221">
        <v>0.89212962962962961</v>
      </c>
      <c r="I2089" s="14" t="s">
        <v>19</v>
      </c>
      <c r="J2089" s="193">
        <v>1362565</v>
      </c>
      <c r="K2089" s="221">
        <v>0.96972222222222226</v>
      </c>
      <c r="L2089" s="14" t="s">
        <v>27</v>
      </c>
      <c r="M2089" s="193">
        <v>1362573</v>
      </c>
      <c r="N2089" s="222">
        <v>0.82988425925925924</v>
      </c>
      <c r="O2089" s="23"/>
      <c r="P2089" s="18"/>
      <c r="Q2089" s="15"/>
      <c r="R2089" s="17" t="s">
        <v>101</v>
      </c>
      <c r="S2089" s="16" t="s">
        <v>20</v>
      </c>
      <c r="T2089" s="15">
        <v>1362566</v>
      </c>
      <c r="U2089" s="21" t="s">
        <v>72</v>
      </c>
    </row>
    <row r="2090" spans="1:21" ht="15.6" x14ac:dyDescent="0.3">
      <c r="A2090" s="2">
        <v>168</v>
      </c>
      <c r="B2090" s="13">
        <v>8</v>
      </c>
      <c r="C2090" s="14" t="s">
        <v>34</v>
      </c>
      <c r="D2090" s="193">
        <v>1362580</v>
      </c>
      <c r="E2090" s="220">
        <v>0.45766203703703701</v>
      </c>
      <c r="F2090" s="14" t="s">
        <v>41</v>
      </c>
      <c r="G2090" s="193">
        <v>1362587</v>
      </c>
      <c r="H2090" s="221">
        <v>0.4408217592592592</v>
      </c>
      <c r="I2090" s="14" t="s">
        <v>49</v>
      </c>
      <c r="J2090" s="193">
        <v>1362595</v>
      </c>
      <c r="K2090" s="221">
        <v>0.6055208333333334</v>
      </c>
      <c r="L2090" s="14" t="s">
        <v>57</v>
      </c>
      <c r="M2090" s="193">
        <v>1362603</v>
      </c>
      <c r="N2090" s="222">
        <v>0.18130787037037036</v>
      </c>
      <c r="O2090" s="20" t="s">
        <v>89</v>
      </c>
      <c r="P2090" s="16" t="s">
        <v>35</v>
      </c>
      <c r="Q2090" s="15">
        <v>1362581</v>
      </c>
      <c r="R2090" s="22" t="s">
        <v>91</v>
      </c>
      <c r="S2090" s="16" t="s">
        <v>51</v>
      </c>
      <c r="T2090" s="15">
        <v>1362597</v>
      </c>
      <c r="U2090" s="21" t="s">
        <v>73</v>
      </c>
    </row>
    <row r="2091" spans="1:21" ht="15.6" x14ac:dyDescent="0.3">
      <c r="A2091" s="2">
        <v>168</v>
      </c>
      <c r="B2091" s="13">
        <v>9</v>
      </c>
      <c r="C2091" s="14" t="s">
        <v>63</v>
      </c>
      <c r="D2091" s="193">
        <v>1362609</v>
      </c>
      <c r="E2091" s="220">
        <v>0.8033217592592593</v>
      </c>
      <c r="F2091" s="14" t="s">
        <v>11</v>
      </c>
      <c r="G2091" s="193">
        <v>1362617</v>
      </c>
      <c r="H2091" s="221">
        <v>0.13877314814814815</v>
      </c>
      <c r="I2091" s="14" t="s">
        <v>19</v>
      </c>
      <c r="J2091" s="193">
        <v>1362625</v>
      </c>
      <c r="K2091" s="221">
        <v>0.2321064814814815</v>
      </c>
      <c r="L2091" s="14" t="s">
        <v>26</v>
      </c>
      <c r="M2091" s="193">
        <v>1362632</v>
      </c>
      <c r="N2091" s="222">
        <v>0.48192129629629626</v>
      </c>
      <c r="O2091" s="20" t="s">
        <v>90</v>
      </c>
      <c r="P2091" s="16" t="s">
        <v>7</v>
      </c>
      <c r="Q2091" s="15">
        <v>1362612</v>
      </c>
      <c r="R2091" s="22" t="s">
        <v>93</v>
      </c>
      <c r="S2091" s="16" t="s">
        <v>21</v>
      </c>
      <c r="T2091" s="15">
        <v>1362627</v>
      </c>
      <c r="U2091" s="21" t="s">
        <v>74</v>
      </c>
    </row>
    <row r="2092" spans="1:21" ht="15.6" x14ac:dyDescent="0.3">
      <c r="A2092" s="2">
        <v>168</v>
      </c>
      <c r="B2092" s="13">
        <v>10</v>
      </c>
      <c r="C2092" s="14" t="s">
        <v>33</v>
      </c>
      <c r="D2092" s="193">
        <v>1362639</v>
      </c>
      <c r="E2092" s="220">
        <v>0.25145833333333334</v>
      </c>
      <c r="F2092" s="14" t="s">
        <v>40</v>
      </c>
      <c r="G2092" s="193">
        <v>1362646</v>
      </c>
      <c r="H2092" s="221">
        <v>0.95682870370370365</v>
      </c>
      <c r="I2092" s="14" t="s">
        <v>48</v>
      </c>
      <c r="J2092" s="193">
        <v>1362654</v>
      </c>
      <c r="K2092" s="221">
        <v>0.83509259259259261</v>
      </c>
      <c r="L2092" s="14" t="s">
        <v>55</v>
      </c>
      <c r="M2092" s="193">
        <v>1362661</v>
      </c>
      <c r="N2092" s="222">
        <v>0.77282407407407405</v>
      </c>
      <c r="O2092" s="20" t="s">
        <v>92</v>
      </c>
      <c r="P2092" s="16" t="s">
        <v>37</v>
      </c>
      <c r="Q2092" s="15">
        <v>1362643</v>
      </c>
      <c r="R2092" s="17" t="s">
        <v>102</v>
      </c>
      <c r="S2092" s="16" t="s">
        <v>51</v>
      </c>
      <c r="T2092" s="15">
        <v>1362657</v>
      </c>
      <c r="U2092" s="21" t="s">
        <v>75</v>
      </c>
    </row>
    <row r="2093" spans="1:21" ht="15.6" x14ac:dyDescent="0.3">
      <c r="A2093" s="2">
        <v>168</v>
      </c>
      <c r="B2093" s="13">
        <v>11</v>
      </c>
      <c r="C2093" s="14" t="s">
        <v>62</v>
      </c>
      <c r="D2093" s="193">
        <v>1362668</v>
      </c>
      <c r="E2093" s="220">
        <v>0.82709490740740732</v>
      </c>
      <c r="F2093" s="14" t="s">
        <v>10</v>
      </c>
      <c r="G2093" s="193">
        <v>1362676</v>
      </c>
      <c r="H2093" s="221">
        <v>0.83813657407407405</v>
      </c>
      <c r="I2093" s="14" t="s">
        <v>18</v>
      </c>
      <c r="J2093" s="193">
        <v>1362684</v>
      </c>
      <c r="K2093" s="221">
        <v>0.39708333333333329</v>
      </c>
      <c r="L2093" s="14" t="s">
        <v>25</v>
      </c>
      <c r="M2093" s="193">
        <v>1362691</v>
      </c>
      <c r="N2093" s="222">
        <v>0.10390046296296296</v>
      </c>
      <c r="O2093" s="20" t="s">
        <v>94</v>
      </c>
      <c r="P2093" s="16" t="s">
        <v>7</v>
      </c>
      <c r="Q2093" s="15">
        <v>1362672</v>
      </c>
      <c r="R2093" s="22" t="s">
        <v>95</v>
      </c>
      <c r="S2093" s="16" t="s">
        <v>21</v>
      </c>
      <c r="T2093" s="15">
        <v>1362687</v>
      </c>
      <c r="U2093" s="21" t="s">
        <v>76</v>
      </c>
    </row>
    <row r="2094" spans="1:21" ht="15.6" x14ac:dyDescent="0.3">
      <c r="A2094" s="2">
        <v>168</v>
      </c>
      <c r="B2094" s="13">
        <v>12</v>
      </c>
      <c r="C2094" s="14" t="s">
        <v>32</v>
      </c>
      <c r="D2094" s="193">
        <v>1362698</v>
      </c>
      <c r="E2094" s="220">
        <v>0.52225694444444437</v>
      </c>
      <c r="F2094" s="14" t="s">
        <v>40</v>
      </c>
      <c r="G2094" s="193">
        <v>1362706</v>
      </c>
      <c r="H2094" s="221">
        <v>0.70753472222222225</v>
      </c>
      <c r="I2094" s="14" t="s">
        <v>47</v>
      </c>
      <c r="J2094" s="193">
        <v>1362713</v>
      </c>
      <c r="K2094" s="221">
        <v>0.90447916666666661</v>
      </c>
      <c r="L2094" s="14" t="s">
        <v>54</v>
      </c>
      <c r="M2094" s="193">
        <v>1362720</v>
      </c>
      <c r="N2094" s="222">
        <v>0.52059027777777778</v>
      </c>
      <c r="O2094" s="20" t="s">
        <v>96</v>
      </c>
      <c r="P2094" s="16" t="s">
        <v>36</v>
      </c>
      <c r="Q2094" s="15">
        <v>1362702</v>
      </c>
      <c r="R2094" s="22" t="s">
        <v>97</v>
      </c>
      <c r="S2094" s="16" t="s">
        <v>50</v>
      </c>
      <c r="T2094" s="15">
        <v>1362716</v>
      </c>
      <c r="U2094" s="21" t="s">
        <v>77</v>
      </c>
    </row>
    <row r="2095" spans="1:21" ht="15.6" x14ac:dyDescent="0.3">
      <c r="A2095" s="2">
        <v>169</v>
      </c>
      <c r="B2095" s="13">
        <v>1</v>
      </c>
      <c r="C2095" s="14" t="s">
        <v>62</v>
      </c>
      <c r="D2095" s="193">
        <v>1362728</v>
      </c>
      <c r="E2095" s="220">
        <v>0.29615740740740742</v>
      </c>
      <c r="F2095" s="14" t="s">
        <v>10</v>
      </c>
      <c r="G2095" s="193">
        <v>1362736</v>
      </c>
      <c r="H2095" s="221">
        <v>0.48527777777777775</v>
      </c>
      <c r="I2095" s="14" t="s">
        <v>17</v>
      </c>
      <c r="J2095" s="193">
        <v>1362743</v>
      </c>
      <c r="K2095" s="221">
        <v>0.35664351851851855</v>
      </c>
      <c r="L2095" s="14" t="s">
        <v>24</v>
      </c>
      <c r="M2095" s="193">
        <v>1362750</v>
      </c>
      <c r="N2095" s="222">
        <v>4.6203703703703698E-2</v>
      </c>
      <c r="O2095" s="20" t="s">
        <v>79</v>
      </c>
      <c r="P2095" s="16" t="s">
        <v>191</v>
      </c>
      <c r="Q2095" s="15">
        <v>1362731</v>
      </c>
      <c r="R2095" s="17" t="s">
        <v>99</v>
      </c>
      <c r="S2095" s="16" t="s">
        <v>20</v>
      </c>
      <c r="T2095" s="15">
        <v>1362746</v>
      </c>
      <c r="U2095" s="21" t="s">
        <v>66</v>
      </c>
    </row>
    <row r="2096" spans="1:21" ht="15.6" x14ac:dyDescent="0.3">
      <c r="A2096" s="2">
        <v>169</v>
      </c>
      <c r="B2096" s="13">
        <v>2</v>
      </c>
      <c r="C2096" s="14" t="s">
        <v>32</v>
      </c>
      <c r="D2096" s="193">
        <v>1362758</v>
      </c>
      <c r="E2096" s="220">
        <v>9.0648148148148144E-2</v>
      </c>
      <c r="F2096" s="14" t="s">
        <v>40</v>
      </c>
      <c r="G2096" s="193">
        <v>1362766</v>
      </c>
      <c r="H2096" s="221">
        <v>0.10989583333333335</v>
      </c>
      <c r="I2096" s="14" t="s">
        <v>46</v>
      </c>
      <c r="J2096" s="193">
        <v>1362772</v>
      </c>
      <c r="K2096" s="221">
        <v>0.76770833333333333</v>
      </c>
      <c r="L2096" s="14" t="s">
        <v>53</v>
      </c>
      <c r="M2096" s="193">
        <v>1362779</v>
      </c>
      <c r="N2096" s="222">
        <v>0.67260416666666656</v>
      </c>
      <c r="O2096" s="20" t="s">
        <v>80</v>
      </c>
      <c r="P2096" s="16" t="s">
        <v>35</v>
      </c>
      <c r="Q2096" s="15">
        <v>1362761</v>
      </c>
      <c r="R2096" s="22" t="s">
        <v>81</v>
      </c>
      <c r="S2096" s="16" t="s">
        <v>50</v>
      </c>
      <c r="T2096" s="15">
        <v>1362776</v>
      </c>
      <c r="U2096" s="21" t="s">
        <v>67</v>
      </c>
    </row>
    <row r="2097" spans="1:21" ht="15.6" x14ac:dyDescent="0.3">
      <c r="A2097" s="2">
        <v>169</v>
      </c>
      <c r="B2097" s="13">
        <v>3</v>
      </c>
      <c r="C2097" s="14" t="s">
        <v>61</v>
      </c>
      <c r="D2097" s="193">
        <v>1362787</v>
      </c>
      <c r="E2097" s="220">
        <v>0.84722222222222221</v>
      </c>
      <c r="F2097" s="14" t="s">
        <v>9</v>
      </c>
      <c r="G2097" s="193">
        <v>1362795</v>
      </c>
      <c r="H2097" s="221">
        <v>0.56108796296296293</v>
      </c>
      <c r="I2097" s="14" t="s">
        <v>16</v>
      </c>
      <c r="J2097" s="193">
        <v>1362802</v>
      </c>
      <c r="K2097" s="221">
        <v>0.16069444444444445</v>
      </c>
      <c r="L2097" s="14" t="s">
        <v>23</v>
      </c>
      <c r="M2097" s="193">
        <v>1362809</v>
      </c>
      <c r="N2097" s="222">
        <v>0.36858796296296298</v>
      </c>
      <c r="O2097" s="20" t="s">
        <v>82</v>
      </c>
      <c r="P2097" s="16" t="s">
        <v>191</v>
      </c>
      <c r="Q2097" s="15">
        <v>1362791</v>
      </c>
      <c r="R2097" s="22" t="s">
        <v>84</v>
      </c>
      <c r="S2097" s="16" t="s">
        <v>20</v>
      </c>
      <c r="T2097" s="15">
        <v>1362806</v>
      </c>
      <c r="U2097" s="21" t="s">
        <v>68</v>
      </c>
    </row>
    <row r="2098" spans="1:21" ht="15.6" x14ac:dyDescent="0.3">
      <c r="A2098" s="2">
        <v>169</v>
      </c>
      <c r="B2098" s="13">
        <v>4</v>
      </c>
      <c r="C2098" s="14" t="s">
        <v>31</v>
      </c>
      <c r="D2098" s="193">
        <v>1362817</v>
      </c>
      <c r="E2098" s="220">
        <v>0.51766203703703706</v>
      </c>
      <c r="F2098" s="14" t="s">
        <v>38</v>
      </c>
      <c r="G2098" s="193">
        <v>1362824</v>
      </c>
      <c r="H2098" s="221">
        <v>0.86388888888888893</v>
      </c>
      <c r="I2098" s="14" t="s">
        <v>45</v>
      </c>
      <c r="J2098" s="193">
        <v>1362831</v>
      </c>
      <c r="K2098" s="221">
        <v>0.56008101851851855</v>
      </c>
      <c r="L2098" s="14" t="s">
        <v>53</v>
      </c>
      <c r="M2098" s="193">
        <v>1362839</v>
      </c>
      <c r="N2098" s="222">
        <v>9.7534722222222217E-2</v>
      </c>
      <c r="O2098" s="20" t="s">
        <v>83</v>
      </c>
      <c r="P2098" s="16" t="s">
        <v>35</v>
      </c>
      <c r="Q2098" s="15">
        <v>1362821</v>
      </c>
      <c r="R2098" s="17" t="s">
        <v>100</v>
      </c>
      <c r="S2098" s="16" t="s">
        <v>51</v>
      </c>
      <c r="T2098" s="15">
        <v>1362837</v>
      </c>
      <c r="U2098" s="21" t="s">
        <v>69</v>
      </c>
    </row>
    <row r="2099" spans="1:21" ht="15.6" x14ac:dyDescent="0.3">
      <c r="A2099" s="2">
        <v>169</v>
      </c>
      <c r="B2099" s="13">
        <v>5</v>
      </c>
      <c r="C2099" s="14" t="s">
        <v>61</v>
      </c>
      <c r="D2099" s="193">
        <v>1362847</v>
      </c>
      <c r="E2099" s="220">
        <v>7.3090277777777782E-2</v>
      </c>
      <c r="F2099" s="14" t="s">
        <v>8</v>
      </c>
      <c r="G2099" s="193">
        <v>1362854</v>
      </c>
      <c r="H2099" s="221">
        <v>7.3599537037037033E-2</v>
      </c>
      <c r="I2099" s="14" t="s">
        <v>14</v>
      </c>
      <c r="J2099" s="193">
        <v>1362860</v>
      </c>
      <c r="K2099" s="221">
        <v>0.98793981481481474</v>
      </c>
      <c r="L2099" s="14" t="s">
        <v>22</v>
      </c>
      <c r="M2099" s="193">
        <v>1362868</v>
      </c>
      <c r="N2099" s="222">
        <v>0.82724537037037038</v>
      </c>
      <c r="O2099" s="20" t="s">
        <v>85</v>
      </c>
      <c r="P2099" s="16" t="s">
        <v>7</v>
      </c>
      <c r="Q2099" s="15">
        <v>1362852</v>
      </c>
      <c r="R2099" s="22" t="s">
        <v>98</v>
      </c>
      <c r="S2099" s="16" t="s">
        <v>22</v>
      </c>
      <c r="T2099" s="15">
        <v>1362868</v>
      </c>
      <c r="U2099" s="21" t="s">
        <v>70</v>
      </c>
    </row>
    <row r="2100" spans="1:21" ht="15.6" x14ac:dyDescent="0.3">
      <c r="A2100" s="2">
        <v>169</v>
      </c>
      <c r="B2100" s="13">
        <v>6</v>
      </c>
      <c r="C2100" s="14" t="s">
        <v>30</v>
      </c>
      <c r="D2100" s="193">
        <v>1362876</v>
      </c>
      <c r="E2100" s="220">
        <v>0.51208333333333333</v>
      </c>
      <c r="F2100" s="14" t="s">
        <v>37</v>
      </c>
      <c r="G2100" s="193">
        <v>1362883</v>
      </c>
      <c r="H2100" s="221">
        <v>0.25687500000000002</v>
      </c>
      <c r="I2100" s="14" t="s">
        <v>44</v>
      </c>
      <c r="J2100" s="193">
        <v>1362890</v>
      </c>
      <c r="K2100" s="221">
        <v>0.4642013888888889</v>
      </c>
      <c r="L2100" s="14" t="s">
        <v>52</v>
      </c>
      <c r="M2100" s="193">
        <v>1362898</v>
      </c>
      <c r="N2100" s="222">
        <v>0.52847222222222223</v>
      </c>
      <c r="O2100" s="20" t="s">
        <v>86</v>
      </c>
      <c r="P2100" s="16" t="s">
        <v>38</v>
      </c>
      <c r="Q2100" s="15">
        <v>1362884</v>
      </c>
      <c r="R2100" s="22" t="s">
        <v>88</v>
      </c>
      <c r="S2100" s="16" t="s">
        <v>54</v>
      </c>
      <c r="T2100" s="15">
        <v>1362900</v>
      </c>
      <c r="U2100" s="21" t="s">
        <v>71</v>
      </c>
    </row>
    <row r="2101" spans="1:21" ht="15.6" x14ac:dyDescent="0.3">
      <c r="A2101" s="2">
        <v>169</v>
      </c>
      <c r="B2101" s="13">
        <v>7</v>
      </c>
      <c r="C2101" s="14" t="s">
        <v>59</v>
      </c>
      <c r="D2101" s="193">
        <v>1362905</v>
      </c>
      <c r="E2101" s="220">
        <v>0.86109953703703701</v>
      </c>
      <c r="F2101" s="14" t="s">
        <v>7</v>
      </c>
      <c r="G2101" s="193">
        <v>1362912</v>
      </c>
      <c r="H2101" s="221">
        <v>0.47864583333333338</v>
      </c>
      <c r="I2101" s="14" t="s">
        <v>14</v>
      </c>
      <c r="J2101" s="193">
        <v>1362920</v>
      </c>
      <c r="K2101" s="221">
        <v>7.037037037037037E-3</v>
      </c>
      <c r="L2101" s="14" t="s">
        <v>22</v>
      </c>
      <c r="M2101" s="193">
        <v>1362928</v>
      </c>
      <c r="N2101" s="222">
        <v>0.17247685185185183</v>
      </c>
      <c r="O2101" s="20" t="s">
        <v>87</v>
      </c>
      <c r="P2101" s="16" t="s">
        <v>9</v>
      </c>
      <c r="Q2101" s="15">
        <v>1362915</v>
      </c>
      <c r="R2101" s="17" t="s">
        <v>101</v>
      </c>
      <c r="S2101" s="16" t="s">
        <v>25</v>
      </c>
      <c r="T2101" s="15">
        <v>1362931</v>
      </c>
      <c r="U2101" s="21" t="s">
        <v>72</v>
      </c>
    </row>
    <row r="2102" spans="1:21" ht="15.6" x14ac:dyDescent="0.3">
      <c r="A2102" s="2">
        <v>169</v>
      </c>
      <c r="B2102" s="13">
        <v>8</v>
      </c>
      <c r="C2102" s="14" t="s">
        <v>29</v>
      </c>
      <c r="D2102" s="193">
        <v>1362935</v>
      </c>
      <c r="E2102" s="220">
        <v>0.16548611111111111</v>
      </c>
      <c r="F2102" s="14" t="s">
        <v>35</v>
      </c>
      <c r="G2102" s="193">
        <v>1362941</v>
      </c>
      <c r="H2102" s="221">
        <v>0.79443287037037036</v>
      </c>
      <c r="I2102" s="14" t="s">
        <v>43</v>
      </c>
      <c r="J2102" s="193">
        <v>1362949</v>
      </c>
      <c r="K2102" s="221">
        <v>0.62778935185185192</v>
      </c>
      <c r="L2102" s="14" t="s">
        <v>51</v>
      </c>
      <c r="M2102" s="193">
        <v>1362957</v>
      </c>
      <c r="N2102" s="222">
        <v>0.73622685185185188</v>
      </c>
      <c r="O2102" s="20" t="s">
        <v>89</v>
      </c>
      <c r="P2102" s="16" t="s">
        <v>41</v>
      </c>
      <c r="Q2102" s="15">
        <v>1362947</v>
      </c>
      <c r="R2102" s="22" t="s">
        <v>91</v>
      </c>
      <c r="S2102" s="16" t="s">
        <v>56</v>
      </c>
      <c r="T2102" s="15">
        <v>1362962</v>
      </c>
      <c r="U2102" s="21" t="s">
        <v>73</v>
      </c>
    </row>
    <row r="2103" spans="1:21" ht="15.6" x14ac:dyDescent="0.3">
      <c r="A2103" s="2">
        <v>169</v>
      </c>
      <c r="B2103" s="13">
        <v>9</v>
      </c>
      <c r="C2103" s="14" t="s">
        <v>58</v>
      </c>
      <c r="D2103" s="193">
        <v>1362964</v>
      </c>
      <c r="E2103" s="220">
        <v>0.47620370370370368</v>
      </c>
      <c r="F2103" s="14" t="s">
        <v>191</v>
      </c>
      <c r="G2103" s="193">
        <v>1362971</v>
      </c>
      <c r="H2103" s="221">
        <v>0.24597222222222223</v>
      </c>
      <c r="I2103" s="14" t="s">
        <v>13</v>
      </c>
      <c r="J2103" s="193">
        <v>1362979</v>
      </c>
      <c r="K2103" s="221">
        <v>0.31968750000000001</v>
      </c>
      <c r="L2103" s="14" t="s">
        <v>21</v>
      </c>
      <c r="M2103" s="193">
        <v>1362987</v>
      </c>
      <c r="N2103" s="222">
        <v>0.21177083333333332</v>
      </c>
      <c r="O2103" s="20" t="s">
        <v>90</v>
      </c>
      <c r="P2103" s="16" t="s">
        <v>12</v>
      </c>
      <c r="Q2103" s="15">
        <v>1362978</v>
      </c>
      <c r="R2103" s="17"/>
      <c r="S2103" s="18"/>
      <c r="T2103" s="15"/>
      <c r="U2103" s="19"/>
    </row>
    <row r="2104" spans="1:21" ht="15.6" x14ac:dyDescent="0.3">
      <c r="A2104" s="2">
        <v>169</v>
      </c>
      <c r="B2104" s="13">
        <v>10</v>
      </c>
      <c r="C2104" s="14" t="s">
        <v>27</v>
      </c>
      <c r="D2104" s="193">
        <v>1362993</v>
      </c>
      <c r="E2104" s="220">
        <v>0.83708333333333329</v>
      </c>
      <c r="F2104" s="14" t="s">
        <v>34</v>
      </c>
      <c r="G2104" s="193">
        <v>1363000</v>
      </c>
      <c r="H2104" s="221">
        <v>0.8572685185185186</v>
      </c>
      <c r="I2104" s="14" t="s">
        <v>43</v>
      </c>
      <c r="J2104" s="193">
        <v>1363009</v>
      </c>
      <c r="K2104" s="221">
        <v>4.8402777777777774E-2</v>
      </c>
      <c r="L2104" s="14" t="s">
        <v>50</v>
      </c>
      <c r="M2104" s="193">
        <v>1363016</v>
      </c>
      <c r="N2104" s="222">
        <v>0.6111226851851852</v>
      </c>
      <c r="O2104" s="20" t="s">
        <v>92</v>
      </c>
      <c r="P2104" s="16" t="s">
        <v>42</v>
      </c>
      <c r="Q2104" s="15">
        <v>1363008</v>
      </c>
      <c r="R2104" s="22" t="s">
        <v>93</v>
      </c>
      <c r="S2104" s="16" t="s">
        <v>27</v>
      </c>
      <c r="T2104" s="15">
        <v>1362993</v>
      </c>
      <c r="U2104" s="21" t="s">
        <v>74</v>
      </c>
    </row>
    <row r="2105" spans="1:21" ht="15.6" x14ac:dyDescent="0.3">
      <c r="A2105" s="2">
        <v>169</v>
      </c>
      <c r="B2105" s="13">
        <v>11</v>
      </c>
      <c r="C2105" s="14" t="s">
        <v>57</v>
      </c>
      <c r="D2105" s="193">
        <v>1363023</v>
      </c>
      <c r="E2105" s="220">
        <v>0.2756365740740741</v>
      </c>
      <c r="F2105" s="14" t="s">
        <v>64</v>
      </c>
      <c r="G2105" s="193">
        <v>1363030</v>
      </c>
      <c r="H2105" s="221">
        <v>0.62762731481481482</v>
      </c>
      <c r="I2105" s="14" t="s">
        <v>12</v>
      </c>
      <c r="J2105" s="193">
        <v>1363038</v>
      </c>
      <c r="K2105" s="221">
        <v>0.75902777777777775</v>
      </c>
      <c r="L2105" s="14" t="s">
        <v>19</v>
      </c>
      <c r="M2105" s="193">
        <v>1363045</v>
      </c>
      <c r="N2105" s="222">
        <v>0.96283564814814815</v>
      </c>
      <c r="O2105" s="20" t="s">
        <v>94</v>
      </c>
      <c r="P2105" s="16" t="s">
        <v>12</v>
      </c>
      <c r="Q2105" s="15">
        <v>1363038</v>
      </c>
      <c r="R2105" s="17" t="s">
        <v>102</v>
      </c>
      <c r="S2105" s="16" t="s">
        <v>57</v>
      </c>
      <c r="T2105" s="15">
        <v>1363023</v>
      </c>
      <c r="U2105" s="21" t="s">
        <v>75</v>
      </c>
    </row>
    <row r="2106" spans="1:21" ht="15.6" x14ac:dyDescent="0.3">
      <c r="A2106" s="2">
        <v>169</v>
      </c>
      <c r="B2106" s="13">
        <v>12</v>
      </c>
      <c r="C2106" s="14" t="s">
        <v>26</v>
      </c>
      <c r="D2106" s="193">
        <v>1363052</v>
      </c>
      <c r="E2106" s="220">
        <v>0.80134259259259266</v>
      </c>
      <c r="F2106" s="14" t="s">
        <v>34</v>
      </c>
      <c r="G2106" s="193">
        <v>1363060</v>
      </c>
      <c r="H2106" s="221">
        <v>0.51905092592592594</v>
      </c>
      <c r="I2106" s="14" t="s">
        <v>42</v>
      </c>
      <c r="J2106" s="193">
        <v>1363068</v>
      </c>
      <c r="K2106" s="221">
        <v>0.40237268518518521</v>
      </c>
      <c r="L2106" s="14" t="s">
        <v>49</v>
      </c>
      <c r="M2106" s="193">
        <v>1363075</v>
      </c>
      <c r="N2106" s="222">
        <v>0.30329861111111112</v>
      </c>
      <c r="O2106" s="20" t="s">
        <v>96</v>
      </c>
      <c r="P2106" s="16" t="s">
        <v>41</v>
      </c>
      <c r="Q2106" s="15">
        <v>1363067</v>
      </c>
      <c r="R2106" s="22" t="s">
        <v>95</v>
      </c>
      <c r="S2106" s="16" t="s">
        <v>26</v>
      </c>
      <c r="T2106" s="15">
        <v>1363052</v>
      </c>
      <c r="U2106" s="21" t="s">
        <v>76</v>
      </c>
    </row>
    <row r="2107" spans="1:21" ht="15.6" x14ac:dyDescent="0.3">
      <c r="A2107" s="479">
        <v>170</v>
      </c>
      <c r="B2107" s="481">
        <v>1</v>
      </c>
      <c r="C2107" s="477" t="s">
        <v>56</v>
      </c>
      <c r="D2107" s="474">
        <v>1363082</v>
      </c>
      <c r="E2107" s="483">
        <v>0.41170138888888891</v>
      </c>
      <c r="F2107" s="477" t="s">
        <v>64</v>
      </c>
      <c r="G2107" s="474">
        <v>1363090</v>
      </c>
      <c r="H2107" s="476">
        <v>0.44874999999999998</v>
      </c>
      <c r="I2107" s="477" t="s">
        <v>11</v>
      </c>
      <c r="J2107" s="474">
        <v>1363097</v>
      </c>
      <c r="K2107" s="476">
        <v>0.95766203703703701</v>
      </c>
      <c r="L2107" s="477" t="s">
        <v>18</v>
      </c>
      <c r="M2107" s="474">
        <v>1363104</v>
      </c>
      <c r="N2107" s="484">
        <v>0.66638888888888892</v>
      </c>
      <c r="O2107" s="487" t="s">
        <v>79</v>
      </c>
      <c r="P2107" s="468" t="s">
        <v>10</v>
      </c>
      <c r="Q2107" s="470">
        <v>1363096</v>
      </c>
      <c r="R2107" s="27" t="s">
        <v>97</v>
      </c>
      <c r="S2107" s="25" t="s">
        <v>56</v>
      </c>
      <c r="T2107" s="26">
        <v>1363082</v>
      </c>
      <c r="U2107" s="21" t="s">
        <v>77</v>
      </c>
    </row>
    <row r="2108" spans="1:21" ht="15.6" x14ac:dyDescent="0.3">
      <c r="A2108" s="480"/>
      <c r="B2108" s="482"/>
      <c r="C2108" s="478"/>
      <c r="D2108" s="475"/>
      <c r="E2108" s="483"/>
      <c r="F2108" s="478"/>
      <c r="G2108" s="475"/>
      <c r="H2108" s="476"/>
      <c r="I2108" s="478"/>
      <c r="J2108" s="475"/>
      <c r="K2108" s="476"/>
      <c r="L2108" s="478"/>
      <c r="M2108" s="475"/>
      <c r="N2108" s="484"/>
      <c r="O2108" s="488"/>
      <c r="P2108" s="469"/>
      <c r="Q2108" s="471"/>
      <c r="R2108" s="17" t="s">
        <v>99</v>
      </c>
      <c r="S2108" s="16" t="s">
        <v>25</v>
      </c>
      <c r="T2108" s="15">
        <v>1363111</v>
      </c>
      <c r="U2108" s="21" t="s">
        <v>66</v>
      </c>
    </row>
    <row r="2109" spans="1:21" ht="15.6" x14ac:dyDescent="0.3">
      <c r="A2109" s="2">
        <v>170</v>
      </c>
      <c r="B2109" s="13">
        <v>2</v>
      </c>
      <c r="C2109" s="14" t="s">
        <v>26</v>
      </c>
      <c r="D2109" s="193">
        <v>1363112</v>
      </c>
      <c r="E2109" s="220">
        <v>9.6932870370370364E-2</v>
      </c>
      <c r="F2109" s="14" t="s">
        <v>34</v>
      </c>
      <c r="G2109" s="193">
        <v>1363120</v>
      </c>
      <c r="H2109" s="221">
        <v>0.30971064814814814</v>
      </c>
      <c r="I2109" s="14" t="s">
        <v>41</v>
      </c>
      <c r="J2109" s="193">
        <v>1363127</v>
      </c>
      <c r="K2109" s="221">
        <v>0.43109953703703702</v>
      </c>
      <c r="L2109" s="14" t="s">
        <v>48</v>
      </c>
      <c r="M2109" s="193">
        <v>1363134</v>
      </c>
      <c r="N2109" s="222">
        <v>7.6481481481481484E-2</v>
      </c>
      <c r="O2109" s="20" t="s">
        <v>80</v>
      </c>
      <c r="P2109" s="16" t="s">
        <v>40</v>
      </c>
      <c r="Q2109" s="15">
        <v>1363126</v>
      </c>
      <c r="R2109" s="17"/>
      <c r="S2109" s="18"/>
      <c r="T2109" s="15"/>
      <c r="U2109" s="19"/>
    </row>
    <row r="2110" spans="1:21" ht="15.6" x14ac:dyDescent="0.3">
      <c r="A2110" s="2">
        <v>170</v>
      </c>
      <c r="B2110" s="13">
        <v>3</v>
      </c>
      <c r="C2110" s="14" t="s">
        <v>55</v>
      </c>
      <c r="D2110" s="193">
        <v>1363141</v>
      </c>
      <c r="E2110" s="220">
        <v>0.83386574074074071</v>
      </c>
      <c r="F2110" s="14" t="s">
        <v>64</v>
      </c>
      <c r="G2110" s="193">
        <v>1363150</v>
      </c>
      <c r="H2110" s="221">
        <v>1.8229166666666668E-2</v>
      </c>
      <c r="I2110" s="14" t="s">
        <v>10</v>
      </c>
      <c r="J2110" s="193">
        <v>1363156</v>
      </c>
      <c r="K2110" s="221">
        <v>0.83986111111111106</v>
      </c>
      <c r="L2110" s="14" t="s">
        <v>17</v>
      </c>
      <c r="M2110" s="193">
        <v>1363163</v>
      </c>
      <c r="N2110" s="222">
        <v>0.54851851851851852</v>
      </c>
      <c r="O2110" s="20" t="s">
        <v>82</v>
      </c>
      <c r="P2110" s="16" t="s">
        <v>10</v>
      </c>
      <c r="Q2110" s="15">
        <v>1363156</v>
      </c>
      <c r="R2110" s="22" t="s">
        <v>81</v>
      </c>
      <c r="S2110" s="16" t="s">
        <v>55</v>
      </c>
      <c r="T2110" s="15">
        <v>1363141</v>
      </c>
      <c r="U2110" s="21" t="s">
        <v>67</v>
      </c>
    </row>
    <row r="2111" spans="1:21" ht="15.6" x14ac:dyDescent="0.3">
      <c r="A2111" s="2">
        <v>170</v>
      </c>
      <c r="B2111" s="13">
        <v>4</v>
      </c>
      <c r="C2111" s="14" t="s">
        <v>25</v>
      </c>
      <c r="D2111" s="193">
        <v>1363171</v>
      </c>
      <c r="E2111" s="220">
        <v>0.57741898148148152</v>
      </c>
      <c r="F2111" s="14" t="s">
        <v>33</v>
      </c>
      <c r="G2111" s="193">
        <v>1363179</v>
      </c>
      <c r="H2111" s="221">
        <v>0.54597222222222219</v>
      </c>
      <c r="I2111" s="14" t="s">
        <v>40</v>
      </c>
      <c r="J2111" s="193">
        <v>1363186</v>
      </c>
      <c r="K2111" s="221">
        <v>0.20195601851851852</v>
      </c>
      <c r="L2111" s="14" t="s">
        <v>47</v>
      </c>
      <c r="M2111" s="193">
        <v>1363193</v>
      </c>
      <c r="N2111" s="222">
        <v>9.2129629629629631E-2</v>
      </c>
      <c r="O2111" s="20" t="s">
        <v>83</v>
      </c>
      <c r="P2111" s="16" t="s">
        <v>41</v>
      </c>
      <c r="Q2111" s="15">
        <v>1363187</v>
      </c>
      <c r="R2111" s="22" t="s">
        <v>84</v>
      </c>
      <c r="S2111" s="16" t="s">
        <v>25</v>
      </c>
      <c r="T2111" s="15">
        <v>1363171</v>
      </c>
      <c r="U2111" s="21" t="s">
        <v>68</v>
      </c>
    </row>
    <row r="2112" spans="1:21" ht="15.6" x14ac:dyDescent="0.3">
      <c r="A2112" s="2">
        <v>170</v>
      </c>
      <c r="B2112" s="13">
        <v>5</v>
      </c>
      <c r="C2112" s="14" t="s">
        <v>55</v>
      </c>
      <c r="D2112" s="193">
        <v>1363201</v>
      </c>
      <c r="E2112" s="220">
        <v>0.26988425925925924</v>
      </c>
      <c r="F2112" s="14" t="s">
        <v>62</v>
      </c>
      <c r="G2112" s="193">
        <v>1363208</v>
      </c>
      <c r="H2112" s="221">
        <v>0.91365740740740742</v>
      </c>
      <c r="I2112" s="14" t="s">
        <v>9</v>
      </c>
      <c r="J2112" s="193">
        <v>1363215</v>
      </c>
      <c r="K2112" s="221">
        <v>0.53824074074074069</v>
      </c>
      <c r="L2112" s="14" t="s">
        <v>16</v>
      </c>
      <c r="M2112" s="193">
        <v>1363222</v>
      </c>
      <c r="N2112" s="222">
        <v>0.71122685185185175</v>
      </c>
      <c r="O2112" s="20" t="s">
        <v>85</v>
      </c>
      <c r="P2112" s="16" t="s">
        <v>12</v>
      </c>
      <c r="Q2112" s="15">
        <v>1363218</v>
      </c>
      <c r="R2112" s="17" t="s">
        <v>100</v>
      </c>
      <c r="S2112" s="16" t="s">
        <v>56</v>
      </c>
      <c r="T2112" s="15">
        <v>1363202</v>
      </c>
      <c r="U2112" s="21" t="s">
        <v>69</v>
      </c>
    </row>
    <row r="2113" spans="1:21" ht="15.6" x14ac:dyDescent="0.3">
      <c r="A2113" s="2">
        <v>170</v>
      </c>
      <c r="B2113" s="13">
        <v>6</v>
      </c>
      <c r="C2113" s="14" t="s">
        <v>24</v>
      </c>
      <c r="D2113" s="193">
        <v>1363230</v>
      </c>
      <c r="E2113" s="220">
        <v>0.86788194444444444</v>
      </c>
      <c r="F2113" s="14" t="s">
        <v>32</v>
      </c>
      <c r="G2113" s="193">
        <v>1363238</v>
      </c>
      <c r="H2113" s="221">
        <v>0.16791666666666669</v>
      </c>
      <c r="I2113" s="14" t="s">
        <v>38</v>
      </c>
      <c r="J2113" s="193">
        <v>1363244</v>
      </c>
      <c r="K2113" s="221">
        <v>0.87877314814814822</v>
      </c>
      <c r="L2113" s="14" t="s">
        <v>46</v>
      </c>
      <c r="M2113" s="193">
        <v>1363252</v>
      </c>
      <c r="N2113" s="222">
        <v>0.39712962962962961</v>
      </c>
      <c r="O2113" s="20" t="s">
        <v>86</v>
      </c>
      <c r="P2113" s="16" t="s">
        <v>43</v>
      </c>
      <c r="Q2113" s="15">
        <v>1363249</v>
      </c>
      <c r="R2113" s="22" t="s">
        <v>98</v>
      </c>
      <c r="S2113" s="16" t="s">
        <v>27</v>
      </c>
      <c r="T2113" s="15">
        <v>1363233</v>
      </c>
      <c r="U2113" s="21" t="s">
        <v>70</v>
      </c>
    </row>
    <row r="2114" spans="1:21" ht="15.6" x14ac:dyDescent="0.3">
      <c r="A2114" s="2">
        <v>170</v>
      </c>
      <c r="B2114" s="13">
        <v>7</v>
      </c>
      <c r="C2114" s="14" t="s">
        <v>54</v>
      </c>
      <c r="D2114" s="193">
        <v>1363260</v>
      </c>
      <c r="E2114" s="220">
        <v>0.36276620370370366</v>
      </c>
      <c r="F2114" s="14" t="s">
        <v>61</v>
      </c>
      <c r="G2114" s="193">
        <v>1363267</v>
      </c>
      <c r="H2114" s="221">
        <v>0.36399305555555556</v>
      </c>
      <c r="I2114" s="14" t="s">
        <v>8</v>
      </c>
      <c r="J2114" s="193">
        <v>1363274</v>
      </c>
      <c r="K2114" s="221">
        <v>0.26442129629629629</v>
      </c>
      <c r="L2114" s="14" t="s">
        <v>16</v>
      </c>
      <c r="M2114" s="193">
        <v>1363282</v>
      </c>
      <c r="N2114" s="222">
        <v>0.12273148148148148</v>
      </c>
      <c r="O2114" s="20" t="s">
        <v>87</v>
      </c>
      <c r="P2114" s="16" t="s">
        <v>15</v>
      </c>
      <c r="Q2114" s="15">
        <v>1363281</v>
      </c>
      <c r="R2114" s="22" t="s">
        <v>88</v>
      </c>
      <c r="S2114" s="16" t="s">
        <v>59</v>
      </c>
      <c r="T2114" s="15">
        <v>1363265</v>
      </c>
      <c r="U2114" s="21" t="s">
        <v>71</v>
      </c>
    </row>
    <row r="2115" spans="1:21" ht="15.6" x14ac:dyDescent="0.3">
      <c r="A2115" s="2">
        <v>170</v>
      </c>
      <c r="B2115" s="13">
        <v>8</v>
      </c>
      <c r="C2115" s="14" t="s">
        <v>23</v>
      </c>
      <c r="D2115" s="193">
        <v>1363289</v>
      </c>
      <c r="E2115" s="220">
        <v>0.77832175925925917</v>
      </c>
      <c r="F2115" s="14" t="s">
        <v>30</v>
      </c>
      <c r="G2115" s="193">
        <v>1363296</v>
      </c>
      <c r="H2115" s="221">
        <v>0.55863425925925925</v>
      </c>
      <c r="I2115" s="14" t="s">
        <v>37</v>
      </c>
      <c r="J2115" s="193">
        <v>1363303</v>
      </c>
      <c r="K2115" s="221">
        <v>0.73944444444444446</v>
      </c>
      <c r="L2115" s="14" t="s">
        <v>45</v>
      </c>
      <c r="M2115" s="193">
        <v>1363311</v>
      </c>
      <c r="N2115" s="222">
        <v>0.8474652777777778</v>
      </c>
      <c r="O2115" s="20" t="s">
        <v>89</v>
      </c>
      <c r="P2115" s="16" t="s">
        <v>46</v>
      </c>
      <c r="Q2115" s="15">
        <v>1363312</v>
      </c>
      <c r="R2115" s="17" t="s">
        <v>101</v>
      </c>
      <c r="S2115" s="16" t="s">
        <v>30</v>
      </c>
      <c r="T2115" s="15">
        <v>1363296</v>
      </c>
      <c r="U2115" s="21" t="s">
        <v>72</v>
      </c>
    </row>
    <row r="2116" spans="1:21" ht="15.6" x14ac:dyDescent="0.3">
      <c r="A2116" s="2">
        <v>170</v>
      </c>
      <c r="B2116" s="13">
        <v>9</v>
      </c>
      <c r="C2116" s="14" t="s">
        <v>53</v>
      </c>
      <c r="D2116" s="193">
        <v>1363319</v>
      </c>
      <c r="E2116" s="220">
        <v>0.1539699074074074</v>
      </c>
      <c r="F2116" s="14" t="s">
        <v>59</v>
      </c>
      <c r="G2116" s="193">
        <v>1363325</v>
      </c>
      <c r="H2116" s="221">
        <v>0.80849537037037045</v>
      </c>
      <c r="I2116" s="14" t="s">
        <v>6</v>
      </c>
      <c r="J2116" s="193">
        <v>1363333</v>
      </c>
      <c r="K2116" s="221">
        <v>0.33462962962962961</v>
      </c>
      <c r="L2116" s="14" t="s">
        <v>15</v>
      </c>
      <c r="M2116" s="193">
        <v>1363341</v>
      </c>
      <c r="N2116" s="222">
        <v>0.53206018518518516</v>
      </c>
      <c r="O2116" s="20" t="s">
        <v>90</v>
      </c>
      <c r="P2116" s="16" t="s">
        <v>17</v>
      </c>
      <c r="Q2116" s="15">
        <v>1363343</v>
      </c>
      <c r="R2116" s="22" t="s">
        <v>91</v>
      </c>
      <c r="S2116" s="16" t="s">
        <v>61</v>
      </c>
      <c r="T2116" s="15">
        <v>1363327</v>
      </c>
      <c r="U2116" s="21" t="s">
        <v>73</v>
      </c>
    </row>
    <row r="2117" spans="1:21" ht="15.6" x14ac:dyDescent="0.3">
      <c r="A2117" s="2">
        <v>170</v>
      </c>
      <c r="B2117" s="13">
        <v>10</v>
      </c>
      <c r="C2117" s="14" t="s">
        <v>22</v>
      </c>
      <c r="D2117" s="193">
        <v>1363348</v>
      </c>
      <c r="E2117" s="220">
        <v>0.52709490740740739</v>
      </c>
      <c r="F2117" s="14" t="s">
        <v>29</v>
      </c>
      <c r="G2117" s="193">
        <v>1363355</v>
      </c>
      <c r="H2117" s="221">
        <v>0.16863425925925926</v>
      </c>
      <c r="I2117" s="14" t="s">
        <v>37</v>
      </c>
      <c r="J2117" s="193">
        <v>1363363</v>
      </c>
      <c r="K2117" s="221">
        <v>4.6597222222222227E-2</v>
      </c>
      <c r="L2117" s="14" t="s">
        <v>45</v>
      </c>
      <c r="M2117" s="193">
        <v>1363371</v>
      </c>
      <c r="N2117" s="222">
        <v>0.15027777777777776</v>
      </c>
      <c r="O2117" s="20" t="s">
        <v>92</v>
      </c>
      <c r="P2117" s="16" t="s">
        <v>47</v>
      </c>
      <c r="Q2117" s="15">
        <v>1363373</v>
      </c>
      <c r="R2117" s="22" t="s">
        <v>93</v>
      </c>
      <c r="S2117" s="16" t="s">
        <v>32</v>
      </c>
      <c r="T2117" s="15">
        <v>1363358</v>
      </c>
      <c r="U2117" s="21" t="s">
        <v>74</v>
      </c>
    </row>
    <row r="2118" spans="1:21" ht="15.6" x14ac:dyDescent="0.3">
      <c r="A2118" s="2">
        <v>170</v>
      </c>
      <c r="B2118" s="13">
        <v>11</v>
      </c>
      <c r="C2118" s="14" t="s">
        <v>51</v>
      </c>
      <c r="D2118" s="193">
        <v>1363377</v>
      </c>
      <c r="E2118" s="220">
        <v>0.92261574074074071</v>
      </c>
      <c r="F2118" s="14" t="s">
        <v>58</v>
      </c>
      <c r="G2118" s="193">
        <v>1363384</v>
      </c>
      <c r="H2118" s="221">
        <v>0.68547453703703709</v>
      </c>
      <c r="I2118" s="14" t="s">
        <v>7</v>
      </c>
      <c r="J2118" s="193">
        <v>1363392</v>
      </c>
      <c r="K2118" s="221">
        <v>0.82869212962962957</v>
      </c>
      <c r="L2118" s="14" t="s">
        <v>14</v>
      </c>
      <c r="M2118" s="193">
        <v>1363400</v>
      </c>
      <c r="N2118" s="222">
        <v>0.68946759259259249</v>
      </c>
      <c r="O2118" s="20" t="s">
        <v>94</v>
      </c>
      <c r="P2118" s="16" t="s">
        <v>17</v>
      </c>
      <c r="Q2118" s="15">
        <v>1363403</v>
      </c>
      <c r="R2118" s="17" t="s">
        <v>102</v>
      </c>
      <c r="S2118" s="16" t="s">
        <v>62</v>
      </c>
      <c r="T2118" s="15">
        <v>1363388</v>
      </c>
      <c r="U2118" s="21" t="s">
        <v>75</v>
      </c>
    </row>
    <row r="2119" spans="1:21" ht="15.6" x14ac:dyDescent="0.3">
      <c r="A2119" s="2">
        <v>170</v>
      </c>
      <c r="B2119" s="13">
        <v>12</v>
      </c>
      <c r="C2119" s="14" t="s">
        <v>21</v>
      </c>
      <c r="D2119" s="193">
        <v>1363407</v>
      </c>
      <c r="E2119" s="220">
        <v>0.35321759259259261</v>
      </c>
      <c r="F2119" s="14" t="s">
        <v>28</v>
      </c>
      <c r="G2119" s="193">
        <v>1363414</v>
      </c>
      <c r="H2119" s="221">
        <v>0.38002314814814814</v>
      </c>
      <c r="I2119" s="14" t="s">
        <v>36</v>
      </c>
      <c r="J2119" s="193">
        <v>1363422</v>
      </c>
      <c r="K2119" s="221">
        <v>0.60979166666666662</v>
      </c>
      <c r="L2119" s="14" t="s">
        <v>44</v>
      </c>
      <c r="M2119" s="193">
        <v>1363430</v>
      </c>
      <c r="N2119" s="222">
        <v>0.14646990740740742</v>
      </c>
      <c r="O2119" s="20" t="s">
        <v>96</v>
      </c>
      <c r="P2119" s="16" t="s">
        <v>46</v>
      </c>
      <c r="Q2119" s="15">
        <v>1363432</v>
      </c>
      <c r="R2119" s="22" t="s">
        <v>95</v>
      </c>
      <c r="S2119" s="16" t="s">
        <v>32</v>
      </c>
      <c r="T2119" s="15">
        <v>1363418</v>
      </c>
      <c r="U2119" s="21" t="s">
        <v>76</v>
      </c>
    </row>
    <row r="2120" spans="1:21" ht="15.6" x14ac:dyDescent="0.3">
      <c r="A2120" s="2">
        <v>170</v>
      </c>
      <c r="B2120" s="13">
        <v>13</v>
      </c>
      <c r="C2120" s="14" t="s">
        <v>50</v>
      </c>
      <c r="D2120" s="193">
        <v>1363436</v>
      </c>
      <c r="E2120" s="220">
        <v>0.82784722222222218</v>
      </c>
      <c r="F2120" s="14" t="s">
        <v>58</v>
      </c>
      <c r="G2120" s="193">
        <v>1363444</v>
      </c>
      <c r="H2120" s="221">
        <v>0.22537037037037036</v>
      </c>
      <c r="I2120" s="14" t="s">
        <v>7</v>
      </c>
      <c r="J2120" s="193">
        <v>1363452</v>
      </c>
      <c r="K2120" s="221">
        <v>0.32916666666666666</v>
      </c>
      <c r="L2120" s="14" t="s">
        <v>13</v>
      </c>
      <c r="M2120" s="193">
        <v>1363459</v>
      </c>
      <c r="N2120" s="222">
        <v>0.52822916666666664</v>
      </c>
      <c r="O2120" s="20" t="s">
        <v>79</v>
      </c>
      <c r="P2120" s="16" t="s">
        <v>16</v>
      </c>
      <c r="Q2120" s="15">
        <v>1363462</v>
      </c>
      <c r="R2120" s="22" t="s">
        <v>97</v>
      </c>
      <c r="S2120" s="16" t="s">
        <v>61</v>
      </c>
      <c r="T2120" s="15">
        <v>1363447</v>
      </c>
      <c r="U2120" s="21" t="s">
        <v>77</v>
      </c>
    </row>
    <row r="2121" spans="1:21" ht="15.6" x14ac:dyDescent="0.3">
      <c r="A2121" s="2">
        <v>171</v>
      </c>
      <c r="B2121" s="13">
        <v>1</v>
      </c>
      <c r="C2121" s="14" t="s">
        <v>20</v>
      </c>
      <c r="D2121" s="193">
        <v>1363466</v>
      </c>
      <c r="E2121" s="220">
        <v>0.35833333333333334</v>
      </c>
      <c r="F2121" s="14" t="s">
        <v>28</v>
      </c>
      <c r="G2121" s="193">
        <v>1363474</v>
      </c>
      <c r="H2121" s="221">
        <v>0.14047453703703702</v>
      </c>
      <c r="I2121" s="14" t="s">
        <v>35</v>
      </c>
      <c r="J2121" s="193">
        <v>1363481</v>
      </c>
      <c r="K2121" s="221">
        <v>0.95476851851851852</v>
      </c>
      <c r="L2121" s="14" t="s">
        <v>42</v>
      </c>
      <c r="M2121" s="193">
        <v>1363488</v>
      </c>
      <c r="N2121" s="222">
        <v>0.85635416666666664</v>
      </c>
      <c r="O2121" s="20" t="s">
        <v>80</v>
      </c>
      <c r="P2121" s="16" t="s">
        <v>45</v>
      </c>
      <c r="Q2121" s="15">
        <v>1363491</v>
      </c>
      <c r="R2121" s="17" t="s">
        <v>99</v>
      </c>
      <c r="S2121" s="16" t="s">
        <v>30</v>
      </c>
      <c r="T2121" s="15">
        <v>1363476</v>
      </c>
      <c r="U2121" s="21" t="s">
        <v>66</v>
      </c>
    </row>
    <row r="2122" spans="1:21" ht="15.6" x14ac:dyDescent="0.3">
      <c r="A2122" s="2">
        <v>171</v>
      </c>
      <c r="B2122" s="13">
        <v>2</v>
      </c>
      <c r="C2122" s="14" t="s">
        <v>49</v>
      </c>
      <c r="D2122" s="193">
        <v>1363495</v>
      </c>
      <c r="E2122" s="220">
        <v>0.95390046296296294</v>
      </c>
      <c r="F2122" s="14" t="s">
        <v>58</v>
      </c>
      <c r="G2122" s="193">
        <v>1363504</v>
      </c>
      <c r="H2122" s="221">
        <v>2.1597222222222223E-2</v>
      </c>
      <c r="I2122" s="14" t="s">
        <v>191</v>
      </c>
      <c r="J2122" s="193">
        <v>1363511</v>
      </c>
      <c r="K2122" s="221">
        <v>0.47719907407407408</v>
      </c>
      <c r="L2122" s="14" t="s">
        <v>12</v>
      </c>
      <c r="M2122" s="193">
        <v>1363518</v>
      </c>
      <c r="N2122" s="222">
        <v>0.16715277777777779</v>
      </c>
      <c r="O2122" s="20" t="s">
        <v>82</v>
      </c>
      <c r="P2122" s="16" t="s">
        <v>15</v>
      </c>
      <c r="Q2122" s="15">
        <v>1363521</v>
      </c>
      <c r="R2122" s="22" t="s">
        <v>81</v>
      </c>
      <c r="S2122" s="16" t="s">
        <v>60</v>
      </c>
      <c r="T2122" s="15">
        <v>1363506</v>
      </c>
      <c r="U2122" s="21" t="s">
        <v>67</v>
      </c>
    </row>
    <row r="2123" spans="1:21" ht="15.6" x14ac:dyDescent="0.3">
      <c r="A2123" s="2">
        <v>171</v>
      </c>
      <c r="B2123" s="13">
        <v>3</v>
      </c>
      <c r="C2123" s="14" t="s">
        <v>19</v>
      </c>
      <c r="D2123" s="193">
        <v>1363525</v>
      </c>
      <c r="E2123" s="220">
        <v>0.60658564814814808</v>
      </c>
      <c r="F2123" s="14" t="s">
        <v>27</v>
      </c>
      <c r="G2123" s="193">
        <v>1363533</v>
      </c>
      <c r="H2123" s="221">
        <v>0.78902777777777777</v>
      </c>
      <c r="I2123" s="14" t="s">
        <v>34</v>
      </c>
      <c r="J2123" s="193">
        <v>1363540</v>
      </c>
      <c r="K2123" s="221">
        <v>0.90020833333333339</v>
      </c>
      <c r="L2123" s="14" t="s">
        <v>41</v>
      </c>
      <c r="M2123" s="193">
        <v>1363547</v>
      </c>
      <c r="N2123" s="222">
        <v>0.5042592592592593</v>
      </c>
      <c r="O2123" s="20" t="s">
        <v>83</v>
      </c>
      <c r="P2123" s="16" t="s">
        <v>46</v>
      </c>
      <c r="Q2123" s="15">
        <v>1363552</v>
      </c>
      <c r="R2123" s="22" t="s">
        <v>84</v>
      </c>
      <c r="S2123" s="16" t="s">
        <v>30</v>
      </c>
      <c r="T2123" s="15">
        <v>1363536</v>
      </c>
      <c r="U2123" s="21" t="s">
        <v>68</v>
      </c>
    </row>
    <row r="2124" spans="1:21" ht="15.6" x14ac:dyDescent="0.3">
      <c r="A2124" s="2">
        <v>171</v>
      </c>
      <c r="B2124" s="13">
        <v>4</v>
      </c>
      <c r="C2124" s="14" t="s">
        <v>49</v>
      </c>
      <c r="D2124" s="193">
        <v>1363555</v>
      </c>
      <c r="E2124" s="220">
        <v>0.28513888888888889</v>
      </c>
      <c r="F2124" s="14" t="s">
        <v>57</v>
      </c>
      <c r="G2124" s="193">
        <v>1363563</v>
      </c>
      <c r="H2124" s="221">
        <v>0.40726851851851853</v>
      </c>
      <c r="I2124" s="14" t="s">
        <v>64</v>
      </c>
      <c r="J2124" s="193">
        <v>1363570</v>
      </c>
      <c r="K2124" s="221">
        <v>0.2401851851851852</v>
      </c>
      <c r="L2124" s="14" t="s">
        <v>10</v>
      </c>
      <c r="M2124" s="193">
        <v>1363576</v>
      </c>
      <c r="N2124" s="222">
        <v>0.90831018518518514</v>
      </c>
      <c r="O2124" s="20" t="s">
        <v>85</v>
      </c>
      <c r="P2124" s="16" t="s">
        <v>17</v>
      </c>
      <c r="Q2124" s="15">
        <v>1363583</v>
      </c>
      <c r="R2124" s="17" t="s">
        <v>100</v>
      </c>
      <c r="S2124" s="16" t="s">
        <v>61</v>
      </c>
      <c r="T2124" s="15">
        <v>1363567</v>
      </c>
      <c r="U2124" s="21" t="s">
        <v>69</v>
      </c>
    </row>
    <row r="2125" spans="1:21" ht="15.6" x14ac:dyDescent="0.3">
      <c r="A2125" s="2">
        <v>171</v>
      </c>
      <c r="B2125" s="13">
        <v>5</v>
      </c>
      <c r="C2125" s="14" t="s">
        <v>18</v>
      </c>
      <c r="D2125" s="193">
        <v>1363584</v>
      </c>
      <c r="E2125" s="220">
        <v>0.94863425925925926</v>
      </c>
      <c r="F2125" s="14" t="s">
        <v>26</v>
      </c>
      <c r="G2125" s="193">
        <v>1363592</v>
      </c>
      <c r="H2125" s="221">
        <v>0.87622685185185178</v>
      </c>
      <c r="I2125" s="14" t="s">
        <v>33</v>
      </c>
      <c r="J2125" s="193">
        <v>1363599</v>
      </c>
      <c r="K2125" s="221">
        <v>0.52909722222222222</v>
      </c>
      <c r="L2125" s="14" t="s">
        <v>40</v>
      </c>
      <c r="M2125" s="193">
        <v>1363606</v>
      </c>
      <c r="N2125" s="222">
        <v>0.40718750000000004</v>
      </c>
      <c r="O2125" s="23"/>
      <c r="P2125" s="18"/>
      <c r="Q2125" s="15"/>
      <c r="R2125" s="22" t="s">
        <v>98</v>
      </c>
      <c r="S2125" s="16" t="s">
        <v>33</v>
      </c>
      <c r="T2125" s="15">
        <v>1363599</v>
      </c>
      <c r="U2125" s="21" t="s">
        <v>70</v>
      </c>
    </row>
    <row r="2126" spans="1:21" ht="15.6" x14ac:dyDescent="0.3">
      <c r="A2126" s="2">
        <v>171</v>
      </c>
      <c r="B2126" s="13">
        <v>6</v>
      </c>
      <c r="C2126" s="14" t="s">
        <v>48</v>
      </c>
      <c r="D2126" s="193">
        <v>1363614</v>
      </c>
      <c r="E2126" s="220">
        <v>0.56741898148148151</v>
      </c>
      <c r="F2126" s="14" t="s">
        <v>56</v>
      </c>
      <c r="G2126" s="193">
        <v>1363622</v>
      </c>
      <c r="H2126" s="221">
        <v>0.21738425925925928</v>
      </c>
      <c r="I2126" s="14" t="s">
        <v>62</v>
      </c>
      <c r="J2126" s="193">
        <v>1363628</v>
      </c>
      <c r="K2126" s="221">
        <v>0.81305555555555553</v>
      </c>
      <c r="L2126" s="14" t="s">
        <v>10</v>
      </c>
      <c r="M2126" s="193">
        <v>1363636</v>
      </c>
      <c r="N2126" s="222">
        <v>9.2708333333333341E-3</v>
      </c>
      <c r="O2126" s="20" t="s">
        <v>86</v>
      </c>
      <c r="P2126" s="16" t="s">
        <v>48</v>
      </c>
      <c r="Q2126" s="15">
        <v>1363614</v>
      </c>
      <c r="R2126" s="22" t="s">
        <v>88</v>
      </c>
      <c r="S2126" s="16" t="s">
        <v>64</v>
      </c>
      <c r="T2126" s="15">
        <v>1363630</v>
      </c>
      <c r="U2126" s="21" t="s">
        <v>71</v>
      </c>
    </row>
    <row r="2127" spans="1:21" ht="15.6" x14ac:dyDescent="0.3">
      <c r="A2127" s="2">
        <v>171</v>
      </c>
      <c r="B2127" s="13">
        <v>7</v>
      </c>
      <c r="C2127" s="14" t="s">
        <v>18</v>
      </c>
      <c r="D2127" s="193">
        <v>1363644</v>
      </c>
      <c r="E2127" s="220">
        <v>0.13223379629629631</v>
      </c>
      <c r="F2127" s="14" t="s">
        <v>25</v>
      </c>
      <c r="G2127" s="193">
        <v>1363651</v>
      </c>
      <c r="H2127" s="221">
        <v>0.46715277777777775</v>
      </c>
      <c r="I2127" s="14" t="s">
        <v>32</v>
      </c>
      <c r="J2127" s="193">
        <v>1363658</v>
      </c>
      <c r="K2127" s="221">
        <v>0.14520833333333333</v>
      </c>
      <c r="L2127" s="14" t="s">
        <v>39</v>
      </c>
      <c r="M2127" s="193">
        <v>1363665</v>
      </c>
      <c r="N2127" s="222">
        <v>0.70237268518518514</v>
      </c>
      <c r="O2127" s="20" t="s">
        <v>87</v>
      </c>
      <c r="P2127" s="16" t="s">
        <v>20</v>
      </c>
      <c r="Q2127" s="15">
        <v>1363646</v>
      </c>
      <c r="R2127" s="17" t="s">
        <v>101</v>
      </c>
      <c r="S2127" s="16" t="s">
        <v>36</v>
      </c>
      <c r="T2127" s="15">
        <v>1363662</v>
      </c>
      <c r="U2127" s="21" t="s">
        <v>72</v>
      </c>
    </row>
    <row r="2128" spans="1:21" ht="15.6" x14ac:dyDescent="0.3">
      <c r="A2128" s="2">
        <v>171</v>
      </c>
      <c r="B2128" s="13">
        <v>8</v>
      </c>
      <c r="C2128" s="14" t="s">
        <v>47</v>
      </c>
      <c r="D2128" s="193">
        <v>1363673</v>
      </c>
      <c r="E2128" s="220">
        <v>0.64861111111111114</v>
      </c>
      <c r="F2128" s="14" t="s">
        <v>54</v>
      </c>
      <c r="G2128" s="193">
        <v>1363680</v>
      </c>
      <c r="H2128" s="221">
        <v>0.67481481481481476</v>
      </c>
      <c r="I2128" s="14" t="s">
        <v>61</v>
      </c>
      <c r="J2128" s="193">
        <v>1363687</v>
      </c>
      <c r="K2128" s="221">
        <v>0.57431712962962966</v>
      </c>
      <c r="L2128" s="14" t="s">
        <v>9</v>
      </c>
      <c r="M2128" s="193">
        <v>1363695</v>
      </c>
      <c r="N2128" s="222">
        <v>0.45899305555555553</v>
      </c>
      <c r="O2128" s="20" t="s">
        <v>89</v>
      </c>
      <c r="P2128" s="16" t="s">
        <v>51</v>
      </c>
      <c r="Q2128" s="15">
        <v>1363677</v>
      </c>
      <c r="R2128" s="22" t="s">
        <v>91</v>
      </c>
      <c r="S2128" s="16" t="s">
        <v>6</v>
      </c>
      <c r="T2128" s="15">
        <v>1363693</v>
      </c>
      <c r="U2128" s="21" t="s">
        <v>73</v>
      </c>
    </row>
    <row r="2129" spans="1:21" ht="15.6" x14ac:dyDescent="0.3">
      <c r="A2129" s="2">
        <v>171</v>
      </c>
      <c r="B2129" s="13">
        <v>9</v>
      </c>
      <c r="C2129" s="14" t="s">
        <v>17</v>
      </c>
      <c r="D2129" s="193">
        <v>1363703</v>
      </c>
      <c r="E2129" s="220">
        <v>0.12710648148148149</v>
      </c>
      <c r="F2129" s="14" t="s">
        <v>23</v>
      </c>
      <c r="G2129" s="193">
        <v>1363709</v>
      </c>
      <c r="H2129" s="221">
        <v>0.90009259259259267</v>
      </c>
      <c r="I2129" s="14" t="s">
        <v>31</v>
      </c>
      <c r="J2129" s="193">
        <v>1363717</v>
      </c>
      <c r="K2129" s="221">
        <v>0.13047453703703704</v>
      </c>
      <c r="L2129" s="14" t="s">
        <v>39</v>
      </c>
      <c r="M2129" s="193">
        <v>1363725</v>
      </c>
      <c r="N2129" s="222">
        <v>0.24197916666666666</v>
      </c>
      <c r="O2129" s="20" t="s">
        <v>90</v>
      </c>
      <c r="P2129" s="16" t="s">
        <v>22</v>
      </c>
      <c r="Q2129" s="15">
        <v>1363708</v>
      </c>
      <c r="R2129" s="22" t="s">
        <v>93</v>
      </c>
      <c r="S2129" s="16" t="s">
        <v>37</v>
      </c>
      <c r="T2129" s="15">
        <v>1363723</v>
      </c>
      <c r="U2129" s="21" t="s">
        <v>74</v>
      </c>
    </row>
    <row r="2130" spans="1:21" ht="15.6" x14ac:dyDescent="0.3">
      <c r="A2130" s="2">
        <v>171</v>
      </c>
      <c r="B2130" s="13">
        <v>10</v>
      </c>
      <c r="C2130" s="14" t="s">
        <v>46</v>
      </c>
      <c r="D2130" s="193">
        <v>1363732</v>
      </c>
      <c r="E2130" s="220">
        <v>0.57807870370370373</v>
      </c>
      <c r="F2130" s="14" t="s">
        <v>53</v>
      </c>
      <c r="G2130" s="193">
        <v>1363739</v>
      </c>
      <c r="H2130" s="221">
        <v>0.20652777777777778</v>
      </c>
      <c r="I2130" s="14" t="s">
        <v>60</v>
      </c>
      <c r="J2130" s="193">
        <v>1363746</v>
      </c>
      <c r="K2130" s="221">
        <v>0.81305555555555553</v>
      </c>
      <c r="L2130" s="14" t="s">
        <v>9</v>
      </c>
      <c r="M2130" s="193">
        <v>1363755</v>
      </c>
      <c r="N2130" s="222">
        <v>5.4282407407407404E-3</v>
      </c>
      <c r="O2130" s="20" t="s">
        <v>92</v>
      </c>
      <c r="P2130" s="16" t="s">
        <v>52</v>
      </c>
      <c r="Q2130" s="15">
        <v>1363738</v>
      </c>
      <c r="R2130" s="17" t="s">
        <v>102</v>
      </c>
      <c r="S2130" s="16" t="s">
        <v>6</v>
      </c>
      <c r="T2130" s="15">
        <v>1363753</v>
      </c>
      <c r="U2130" s="21" t="s">
        <v>75</v>
      </c>
    </row>
    <row r="2131" spans="1:21" ht="15.6" x14ac:dyDescent="0.3">
      <c r="A2131" s="2">
        <v>171</v>
      </c>
      <c r="B2131" s="13">
        <v>11</v>
      </c>
      <c r="C2131" s="14" t="s">
        <v>16</v>
      </c>
      <c r="D2131" s="193">
        <v>1363762</v>
      </c>
      <c r="E2131" s="220">
        <v>1.2824074074074073E-2</v>
      </c>
      <c r="F2131" s="14" t="s">
        <v>22</v>
      </c>
      <c r="G2131" s="193">
        <v>1363768</v>
      </c>
      <c r="H2131" s="221">
        <v>0.64795138888888892</v>
      </c>
      <c r="I2131" s="14" t="s">
        <v>30</v>
      </c>
      <c r="J2131" s="193">
        <v>1363776</v>
      </c>
      <c r="K2131" s="221">
        <v>0.58888888888888891</v>
      </c>
      <c r="L2131" s="14" t="s">
        <v>38</v>
      </c>
      <c r="M2131" s="193">
        <v>1363784</v>
      </c>
      <c r="N2131" s="222">
        <v>0.69658564814814816</v>
      </c>
      <c r="O2131" s="20" t="s">
        <v>94</v>
      </c>
      <c r="P2131" s="16" t="s">
        <v>22</v>
      </c>
      <c r="Q2131" s="15">
        <v>1363768</v>
      </c>
      <c r="R2131" s="22" t="s">
        <v>95</v>
      </c>
      <c r="S2131" s="16" t="s">
        <v>37</v>
      </c>
      <c r="T2131" s="15">
        <v>1363783</v>
      </c>
      <c r="U2131" s="21" t="s">
        <v>76</v>
      </c>
    </row>
    <row r="2132" spans="1:21" ht="15.6" x14ac:dyDescent="0.3">
      <c r="A2132" s="2">
        <v>171</v>
      </c>
      <c r="B2132" s="13">
        <v>12</v>
      </c>
      <c r="C2132" s="14" t="s">
        <v>45</v>
      </c>
      <c r="D2132" s="193">
        <v>1363791</v>
      </c>
      <c r="E2132" s="220">
        <v>0.4460069444444445</v>
      </c>
      <c r="F2132" s="14" t="s">
        <v>52</v>
      </c>
      <c r="G2132" s="193">
        <v>1363798</v>
      </c>
      <c r="H2132" s="221">
        <v>0.24914351851851854</v>
      </c>
      <c r="I2132" s="14" t="s">
        <v>60</v>
      </c>
      <c r="J2132" s="193">
        <v>1363806</v>
      </c>
      <c r="K2132" s="221">
        <v>0.40237268518518521</v>
      </c>
      <c r="L2132" s="14" t="s">
        <v>8</v>
      </c>
      <c r="M2132" s="193">
        <v>1363814</v>
      </c>
      <c r="N2132" s="222">
        <v>0.26984953703703701</v>
      </c>
      <c r="O2132" s="20" t="s">
        <v>96</v>
      </c>
      <c r="P2132" s="16" t="s">
        <v>51</v>
      </c>
      <c r="Q2132" s="15">
        <v>1363797</v>
      </c>
      <c r="R2132" s="22" t="s">
        <v>97</v>
      </c>
      <c r="S2132" s="16" t="s">
        <v>7</v>
      </c>
      <c r="T2132" s="15">
        <v>1363812</v>
      </c>
      <c r="U2132" s="21" t="s">
        <v>77</v>
      </c>
    </row>
    <row r="2133" spans="1:21" ht="15.6" x14ac:dyDescent="0.3">
      <c r="A2133" s="2">
        <v>172</v>
      </c>
      <c r="B2133" s="13">
        <v>1</v>
      </c>
      <c r="C2133" s="14" t="s">
        <v>14</v>
      </c>
      <c r="D2133" s="193">
        <v>1363820</v>
      </c>
      <c r="E2133" s="220">
        <v>0.89436342592592588</v>
      </c>
      <c r="F2133" s="14" t="s">
        <v>21</v>
      </c>
      <c r="G2133" s="193">
        <v>1363827</v>
      </c>
      <c r="H2133" s="221">
        <v>0.99146990740740737</v>
      </c>
      <c r="I2133" s="14" t="s">
        <v>30</v>
      </c>
      <c r="J2133" s="193">
        <v>1363836</v>
      </c>
      <c r="K2133" s="221">
        <v>0.18906249999999999</v>
      </c>
      <c r="L2133" s="14" t="s">
        <v>37</v>
      </c>
      <c r="M2133" s="193">
        <v>1363843</v>
      </c>
      <c r="N2133" s="222">
        <v>0.70826388888888892</v>
      </c>
      <c r="O2133" s="20" t="s">
        <v>79</v>
      </c>
      <c r="P2133" s="16" t="s">
        <v>21</v>
      </c>
      <c r="Q2133" s="15">
        <v>1363827</v>
      </c>
      <c r="R2133" s="17" t="s">
        <v>99</v>
      </c>
      <c r="S2133" s="16" t="s">
        <v>36</v>
      </c>
      <c r="T2133" s="15">
        <v>1363842</v>
      </c>
      <c r="U2133" s="21" t="s">
        <v>66</v>
      </c>
    </row>
    <row r="2134" spans="1:21" ht="15.6" x14ac:dyDescent="0.3">
      <c r="A2134" s="2">
        <v>172</v>
      </c>
      <c r="B2134" s="13">
        <v>2</v>
      </c>
      <c r="C2134" s="14" t="s">
        <v>44</v>
      </c>
      <c r="D2134" s="193">
        <v>1363850</v>
      </c>
      <c r="E2134" s="220">
        <v>0.37145833333333328</v>
      </c>
      <c r="F2134" s="14" t="s">
        <v>51</v>
      </c>
      <c r="G2134" s="193">
        <v>1363857</v>
      </c>
      <c r="H2134" s="221">
        <v>0.81877314814814817</v>
      </c>
      <c r="I2134" s="14" t="s">
        <v>59</v>
      </c>
      <c r="J2134" s="193">
        <v>1363865</v>
      </c>
      <c r="K2134" s="221">
        <v>0.88883101851851853</v>
      </c>
      <c r="L2134" s="14" t="s">
        <v>6</v>
      </c>
      <c r="M2134" s="193">
        <v>1363873</v>
      </c>
      <c r="N2134" s="222">
        <v>3.2986111111111112E-2</v>
      </c>
      <c r="O2134" s="20" t="s">
        <v>80</v>
      </c>
      <c r="P2134" s="16" t="s">
        <v>50</v>
      </c>
      <c r="Q2134" s="15">
        <v>1363856</v>
      </c>
      <c r="R2134" s="22" t="s">
        <v>81</v>
      </c>
      <c r="S2134" s="16" t="s">
        <v>191</v>
      </c>
      <c r="T2134" s="15">
        <v>1363871</v>
      </c>
      <c r="U2134" s="21" t="s">
        <v>67</v>
      </c>
    </row>
    <row r="2135" spans="1:21" ht="15.6" x14ac:dyDescent="0.3">
      <c r="A2135" s="2">
        <v>172</v>
      </c>
      <c r="B2135" s="13">
        <v>3</v>
      </c>
      <c r="C2135" s="14" t="s">
        <v>13</v>
      </c>
      <c r="D2135" s="193">
        <v>1363879</v>
      </c>
      <c r="E2135" s="220">
        <v>0.88289351851851849</v>
      </c>
      <c r="F2135" s="14" t="s">
        <v>21</v>
      </c>
      <c r="G2135" s="193">
        <v>1363887</v>
      </c>
      <c r="H2135" s="221">
        <v>0.66121527777777778</v>
      </c>
      <c r="I2135" s="14" t="s">
        <v>29</v>
      </c>
      <c r="J2135" s="193">
        <v>1363895</v>
      </c>
      <c r="K2135" s="221">
        <v>0.46221064814814811</v>
      </c>
      <c r="L2135" s="14" t="s">
        <v>36</v>
      </c>
      <c r="M2135" s="193">
        <v>1363902</v>
      </c>
      <c r="N2135" s="222">
        <v>0.29249999999999998</v>
      </c>
      <c r="O2135" s="20" t="s">
        <v>82</v>
      </c>
      <c r="P2135" s="16" t="s">
        <v>20</v>
      </c>
      <c r="Q2135" s="15">
        <v>1363886</v>
      </c>
      <c r="R2135" s="22" t="s">
        <v>84</v>
      </c>
      <c r="S2135" s="16" t="s">
        <v>36</v>
      </c>
      <c r="T2135" s="15">
        <v>1363902</v>
      </c>
      <c r="U2135" s="21" t="s">
        <v>68</v>
      </c>
    </row>
    <row r="2136" spans="1:21" ht="15.6" x14ac:dyDescent="0.3">
      <c r="A2136" s="2">
        <v>172</v>
      </c>
      <c r="B2136" s="13">
        <v>4</v>
      </c>
      <c r="C2136" s="14" t="s">
        <v>43</v>
      </c>
      <c r="D2136" s="193">
        <v>1363909</v>
      </c>
      <c r="E2136" s="220">
        <v>0.42663194444444441</v>
      </c>
      <c r="F2136" s="14" t="s">
        <v>51</v>
      </c>
      <c r="G2136" s="193">
        <v>1363917</v>
      </c>
      <c r="H2136" s="221">
        <v>0.45565972222222223</v>
      </c>
      <c r="I2136" s="14" t="s">
        <v>58</v>
      </c>
      <c r="J2136" s="193">
        <v>1363924</v>
      </c>
      <c r="K2136" s="221">
        <v>0.90356481481481488</v>
      </c>
      <c r="L2136" s="14" t="s">
        <v>191</v>
      </c>
      <c r="M2136" s="193">
        <v>1363931</v>
      </c>
      <c r="N2136" s="222">
        <v>0.54385416666666664</v>
      </c>
      <c r="O2136" s="20" t="s">
        <v>83</v>
      </c>
      <c r="P2136" s="16" t="s">
        <v>51</v>
      </c>
      <c r="Q2136" s="15">
        <v>1363917</v>
      </c>
      <c r="R2136" s="17" t="s">
        <v>100</v>
      </c>
      <c r="S2136" s="16" t="s">
        <v>6</v>
      </c>
      <c r="T2136" s="15">
        <v>1363933</v>
      </c>
      <c r="U2136" s="21" t="s">
        <v>69</v>
      </c>
    </row>
    <row r="2137" spans="1:21" ht="15.6" x14ac:dyDescent="0.3">
      <c r="A2137" s="2">
        <v>172</v>
      </c>
      <c r="B2137" s="13">
        <v>5</v>
      </c>
      <c r="C2137" s="14" t="s">
        <v>12</v>
      </c>
      <c r="D2137" s="193">
        <v>1363938</v>
      </c>
      <c r="E2137" s="220">
        <v>0.9986342592592593</v>
      </c>
      <c r="F2137" s="14" t="s">
        <v>21</v>
      </c>
      <c r="G2137" s="193">
        <v>1363947</v>
      </c>
      <c r="H2137" s="221">
        <v>0.1539351851851852</v>
      </c>
      <c r="I2137" s="14" t="s">
        <v>28</v>
      </c>
      <c r="J2137" s="193">
        <v>1363954</v>
      </c>
      <c r="K2137" s="221">
        <v>0.24033564814814815</v>
      </c>
      <c r="L2137" s="14" t="s">
        <v>34</v>
      </c>
      <c r="M2137" s="193">
        <v>1363960</v>
      </c>
      <c r="N2137" s="222">
        <v>0.83854166666666663</v>
      </c>
      <c r="O2137" s="20" t="s">
        <v>85</v>
      </c>
      <c r="P2137" s="16" t="s">
        <v>22</v>
      </c>
      <c r="Q2137" s="15">
        <v>1363948</v>
      </c>
      <c r="R2137" s="22" t="s">
        <v>98</v>
      </c>
      <c r="S2137" s="16" t="s">
        <v>38</v>
      </c>
      <c r="T2137" s="15">
        <v>1363964</v>
      </c>
      <c r="U2137" s="21" t="s">
        <v>70</v>
      </c>
    </row>
    <row r="2138" spans="1:21" ht="15.6" x14ac:dyDescent="0.3">
      <c r="A2138" s="2">
        <v>172</v>
      </c>
      <c r="B2138" s="13">
        <v>6</v>
      </c>
      <c r="C2138" s="14" t="s">
        <v>42</v>
      </c>
      <c r="D2138" s="193">
        <v>1363968</v>
      </c>
      <c r="E2138" s="220">
        <v>0.59674768518518517</v>
      </c>
      <c r="F2138" s="14" t="s">
        <v>50</v>
      </c>
      <c r="G2138" s="193">
        <v>1363976</v>
      </c>
      <c r="H2138" s="221">
        <v>0.72760416666666661</v>
      </c>
      <c r="I2138" s="14" t="s">
        <v>57</v>
      </c>
      <c r="J2138" s="193">
        <v>1363983</v>
      </c>
      <c r="K2138" s="221">
        <v>0.51996527777777779</v>
      </c>
      <c r="L2138" s="14" t="s">
        <v>64</v>
      </c>
      <c r="M2138" s="193">
        <v>1363990</v>
      </c>
      <c r="N2138" s="222">
        <v>0.21640046296296298</v>
      </c>
      <c r="O2138" s="20" t="s">
        <v>86</v>
      </c>
      <c r="P2138" s="16" t="s">
        <v>54</v>
      </c>
      <c r="Q2138" s="15">
        <v>1363980</v>
      </c>
      <c r="R2138" s="22" t="s">
        <v>88</v>
      </c>
      <c r="S2138" s="16" t="s">
        <v>9</v>
      </c>
      <c r="T2138" s="15">
        <v>1363995</v>
      </c>
      <c r="U2138" s="21" t="s">
        <v>71</v>
      </c>
    </row>
    <row r="2139" spans="1:21" ht="15.6" x14ac:dyDescent="0.3">
      <c r="A2139" s="2">
        <v>172</v>
      </c>
      <c r="B2139" s="13">
        <v>7</v>
      </c>
      <c r="C2139" s="14" t="s">
        <v>12</v>
      </c>
      <c r="D2139" s="193">
        <v>1363998</v>
      </c>
      <c r="E2139" s="220">
        <v>0.21752314814814813</v>
      </c>
      <c r="F2139" s="14" t="s">
        <v>20</v>
      </c>
      <c r="G2139" s="193">
        <v>1364006</v>
      </c>
      <c r="H2139" s="221">
        <v>0.17302083333333332</v>
      </c>
      <c r="I2139" s="14" t="s">
        <v>26</v>
      </c>
      <c r="J2139" s="193">
        <v>1364012</v>
      </c>
      <c r="K2139" s="221">
        <v>0.79524305555555552</v>
      </c>
      <c r="L2139" s="14" t="s">
        <v>33</v>
      </c>
      <c r="M2139" s="193">
        <v>1364019</v>
      </c>
      <c r="N2139" s="222">
        <v>0.70535879629629628</v>
      </c>
      <c r="O2139" s="20" t="s">
        <v>87</v>
      </c>
      <c r="P2139" s="16" t="s">
        <v>25</v>
      </c>
      <c r="Q2139" s="15">
        <v>1364011</v>
      </c>
      <c r="R2139" s="17"/>
      <c r="S2139" s="18"/>
      <c r="T2139" s="15"/>
      <c r="U2139" s="19"/>
    </row>
    <row r="2140" spans="1:21" ht="15.6" x14ac:dyDescent="0.3">
      <c r="A2140" s="2">
        <v>172</v>
      </c>
      <c r="B2140" s="13">
        <v>8</v>
      </c>
      <c r="C2140" s="14" t="s">
        <v>41</v>
      </c>
      <c r="D2140" s="193">
        <v>1364027</v>
      </c>
      <c r="E2140" s="220">
        <v>0.84899305555555549</v>
      </c>
      <c r="F2140" s="14" t="s">
        <v>49</v>
      </c>
      <c r="G2140" s="193">
        <v>1364035</v>
      </c>
      <c r="H2140" s="221">
        <v>0.5121296296296296</v>
      </c>
      <c r="I2140" s="14" t="s">
        <v>56</v>
      </c>
      <c r="J2140" s="193">
        <v>1364042</v>
      </c>
      <c r="K2140" s="221">
        <v>0.11373842592592592</v>
      </c>
      <c r="L2140" s="14" t="s">
        <v>63</v>
      </c>
      <c r="M2140" s="193">
        <v>1364049</v>
      </c>
      <c r="N2140" s="222">
        <v>0.32189814814814816</v>
      </c>
      <c r="O2140" s="20" t="s">
        <v>89</v>
      </c>
      <c r="P2140" s="16" t="s">
        <v>56</v>
      </c>
      <c r="Q2140" s="15">
        <v>1364042</v>
      </c>
      <c r="R2140" s="17" t="s">
        <v>101</v>
      </c>
      <c r="S2140" s="16" t="s">
        <v>41</v>
      </c>
      <c r="T2140" s="15">
        <v>1364027</v>
      </c>
      <c r="U2140" s="21" t="s">
        <v>72</v>
      </c>
    </row>
    <row r="2141" spans="1:21" ht="15.6" x14ac:dyDescent="0.3">
      <c r="A2141" s="2">
        <v>172</v>
      </c>
      <c r="B2141" s="13">
        <v>9</v>
      </c>
      <c r="C2141" s="14" t="s">
        <v>11</v>
      </c>
      <c r="D2141" s="193">
        <v>1364057</v>
      </c>
      <c r="E2141" s="220">
        <v>0.4684490740740741</v>
      </c>
      <c r="F2141" s="14" t="s">
        <v>18</v>
      </c>
      <c r="G2141" s="193">
        <v>1364064</v>
      </c>
      <c r="H2141" s="221">
        <v>0.78658564814814813</v>
      </c>
      <c r="I2141" s="14" t="s">
        <v>25</v>
      </c>
      <c r="J2141" s="193">
        <v>1364071</v>
      </c>
      <c r="K2141" s="221">
        <v>0.51219907407407406</v>
      </c>
      <c r="L2141" s="14" t="s">
        <v>33</v>
      </c>
      <c r="M2141" s="193">
        <v>1364079</v>
      </c>
      <c r="N2141" s="222">
        <v>6.6157407407407401E-2</v>
      </c>
      <c r="O2141" s="20" t="s">
        <v>90</v>
      </c>
      <c r="P2141" s="16" t="s">
        <v>27</v>
      </c>
      <c r="Q2141" s="15">
        <v>1364073</v>
      </c>
      <c r="R2141" s="22" t="s">
        <v>91</v>
      </c>
      <c r="S2141" s="16" t="s">
        <v>12</v>
      </c>
      <c r="T2141" s="15">
        <v>1364058</v>
      </c>
      <c r="U2141" s="21" t="s">
        <v>73</v>
      </c>
    </row>
    <row r="2142" spans="1:21" ht="15.6" x14ac:dyDescent="0.3">
      <c r="A2142" s="2">
        <v>172</v>
      </c>
      <c r="B2142" s="13">
        <v>10</v>
      </c>
      <c r="C2142" s="14" t="s">
        <v>41</v>
      </c>
      <c r="D2142" s="193">
        <v>1364087</v>
      </c>
      <c r="E2142" s="220">
        <v>5.1377314814814813E-2</v>
      </c>
      <c r="F2142" s="14" t="s">
        <v>48</v>
      </c>
      <c r="G2142" s="193">
        <v>1364094</v>
      </c>
      <c r="H2142" s="221">
        <v>4.8692129629629627E-2</v>
      </c>
      <c r="I2142" s="14" t="s">
        <v>55</v>
      </c>
      <c r="J2142" s="193">
        <v>1364101</v>
      </c>
      <c r="K2142" s="221">
        <v>1.5127314814814816E-2</v>
      </c>
      <c r="L2142" s="14" t="s">
        <v>62</v>
      </c>
      <c r="M2142" s="193">
        <v>1364108</v>
      </c>
      <c r="N2142" s="222">
        <v>0.9092824074074074</v>
      </c>
      <c r="O2142" s="20" t="s">
        <v>92</v>
      </c>
      <c r="P2142" s="16" t="s">
        <v>58</v>
      </c>
      <c r="Q2142" s="15">
        <v>1364104</v>
      </c>
      <c r="R2142" s="22" t="s">
        <v>93</v>
      </c>
      <c r="S2142" s="16" t="s">
        <v>42</v>
      </c>
      <c r="T2142" s="15">
        <v>1364088</v>
      </c>
      <c r="U2142" s="21" t="s">
        <v>74</v>
      </c>
    </row>
    <row r="2143" spans="1:21" ht="15.6" x14ac:dyDescent="0.3">
      <c r="A2143" s="2">
        <v>172</v>
      </c>
      <c r="B2143" s="13">
        <v>11</v>
      </c>
      <c r="C2143" s="14" t="s">
        <v>10</v>
      </c>
      <c r="D2143" s="193">
        <v>1364116</v>
      </c>
      <c r="E2143" s="220">
        <v>0.58596064814814819</v>
      </c>
      <c r="F2143" s="14" t="s">
        <v>17</v>
      </c>
      <c r="G2143" s="193">
        <v>1364123</v>
      </c>
      <c r="H2143" s="221">
        <v>0.35130787037037042</v>
      </c>
      <c r="I2143" s="14" t="s">
        <v>24</v>
      </c>
      <c r="J2143" s="193">
        <v>1364130</v>
      </c>
      <c r="K2143" s="221">
        <v>0.63487268518518525</v>
      </c>
      <c r="L2143" s="14" t="s">
        <v>32</v>
      </c>
      <c r="M2143" s="193">
        <v>1364138</v>
      </c>
      <c r="N2143" s="222">
        <v>0.78391203703703705</v>
      </c>
      <c r="O2143" s="20" t="s">
        <v>94</v>
      </c>
      <c r="P2143" s="16" t="s">
        <v>27</v>
      </c>
      <c r="Q2143" s="15">
        <v>1364133</v>
      </c>
      <c r="R2143" s="17" t="s">
        <v>102</v>
      </c>
      <c r="S2143" s="16" t="s">
        <v>12</v>
      </c>
      <c r="T2143" s="15">
        <v>1364118</v>
      </c>
      <c r="U2143" s="21" t="s">
        <v>75</v>
      </c>
    </row>
    <row r="2144" spans="1:21" ht="15.6" x14ac:dyDescent="0.3">
      <c r="A2144" s="2">
        <v>172</v>
      </c>
      <c r="B2144" s="13">
        <v>12</v>
      </c>
      <c r="C2144" s="14" t="s">
        <v>40</v>
      </c>
      <c r="D2144" s="193">
        <v>1364146</v>
      </c>
      <c r="E2144" s="220">
        <v>7.8842592592592589E-2</v>
      </c>
      <c r="F2144" s="14" t="s">
        <v>46</v>
      </c>
      <c r="G2144" s="193">
        <v>1364152</v>
      </c>
      <c r="H2144" s="221">
        <v>0.73719907407407403</v>
      </c>
      <c r="I2144" s="14" t="s">
        <v>54</v>
      </c>
      <c r="J2144" s="193">
        <v>1364160</v>
      </c>
      <c r="K2144" s="221">
        <v>0.36681712962962965</v>
      </c>
      <c r="L2144" s="14" t="s">
        <v>62</v>
      </c>
      <c r="M2144" s="193">
        <v>1364168</v>
      </c>
      <c r="N2144" s="222">
        <v>0.59894675925925933</v>
      </c>
      <c r="O2144" s="20" t="s">
        <v>96</v>
      </c>
      <c r="P2144" s="16" t="s">
        <v>57</v>
      </c>
      <c r="Q2144" s="15">
        <v>1364163</v>
      </c>
      <c r="R2144" s="22" t="s">
        <v>95</v>
      </c>
      <c r="S2144" s="16" t="s">
        <v>42</v>
      </c>
      <c r="T2144" s="15">
        <v>1364148</v>
      </c>
      <c r="U2144" s="21" t="s">
        <v>76</v>
      </c>
    </row>
    <row r="2145" spans="1:21" ht="15.6" x14ac:dyDescent="0.3">
      <c r="A2145" s="2">
        <v>172</v>
      </c>
      <c r="B2145" s="13">
        <v>13</v>
      </c>
      <c r="C2145" s="14" t="s">
        <v>9</v>
      </c>
      <c r="D2145" s="193">
        <v>1364175</v>
      </c>
      <c r="E2145" s="220">
        <v>0.54584490740740743</v>
      </c>
      <c r="F2145" s="14" t="s">
        <v>16</v>
      </c>
      <c r="G2145" s="193">
        <v>1364182</v>
      </c>
      <c r="H2145" s="221">
        <v>0.23019675925925928</v>
      </c>
      <c r="I2145" s="14" t="s">
        <v>24</v>
      </c>
      <c r="J2145" s="193">
        <v>1364190</v>
      </c>
      <c r="K2145" s="221">
        <v>0.17656249999999998</v>
      </c>
      <c r="L2145" s="14" t="s">
        <v>32</v>
      </c>
      <c r="M2145" s="193">
        <v>1364198</v>
      </c>
      <c r="N2145" s="222">
        <v>0.27937499999999998</v>
      </c>
      <c r="O2145" s="20" t="s">
        <v>79</v>
      </c>
      <c r="P2145" s="16" t="s">
        <v>26</v>
      </c>
      <c r="Q2145" s="15">
        <v>1364192</v>
      </c>
      <c r="R2145" s="22" t="s">
        <v>97</v>
      </c>
      <c r="S2145" s="16" t="s">
        <v>11</v>
      </c>
      <c r="T2145" s="15">
        <v>1364177</v>
      </c>
      <c r="U2145" s="21" t="s">
        <v>77</v>
      </c>
    </row>
    <row r="2146" spans="1:21" ht="15.6" x14ac:dyDescent="0.3">
      <c r="A2146" s="2">
        <v>173</v>
      </c>
      <c r="B2146" s="13">
        <v>1</v>
      </c>
      <c r="C2146" s="14" t="s">
        <v>38</v>
      </c>
      <c r="D2146" s="193">
        <v>1364204</v>
      </c>
      <c r="E2146" s="220">
        <v>0.99754629629629632</v>
      </c>
      <c r="F2146" s="14" t="s">
        <v>45</v>
      </c>
      <c r="G2146" s="193">
        <v>1364211</v>
      </c>
      <c r="H2146" s="221">
        <v>0.83277777777777784</v>
      </c>
      <c r="I2146" s="14" t="s">
        <v>53</v>
      </c>
      <c r="J2146" s="193">
        <v>1364219</v>
      </c>
      <c r="K2146" s="221">
        <v>0.99369212962962961</v>
      </c>
      <c r="L2146" s="14" t="s">
        <v>61</v>
      </c>
      <c r="M2146" s="193">
        <v>1364227</v>
      </c>
      <c r="N2146" s="222">
        <v>0.79679398148148151</v>
      </c>
      <c r="O2146" s="20" t="s">
        <v>80</v>
      </c>
      <c r="P2146" s="16" t="s">
        <v>56</v>
      </c>
      <c r="Q2146" s="15">
        <v>1364222</v>
      </c>
      <c r="R2146" s="17" t="s">
        <v>99</v>
      </c>
      <c r="S2146" s="16" t="s">
        <v>41</v>
      </c>
      <c r="T2146" s="15">
        <v>1364207</v>
      </c>
      <c r="U2146" s="21" t="s">
        <v>66</v>
      </c>
    </row>
    <row r="2147" spans="1:21" ht="15.6" x14ac:dyDescent="0.3">
      <c r="A2147" s="2">
        <v>173</v>
      </c>
      <c r="B2147" s="13">
        <v>2</v>
      </c>
      <c r="C2147" s="14" t="s">
        <v>8</v>
      </c>
      <c r="D2147" s="193">
        <v>1364234</v>
      </c>
      <c r="E2147" s="220">
        <v>0.43533564814814812</v>
      </c>
      <c r="F2147" s="14" t="s">
        <v>15</v>
      </c>
      <c r="G2147" s="193">
        <v>1364241</v>
      </c>
      <c r="H2147" s="221">
        <v>0.52931712962962962</v>
      </c>
      <c r="I2147" s="14" t="s">
        <v>23</v>
      </c>
      <c r="J2147" s="193">
        <v>1364249</v>
      </c>
      <c r="K2147" s="221">
        <v>0.73496527777777787</v>
      </c>
      <c r="L2147" s="14" t="s">
        <v>31</v>
      </c>
      <c r="M2147" s="193">
        <v>1364257</v>
      </c>
      <c r="N2147" s="222">
        <v>0.16769675925925928</v>
      </c>
      <c r="O2147" s="20" t="s">
        <v>82</v>
      </c>
      <c r="P2147" s="16" t="s">
        <v>26</v>
      </c>
      <c r="Q2147" s="15">
        <v>1364252</v>
      </c>
      <c r="R2147" s="22" t="s">
        <v>81</v>
      </c>
      <c r="S2147" s="16" t="s">
        <v>11</v>
      </c>
      <c r="T2147" s="15">
        <v>1364237</v>
      </c>
      <c r="U2147" s="21" t="s">
        <v>67</v>
      </c>
    </row>
    <row r="2148" spans="1:21" ht="15.6" x14ac:dyDescent="0.3">
      <c r="A2148" s="2">
        <v>173</v>
      </c>
      <c r="B2148" s="13">
        <v>3</v>
      </c>
      <c r="C2148" s="14" t="s">
        <v>37</v>
      </c>
      <c r="D2148" s="193">
        <v>1364263</v>
      </c>
      <c r="E2148" s="220">
        <v>0.86143518518518514</v>
      </c>
      <c r="F2148" s="14" t="s">
        <v>45</v>
      </c>
      <c r="G2148" s="193">
        <v>1364271</v>
      </c>
      <c r="H2148" s="221">
        <v>0.28817129629629629</v>
      </c>
      <c r="I2148" s="14" t="s">
        <v>53</v>
      </c>
      <c r="J2148" s="193">
        <v>1364279</v>
      </c>
      <c r="K2148" s="221">
        <v>0.34619212962962959</v>
      </c>
      <c r="L2148" s="14" t="s">
        <v>60</v>
      </c>
      <c r="M2148" s="193">
        <v>1364286</v>
      </c>
      <c r="N2148" s="222">
        <v>0.43437500000000001</v>
      </c>
      <c r="O2148" s="20" t="s">
        <v>83</v>
      </c>
      <c r="P2148" s="16" t="s">
        <v>56</v>
      </c>
      <c r="Q2148" s="15">
        <v>1364282</v>
      </c>
      <c r="R2148" s="22" t="s">
        <v>84</v>
      </c>
      <c r="S2148" s="16" t="s">
        <v>41</v>
      </c>
      <c r="T2148" s="15">
        <v>1364267</v>
      </c>
      <c r="U2148" s="21" t="s">
        <v>68</v>
      </c>
    </row>
    <row r="2149" spans="1:21" ht="15.6" x14ac:dyDescent="0.3">
      <c r="A2149" s="2">
        <v>173</v>
      </c>
      <c r="B2149" s="13">
        <v>4</v>
      </c>
      <c r="C2149" s="14" t="s">
        <v>6</v>
      </c>
      <c r="D2149" s="193">
        <v>1364293</v>
      </c>
      <c r="E2149" s="220">
        <v>0.29089120370370369</v>
      </c>
      <c r="F2149" s="14" t="s">
        <v>15</v>
      </c>
      <c r="G2149" s="193">
        <v>1364301</v>
      </c>
      <c r="H2149" s="221">
        <v>6.2372685185185184E-2</v>
      </c>
      <c r="I2149" s="14" t="s">
        <v>22</v>
      </c>
      <c r="J2149" s="193">
        <v>1364308</v>
      </c>
      <c r="K2149" s="221">
        <v>0.82277777777777772</v>
      </c>
      <c r="L2149" s="14" t="s">
        <v>29</v>
      </c>
      <c r="M2149" s="193">
        <v>1364315</v>
      </c>
      <c r="N2149" s="222">
        <v>0.64853009259259264</v>
      </c>
      <c r="O2149" s="20" t="s">
        <v>85</v>
      </c>
      <c r="P2149" s="16" t="s">
        <v>27</v>
      </c>
      <c r="Q2149" s="15">
        <v>1364313</v>
      </c>
      <c r="R2149" s="17" t="s">
        <v>100</v>
      </c>
      <c r="S2149" s="16" t="s">
        <v>12</v>
      </c>
      <c r="T2149" s="15">
        <v>1364298</v>
      </c>
      <c r="U2149" s="21" t="s">
        <v>69</v>
      </c>
    </row>
    <row r="2150" spans="1:21" ht="15.6" x14ac:dyDescent="0.3">
      <c r="A2150" s="2">
        <v>173</v>
      </c>
      <c r="B2150" s="13">
        <v>5</v>
      </c>
      <c r="C2150" s="14" t="s">
        <v>36</v>
      </c>
      <c r="D2150" s="193">
        <v>1364322</v>
      </c>
      <c r="E2150" s="220">
        <v>0.75238425925925922</v>
      </c>
      <c r="F2150" s="14" t="s">
        <v>44</v>
      </c>
      <c r="G2150" s="193">
        <v>1364330</v>
      </c>
      <c r="H2150" s="221">
        <v>0.79827546296296292</v>
      </c>
      <c r="I2150" s="14" t="s">
        <v>52</v>
      </c>
      <c r="J2150" s="193">
        <v>1364338</v>
      </c>
      <c r="K2150" s="221">
        <v>0.19701388888888891</v>
      </c>
      <c r="L2150" s="14" t="s">
        <v>58</v>
      </c>
      <c r="M2150" s="193">
        <v>1364344</v>
      </c>
      <c r="N2150" s="222">
        <v>0.86355324074074069</v>
      </c>
      <c r="O2150" s="20" t="s">
        <v>86</v>
      </c>
      <c r="P2150" s="16" t="s">
        <v>59</v>
      </c>
      <c r="Q2150" s="15">
        <v>1364345</v>
      </c>
      <c r="R2150" s="22" t="s">
        <v>98</v>
      </c>
      <c r="S2150" s="16" t="s">
        <v>43</v>
      </c>
      <c r="T2150" s="15">
        <v>1364329</v>
      </c>
      <c r="U2150" s="21" t="s">
        <v>70</v>
      </c>
    </row>
    <row r="2151" spans="1:21" ht="15.6" x14ac:dyDescent="0.3">
      <c r="A2151" s="2">
        <v>173</v>
      </c>
      <c r="B2151" s="13">
        <v>6</v>
      </c>
      <c r="C2151" s="14" t="s">
        <v>7</v>
      </c>
      <c r="D2151" s="193">
        <v>1364352</v>
      </c>
      <c r="E2151" s="220">
        <v>0.27620370370370367</v>
      </c>
      <c r="F2151" s="14" t="s">
        <v>14</v>
      </c>
      <c r="G2151" s="193">
        <v>1364360</v>
      </c>
      <c r="H2151" s="221">
        <v>0.45363425925925926</v>
      </c>
      <c r="I2151" s="14" t="s">
        <v>21</v>
      </c>
      <c r="J2151" s="193">
        <v>1364367</v>
      </c>
      <c r="K2151" s="221">
        <v>0.51457175925925924</v>
      </c>
      <c r="L2151" s="14" t="s">
        <v>28</v>
      </c>
      <c r="M2151" s="193">
        <v>1364374</v>
      </c>
      <c r="N2151" s="222">
        <v>0.13278935185185184</v>
      </c>
      <c r="O2151" s="20" t="s">
        <v>87</v>
      </c>
      <c r="P2151" s="16" t="s">
        <v>30</v>
      </c>
      <c r="Q2151" s="15">
        <v>1364376</v>
      </c>
      <c r="R2151" s="22" t="s">
        <v>88</v>
      </c>
      <c r="S2151" s="16" t="s">
        <v>15</v>
      </c>
      <c r="T2151" s="15">
        <v>1364361</v>
      </c>
      <c r="U2151" s="21" t="s">
        <v>71</v>
      </c>
    </row>
    <row r="2152" spans="1:21" ht="15.6" x14ac:dyDescent="0.3">
      <c r="A2152" s="2">
        <v>173</v>
      </c>
      <c r="B2152" s="13">
        <v>7</v>
      </c>
      <c r="C2152" s="14" t="s">
        <v>35</v>
      </c>
      <c r="D2152" s="193">
        <v>1364381</v>
      </c>
      <c r="E2152" s="220">
        <v>0.87668981481481489</v>
      </c>
      <c r="F2152" s="14" t="s">
        <v>44</v>
      </c>
      <c r="G2152" s="193">
        <v>1364390</v>
      </c>
      <c r="H2152" s="221">
        <v>1.136574074074074E-2</v>
      </c>
      <c r="I2152" s="14" t="s">
        <v>50</v>
      </c>
      <c r="J2152" s="193">
        <v>1364396</v>
      </c>
      <c r="K2152" s="221">
        <v>0.81827546296296294</v>
      </c>
      <c r="L2152" s="14" t="s">
        <v>57</v>
      </c>
      <c r="M2152" s="193">
        <v>1364403</v>
      </c>
      <c r="N2152" s="222">
        <v>0.50825231481481481</v>
      </c>
      <c r="O2152" s="20" t="s">
        <v>89</v>
      </c>
      <c r="P2152" s="16" t="s">
        <v>62</v>
      </c>
      <c r="Q2152" s="15">
        <v>1364408</v>
      </c>
      <c r="R2152" s="17" t="s">
        <v>101</v>
      </c>
      <c r="S2152" s="16" t="s">
        <v>46</v>
      </c>
      <c r="T2152" s="15">
        <v>1364392</v>
      </c>
      <c r="U2152" s="21" t="s">
        <v>72</v>
      </c>
    </row>
    <row r="2153" spans="1:21" ht="15.6" x14ac:dyDescent="0.3">
      <c r="A2153" s="2">
        <v>173</v>
      </c>
      <c r="B2153" s="13">
        <v>8</v>
      </c>
      <c r="C2153" s="14" t="s">
        <v>191</v>
      </c>
      <c r="D2153" s="193">
        <v>1364411</v>
      </c>
      <c r="E2153" s="220">
        <v>0.54037037037037039</v>
      </c>
      <c r="F2153" s="14" t="s">
        <v>13</v>
      </c>
      <c r="G2153" s="193">
        <v>1364419</v>
      </c>
      <c r="H2153" s="221">
        <v>0.47847222222222219</v>
      </c>
      <c r="I2153" s="14" t="s">
        <v>20</v>
      </c>
      <c r="J2153" s="193">
        <v>1364426</v>
      </c>
      <c r="K2153" s="221">
        <v>0.14296296296296296</v>
      </c>
      <c r="L2153" s="14" t="s">
        <v>27</v>
      </c>
      <c r="M2153" s="193">
        <v>1364433</v>
      </c>
      <c r="N2153" s="222">
        <v>3.4421296296296297E-2</v>
      </c>
      <c r="O2153" s="20" t="s">
        <v>90</v>
      </c>
      <c r="P2153" s="16" t="s">
        <v>32</v>
      </c>
      <c r="Q2153" s="15">
        <v>1364438</v>
      </c>
      <c r="R2153" s="22" t="s">
        <v>91</v>
      </c>
      <c r="S2153" s="16" t="s">
        <v>17</v>
      </c>
      <c r="T2153" s="15">
        <v>1364423</v>
      </c>
      <c r="U2153" s="21" t="s">
        <v>73</v>
      </c>
    </row>
    <row r="2154" spans="1:21" ht="15.6" x14ac:dyDescent="0.3">
      <c r="A2154" s="2">
        <v>173</v>
      </c>
      <c r="B2154" s="13">
        <v>9</v>
      </c>
      <c r="C2154" s="14" t="s">
        <v>35</v>
      </c>
      <c r="D2154" s="193">
        <v>1364441</v>
      </c>
      <c r="E2154" s="220">
        <v>0.22997685185185188</v>
      </c>
      <c r="F2154" s="14" t="s">
        <v>42</v>
      </c>
      <c r="G2154" s="193">
        <v>1364448</v>
      </c>
      <c r="H2154" s="221">
        <v>0.8755208333333333</v>
      </c>
      <c r="I2154" s="14" t="s">
        <v>49</v>
      </c>
      <c r="J2154" s="193">
        <v>1364455</v>
      </c>
      <c r="K2154" s="221">
        <v>0.51815972222222217</v>
      </c>
      <c r="L2154" s="14" t="s">
        <v>56</v>
      </c>
      <c r="M2154" s="193">
        <v>1364462</v>
      </c>
      <c r="N2154" s="222">
        <v>0.73258101851851853</v>
      </c>
      <c r="O2154" s="20" t="s">
        <v>92</v>
      </c>
      <c r="P2154" s="16" t="s">
        <v>63</v>
      </c>
      <c r="Q2154" s="15">
        <v>1364469</v>
      </c>
      <c r="R2154" s="22" t="s">
        <v>93</v>
      </c>
      <c r="S2154" s="16" t="s">
        <v>48</v>
      </c>
      <c r="T2154" s="15">
        <v>1364454</v>
      </c>
      <c r="U2154" s="21" t="s">
        <v>74</v>
      </c>
    </row>
    <row r="2155" spans="1:21" ht="15.6" x14ac:dyDescent="0.3">
      <c r="A2155" s="2">
        <v>173</v>
      </c>
      <c r="B2155" s="13">
        <v>10</v>
      </c>
      <c r="C2155" s="14" t="s">
        <v>64</v>
      </c>
      <c r="D2155" s="193">
        <v>1364470</v>
      </c>
      <c r="E2155" s="220">
        <v>0.9044212962962962</v>
      </c>
      <c r="F2155" s="14" t="s">
        <v>12</v>
      </c>
      <c r="G2155" s="193">
        <v>1364478</v>
      </c>
      <c r="H2155" s="221">
        <v>0.2273263888888889</v>
      </c>
      <c r="I2155" s="14" t="s">
        <v>18</v>
      </c>
      <c r="J2155" s="193">
        <v>1364484</v>
      </c>
      <c r="K2155" s="221">
        <v>0.97267361111111106</v>
      </c>
      <c r="L2155" s="14" t="s">
        <v>26</v>
      </c>
      <c r="M2155" s="193">
        <v>1364492</v>
      </c>
      <c r="N2155" s="222">
        <v>0.57922453703703702</v>
      </c>
      <c r="O2155" s="20" t="s">
        <v>94</v>
      </c>
      <c r="P2155" s="16" t="s">
        <v>33</v>
      </c>
      <c r="Q2155" s="15">
        <v>1364499</v>
      </c>
      <c r="R2155" s="17" t="s">
        <v>102</v>
      </c>
      <c r="S2155" s="16" t="s">
        <v>18</v>
      </c>
      <c r="T2155" s="15">
        <v>1364484</v>
      </c>
      <c r="U2155" s="21" t="s">
        <v>75</v>
      </c>
    </row>
    <row r="2156" spans="1:21" ht="15.6" x14ac:dyDescent="0.3">
      <c r="A2156" s="2">
        <v>173</v>
      </c>
      <c r="B2156" s="13">
        <v>11</v>
      </c>
      <c r="C2156" s="14" t="s">
        <v>34</v>
      </c>
      <c r="D2156" s="193">
        <v>1364500</v>
      </c>
      <c r="E2156" s="220">
        <v>0.5376967592592593</v>
      </c>
      <c r="F2156" s="14" t="s">
        <v>41</v>
      </c>
      <c r="G2156" s="193">
        <v>1364507</v>
      </c>
      <c r="H2156" s="221">
        <v>0.56056712962962962</v>
      </c>
      <c r="I2156" s="14" t="s">
        <v>48</v>
      </c>
      <c r="J2156" s="193">
        <v>1364514</v>
      </c>
      <c r="K2156" s="221">
        <v>0.5326157407407407</v>
      </c>
      <c r="L2156" s="14" t="s">
        <v>56</v>
      </c>
      <c r="M2156" s="193">
        <v>1364522</v>
      </c>
      <c r="N2156" s="222">
        <v>0.49829861111111112</v>
      </c>
      <c r="O2156" s="20" t="s">
        <v>96</v>
      </c>
      <c r="P2156" s="16" t="s">
        <v>62</v>
      </c>
      <c r="Q2156" s="15">
        <v>1364528</v>
      </c>
      <c r="R2156" s="22" t="s">
        <v>95</v>
      </c>
      <c r="S2156" s="16" t="s">
        <v>47</v>
      </c>
      <c r="T2156" s="15">
        <v>1364513</v>
      </c>
      <c r="U2156" s="21" t="s">
        <v>76</v>
      </c>
    </row>
    <row r="2157" spans="1:21" ht="15.6" x14ac:dyDescent="0.3">
      <c r="A2157" s="2">
        <v>173</v>
      </c>
      <c r="B2157" s="13">
        <v>12</v>
      </c>
      <c r="C2157" s="14" t="s">
        <v>64</v>
      </c>
      <c r="D2157" s="193">
        <v>1364530</v>
      </c>
      <c r="E2157" s="220">
        <v>0.11994212962962963</v>
      </c>
      <c r="F2157" s="14" t="s">
        <v>10</v>
      </c>
      <c r="G2157" s="193">
        <v>1364536</v>
      </c>
      <c r="H2157" s="221">
        <v>0.90562500000000001</v>
      </c>
      <c r="I2157" s="14" t="s">
        <v>18</v>
      </c>
      <c r="J2157" s="193">
        <v>1364544</v>
      </c>
      <c r="K2157" s="221">
        <v>0.20696759259259259</v>
      </c>
      <c r="L2157" s="14" t="s">
        <v>26</v>
      </c>
      <c r="M2157" s="193">
        <v>1364552</v>
      </c>
      <c r="N2157" s="222">
        <v>0.38777777777777778</v>
      </c>
      <c r="O2157" s="20" t="s">
        <v>79</v>
      </c>
      <c r="P2157" s="16" t="s">
        <v>31</v>
      </c>
      <c r="Q2157" s="15">
        <v>1364557</v>
      </c>
      <c r="R2157" s="22" t="s">
        <v>97</v>
      </c>
      <c r="S2157" s="16" t="s">
        <v>17</v>
      </c>
      <c r="T2157" s="15">
        <v>1364543</v>
      </c>
      <c r="U2157" s="21" t="s">
        <v>77</v>
      </c>
    </row>
    <row r="2158" spans="1:21" ht="15.6" x14ac:dyDescent="0.3">
      <c r="A2158" s="2">
        <v>174</v>
      </c>
      <c r="B2158" s="13">
        <v>1</v>
      </c>
      <c r="C2158" s="14" t="s">
        <v>33</v>
      </c>
      <c r="D2158" s="193">
        <v>1364559</v>
      </c>
      <c r="E2158" s="220">
        <v>0.64555555555555555</v>
      </c>
      <c r="F2158" s="14" t="s">
        <v>40</v>
      </c>
      <c r="G2158" s="193">
        <v>1364566</v>
      </c>
      <c r="H2158" s="221">
        <v>0.29609953703703701</v>
      </c>
      <c r="I2158" s="14" t="s">
        <v>47</v>
      </c>
      <c r="J2158" s="193">
        <v>1364573</v>
      </c>
      <c r="K2158" s="221">
        <v>0.96805555555555556</v>
      </c>
      <c r="L2158" s="14" t="s">
        <v>56</v>
      </c>
      <c r="M2158" s="193">
        <v>1364582</v>
      </c>
      <c r="N2158" s="222">
        <v>0.16336805555555556</v>
      </c>
      <c r="O2158" s="20" t="s">
        <v>80</v>
      </c>
      <c r="P2158" s="16" t="s">
        <v>61</v>
      </c>
      <c r="Q2158" s="15">
        <v>1364587</v>
      </c>
      <c r="R2158" s="17" t="s">
        <v>99</v>
      </c>
      <c r="S2158" s="16" t="s">
        <v>46</v>
      </c>
      <c r="T2158" s="15">
        <v>1364572</v>
      </c>
      <c r="U2158" s="21" t="s">
        <v>66</v>
      </c>
    </row>
    <row r="2159" spans="1:21" ht="15.6" x14ac:dyDescent="0.3">
      <c r="A2159" s="2">
        <v>174</v>
      </c>
      <c r="B2159" s="13">
        <v>2</v>
      </c>
      <c r="C2159" s="14" t="s">
        <v>63</v>
      </c>
      <c r="D2159" s="193">
        <v>1364589</v>
      </c>
      <c r="E2159" s="220">
        <v>0.10738425925925926</v>
      </c>
      <c r="F2159" s="14" t="s">
        <v>9</v>
      </c>
      <c r="G2159" s="193">
        <v>1364595</v>
      </c>
      <c r="H2159" s="221">
        <v>0.76181712962962955</v>
      </c>
      <c r="I2159" s="14" t="s">
        <v>17</v>
      </c>
      <c r="J2159" s="193">
        <v>1364603</v>
      </c>
      <c r="K2159" s="221">
        <v>0.75097222222222226</v>
      </c>
      <c r="L2159" s="14" t="s">
        <v>25</v>
      </c>
      <c r="M2159" s="193">
        <v>1364611</v>
      </c>
      <c r="N2159" s="222">
        <v>0.78127314814814808</v>
      </c>
      <c r="O2159" s="20" t="s">
        <v>82</v>
      </c>
      <c r="P2159" s="16" t="s">
        <v>31</v>
      </c>
      <c r="Q2159" s="15">
        <v>1364617</v>
      </c>
      <c r="R2159" s="22" t="s">
        <v>81</v>
      </c>
      <c r="S2159" s="16" t="s">
        <v>16</v>
      </c>
      <c r="T2159" s="15">
        <v>1364602</v>
      </c>
      <c r="U2159" s="21" t="s">
        <v>67</v>
      </c>
    </row>
    <row r="2160" spans="1:21" ht="15.6" x14ac:dyDescent="0.3">
      <c r="A2160" s="2">
        <v>174</v>
      </c>
      <c r="B2160" s="13">
        <v>3</v>
      </c>
      <c r="C2160" s="14" t="s">
        <v>32</v>
      </c>
      <c r="D2160" s="193">
        <v>1364618</v>
      </c>
      <c r="E2160" s="220">
        <v>0.50531249999999994</v>
      </c>
      <c r="F2160" s="14" t="s">
        <v>39</v>
      </c>
      <c r="G2160" s="193">
        <v>1364625</v>
      </c>
      <c r="H2160" s="221">
        <v>0.31836805555555553</v>
      </c>
      <c r="I2160" s="14" t="s">
        <v>47</v>
      </c>
      <c r="J2160" s="193">
        <v>1364633</v>
      </c>
      <c r="K2160" s="221">
        <v>0.48412037037037042</v>
      </c>
      <c r="L2160" s="14" t="s">
        <v>55</v>
      </c>
      <c r="M2160" s="193">
        <v>1364641</v>
      </c>
      <c r="N2160" s="222">
        <v>0.23546296296296299</v>
      </c>
      <c r="O2160" s="23"/>
      <c r="P2160" s="18"/>
      <c r="Q2160" s="15"/>
      <c r="R2160" s="22" t="s">
        <v>84</v>
      </c>
      <c r="S2160" s="16" t="s">
        <v>46</v>
      </c>
      <c r="T2160" s="15">
        <v>1364632</v>
      </c>
      <c r="U2160" s="21" t="s">
        <v>68</v>
      </c>
    </row>
    <row r="2161" spans="1:21" ht="15.6" x14ac:dyDescent="0.3">
      <c r="A2161" s="2">
        <v>174</v>
      </c>
      <c r="B2161" s="13">
        <v>4</v>
      </c>
      <c r="C2161" s="14" t="s">
        <v>61</v>
      </c>
      <c r="D2161" s="193">
        <v>1364647</v>
      </c>
      <c r="E2161" s="220">
        <v>0.85740740740740751</v>
      </c>
      <c r="F2161" s="14" t="s">
        <v>8</v>
      </c>
      <c r="G2161" s="193">
        <v>1364654</v>
      </c>
      <c r="H2161" s="221">
        <v>0.95908564814814812</v>
      </c>
      <c r="I2161" s="14" t="s">
        <v>17</v>
      </c>
      <c r="J2161" s="193">
        <v>1364663</v>
      </c>
      <c r="K2161" s="221">
        <v>0.1234837962962963</v>
      </c>
      <c r="L2161" s="14" t="s">
        <v>24</v>
      </c>
      <c r="M2161" s="193">
        <v>1364670</v>
      </c>
      <c r="N2161" s="222">
        <v>0.5481597222222222</v>
      </c>
      <c r="O2161" s="20" t="s">
        <v>83</v>
      </c>
      <c r="P2161" s="16" t="s">
        <v>62</v>
      </c>
      <c r="Q2161" s="15">
        <v>1364648</v>
      </c>
      <c r="R2161" s="17" t="s">
        <v>100</v>
      </c>
      <c r="S2161" s="16" t="s">
        <v>17</v>
      </c>
      <c r="T2161" s="15">
        <v>1364663</v>
      </c>
      <c r="U2161" s="21" t="s">
        <v>69</v>
      </c>
    </row>
    <row r="2162" spans="1:21" ht="15.6" x14ac:dyDescent="0.3">
      <c r="A2162" s="2">
        <v>174</v>
      </c>
      <c r="B2162" s="13">
        <v>5</v>
      </c>
      <c r="C2162" s="14" t="s">
        <v>31</v>
      </c>
      <c r="D2162" s="193">
        <v>1364677</v>
      </c>
      <c r="E2162" s="220">
        <v>0.20052083333333334</v>
      </c>
      <c r="F2162" s="14" t="s">
        <v>38</v>
      </c>
      <c r="G2162" s="193">
        <v>1364684</v>
      </c>
      <c r="H2162" s="221">
        <v>0.65626157407407404</v>
      </c>
      <c r="I2162" s="14" t="s">
        <v>46</v>
      </c>
      <c r="J2162" s="193">
        <v>1364692</v>
      </c>
      <c r="K2162" s="221">
        <v>0.66057870370370375</v>
      </c>
      <c r="L2162" s="14" t="s">
        <v>53</v>
      </c>
      <c r="M2162" s="193">
        <v>1364699</v>
      </c>
      <c r="N2162" s="222">
        <v>0.76263888888888898</v>
      </c>
      <c r="O2162" s="20" t="s">
        <v>85</v>
      </c>
      <c r="P2162" s="16" t="s">
        <v>33</v>
      </c>
      <c r="Q2162" s="15">
        <v>1364679</v>
      </c>
      <c r="R2162" s="22" t="s">
        <v>98</v>
      </c>
      <c r="S2162" s="16" t="s">
        <v>48</v>
      </c>
      <c r="T2162" s="15">
        <v>1364694</v>
      </c>
      <c r="U2162" s="21" t="s">
        <v>70</v>
      </c>
    </row>
    <row r="2163" spans="1:21" ht="15.6" x14ac:dyDescent="0.3">
      <c r="A2163" s="2">
        <v>174</v>
      </c>
      <c r="B2163" s="13">
        <v>6</v>
      </c>
      <c r="C2163" s="14" t="s">
        <v>60</v>
      </c>
      <c r="D2163" s="193">
        <v>1364706</v>
      </c>
      <c r="E2163" s="220">
        <v>0.57998842592592592</v>
      </c>
      <c r="F2163" s="14" t="s">
        <v>8</v>
      </c>
      <c r="G2163" s="193">
        <v>1364714</v>
      </c>
      <c r="H2163" s="221">
        <v>0.37296296296296294</v>
      </c>
      <c r="I2163" s="14" t="s">
        <v>16</v>
      </c>
      <c r="J2163" s="193">
        <v>1364722</v>
      </c>
      <c r="K2163" s="221">
        <v>0.10982638888888889</v>
      </c>
      <c r="L2163" s="14" t="s">
        <v>22</v>
      </c>
      <c r="M2163" s="193">
        <v>1364728</v>
      </c>
      <c r="N2163" s="222">
        <v>0.93723379629629633</v>
      </c>
      <c r="O2163" s="20" t="s">
        <v>86</v>
      </c>
      <c r="P2163" s="16" t="s">
        <v>64</v>
      </c>
      <c r="Q2163" s="15">
        <v>1364710</v>
      </c>
      <c r="R2163" s="22" t="s">
        <v>88</v>
      </c>
      <c r="S2163" s="16" t="s">
        <v>20</v>
      </c>
      <c r="T2163" s="15">
        <v>1364726</v>
      </c>
      <c r="U2163" s="21" t="s">
        <v>71</v>
      </c>
    </row>
    <row r="2164" spans="1:21" ht="15.6" x14ac:dyDescent="0.3">
      <c r="A2164" s="2">
        <v>174</v>
      </c>
      <c r="B2164" s="13">
        <v>7</v>
      </c>
      <c r="C2164" s="14" t="s">
        <v>30</v>
      </c>
      <c r="D2164" s="193">
        <v>1364736</v>
      </c>
      <c r="E2164" s="220">
        <v>3.5219907407407408E-2</v>
      </c>
      <c r="F2164" s="14" t="s">
        <v>38</v>
      </c>
      <c r="G2164" s="193">
        <v>1364744</v>
      </c>
      <c r="H2164" s="221">
        <v>7.7256944444444434E-2</v>
      </c>
      <c r="I2164" s="14" t="s">
        <v>45</v>
      </c>
      <c r="J2164" s="193">
        <v>1364751</v>
      </c>
      <c r="K2164" s="221">
        <v>0.49508101851851855</v>
      </c>
      <c r="L2164" s="14" t="s">
        <v>52</v>
      </c>
      <c r="M2164" s="193">
        <v>1364758</v>
      </c>
      <c r="N2164" s="222">
        <v>0.13877314814814815</v>
      </c>
      <c r="O2164" s="20" t="s">
        <v>87</v>
      </c>
      <c r="P2164" s="16" t="s">
        <v>36</v>
      </c>
      <c r="Q2164" s="15">
        <v>1364742</v>
      </c>
      <c r="R2164" s="17" t="s">
        <v>101</v>
      </c>
      <c r="S2164" s="16" t="s">
        <v>51</v>
      </c>
      <c r="T2164" s="15">
        <v>1364757</v>
      </c>
      <c r="U2164" s="21" t="s">
        <v>72</v>
      </c>
    </row>
    <row r="2165" spans="1:21" ht="15.6" x14ac:dyDescent="0.3">
      <c r="A2165" s="2">
        <v>174</v>
      </c>
      <c r="B2165" s="13">
        <v>8</v>
      </c>
      <c r="C2165" s="14" t="s">
        <v>59</v>
      </c>
      <c r="D2165" s="193">
        <v>1364765</v>
      </c>
      <c r="E2165" s="220">
        <v>0.5873032407407407</v>
      </c>
      <c r="F2165" s="14" t="s">
        <v>6</v>
      </c>
      <c r="G2165" s="193">
        <v>1364773</v>
      </c>
      <c r="H2165" s="221">
        <v>0.74695601851851856</v>
      </c>
      <c r="I2165" s="14" t="s">
        <v>14</v>
      </c>
      <c r="J2165" s="193">
        <v>1364780</v>
      </c>
      <c r="K2165" s="221">
        <v>0.84416666666666673</v>
      </c>
      <c r="L2165" s="14" t="s">
        <v>21</v>
      </c>
      <c r="M2165" s="193">
        <v>1364787</v>
      </c>
      <c r="N2165" s="222">
        <v>0.43458333333333332</v>
      </c>
      <c r="O2165" s="20" t="s">
        <v>89</v>
      </c>
      <c r="P2165" s="16" t="s">
        <v>6</v>
      </c>
      <c r="Q2165" s="15">
        <v>1364773</v>
      </c>
      <c r="R2165" s="22" t="s">
        <v>91</v>
      </c>
      <c r="S2165" s="16" t="s">
        <v>22</v>
      </c>
      <c r="T2165" s="15">
        <v>1364788</v>
      </c>
      <c r="U2165" s="21" t="s">
        <v>73</v>
      </c>
    </row>
    <row r="2166" spans="1:21" ht="15.6" x14ac:dyDescent="0.3">
      <c r="A2166" s="2">
        <v>174</v>
      </c>
      <c r="B2166" s="13">
        <v>9</v>
      </c>
      <c r="C2166" s="14" t="s">
        <v>29</v>
      </c>
      <c r="D2166" s="193">
        <v>1364795</v>
      </c>
      <c r="E2166" s="220">
        <v>0.23348379629629631</v>
      </c>
      <c r="F2166" s="14" t="s">
        <v>37</v>
      </c>
      <c r="G2166" s="193">
        <v>1364803</v>
      </c>
      <c r="H2166" s="221">
        <v>0.3646064814814815</v>
      </c>
      <c r="I2166" s="14" t="s">
        <v>44</v>
      </c>
      <c r="J2166" s="193">
        <v>1364810</v>
      </c>
      <c r="K2166" s="221">
        <v>0.18861111111111109</v>
      </c>
      <c r="L2166" s="14" t="s">
        <v>50</v>
      </c>
      <c r="M2166" s="193">
        <v>1364816</v>
      </c>
      <c r="N2166" s="222">
        <v>0.8806250000000001</v>
      </c>
      <c r="O2166" s="20" t="s">
        <v>90</v>
      </c>
      <c r="P2166" s="16" t="s">
        <v>38</v>
      </c>
      <c r="Q2166" s="15">
        <v>1364804</v>
      </c>
      <c r="R2166" s="22" t="s">
        <v>93</v>
      </c>
      <c r="S2166" s="16" t="s">
        <v>53</v>
      </c>
      <c r="T2166" s="15">
        <v>1364819</v>
      </c>
      <c r="U2166" s="21" t="s">
        <v>74</v>
      </c>
    </row>
    <row r="2167" spans="1:21" ht="15.6" x14ac:dyDescent="0.3">
      <c r="A2167" s="2">
        <v>174</v>
      </c>
      <c r="B2167" s="13">
        <v>10</v>
      </c>
      <c r="C2167" s="14" t="s">
        <v>58</v>
      </c>
      <c r="D2167" s="193">
        <v>1364824</v>
      </c>
      <c r="E2167" s="220">
        <v>0.95052083333333337</v>
      </c>
      <c r="F2167" s="14" t="s">
        <v>7</v>
      </c>
      <c r="G2167" s="193">
        <v>1364832</v>
      </c>
      <c r="H2167" s="221">
        <v>0.91275462962962972</v>
      </c>
      <c r="I2167" s="14" t="s">
        <v>13</v>
      </c>
      <c r="J2167" s="193">
        <v>1364839</v>
      </c>
      <c r="K2167" s="221">
        <v>0.56313657407407403</v>
      </c>
      <c r="L2167" s="14" t="s">
        <v>20</v>
      </c>
      <c r="M2167" s="193">
        <v>1364846</v>
      </c>
      <c r="N2167" s="222">
        <v>0.50469907407407411</v>
      </c>
      <c r="O2167" s="20" t="s">
        <v>92</v>
      </c>
      <c r="P2167" s="16" t="s">
        <v>8</v>
      </c>
      <c r="Q2167" s="15">
        <v>1364834</v>
      </c>
      <c r="R2167" s="17" t="s">
        <v>102</v>
      </c>
      <c r="S2167" s="16" t="s">
        <v>23</v>
      </c>
      <c r="T2167" s="15">
        <v>1364849</v>
      </c>
      <c r="U2167" s="21" t="s">
        <v>75</v>
      </c>
    </row>
    <row r="2168" spans="1:21" ht="15.6" x14ac:dyDescent="0.3">
      <c r="A2168" s="2">
        <v>174</v>
      </c>
      <c r="B2168" s="13">
        <v>11</v>
      </c>
      <c r="C2168" s="14" t="s">
        <v>28</v>
      </c>
      <c r="D2168" s="193">
        <v>1364854</v>
      </c>
      <c r="E2168" s="220">
        <v>0.70186342592592599</v>
      </c>
      <c r="F2168" s="14" t="s">
        <v>36</v>
      </c>
      <c r="G2168" s="193">
        <v>1364862</v>
      </c>
      <c r="H2168" s="221">
        <v>0.37863425925925925</v>
      </c>
      <c r="I2168" s="14" t="s">
        <v>43</v>
      </c>
      <c r="J2168" s="193">
        <v>1364869</v>
      </c>
      <c r="K2168" s="221">
        <v>5.3240740740740744E-4</v>
      </c>
      <c r="L2168" s="14" t="s">
        <v>50</v>
      </c>
      <c r="M2168" s="193">
        <v>1364876</v>
      </c>
      <c r="N2168" s="222">
        <v>0.29138888888888886</v>
      </c>
      <c r="O2168" s="20" t="s">
        <v>94</v>
      </c>
      <c r="P2168" s="16" t="s">
        <v>38</v>
      </c>
      <c r="Q2168" s="15">
        <v>1364864</v>
      </c>
      <c r="R2168" s="22" t="s">
        <v>95</v>
      </c>
      <c r="S2168" s="16" t="s">
        <v>53</v>
      </c>
      <c r="T2168" s="15">
        <v>1364879</v>
      </c>
      <c r="U2168" s="21" t="s">
        <v>76</v>
      </c>
    </row>
    <row r="2169" spans="1:21" ht="15.6" x14ac:dyDescent="0.3">
      <c r="A2169" s="2">
        <v>174</v>
      </c>
      <c r="B2169" s="13">
        <v>12</v>
      </c>
      <c r="C2169" s="14" t="s">
        <v>58</v>
      </c>
      <c r="D2169" s="193">
        <v>1364884</v>
      </c>
      <c r="E2169" s="220">
        <v>0.442349537037037</v>
      </c>
      <c r="F2169" s="14" t="s">
        <v>191</v>
      </c>
      <c r="G2169" s="193">
        <v>1364891</v>
      </c>
      <c r="H2169" s="221">
        <v>0.76604166666666673</v>
      </c>
      <c r="I2169" s="14" t="s">
        <v>12</v>
      </c>
      <c r="J2169" s="193">
        <v>1364898</v>
      </c>
      <c r="K2169" s="221">
        <v>0.52173611111111107</v>
      </c>
      <c r="L2169" s="14" t="s">
        <v>20</v>
      </c>
      <c r="M2169" s="193">
        <v>1364906</v>
      </c>
      <c r="N2169" s="222">
        <v>0.18204861111111112</v>
      </c>
      <c r="O2169" s="20" t="s">
        <v>96</v>
      </c>
      <c r="P2169" s="16" t="s">
        <v>6</v>
      </c>
      <c r="Q2169" s="15">
        <v>1364893</v>
      </c>
      <c r="R2169" s="22" t="s">
        <v>97</v>
      </c>
      <c r="S2169" s="16" t="s">
        <v>22</v>
      </c>
      <c r="T2169" s="15">
        <v>1364908</v>
      </c>
      <c r="U2169" s="21" t="s">
        <v>77</v>
      </c>
    </row>
    <row r="2170" spans="1:21" ht="15.6" x14ac:dyDescent="0.3">
      <c r="A2170" s="2">
        <v>175</v>
      </c>
      <c r="B2170" s="13">
        <v>1</v>
      </c>
      <c r="C2170" s="14" t="s">
        <v>28</v>
      </c>
      <c r="D2170" s="193">
        <v>1364914</v>
      </c>
      <c r="E2170" s="220">
        <v>0.12314814814814816</v>
      </c>
      <c r="F2170" s="14" t="s">
        <v>35</v>
      </c>
      <c r="G2170" s="193">
        <v>1364921</v>
      </c>
      <c r="H2170" s="221">
        <v>0.10188657407407407</v>
      </c>
      <c r="I2170" s="14" t="s">
        <v>42</v>
      </c>
      <c r="J2170" s="193">
        <v>1364928</v>
      </c>
      <c r="K2170" s="221">
        <v>0.12609953703703705</v>
      </c>
      <c r="L2170" s="14" t="s">
        <v>50</v>
      </c>
      <c r="M2170" s="193">
        <v>1364936</v>
      </c>
      <c r="N2170" s="222">
        <v>9.2916666666666661E-2</v>
      </c>
      <c r="O2170" s="20" t="s">
        <v>79</v>
      </c>
      <c r="P2170" s="16" t="s">
        <v>37</v>
      </c>
      <c r="Q2170" s="15">
        <v>1364923</v>
      </c>
      <c r="R2170" s="17" t="s">
        <v>99</v>
      </c>
      <c r="S2170" s="16" t="s">
        <v>51</v>
      </c>
      <c r="T2170" s="15">
        <v>1364937</v>
      </c>
      <c r="U2170" s="21" t="s">
        <v>66</v>
      </c>
    </row>
    <row r="2171" spans="1:21" ht="15.6" x14ac:dyDescent="0.3">
      <c r="A2171" s="2">
        <v>175</v>
      </c>
      <c r="B2171" s="13">
        <v>2</v>
      </c>
      <c r="C2171" s="14" t="s">
        <v>57</v>
      </c>
      <c r="D2171" s="193">
        <v>1364943</v>
      </c>
      <c r="E2171" s="220">
        <v>0.70502314814814815</v>
      </c>
      <c r="F2171" s="14" t="s">
        <v>64</v>
      </c>
      <c r="G2171" s="193">
        <v>1364950</v>
      </c>
      <c r="H2171" s="221">
        <v>0.42887731481481484</v>
      </c>
      <c r="I2171" s="14" t="s">
        <v>11</v>
      </c>
      <c r="J2171" s="193">
        <v>1364957</v>
      </c>
      <c r="K2171" s="221">
        <v>0.79082175925925924</v>
      </c>
      <c r="L2171" s="14" t="s">
        <v>19</v>
      </c>
      <c r="M2171" s="193">
        <v>1364965</v>
      </c>
      <c r="N2171" s="222">
        <v>0.93827546296296294</v>
      </c>
      <c r="O2171" s="20" t="s">
        <v>80</v>
      </c>
      <c r="P2171" s="16" t="s">
        <v>7</v>
      </c>
      <c r="Q2171" s="15">
        <v>1364952</v>
      </c>
      <c r="R2171" s="22" t="s">
        <v>81</v>
      </c>
      <c r="S2171" s="16" t="s">
        <v>21</v>
      </c>
      <c r="T2171" s="15">
        <v>1364967</v>
      </c>
      <c r="U2171" s="21" t="s">
        <v>67</v>
      </c>
    </row>
    <row r="2172" spans="1:21" ht="15.6" x14ac:dyDescent="0.3">
      <c r="A2172" s="2">
        <v>175</v>
      </c>
      <c r="B2172" s="13">
        <v>3</v>
      </c>
      <c r="C2172" s="14" t="s">
        <v>27</v>
      </c>
      <c r="D2172" s="193">
        <v>1364973</v>
      </c>
      <c r="E2172" s="220">
        <v>0.17452546296296298</v>
      </c>
      <c r="F2172" s="14" t="s">
        <v>33</v>
      </c>
      <c r="G2172" s="193">
        <v>1364979</v>
      </c>
      <c r="H2172" s="221">
        <v>0.78939814814814813</v>
      </c>
      <c r="I2172" s="14" t="s">
        <v>41</v>
      </c>
      <c r="J2172" s="193">
        <v>1364987</v>
      </c>
      <c r="K2172" s="221">
        <v>0.48245370370370372</v>
      </c>
      <c r="L2172" s="14" t="s">
        <v>49</v>
      </c>
      <c r="M2172" s="193">
        <v>1364995</v>
      </c>
      <c r="N2172" s="222">
        <v>0.65006944444444448</v>
      </c>
      <c r="O2172" s="20" t="s">
        <v>82</v>
      </c>
      <c r="P2172" s="16" t="s">
        <v>36</v>
      </c>
      <c r="Q2172" s="15">
        <v>1364982</v>
      </c>
      <c r="R2172" s="22" t="s">
        <v>84</v>
      </c>
      <c r="S2172" s="16" t="s">
        <v>51</v>
      </c>
      <c r="T2172" s="15">
        <v>1364997</v>
      </c>
      <c r="U2172" s="21" t="s">
        <v>68</v>
      </c>
    </row>
    <row r="2173" spans="1:21" ht="15.6" x14ac:dyDescent="0.3">
      <c r="A2173" s="2">
        <v>175</v>
      </c>
      <c r="B2173" s="13">
        <v>4</v>
      </c>
      <c r="C2173" s="14" t="s">
        <v>56</v>
      </c>
      <c r="D2173" s="193">
        <v>1365002</v>
      </c>
      <c r="E2173" s="220">
        <v>0.54850694444444448</v>
      </c>
      <c r="F2173" s="14" t="s">
        <v>63</v>
      </c>
      <c r="G2173" s="193">
        <v>1365009</v>
      </c>
      <c r="H2173" s="221">
        <v>0.21230324074074072</v>
      </c>
      <c r="I2173" s="14" t="s">
        <v>11</v>
      </c>
      <c r="J2173" s="193">
        <v>1365017</v>
      </c>
      <c r="K2173" s="221">
        <v>0.16937500000000003</v>
      </c>
      <c r="L2173" s="14" t="s">
        <v>19</v>
      </c>
      <c r="M2173" s="193">
        <v>1365025</v>
      </c>
      <c r="N2173" s="222">
        <v>0.19384259259259259</v>
      </c>
      <c r="O2173" s="20" t="s">
        <v>83</v>
      </c>
      <c r="P2173" s="16" t="s">
        <v>6</v>
      </c>
      <c r="Q2173" s="15">
        <v>1365013</v>
      </c>
      <c r="R2173" s="17" t="s">
        <v>100</v>
      </c>
      <c r="S2173" s="16" t="s">
        <v>22</v>
      </c>
      <c r="T2173" s="15">
        <v>1365028</v>
      </c>
      <c r="U2173" s="21" t="s">
        <v>69</v>
      </c>
    </row>
    <row r="2174" spans="1:21" ht="15.6" x14ac:dyDescent="0.3">
      <c r="A2174" s="2">
        <v>175</v>
      </c>
      <c r="B2174" s="13">
        <v>5</v>
      </c>
      <c r="C2174" s="14" t="s">
        <v>25</v>
      </c>
      <c r="D2174" s="193">
        <v>1365031</v>
      </c>
      <c r="E2174" s="220">
        <v>0.8641550925925926</v>
      </c>
      <c r="F2174" s="14" t="s">
        <v>32</v>
      </c>
      <c r="G2174" s="193">
        <v>1365038</v>
      </c>
      <c r="H2174" s="221">
        <v>0.71039351851851851</v>
      </c>
      <c r="I2174" s="14" t="s">
        <v>40</v>
      </c>
      <c r="J2174" s="193">
        <v>1365046</v>
      </c>
      <c r="K2174" s="221">
        <v>0.82518518518518524</v>
      </c>
      <c r="L2174" s="14" t="s">
        <v>48</v>
      </c>
      <c r="M2174" s="193">
        <v>1365054</v>
      </c>
      <c r="N2174" s="222">
        <v>0.57546296296296295</v>
      </c>
      <c r="O2174" s="20" t="s">
        <v>85</v>
      </c>
      <c r="P2174" s="16" t="s">
        <v>38</v>
      </c>
      <c r="Q2174" s="15">
        <v>1365044</v>
      </c>
      <c r="R2174" s="22" t="s">
        <v>98</v>
      </c>
      <c r="S2174" s="16" t="s">
        <v>54</v>
      </c>
      <c r="T2174" s="15">
        <v>1365060</v>
      </c>
      <c r="U2174" s="21" t="s">
        <v>70</v>
      </c>
    </row>
    <row r="2175" spans="1:21" ht="15.6" x14ac:dyDescent="0.3">
      <c r="A2175" s="2">
        <v>175</v>
      </c>
      <c r="B2175" s="13">
        <v>6</v>
      </c>
      <c r="C2175" s="14" t="s">
        <v>55</v>
      </c>
      <c r="D2175" s="193">
        <v>1365061</v>
      </c>
      <c r="E2175" s="220">
        <v>0.16553240740740741</v>
      </c>
      <c r="F2175" s="14" t="s">
        <v>62</v>
      </c>
      <c r="G2175" s="193">
        <v>1365068</v>
      </c>
      <c r="H2175" s="221">
        <v>0.28619212962962964</v>
      </c>
      <c r="I2175" s="14" t="s">
        <v>10</v>
      </c>
      <c r="J2175" s="193">
        <v>1365076</v>
      </c>
      <c r="K2175" s="221">
        <v>0.42729166666666668</v>
      </c>
      <c r="L2175" s="14" t="s">
        <v>17</v>
      </c>
      <c r="M2175" s="193">
        <v>1365083</v>
      </c>
      <c r="N2175" s="222">
        <v>0.83427083333333341</v>
      </c>
      <c r="O2175" s="20" t="s">
        <v>86</v>
      </c>
      <c r="P2175" s="16" t="s">
        <v>9</v>
      </c>
      <c r="Q2175" s="15">
        <v>1365075</v>
      </c>
      <c r="R2175" s="17"/>
      <c r="S2175" s="18"/>
      <c r="T2175" s="15"/>
      <c r="U2175" s="19"/>
    </row>
    <row r="2176" spans="1:21" ht="15.6" x14ac:dyDescent="0.3">
      <c r="A2176" s="2">
        <v>175</v>
      </c>
      <c r="B2176" s="13">
        <v>7</v>
      </c>
      <c r="C2176" s="14" t="s">
        <v>24</v>
      </c>
      <c r="D2176" s="193">
        <v>1365090</v>
      </c>
      <c r="E2176" s="220">
        <v>0.49420138888888893</v>
      </c>
      <c r="F2176" s="14" t="s">
        <v>31</v>
      </c>
      <c r="G2176" s="193">
        <v>1365097</v>
      </c>
      <c r="H2176" s="221">
        <v>0.93744212962962958</v>
      </c>
      <c r="I2176" s="14" t="s">
        <v>39</v>
      </c>
      <c r="J2176" s="193">
        <v>1365105</v>
      </c>
      <c r="K2176" s="221">
        <v>0.96020833333333344</v>
      </c>
      <c r="L2176" s="14" t="s">
        <v>47</v>
      </c>
      <c r="M2176" s="193">
        <v>1365113</v>
      </c>
      <c r="N2176" s="222">
        <v>2.9224537037037038E-2</v>
      </c>
      <c r="O2176" s="20" t="s">
        <v>87</v>
      </c>
      <c r="P2176" s="16" t="s">
        <v>41</v>
      </c>
      <c r="Q2176" s="15">
        <v>1365107</v>
      </c>
      <c r="R2176" s="22" t="s">
        <v>88</v>
      </c>
      <c r="S2176" s="16" t="s">
        <v>25</v>
      </c>
      <c r="T2176" s="15">
        <v>1365091</v>
      </c>
      <c r="U2176" s="21" t="s">
        <v>71</v>
      </c>
    </row>
    <row r="2177" spans="1:21" ht="15.6" x14ac:dyDescent="0.3">
      <c r="A2177" s="2">
        <v>175</v>
      </c>
      <c r="B2177" s="13">
        <v>8</v>
      </c>
      <c r="C2177" s="14" t="s">
        <v>53</v>
      </c>
      <c r="D2177" s="193">
        <v>1365119</v>
      </c>
      <c r="E2177" s="220">
        <v>0.88564814814814818</v>
      </c>
      <c r="F2177" s="14" t="s">
        <v>61</v>
      </c>
      <c r="G2177" s="193">
        <v>1365127</v>
      </c>
      <c r="H2177" s="221">
        <v>0.65474537037037039</v>
      </c>
      <c r="I2177" s="14" t="s">
        <v>9</v>
      </c>
      <c r="J2177" s="193">
        <v>1365135</v>
      </c>
      <c r="K2177" s="221">
        <v>0.42341435185185183</v>
      </c>
      <c r="L2177" s="14" t="s">
        <v>16</v>
      </c>
      <c r="M2177" s="193">
        <v>1365142</v>
      </c>
      <c r="N2177" s="222">
        <v>0.22623842592592591</v>
      </c>
      <c r="O2177" s="20" t="s">
        <v>89</v>
      </c>
      <c r="P2177" s="16" t="s">
        <v>12</v>
      </c>
      <c r="Q2177" s="15">
        <v>1365138</v>
      </c>
      <c r="R2177" s="17" t="s">
        <v>101</v>
      </c>
      <c r="S2177" s="16" t="s">
        <v>57</v>
      </c>
      <c r="T2177" s="15">
        <v>1365123</v>
      </c>
      <c r="U2177" s="21" t="s">
        <v>72</v>
      </c>
    </row>
    <row r="2178" spans="1:21" ht="15.6" x14ac:dyDescent="0.3">
      <c r="A2178" s="2">
        <v>175</v>
      </c>
      <c r="B2178" s="13">
        <v>9</v>
      </c>
      <c r="C2178" s="14" t="s">
        <v>23</v>
      </c>
      <c r="D2178" s="193">
        <v>1365149</v>
      </c>
      <c r="E2178" s="220">
        <v>0.36895833333333333</v>
      </c>
      <c r="F2178" s="14" t="s">
        <v>31</v>
      </c>
      <c r="G2178" s="193">
        <v>1365157</v>
      </c>
      <c r="H2178" s="221">
        <v>0.41270833333333329</v>
      </c>
      <c r="I2178" s="14" t="s">
        <v>38</v>
      </c>
      <c r="J2178" s="193">
        <v>1365164</v>
      </c>
      <c r="K2178" s="221">
        <v>0.83601851851851849</v>
      </c>
      <c r="L2178" s="14" t="s">
        <v>45</v>
      </c>
      <c r="M2178" s="193">
        <v>1365171</v>
      </c>
      <c r="N2178" s="222">
        <v>0.48843750000000002</v>
      </c>
      <c r="O2178" s="20" t="s">
        <v>90</v>
      </c>
      <c r="P2178" s="16" t="s">
        <v>43</v>
      </c>
      <c r="Q2178" s="15">
        <v>1365169</v>
      </c>
      <c r="R2178" s="22" t="s">
        <v>91</v>
      </c>
      <c r="S2178" s="16" t="s">
        <v>28</v>
      </c>
      <c r="T2178" s="15">
        <v>1365154</v>
      </c>
      <c r="U2178" s="21" t="s">
        <v>73</v>
      </c>
    </row>
    <row r="2179" spans="1:21" ht="15.6" x14ac:dyDescent="0.3">
      <c r="A2179" s="2">
        <v>175</v>
      </c>
      <c r="B2179" s="13">
        <v>10</v>
      </c>
      <c r="C2179" s="14" t="s">
        <v>52</v>
      </c>
      <c r="D2179" s="193">
        <v>1365178</v>
      </c>
      <c r="E2179" s="220">
        <v>0.96520833333333333</v>
      </c>
      <c r="F2179" s="14" t="s">
        <v>61</v>
      </c>
      <c r="G2179" s="193">
        <v>1365187</v>
      </c>
      <c r="H2179" s="221">
        <v>0.16533564814814813</v>
      </c>
      <c r="I2179" s="14" t="s">
        <v>8</v>
      </c>
      <c r="J2179" s="193">
        <v>1365194</v>
      </c>
      <c r="K2179" s="221">
        <v>0.23155092592592594</v>
      </c>
      <c r="L2179" s="14" t="s">
        <v>14</v>
      </c>
      <c r="M2179" s="193">
        <v>1365200</v>
      </c>
      <c r="N2179" s="222">
        <v>0.86728009259259264</v>
      </c>
      <c r="O2179" s="20" t="s">
        <v>92</v>
      </c>
      <c r="P2179" s="16" t="s">
        <v>13</v>
      </c>
      <c r="Q2179" s="15">
        <v>1365199</v>
      </c>
      <c r="R2179" s="22" t="s">
        <v>93</v>
      </c>
      <c r="S2179" s="16" t="s">
        <v>58</v>
      </c>
      <c r="T2179" s="15">
        <v>1365184</v>
      </c>
      <c r="U2179" s="21" t="s">
        <v>74</v>
      </c>
    </row>
    <row r="2180" spans="1:21" ht="15.6" x14ac:dyDescent="0.3">
      <c r="A2180" s="2">
        <v>175</v>
      </c>
      <c r="B2180" s="13">
        <v>11</v>
      </c>
      <c r="C2180" s="14" t="s">
        <v>22</v>
      </c>
      <c r="D2180" s="193">
        <v>1365208</v>
      </c>
      <c r="E2180" s="220">
        <v>0.67843749999999992</v>
      </c>
      <c r="F2180" s="14" t="s">
        <v>30</v>
      </c>
      <c r="G2180" s="193">
        <v>1365216</v>
      </c>
      <c r="H2180" s="221">
        <v>0.85712962962962969</v>
      </c>
      <c r="I2180" s="14" t="s">
        <v>37</v>
      </c>
      <c r="J2180" s="193">
        <v>1365223</v>
      </c>
      <c r="K2180" s="221">
        <v>0.64422453703703708</v>
      </c>
      <c r="L2180" s="14" t="s">
        <v>44</v>
      </c>
      <c r="M2180" s="193">
        <v>1365230</v>
      </c>
      <c r="N2180" s="222">
        <v>0.39424768518518521</v>
      </c>
      <c r="O2180" s="20" t="s">
        <v>94</v>
      </c>
      <c r="P2180" s="16" t="s">
        <v>43</v>
      </c>
      <c r="Q2180" s="15">
        <v>1365229</v>
      </c>
      <c r="R2180" s="17" t="s">
        <v>102</v>
      </c>
      <c r="S2180" s="16" t="s">
        <v>28</v>
      </c>
      <c r="T2180" s="15">
        <v>1365214</v>
      </c>
      <c r="U2180" s="21" t="s">
        <v>75</v>
      </c>
    </row>
    <row r="2181" spans="1:21" ht="15.6" x14ac:dyDescent="0.3">
      <c r="A2181" s="2">
        <v>175</v>
      </c>
      <c r="B2181" s="13">
        <v>12</v>
      </c>
      <c r="C2181" s="14" t="s">
        <v>52</v>
      </c>
      <c r="D2181" s="193">
        <v>1365238</v>
      </c>
      <c r="E2181" s="220">
        <v>0.47931712962962963</v>
      </c>
      <c r="F2181" s="14" t="s">
        <v>60</v>
      </c>
      <c r="G2181" s="193">
        <v>1365246</v>
      </c>
      <c r="H2181" s="221">
        <v>0.44621527777777775</v>
      </c>
      <c r="I2181" s="14" t="s">
        <v>6</v>
      </c>
      <c r="J2181" s="193">
        <v>1365253</v>
      </c>
      <c r="K2181" s="221">
        <v>9.418981481481481E-2</v>
      </c>
      <c r="L2181" s="14" t="s">
        <v>14</v>
      </c>
      <c r="M2181" s="193">
        <v>1365260</v>
      </c>
      <c r="N2181" s="222">
        <v>7.4560185185185188E-2</v>
      </c>
      <c r="O2181" s="20" t="s">
        <v>96</v>
      </c>
      <c r="P2181" s="16" t="s">
        <v>12</v>
      </c>
      <c r="Q2181" s="15">
        <v>1365258</v>
      </c>
      <c r="R2181" s="22" t="s">
        <v>95</v>
      </c>
      <c r="S2181" s="16" t="s">
        <v>58</v>
      </c>
      <c r="T2181" s="15">
        <v>1365244</v>
      </c>
      <c r="U2181" s="21" t="s">
        <v>76</v>
      </c>
    </row>
    <row r="2182" spans="1:21" ht="15.6" x14ac:dyDescent="0.3">
      <c r="A2182" s="2">
        <v>175</v>
      </c>
      <c r="B2182" s="13">
        <v>13</v>
      </c>
      <c r="C2182" s="14" t="s">
        <v>22</v>
      </c>
      <c r="D2182" s="193">
        <v>1365268</v>
      </c>
      <c r="E2182" s="220">
        <v>0.29824074074074075</v>
      </c>
      <c r="F2182" s="14" t="s">
        <v>29</v>
      </c>
      <c r="G2182" s="193">
        <v>1365275</v>
      </c>
      <c r="H2182" s="221">
        <v>0.92053240740740738</v>
      </c>
      <c r="I2182" s="14" t="s">
        <v>36</v>
      </c>
      <c r="J2182" s="193">
        <v>1365282</v>
      </c>
      <c r="K2182" s="221">
        <v>0.58248842592592587</v>
      </c>
      <c r="L2182" s="14" t="s">
        <v>43</v>
      </c>
      <c r="M2182" s="193">
        <v>1365289</v>
      </c>
      <c r="N2182" s="222">
        <v>0.88296296296296306</v>
      </c>
      <c r="O2182" s="20" t="s">
        <v>79</v>
      </c>
      <c r="P2182" s="16" t="s">
        <v>42</v>
      </c>
      <c r="Q2182" s="15">
        <v>1365288</v>
      </c>
      <c r="R2182" s="22" t="s">
        <v>97</v>
      </c>
      <c r="S2182" s="16" t="s">
        <v>27</v>
      </c>
      <c r="T2182" s="15">
        <v>1365273</v>
      </c>
      <c r="U2182" s="21" t="s">
        <v>77</v>
      </c>
    </row>
    <row r="2183" spans="1:21" ht="15.6" x14ac:dyDescent="0.3">
      <c r="A2183" s="2">
        <v>176</v>
      </c>
      <c r="B2183" s="13">
        <v>1</v>
      </c>
      <c r="C2183" s="14" t="s">
        <v>52</v>
      </c>
      <c r="D2183" s="193">
        <v>1365298</v>
      </c>
      <c r="E2183" s="220">
        <v>4.9930555555555554E-2</v>
      </c>
      <c r="F2183" s="14" t="s">
        <v>59</v>
      </c>
      <c r="G2183" s="193">
        <v>1365305</v>
      </c>
      <c r="H2183" s="221">
        <v>0.296875</v>
      </c>
      <c r="I2183" s="14" t="s">
        <v>7</v>
      </c>
      <c r="J2183" s="193">
        <v>1365312</v>
      </c>
      <c r="K2183" s="221">
        <v>0.10105324074074074</v>
      </c>
      <c r="L2183" s="14" t="s">
        <v>13</v>
      </c>
      <c r="M2183" s="193">
        <v>1365319</v>
      </c>
      <c r="N2183" s="222">
        <v>0.76089120370370367</v>
      </c>
      <c r="O2183" s="20" t="s">
        <v>80</v>
      </c>
      <c r="P2183" s="16" t="s">
        <v>11</v>
      </c>
      <c r="Q2183" s="15">
        <v>1365317</v>
      </c>
      <c r="R2183" s="17" t="s">
        <v>99</v>
      </c>
      <c r="S2183" s="16" t="s">
        <v>57</v>
      </c>
      <c r="T2183" s="15">
        <v>1365303</v>
      </c>
      <c r="U2183" s="21" t="s">
        <v>66</v>
      </c>
    </row>
    <row r="2184" spans="1:21" ht="15.6" x14ac:dyDescent="0.3">
      <c r="A2184" s="2">
        <v>176</v>
      </c>
      <c r="B2184" s="13">
        <v>2</v>
      </c>
      <c r="C2184" s="14" t="s">
        <v>21</v>
      </c>
      <c r="D2184" s="193">
        <v>1365327</v>
      </c>
      <c r="E2184" s="220">
        <v>0.67745370370370372</v>
      </c>
      <c r="F2184" s="14" t="s">
        <v>28</v>
      </c>
      <c r="G2184" s="193">
        <v>1365334</v>
      </c>
      <c r="H2184" s="221">
        <v>0.60913194444444441</v>
      </c>
      <c r="I2184" s="14" t="s">
        <v>35</v>
      </c>
      <c r="J2184" s="193">
        <v>1365341</v>
      </c>
      <c r="K2184" s="221">
        <v>0.64782407407407405</v>
      </c>
      <c r="L2184" s="14" t="s">
        <v>43</v>
      </c>
      <c r="M2184" s="193">
        <v>1365349</v>
      </c>
      <c r="N2184" s="222">
        <v>0.62417824074074069</v>
      </c>
      <c r="O2184" s="20" t="s">
        <v>82</v>
      </c>
      <c r="P2184" s="16" t="s">
        <v>41</v>
      </c>
      <c r="Q2184" s="15">
        <v>1365347</v>
      </c>
      <c r="R2184" s="22" t="s">
        <v>81</v>
      </c>
      <c r="S2184" s="16" t="s">
        <v>26</v>
      </c>
      <c r="T2184" s="15">
        <v>1365332</v>
      </c>
      <c r="U2184" s="21" t="s">
        <v>67</v>
      </c>
    </row>
    <row r="2185" spans="1:21" ht="15.6" x14ac:dyDescent="0.3">
      <c r="A2185" s="2">
        <v>176</v>
      </c>
      <c r="B2185" s="13">
        <v>3</v>
      </c>
      <c r="C2185" s="14" t="s">
        <v>51</v>
      </c>
      <c r="D2185" s="193">
        <v>1365357</v>
      </c>
      <c r="E2185" s="220">
        <v>0.17274305555555555</v>
      </c>
      <c r="F2185" s="14" t="s">
        <v>57</v>
      </c>
      <c r="G2185" s="193">
        <v>1365363</v>
      </c>
      <c r="H2185" s="221">
        <v>0.89656249999999993</v>
      </c>
      <c r="I2185" s="14" t="s">
        <v>191</v>
      </c>
      <c r="J2185" s="193">
        <v>1365371</v>
      </c>
      <c r="K2185" s="221">
        <v>0.22954861111111111</v>
      </c>
      <c r="L2185" s="14" t="s">
        <v>13</v>
      </c>
      <c r="M2185" s="193">
        <v>1365379</v>
      </c>
      <c r="N2185" s="222">
        <v>0.39071759259259259</v>
      </c>
      <c r="O2185" s="20" t="s">
        <v>83</v>
      </c>
      <c r="P2185" s="16" t="s">
        <v>12</v>
      </c>
      <c r="Q2185" s="15">
        <v>1365378</v>
      </c>
      <c r="R2185" s="22" t="s">
        <v>84</v>
      </c>
      <c r="S2185" s="16" t="s">
        <v>57</v>
      </c>
      <c r="T2185" s="15">
        <v>1365363</v>
      </c>
      <c r="U2185" s="21" t="s">
        <v>68</v>
      </c>
    </row>
    <row r="2186" spans="1:21" ht="15.6" x14ac:dyDescent="0.3">
      <c r="A2186" s="2">
        <v>176</v>
      </c>
      <c r="B2186" s="13">
        <v>4</v>
      </c>
      <c r="C2186" s="14" t="s">
        <v>20</v>
      </c>
      <c r="D2186" s="193">
        <v>1365386</v>
      </c>
      <c r="E2186" s="220">
        <v>0.5622800925925926</v>
      </c>
      <c r="F2186" s="14" t="s">
        <v>27</v>
      </c>
      <c r="G2186" s="193">
        <v>1365393</v>
      </c>
      <c r="H2186" s="221">
        <v>0.19820601851851852</v>
      </c>
      <c r="I2186" s="14" t="s">
        <v>34</v>
      </c>
      <c r="J2186" s="193">
        <v>1365400</v>
      </c>
      <c r="K2186" s="221">
        <v>0.84922453703703704</v>
      </c>
      <c r="L2186" s="14" t="s">
        <v>43</v>
      </c>
      <c r="M2186" s="193">
        <v>1365409</v>
      </c>
      <c r="N2186" s="222">
        <v>1.2847222222222223E-2</v>
      </c>
      <c r="O2186" s="20" t="s">
        <v>85</v>
      </c>
      <c r="P2186" s="16" t="s">
        <v>43</v>
      </c>
      <c r="Q2186" s="15">
        <v>1365409</v>
      </c>
      <c r="R2186" s="17" t="s">
        <v>100</v>
      </c>
      <c r="S2186" s="16" t="s">
        <v>28</v>
      </c>
      <c r="T2186" s="15">
        <v>1365394</v>
      </c>
      <c r="U2186" s="21" t="s">
        <v>69</v>
      </c>
    </row>
    <row r="2187" spans="1:21" ht="15.6" x14ac:dyDescent="0.3">
      <c r="A2187" s="2">
        <v>176</v>
      </c>
      <c r="B2187" s="13">
        <v>5</v>
      </c>
      <c r="C2187" s="14" t="s">
        <v>49</v>
      </c>
      <c r="D2187" s="193">
        <v>1365415</v>
      </c>
      <c r="E2187" s="220">
        <v>0.88398148148148159</v>
      </c>
      <c r="F2187" s="14" t="s">
        <v>56</v>
      </c>
      <c r="G2187" s="193">
        <v>1365422</v>
      </c>
      <c r="H2187" s="221">
        <v>0.5524189814814815</v>
      </c>
      <c r="I2187" s="14" t="s">
        <v>64</v>
      </c>
      <c r="J2187" s="193">
        <v>1365430</v>
      </c>
      <c r="K2187" s="221">
        <v>0.49269675925925926</v>
      </c>
      <c r="L2187" s="14" t="s">
        <v>12</v>
      </c>
      <c r="M2187" s="193">
        <v>1365438</v>
      </c>
      <c r="N2187" s="222">
        <v>0.48745370370370367</v>
      </c>
      <c r="O2187" s="20" t="s">
        <v>86</v>
      </c>
      <c r="P2187" s="16" t="s">
        <v>15</v>
      </c>
      <c r="Q2187" s="15">
        <v>1365441</v>
      </c>
      <c r="R2187" s="22" t="s">
        <v>98</v>
      </c>
      <c r="S2187" s="16" t="s">
        <v>59</v>
      </c>
      <c r="T2187" s="15">
        <v>1365425</v>
      </c>
      <c r="U2187" s="21" t="s">
        <v>70</v>
      </c>
    </row>
    <row r="2188" spans="1:21" ht="15.6" x14ac:dyDescent="0.3">
      <c r="A2188" s="2">
        <v>176</v>
      </c>
      <c r="B2188" s="13">
        <v>6</v>
      </c>
      <c r="C2188" s="14" t="s">
        <v>19</v>
      </c>
      <c r="D2188" s="193">
        <v>1365445</v>
      </c>
      <c r="E2188" s="220">
        <v>0.17480324074074075</v>
      </c>
      <c r="F2188" s="14" t="s">
        <v>25</v>
      </c>
      <c r="G2188" s="193">
        <v>1365451</v>
      </c>
      <c r="H2188" s="221">
        <v>0.9962847222222222</v>
      </c>
      <c r="I2188" s="14" t="s">
        <v>34</v>
      </c>
      <c r="J2188" s="193">
        <v>1365460</v>
      </c>
      <c r="K2188" s="221">
        <v>0.12945601851851851</v>
      </c>
      <c r="L2188" s="14" t="s">
        <v>41</v>
      </c>
      <c r="M2188" s="193">
        <v>1365467</v>
      </c>
      <c r="N2188" s="222">
        <v>0.84297453703703706</v>
      </c>
      <c r="O2188" s="20" t="s">
        <v>87</v>
      </c>
      <c r="P2188" s="16" t="s">
        <v>46</v>
      </c>
      <c r="Q2188" s="15">
        <v>1365472</v>
      </c>
      <c r="R2188" s="22" t="s">
        <v>88</v>
      </c>
      <c r="S2188" s="16" t="s">
        <v>30</v>
      </c>
      <c r="T2188" s="15">
        <v>1365456</v>
      </c>
      <c r="U2188" s="21" t="s">
        <v>71</v>
      </c>
    </row>
    <row r="2189" spans="1:21" ht="15.6" x14ac:dyDescent="0.3">
      <c r="A2189" s="2">
        <v>176</v>
      </c>
      <c r="B2189" s="13">
        <v>7</v>
      </c>
      <c r="C2189" s="14" t="s">
        <v>48</v>
      </c>
      <c r="D2189" s="193">
        <v>1365474</v>
      </c>
      <c r="E2189" s="220">
        <v>0.47003472222222226</v>
      </c>
      <c r="F2189" s="14" t="s">
        <v>55</v>
      </c>
      <c r="G2189" s="193">
        <v>1365481</v>
      </c>
      <c r="H2189" s="221">
        <v>0.55942129629629633</v>
      </c>
      <c r="I2189" s="14" t="s">
        <v>63</v>
      </c>
      <c r="J2189" s="193">
        <v>1365489</v>
      </c>
      <c r="K2189" s="221">
        <v>0.72900462962962964</v>
      </c>
      <c r="L2189" s="14" t="s">
        <v>11</v>
      </c>
      <c r="M2189" s="193">
        <v>1365497</v>
      </c>
      <c r="N2189" s="222">
        <v>0.12189814814814814</v>
      </c>
      <c r="O2189" s="23"/>
      <c r="P2189" s="18"/>
      <c r="Q2189" s="15"/>
      <c r="R2189" s="17" t="s">
        <v>101</v>
      </c>
      <c r="S2189" s="16" t="s">
        <v>62</v>
      </c>
      <c r="T2189" s="15">
        <v>1365488</v>
      </c>
      <c r="U2189" s="21" t="s">
        <v>72</v>
      </c>
    </row>
    <row r="2190" spans="1:21" ht="15.6" x14ac:dyDescent="0.3">
      <c r="A2190" s="2">
        <v>176</v>
      </c>
      <c r="B2190" s="13">
        <v>8</v>
      </c>
      <c r="C2190" s="14" t="s">
        <v>17</v>
      </c>
      <c r="D2190" s="193">
        <v>1365503</v>
      </c>
      <c r="E2190" s="220">
        <v>0.80770833333333336</v>
      </c>
      <c r="F2190" s="14" t="s">
        <v>25</v>
      </c>
      <c r="G2190" s="193">
        <v>1365511</v>
      </c>
      <c r="H2190" s="221">
        <v>0.25091435185185185</v>
      </c>
      <c r="I2190" s="14" t="s">
        <v>33</v>
      </c>
      <c r="J2190" s="193">
        <v>1365519</v>
      </c>
      <c r="K2190" s="221">
        <v>0.27871527777777777</v>
      </c>
      <c r="L2190" s="14" t="s">
        <v>40</v>
      </c>
      <c r="M2190" s="193">
        <v>1365526</v>
      </c>
      <c r="N2190" s="222">
        <v>0.37025462962962963</v>
      </c>
      <c r="O2190" s="20" t="s">
        <v>89</v>
      </c>
      <c r="P2190" s="16" t="s">
        <v>17</v>
      </c>
      <c r="Q2190" s="15">
        <v>1365503</v>
      </c>
      <c r="R2190" s="22" t="s">
        <v>91</v>
      </c>
      <c r="S2190" s="16" t="s">
        <v>33</v>
      </c>
      <c r="T2190" s="15">
        <v>1365519</v>
      </c>
      <c r="U2190" s="21" t="s">
        <v>73</v>
      </c>
    </row>
    <row r="2191" spans="1:21" ht="15.6" x14ac:dyDescent="0.3">
      <c r="A2191" s="2">
        <v>176</v>
      </c>
      <c r="B2191" s="13">
        <v>9</v>
      </c>
      <c r="C2191" s="14" t="s">
        <v>47</v>
      </c>
      <c r="D2191" s="193">
        <v>1365533</v>
      </c>
      <c r="E2191" s="220">
        <v>0.23043981481481482</v>
      </c>
      <c r="F2191" s="14" t="s">
        <v>55</v>
      </c>
      <c r="G2191" s="193">
        <v>1365541</v>
      </c>
      <c r="H2191" s="221">
        <v>4.5601851851851859E-2</v>
      </c>
      <c r="I2191" s="14" t="s">
        <v>62</v>
      </c>
      <c r="J2191" s="193">
        <v>1365548</v>
      </c>
      <c r="K2191" s="221">
        <v>0.78758101851851858</v>
      </c>
      <c r="L2191" s="14" t="s">
        <v>9</v>
      </c>
      <c r="M2191" s="193">
        <v>1365555</v>
      </c>
      <c r="N2191" s="222">
        <v>0.63442129629629629</v>
      </c>
      <c r="O2191" s="20" t="s">
        <v>90</v>
      </c>
      <c r="P2191" s="16" t="s">
        <v>48</v>
      </c>
      <c r="Q2191" s="15">
        <v>1365534</v>
      </c>
      <c r="R2191" s="22" t="s">
        <v>93</v>
      </c>
      <c r="S2191" s="16" t="s">
        <v>63</v>
      </c>
      <c r="T2191" s="15">
        <v>1365549</v>
      </c>
      <c r="U2191" s="21" t="s">
        <v>74</v>
      </c>
    </row>
    <row r="2192" spans="1:21" ht="15.6" x14ac:dyDescent="0.3">
      <c r="A2192" s="2">
        <v>176</v>
      </c>
      <c r="B2192" s="13">
        <v>10</v>
      </c>
      <c r="C2192" s="14" t="s">
        <v>16</v>
      </c>
      <c r="D2192" s="193">
        <v>1365562</v>
      </c>
      <c r="E2192" s="220">
        <v>0.77780092592592587</v>
      </c>
      <c r="F2192" s="14" t="s">
        <v>24</v>
      </c>
      <c r="G2192" s="193">
        <v>1365570</v>
      </c>
      <c r="H2192" s="221">
        <v>0.88424768518518515</v>
      </c>
      <c r="I2192" s="14" t="s">
        <v>32</v>
      </c>
      <c r="J2192" s="193">
        <v>1365578</v>
      </c>
      <c r="K2192" s="221">
        <v>0.27453703703703702</v>
      </c>
      <c r="L2192" s="14" t="s">
        <v>38</v>
      </c>
      <c r="M2192" s="193">
        <v>1365584</v>
      </c>
      <c r="N2192" s="222">
        <v>0.96055555555555561</v>
      </c>
      <c r="O2192" s="20" t="s">
        <v>92</v>
      </c>
      <c r="P2192" s="16" t="s">
        <v>18</v>
      </c>
      <c r="Q2192" s="15">
        <v>1365564</v>
      </c>
      <c r="R2192" s="17" t="s">
        <v>102</v>
      </c>
      <c r="S2192" s="16" t="s">
        <v>33</v>
      </c>
      <c r="T2192" s="15">
        <v>1365579</v>
      </c>
      <c r="U2192" s="21" t="s">
        <v>75</v>
      </c>
    </row>
    <row r="2193" spans="1:21" ht="15.6" x14ac:dyDescent="0.3">
      <c r="A2193" s="2">
        <v>176</v>
      </c>
      <c r="B2193" s="13">
        <v>11</v>
      </c>
      <c r="C2193" s="14" t="s">
        <v>46</v>
      </c>
      <c r="D2193" s="193">
        <v>1365592</v>
      </c>
      <c r="E2193" s="220">
        <v>0.46625</v>
      </c>
      <c r="F2193" s="14" t="s">
        <v>54</v>
      </c>
      <c r="G2193" s="193">
        <v>1365600</v>
      </c>
      <c r="H2193" s="221">
        <v>0.69386574074074081</v>
      </c>
      <c r="I2193" s="14" t="s">
        <v>61</v>
      </c>
      <c r="J2193" s="193">
        <v>1365607</v>
      </c>
      <c r="K2193" s="221">
        <v>0.7519097222222223</v>
      </c>
      <c r="L2193" s="14" t="s">
        <v>8</v>
      </c>
      <c r="M2193" s="193">
        <v>1365614</v>
      </c>
      <c r="N2193" s="222">
        <v>0.39123842592592589</v>
      </c>
      <c r="O2193" s="20" t="s">
        <v>94</v>
      </c>
      <c r="P2193" s="16" t="s">
        <v>48</v>
      </c>
      <c r="Q2193" s="15">
        <v>1365594</v>
      </c>
      <c r="R2193" s="22" t="s">
        <v>95</v>
      </c>
      <c r="S2193" s="16" t="s">
        <v>63</v>
      </c>
      <c r="T2193" s="15">
        <v>1365609</v>
      </c>
      <c r="U2193" s="21" t="s">
        <v>76</v>
      </c>
    </row>
    <row r="2194" spans="1:21" ht="15.6" x14ac:dyDescent="0.3">
      <c r="A2194" s="2">
        <v>176</v>
      </c>
      <c r="B2194" s="13">
        <v>12</v>
      </c>
      <c r="C2194" s="14" t="s">
        <v>16</v>
      </c>
      <c r="D2194" s="193">
        <v>1365622</v>
      </c>
      <c r="E2194" s="220">
        <v>0.26563657407407409</v>
      </c>
      <c r="F2194" s="14" t="s">
        <v>24</v>
      </c>
      <c r="G2194" s="193">
        <v>1365630</v>
      </c>
      <c r="H2194" s="221">
        <v>0.41315972222222225</v>
      </c>
      <c r="I2194" s="14" t="s">
        <v>31</v>
      </c>
      <c r="J2194" s="193">
        <v>1365637</v>
      </c>
      <c r="K2194" s="221">
        <v>0.21828703703703703</v>
      </c>
      <c r="L2194" s="14" t="s">
        <v>37</v>
      </c>
      <c r="M2194" s="193">
        <v>1365643</v>
      </c>
      <c r="N2194" s="222">
        <v>0.95517361111111121</v>
      </c>
      <c r="O2194" s="20" t="s">
        <v>96</v>
      </c>
      <c r="P2194" s="16" t="s">
        <v>18</v>
      </c>
      <c r="Q2194" s="15">
        <v>1365624</v>
      </c>
      <c r="R2194" s="22" t="s">
        <v>97</v>
      </c>
      <c r="S2194" s="16" t="s">
        <v>32</v>
      </c>
      <c r="T2194" s="15">
        <v>1365638</v>
      </c>
      <c r="U2194" s="21" t="s">
        <v>77</v>
      </c>
    </row>
    <row r="2195" spans="1:21" ht="15.6" x14ac:dyDescent="0.3">
      <c r="A2195" s="2">
        <v>177</v>
      </c>
      <c r="B2195" s="13">
        <v>1</v>
      </c>
      <c r="C2195" s="14" t="s">
        <v>46</v>
      </c>
      <c r="D2195" s="193">
        <v>1365652</v>
      </c>
      <c r="E2195" s="220">
        <v>9.9074074074074078E-2</v>
      </c>
      <c r="F2195" s="14" t="s">
        <v>54</v>
      </c>
      <c r="G2195" s="193">
        <v>1365660</v>
      </c>
      <c r="H2195" s="221">
        <v>4.9189814814814816E-3</v>
      </c>
      <c r="I2195" s="14" t="s">
        <v>60</v>
      </c>
      <c r="J2195" s="193">
        <v>1365666</v>
      </c>
      <c r="K2195" s="221">
        <v>0.66781250000000003</v>
      </c>
      <c r="L2195" s="14" t="s">
        <v>6</v>
      </c>
      <c r="M2195" s="193">
        <v>1365673</v>
      </c>
      <c r="N2195" s="222">
        <v>0.65162037037037035</v>
      </c>
      <c r="O2195" s="20" t="s">
        <v>79</v>
      </c>
      <c r="P2195" s="16" t="s">
        <v>47</v>
      </c>
      <c r="Q2195" s="15">
        <v>1365653</v>
      </c>
      <c r="R2195" s="17" t="s">
        <v>99</v>
      </c>
      <c r="S2195" s="16" t="s">
        <v>62</v>
      </c>
      <c r="T2195" s="15">
        <v>1365668</v>
      </c>
      <c r="U2195" s="21" t="s">
        <v>66</v>
      </c>
    </row>
    <row r="2196" spans="1:21" ht="15.6" x14ac:dyDescent="0.3">
      <c r="A2196" s="2">
        <v>177</v>
      </c>
      <c r="B2196" s="13">
        <v>2</v>
      </c>
      <c r="C2196" s="14" t="s">
        <v>15</v>
      </c>
      <c r="D2196" s="193">
        <v>1365681</v>
      </c>
      <c r="E2196" s="220">
        <v>0.87994212962962959</v>
      </c>
      <c r="F2196" s="14" t="s">
        <v>23</v>
      </c>
      <c r="G2196" s="193">
        <v>1365689</v>
      </c>
      <c r="H2196" s="221">
        <v>0.45788194444444441</v>
      </c>
      <c r="I2196" s="14" t="s">
        <v>30</v>
      </c>
      <c r="J2196" s="193">
        <v>1365696</v>
      </c>
      <c r="K2196" s="221">
        <v>0.10576388888888888</v>
      </c>
      <c r="L2196" s="14" t="s">
        <v>37</v>
      </c>
      <c r="M2196" s="193">
        <v>1365703</v>
      </c>
      <c r="N2196" s="222">
        <v>0.44039351851851855</v>
      </c>
      <c r="O2196" s="20" t="s">
        <v>80</v>
      </c>
      <c r="P2196" s="16" t="s">
        <v>17</v>
      </c>
      <c r="Q2196" s="15">
        <v>1365683</v>
      </c>
      <c r="R2196" s="22" t="s">
        <v>81</v>
      </c>
      <c r="S2196" s="16" t="s">
        <v>32</v>
      </c>
      <c r="T2196" s="15">
        <v>1365698</v>
      </c>
      <c r="U2196" s="21" t="s">
        <v>67</v>
      </c>
    </row>
    <row r="2197" spans="1:21" ht="15.6" x14ac:dyDescent="0.3">
      <c r="A2197" s="2">
        <v>177</v>
      </c>
      <c r="B2197" s="13">
        <v>3</v>
      </c>
      <c r="C2197" s="14" t="s">
        <v>45</v>
      </c>
      <c r="D2197" s="193">
        <v>1365711</v>
      </c>
      <c r="E2197" s="220">
        <v>0.55298611111111107</v>
      </c>
      <c r="F2197" s="14" t="s">
        <v>52</v>
      </c>
      <c r="G2197" s="193">
        <v>1365718</v>
      </c>
      <c r="H2197" s="221">
        <v>0.78684027777777776</v>
      </c>
      <c r="I2197" s="14" t="s">
        <v>59</v>
      </c>
      <c r="J2197" s="193">
        <v>1365725</v>
      </c>
      <c r="K2197" s="221">
        <v>0.5533217592592593</v>
      </c>
      <c r="L2197" s="14" t="s">
        <v>6</v>
      </c>
      <c r="M2197" s="193">
        <v>1365733</v>
      </c>
      <c r="N2197" s="222">
        <v>0.25271990740740741</v>
      </c>
      <c r="O2197" s="20" t="s">
        <v>82</v>
      </c>
      <c r="P2197" s="16" t="s">
        <v>47</v>
      </c>
      <c r="Q2197" s="15">
        <v>1365713</v>
      </c>
      <c r="R2197" s="22" t="s">
        <v>84</v>
      </c>
      <c r="S2197" s="16" t="s">
        <v>62</v>
      </c>
      <c r="T2197" s="15">
        <v>1365728</v>
      </c>
      <c r="U2197" s="21" t="s">
        <v>68</v>
      </c>
    </row>
    <row r="2198" spans="1:21" ht="15.6" x14ac:dyDescent="0.3">
      <c r="A2198" s="2">
        <v>177</v>
      </c>
      <c r="B2198" s="13">
        <v>4</v>
      </c>
      <c r="C2198" s="14" t="s">
        <v>15</v>
      </c>
      <c r="D2198" s="193">
        <v>1365741</v>
      </c>
      <c r="E2198" s="220">
        <v>0.1032175925925926</v>
      </c>
      <c r="F2198" s="14" t="s">
        <v>22</v>
      </c>
      <c r="G2198" s="193">
        <v>1365748</v>
      </c>
      <c r="H2198" s="221">
        <v>3.0324074074074073E-2</v>
      </c>
      <c r="I2198" s="14" t="s">
        <v>29</v>
      </c>
      <c r="J2198" s="193">
        <v>1365755</v>
      </c>
      <c r="K2198" s="221">
        <v>3.7141203703703704E-2</v>
      </c>
      <c r="L2198" s="14" t="s">
        <v>37</v>
      </c>
      <c r="M2198" s="193">
        <v>1365763</v>
      </c>
      <c r="N2198" s="222">
        <v>2.1365740740740741E-2</v>
      </c>
      <c r="O2198" s="20" t="s">
        <v>83</v>
      </c>
      <c r="P2198" s="16" t="s">
        <v>17</v>
      </c>
      <c r="Q2198" s="15">
        <v>1365743</v>
      </c>
      <c r="R2198" s="17" t="s">
        <v>100</v>
      </c>
      <c r="S2198" s="16" t="s">
        <v>33</v>
      </c>
      <c r="T2198" s="15">
        <v>1365759</v>
      </c>
      <c r="U2198" s="21" t="s">
        <v>69</v>
      </c>
    </row>
    <row r="2199" spans="1:21" ht="15.6" x14ac:dyDescent="0.3">
      <c r="A2199" s="2">
        <v>177</v>
      </c>
      <c r="B2199" s="13">
        <v>5</v>
      </c>
      <c r="C2199" s="14" t="s">
        <v>44</v>
      </c>
      <c r="D2199" s="193">
        <v>1365770</v>
      </c>
      <c r="E2199" s="220">
        <v>0.54163194444444451</v>
      </c>
      <c r="F2199" s="14" t="s">
        <v>51</v>
      </c>
      <c r="G2199" s="193">
        <v>1365777</v>
      </c>
      <c r="H2199" s="221">
        <v>0.24340277777777777</v>
      </c>
      <c r="I2199" s="14" t="s">
        <v>58</v>
      </c>
      <c r="J2199" s="193">
        <v>1365784</v>
      </c>
      <c r="K2199" s="221">
        <v>0.57384259259259263</v>
      </c>
      <c r="L2199" s="14" t="s">
        <v>7</v>
      </c>
      <c r="M2199" s="193">
        <v>1365792</v>
      </c>
      <c r="N2199" s="222">
        <v>0.70479166666666659</v>
      </c>
      <c r="O2199" s="20" t="s">
        <v>85</v>
      </c>
      <c r="P2199" s="16" t="s">
        <v>48</v>
      </c>
      <c r="Q2199" s="15">
        <v>1365774</v>
      </c>
      <c r="R2199" s="22" t="s">
        <v>98</v>
      </c>
      <c r="S2199" s="16" t="s">
        <v>64</v>
      </c>
      <c r="T2199" s="15">
        <v>1365790</v>
      </c>
      <c r="U2199" s="21" t="s">
        <v>70</v>
      </c>
    </row>
    <row r="2200" spans="1:21" ht="15.6" x14ac:dyDescent="0.3">
      <c r="A2200" s="2">
        <v>177</v>
      </c>
      <c r="B2200" s="13">
        <v>6</v>
      </c>
      <c r="C2200" s="14" t="s">
        <v>13</v>
      </c>
      <c r="D2200" s="193">
        <v>1365799</v>
      </c>
      <c r="E2200" s="220">
        <v>0.89217592592592598</v>
      </c>
      <c r="F2200" s="14" t="s">
        <v>20</v>
      </c>
      <c r="G2200" s="193">
        <v>1365806</v>
      </c>
      <c r="H2200" s="221">
        <v>0.48784722222222227</v>
      </c>
      <c r="I2200" s="14" t="s">
        <v>28</v>
      </c>
      <c r="J2200" s="193">
        <v>1365814</v>
      </c>
      <c r="K2200" s="221">
        <v>0.1620486111111111</v>
      </c>
      <c r="L2200" s="14" t="s">
        <v>36</v>
      </c>
      <c r="M2200" s="193">
        <v>1365822</v>
      </c>
      <c r="N2200" s="222">
        <v>0.28886574074074073</v>
      </c>
      <c r="O2200" s="20" t="s">
        <v>86</v>
      </c>
      <c r="P2200" s="16" t="s">
        <v>20</v>
      </c>
      <c r="Q2200" s="15">
        <v>1365806</v>
      </c>
      <c r="R2200" s="22" t="s">
        <v>88</v>
      </c>
      <c r="S2200" s="16" t="s">
        <v>36</v>
      </c>
      <c r="T2200" s="15">
        <v>1365822</v>
      </c>
      <c r="U2200" s="21" t="s">
        <v>71</v>
      </c>
    </row>
    <row r="2201" spans="1:21" ht="15.6" x14ac:dyDescent="0.3">
      <c r="A2201" s="2">
        <v>177</v>
      </c>
      <c r="B2201" s="13">
        <v>7</v>
      </c>
      <c r="C2201" s="14" t="s">
        <v>43</v>
      </c>
      <c r="D2201" s="193">
        <v>1365829</v>
      </c>
      <c r="E2201" s="220">
        <v>0.18756944444444446</v>
      </c>
      <c r="F2201" s="14" t="s">
        <v>49</v>
      </c>
      <c r="G2201" s="193">
        <v>1365835</v>
      </c>
      <c r="H2201" s="221">
        <v>0.82246527777777778</v>
      </c>
      <c r="I2201" s="14" t="s">
        <v>57</v>
      </c>
      <c r="J2201" s="193">
        <v>1365843</v>
      </c>
      <c r="K2201" s="221">
        <v>0.78673611111111119</v>
      </c>
      <c r="L2201" s="14" t="s">
        <v>191</v>
      </c>
      <c r="M2201" s="193">
        <v>1365851</v>
      </c>
      <c r="N2201" s="222">
        <v>0.77597222222222229</v>
      </c>
      <c r="O2201" s="20" t="s">
        <v>87</v>
      </c>
      <c r="P2201" s="16" t="s">
        <v>51</v>
      </c>
      <c r="Q2201" s="15">
        <v>1365837</v>
      </c>
      <c r="R2201" s="17" t="s">
        <v>101</v>
      </c>
      <c r="S2201" s="16" t="s">
        <v>6</v>
      </c>
      <c r="T2201" s="15">
        <v>1365853</v>
      </c>
      <c r="U2201" s="21" t="s">
        <v>72</v>
      </c>
    </row>
    <row r="2202" spans="1:21" ht="15.6" x14ac:dyDescent="0.3">
      <c r="A2202" s="2">
        <v>177</v>
      </c>
      <c r="B2202" s="13">
        <v>8</v>
      </c>
      <c r="C2202" s="14" t="s">
        <v>12</v>
      </c>
      <c r="D2202" s="193">
        <v>1365858</v>
      </c>
      <c r="E2202" s="220">
        <v>0.46913194444444445</v>
      </c>
      <c r="F2202" s="14" t="s">
        <v>19</v>
      </c>
      <c r="G2202" s="193">
        <v>1365865</v>
      </c>
      <c r="H2202" s="221">
        <v>0.29255787037037034</v>
      </c>
      <c r="I2202" s="14" t="s">
        <v>27</v>
      </c>
      <c r="J2202" s="193">
        <v>1365873</v>
      </c>
      <c r="K2202" s="221">
        <v>0.42943287037037042</v>
      </c>
      <c r="L2202" s="14" t="s">
        <v>35</v>
      </c>
      <c r="M2202" s="193">
        <v>1365881</v>
      </c>
      <c r="N2202" s="222">
        <v>0.17696759259259257</v>
      </c>
      <c r="O2202" s="20" t="s">
        <v>89</v>
      </c>
      <c r="P2202" s="16" t="s">
        <v>23</v>
      </c>
      <c r="Q2202" s="15">
        <v>1365869</v>
      </c>
      <c r="R2202" s="22" t="s">
        <v>91</v>
      </c>
      <c r="S2202" s="16" t="s">
        <v>38</v>
      </c>
      <c r="T2202" s="15">
        <v>1365884</v>
      </c>
      <c r="U2202" s="21" t="s">
        <v>73</v>
      </c>
    </row>
    <row r="2203" spans="1:21" ht="15.6" x14ac:dyDescent="0.3">
      <c r="A2203" s="2">
        <v>177</v>
      </c>
      <c r="B2203" s="13">
        <v>9</v>
      </c>
      <c r="C2203" s="14" t="s">
        <v>41</v>
      </c>
      <c r="D2203" s="193">
        <v>1365887</v>
      </c>
      <c r="E2203" s="220">
        <v>0.7847453703703704</v>
      </c>
      <c r="F2203" s="14" t="s">
        <v>48</v>
      </c>
      <c r="G2203" s="193">
        <v>1365894</v>
      </c>
      <c r="H2203" s="221">
        <v>0.91847222222222225</v>
      </c>
      <c r="I2203" s="14" t="s">
        <v>57</v>
      </c>
      <c r="J2203" s="193">
        <v>1365903</v>
      </c>
      <c r="K2203" s="221">
        <v>7.3958333333333334E-2</v>
      </c>
      <c r="L2203" s="14" t="s">
        <v>64</v>
      </c>
      <c r="M2203" s="193">
        <v>1365910</v>
      </c>
      <c r="N2203" s="222">
        <v>0.51133101851851859</v>
      </c>
      <c r="O2203" s="20" t="s">
        <v>90</v>
      </c>
      <c r="P2203" s="16" t="s">
        <v>53</v>
      </c>
      <c r="Q2203" s="15">
        <v>1365899</v>
      </c>
      <c r="R2203" s="22" t="s">
        <v>93</v>
      </c>
      <c r="S2203" s="16" t="s">
        <v>9</v>
      </c>
      <c r="T2203" s="15">
        <v>1365915</v>
      </c>
      <c r="U2203" s="21" t="s">
        <v>74</v>
      </c>
    </row>
    <row r="2204" spans="1:21" ht="15.6" x14ac:dyDescent="0.3">
      <c r="A2204" s="2">
        <v>177</v>
      </c>
      <c r="B2204" s="13">
        <v>10</v>
      </c>
      <c r="C2204" s="14" t="s">
        <v>11</v>
      </c>
      <c r="D2204" s="193">
        <v>1365917</v>
      </c>
      <c r="E2204" s="220">
        <v>0.18218749999999997</v>
      </c>
      <c r="F2204" s="14" t="s">
        <v>18</v>
      </c>
      <c r="G2204" s="193">
        <v>1365924</v>
      </c>
      <c r="H2204" s="221">
        <v>0.68721064814814825</v>
      </c>
      <c r="I2204" s="14" t="s">
        <v>26</v>
      </c>
      <c r="J2204" s="193">
        <v>1365932</v>
      </c>
      <c r="K2204" s="221">
        <v>0.70421296296296287</v>
      </c>
      <c r="L2204" s="14" t="s">
        <v>33</v>
      </c>
      <c r="M2204" s="193">
        <v>1365939</v>
      </c>
      <c r="N2204" s="222">
        <v>0.81101851851851858</v>
      </c>
      <c r="O2204" s="20" t="s">
        <v>92</v>
      </c>
      <c r="P2204" s="16" t="s">
        <v>24</v>
      </c>
      <c r="Q2204" s="15">
        <v>1365930</v>
      </c>
      <c r="R2204" s="17" t="s">
        <v>102</v>
      </c>
      <c r="S2204" s="16" t="s">
        <v>39</v>
      </c>
      <c r="T2204" s="15">
        <v>1365945</v>
      </c>
      <c r="U2204" s="21" t="s">
        <v>75</v>
      </c>
    </row>
    <row r="2205" spans="1:21" ht="15.6" x14ac:dyDescent="0.3">
      <c r="A2205" s="2">
        <v>177</v>
      </c>
      <c r="B2205" s="13">
        <v>11</v>
      </c>
      <c r="C2205" s="14" t="s">
        <v>40</v>
      </c>
      <c r="D2205" s="193">
        <v>1365946</v>
      </c>
      <c r="E2205" s="220">
        <v>0.69679398148148142</v>
      </c>
      <c r="F2205" s="14" t="s">
        <v>48</v>
      </c>
      <c r="G2205" s="193">
        <v>1365954</v>
      </c>
      <c r="H2205" s="221">
        <v>0.55295138888888895</v>
      </c>
      <c r="I2205" s="14" t="s">
        <v>56</v>
      </c>
      <c r="J2205" s="193">
        <v>1365962</v>
      </c>
      <c r="K2205" s="221">
        <v>0.3004398148148148</v>
      </c>
      <c r="L2205" s="14" t="s">
        <v>63</v>
      </c>
      <c r="M2205" s="193">
        <v>1365969</v>
      </c>
      <c r="N2205" s="222">
        <v>0.12071759259259258</v>
      </c>
      <c r="O2205" s="20" t="s">
        <v>94</v>
      </c>
      <c r="P2205" s="16" t="s">
        <v>53</v>
      </c>
      <c r="Q2205" s="15">
        <v>1365959</v>
      </c>
      <c r="R2205" s="22" t="s">
        <v>95</v>
      </c>
      <c r="S2205" s="16" t="s">
        <v>8</v>
      </c>
      <c r="T2205" s="15">
        <v>1365974</v>
      </c>
      <c r="U2205" s="21" t="s">
        <v>76</v>
      </c>
    </row>
    <row r="2206" spans="1:21" ht="15.6" x14ac:dyDescent="0.3">
      <c r="A2206" s="2">
        <v>177</v>
      </c>
      <c r="B2206" s="13">
        <v>12</v>
      </c>
      <c r="C2206" s="14" t="s">
        <v>10</v>
      </c>
      <c r="D2206" s="193">
        <v>1365976</v>
      </c>
      <c r="E2206" s="220">
        <v>0.33649305555555559</v>
      </c>
      <c r="F2206" s="14" t="s">
        <v>18</v>
      </c>
      <c r="G2206" s="193">
        <v>1365984</v>
      </c>
      <c r="H2206" s="221">
        <v>0.44568287037037035</v>
      </c>
      <c r="I2206" s="14" t="s">
        <v>25</v>
      </c>
      <c r="J2206" s="193">
        <v>1365991</v>
      </c>
      <c r="K2206" s="221">
        <v>0.84299768518518514</v>
      </c>
      <c r="L2206" s="14" t="s">
        <v>32</v>
      </c>
      <c r="M2206" s="193">
        <v>1365998</v>
      </c>
      <c r="N2206" s="222">
        <v>0.48899305555555556</v>
      </c>
      <c r="O2206" s="20" t="s">
        <v>96</v>
      </c>
      <c r="P2206" s="16" t="s">
        <v>23</v>
      </c>
      <c r="Q2206" s="15">
        <v>1365989</v>
      </c>
      <c r="R2206" s="22" t="s">
        <v>97</v>
      </c>
      <c r="S2206" s="16" t="s">
        <v>38</v>
      </c>
      <c r="T2206" s="15">
        <v>1366004</v>
      </c>
      <c r="U2206" s="21" t="s">
        <v>77</v>
      </c>
    </row>
    <row r="2207" spans="1:21" ht="15.6" x14ac:dyDescent="0.3">
      <c r="A2207" s="2">
        <v>178</v>
      </c>
      <c r="B2207" s="13">
        <v>1</v>
      </c>
      <c r="C2207" s="14" t="s">
        <v>40</v>
      </c>
      <c r="D2207" s="193">
        <v>1366006</v>
      </c>
      <c r="E2207" s="220">
        <v>7.480324074074074E-2</v>
      </c>
      <c r="F2207" s="14" t="s">
        <v>48</v>
      </c>
      <c r="G2207" s="193">
        <v>1366014</v>
      </c>
      <c r="H2207" s="221">
        <v>0.2834490740740741</v>
      </c>
      <c r="I2207" s="14" t="s">
        <v>55</v>
      </c>
      <c r="J2207" s="193">
        <v>1366021</v>
      </c>
      <c r="K2207" s="221">
        <v>0.32271990740740741</v>
      </c>
      <c r="L2207" s="14" t="s">
        <v>61</v>
      </c>
      <c r="M2207" s="193">
        <v>1366027</v>
      </c>
      <c r="N2207" s="222">
        <v>0.9518402777777778</v>
      </c>
      <c r="O2207" s="20" t="s">
        <v>79</v>
      </c>
      <c r="P2207" s="16" t="s">
        <v>52</v>
      </c>
      <c r="Q2207" s="15">
        <v>1366018</v>
      </c>
      <c r="R2207" s="17" t="s">
        <v>99</v>
      </c>
      <c r="S2207" s="16" t="s">
        <v>6</v>
      </c>
      <c r="T2207" s="15">
        <v>1366033</v>
      </c>
      <c r="U2207" s="21" t="s">
        <v>66</v>
      </c>
    </row>
    <row r="2208" spans="1:21" ht="15.6" x14ac:dyDescent="0.3">
      <c r="A2208" s="2">
        <v>178</v>
      </c>
      <c r="B2208" s="13">
        <v>2</v>
      </c>
      <c r="C2208" s="14" t="s">
        <v>9</v>
      </c>
      <c r="D2208" s="193">
        <v>1366035</v>
      </c>
      <c r="E2208" s="220">
        <v>0.86047453703703702</v>
      </c>
      <c r="F2208" s="14" t="s">
        <v>17</v>
      </c>
      <c r="G2208" s="193">
        <v>1366043</v>
      </c>
      <c r="H2208" s="221">
        <v>0.99164351851851851</v>
      </c>
      <c r="I2208" s="14" t="s">
        <v>24</v>
      </c>
      <c r="J2208" s="193">
        <v>1366050</v>
      </c>
      <c r="K2208" s="221">
        <v>0.74724537037037031</v>
      </c>
      <c r="L2208" s="14" t="s">
        <v>31</v>
      </c>
      <c r="M2208" s="193">
        <v>1366057</v>
      </c>
      <c r="N2208" s="222">
        <v>0.51791666666666669</v>
      </c>
      <c r="O2208" s="20" t="s">
        <v>80</v>
      </c>
      <c r="P2208" s="16" t="s">
        <v>22</v>
      </c>
      <c r="Q2208" s="15">
        <v>1366048</v>
      </c>
      <c r="R2208" s="22" t="s">
        <v>81</v>
      </c>
      <c r="S2208" s="16" t="s">
        <v>37</v>
      </c>
      <c r="T2208" s="15">
        <v>1366063</v>
      </c>
      <c r="U2208" s="21" t="s">
        <v>67</v>
      </c>
    </row>
    <row r="2209" spans="1:21" ht="15.6" x14ac:dyDescent="0.3">
      <c r="A2209" s="2">
        <v>178</v>
      </c>
      <c r="B2209" s="13">
        <v>3</v>
      </c>
      <c r="C2209" s="14" t="s">
        <v>39</v>
      </c>
      <c r="D2209" s="193">
        <v>1366065</v>
      </c>
      <c r="E2209" s="220">
        <v>0.63543981481481482</v>
      </c>
      <c r="F2209" s="14" t="s">
        <v>47</v>
      </c>
      <c r="G2209" s="193">
        <v>1366073</v>
      </c>
      <c r="H2209" s="221">
        <v>0.52812500000000007</v>
      </c>
      <c r="I2209" s="14" t="s">
        <v>54</v>
      </c>
      <c r="J2209" s="193">
        <v>1366080</v>
      </c>
      <c r="K2209" s="221">
        <v>0.13766203703703703</v>
      </c>
      <c r="L2209" s="14" t="s">
        <v>61</v>
      </c>
      <c r="M2209" s="193">
        <v>1366087</v>
      </c>
      <c r="N2209" s="222">
        <v>0.16832175925925927</v>
      </c>
      <c r="O2209" s="20" t="s">
        <v>82</v>
      </c>
      <c r="P2209" s="16" t="s">
        <v>52</v>
      </c>
      <c r="Q2209" s="15">
        <v>1366078</v>
      </c>
      <c r="R2209" s="22" t="s">
        <v>84</v>
      </c>
      <c r="S2209" s="16" t="s">
        <v>6</v>
      </c>
      <c r="T2209" s="15">
        <v>1366093</v>
      </c>
      <c r="U2209" s="21" t="s">
        <v>68</v>
      </c>
    </row>
    <row r="2210" spans="1:21" ht="15.6" x14ac:dyDescent="0.3">
      <c r="A2210" s="2">
        <v>178</v>
      </c>
      <c r="B2210" s="13">
        <v>4</v>
      </c>
      <c r="C2210" s="14" t="s">
        <v>9</v>
      </c>
      <c r="D2210" s="193">
        <v>1366095</v>
      </c>
      <c r="E2210" s="220">
        <v>0.34755787037037034</v>
      </c>
      <c r="F2210" s="14" t="s">
        <v>16</v>
      </c>
      <c r="G2210" s="193">
        <v>1366102</v>
      </c>
      <c r="H2210" s="221">
        <v>0.89732638888888883</v>
      </c>
      <c r="I2210" s="14" t="s">
        <v>23</v>
      </c>
      <c r="J2210" s="193">
        <v>1366109</v>
      </c>
      <c r="K2210" s="221">
        <v>0.52043981481481483</v>
      </c>
      <c r="L2210" s="14" t="s">
        <v>30</v>
      </c>
      <c r="M2210" s="193">
        <v>1366116</v>
      </c>
      <c r="N2210" s="222">
        <v>0.87096064814814811</v>
      </c>
      <c r="O2210" s="20" t="s">
        <v>83</v>
      </c>
      <c r="P2210" s="16" t="s">
        <v>23</v>
      </c>
      <c r="Q2210" s="15">
        <v>1366109</v>
      </c>
      <c r="R2210" s="17"/>
      <c r="S2210" s="18"/>
      <c r="T2210" s="15"/>
      <c r="U2210" s="19"/>
    </row>
    <row r="2211" spans="1:21" ht="15.6" x14ac:dyDescent="0.3">
      <c r="A2211" s="2">
        <v>178</v>
      </c>
      <c r="B2211" s="13">
        <v>5</v>
      </c>
      <c r="C2211" s="14" t="s">
        <v>38</v>
      </c>
      <c r="D2211" s="193">
        <v>1366124</v>
      </c>
      <c r="E2211" s="220">
        <v>0.9588078703703703</v>
      </c>
      <c r="F2211" s="14" t="s">
        <v>46</v>
      </c>
      <c r="G2211" s="193">
        <v>1366132</v>
      </c>
      <c r="H2211" s="221">
        <v>0.14255787037037038</v>
      </c>
      <c r="I2211" s="14" t="s">
        <v>52</v>
      </c>
      <c r="J2211" s="193">
        <v>1366138</v>
      </c>
      <c r="K2211" s="221">
        <v>0.9210532407407408</v>
      </c>
      <c r="L2211" s="14" t="s">
        <v>60</v>
      </c>
      <c r="M2211" s="193">
        <v>1366146</v>
      </c>
      <c r="N2211" s="222">
        <v>0.59466435185185185</v>
      </c>
      <c r="O2211" s="20" t="s">
        <v>85</v>
      </c>
      <c r="P2211" s="16" t="s">
        <v>54</v>
      </c>
      <c r="Q2211" s="15">
        <v>1366140</v>
      </c>
      <c r="R2211" s="17" t="s">
        <v>100</v>
      </c>
      <c r="S2211" s="16" t="s">
        <v>38</v>
      </c>
      <c r="T2211" s="15">
        <v>1366124</v>
      </c>
      <c r="U2211" s="21" t="s">
        <v>69</v>
      </c>
    </row>
    <row r="2212" spans="1:21" ht="15.6" x14ac:dyDescent="0.3">
      <c r="A2212" s="2">
        <v>178</v>
      </c>
      <c r="B2212" s="13">
        <v>6</v>
      </c>
      <c r="C2212" s="14" t="s">
        <v>8</v>
      </c>
      <c r="D2212" s="193">
        <v>1366154</v>
      </c>
      <c r="E2212" s="220">
        <v>0.45399305555555558</v>
      </c>
      <c r="F2212" s="14" t="s">
        <v>15</v>
      </c>
      <c r="G2212" s="193">
        <v>1366161</v>
      </c>
      <c r="H2212" s="221">
        <v>0.32722222222222225</v>
      </c>
      <c r="I2212" s="14" t="s">
        <v>22</v>
      </c>
      <c r="J2212" s="193">
        <v>1366168</v>
      </c>
      <c r="K2212" s="221">
        <v>0.3622569444444444</v>
      </c>
      <c r="L2212" s="14" t="s">
        <v>30</v>
      </c>
      <c r="M2212" s="193">
        <v>1366176</v>
      </c>
      <c r="N2212" s="222">
        <v>0.31162037037037038</v>
      </c>
      <c r="O2212" s="20" t="s">
        <v>86</v>
      </c>
      <c r="P2212" s="16" t="s">
        <v>25</v>
      </c>
      <c r="Q2212" s="15">
        <v>1366171</v>
      </c>
      <c r="R2212" s="22" t="s">
        <v>98</v>
      </c>
      <c r="S2212" s="16" t="s">
        <v>9</v>
      </c>
      <c r="T2212" s="15">
        <v>1366155</v>
      </c>
      <c r="U2212" s="21" t="s">
        <v>70</v>
      </c>
    </row>
    <row r="2213" spans="1:21" ht="15.6" x14ac:dyDescent="0.3">
      <c r="A2213" s="2">
        <v>178</v>
      </c>
      <c r="B2213" s="13">
        <v>7</v>
      </c>
      <c r="C2213" s="14" t="s">
        <v>37</v>
      </c>
      <c r="D2213" s="193">
        <v>1366183</v>
      </c>
      <c r="E2213" s="220">
        <v>0.84594907407407405</v>
      </c>
      <c r="F2213" s="14" t="s">
        <v>44</v>
      </c>
      <c r="G2213" s="193">
        <v>1366190</v>
      </c>
      <c r="H2213" s="221">
        <v>0.51881944444444439</v>
      </c>
      <c r="I2213" s="14" t="s">
        <v>51</v>
      </c>
      <c r="J2213" s="193">
        <v>1366197</v>
      </c>
      <c r="K2213" s="221">
        <v>0.86502314814814818</v>
      </c>
      <c r="L2213" s="14" t="s">
        <v>59</v>
      </c>
      <c r="M2213" s="193">
        <v>1366205</v>
      </c>
      <c r="N2213" s="222">
        <v>0.99332175925925925</v>
      </c>
      <c r="O2213" s="20" t="s">
        <v>87</v>
      </c>
      <c r="P2213" s="16" t="s">
        <v>57</v>
      </c>
      <c r="Q2213" s="15">
        <v>1366203</v>
      </c>
      <c r="R2213" s="22" t="s">
        <v>88</v>
      </c>
      <c r="S2213" s="16" t="s">
        <v>41</v>
      </c>
      <c r="T2213" s="15">
        <v>1366187</v>
      </c>
      <c r="U2213" s="21" t="s">
        <v>71</v>
      </c>
    </row>
    <row r="2214" spans="1:21" ht="15.6" x14ac:dyDescent="0.3">
      <c r="A2214" s="2">
        <v>178</v>
      </c>
      <c r="B2214" s="13">
        <v>8</v>
      </c>
      <c r="C2214" s="14" t="s">
        <v>6</v>
      </c>
      <c r="D2214" s="193">
        <v>1366213</v>
      </c>
      <c r="E2214" s="220">
        <v>0.17145833333333335</v>
      </c>
      <c r="F2214" s="14" t="s">
        <v>13</v>
      </c>
      <c r="G2214" s="193">
        <v>1366219</v>
      </c>
      <c r="H2214" s="221">
        <v>0.77901620370370372</v>
      </c>
      <c r="I2214" s="14" t="s">
        <v>21</v>
      </c>
      <c r="J2214" s="193">
        <v>1366227</v>
      </c>
      <c r="K2214" s="221">
        <v>0.44653935185185184</v>
      </c>
      <c r="L2214" s="14" t="s">
        <v>29</v>
      </c>
      <c r="M2214" s="193">
        <v>1366235</v>
      </c>
      <c r="N2214" s="222">
        <v>0.61136574074074079</v>
      </c>
      <c r="O2214" s="20" t="s">
        <v>89</v>
      </c>
      <c r="P2214" s="16" t="s">
        <v>28</v>
      </c>
      <c r="Q2214" s="15">
        <v>1366234</v>
      </c>
      <c r="R2214" s="17" t="s">
        <v>101</v>
      </c>
      <c r="S2214" s="16" t="s">
        <v>12</v>
      </c>
      <c r="T2214" s="15">
        <v>1366218</v>
      </c>
      <c r="U2214" s="21" t="s">
        <v>72</v>
      </c>
    </row>
    <row r="2215" spans="1:21" ht="15.6" x14ac:dyDescent="0.3">
      <c r="A2215" s="2">
        <v>178</v>
      </c>
      <c r="B2215" s="13">
        <v>9</v>
      </c>
      <c r="C2215" s="14" t="s">
        <v>36</v>
      </c>
      <c r="D2215" s="193">
        <v>1366242</v>
      </c>
      <c r="E2215" s="220">
        <v>0.47969907407407408</v>
      </c>
      <c r="F2215" s="14" t="s">
        <v>43</v>
      </c>
      <c r="G2215" s="193">
        <v>1366249</v>
      </c>
      <c r="H2215" s="221">
        <v>0.15770833333333334</v>
      </c>
      <c r="I2215" s="14" t="s">
        <v>51</v>
      </c>
      <c r="J2215" s="193">
        <v>1366257</v>
      </c>
      <c r="K2215" s="221">
        <v>0.11126157407407407</v>
      </c>
      <c r="L2215" s="14" t="s">
        <v>59</v>
      </c>
      <c r="M2215" s="193">
        <v>1366265</v>
      </c>
      <c r="N2215" s="222">
        <v>0.14607638888888888</v>
      </c>
      <c r="O2215" s="20" t="s">
        <v>90</v>
      </c>
      <c r="P2215" s="16" t="s">
        <v>59</v>
      </c>
      <c r="Q2215" s="15">
        <v>1366265</v>
      </c>
      <c r="R2215" s="22" t="s">
        <v>91</v>
      </c>
      <c r="S2215" s="16" t="s">
        <v>43</v>
      </c>
      <c r="T2215" s="15">
        <v>1366249</v>
      </c>
      <c r="U2215" s="21" t="s">
        <v>73</v>
      </c>
    </row>
    <row r="2216" spans="1:21" ht="15.6" x14ac:dyDescent="0.3">
      <c r="A2216" s="2">
        <v>178</v>
      </c>
      <c r="B2216" s="13">
        <v>10</v>
      </c>
      <c r="C2216" s="14" t="s">
        <v>191</v>
      </c>
      <c r="D2216" s="193">
        <v>1366271</v>
      </c>
      <c r="E2216" s="220">
        <v>0.81856481481481491</v>
      </c>
      <c r="F2216" s="14" t="s">
        <v>12</v>
      </c>
      <c r="G2216" s="193">
        <v>1366278</v>
      </c>
      <c r="H2216" s="221">
        <v>0.68872685185185178</v>
      </c>
      <c r="I2216" s="14" t="s">
        <v>20</v>
      </c>
      <c r="J2216" s="193">
        <v>1366286</v>
      </c>
      <c r="K2216" s="221">
        <v>0.83805555555555555</v>
      </c>
      <c r="L2216" s="14" t="s">
        <v>28</v>
      </c>
      <c r="M2216" s="193">
        <v>1366294</v>
      </c>
      <c r="N2216" s="222">
        <v>0.59575231481481483</v>
      </c>
      <c r="O2216" s="20" t="s">
        <v>92</v>
      </c>
      <c r="P2216" s="16" t="s">
        <v>29</v>
      </c>
      <c r="Q2216" s="15">
        <v>1366295</v>
      </c>
      <c r="R2216" s="22" t="s">
        <v>93</v>
      </c>
      <c r="S2216" s="16" t="s">
        <v>14</v>
      </c>
      <c r="T2216" s="15">
        <v>1366280</v>
      </c>
      <c r="U2216" s="21" t="s">
        <v>74</v>
      </c>
    </row>
    <row r="2217" spans="1:21" ht="15.6" x14ac:dyDescent="0.3">
      <c r="A2217" s="2">
        <v>178</v>
      </c>
      <c r="B2217" s="13">
        <v>11</v>
      </c>
      <c r="C2217" s="14" t="s">
        <v>35</v>
      </c>
      <c r="D2217" s="193">
        <v>1366301</v>
      </c>
      <c r="E2217" s="220">
        <v>0.22289351851851849</v>
      </c>
      <c r="F2217" s="14" t="s">
        <v>42</v>
      </c>
      <c r="G2217" s="193">
        <v>1366308</v>
      </c>
      <c r="H2217" s="221">
        <v>0.38440972222222225</v>
      </c>
      <c r="I2217" s="14" t="s">
        <v>50</v>
      </c>
      <c r="J2217" s="193">
        <v>1366316</v>
      </c>
      <c r="K2217" s="221">
        <v>0.57699074074074075</v>
      </c>
      <c r="L2217" s="14" t="s">
        <v>57</v>
      </c>
      <c r="M2217" s="193">
        <v>1366323</v>
      </c>
      <c r="N2217" s="222">
        <v>0.97834490740740743</v>
      </c>
      <c r="O2217" s="20" t="s">
        <v>94</v>
      </c>
      <c r="P2217" s="16" t="s">
        <v>59</v>
      </c>
      <c r="Q2217" s="15">
        <v>1366325</v>
      </c>
      <c r="R2217" s="17" t="s">
        <v>102</v>
      </c>
      <c r="S2217" s="16" t="s">
        <v>44</v>
      </c>
      <c r="T2217" s="15">
        <v>1366310</v>
      </c>
      <c r="U2217" s="21" t="s">
        <v>75</v>
      </c>
    </row>
    <row r="2218" spans="1:21" ht="15.6" x14ac:dyDescent="0.3">
      <c r="A2218" s="2">
        <v>178</v>
      </c>
      <c r="B2218" s="13">
        <v>12</v>
      </c>
      <c r="C2218" s="14" t="s">
        <v>64</v>
      </c>
      <c r="D2218" s="193">
        <v>1366330</v>
      </c>
      <c r="E2218" s="220">
        <v>0.70864583333333331</v>
      </c>
      <c r="F2218" s="14" t="s">
        <v>12</v>
      </c>
      <c r="G2218" s="193">
        <v>1366338</v>
      </c>
      <c r="H2218" s="221">
        <v>0.22569444444444445</v>
      </c>
      <c r="I2218" s="14" t="s">
        <v>20</v>
      </c>
      <c r="J2218" s="193">
        <v>1366346</v>
      </c>
      <c r="K2218" s="221">
        <v>0.26837962962962963</v>
      </c>
      <c r="L2218" s="14" t="s">
        <v>27</v>
      </c>
      <c r="M2218" s="193">
        <v>1366353</v>
      </c>
      <c r="N2218" s="222">
        <v>0.3253819444444444</v>
      </c>
      <c r="O2218" s="20" t="s">
        <v>96</v>
      </c>
      <c r="P2218" s="16" t="s">
        <v>28</v>
      </c>
      <c r="Q2218" s="15">
        <v>1366354</v>
      </c>
      <c r="R2218" s="22" t="s">
        <v>95</v>
      </c>
      <c r="S2218" s="16" t="s">
        <v>13</v>
      </c>
      <c r="T2218" s="15">
        <v>1366339</v>
      </c>
      <c r="U2218" s="21" t="s">
        <v>76</v>
      </c>
    </row>
    <row r="2219" spans="1:21" ht="15.6" x14ac:dyDescent="0.3">
      <c r="A2219" s="2">
        <v>178</v>
      </c>
      <c r="B2219" s="13">
        <v>13</v>
      </c>
      <c r="C2219" s="14" t="s">
        <v>34</v>
      </c>
      <c r="D2219" s="193">
        <v>1366360</v>
      </c>
      <c r="E2219" s="220">
        <v>0.27643518518518517</v>
      </c>
      <c r="F2219" s="14" t="s">
        <v>42</v>
      </c>
      <c r="G2219" s="193">
        <v>1366368</v>
      </c>
      <c r="H2219" s="221">
        <v>0.15027777777777776</v>
      </c>
      <c r="I2219" s="14" t="s">
        <v>49</v>
      </c>
      <c r="J2219" s="193">
        <v>1366375</v>
      </c>
      <c r="K2219" s="221">
        <v>0.87307870370370377</v>
      </c>
      <c r="L2219" s="14" t="s">
        <v>56</v>
      </c>
      <c r="M2219" s="193">
        <v>1366382</v>
      </c>
      <c r="N2219" s="222">
        <v>0.67207175925925933</v>
      </c>
      <c r="O2219" s="20" t="s">
        <v>79</v>
      </c>
      <c r="P2219" s="16" t="s">
        <v>58</v>
      </c>
      <c r="Q2219" s="15">
        <v>1366384</v>
      </c>
      <c r="R2219" s="22" t="s">
        <v>97</v>
      </c>
      <c r="S2219" s="16" t="s">
        <v>43</v>
      </c>
      <c r="T2219" s="15">
        <v>1366369</v>
      </c>
      <c r="U2219" s="21" t="s">
        <v>77</v>
      </c>
    </row>
    <row r="2220" spans="1:21" ht="15.6" x14ac:dyDescent="0.3">
      <c r="A2220" s="2">
        <v>179</v>
      </c>
      <c r="B2220" s="13">
        <v>1</v>
      </c>
      <c r="C2220" s="14" t="s">
        <v>63</v>
      </c>
      <c r="D2220" s="193">
        <v>1366389</v>
      </c>
      <c r="E2220" s="220">
        <v>0.91960648148148139</v>
      </c>
      <c r="F2220" s="14" t="s">
        <v>12</v>
      </c>
      <c r="G2220" s="193">
        <v>1366398</v>
      </c>
      <c r="H2220" s="221">
        <v>5.7719907407407407E-2</v>
      </c>
      <c r="I2220" s="14" t="s">
        <v>19</v>
      </c>
      <c r="J2220" s="193">
        <v>1366405</v>
      </c>
      <c r="K2220" s="221">
        <v>0.38481481481481478</v>
      </c>
      <c r="L2220" s="14" t="s">
        <v>26</v>
      </c>
      <c r="M2220" s="193">
        <v>1366412</v>
      </c>
      <c r="N2220" s="222">
        <v>4.8194444444444449E-2</v>
      </c>
      <c r="O2220" s="20" t="s">
        <v>80</v>
      </c>
      <c r="P2220" s="16" t="s">
        <v>27</v>
      </c>
      <c r="Q2220" s="15">
        <v>1366413</v>
      </c>
      <c r="R2220" s="17" t="s">
        <v>99</v>
      </c>
      <c r="S2220" s="16" t="s">
        <v>12</v>
      </c>
      <c r="T2220" s="15">
        <v>1366398</v>
      </c>
      <c r="U2220" s="21" t="s">
        <v>66</v>
      </c>
    </row>
    <row r="2221" spans="1:21" ht="15.6" x14ac:dyDescent="0.3">
      <c r="A2221" s="2">
        <v>179</v>
      </c>
      <c r="B2221" s="13">
        <v>2</v>
      </c>
      <c r="C2221" s="14" t="s">
        <v>33</v>
      </c>
      <c r="D2221" s="193">
        <v>1366419</v>
      </c>
      <c r="E2221" s="220">
        <v>0.62444444444444447</v>
      </c>
      <c r="F2221" s="14" t="s">
        <v>41</v>
      </c>
      <c r="G2221" s="193">
        <v>1366427</v>
      </c>
      <c r="H2221" s="221">
        <v>0.84747685185185195</v>
      </c>
      <c r="I2221" s="14" t="s">
        <v>48</v>
      </c>
      <c r="J2221" s="193">
        <v>1366434</v>
      </c>
      <c r="K2221" s="221">
        <v>0.81833333333333336</v>
      </c>
      <c r="L2221" s="14" t="s">
        <v>55</v>
      </c>
      <c r="M2221" s="193">
        <v>1366441</v>
      </c>
      <c r="N2221" s="222">
        <v>0.47454861111111107</v>
      </c>
      <c r="O2221" s="20" t="s">
        <v>82</v>
      </c>
      <c r="P2221" s="16" t="s">
        <v>57</v>
      </c>
      <c r="Q2221" s="15">
        <v>1366443</v>
      </c>
      <c r="R2221" s="22" t="s">
        <v>81</v>
      </c>
      <c r="S2221" s="16" t="s">
        <v>42</v>
      </c>
      <c r="T2221" s="15">
        <v>1366428</v>
      </c>
      <c r="U2221" s="21" t="s">
        <v>67</v>
      </c>
    </row>
    <row r="2222" spans="1:21" ht="15.6" x14ac:dyDescent="0.3">
      <c r="A2222" s="2">
        <v>179</v>
      </c>
      <c r="B2222" s="13">
        <v>3</v>
      </c>
      <c r="C2222" s="14" t="s">
        <v>63</v>
      </c>
      <c r="D2222" s="193">
        <v>1366449</v>
      </c>
      <c r="E2222" s="220">
        <v>0.36017361111111112</v>
      </c>
      <c r="F2222" s="14" t="s">
        <v>11</v>
      </c>
      <c r="G2222" s="193">
        <v>1366457</v>
      </c>
      <c r="H2222" s="221">
        <v>0.46358796296296295</v>
      </c>
      <c r="I2222" s="14" t="s">
        <v>18</v>
      </c>
      <c r="J2222" s="193">
        <v>1366464</v>
      </c>
      <c r="K2222" s="221">
        <v>0.19366898148148148</v>
      </c>
      <c r="L2222" s="14" t="s">
        <v>24</v>
      </c>
      <c r="M2222" s="193">
        <v>1366470</v>
      </c>
      <c r="N2222" s="222">
        <v>0.96581018518518524</v>
      </c>
      <c r="O2222" s="20" t="s">
        <v>83</v>
      </c>
      <c r="P2222" s="16" t="s">
        <v>28</v>
      </c>
      <c r="Q2222" s="15">
        <v>1366474</v>
      </c>
      <c r="R2222" s="22" t="s">
        <v>84</v>
      </c>
      <c r="S2222" s="16" t="s">
        <v>12</v>
      </c>
      <c r="T2222" s="15">
        <v>1366458</v>
      </c>
      <c r="U2222" s="21" t="s">
        <v>68</v>
      </c>
    </row>
    <row r="2223" spans="1:21" ht="15.6" x14ac:dyDescent="0.3">
      <c r="A2223" s="2">
        <v>179</v>
      </c>
      <c r="B2223" s="13">
        <v>4</v>
      </c>
      <c r="C2223" s="14" t="s">
        <v>33</v>
      </c>
      <c r="D2223" s="193">
        <v>1366479</v>
      </c>
      <c r="E2223" s="220">
        <v>7.6354166666666667E-2</v>
      </c>
      <c r="F2223" s="14" t="s">
        <v>40</v>
      </c>
      <c r="G2223" s="193">
        <v>1366486</v>
      </c>
      <c r="H2223" s="221">
        <v>0.90584490740740742</v>
      </c>
      <c r="I2223" s="14" t="s">
        <v>47</v>
      </c>
      <c r="J2223" s="193">
        <v>1366493</v>
      </c>
      <c r="K2223" s="221">
        <v>0.53162037037037035</v>
      </c>
      <c r="L2223" s="14" t="s">
        <v>54</v>
      </c>
      <c r="M2223" s="193">
        <v>1366500</v>
      </c>
      <c r="N2223" s="222">
        <v>0.53268518518518515</v>
      </c>
      <c r="O2223" s="20" t="s">
        <v>85</v>
      </c>
      <c r="P2223" s="16" t="s">
        <v>59</v>
      </c>
      <c r="Q2223" s="15">
        <v>1366505</v>
      </c>
      <c r="R2223" s="17" t="s">
        <v>100</v>
      </c>
      <c r="S2223" s="16" t="s">
        <v>43</v>
      </c>
      <c r="T2223" s="15">
        <v>1366489</v>
      </c>
      <c r="U2223" s="21" t="s">
        <v>69</v>
      </c>
    </row>
    <row r="2224" spans="1:21" ht="15.6" x14ac:dyDescent="0.3">
      <c r="A2224" s="2">
        <v>179</v>
      </c>
      <c r="B2224" s="13">
        <v>5</v>
      </c>
      <c r="C2224" s="14" t="s">
        <v>62</v>
      </c>
      <c r="D2224" s="193">
        <v>1366508</v>
      </c>
      <c r="E2224" s="220">
        <v>0.72131944444444451</v>
      </c>
      <c r="F2224" s="14" t="s">
        <v>10</v>
      </c>
      <c r="G2224" s="193">
        <v>1366516</v>
      </c>
      <c r="H2224" s="221">
        <v>0.21086805555555554</v>
      </c>
      <c r="I2224" s="14" t="s">
        <v>16</v>
      </c>
      <c r="J2224" s="193">
        <v>1366522</v>
      </c>
      <c r="K2224" s="221">
        <v>0.85858796296296302</v>
      </c>
      <c r="L2224" s="14" t="s">
        <v>24</v>
      </c>
      <c r="M2224" s="193">
        <v>1366530</v>
      </c>
      <c r="N2224" s="222">
        <v>0.17730324074074075</v>
      </c>
      <c r="O2224" s="20" t="s">
        <v>86</v>
      </c>
      <c r="P2224" s="16" t="s">
        <v>30</v>
      </c>
      <c r="Q2224" s="15">
        <v>1366536</v>
      </c>
      <c r="R2224" s="22" t="s">
        <v>98</v>
      </c>
      <c r="S2224" s="16" t="s">
        <v>15</v>
      </c>
      <c r="T2224" s="15">
        <v>1366521</v>
      </c>
      <c r="U2224" s="21" t="s">
        <v>70</v>
      </c>
    </row>
    <row r="2225" spans="1:21" ht="15.6" x14ac:dyDescent="0.3">
      <c r="A2225" s="2">
        <v>179</v>
      </c>
      <c r="B2225" s="13">
        <v>6</v>
      </c>
      <c r="C2225" s="14" t="s">
        <v>32</v>
      </c>
      <c r="D2225" s="193">
        <v>1366538</v>
      </c>
      <c r="E2225" s="220">
        <v>0.26826388888888891</v>
      </c>
      <c r="F2225" s="14" t="s">
        <v>39</v>
      </c>
      <c r="G2225" s="193">
        <v>1366545</v>
      </c>
      <c r="H2225" s="221">
        <v>0.43069444444444444</v>
      </c>
      <c r="I2225" s="14" t="s">
        <v>46</v>
      </c>
      <c r="J2225" s="193">
        <v>1366552</v>
      </c>
      <c r="K2225" s="221">
        <v>0.21127314814814815</v>
      </c>
      <c r="L2225" s="14" t="s">
        <v>53</v>
      </c>
      <c r="M2225" s="193">
        <v>1366559</v>
      </c>
      <c r="N2225" s="222">
        <v>0.88471064814814815</v>
      </c>
      <c r="O2225" s="23"/>
      <c r="P2225" s="18"/>
      <c r="Q2225" s="15"/>
      <c r="R2225" s="22" t="s">
        <v>88</v>
      </c>
      <c r="S2225" s="16" t="s">
        <v>46</v>
      </c>
      <c r="T2225" s="15">
        <v>1366552</v>
      </c>
      <c r="U2225" s="21" t="s">
        <v>71</v>
      </c>
    </row>
    <row r="2226" spans="1:21" ht="15.6" x14ac:dyDescent="0.3">
      <c r="A2226" s="2">
        <v>179</v>
      </c>
      <c r="B2226" s="13">
        <v>7</v>
      </c>
      <c r="C2226" s="14" t="s">
        <v>61</v>
      </c>
      <c r="D2226" s="193">
        <v>1366567</v>
      </c>
      <c r="E2226" s="220">
        <v>0.72511574074074081</v>
      </c>
      <c r="F2226" s="14" t="s">
        <v>8</v>
      </c>
      <c r="G2226" s="193">
        <v>1366574</v>
      </c>
      <c r="H2226" s="221">
        <v>0.62126157407407401</v>
      </c>
      <c r="I2226" s="14" t="s">
        <v>15</v>
      </c>
      <c r="J2226" s="193">
        <v>1366581</v>
      </c>
      <c r="K2226" s="221">
        <v>0.63440972222222225</v>
      </c>
      <c r="L2226" s="14" t="s">
        <v>23</v>
      </c>
      <c r="M2226" s="193">
        <v>1366589</v>
      </c>
      <c r="N2226" s="222">
        <v>0.62059027777777775</v>
      </c>
      <c r="O2226" s="20" t="s">
        <v>87</v>
      </c>
      <c r="P2226" s="16" t="s">
        <v>62</v>
      </c>
      <c r="Q2226" s="15">
        <v>1366568</v>
      </c>
      <c r="R2226" s="17" t="s">
        <v>101</v>
      </c>
      <c r="S2226" s="16" t="s">
        <v>17</v>
      </c>
      <c r="T2226" s="15">
        <v>1366583</v>
      </c>
      <c r="U2226" s="21" t="s">
        <v>72</v>
      </c>
    </row>
    <row r="2227" spans="1:21" ht="15.6" x14ac:dyDescent="0.3">
      <c r="A2227" s="2">
        <v>179</v>
      </c>
      <c r="B2227" s="13">
        <v>8</v>
      </c>
      <c r="C2227" s="14" t="s">
        <v>31</v>
      </c>
      <c r="D2227" s="193">
        <v>1366597</v>
      </c>
      <c r="E2227" s="220">
        <v>0.12436342592592593</v>
      </c>
      <c r="F2227" s="14" t="s">
        <v>37</v>
      </c>
      <c r="G2227" s="193">
        <v>1366603</v>
      </c>
      <c r="H2227" s="221">
        <v>0.83895833333333336</v>
      </c>
      <c r="I2227" s="14" t="s">
        <v>45</v>
      </c>
      <c r="J2227" s="193">
        <v>1366611</v>
      </c>
      <c r="K2227" s="221">
        <v>0.16869212962962962</v>
      </c>
      <c r="L2227" s="14" t="s">
        <v>53</v>
      </c>
      <c r="M2227" s="193">
        <v>1366619</v>
      </c>
      <c r="N2227" s="222">
        <v>0.34164351851851849</v>
      </c>
      <c r="O2227" s="20" t="s">
        <v>89</v>
      </c>
      <c r="P2227" s="16" t="s">
        <v>33</v>
      </c>
      <c r="Q2227" s="15">
        <v>1366599</v>
      </c>
      <c r="R2227" s="22" t="s">
        <v>91</v>
      </c>
      <c r="S2227" s="16" t="s">
        <v>49</v>
      </c>
      <c r="T2227" s="15">
        <v>1366615</v>
      </c>
      <c r="U2227" s="21" t="s">
        <v>73</v>
      </c>
    </row>
    <row r="2228" spans="1:21" ht="15.6" x14ac:dyDescent="0.3">
      <c r="A2228" s="2">
        <v>179</v>
      </c>
      <c r="B2228" s="13">
        <v>9</v>
      </c>
      <c r="C2228" s="14" t="s">
        <v>60</v>
      </c>
      <c r="D2228" s="193">
        <v>1366626</v>
      </c>
      <c r="E2228" s="220">
        <v>0.50484953703703705</v>
      </c>
      <c r="F2228" s="14" t="s">
        <v>6</v>
      </c>
      <c r="G2228" s="193">
        <v>1366633</v>
      </c>
      <c r="H2228" s="221">
        <v>0.13978009259259258</v>
      </c>
      <c r="I2228" s="14" t="s">
        <v>14</v>
      </c>
      <c r="J2228" s="193">
        <v>1366640</v>
      </c>
      <c r="K2228" s="221">
        <v>0.83052083333333337</v>
      </c>
      <c r="L2228" s="14" t="s">
        <v>23</v>
      </c>
      <c r="M2228" s="193">
        <v>1366649</v>
      </c>
      <c r="N2228" s="222">
        <v>1.1030092592592591E-2</v>
      </c>
      <c r="O2228" s="20" t="s">
        <v>90</v>
      </c>
      <c r="P2228" s="16" t="s">
        <v>64</v>
      </c>
      <c r="Q2228" s="15">
        <v>1366630</v>
      </c>
      <c r="R2228" s="22" t="s">
        <v>93</v>
      </c>
      <c r="S2228" s="16" t="s">
        <v>19</v>
      </c>
      <c r="T2228" s="15">
        <v>1366645</v>
      </c>
      <c r="U2228" s="21" t="s">
        <v>74</v>
      </c>
    </row>
    <row r="2229" spans="1:21" ht="15.6" x14ac:dyDescent="0.3">
      <c r="A2229" s="2">
        <v>179</v>
      </c>
      <c r="B2229" s="13">
        <v>10</v>
      </c>
      <c r="C2229" s="14" t="s">
        <v>29</v>
      </c>
      <c r="D2229" s="193">
        <v>1366655</v>
      </c>
      <c r="E2229" s="220">
        <v>0.89675925925925926</v>
      </c>
      <c r="F2229" s="14" t="s">
        <v>36</v>
      </c>
      <c r="G2229" s="193">
        <v>1366662</v>
      </c>
      <c r="H2229" s="221">
        <v>0.57548611111111114</v>
      </c>
      <c r="I2229" s="14" t="s">
        <v>44</v>
      </c>
      <c r="J2229" s="193">
        <v>1366670</v>
      </c>
      <c r="K2229" s="221">
        <v>0.5935879629629629</v>
      </c>
      <c r="L2229" s="14" t="s">
        <v>52</v>
      </c>
      <c r="M2229" s="193">
        <v>1366678</v>
      </c>
      <c r="N2229" s="222">
        <v>0.60583333333333333</v>
      </c>
      <c r="O2229" s="20" t="s">
        <v>92</v>
      </c>
      <c r="P2229" s="16" t="s">
        <v>34</v>
      </c>
      <c r="Q2229" s="15">
        <v>1366660</v>
      </c>
      <c r="R2229" s="17" t="s">
        <v>102</v>
      </c>
      <c r="S2229" s="16" t="s">
        <v>49</v>
      </c>
      <c r="T2229" s="15">
        <v>1366675</v>
      </c>
      <c r="U2229" s="21" t="s">
        <v>75</v>
      </c>
    </row>
    <row r="2230" spans="1:21" ht="15.6" x14ac:dyDescent="0.3">
      <c r="A2230" s="2">
        <v>179</v>
      </c>
      <c r="B2230" s="13">
        <v>11</v>
      </c>
      <c r="C2230" s="14" t="s">
        <v>59</v>
      </c>
      <c r="D2230" s="193">
        <v>1366685</v>
      </c>
      <c r="E2230" s="220">
        <v>0.31615740740740739</v>
      </c>
      <c r="F2230" s="14" t="s">
        <v>7</v>
      </c>
      <c r="G2230" s="193">
        <v>1366692</v>
      </c>
      <c r="H2230" s="221">
        <v>0.18172453703703703</v>
      </c>
      <c r="I2230" s="14" t="s">
        <v>14</v>
      </c>
      <c r="J2230" s="193">
        <v>1366700</v>
      </c>
      <c r="K2230" s="221">
        <v>0.39258101851851851</v>
      </c>
      <c r="L2230" s="14" t="s">
        <v>22</v>
      </c>
      <c r="M2230" s="193">
        <v>1366708</v>
      </c>
      <c r="N2230" s="222">
        <v>0.11502314814814814</v>
      </c>
      <c r="O2230" s="20" t="s">
        <v>94</v>
      </c>
      <c r="P2230" s="16" t="s">
        <v>64</v>
      </c>
      <c r="Q2230" s="15">
        <v>1366690</v>
      </c>
      <c r="R2230" s="22" t="s">
        <v>95</v>
      </c>
      <c r="S2230" s="16" t="s">
        <v>19</v>
      </c>
      <c r="T2230" s="15">
        <v>1366705</v>
      </c>
      <c r="U2230" s="21" t="s">
        <v>76</v>
      </c>
    </row>
    <row r="2231" spans="1:21" ht="15.6" x14ac:dyDescent="0.3">
      <c r="A2231" s="2">
        <v>179</v>
      </c>
      <c r="B2231" s="13">
        <v>12</v>
      </c>
      <c r="C2231" s="14" t="s">
        <v>28</v>
      </c>
      <c r="D2231" s="193">
        <v>1366714</v>
      </c>
      <c r="E2231" s="220">
        <v>0.77047453703703705</v>
      </c>
      <c r="F2231" s="14" t="s">
        <v>35</v>
      </c>
      <c r="G2231" s="193">
        <v>1366721</v>
      </c>
      <c r="H2231" s="221">
        <v>0.95685185185185195</v>
      </c>
      <c r="I2231" s="14" t="s">
        <v>44</v>
      </c>
      <c r="J2231" s="193">
        <v>1366730</v>
      </c>
      <c r="K2231" s="221">
        <v>0.15472222222222223</v>
      </c>
      <c r="L2231" s="14" t="s">
        <v>51</v>
      </c>
      <c r="M2231" s="193">
        <v>1366737</v>
      </c>
      <c r="N2231" s="222">
        <v>0.53781250000000003</v>
      </c>
      <c r="O2231" s="20" t="s">
        <v>96</v>
      </c>
      <c r="P2231" s="16" t="s">
        <v>33</v>
      </c>
      <c r="Q2231" s="15">
        <v>1366719</v>
      </c>
      <c r="R2231" s="22" t="s">
        <v>97</v>
      </c>
      <c r="S2231" s="16" t="s">
        <v>48</v>
      </c>
      <c r="T2231" s="15">
        <v>1366734</v>
      </c>
      <c r="U2231" s="21" t="s">
        <v>77</v>
      </c>
    </row>
    <row r="2232" spans="1:21" ht="15.6" x14ac:dyDescent="0.3">
      <c r="A2232" s="2">
        <v>180</v>
      </c>
      <c r="B2232" s="13">
        <v>1</v>
      </c>
      <c r="C2232" s="14" t="s">
        <v>58</v>
      </c>
      <c r="D2232" s="193">
        <v>1366744</v>
      </c>
      <c r="E2232" s="220">
        <v>0.26855324074074077</v>
      </c>
      <c r="F2232" s="14" t="s">
        <v>191</v>
      </c>
      <c r="G2232" s="193">
        <v>1366751</v>
      </c>
      <c r="H2232" s="221">
        <v>0.84490740740740744</v>
      </c>
      <c r="I2232" s="14" t="s">
        <v>13</v>
      </c>
      <c r="J2232" s="193">
        <v>1366759</v>
      </c>
      <c r="K2232" s="221">
        <v>0.83141203703703714</v>
      </c>
      <c r="L2232" s="14" t="s">
        <v>20</v>
      </c>
      <c r="M2232" s="193">
        <v>1366766</v>
      </c>
      <c r="N2232" s="222">
        <v>0.88741898148148157</v>
      </c>
      <c r="O2232" s="20" t="s">
        <v>79</v>
      </c>
      <c r="P2232" s="16" t="s">
        <v>63</v>
      </c>
      <c r="Q2232" s="15">
        <v>1366749</v>
      </c>
      <c r="R2232" s="17" t="s">
        <v>99</v>
      </c>
      <c r="S2232" s="16" t="s">
        <v>18</v>
      </c>
      <c r="T2232" s="15">
        <v>1366764</v>
      </c>
      <c r="U2232" s="21" t="s">
        <v>66</v>
      </c>
    </row>
    <row r="2233" spans="1:21" ht="15.6" x14ac:dyDescent="0.3">
      <c r="A2233" s="2">
        <v>180</v>
      </c>
      <c r="B2233" s="13">
        <v>2</v>
      </c>
      <c r="C2233" s="14" t="s">
        <v>27</v>
      </c>
      <c r="D2233" s="193">
        <v>1366773</v>
      </c>
      <c r="E2233" s="220">
        <v>0.82248842592592597</v>
      </c>
      <c r="F2233" s="14" t="s">
        <v>35</v>
      </c>
      <c r="G2233" s="193">
        <v>1366781</v>
      </c>
      <c r="H2233" s="221">
        <v>0.74859953703703708</v>
      </c>
      <c r="I2233" s="14" t="s">
        <v>43</v>
      </c>
      <c r="J2233" s="193">
        <v>1366789</v>
      </c>
      <c r="K2233" s="221">
        <v>0.40335648148148145</v>
      </c>
      <c r="L2233" s="14" t="s">
        <v>50</v>
      </c>
      <c r="M2233" s="193">
        <v>1366796</v>
      </c>
      <c r="N2233" s="222">
        <v>0.19410879629629629</v>
      </c>
      <c r="O2233" s="20" t="s">
        <v>80</v>
      </c>
      <c r="P2233" s="16" t="s">
        <v>32</v>
      </c>
      <c r="Q2233" s="15">
        <v>1366778</v>
      </c>
      <c r="R2233" s="22" t="s">
        <v>81</v>
      </c>
      <c r="S2233" s="16" t="s">
        <v>47</v>
      </c>
      <c r="T2233" s="15">
        <v>1366793</v>
      </c>
      <c r="U2233" s="21" t="s">
        <v>67</v>
      </c>
    </row>
    <row r="2234" spans="1:21" ht="15.6" x14ac:dyDescent="0.3">
      <c r="A2234" s="2">
        <v>180</v>
      </c>
      <c r="B2234" s="13">
        <v>3</v>
      </c>
      <c r="C2234" s="14" t="s">
        <v>57</v>
      </c>
      <c r="D2234" s="193">
        <v>1366803</v>
      </c>
      <c r="E2234" s="220">
        <v>0.43640046296296298</v>
      </c>
      <c r="F2234" s="14" t="s">
        <v>191</v>
      </c>
      <c r="G2234" s="193">
        <v>1366811</v>
      </c>
      <c r="H2234" s="221">
        <v>0.57383101851851859</v>
      </c>
      <c r="I2234" s="14" t="s">
        <v>12</v>
      </c>
      <c r="J2234" s="193">
        <v>1366818</v>
      </c>
      <c r="K2234" s="221">
        <v>0.86973379629629621</v>
      </c>
      <c r="L2234" s="14" t="s">
        <v>19</v>
      </c>
      <c r="M2234" s="193">
        <v>1366825</v>
      </c>
      <c r="N2234" s="222">
        <v>0.50078703703703698</v>
      </c>
      <c r="O2234" s="20" t="s">
        <v>82</v>
      </c>
      <c r="P2234" s="16" t="s">
        <v>62</v>
      </c>
      <c r="Q2234" s="15">
        <v>1366808</v>
      </c>
      <c r="R2234" s="22" t="s">
        <v>84</v>
      </c>
      <c r="S2234" s="16" t="s">
        <v>18</v>
      </c>
      <c r="T2234" s="15">
        <v>1366824</v>
      </c>
      <c r="U2234" s="21" t="s">
        <v>68</v>
      </c>
    </row>
    <row r="2235" spans="1:21" ht="15.6" x14ac:dyDescent="0.3">
      <c r="A2235" s="2">
        <v>180</v>
      </c>
      <c r="B2235" s="13">
        <v>4</v>
      </c>
      <c r="C2235" s="14" t="s">
        <v>27</v>
      </c>
      <c r="D2235" s="193">
        <v>1366833</v>
      </c>
      <c r="E2235" s="220">
        <v>9.3622685185185184E-2</v>
      </c>
      <c r="F2235" s="14" t="s">
        <v>35</v>
      </c>
      <c r="G2235" s="193">
        <v>1366841</v>
      </c>
      <c r="H2235" s="221">
        <v>0.26508101851851851</v>
      </c>
      <c r="I2235" s="14" t="s">
        <v>42</v>
      </c>
      <c r="J2235" s="193">
        <v>1366848</v>
      </c>
      <c r="K2235" s="221">
        <v>0.24224537037037039</v>
      </c>
      <c r="L2235" s="14" t="s">
        <v>48</v>
      </c>
      <c r="M2235" s="193">
        <v>1366854</v>
      </c>
      <c r="N2235" s="222">
        <v>0.85319444444444448</v>
      </c>
      <c r="O2235" s="20" t="s">
        <v>83</v>
      </c>
      <c r="P2235" s="16" t="s">
        <v>33</v>
      </c>
      <c r="Q2235" s="15">
        <v>1366839</v>
      </c>
      <c r="R2235" s="17" t="s">
        <v>100</v>
      </c>
      <c r="S2235" s="16" t="s">
        <v>48</v>
      </c>
      <c r="T2235" s="15">
        <v>1366854</v>
      </c>
      <c r="U2235" s="21" t="s">
        <v>69</v>
      </c>
    </row>
    <row r="2236" spans="1:21" ht="15.6" x14ac:dyDescent="0.3">
      <c r="A2236" s="2">
        <v>180</v>
      </c>
      <c r="B2236" s="13">
        <v>5</v>
      </c>
      <c r="C2236" s="14" t="s">
        <v>56</v>
      </c>
      <c r="D2236" s="193">
        <v>1366862</v>
      </c>
      <c r="E2236" s="220">
        <v>0.75934027777777768</v>
      </c>
      <c r="F2236" s="14" t="s">
        <v>64</v>
      </c>
      <c r="G2236" s="193">
        <v>1366870</v>
      </c>
      <c r="H2236" s="221">
        <v>0.80751157407407403</v>
      </c>
      <c r="I2236" s="14" t="s">
        <v>11</v>
      </c>
      <c r="J2236" s="193">
        <v>1366877</v>
      </c>
      <c r="K2236" s="221">
        <v>0.54659722222222229</v>
      </c>
      <c r="L2236" s="14" t="s">
        <v>18</v>
      </c>
      <c r="M2236" s="193">
        <v>1366884</v>
      </c>
      <c r="N2236" s="222">
        <v>0.28938657407407409</v>
      </c>
      <c r="O2236" s="20" t="s">
        <v>85</v>
      </c>
      <c r="P2236" s="16" t="s">
        <v>64</v>
      </c>
      <c r="Q2236" s="15">
        <v>1366870</v>
      </c>
      <c r="R2236" s="22" t="s">
        <v>98</v>
      </c>
      <c r="S2236" s="16" t="s">
        <v>20</v>
      </c>
      <c r="T2236" s="15">
        <v>1366886</v>
      </c>
      <c r="U2236" s="21" t="s">
        <v>70</v>
      </c>
    </row>
    <row r="2237" spans="1:21" ht="15.6" x14ac:dyDescent="0.3">
      <c r="A2237" s="2">
        <v>180</v>
      </c>
      <c r="B2237" s="13">
        <v>6</v>
      </c>
      <c r="C2237" s="14" t="s">
        <v>26</v>
      </c>
      <c r="D2237" s="193">
        <v>1366892</v>
      </c>
      <c r="E2237" s="220">
        <v>0.39876157407407403</v>
      </c>
      <c r="F2237" s="14" t="s">
        <v>34</v>
      </c>
      <c r="G2237" s="193">
        <v>1366900</v>
      </c>
      <c r="H2237" s="221">
        <v>0.21288194444444444</v>
      </c>
      <c r="I2237" s="14" t="s">
        <v>40</v>
      </c>
      <c r="J2237" s="193">
        <v>1366906</v>
      </c>
      <c r="K2237" s="221">
        <v>0.82331018518518517</v>
      </c>
      <c r="L2237" s="14" t="s">
        <v>47</v>
      </c>
      <c r="M2237" s="193">
        <v>1366913</v>
      </c>
      <c r="N2237" s="222">
        <v>0.8309375</v>
      </c>
      <c r="O2237" s="20" t="s">
        <v>86</v>
      </c>
      <c r="P2237" s="16" t="s">
        <v>36</v>
      </c>
      <c r="Q2237" s="15">
        <v>1366902</v>
      </c>
      <c r="R2237" s="22" t="s">
        <v>88</v>
      </c>
      <c r="S2237" s="16" t="s">
        <v>51</v>
      </c>
      <c r="T2237" s="15">
        <v>1366917</v>
      </c>
      <c r="U2237" s="21" t="s">
        <v>71</v>
      </c>
    </row>
    <row r="2238" spans="1:21" ht="15.6" x14ac:dyDescent="0.3">
      <c r="A2238" s="2">
        <v>180</v>
      </c>
      <c r="B2238" s="13">
        <v>7</v>
      </c>
      <c r="C2238" s="14" t="s">
        <v>55</v>
      </c>
      <c r="D2238" s="193">
        <v>1366921</v>
      </c>
      <c r="E2238" s="220">
        <v>0.9929513888888889</v>
      </c>
      <c r="F2238" s="14" t="s">
        <v>63</v>
      </c>
      <c r="G2238" s="193">
        <v>1366929</v>
      </c>
      <c r="H2238" s="221">
        <v>0.5093981481481481</v>
      </c>
      <c r="I2238" s="14" t="s">
        <v>10</v>
      </c>
      <c r="J2238" s="193">
        <v>1366936</v>
      </c>
      <c r="K2238" s="221">
        <v>0.12347222222222222</v>
      </c>
      <c r="L2238" s="14" t="s">
        <v>17</v>
      </c>
      <c r="M2238" s="193">
        <v>1366943</v>
      </c>
      <c r="N2238" s="222">
        <v>0.47800925925925924</v>
      </c>
      <c r="O2238" s="20" t="s">
        <v>87</v>
      </c>
      <c r="P2238" s="16" t="s">
        <v>6</v>
      </c>
      <c r="Q2238" s="15">
        <v>1366933</v>
      </c>
      <c r="R2238" s="17" t="s">
        <v>101</v>
      </c>
      <c r="S2238" s="16" t="s">
        <v>23</v>
      </c>
      <c r="T2238" s="15">
        <v>1366949</v>
      </c>
      <c r="U2238" s="21" t="s">
        <v>72</v>
      </c>
    </row>
    <row r="2239" spans="1:21" ht="15.6" x14ac:dyDescent="0.3">
      <c r="A2239" s="2">
        <v>180</v>
      </c>
      <c r="B2239" s="13">
        <v>8</v>
      </c>
      <c r="C2239" s="14" t="s">
        <v>25</v>
      </c>
      <c r="D2239" s="193">
        <v>1366951</v>
      </c>
      <c r="E2239" s="220">
        <v>0.54019675925925925</v>
      </c>
      <c r="F2239" s="14" t="s">
        <v>32</v>
      </c>
      <c r="G2239" s="193">
        <v>1366958</v>
      </c>
      <c r="H2239" s="221">
        <v>0.73854166666666676</v>
      </c>
      <c r="I2239" s="14" t="s">
        <v>39</v>
      </c>
      <c r="J2239" s="193">
        <v>1366965</v>
      </c>
      <c r="K2239" s="221">
        <v>0.49966435185185182</v>
      </c>
      <c r="L2239" s="14" t="s">
        <v>47</v>
      </c>
      <c r="M2239" s="193">
        <v>1366973</v>
      </c>
      <c r="N2239" s="222">
        <v>0.21086805555555554</v>
      </c>
      <c r="O2239" s="20" t="s">
        <v>89</v>
      </c>
      <c r="P2239" s="16" t="s">
        <v>38</v>
      </c>
      <c r="Q2239" s="15">
        <v>1366964</v>
      </c>
      <c r="R2239" s="22" t="s">
        <v>91</v>
      </c>
      <c r="S2239" s="16" t="s">
        <v>54</v>
      </c>
      <c r="T2239" s="15">
        <v>1366980</v>
      </c>
      <c r="U2239" s="21" t="s">
        <v>73</v>
      </c>
    </row>
    <row r="2240" spans="1:21" ht="15.6" x14ac:dyDescent="0.3">
      <c r="A2240" s="2">
        <v>180</v>
      </c>
      <c r="B2240" s="13">
        <v>9</v>
      </c>
      <c r="C2240" s="14" t="s">
        <v>55</v>
      </c>
      <c r="D2240" s="193">
        <v>1366981</v>
      </c>
      <c r="E2240" s="220">
        <v>4.7592592592592596E-2</v>
      </c>
      <c r="F2240" s="14" t="s">
        <v>61</v>
      </c>
      <c r="G2240" s="193">
        <v>1366987</v>
      </c>
      <c r="H2240" s="221">
        <v>0.95387731481481486</v>
      </c>
      <c r="I2240" s="14" t="s">
        <v>8</v>
      </c>
      <c r="J2240" s="193">
        <v>1366994</v>
      </c>
      <c r="K2240" s="221">
        <v>0.99297453703703698</v>
      </c>
      <c r="L2240" s="14" t="s">
        <v>16</v>
      </c>
      <c r="M2240" s="193">
        <v>1367002</v>
      </c>
      <c r="N2240" s="222">
        <v>0.99582175925925931</v>
      </c>
      <c r="O2240" s="20" t="s">
        <v>90</v>
      </c>
      <c r="P2240" s="16" t="s">
        <v>9</v>
      </c>
      <c r="Q2240" s="15">
        <v>1366995</v>
      </c>
      <c r="R2240" s="17"/>
      <c r="S2240" s="18"/>
      <c r="T2240" s="15"/>
      <c r="U2240" s="19"/>
    </row>
    <row r="2241" spans="1:21" ht="15.6" x14ac:dyDescent="0.3">
      <c r="A2241" s="2">
        <v>180</v>
      </c>
      <c r="B2241" s="13">
        <v>10</v>
      </c>
      <c r="C2241" s="14" t="s">
        <v>24</v>
      </c>
      <c r="D2241" s="193">
        <v>1367010</v>
      </c>
      <c r="E2241" s="220">
        <v>0.52331018518518524</v>
      </c>
      <c r="F2241" s="14" t="s">
        <v>31</v>
      </c>
      <c r="G2241" s="193">
        <v>1367017</v>
      </c>
      <c r="H2241" s="221">
        <v>0.21712962962962964</v>
      </c>
      <c r="I2241" s="14" t="s">
        <v>38</v>
      </c>
      <c r="J2241" s="193">
        <v>1367024</v>
      </c>
      <c r="K2241" s="221">
        <v>0.61864583333333334</v>
      </c>
      <c r="L2241" s="14" t="s">
        <v>46</v>
      </c>
      <c r="M2241" s="193">
        <v>1367032</v>
      </c>
      <c r="N2241" s="222">
        <v>0.78871527777777783</v>
      </c>
      <c r="O2241" s="20" t="s">
        <v>92</v>
      </c>
      <c r="P2241" s="16" t="s">
        <v>39</v>
      </c>
      <c r="Q2241" s="15">
        <v>1367025</v>
      </c>
      <c r="R2241" s="22" t="s">
        <v>93</v>
      </c>
      <c r="S2241" s="16" t="s">
        <v>24</v>
      </c>
      <c r="T2241" s="15">
        <v>1367010</v>
      </c>
      <c r="U2241" s="21" t="s">
        <v>74</v>
      </c>
    </row>
    <row r="2242" spans="1:21" ht="15.6" x14ac:dyDescent="0.3">
      <c r="A2242" s="2">
        <v>180</v>
      </c>
      <c r="B2242" s="13">
        <v>11</v>
      </c>
      <c r="C2242" s="14" t="s">
        <v>53</v>
      </c>
      <c r="D2242" s="193">
        <v>1367039</v>
      </c>
      <c r="E2242" s="220">
        <v>0.9752777777777778</v>
      </c>
      <c r="F2242" s="14" t="s">
        <v>60</v>
      </c>
      <c r="G2242" s="193">
        <v>1367046</v>
      </c>
      <c r="H2242" s="221">
        <v>0.5882060185185185</v>
      </c>
      <c r="I2242" s="14" t="s">
        <v>8</v>
      </c>
      <c r="J2242" s="193">
        <v>1367054</v>
      </c>
      <c r="K2242" s="221">
        <v>0.35811342592592593</v>
      </c>
      <c r="L2242" s="14" t="s">
        <v>16</v>
      </c>
      <c r="M2242" s="193">
        <v>1367062</v>
      </c>
      <c r="N2242" s="222">
        <v>0.53576388888888882</v>
      </c>
      <c r="O2242" s="20" t="s">
        <v>94</v>
      </c>
      <c r="P2242" s="16" t="s">
        <v>9</v>
      </c>
      <c r="Q2242" s="15">
        <v>1367055</v>
      </c>
      <c r="R2242" s="17" t="s">
        <v>102</v>
      </c>
      <c r="S2242" s="16" t="s">
        <v>54</v>
      </c>
      <c r="T2242" s="15">
        <v>1367040</v>
      </c>
      <c r="U2242" s="21" t="s">
        <v>75</v>
      </c>
    </row>
    <row r="2243" spans="1:21" ht="15.6" x14ac:dyDescent="0.3">
      <c r="A2243" s="2">
        <v>180</v>
      </c>
      <c r="B2243" s="13">
        <v>12</v>
      </c>
      <c r="C2243" s="14" t="s">
        <v>23</v>
      </c>
      <c r="D2243" s="193">
        <v>1367069</v>
      </c>
      <c r="E2243" s="220">
        <v>0.41414351851851849</v>
      </c>
      <c r="F2243" s="14" t="s">
        <v>30</v>
      </c>
      <c r="G2243" s="193">
        <v>1367076</v>
      </c>
      <c r="H2243" s="221">
        <v>0.10789351851851851</v>
      </c>
      <c r="I2243" s="14" t="s">
        <v>38</v>
      </c>
      <c r="J2243" s="193">
        <v>1367084</v>
      </c>
      <c r="K2243" s="221">
        <v>0.16393518518518518</v>
      </c>
      <c r="L2243" s="14" t="s">
        <v>46</v>
      </c>
      <c r="M2243" s="193">
        <v>1367092</v>
      </c>
      <c r="N2243" s="222">
        <v>0.18182870370370371</v>
      </c>
      <c r="O2243" s="20" t="s">
        <v>96</v>
      </c>
      <c r="P2243" s="16" t="s">
        <v>39</v>
      </c>
      <c r="Q2243" s="15">
        <v>1367085</v>
      </c>
      <c r="R2243" s="22" t="s">
        <v>95</v>
      </c>
      <c r="S2243" s="16" t="s">
        <v>24</v>
      </c>
      <c r="T2243" s="15">
        <v>1367070</v>
      </c>
      <c r="U2243" s="21" t="s">
        <v>76</v>
      </c>
    </row>
    <row r="2244" spans="1:21" ht="15.6" x14ac:dyDescent="0.3">
      <c r="A2244" s="2">
        <v>180</v>
      </c>
      <c r="B2244" s="13">
        <v>13</v>
      </c>
      <c r="C2244" s="14" t="s">
        <v>52</v>
      </c>
      <c r="D2244" s="193">
        <v>1367098</v>
      </c>
      <c r="E2244" s="220">
        <v>0.85461805555555559</v>
      </c>
      <c r="F2244" s="14" t="s">
        <v>59</v>
      </c>
      <c r="G2244" s="193">
        <v>1367105</v>
      </c>
      <c r="H2244" s="221">
        <v>0.77925925925925921</v>
      </c>
      <c r="I2244" s="14" t="s">
        <v>6</v>
      </c>
      <c r="J2244" s="193">
        <v>1367113</v>
      </c>
      <c r="K2244" s="221">
        <v>0.97335648148148157</v>
      </c>
      <c r="L2244" s="14" t="s">
        <v>15</v>
      </c>
      <c r="M2244" s="193">
        <v>1367121</v>
      </c>
      <c r="N2244" s="222">
        <v>0.69150462962962955</v>
      </c>
      <c r="O2244" s="20" t="s">
        <v>79</v>
      </c>
      <c r="P2244" s="16" t="s">
        <v>8</v>
      </c>
      <c r="Q2244" s="15">
        <v>1367114</v>
      </c>
      <c r="R2244" s="22" t="s">
        <v>97</v>
      </c>
      <c r="S2244" s="16" t="s">
        <v>53</v>
      </c>
      <c r="T2244" s="15">
        <v>1367099</v>
      </c>
      <c r="U2244" s="21" t="s">
        <v>77</v>
      </c>
    </row>
    <row r="2245" spans="1:21" ht="15.6" x14ac:dyDescent="0.3">
      <c r="A2245" s="2">
        <v>181</v>
      </c>
      <c r="B2245" s="13">
        <v>1</v>
      </c>
      <c r="C2245" s="14" t="s">
        <v>22</v>
      </c>
      <c r="D2245" s="193">
        <v>1367128</v>
      </c>
      <c r="E2245" s="220">
        <v>0.31200231481481483</v>
      </c>
      <c r="F2245" s="14" t="s">
        <v>29</v>
      </c>
      <c r="G2245" s="193">
        <v>1367135</v>
      </c>
      <c r="H2245" s="221">
        <v>0.56309027777777776</v>
      </c>
      <c r="I2245" s="14" t="s">
        <v>37</v>
      </c>
      <c r="J2245" s="193">
        <v>1367143</v>
      </c>
      <c r="K2245" s="221">
        <v>0.72189814814814823</v>
      </c>
      <c r="L2245" s="14" t="s">
        <v>45</v>
      </c>
      <c r="M2245" s="193">
        <v>1367151</v>
      </c>
      <c r="N2245" s="222">
        <v>6.7106481481481475E-2</v>
      </c>
      <c r="O2245" s="20" t="s">
        <v>80</v>
      </c>
      <c r="P2245" s="16" t="s">
        <v>38</v>
      </c>
      <c r="Q2245" s="15">
        <v>1367144</v>
      </c>
      <c r="R2245" s="17" t="s">
        <v>99</v>
      </c>
      <c r="S2245" s="16" t="s">
        <v>23</v>
      </c>
      <c r="T2245" s="15">
        <v>1367129</v>
      </c>
      <c r="U2245" s="21" t="s">
        <v>66</v>
      </c>
    </row>
    <row r="2246" spans="1:21" ht="15.6" x14ac:dyDescent="0.3">
      <c r="A2246" s="2">
        <v>181</v>
      </c>
      <c r="B2246" s="13">
        <v>2</v>
      </c>
      <c r="C2246" s="14" t="s">
        <v>51</v>
      </c>
      <c r="D2246" s="193">
        <v>1367157</v>
      </c>
      <c r="E2246" s="220">
        <v>0.79684027777777777</v>
      </c>
      <c r="F2246" s="14" t="s">
        <v>59</v>
      </c>
      <c r="G2246" s="193">
        <v>1367165</v>
      </c>
      <c r="H2246" s="221">
        <v>0.39534722222222224</v>
      </c>
      <c r="I2246" s="14" t="s">
        <v>6</v>
      </c>
      <c r="J2246" s="193">
        <v>1367173</v>
      </c>
      <c r="K2246" s="221">
        <v>0.35821759259259256</v>
      </c>
      <c r="L2246" s="14" t="s">
        <v>14</v>
      </c>
      <c r="M2246" s="193">
        <v>1367180</v>
      </c>
      <c r="N2246" s="222">
        <v>0.34665509259259258</v>
      </c>
      <c r="O2246" s="20" t="s">
        <v>82</v>
      </c>
      <c r="P2246" s="16" t="s">
        <v>8</v>
      </c>
      <c r="Q2246" s="15">
        <v>1367174</v>
      </c>
      <c r="R2246" s="22" t="s">
        <v>81</v>
      </c>
      <c r="S2246" s="16" t="s">
        <v>53</v>
      </c>
      <c r="T2246" s="15">
        <v>1367159</v>
      </c>
      <c r="U2246" s="21" t="s">
        <v>67</v>
      </c>
    </row>
    <row r="2247" spans="1:21" ht="15.6" x14ac:dyDescent="0.3">
      <c r="A2247" s="2">
        <v>181</v>
      </c>
      <c r="B2247" s="13">
        <v>3</v>
      </c>
      <c r="C2247" s="14" t="s">
        <v>21</v>
      </c>
      <c r="D2247" s="193">
        <v>1367187</v>
      </c>
      <c r="E2247" s="220">
        <v>0.31238425925925922</v>
      </c>
      <c r="F2247" s="14" t="s">
        <v>29</v>
      </c>
      <c r="G2247" s="193">
        <v>1367195</v>
      </c>
      <c r="H2247" s="221">
        <v>0.21116898148148147</v>
      </c>
      <c r="I2247" s="14" t="s">
        <v>36</v>
      </c>
      <c r="J2247" s="193">
        <v>1367202</v>
      </c>
      <c r="K2247" s="221">
        <v>0.86008101851851848</v>
      </c>
      <c r="L2247" s="14" t="s">
        <v>43</v>
      </c>
      <c r="M2247" s="193">
        <v>1367209</v>
      </c>
      <c r="N2247" s="222">
        <v>0.58644675925925926</v>
      </c>
      <c r="O2247" s="20" t="s">
        <v>83</v>
      </c>
      <c r="P2247" s="16" t="s">
        <v>38</v>
      </c>
      <c r="Q2247" s="15">
        <v>1367204</v>
      </c>
      <c r="R2247" s="22" t="s">
        <v>84</v>
      </c>
      <c r="S2247" s="16" t="s">
        <v>23</v>
      </c>
      <c r="T2247" s="15">
        <v>1367189</v>
      </c>
      <c r="U2247" s="21" t="s">
        <v>68</v>
      </c>
    </row>
    <row r="2248" spans="1:21" ht="15.6" x14ac:dyDescent="0.3">
      <c r="A2248" s="2">
        <v>181</v>
      </c>
      <c r="B2248" s="13">
        <v>4</v>
      </c>
      <c r="C2248" s="14" t="s">
        <v>50</v>
      </c>
      <c r="D2248" s="193">
        <v>1367216</v>
      </c>
      <c r="E2248" s="220">
        <v>0.85773148148148148</v>
      </c>
      <c r="F2248" s="14" t="s">
        <v>58</v>
      </c>
      <c r="G2248" s="193">
        <v>1367224</v>
      </c>
      <c r="H2248" s="221">
        <v>0.95730324074074069</v>
      </c>
      <c r="I2248" s="14" t="s">
        <v>7</v>
      </c>
      <c r="J2248" s="193">
        <v>1367232</v>
      </c>
      <c r="K2248" s="221">
        <v>0.24078703703703705</v>
      </c>
      <c r="L2248" s="14" t="s">
        <v>12</v>
      </c>
      <c r="M2248" s="193">
        <v>1367238</v>
      </c>
      <c r="N2248" s="222">
        <v>0.84362268518518524</v>
      </c>
      <c r="O2248" s="20" t="s">
        <v>85</v>
      </c>
      <c r="P2248" s="16" t="s">
        <v>9</v>
      </c>
      <c r="Q2248" s="15">
        <v>1367235</v>
      </c>
      <c r="R2248" s="17" t="s">
        <v>100</v>
      </c>
      <c r="S2248" s="16" t="s">
        <v>54</v>
      </c>
      <c r="T2248" s="15">
        <v>1367220</v>
      </c>
      <c r="U2248" s="21" t="s">
        <v>69</v>
      </c>
    </row>
    <row r="2249" spans="1:21" ht="15.6" x14ac:dyDescent="0.3">
      <c r="A2249" s="2">
        <v>181</v>
      </c>
      <c r="B2249" s="13">
        <v>5</v>
      </c>
      <c r="C2249" s="14" t="s">
        <v>20</v>
      </c>
      <c r="D2249" s="193">
        <v>1367246</v>
      </c>
      <c r="E2249" s="220">
        <v>0.43284722222222222</v>
      </c>
      <c r="F2249" s="14" t="s">
        <v>28</v>
      </c>
      <c r="G2249" s="193">
        <v>1367254</v>
      </c>
      <c r="H2249" s="221">
        <v>0.5962615740740741</v>
      </c>
      <c r="I2249" s="14" t="s">
        <v>35</v>
      </c>
      <c r="J2249" s="193">
        <v>1367261</v>
      </c>
      <c r="K2249" s="221">
        <v>0.54061342592592598</v>
      </c>
      <c r="L2249" s="14" t="s">
        <v>42</v>
      </c>
      <c r="M2249" s="193">
        <v>1367268</v>
      </c>
      <c r="N2249" s="222">
        <v>0.16611111111111113</v>
      </c>
      <c r="O2249" s="20" t="s">
        <v>86</v>
      </c>
      <c r="P2249" s="16" t="s">
        <v>41</v>
      </c>
      <c r="Q2249" s="15">
        <v>1367267</v>
      </c>
      <c r="R2249" s="22" t="s">
        <v>98</v>
      </c>
      <c r="S2249" s="16" t="s">
        <v>25</v>
      </c>
      <c r="T2249" s="15">
        <v>1367251</v>
      </c>
      <c r="U2249" s="21" t="s">
        <v>70</v>
      </c>
    </row>
    <row r="2250" spans="1:21" ht="15.6" x14ac:dyDescent="0.3">
      <c r="A2250" s="2">
        <v>181</v>
      </c>
      <c r="B2250" s="13">
        <v>6</v>
      </c>
      <c r="C2250" s="14" t="s">
        <v>50</v>
      </c>
      <c r="D2250" s="193">
        <v>1367276</v>
      </c>
      <c r="E2250" s="220">
        <v>3.8321759259259257E-2</v>
      </c>
      <c r="F2250" s="14" t="s">
        <v>58</v>
      </c>
      <c r="G2250" s="193">
        <v>1367284</v>
      </c>
      <c r="H2250" s="221">
        <v>0.11104166666666666</v>
      </c>
      <c r="I2250" s="14" t="s">
        <v>64</v>
      </c>
      <c r="J2250" s="193">
        <v>1367290</v>
      </c>
      <c r="K2250" s="221">
        <v>0.81180555555555556</v>
      </c>
      <c r="L2250" s="14" t="s">
        <v>11</v>
      </c>
      <c r="M2250" s="193">
        <v>1367297</v>
      </c>
      <c r="N2250" s="222">
        <v>0.58972222222222215</v>
      </c>
      <c r="O2250" s="20" t="s">
        <v>87</v>
      </c>
      <c r="P2250" s="16" t="s">
        <v>12</v>
      </c>
      <c r="Q2250" s="15">
        <v>1367298</v>
      </c>
      <c r="R2250" s="22" t="s">
        <v>88</v>
      </c>
      <c r="S2250" s="16" t="s">
        <v>57</v>
      </c>
      <c r="T2250" s="15">
        <v>1367283</v>
      </c>
      <c r="U2250" s="21" t="s">
        <v>71</v>
      </c>
    </row>
    <row r="2251" spans="1:21" ht="15.6" x14ac:dyDescent="0.3">
      <c r="A2251" s="2">
        <v>181</v>
      </c>
      <c r="B2251" s="13">
        <v>7</v>
      </c>
      <c r="C2251" s="14" t="s">
        <v>19</v>
      </c>
      <c r="D2251" s="193">
        <v>1367305</v>
      </c>
      <c r="E2251" s="220">
        <v>0.66864583333333327</v>
      </c>
      <c r="F2251" s="14" t="s">
        <v>27</v>
      </c>
      <c r="G2251" s="193">
        <v>1367313</v>
      </c>
      <c r="H2251" s="221">
        <v>0.50924768518518515</v>
      </c>
      <c r="I2251" s="14" t="s">
        <v>34</v>
      </c>
      <c r="J2251" s="193">
        <v>1367320</v>
      </c>
      <c r="K2251" s="221">
        <v>0.10559027777777778</v>
      </c>
      <c r="L2251" s="14" t="s">
        <v>41</v>
      </c>
      <c r="M2251" s="193">
        <v>1367327</v>
      </c>
      <c r="N2251" s="222">
        <v>0.13843749999999999</v>
      </c>
      <c r="O2251" s="20" t="s">
        <v>89</v>
      </c>
      <c r="P2251" s="16" t="s">
        <v>44</v>
      </c>
      <c r="Q2251" s="15">
        <v>1367330</v>
      </c>
      <c r="R2251" s="17" t="s">
        <v>101</v>
      </c>
      <c r="S2251" s="16" t="s">
        <v>28</v>
      </c>
      <c r="T2251" s="15">
        <v>1367314</v>
      </c>
      <c r="U2251" s="21" t="s">
        <v>72</v>
      </c>
    </row>
    <row r="2252" spans="1:21" ht="15.6" x14ac:dyDescent="0.3">
      <c r="A2252" s="2">
        <v>181</v>
      </c>
      <c r="B2252" s="13">
        <v>8</v>
      </c>
      <c r="C2252" s="14" t="s">
        <v>49</v>
      </c>
      <c r="D2252" s="193">
        <v>1367335</v>
      </c>
      <c r="E2252" s="220">
        <v>0.30575231481481485</v>
      </c>
      <c r="F2252" s="14" t="s">
        <v>56</v>
      </c>
      <c r="G2252" s="193">
        <v>1367342</v>
      </c>
      <c r="H2252" s="221">
        <v>0.82130787037037034</v>
      </c>
      <c r="I2252" s="14" t="s">
        <v>63</v>
      </c>
      <c r="J2252" s="193">
        <v>1367349</v>
      </c>
      <c r="K2252" s="221">
        <v>0.46406249999999999</v>
      </c>
      <c r="L2252" s="14" t="s">
        <v>10</v>
      </c>
      <c r="M2252" s="193">
        <v>1367356</v>
      </c>
      <c r="N2252" s="222">
        <v>0.82251157407407405</v>
      </c>
      <c r="O2252" s="20" t="s">
        <v>90</v>
      </c>
      <c r="P2252" s="16" t="s">
        <v>14</v>
      </c>
      <c r="Q2252" s="15">
        <v>1367360</v>
      </c>
      <c r="R2252" s="22" t="s">
        <v>91</v>
      </c>
      <c r="S2252" s="16" t="s">
        <v>59</v>
      </c>
      <c r="T2252" s="15">
        <v>1367345</v>
      </c>
      <c r="U2252" s="21" t="s">
        <v>73</v>
      </c>
    </row>
    <row r="2253" spans="1:21" ht="15.6" x14ac:dyDescent="0.3">
      <c r="A2253" s="2">
        <v>181</v>
      </c>
      <c r="B2253" s="13">
        <v>9</v>
      </c>
      <c r="C2253" s="14" t="s">
        <v>18</v>
      </c>
      <c r="D2253" s="193">
        <v>1367364</v>
      </c>
      <c r="E2253" s="220">
        <v>0.92197916666666668</v>
      </c>
      <c r="F2253" s="14" t="s">
        <v>26</v>
      </c>
      <c r="G2253" s="193">
        <v>1367372</v>
      </c>
      <c r="H2253" s="221">
        <v>9.3206018518518521E-2</v>
      </c>
      <c r="I2253" s="14" t="s">
        <v>32</v>
      </c>
      <c r="J2253" s="193">
        <v>1367378</v>
      </c>
      <c r="K2253" s="221">
        <v>0.91672453703703705</v>
      </c>
      <c r="L2253" s="14" t="s">
        <v>40</v>
      </c>
      <c r="M2253" s="193">
        <v>1367386</v>
      </c>
      <c r="N2253" s="222">
        <v>0.62898148148148147</v>
      </c>
      <c r="O2253" s="20" t="s">
        <v>92</v>
      </c>
      <c r="P2253" s="16" t="s">
        <v>45</v>
      </c>
      <c r="Q2253" s="15">
        <v>1367391</v>
      </c>
      <c r="R2253" s="22" t="s">
        <v>93</v>
      </c>
      <c r="S2253" s="16" t="s">
        <v>30</v>
      </c>
      <c r="T2253" s="15">
        <v>1367376</v>
      </c>
      <c r="U2253" s="21" t="s">
        <v>74</v>
      </c>
    </row>
    <row r="2254" spans="1:21" ht="15.6" x14ac:dyDescent="0.3">
      <c r="A2254" s="2">
        <v>181</v>
      </c>
      <c r="B2254" s="13">
        <v>10</v>
      </c>
      <c r="C2254" s="14" t="s">
        <v>48</v>
      </c>
      <c r="D2254" s="193">
        <v>1367394</v>
      </c>
      <c r="E2254" s="220">
        <v>0.49412037037037032</v>
      </c>
      <c r="F2254" s="14" t="s">
        <v>55</v>
      </c>
      <c r="G2254" s="193">
        <v>1367401</v>
      </c>
      <c r="H2254" s="221">
        <v>0.37692129629629628</v>
      </c>
      <c r="I2254" s="14" t="s">
        <v>62</v>
      </c>
      <c r="J2254" s="193">
        <v>1367408</v>
      </c>
      <c r="K2254" s="221">
        <v>0.48067129629629629</v>
      </c>
      <c r="L2254" s="14" t="s">
        <v>10</v>
      </c>
      <c r="M2254" s="193">
        <v>1367416</v>
      </c>
      <c r="N2254" s="222">
        <v>0.50793981481481476</v>
      </c>
      <c r="O2254" s="20" t="s">
        <v>94</v>
      </c>
      <c r="P2254" s="16" t="s">
        <v>14</v>
      </c>
      <c r="Q2254" s="15">
        <v>1367420</v>
      </c>
      <c r="R2254" s="17" t="s">
        <v>102</v>
      </c>
      <c r="S2254" s="16" t="s">
        <v>60</v>
      </c>
      <c r="T2254" s="15">
        <v>1367406</v>
      </c>
      <c r="U2254" s="21" t="s">
        <v>75</v>
      </c>
    </row>
    <row r="2255" spans="1:21" ht="15.6" x14ac:dyDescent="0.3">
      <c r="A2255" s="2">
        <v>181</v>
      </c>
      <c r="B2255" s="13">
        <v>11</v>
      </c>
      <c r="C2255" s="14" t="s">
        <v>18</v>
      </c>
      <c r="D2255" s="193">
        <v>1367424</v>
      </c>
      <c r="E2255" s="220">
        <v>1.6701388888888887E-2</v>
      </c>
      <c r="F2255" s="14" t="s">
        <v>24</v>
      </c>
      <c r="G2255" s="193">
        <v>1367430</v>
      </c>
      <c r="H2255" s="221">
        <v>0.72008101851851858</v>
      </c>
      <c r="I2255" s="14" t="s">
        <v>32</v>
      </c>
      <c r="J2255" s="193">
        <v>1367438</v>
      </c>
      <c r="K2255" s="221">
        <v>0.15971064814814814</v>
      </c>
      <c r="L2255" s="14" t="s">
        <v>40</v>
      </c>
      <c r="M2255" s="193">
        <v>1367446</v>
      </c>
      <c r="N2255" s="222">
        <v>0.3732523148148148</v>
      </c>
      <c r="O2255" s="20" t="s">
        <v>96</v>
      </c>
      <c r="P2255" s="16" t="s">
        <v>44</v>
      </c>
      <c r="Q2255" s="15">
        <v>1367450</v>
      </c>
      <c r="R2255" s="22" t="s">
        <v>95</v>
      </c>
      <c r="S2255" s="16" t="s">
        <v>29</v>
      </c>
      <c r="T2255" s="15">
        <v>1367435</v>
      </c>
      <c r="U2255" s="21" t="s">
        <v>76</v>
      </c>
    </row>
    <row r="2256" spans="1:21" ht="15.6" x14ac:dyDescent="0.3">
      <c r="A2256" s="2">
        <v>181</v>
      </c>
      <c r="B2256" s="13">
        <v>12</v>
      </c>
      <c r="C2256" s="14" t="s">
        <v>47</v>
      </c>
      <c r="D2256" s="193">
        <v>1367453</v>
      </c>
      <c r="E2256" s="220">
        <v>0.50067129629629636</v>
      </c>
      <c r="F2256" s="14" t="s">
        <v>54</v>
      </c>
      <c r="G2256" s="193">
        <v>1367460</v>
      </c>
      <c r="H2256" s="221">
        <v>0.15563657407407408</v>
      </c>
      <c r="I2256" s="14" t="s">
        <v>61</v>
      </c>
      <c r="J2256" s="193">
        <v>1367467</v>
      </c>
      <c r="K2256" s="221">
        <v>0.93548611111111113</v>
      </c>
      <c r="L2256" s="14" t="s">
        <v>10</v>
      </c>
      <c r="M2256" s="193">
        <v>1367476</v>
      </c>
      <c r="N2256" s="222">
        <v>0.13387731481481482</v>
      </c>
      <c r="O2256" s="20" t="s">
        <v>79</v>
      </c>
      <c r="P2256" s="16" t="s">
        <v>13</v>
      </c>
      <c r="Q2256" s="15">
        <v>1367479</v>
      </c>
      <c r="R2256" s="22" t="s">
        <v>97</v>
      </c>
      <c r="S2256" s="16" t="s">
        <v>59</v>
      </c>
      <c r="T2256" s="15">
        <v>1367465</v>
      </c>
      <c r="U2256" s="21" t="s">
        <v>77</v>
      </c>
    </row>
    <row r="2257" spans="1:21" ht="15.6" x14ac:dyDescent="0.3">
      <c r="A2257" s="2">
        <v>182</v>
      </c>
      <c r="B2257" s="13">
        <v>1</v>
      </c>
      <c r="C2257" s="14" t="s">
        <v>16</v>
      </c>
      <c r="D2257" s="193">
        <v>1367482</v>
      </c>
      <c r="E2257" s="220">
        <v>0.9596527777777778</v>
      </c>
      <c r="F2257" s="14" t="s">
        <v>23</v>
      </c>
      <c r="G2257" s="193">
        <v>1367489</v>
      </c>
      <c r="H2257" s="221">
        <v>0.6962962962962963</v>
      </c>
      <c r="I2257" s="14" t="s">
        <v>31</v>
      </c>
      <c r="J2257" s="193">
        <v>1367497</v>
      </c>
      <c r="K2257" s="221">
        <v>0.75521990740740741</v>
      </c>
      <c r="L2257" s="14" t="s">
        <v>39</v>
      </c>
      <c r="M2257" s="193">
        <v>1367505</v>
      </c>
      <c r="N2257" s="222">
        <v>0.73540509259259268</v>
      </c>
      <c r="O2257" s="20" t="s">
        <v>80</v>
      </c>
      <c r="P2257" s="16" t="s">
        <v>43</v>
      </c>
      <c r="Q2257" s="15">
        <v>1367509</v>
      </c>
      <c r="R2257" s="17" t="s">
        <v>99</v>
      </c>
      <c r="S2257" s="16" t="s">
        <v>28</v>
      </c>
      <c r="T2257" s="15">
        <v>1367494</v>
      </c>
      <c r="U2257" s="21" t="s">
        <v>66</v>
      </c>
    </row>
    <row r="2258" spans="1:21" ht="15.6" x14ac:dyDescent="0.3">
      <c r="A2258" s="2">
        <v>182</v>
      </c>
      <c r="B2258" s="13">
        <v>2</v>
      </c>
      <c r="C2258" s="14" t="s">
        <v>46</v>
      </c>
      <c r="D2258" s="193">
        <v>1367512</v>
      </c>
      <c r="E2258" s="220">
        <v>0.39929398148148149</v>
      </c>
      <c r="F2258" s="14" t="s">
        <v>53</v>
      </c>
      <c r="G2258" s="193">
        <v>1367519</v>
      </c>
      <c r="H2258" s="221">
        <v>0.33611111111111108</v>
      </c>
      <c r="I2258" s="14" t="s">
        <v>61</v>
      </c>
      <c r="J2258" s="193">
        <v>1367527</v>
      </c>
      <c r="K2258" s="221">
        <v>0.5385416666666667</v>
      </c>
      <c r="L2258" s="14" t="s">
        <v>9</v>
      </c>
      <c r="M2258" s="193">
        <v>1367535</v>
      </c>
      <c r="N2258" s="222">
        <v>0.17429398148148148</v>
      </c>
      <c r="O2258" s="20" t="s">
        <v>82</v>
      </c>
      <c r="P2258" s="16" t="s">
        <v>13</v>
      </c>
      <c r="Q2258" s="15">
        <v>1367539</v>
      </c>
      <c r="R2258" s="22" t="s">
        <v>81</v>
      </c>
      <c r="S2258" s="16" t="s">
        <v>58</v>
      </c>
      <c r="T2258" s="15">
        <v>1367524</v>
      </c>
      <c r="U2258" s="21" t="s">
        <v>67</v>
      </c>
    </row>
    <row r="2259" spans="1:21" ht="15.6" x14ac:dyDescent="0.3">
      <c r="A2259" s="2">
        <v>182</v>
      </c>
      <c r="B2259" s="13">
        <v>3</v>
      </c>
      <c r="C2259" s="14" t="s">
        <v>15</v>
      </c>
      <c r="D2259" s="193">
        <v>1367541</v>
      </c>
      <c r="E2259" s="220">
        <v>0.82103009259259263</v>
      </c>
      <c r="F2259" s="14" t="s">
        <v>23</v>
      </c>
      <c r="G2259" s="193">
        <v>1367549</v>
      </c>
      <c r="H2259" s="221">
        <v>5.4131944444444441E-2</v>
      </c>
      <c r="I2259" s="14" t="s">
        <v>31</v>
      </c>
      <c r="J2259" s="193">
        <v>1367557</v>
      </c>
      <c r="K2259" s="221">
        <v>0.21369212962962961</v>
      </c>
      <c r="L2259" s="14" t="s">
        <v>38</v>
      </c>
      <c r="M2259" s="193">
        <v>1367564</v>
      </c>
      <c r="N2259" s="222">
        <v>0.48341435185185189</v>
      </c>
      <c r="O2259" s="20" t="s">
        <v>83</v>
      </c>
      <c r="P2259" s="16" t="s">
        <v>43</v>
      </c>
      <c r="Q2259" s="15">
        <v>1367569</v>
      </c>
      <c r="R2259" s="22" t="s">
        <v>84</v>
      </c>
      <c r="S2259" s="16" t="s">
        <v>28</v>
      </c>
      <c r="T2259" s="15">
        <v>1367554</v>
      </c>
      <c r="U2259" s="21" t="s">
        <v>68</v>
      </c>
    </row>
    <row r="2260" spans="1:21" ht="15.6" x14ac:dyDescent="0.3">
      <c r="A2260" s="2">
        <v>182</v>
      </c>
      <c r="B2260" s="13">
        <v>4</v>
      </c>
      <c r="C2260" s="14" t="s">
        <v>45</v>
      </c>
      <c r="D2260" s="193">
        <v>1367571</v>
      </c>
      <c r="E2260" s="220">
        <v>0.23456018518518518</v>
      </c>
      <c r="F2260" s="14" t="s">
        <v>52</v>
      </c>
      <c r="G2260" s="193">
        <v>1367578</v>
      </c>
      <c r="H2260" s="221">
        <v>0.81459490740740748</v>
      </c>
      <c r="I2260" s="14" t="s">
        <v>60</v>
      </c>
      <c r="J2260" s="193">
        <v>1367586</v>
      </c>
      <c r="K2260" s="221">
        <v>0.75230324074074073</v>
      </c>
      <c r="L2260" s="14" t="s">
        <v>6</v>
      </c>
      <c r="M2260" s="193">
        <v>1367593</v>
      </c>
      <c r="N2260" s="222">
        <v>0.71215277777777775</v>
      </c>
      <c r="O2260" s="23"/>
      <c r="P2260" s="18"/>
      <c r="Q2260" s="15"/>
      <c r="R2260" s="17" t="s">
        <v>100</v>
      </c>
      <c r="S2260" s="16" t="s">
        <v>59</v>
      </c>
      <c r="T2260" s="15">
        <v>1367585</v>
      </c>
      <c r="U2260" s="21" t="s">
        <v>69</v>
      </c>
    </row>
    <row r="2261" spans="1:21" ht="15.6" x14ac:dyDescent="0.3">
      <c r="A2261" s="2">
        <v>182</v>
      </c>
      <c r="B2261" s="13">
        <v>5</v>
      </c>
      <c r="C2261" s="14" t="s">
        <v>14</v>
      </c>
      <c r="D2261" s="193">
        <v>1367600</v>
      </c>
      <c r="E2261" s="220">
        <v>0.66473379629629636</v>
      </c>
      <c r="F2261" s="14" t="s">
        <v>22</v>
      </c>
      <c r="G2261" s="193">
        <v>1367608</v>
      </c>
      <c r="H2261" s="221">
        <v>0.56903935185185184</v>
      </c>
      <c r="I2261" s="14" t="s">
        <v>30</v>
      </c>
      <c r="J2261" s="193">
        <v>1367616</v>
      </c>
      <c r="K2261" s="221">
        <v>0.17155092592592591</v>
      </c>
      <c r="L2261" s="14" t="s">
        <v>36</v>
      </c>
      <c r="M2261" s="193">
        <v>1367622</v>
      </c>
      <c r="N2261" s="222">
        <v>0.91446759259259258</v>
      </c>
      <c r="O2261" s="20" t="s">
        <v>85</v>
      </c>
      <c r="P2261" s="16" t="s">
        <v>15</v>
      </c>
      <c r="Q2261" s="15">
        <v>1367601</v>
      </c>
      <c r="R2261" s="22" t="s">
        <v>98</v>
      </c>
      <c r="S2261" s="16" t="s">
        <v>30</v>
      </c>
      <c r="T2261" s="15">
        <v>1367616</v>
      </c>
      <c r="U2261" s="21" t="s">
        <v>70</v>
      </c>
    </row>
    <row r="2262" spans="1:21" ht="15.6" x14ac:dyDescent="0.3">
      <c r="A2262" s="2">
        <v>182</v>
      </c>
      <c r="B2262" s="13">
        <v>6</v>
      </c>
      <c r="C2262" s="14" t="s">
        <v>44</v>
      </c>
      <c r="D2262" s="193">
        <v>1367630</v>
      </c>
      <c r="E2262" s="220">
        <v>0.14525462962962962</v>
      </c>
      <c r="F2262" s="14" t="s">
        <v>52</v>
      </c>
      <c r="G2262" s="193">
        <v>1367638</v>
      </c>
      <c r="H2262" s="221">
        <v>0.26908564814814812</v>
      </c>
      <c r="I2262" s="14" t="s">
        <v>59</v>
      </c>
      <c r="J2262" s="193">
        <v>1367645</v>
      </c>
      <c r="K2262" s="221">
        <v>0.51327546296296289</v>
      </c>
      <c r="L2262" s="14" t="s">
        <v>7</v>
      </c>
      <c r="M2262" s="193">
        <v>1367652</v>
      </c>
      <c r="N2262" s="222">
        <v>0.14480324074074075</v>
      </c>
      <c r="O2262" s="20" t="s">
        <v>86</v>
      </c>
      <c r="P2262" s="16" t="s">
        <v>46</v>
      </c>
      <c r="Q2262" s="15">
        <v>1367632</v>
      </c>
      <c r="R2262" s="22" t="s">
        <v>88</v>
      </c>
      <c r="S2262" s="16" t="s">
        <v>62</v>
      </c>
      <c r="T2262" s="15">
        <v>1367648</v>
      </c>
      <c r="U2262" s="21" t="s">
        <v>71</v>
      </c>
    </row>
    <row r="2263" spans="1:21" ht="15.6" x14ac:dyDescent="0.3">
      <c r="A2263" s="2">
        <v>182</v>
      </c>
      <c r="B2263" s="13">
        <v>7</v>
      </c>
      <c r="C2263" s="14" t="s">
        <v>13</v>
      </c>
      <c r="D2263" s="193">
        <v>1367659</v>
      </c>
      <c r="E2263" s="220">
        <v>0.70276620370370368</v>
      </c>
      <c r="F2263" s="14" t="s">
        <v>21</v>
      </c>
      <c r="G2263" s="193">
        <v>1367667</v>
      </c>
      <c r="H2263" s="221">
        <v>0.88378472222222226</v>
      </c>
      <c r="I2263" s="14" t="s">
        <v>28</v>
      </c>
      <c r="J2263" s="193">
        <v>1367674</v>
      </c>
      <c r="K2263" s="221">
        <v>0.8230439814814815</v>
      </c>
      <c r="L2263" s="14" t="s">
        <v>35</v>
      </c>
      <c r="M2263" s="193">
        <v>1367681</v>
      </c>
      <c r="N2263" s="222">
        <v>0.45726851851851852</v>
      </c>
      <c r="O2263" s="20" t="s">
        <v>87</v>
      </c>
      <c r="P2263" s="16" t="s">
        <v>18</v>
      </c>
      <c r="Q2263" s="15">
        <v>1367664</v>
      </c>
      <c r="R2263" s="17" t="s">
        <v>101</v>
      </c>
      <c r="S2263" s="16" t="s">
        <v>33</v>
      </c>
      <c r="T2263" s="15">
        <v>1367679</v>
      </c>
      <c r="U2263" s="21" t="s">
        <v>72</v>
      </c>
    </row>
    <row r="2264" spans="1:21" ht="15.6" x14ac:dyDescent="0.3">
      <c r="A2264" s="2">
        <v>182</v>
      </c>
      <c r="B2264" s="13">
        <v>8</v>
      </c>
      <c r="C2264" s="14" t="s">
        <v>43</v>
      </c>
      <c r="D2264" s="193">
        <v>1367689</v>
      </c>
      <c r="E2264" s="220">
        <v>0.3401851851851852</v>
      </c>
      <c r="F2264" s="14" t="s">
        <v>51</v>
      </c>
      <c r="G2264" s="193">
        <v>1367697</v>
      </c>
      <c r="H2264" s="221">
        <v>0.40686342592592589</v>
      </c>
      <c r="I2264" s="14" t="s">
        <v>58</v>
      </c>
      <c r="J2264" s="193">
        <v>1367704</v>
      </c>
      <c r="K2264" s="221">
        <v>0.1393287037037037</v>
      </c>
      <c r="L2264" s="14" t="s">
        <v>64</v>
      </c>
      <c r="M2264" s="193">
        <v>1367710</v>
      </c>
      <c r="N2264" s="222">
        <v>0.90232638888888894</v>
      </c>
      <c r="O2264" s="20" t="s">
        <v>89</v>
      </c>
      <c r="P2264" s="16" t="s">
        <v>49</v>
      </c>
      <c r="Q2264" s="15">
        <v>1367695</v>
      </c>
      <c r="R2264" s="22" t="s">
        <v>91</v>
      </c>
      <c r="S2264" s="16" t="s">
        <v>64</v>
      </c>
      <c r="T2264" s="15">
        <v>1367710</v>
      </c>
      <c r="U2264" s="21" t="s">
        <v>73</v>
      </c>
    </row>
    <row r="2265" spans="1:21" ht="15.6" x14ac:dyDescent="0.3">
      <c r="A2265" s="2">
        <v>182</v>
      </c>
      <c r="B2265" s="13">
        <v>9</v>
      </c>
      <c r="C2265" s="14" t="s">
        <v>13</v>
      </c>
      <c r="D2265" s="193">
        <v>1367719</v>
      </c>
      <c r="E2265" s="220">
        <v>3.0462962962962966E-2</v>
      </c>
      <c r="F2265" s="14" t="s">
        <v>20</v>
      </c>
      <c r="G2265" s="193">
        <v>1367726</v>
      </c>
      <c r="H2265" s="221">
        <v>0.85061342592592604</v>
      </c>
      <c r="I2265" s="14" t="s">
        <v>27</v>
      </c>
      <c r="J2265" s="193">
        <v>1367733</v>
      </c>
      <c r="K2265" s="221">
        <v>0.49252314814814818</v>
      </c>
      <c r="L2265" s="14" t="s">
        <v>34</v>
      </c>
      <c r="M2265" s="193">
        <v>1367740</v>
      </c>
      <c r="N2265" s="222">
        <v>0.51586805555555559</v>
      </c>
      <c r="O2265" s="20" t="s">
        <v>90</v>
      </c>
      <c r="P2265" s="16" t="s">
        <v>20</v>
      </c>
      <c r="Q2265" s="15">
        <v>1367726</v>
      </c>
      <c r="R2265" s="22" t="s">
        <v>93</v>
      </c>
      <c r="S2265" s="16" t="s">
        <v>35</v>
      </c>
      <c r="T2265" s="15">
        <v>1367741</v>
      </c>
      <c r="U2265" s="21" t="s">
        <v>74</v>
      </c>
    </row>
    <row r="2266" spans="1:21" ht="15.6" x14ac:dyDescent="0.3">
      <c r="A2266" s="2">
        <v>182</v>
      </c>
      <c r="B2266" s="13">
        <v>10</v>
      </c>
      <c r="C2266" s="14" t="s">
        <v>42</v>
      </c>
      <c r="D2266" s="193">
        <v>1367748</v>
      </c>
      <c r="E2266" s="220">
        <v>0.72914351851851855</v>
      </c>
      <c r="F2266" s="14" t="s">
        <v>50</v>
      </c>
      <c r="G2266" s="193">
        <v>1367756</v>
      </c>
      <c r="H2266" s="221">
        <v>0.23533564814814814</v>
      </c>
      <c r="I2266" s="14" t="s">
        <v>56</v>
      </c>
      <c r="J2266" s="193">
        <v>1367762</v>
      </c>
      <c r="K2266" s="221">
        <v>0.90960648148148149</v>
      </c>
      <c r="L2266" s="14" t="s">
        <v>64</v>
      </c>
      <c r="M2266" s="193">
        <v>1367770</v>
      </c>
      <c r="N2266" s="222">
        <v>0.29870370370370369</v>
      </c>
      <c r="O2266" s="20" t="s">
        <v>92</v>
      </c>
      <c r="P2266" s="16" t="s">
        <v>50</v>
      </c>
      <c r="Q2266" s="15">
        <v>1367756</v>
      </c>
      <c r="R2266" s="17" t="s">
        <v>102</v>
      </c>
      <c r="S2266" s="16" t="s">
        <v>191</v>
      </c>
      <c r="T2266" s="15">
        <v>1367771</v>
      </c>
      <c r="U2266" s="21" t="s">
        <v>75</v>
      </c>
    </row>
    <row r="2267" spans="1:21" ht="15.6" x14ac:dyDescent="0.3">
      <c r="A2267" s="2">
        <v>182</v>
      </c>
      <c r="B2267" s="13">
        <v>11</v>
      </c>
      <c r="C2267" s="14" t="s">
        <v>12</v>
      </c>
      <c r="D2267" s="193">
        <v>1367778</v>
      </c>
      <c r="E2267" s="220">
        <v>0.39758101851851851</v>
      </c>
      <c r="F2267" s="14" t="s">
        <v>19</v>
      </c>
      <c r="G2267" s="193">
        <v>1367785</v>
      </c>
      <c r="H2267" s="221">
        <v>0.58387731481481475</v>
      </c>
      <c r="I2267" s="14" t="s">
        <v>26</v>
      </c>
      <c r="J2267" s="193">
        <v>1367792</v>
      </c>
      <c r="K2267" s="221">
        <v>0.417025462962963</v>
      </c>
      <c r="L2267" s="14" t="s">
        <v>34</v>
      </c>
      <c r="M2267" s="193">
        <v>1367800</v>
      </c>
      <c r="N2267" s="222">
        <v>0.19841435185185186</v>
      </c>
      <c r="O2267" s="20" t="s">
        <v>94</v>
      </c>
      <c r="P2267" s="16" t="s">
        <v>20</v>
      </c>
      <c r="Q2267" s="15">
        <v>1367786</v>
      </c>
      <c r="R2267" s="22" t="s">
        <v>95</v>
      </c>
      <c r="S2267" s="16" t="s">
        <v>34</v>
      </c>
      <c r="T2267" s="15">
        <v>1367800</v>
      </c>
      <c r="U2267" s="21" t="s">
        <v>76</v>
      </c>
    </row>
    <row r="2268" spans="1:21" ht="15.6" x14ac:dyDescent="0.3">
      <c r="A2268" s="2">
        <v>182</v>
      </c>
      <c r="B2268" s="13">
        <v>12</v>
      </c>
      <c r="C2268" s="14" t="s">
        <v>42</v>
      </c>
      <c r="D2268" s="193">
        <v>1367808</v>
      </c>
      <c r="E2268" s="220">
        <v>1.5486111111111112E-2</v>
      </c>
      <c r="F2268" s="14" t="s">
        <v>48</v>
      </c>
      <c r="G2268" s="193">
        <v>1367814</v>
      </c>
      <c r="H2268" s="221">
        <v>0.9225578703703704</v>
      </c>
      <c r="I2268" s="14" t="s">
        <v>56</v>
      </c>
      <c r="J2268" s="193">
        <v>1367822</v>
      </c>
      <c r="K2268" s="221">
        <v>3.3414351851851855E-2</v>
      </c>
      <c r="L2268" s="14" t="s">
        <v>64</v>
      </c>
      <c r="M2268" s="193">
        <v>1367830</v>
      </c>
      <c r="N2268" s="222">
        <v>0.11863425925925926</v>
      </c>
      <c r="O2268" s="20" t="s">
        <v>96</v>
      </c>
      <c r="P2268" s="16" t="s">
        <v>49</v>
      </c>
      <c r="Q2268" s="15">
        <v>1367815</v>
      </c>
      <c r="R2268" s="22" t="s">
        <v>97</v>
      </c>
      <c r="S2268" s="16" t="s">
        <v>64</v>
      </c>
      <c r="T2268" s="15">
        <v>1367830</v>
      </c>
      <c r="U2268" s="21" t="s">
        <v>77</v>
      </c>
    </row>
    <row r="2269" spans="1:21" ht="15.6" x14ac:dyDescent="0.3">
      <c r="A2269" s="2">
        <v>183</v>
      </c>
      <c r="B2269" s="13">
        <v>1</v>
      </c>
      <c r="C2269" s="14" t="s">
        <v>11</v>
      </c>
      <c r="D2269" s="193">
        <v>1367837</v>
      </c>
      <c r="E2269" s="220">
        <v>0.57451388888888888</v>
      </c>
      <c r="F2269" s="14" t="s">
        <v>18</v>
      </c>
      <c r="G2269" s="193">
        <v>1367844</v>
      </c>
      <c r="H2269" s="221">
        <v>0.28305555555555556</v>
      </c>
      <c r="I2269" s="14" t="s">
        <v>25</v>
      </c>
      <c r="J2269" s="193">
        <v>1367851</v>
      </c>
      <c r="K2269" s="221">
        <v>0.75111111111111117</v>
      </c>
      <c r="L2269" s="14" t="s">
        <v>33</v>
      </c>
      <c r="M2269" s="193">
        <v>1367859</v>
      </c>
      <c r="N2269" s="222">
        <v>0.96045138888888892</v>
      </c>
      <c r="O2269" s="20" t="s">
        <v>79</v>
      </c>
      <c r="P2269" s="16" t="s">
        <v>19</v>
      </c>
      <c r="Q2269" s="15">
        <v>1367845</v>
      </c>
      <c r="R2269" s="17" t="s">
        <v>99</v>
      </c>
      <c r="S2269" s="16" t="s">
        <v>33</v>
      </c>
      <c r="T2269" s="15">
        <v>1367859</v>
      </c>
      <c r="U2269" s="21" t="s">
        <v>66</v>
      </c>
    </row>
    <row r="2270" spans="1:21" ht="15.6" x14ac:dyDescent="0.3">
      <c r="A2270" s="2">
        <v>183</v>
      </c>
      <c r="B2270" s="13">
        <v>2</v>
      </c>
      <c r="C2270" s="14" t="s">
        <v>41</v>
      </c>
      <c r="D2270" s="193">
        <v>1367867</v>
      </c>
      <c r="E2270" s="220">
        <v>6.761574074074074E-2</v>
      </c>
      <c r="F2270" s="14" t="s">
        <v>47</v>
      </c>
      <c r="G2270" s="193">
        <v>1367873</v>
      </c>
      <c r="H2270" s="221">
        <v>0.69869212962962957</v>
      </c>
      <c r="I2270" s="14" t="s">
        <v>55</v>
      </c>
      <c r="J2270" s="193">
        <v>1367881</v>
      </c>
      <c r="K2270" s="221">
        <v>0.52339120370370373</v>
      </c>
      <c r="L2270" s="14" t="s">
        <v>63</v>
      </c>
      <c r="M2270" s="193">
        <v>1367889</v>
      </c>
      <c r="N2270" s="222">
        <v>0.65942129629629631</v>
      </c>
      <c r="O2270" s="20" t="s">
        <v>80</v>
      </c>
      <c r="P2270" s="16" t="s">
        <v>48</v>
      </c>
      <c r="Q2270" s="15">
        <v>1367874</v>
      </c>
      <c r="R2270" s="22" t="s">
        <v>81</v>
      </c>
      <c r="S2270" s="16" t="s">
        <v>63</v>
      </c>
      <c r="T2270" s="15">
        <v>1367889</v>
      </c>
      <c r="U2270" s="21" t="s">
        <v>67</v>
      </c>
    </row>
    <row r="2271" spans="1:21" ht="15.6" x14ac:dyDescent="0.3">
      <c r="A2271" s="2">
        <v>183</v>
      </c>
      <c r="B2271" s="13">
        <v>3</v>
      </c>
      <c r="C2271" s="14" t="s">
        <v>10</v>
      </c>
      <c r="D2271" s="193">
        <v>1367896</v>
      </c>
      <c r="E2271" s="220">
        <v>0.49063657407407407</v>
      </c>
      <c r="F2271" s="14" t="s">
        <v>17</v>
      </c>
      <c r="G2271" s="193">
        <v>1367903</v>
      </c>
      <c r="H2271" s="221">
        <v>0.1950925925925926</v>
      </c>
      <c r="I2271" s="14" t="s">
        <v>25</v>
      </c>
      <c r="J2271" s="193">
        <v>1367911</v>
      </c>
      <c r="K2271" s="221">
        <v>0.27993055555555557</v>
      </c>
      <c r="L2271" s="14" t="s">
        <v>33</v>
      </c>
      <c r="M2271" s="193">
        <v>1367919</v>
      </c>
      <c r="N2271" s="222">
        <v>0.19287037037037036</v>
      </c>
      <c r="O2271" s="20" t="s">
        <v>82</v>
      </c>
      <c r="P2271" s="16" t="s">
        <v>18</v>
      </c>
      <c r="Q2271" s="15">
        <v>1367904</v>
      </c>
      <c r="R2271" s="22" t="s">
        <v>84</v>
      </c>
      <c r="S2271" s="16" t="s">
        <v>33</v>
      </c>
      <c r="T2271" s="15">
        <v>1367919</v>
      </c>
      <c r="U2271" s="21" t="s">
        <v>68</v>
      </c>
    </row>
    <row r="2272" spans="1:21" ht="15.6" x14ac:dyDescent="0.3">
      <c r="A2272" s="2">
        <v>183</v>
      </c>
      <c r="B2272" s="13">
        <v>4</v>
      </c>
      <c r="C2272" s="14" t="s">
        <v>39</v>
      </c>
      <c r="D2272" s="193">
        <v>1367925</v>
      </c>
      <c r="E2272" s="220">
        <v>0.85363425925925929</v>
      </c>
      <c r="F2272" s="14" t="s">
        <v>46</v>
      </c>
      <c r="G2272" s="193">
        <v>1367932</v>
      </c>
      <c r="H2272" s="221">
        <v>0.78016203703703713</v>
      </c>
      <c r="I2272" s="14" t="s">
        <v>54</v>
      </c>
      <c r="J2272" s="193">
        <v>1367940</v>
      </c>
      <c r="K2272" s="221">
        <v>0.96273148148148147</v>
      </c>
      <c r="L2272" s="14" t="s">
        <v>62</v>
      </c>
      <c r="M2272" s="193">
        <v>1367948</v>
      </c>
      <c r="N2272" s="222">
        <v>0.57082175925925926</v>
      </c>
      <c r="O2272" s="20" t="s">
        <v>83</v>
      </c>
      <c r="P2272" s="16" t="s">
        <v>49</v>
      </c>
      <c r="Q2272" s="15">
        <v>1367935</v>
      </c>
      <c r="R2272" s="17" t="s">
        <v>100</v>
      </c>
      <c r="S2272" s="16" t="s">
        <v>64</v>
      </c>
      <c r="T2272" s="15">
        <v>1367950</v>
      </c>
      <c r="U2272" s="21" t="s">
        <v>69</v>
      </c>
    </row>
    <row r="2273" spans="1:21" ht="15.6" x14ac:dyDescent="0.3">
      <c r="A2273" s="2">
        <v>183</v>
      </c>
      <c r="B2273" s="13">
        <v>5</v>
      </c>
      <c r="C2273" s="14" t="s">
        <v>9</v>
      </c>
      <c r="D2273" s="193">
        <v>1367955</v>
      </c>
      <c r="E2273" s="220">
        <v>0.18666666666666668</v>
      </c>
      <c r="F2273" s="14" t="s">
        <v>16</v>
      </c>
      <c r="G2273" s="193">
        <v>1367962</v>
      </c>
      <c r="H2273" s="221">
        <v>0.43968750000000001</v>
      </c>
      <c r="I2273" s="14" t="s">
        <v>24</v>
      </c>
      <c r="J2273" s="193">
        <v>1367970</v>
      </c>
      <c r="K2273" s="221">
        <v>0.54767361111111112</v>
      </c>
      <c r="L2273" s="14" t="s">
        <v>31</v>
      </c>
      <c r="M2273" s="193">
        <v>1367977</v>
      </c>
      <c r="N2273" s="222">
        <v>0.82711805555555562</v>
      </c>
      <c r="O2273" s="20" t="s">
        <v>85</v>
      </c>
      <c r="P2273" s="16" t="s">
        <v>20</v>
      </c>
      <c r="Q2273" s="15">
        <v>1367966</v>
      </c>
      <c r="R2273" s="22" t="s">
        <v>98</v>
      </c>
      <c r="S2273" s="16" t="s">
        <v>36</v>
      </c>
      <c r="T2273" s="15">
        <v>1367982</v>
      </c>
      <c r="U2273" s="21" t="s">
        <v>70</v>
      </c>
    </row>
    <row r="2274" spans="1:21" ht="15.6" x14ac:dyDescent="0.3">
      <c r="A2274" s="2">
        <v>183</v>
      </c>
      <c r="B2274" s="13">
        <v>6</v>
      </c>
      <c r="C2274" s="14" t="s">
        <v>38</v>
      </c>
      <c r="D2274" s="193">
        <v>1367984</v>
      </c>
      <c r="E2274" s="220">
        <v>0.53400462962962958</v>
      </c>
      <c r="F2274" s="14" t="s">
        <v>46</v>
      </c>
      <c r="G2274" s="193">
        <v>1367992</v>
      </c>
      <c r="H2274" s="221">
        <v>0.14307870370370371</v>
      </c>
      <c r="I2274" s="14" t="s">
        <v>54</v>
      </c>
      <c r="J2274" s="193">
        <v>1368000</v>
      </c>
      <c r="K2274" s="221">
        <v>3.9861111111111111E-2</v>
      </c>
      <c r="L2274" s="14" t="s">
        <v>61</v>
      </c>
      <c r="M2274" s="193">
        <v>1368007</v>
      </c>
      <c r="N2274" s="222">
        <v>1.3287037037037036E-2</v>
      </c>
      <c r="O2274" s="20" t="s">
        <v>86</v>
      </c>
      <c r="P2274" s="16" t="s">
        <v>51</v>
      </c>
      <c r="Q2274" s="15">
        <v>1367997</v>
      </c>
      <c r="R2274" s="17"/>
      <c r="S2274" s="18"/>
      <c r="T2274" s="15"/>
      <c r="U2274" s="19"/>
    </row>
    <row r="2275" spans="1:21" ht="15.6" x14ac:dyDescent="0.3">
      <c r="A2275" s="2">
        <v>183</v>
      </c>
      <c r="B2275" s="13">
        <v>7</v>
      </c>
      <c r="C2275" s="14" t="s">
        <v>6</v>
      </c>
      <c r="D2275" s="193">
        <v>1368013</v>
      </c>
      <c r="E2275" s="220">
        <v>0.9412152777777778</v>
      </c>
      <c r="F2275" s="14" t="s">
        <v>15</v>
      </c>
      <c r="G2275" s="193">
        <v>1368021</v>
      </c>
      <c r="H2275" s="221">
        <v>0.85662037037037031</v>
      </c>
      <c r="I2275" s="14" t="s">
        <v>23</v>
      </c>
      <c r="J2275" s="193">
        <v>1368029</v>
      </c>
      <c r="K2275" s="221">
        <v>0.45908564814814817</v>
      </c>
      <c r="L2275" s="14" t="s">
        <v>30</v>
      </c>
      <c r="M2275" s="193">
        <v>1368036</v>
      </c>
      <c r="N2275" s="222">
        <v>0.19269675925925925</v>
      </c>
      <c r="O2275" s="20" t="s">
        <v>87</v>
      </c>
      <c r="P2275" s="16" t="s">
        <v>23</v>
      </c>
      <c r="Q2275" s="15">
        <v>1368029</v>
      </c>
      <c r="R2275" s="22" t="s">
        <v>88</v>
      </c>
      <c r="S2275" s="16" t="s">
        <v>6</v>
      </c>
      <c r="T2275" s="15">
        <v>1368013</v>
      </c>
      <c r="U2275" s="21" t="s">
        <v>71</v>
      </c>
    </row>
    <row r="2276" spans="1:21" ht="15.6" x14ac:dyDescent="0.3">
      <c r="A2276" s="2">
        <v>183</v>
      </c>
      <c r="B2276" s="13">
        <v>8</v>
      </c>
      <c r="C2276" s="14" t="s">
        <v>37</v>
      </c>
      <c r="D2276" s="193">
        <v>1368043</v>
      </c>
      <c r="E2276" s="220">
        <v>0.44119212962962967</v>
      </c>
      <c r="F2276" s="14" t="s">
        <v>45</v>
      </c>
      <c r="G2276" s="193">
        <v>1368051</v>
      </c>
      <c r="H2276" s="221">
        <v>0.55339120370370376</v>
      </c>
      <c r="I2276" s="14" t="s">
        <v>52</v>
      </c>
      <c r="J2276" s="193">
        <v>1368058</v>
      </c>
      <c r="K2276" s="221">
        <v>0.83042824074074073</v>
      </c>
      <c r="L2276" s="14" t="s">
        <v>59</v>
      </c>
      <c r="M2276" s="193">
        <v>1368065</v>
      </c>
      <c r="N2276" s="222">
        <v>0.4337152777777778</v>
      </c>
      <c r="O2276" s="20" t="s">
        <v>89</v>
      </c>
      <c r="P2276" s="16" t="s">
        <v>54</v>
      </c>
      <c r="Q2276" s="15">
        <v>1368060</v>
      </c>
      <c r="R2276" s="17" t="s">
        <v>101</v>
      </c>
      <c r="S2276" s="16" t="s">
        <v>38</v>
      </c>
      <c r="T2276" s="15">
        <v>1368044</v>
      </c>
      <c r="U2276" s="21" t="s">
        <v>72</v>
      </c>
    </row>
    <row r="2277" spans="1:21" ht="15.6" x14ac:dyDescent="0.3">
      <c r="A2277" s="2">
        <v>183</v>
      </c>
      <c r="B2277" s="13">
        <v>9</v>
      </c>
      <c r="C2277" s="14" t="s">
        <v>6</v>
      </c>
      <c r="D2277" s="193">
        <v>1368073</v>
      </c>
      <c r="E2277" s="220">
        <v>4.4236111111111115E-2</v>
      </c>
      <c r="F2277" s="14" t="s">
        <v>15</v>
      </c>
      <c r="G2277" s="193">
        <v>1368081</v>
      </c>
      <c r="H2277" s="221">
        <v>0.21256944444444445</v>
      </c>
      <c r="I2277" s="14" t="s">
        <v>22</v>
      </c>
      <c r="J2277" s="193">
        <v>1368088</v>
      </c>
      <c r="K2277" s="221">
        <v>0.18207175925925925</v>
      </c>
      <c r="L2277" s="14" t="s">
        <v>28</v>
      </c>
      <c r="M2277" s="193">
        <v>1368094</v>
      </c>
      <c r="N2277" s="222">
        <v>0.79998842592592589</v>
      </c>
      <c r="O2277" s="20" t="s">
        <v>90</v>
      </c>
      <c r="P2277" s="16" t="s">
        <v>25</v>
      </c>
      <c r="Q2277" s="15">
        <v>1368091</v>
      </c>
      <c r="R2277" s="22" t="s">
        <v>91</v>
      </c>
      <c r="S2277" s="16" t="s">
        <v>10</v>
      </c>
      <c r="T2277" s="15">
        <v>1368076</v>
      </c>
      <c r="U2277" s="21" t="s">
        <v>73</v>
      </c>
    </row>
    <row r="2278" spans="1:21" ht="15.6" x14ac:dyDescent="0.3">
      <c r="A2278" s="2">
        <v>183</v>
      </c>
      <c r="B2278" s="13">
        <v>10</v>
      </c>
      <c r="C2278" s="14" t="s">
        <v>36</v>
      </c>
      <c r="D2278" s="193">
        <v>1368102</v>
      </c>
      <c r="E2278" s="220">
        <v>0.73638888888888887</v>
      </c>
      <c r="F2278" s="14" t="s">
        <v>44</v>
      </c>
      <c r="G2278" s="193">
        <v>1368110</v>
      </c>
      <c r="H2278" s="221">
        <v>0.81346064814814811</v>
      </c>
      <c r="I2278" s="14" t="s">
        <v>51</v>
      </c>
      <c r="J2278" s="193">
        <v>1368117</v>
      </c>
      <c r="K2278" s="221">
        <v>0.54576388888888883</v>
      </c>
      <c r="L2278" s="14" t="s">
        <v>58</v>
      </c>
      <c r="M2278" s="193">
        <v>1368124</v>
      </c>
      <c r="N2278" s="222">
        <v>0.3354861111111111</v>
      </c>
      <c r="O2278" s="20" t="s">
        <v>92</v>
      </c>
      <c r="P2278" s="16" t="s">
        <v>55</v>
      </c>
      <c r="Q2278" s="15">
        <v>1368121</v>
      </c>
      <c r="R2278" s="22" t="s">
        <v>93</v>
      </c>
      <c r="S2278" s="16" t="s">
        <v>40</v>
      </c>
      <c r="T2278" s="15">
        <v>1368106</v>
      </c>
      <c r="U2278" s="21" t="s">
        <v>74</v>
      </c>
    </row>
    <row r="2279" spans="1:21" ht="15.6" x14ac:dyDescent="0.3">
      <c r="A2279" s="2">
        <v>183</v>
      </c>
      <c r="B2279" s="13">
        <v>11</v>
      </c>
      <c r="C2279" s="14" t="s">
        <v>7</v>
      </c>
      <c r="D2279" s="193">
        <v>1368132</v>
      </c>
      <c r="E2279" s="220">
        <v>0.48523148148148149</v>
      </c>
      <c r="F2279" s="14" t="s">
        <v>14</v>
      </c>
      <c r="G2279" s="193">
        <v>1368140</v>
      </c>
      <c r="H2279" s="221">
        <v>0.33578703703703705</v>
      </c>
      <c r="I2279" s="14" t="s">
        <v>20</v>
      </c>
      <c r="J2279" s="193">
        <v>1368146</v>
      </c>
      <c r="K2279" s="221">
        <v>0.95428240740740744</v>
      </c>
      <c r="L2279" s="14" t="s">
        <v>28</v>
      </c>
      <c r="M2279" s="193">
        <v>1368154</v>
      </c>
      <c r="N2279" s="222">
        <v>4.6689814814814816E-2</v>
      </c>
      <c r="O2279" s="20" t="s">
        <v>94</v>
      </c>
      <c r="P2279" s="16" t="s">
        <v>25</v>
      </c>
      <c r="Q2279" s="15">
        <v>1368151</v>
      </c>
      <c r="R2279" s="17" t="s">
        <v>102</v>
      </c>
      <c r="S2279" s="16" t="s">
        <v>10</v>
      </c>
      <c r="T2279" s="15">
        <v>1368136</v>
      </c>
      <c r="U2279" s="21" t="s">
        <v>75</v>
      </c>
    </row>
    <row r="2280" spans="1:21" ht="15.6" x14ac:dyDescent="0.3">
      <c r="A2280" s="2">
        <v>183</v>
      </c>
      <c r="B2280" s="13">
        <v>12</v>
      </c>
      <c r="C2280" s="14" t="s">
        <v>36</v>
      </c>
      <c r="D2280" s="193">
        <v>1368162</v>
      </c>
      <c r="E2280" s="220">
        <v>0.24665509259259258</v>
      </c>
      <c r="F2280" s="14" t="s">
        <v>43</v>
      </c>
      <c r="G2280" s="193">
        <v>1368169</v>
      </c>
      <c r="H2280" s="221">
        <v>0.77027777777777784</v>
      </c>
      <c r="I2280" s="14" t="s">
        <v>50</v>
      </c>
      <c r="J2280" s="193">
        <v>1368176</v>
      </c>
      <c r="K2280" s="221">
        <v>0.43391203703703707</v>
      </c>
      <c r="L2280" s="14" t="s">
        <v>57</v>
      </c>
      <c r="M2280" s="193">
        <v>1368183</v>
      </c>
      <c r="N2280" s="222">
        <v>0.89396990740740734</v>
      </c>
      <c r="O2280" s="20" t="s">
        <v>96</v>
      </c>
      <c r="P2280" s="16" t="s">
        <v>54</v>
      </c>
      <c r="Q2280" s="15">
        <v>1368180</v>
      </c>
      <c r="R2280" s="22" t="s">
        <v>95</v>
      </c>
      <c r="S2280" s="16" t="s">
        <v>40</v>
      </c>
      <c r="T2280" s="15">
        <v>1368166</v>
      </c>
      <c r="U2280" s="21" t="s">
        <v>76</v>
      </c>
    </row>
    <row r="2281" spans="1:21" ht="15.6" x14ac:dyDescent="0.3">
      <c r="A2281" s="2">
        <v>183</v>
      </c>
      <c r="B2281" s="13">
        <v>13</v>
      </c>
      <c r="C2281" s="14" t="s">
        <v>191</v>
      </c>
      <c r="D2281" s="193">
        <v>1368191</v>
      </c>
      <c r="E2281" s="220">
        <v>0.9697337962962963</v>
      </c>
      <c r="F2281" s="14" t="s">
        <v>13</v>
      </c>
      <c r="G2281" s="193">
        <v>1368199</v>
      </c>
      <c r="H2281" s="221">
        <v>0.13055555555555556</v>
      </c>
      <c r="I2281" s="14" t="s">
        <v>19</v>
      </c>
      <c r="J2281" s="193">
        <v>1368205</v>
      </c>
      <c r="K2281" s="221">
        <v>0.99438657407407405</v>
      </c>
      <c r="L2281" s="14" t="s">
        <v>27</v>
      </c>
      <c r="M2281" s="193">
        <v>1368213</v>
      </c>
      <c r="N2281" s="222">
        <v>0.80267361111111113</v>
      </c>
      <c r="O2281" s="20" t="s">
        <v>79</v>
      </c>
      <c r="P2281" s="16" t="s">
        <v>24</v>
      </c>
      <c r="Q2281" s="15">
        <v>1368210</v>
      </c>
      <c r="R2281" s="22" t="s">
        <v>97</v>
      </c>
      <c r="S2281" s="16" t="s">
        <v>9</v>
      </c>
      <c r="T2281" s="15">
        <v>1368195</v>
      </c>
      <c r="U2281" s="21" t="s">
        <v>77</v>
      </c>
    </row>
    <row r="2282" spans="1:21" ht="15.6" x14ac:dyDescent="0.3">
      <c r="A2282" s="2">
        <v>184</v>
      </c>
      <c r="B2282" s="13">
        <v>1</v>
      </c>
      <c r="C2282" s="14" t="s">
        <v>35</v>
      </c>
      <c r="D2282" s="193">
        <v>1368221</v>
      </c>
      <c r="E2282" s="220">
        <v>0.60653935185185182</v>
      </c>
      <c r="F2282" s="14" t="s">
        <v>42</v>
      </c>
      <c r="G2282" s="193">
        <v>1368228</v>
      </c>
      <c r="H2282" s="221">
        <v>0.45296296296296296</v>
      </c>
      <c r="I2282" s="14" t="s">
        <v>49</v>
      </c>
      <c r="J2282" s="193">
        <v>1368235</v>
      </c>
      <c r="K2282" s="221">
        <v>0.62356481481481485</v>
      </c>
      <c r="L2282" s="14" t="s">
        <v>57</v>
      </c>
      <c r="M2282" s="193">
        <v>1368243</v>
      </c>
      <c r="N2282" s="222">
        <v>0.68638888888888883</v>
      </c>
      <c r="O2282" s="20" t="s">
        <v>80</v>
      </c>
      <c r="P2282" s="16" t="s">
        <v>53</v>
      </c>
      <c r="Q2282" s="15">
        <v>1368239</v>
      </c>
      <c r="R2282" s="17" t="s">
        <v>99</v>
      </c>
      <c r="S2282" s="16" t="s">
        <v>39</v>
      </c>
      <c r="T2282" s="15">
        <v>1368225</v>
      </c>
      <c r="U2282" s="21" t="s">
        <v>66</v>
      </c>
    </row>
    <row r="2283" spans="1:21" ht="15.6" x14ac:dyDescent="0.3">
      <c r="A2283" s="2">
        <v>184</v>
      </c>
      <c r="B2283" s="13">
        <v>2</v>
      </c>
      <c r="C2283" s="14" t="s">
        <v>191</v>
      </c>
      <c r="D2283" s="193">
        <v>1368251</v>
      </c>
      <c r="E2283" s="220">
        <v>0.12938657407407408</v>
      </c>
      <c r="F2283" s="14" t="s">
        <v>11</v>
      </c>
      <c r="G2283" s="193">
        <v>1368257</v>
      </c>
      <c r="H2283" s="221">
        <v>0.78297453703703701</v>
      </c>
      <c r="I2283" s="14" t="s">
        <v>19</v>
      </c>
      <c r="J2283" s="193">
        <v>1368265</v>
      </c>
      <c r="K2283" s="221">
        <v>0.29381944444444447</v>
      </c>
      <c r="L2283" s="14" t="s">
        <v>27</v>
      </c>
      <c r="M2283" s="193">
        <v>1368273</v>
      </c>
      <c r="N2283" s="222">
        <v>0.46792824074074074</v>
      </c>
      <c r="O2283" s="20" t="s">
        <v>82</v>
      </c>
      <c r="P2283" s="16" t="s">
        <v>23</v>
      </c>
      <c r="Q2283" s="15">
        <v>1368269</v>
      </c>
      <c r="R2283" s="22" t="s">
        <v>81</v>
      </c>
      <c r="S2283" s="16" t="s">
        <v>8</v>
      </c>
      <c r="T2283" s="15">
        <v>1368254</v>
      </c>
      <c r="U2283" s="21" t="s">
        <v>67</v>
      </c>
    </row>
    <row r="2284" spans="1:21" ht="15.6" x14ac:dyDescent="0.3">
      <c r="A2284" s="2">
        <v>184</v>
      </c>
      <c r="B2284" s="13">
        <v>3</v>
      </c>
      <c r="C2284" s="14" t="s">
        <v>34</v>
      </c>
      <c r="D2284" s="193">
        <v>1368280</v>
      </c>
      <c r="E2284" s="220">
        <v>0.54208333333333336</v>
      </c>
      <c r="F2284" s="14" t="s">
        <v>41</v>
      </c>
      <c r="G2284" s="193">
        <v>1368287</v>
      </c>
      <c r="H2284" s="221">
        <v>0.15907407407407406</v>
      </c>
      <c r="I2284" s="14" t="s">
        <v>48</v>
      </c>
      <c r="J2284" s="193">
        <v>1368294</v>
      </c>
      <c r="K2284" s="221">
        <v>0.97506944444444443</v>
      </c>
      <c r="L2284" s="14" t="s">
        <v>57</v>
      </c>
      <c r="M2284" s="193">
        <v>1368303</v>
      </c>
      <c r="N2284" s="222">
        <v>9.6064814814814811E-2</v>
      </c>
      <c r="O2284" s="20" t="s">
        <v>83</v>
      </c>
      <c r="P2284" s="16" t="s">
        <v>54</v>
      </c>
      <c r="Q2284" s="15">
        <v>1368300</v>
      </c>
      <c r="R2284" s="22" t="s">
        <v>84</v>
      </c>
      <c r="S2284" s="16" t="s">
        <v>39</v>
      </c>
      <c r="T2284" s="15">
        <v>1368285</v>
      </c>
      <c r="U2284" s="21" t="s">
        <v>68</v>
      </c>
    </row>
    <row r="2285" spans="1:21" ht="15.6" x14ac:dyDescent="0.3">
      <c r="A2285" s="2">
        <v>184</v>
      </c>
      <c r="B2285" s="13">
        <v>4</v>
      </c>
      <c r="C2285" s="14" t="s">
        <v>63</v>
      </c>
      <c r="D2285" s="193">
        <v>1368309</v>
      </c>
      <c r="E2285" s="220">
        <v>0.87520833333333325</v>
      </c>
      <c r="F2285" s="14" t="s">
        <v>10</v>
      </c>
      <c r="G2285" s="193">
        <v>1368316</v>
      </c>
      <c r="H2285" s="221">
        <v>0.60443287037037041</v>
      </c>
      <c r="I2285" s="14" t="s">
        <v>18</v>
      </c>
      <c r="J2285" s="193">
        <v>1368324</v>
      </c>
      <c r="K2285" s="221">
        <v>0.64159722222222226</v>
      </c>
      <c r="L2285" s="14" t="s">
        <v>26</v>
      </c>
      <c r="M2285" s="193">
        <v>1368332</v>
      </c>
      <c r="N2285" s="222">
        <v>0.55704861111111115</v>
      </c>
      <c r="O2285" s="20" t="s">
        <v>85</v>
      </c>
      <c r="P2285" s="16" t="s">
        <v>25</v>
      </c>
      <c r="Q2285" s="15">
        <v>1368331</v>
      </c>
      <c r="R2285" s="17" t="s">
        <v>100</v>
      </c>
      <c r="S2285" s="16" t="s">
        <v>9</v>
      </c>
      <c r="T2285" s="15">
        <v>1368315</v>
      </c>
      <c r="U2285" s="21" t="s">
        <v>69</v>
      </c>
    </row>
    <row r="2286" spans="1:21" ht="15.6" x14ac:dyDescent="0.3">
      <c r="A2286" s="2">
        <v>184</v>
      </c>
      <c r="B2286" s="13">
        <v>5</v>
      </c>
      <c r="C2286" s="14" t="s">
        <v>33</v>
      </c>
      <c r="D2286" s="193">
        <v>1368339</v>
      </c>
      <c r="E2286" s="220">
        <v>0.17234953703703704</v>
      </c>
      <c r="F2286" s="14" t="s">
        <v>40</v>
      </c>
      <c r="G2286" s="193">
        <v>1368346</v>
      </c>
      <c r="H2286" s="221">
        <v>0.12886574074074073</v>
      </c>
      <c r="I2286" s="14" t="s">
        <v>48</v>
      </c>
      <c r="J2286" s="193">
        <v>1368354</v>
      </c>
      <c r="K2286" s="221">
        <v>0.27086805555555554</v>
      </c>
      <c r="L2286" s="14" t="s">
        <v>55</v>
      </c>
      <c r="M2286" s="193">
        <v>1368361</v>
      </c>
      <c r="N2286" s="222">
        <v>0.8743981481481482</v>
      </c>
      <c r="O2286" s="20" t="s">
        <v>86</v>
      </c>
      <c r="P2286" s="16" t="s">
        <v>56</v>
      </c>
      <c r="Q2286" s="15">
        <v>1368362</v>
      </c>
      <c r="R2286" s="22" t="s">
        <v>98</v>
      </c>
      <c r="S2286" s="16" t="s">
        <v>41</v>
      </c>
      <c r="T2286" s="15">
        <v>1368347</v>
      </c>
      <c r="U2286" s="21" t="s">
        <v>70</v>
      </c>
    </row>
    <row r="2287" spans="1:21" ht="15.6" x14ac:dyDescent="0.3">
      <c r="A2287" s="2">
        <v>184</v>
      </c>
      <c r="B2287" s="13">
        <v>6</v>
      </c>
      <c r="C2287" s="14" t="s">
        <v>62</v>
      </c>
      <c r="D2287" s="193">
        <v>1368368</v>
      </c>
      <c r="E2287" s="220">
        <v>0.47814814814814816</v>
      </c>
      <c r="F2287" s="14" t="s">
        <v>9</v>
      </c>
      <c r="G2287" s="193">
        <v>1368375</v>
      </c>
      <c r="H2287" s="221">
        <v>0.73506944444444444</v>
      </c>
      <c r="I2287" s="14" t="s">
        <v>17</v>
      </c>
      <c r="J2287" s="193">
        <v>1368383</v>
      </c>
      <c r="K2287" s="221">
        <v>0.84332175925925934</v>
      </c>
      <c r="L2287" s="14" t="s">
        <v>25</v>
      </c>
      <c r="M2287" s="193">
        <v>1368391</v>
      </c>
      <c r="N2287" s="222">
        <v>9.8020833333333335E-2</v>
      </c>
      <c r="O2287" s="20" t="s">
        <v>87</v>
      </c>
      <c r="P2287" s="16" t="s">
        <v>28</v>
      </c>
      <c r="Q2287" s="15">
        <v>1368394</v>
      </c>
      <c r="R2287" s="22" t="s">
        <v>88</v>
      </c>
      <c r="S2287" s="16" t="s">
        <v>12</v>
      </c>
      <c r="T2287" s="15">
        <v>1368378</v>
      </c>
      <c r="U2287" s="21" t="s">
        <v>71</v>
      </c>
    </row>
    <row r="2288" spans="1:21" ht="15.6" x14ac:dyDescent="0.3">
      <c r="A2288" s="2">
        <v>184</v>
      </c>
      <c r="B2288" s="13">
        <v>7</v>
      </c>
      <c r="C2288" s="14" t="s">
        <v>31</v>
      </c>
      <c r="D2288" s="193">
        <v>1368397</v>
      </c>
      <c r="E2288" s="220">
        <v>0.83196759259259256</v>
      </c>
      <c r="F2288" s="14" t="s">
        <v>39</v>
      </c>
      <c r="G2288" s="193">
        <v>1368405</v>
      </c>
      <c r="H2288" s="221">
        <v>0.42005787037037035</v>
      </c>
      <c r="I2288" s="14" t="s">
        <v>47</v>
      </c>
      <c r="J2288" s="193">
        <v>1368413</v>
      </c>
      <c r="K2288" s="221">
        <v>0.34862268518518519</v>
      </c>
      <c r="L2288" s="14" t="s">
        <v>54</v>
      </c>
      <c r="M2288" s="193">
        <v>1368420</v>
      </c>
      <c r="N2288" s="222">
        <v>0.29077546296296297</v>
      </c>
      <c r="O2288" s="20" t="s">
        <v>89</v>
      </c>
      <c r="P2288" s="16" t="s">
        <v>59</v>
      </c>
      <c r="Q2288" s="15">
        <v>1368425</v>
      </c>
      <c r="R2288" s="17" t="s">
        <v>101</v>
      </c>
      <c r="S2288" s="16" t="s">
        <v>44</v>
      </c>
      <c r="T2288" s="15">
        <v>1368410</v>
      </c>
      <c r="U2288" s="21" t="s">
        <v>72</v>
      </c>
    </row>
    <row r="2289" spans="1:21" ht="15.6" x14ac:dyDescent="0.3">
      <c r="A2289" s="2">
        <v>184</v>
      </c>
      <c r="B2289" s="13">
        <v>8</v>
      </c>
      <c r="C2289" s="14" t="s">
        <v>61</v>
      </c>
      <c r="D2289" s="193">
        <v>1368427</v>
      </c>
      <c r="E2289" s="220">
        <v>0.26634259259259258</v>
      </c>
      <c r="F2289" s="14" t="s">
        <v>9</v>
      </c>
      <c r="G2289" s="193">
        <v>1368435</v>
      </c>
      <c r="H2289" s="221">
        <v>0.16826388888888888</v>
      </c>
      <c r="I2289" s="14" t="s">
        <v>16</v>
      </c>
      <c r="J2289" s="193">
        <v>1368442</v>
      </c>
      <c r="K2289" s="221">
        <v>0.79387731481481483</v>
      </c>
      <c r="L2289" s="14" t="s">
        <v>23</v>
      </c>
      <c r="M2289" s="193">
        <v>1368449</v>
      </c>
      <c r="N2289" s="222">
        <v>0.51756944444444442</v>
      </c>
      <c r="O2289" s="23"/>
      <c r="P2289" s="18"/>
      <c r="Q2289" s="15"/>
      <c r="R2289" s="22" t="s">
        <v>91</v>
      </c>
      <c r="S2289" s="16" t="s">
        <v>15</v>
      </c>
      <c r="T2289" s="15">
        <v>1368441</v>
      </c>
      <c r="U2289" s="21" t="s">
        <v>73</v>
      </c>
    </row>
    <row r="2290" spans="1:21" ht="15.6" x14ac:dyDescent="0.3">
      <c r="A2290" s="2">
        <v>184</v>
      </c>
      <c r="B2290" s="13">
        <v>9</v>
      </c>
      <c r="C2290" s="14" t="s">
        <v>30</v>
      </c>
      <c r="D2290" s="193">
        <v>1368456</v>
      </c>
      <c r="E2290" s="220">
        <v>0.80688657407407405</v>
      </c>
      <c r="F2290" s="14" t="s">
        <v>38</v>
      </c>
      <c r="G2290" s="193">
        <v>1368464</v>
      </c>
      <c r="H2290" s="221">
        <v>0.94247685185185182</v>
      </c>
      <c r="I2290" s="14" t="s">
        <v>46</v>
      </c>
      <c r="J2290" s="193">
        <v>1368472</v>
      </c>
      <c r="K2290" s="221">
        <v>0.20449074074074072</v>
      </c>
      <c r="L2290" s="14" t="s">
        <v>52</v>
      </c>
      <c r="M2290" s="193">
        <v>1368478</v>
      </c>
      <c r="N2290" s="222">
        <v>0.83612268518518518</v>
      </c>
      <c r="O2290" s="20" t="s">
        <v>90</v>
      </c>
      <c r="P2290" s="16" t="s">
        <v>30</v>
      </c>
      <c r="Q2290" s="15">
        <v>1368456</v>
      </c>
      <c r="R2290" s="22" t="s">
        <v>93</v>
      </c>
      <c r="S2290" s="16" t="s">
        <v>45</v>
      </c>
      <c r="T2290" s="15">
        <v>1368471</v>
      </c>
      <c r="U2290" s="21" t="s">
        <v>74</v>
      </c>
    </row>
    <row r="2291" spans="1:21" ht="15.6" x14ac:dyDescent="0.3">
      <c r="A2291" s="2">
        <v>184</v>
      </c>
      <c r="B2291" s="13">
        <v>10</v>
      </c>
      <c r="C2291" s="14" t="s">
        <v>60</v>
      </c>
      <c r="D2291" s="193">
        <v>1368486</v>
      </c>
      <c r="E2291" s="220">
        <v>0.46743055555555557</v>
      </c>
      <c r="F2291" s="14" t="s">
        <v>8</v>
      </c>
      <c r="G2291" s="193">
        <v>1368494</v>
      </c>
      <c r="H2291" s="221">
        <v>0.68611111111111101</v>
      </c>
      <c r="I2291" s="14" t="s">
        <v>15</v>
      </c>
      <c r="J2291" s="193">
        <v>1368501</v>
      </c>
      <c r="K2291" s="221">
        <v>0.61435185185185182</v>
      </c>
      <c r="L2291" s="14" t="s">
        <v>22</v>
      </c>
      <c r="M2291" s="193">
        <v>1368508</v>
      </c>
      <c r="N2291" s="222">
        <v>0.28795138888888888</v>
      </c>
      <c r="O2291" s="20" t="s">
        <v>92</v>
      </c>
      <c r="P2291" s="16" t="s">
        <v>60</v>
      </c>
      <c r="Q2291" s="15">
        <v>1368486</v>
      </c>
      <c r="R2291" s="17" t="s">
        <v>102</v>
      </c>
      <c r="S2291" s="16" t="s">
        <v>15</v>
      </c>
      <c r="T2291" s="15">
        <v>1368501</v>
      </c>
      <c r="U2291" s="21" t="s">
        <v>75</v>
      </c>
    </row>
    <row r="2292" spans="1:21" ht="15.6" x14ac:dyDescent="0.3">
      <c r="A2292" s="2">
        <v>184</v>
      </c>
      <c r="B2292" s="13">
        <v>11</v>
      </c>
      <c r="C2292" s="14" t="s">
        <v>30</v>
      </c>
      <c r="D2292" s="193">
        <v>1368516</v>
      </c>
      <c r="E2292" s="220">
        <v>0.23636574074074077</v>
      </c>
      <c r="F2292" s="14" t="s">
        <v>38</v>
      </c>
      <c r="G2292" s="193">
        <v>1368524</v>
      </c>
      <c r="H2292" s="221">
        <v>0.34336805555555555</v>
      </c>
      <c r="I2292" s="14" t="s">
        <v>45</v>
      </c>
      <c r="J2292" s="193">
        <v>1368531</v>
      </c>
      <c r="K2292" s="221">
        <v>5.0162037037037033E-2</v>
      </c>
      <c r="L2292" s="14" t="s">
        <v>51</v>
      </c>
      <c r="M2292" s="193">
        <v>1368537</v>
      </c>
      <c r="N2292" s="222">
        <v>0.89094907407407409</v>
      </c>
      <c r="O2292" s="20" t="s">
        <v>94</v>
      </c>
      <c r="P2292" s="16" t="s">
        <v>30</v>
      </c>
      <c r="Q2292" s="15">
        <v>1368516</v>
      </c>
      <c r="R2292" s="22" t="s">
        <v>95</v>
      </c>
      <c r="S2292" s="16" t="s">
        <v>45</v>
      </c>
      <c r="T2292" s="15">
        <v>1368531</v>
      </c>
      <c r="U2292" s="21" t="s">
        <v>76</v>
      </c>
    </row>
    <row r="2293" spans="1:21" ht="15.6" x14ac:dyDescent="0.3">
      <c r="A2293" s="2">
        <v>184</v>
      </c>
      <c r="B2293" s="13">
        <v>12</v>
      </c>
      <c r="C2293" s="14" t="s">
        <v>60</v>
      </c>
      <c r="D2293" s="193">
        <v>1368546</v>
      </c>
      <c r="E2293" s="220">
        <v>6.1678240740740742E-2</v>
      </c>
      <c r="F2293" s="14" t="s">
        <v>6</v>
      </c>
      <c r="G2293" s="193">
        <v>1368553</v>
      </c>
      <c r="H2293" s="221">
        <v>0.88318287037037047</v>
      </c>
      <c r="I2293" s="14" t="s">
        <v>14</v>
      </c>
      <c r="J2293" s="193">
        <v>1368560</v>
      </c>
      <c r="K2293" s="221">
        <v>0.52048611111111109</v>
      </c>
      <c r="L2293" s="14" t="s">
        <v>21</v>
      </c>
      <c r="M2293" s="193">
        <v>1368567</v>
      </c>
      <c r="N2293" s="222">
        <v>0.63488425925925929</v>
      </c>
      <c r="O2293" s="20" t="s">
        <v>96</v>
      </c>
      <c r="P2293" s="16" t="s">
        <v>60</v>
      </c>
      <c r="Q2293" s="15">
        <v>1368546</v>
      </c>
      <c r="R2293" s="22" t="s">
        <v>97</v>
      </c>
      <c r="S2293" s="16" t="s">
        <v>14</v>
      </c>
      <c r="T2293" s="15">
        <v>1368560</v>
      </c>
      <c r="U2293" s="21" t="s">
        <v>77</v>
      </c>
    </row>
    <row r="2294" spans="1:21" ht="15.6" x14ac:dyDescent="0.3">
      <c r="A2294" s="2">
        <v>185</v>
      </c>
      <c r="B2294" s="13">
        <v>1</v>
      </c>
      <c r="C2294" s="14" t="s">
        <v>29</v>
      </c>
      <c r="D2294" s="193">
        <v>1368575</v>
      </c>
      <c r="E2294" s="220">
        <v>0.85905092592592591</v>
      </c>
      <c r="F2294" s="14" t="s">
        <v>37</v>
      </c>
      <c r="G2294" s="193">
        <v>1368583</v>
      </c>
      <c r="H2294" s="221">
        <v>0.30777777777777776</v>
      </c>
      <c r="I2294" s="14" t="s">
        <v>44</v>
      </c>
      <c r="J2294" s="193">
        <v>1368590</v>
      </c>
      <c r="K2294" s="221">
        <v>1.9201388888888889E-2</v>
      </c>
      <c r="L2294" s="14" t="s">
        <v>51</v>
      </c>
      <c r="M2294" s="193">
        <v>1368597</v>
      </c>
      <c r="N2294" s="222">
        <v>0.47850694444444447</v>
      </c>
      <c r="O2294" s="20" t="s">
        <v>79</v>
      </c>
      <c r="P2294" s="16" t="s">
        <v>29</v>
      </c>
      <c r="Q2294" s="15">
        <v>1368575</v>
      </c>
      <c r="R2294" s="17" t="s">
        <v>99</v>
      </c>
      <c r="S2294" s="16" t="s">
        <v>44</v>
      </c>
      <c r="T2294" s="15">
        <v>1368590</v>
      </c>
      <c r="U2294" s="21" t="s">
        <v>66</v>
      </c>
    </row>
    <row r="2295" spans="1:21" ht="15.6" x14ac:dyDescent="0.3">
      <c r="A2295" s="2">
        <v>185</v>
      </c>
      <c r="B2295" s="13">
        <v>2</v>
      </c>
      <c r="C2295" s="14" t="s">
        <v>59</v>
      </c>
      <c r="D2295" s="193">
        <v>1368605</v>
      </c>
      <c r="E2295" s="220">
        <v>0.55186342592592597</v>
      </c>
      <c r="F2295" s="14" t="s">
        <v>7</v>
      </c>
      <c r="G2295" s="193">
        <v>1368612</v>
      </c>
      <c r="H2295" s="221">
        <v>0.64435185185185184</v>
      </c>
      <c r="I2295" s="14" t="s">
        <v>13</v>
      </c>
      <c r="J2295" s="193">
        <v>1368619</v>
      </c>
      <c r="K2295" s="221">
        <v>0.54089120370370369</v>
      </c>
      <c r="L2295" s="14" t="s">
        <v>21</v>
      </c>
      <c r="M2295" s="193">
        <v>1368627</v>
      </c>
      <c r="N2295" s="222">
        <v>0.35076388888888888</v>
      </c>
      <c r="O2295" s="20" t="s">
        <v>80</v>
      </c>
      <c r="P2295" s="16" t="s">
        <v>59</v>
      </c>
      <c r="Q2295" s="15">
        <v>1368605</v>
      </c>
      <c r="R2295" s="22" t="s">
        <v>81</v>
      </c>
      <c r="S2295" s="16" t="s">
        <v>14</v>
      </c>
      <c r="T2295" s="15">
        <v>1368620</v>
      </c>
      <c r="U2295" s="21" t="s">
        <v>67</v>
      </c>
    </row>
    <row r="2296" spans="1:21" ht="15.6" x14ac:dyDescent="0.3">
      <c r="A2296" s="2">
        <v>185</v>
      </c>
      <c r="B2296" s="13">
        <v>3</v>
      </c>
      <c r="C2296" s="14" t="s">
        <v>29</v>
      </c>
      <c r="D2296" s="193">
        <v>1368635</v>
      </c>
      <c r="E2296" s="220">
        <v>0.10833333333333334</v>
      </c>
      <c r="F2296" s="14" t="s">
        <v>35</v>
      </c>
      <c r="G2296" s="193">
        <v>1368641</v>
      </c>
      <c r="H2296" s="221">
        <v>0.93170138888888887</v>
      </c>
      <c r="I2296" s="14" t="s">
        <v>43</v>
      </c>
      <c r="J2296" s="193">
        <v>1368649</v>
      </c>
      <c r="K2296" s="221">
        <v>9.1006944444444446E-2</v>
      </c>
      <c r="L2296" s="14" t="s">
        <v>51</v>
      </c>
      <c r="M2296" s="193">
        <v>1368657</v>
      </c>
      <c r="N2296" s="222">
        <v>0.16733796296296297</v>
      </c>
      <c r="O2296" s="20" t="s">
        <v>82</v>
      </c>
      <c r="P2296" s="16" t="s">
        <v>29</v>
      </c>
      <c r="Q2296" s="15">
        <v>1368635</v>
      </c>
      <c r="R2296" s="22" t="s">
        <v>84</v>
      </c>
      <c r="S2296" s="16" t="s">
        <v>44</v>
      </c>
      <c r="T2296" s="15">
        <v>1368650</v>
      </c>
      <c r="U2296" s="21" t="s">
        <v>68</v>
      </c>
    </row>
    <row r="2297" spans="1:21" ht="15.6" x14ac:dyDescent="0.3">
      <c r="A2297" s="2">
        <v>185</v>
      </c>
      <c r="B2297" s="13">
        <v>4</v>
      </c>
      <c r="C2297" s="14" t="s">
        <v>58</v>
      </c>
      <c r="D2297" s="193">
        <v>1368664</v>
      </c>
      <c r="E2297" s="220">
        <v>0.54197916666666668</v>
      </c>
      <c r="F2297" s="14" t="s">
        <v>191</v>
      </c>
      <c r="G2297" s="193">
        <v>1368671</v>
      </c>
      <c r="H2297" s="221">
        <v>0.21087962962962961</v>
      </c>
      <c r="I2297" s="14" t="s">
        <v>12</v>
      </c>
      <c r="J2297" s="193">
        <v>1368678</v>
      </c>
      <c r="K2297" s="221">
        <v>0.67956018518518524</v>
      </c>
      <c r="L2297" s="14" t="s">
        <v>20</v>
      </c>
      <c r="M2297" s="193">
        <v>1368686</v>
      </c>
      <c r="N2297" s="222">
        <v>0.86247685185185186</v>
      </c>
      <c r="O2297" s="20" t="s">
        <v>83</v>
      </c>
      <c r="P2297" s="16" t="s">
        <v>59</v>
      </c>
      <c r="Q2297" s="15">
        <v>1368665</v>
      </c>
      <c r="R2297" s="17" t="s">
        <v>100</v>
      </c>
      <c r="S2297" s="16" t="s">
        <v>15</v>
      </c>
      <c r="T2297" s="15">
        <v>1368681</v>
      </c>
      <c r="U2297" s="21" t="s">
        <v>69</v>
      </c>
    </row>
    <row r="2298" spans="1:21" ht="15.6" x14ac:dyDescent="0.3">
      <c r="A2298" s="2">
        <v>185</v>
      </c>
      <c r="B2298" s="13">
        <v>5</v>
      </c>
      <c r="C2298" s="14" t="s">
        <v>27</v>
      </c>
      <c r="D2298" s="193">
        <v>1368693</v>
      </c>
      <c r="E2298" s="220">
        <v>0.8887962962962962</v>
      </c>
      <c r="F2298" s="14" t="s">
        <v>34</v>
      </c>
      <c r="G2298" s="193">
        <v>1368700</v>
      </c>
      <c r="H2298" s="221">
        <v>0.52253472222222219</v>
      </c>
      <c r="I2298" s="14" t="s">
        <v>42</v>
      </c>
      <c r="J2298" s="193">
        <v>1368708</v>
      </c>
      <c r="K2298" s="221">
        <v>0.30528935185185185</v>
      </c>
      <c r="L2298" s="14" t="s">
        <v>50</v>
      </c>
      <c r="M2298" s="193">
        <v>1368716</v>
      </c>
      <c r="N2298" s="222">
        <v>0.41160879629629626</v>
      </c>
      <c r="O2298" s="20" t="s">
        <v>85</v>
      </c>
      <c r="P2298" s="16" t="s">
        <v>30</v>
      </c>
      <c r="Q2298" s="15">
        <v>1368696</v>
      </c>
      <c r="R2298" s="22" t="s">
        <v>98</v>
      </c>
      <c r="S2298" s="16" t="s">
        <v>46</v>
      </c>
      <c r="T2298" s="15">
        <v>1368712</v>
      </c>
      <c r="U2298" s="21" t="s">
        <v>70</v>
      </c>
    </row>
    <row r="2299" spans="1:21" ht="15.6" x14ac:dyDescent="0.3">
      <c r="A2299" s="2">
        <v>185</v>
      </c>
      <c r="B2299" s="13">
        <v>6</v>
      </c>
      <c r="C2299" s="14" t="s">
        <v>57</v>
      </c>
      <c r="D2299" s="193">
        <v>1368723</v>
      </c>
      <c r="E2299" s="220">
        <v>0.18803240740740743</v>
      </c>
      <c r="F2299" s="14" t="s">
        <v>63</v>
      </c>
      <c r="G2299" s="193">
        <v>1368729</v>
      </c>
      <c r="H2299" s="221">
        <v>0.90688657407407414</v>
      </c>
      <c r="I2299" s="14" t="s">
        <v>11</v>
      </c>
      <c r="J2299" s="193">
        <v>1368737</v>
      </c>
      <c r="K2299" s="221">
        <v>0.94716435185185188</v>
      </c>
      <c r="L2299" s="14" t="s">
        <v>19</v>
      </c>
      <c r="M2299" s="193">
        <v>1368745</v>
      </c>
      <c r="N2299" s="222">
        <v>0.82862268518518523</v>
      </c>
      <c r="O2299" s="20" t="s">
        <v>86</v>
      </c>
      <c r="P2299" s="16" t="s">
        <v>62</v>
      </c>
      <c r="Q2299" s="15">
        <v>1368728</v>
      </c>
      <c r="R2299" s="22" t="s">
        <v>88</v>
      </c>
      <c r="S2299" s="16" t="s">
        <v>18</v>
      </c>
      <c r="T2299" s="15">
        <v>1368744</v>
      </c>
      <c r="U2299" s="21" t="s">
        <v>71</v>
      </c>
    </row>
    <row r="2300" spans="1:21" ht="15.6" x14ac:dyDescent="0.3">
      <c r="A2300" s="2">
        <v>185</v>
      </c>
      <c r="B2300" s="13">
        <v>7</v>
      </c>
      <c r="C2300" s="14" t="s">
        <v>26</v>
      </c>
      <c r="D2300" s="193">
        <v>1368752</v>
      </c>
      <c r="E2300" s="220">
        <v>0.47600694444444441</v>
      </c>
      <c r="F2300" s="14" t="s">
        <v>33</v>
      </c>
      <c r="G2300" s="193">
        <v>1368759</v>
      </c>
      <c r="H2300" s="221">
        <v>0.40061342592592591</v>
      </c>
      <c r="I2300" s="14" t="s">
        <v>41</v>
      </c>
      <c r="J2300" s="193">
        <v>1368767</v>
      </c>
      <c r="K2300" s="221">
        <v>0.57270833333333326</v>
      </c>
      <c r="L2300" s="14" t="s">
        <v>49</v>
      </c>
      <c r="M2300" s="193">
        <v>1368775</v>
      </c>
      <c r="N2300" s="222">
        <v>0.1492013888888889</v>
      </c>
      <c r="O2300" s="20" t="s">
        <v>87</v>
      </c>
      <c r="P2300" s="16" t="s">
        <v>33</v>
      </c>
      <c r="Q2300" s="15">
        <v>1368759</v>
      </c>
      <c r="R2300" s="17" t="s">
        <v>101</v>
      </c>
      <c r="S2300" s="16" t="s">
        <v>49</v>
      </c>
      <c r="T2300" s="15">
        <v>1368775</v>
      </c>
      <c r="U2300" s="21" t="s">
        <v>72</v>
      </c>
    </row>
    <row r="2301" spans="1:21" ht="15.6" x14ac:dyDescent="0.3">
      <c r="A2301" s="2">
        <v>185</v>
      </c>
      <c r="B2301" s="13">
        <v>8</v>
      </c>
      <c r="C2301" s="14" t="s">
        <v>55</v>
      </c>
      <c r="D2301" s="193">
        <v>1368781</v>
      </c>
      <c r="E2301" s="220">
        <v>0.78877314814814825</v>
      </c>
      <c r="F2301" s="14" t="s">
        <v>63</v>
      </c>
      <c r="G2301" s="193">
        <v>1368789</v>
      </c>
      <c r="H2301" s="221">
        <v>2.6851851851851849E-2</v>
      </c>
      <c r="I2301" s="14" t="s">
        <v>11</v>
      </c>
      <c r="J2301" s="193">
        <v>1368797</v>
      </c>
      <c r="K2301" s="221">
        <v>0.15725694444444446</v>
      </c>
      <c r="L2301" s="14" t="s">
        <v>18</v>
      </c>
      <c r="M2301" s="193">
        <v>1368804</v>
      </c>
      <c r="N2301" s="222">
        <v>0.41662037037037036</v>
      </c>
      <c r="O2301" s="20" t="s">
        <v>89</v>
      </c>
      <c r="P2301" s="16" t="s">
        <v>191</v>
      </c>
      <c r="Q2301" s="15">
        <v>1368791</v>
      </c>
      <c r="R2301" s="22" t="s">
        <v>91</v>
      </c>
      <c r="S2301" s="16" t="s">
        <v>20</v>
      </c>
      <c r="T2301" s="15">
        <v>1368806</v>
      </c>
      <c r="U2301" s="21" t="s">
        <v>73</v>
      </c>
    </row>
    <row r="2302" spans="1:21" ht="15.6" x14ac:dyDescent="0.3">
      <c r="A2302" s="2">
        <v>185</v>
      </c>
      <c r="B2302" s="13">
        <v>9</v>
      </c>
      <c r="C2302" s="14" t="s">
        <v>25</v>
      </c>
      <c r="D2302" s="193">
        <v>1368811</v>
      </c>
      <c r="E2302" s="220">
        <v>0.1663425925925926</v>
      </c>
      <c r="F2302" s="14" t="s">
        <v>32</v>
      </c>
      <c r="G2302" s="193">
        <v>1368818</v>
      </c>
      <c r="H2302" s="221">
        <v>0.77974537037037039</v>
      </c>
      <c r="I2302" s="14" t="s">
        <v>40</v>
      </c>
      <c r="J2302" s="193">
        <v>1368826</v>
      </c>
      <c r="K2302" s="221">
        <v>0.69694444444444448</v>
      </c>
      <c r="L2302" s="14" t="s">
        <v>47</v>
      </c>
      <c r="M2302" s="193">
        <v>1368833</v>
      </c>
      <c r="N2302" s="222">
        <v>0.67547453703703697</v>
      </c>
      <c r="O2302" s="20" t="s">
        <v>90</v>
      </c>
      <c r="P2302" s="16" t="s">
        <v>35</v>
      </c>
      <c r="Q2302" s="15">
        <v>1368821</v>
      </c>
      <c r="R2302" s="22" t="s">
        <v>93</v>
      </c>
      <c r="S2302" s="16" t="s">
        <v>51</v>
      </c>
      <c r="T2302" s="15">
        <v>1368837</v>
      </c>
      <c r="U2302" s="21" t="s">
        <v>74</v>
      </c>
    </row>
    <row r="2303" spans="1:21" ht="15.6" x14ac:dyDescent="0.3">
      <c r="A2303" s="2">
        <v>185</v>
      </c>
      <c r="B2303" s="13">
        <v>10</v>
      </c>
      <c r="C2303" s="14" t="s">
        <v>54</v>
      </c>
      <c r="D2303" s="193">
        <v>1368840</v>
      </c>
      <c r="E2303" s="220">
        <v>0.65075231481481477</v>
      </c>
      <c r="F2303" s="14" t="s">
        <v>62</v>
      </c>
      <c r="G2303" s="193">
        <v>1368848</v>
      </c>
      <c r="H2303" s="221">
        <v>0.61483796296296289</v>
      </c>
      <c r="I2303" s="14" t="s">
        <v>10</v>
      </c>
      <c r="J2303" s="193">
        <v>1368856</v>
      </c>
      <c r="K2303" s="221">
        <v>0.20503472222222222</v>
      </c>
      <c r="L2303" s="14" t="s">
        <v>16</v>
      </c>
      <c r="M2303" s="193">
        <v>1368862</v>
      </c>
      <c r="N2303" s="222">
        <v>0.9705787037037038</v>
      </c>
      <c r="O2303" s="20" t="s">
        <v>92</v>
      </c>
      <c r="P2303" s="16" t="s">
        <v>7</v>
      </c>
      <c r="Q2303" s="15">
        <v>1368852</v>
      </c>
      <c r="R2303" s="17" t="s">
        <v>102</v>
      </c>
      <c r="S2303" s="16" t="s">
        <v>21</v>
      </c>
      <c r="T2303" s="15">
        <v>1368867</v>
      </c>
      <c r="U2303" s="21" t="s">
        <v>75</v>
      </c>
    </row>
    <row r="2304" spans="1:21" ht="15.6" x14ac:dyDescent="0.3">
      <c r="A2304" s="2">
        <v>185</v>
      </c>
      <c r="B2304" s="13">
        <v>11</v>
      </c>
      <c r="C2304" s="14" t="s">
        <v>24</v>
      </c>
      <c r="D2304" s="193">
        <v>1368870</v>
      </c>
      <c r="E2304" s="220">
        <v>0.27230324074074075</v>
      </c>
      <c r="F2304" s="14" t="s">
        <v>32</v>
      </c>
      <c r="G2304" s="193">
        <v>1368878</v>
      </c>
      <c r="H2304" s="221">
        <v>0.4596412037037037</v>
      </c>
      <c r="I2304" s="14" t="s">
        <v>39</v>
      </c>
      <c r="J2304" s="193">
        <v>1368885</v>
      </c>
      <c r="K2304" s="221">
        <v>0.69636574074074076</v>
      </c>
      <c r="L2304" s="14" t="s">
        <v>46</v>
      </c>
      <c r="M2304" s="193">
        <v>1368892</v>
      </c>
      <c r="N2304" s="222">
        <v>0.3457986111111111</v>
      </c>
      <c r="O2304" s="20" t="s">
        <v>94</v>
      </c>
      <c r="P2304" s="16" t="s">
        <v>35</v>
      </c>
      <c r="Q2304" s="15">
        <v>1368881</v>
      </c>
      <c r="R2304" s="22" t="s">
        <v>95</v>
      </c>
      <c r="S2304" s="16" t="s">
        <v>50</v>
      </c>
      <c r="T2304" s="15">
        <v>1368896</v>
      </c>
      <c r="U2304" s="21" t="s">
        <v>76</v>
      </c>
    </row>
    <row r="2305" spans="1:21" ht="15.6" x14ac:dyDescent="0.3">
      <c r="A2305" s="2">
        <v>185</v>
      </c>
      <c r="B2305" s="13">
        <v>12</v>
      </c>
      <c r="C2305" s="14" t="s">
        <v>54</v>
      </c>
      <c r="D2305" s="193">
        <v>1368900</v>
      </c>
      <c r="E2305" s="220">
        <v>2.5324074074074079E-2</v>
      </c>
      <c r="F2305" s="14" t="s">
        <v>62</v>
      </c>
      <c r="G2305" s="193">
        <v>1368908</v>
      </c>
      <c r="H2305" s="221">
        <v>0.24079861111111112</v>
      </c>
      <c r="I2305" s="14" t="s">
        <v>9</v>
      </c>
      <c r="J2305" s="193">
        <v>1368915</v>
      </c>
      <c r="K2305" s="221">
        <v>0.1741087962962963</v>
      </c>
      <c r="L2305" s="14" t="s">
        <v>15</v>
      </c>
      <c r="M2305" s="193">
        <v>1368921</v>
      </c>
      <c r="N2305" s="222">
        <v>0.8375462962962964</v>
      </c>
      <c r="O2305" s="20" t="s">
        <v>96</v>
      </c>
      <c r="P2305" s="16" t="s">
        <v>191</v>
      </c>
      <c r="Q2305" s="15">
        <v>1368911</v>
      </c>
      <c r="R2305" s="22" t="s">
        <v>97</v>
      </c>
      <c r="S2305" s="16" t="s">
        <v>20</v>
      </c>
      <c r="T2305" s="15">
        <v>1368926</v>
      </c>
      <c r="U2305" s="21" t="s">
        <v>77</v>
      </c>
    </row>
    <row r="2306" spans="1:21" ht="15.6" x14ac:dyDescent="0.3">
      <c r="A2306" s="2">
        <v>186</v>
      </c>
      <c r="B2306" s="13">
        <v>1</v>
      </c>
      <c r="C2306" s="14" t="s">
        <v>23</v>
      </c>
      <c r="D2306" s="193">
        <v>1368929</v>
      </c>
      <c r="E2306" s="220">
        <v>0.85288194444444443</v>
      </c>
      <c r="F2306" s="14" t="s">
        <v>31</v>
      </c>
      <c r="G2306" s="193">
        <v>1368937</v>
      </c>
      <c r="H2306" s="221">
        <v>0.90586805555555561</v>
      </c>
      <c r="I2306" s="14" t="s">
        <v>38</v>
      </c>
      <c r="J2306" s="193">
        <v>1368944</v>
      </c>
      <c r="K2306" s="221">
        <v>0.63151620370370376</v>
      </c>
      <c r="L2306" s="14" t="s">
        <v>45</v>
      </c>
      <c r="M2306" s="193">
        <v>1368951</v>
      </c>
      <c r="N2306" s="222">
        <v>0.46151620370370372</v>
      </c>
      <c r="O2306" s="20" t="s">
        <v>79</v>
      </c>
      <c r="P2306" s="16" t="s">
        <v>34</v>
      </c>
      <c r="Q2306" s="15">
        <v>1368940</v>
      </c>
      <c r="R2306" s="17" t="s">
        <v>99</v>
      </c>
      <c r="S2306" s="16" t="s">
        <v>49</v>
      </c>
      <c r="T2306" s="15">
        <v>1368955</v>
      </c>
      <c r="U2306" s="21" t="s">
        <v>66</v>
      </c>
    </row>
    <row r="2307" spans="1:21" ht="15.6" x14ac:dyDescent="0.3">
      <c r="A2307" s="2">
        <v>186</v>
      </c>
      <c r="B2307" s="13">
        <v>2</v>
      </c>
      <c r="C2307" s="14" t="s">
        <v>53</v>
      </c>
      <c r="D2307" s="193">
        <v>1368959</v>
      </c>
      <c r="E2307" s="220">
        <v>0.66702546296296295</v>
      </c>
      <c r="F2307" s="14" t="s">
        <v>61</v>
      </c>
      <c r="G2307" s="193">
        <v>1368967</v>
      </c>
      <c r="H2307" s="221">
        <v>0.42979166666666663</v>
      </c>
      <c r="I2307" s="14" t="s">
        <v>8</v>
      </c>
      <c r="J2307" s="193">
        <v>1368974</v>
      </c>
      <c r="K2307" s="221">
        <v>6.7025462962962967E-2</v>
      </c>
      <c r="L2307" s="14" t="s">
        <v>15</v>
      </c>
      <c r="M2307" s="193">
        <v>1368981</v>
      </c>
      <c r="N2307" s="222">
        <v>0.1987615740740741</v>
      </c>
      <c r="O2307" s="20" t="s">
        <v>80</v>
      </c>
      <c r="P2307" s="16" t="s">
        <v>64</v>
      </c>
      <c r="Q2307" s="15">
        <v>1368970</v>
      </c>
      <c r="R2307" s="22" t="s">
        <v>81</v>
      </c>
      <c r="S2307" s="16" t="s">
        <v>19</v>
      </c>
      <c r="T2307" s="15">
        <v>1368985</v>
      </c>
      <c r="U2307" s="21" t="s">
        <v>67</v>
      </c>
    </row>
    <row r="2308" spans="1:21" ht="15.6" x14ac:dyDescent="0.3">
      <c r="A2308" s="2">
        <v>186</v>
      </c>
      <c r="B2308" s="13">
        <v>3</v>
      </c>
      <c r="C2308" s="14" t="s">
        <v>23</v>
      </c>
      <c r="D2308" s="193">
        <v>1368989</v>
      </c>
      <c r="E2308" s="220">
        <v>0.39422453703703703</v>
      </c>
      <c r="F2308" s="14" t="s">
        <v>30</v>
      </c>
      <c r="G2308" s="193">
        <v>1368996</v>
      </c>
      <c r="H2308" s="221">
        <v>0.81499999999999995</v>
      </c>
      <c r="I2308" s="14" t="s">
        <v>37</v>
      </c>
      <c r="J2308" s="193">
        <v>1369003</v>
      </c>
      <c r="K2308" s="221">
        <v>0.49587962962962967</v>
      </c>
      <c r="L2308" s="14" t="s">
        <v>44</v>
      </c>
      <c r="M2308" s="193">
        <v>1369010</v>
      </c>
      <c r="N2308" s="222">
        <v>0.99516203703703709</v>
      </c>
      <c r="O2308" s="20" t="s">
        <v>82</v>
      </c>
      <c r="P2308" s="16" t="s">
        <v>34</v>
      </c>
      <c r="Q2308" s="15">
        <v>1369000</v>
      </c>
      <c r="R2308" s="22" t="s">
        <v>84</v>
      </c>
      <c r="S2308" s="16" t="s">
        <v>49</v>
      </c>
      <c r="T2308" s="15">
        <v>1369015</v>
      </c>
      <c r="U2308" s="21" t="s">
        <v>68</v>
      </c>
    </row>
    <row r="2309" spans="1:21" ht="15.6" x14ac:dyDescent="0.3">
      <c r="A2309" s="2">
        <v>186</v>
      </c>
      <c r="B2309" s="13">
        <v>4</v>
      </c>
      <c r="C2309" s="14" t="s">
        <v>53</v>
      </c>
      <c r="D2309" s="193">
        <v>1369019</v>
      </c>
      <c r="E2309" s="220">
        <v>1.6319444444444445E-3</v>
      </c>
      <c r="F2309" s="14" t="s">
        <v>60</v>
      </c>
      <c r="G2309" s="193">
        <v>1369026</v>
      </c>
      <c r="H2309" s="221">
        <v>8.9953703703703702E-2</v>
      </c>
      <c r="I2309" s="14" t="s">
        <v>7</v>
      </c>
      <c r="J2309" s="193">
        <v>1369032</v>
      </c>
      <c r="K2309" s="221">
        <v>0.9460763888888889</v>
      </c>
      <c r="L2309" s="14" t="s">
        <v>14</v>
      </c>
      <c r="M2309" s="193">
        <v>1369040</v>
      </c>
      <c r="N2309" s="222">
        <v>0.78269675925925919</v>
      </c>
      <c r="O2309" s="20" t="s">
        <v>83</v>
      </c>
      <c r="P2309" s="16" t="s">
        <v>64</v>
      </c>
      <c r="Q2309" s="15">
        <v>1369030</v>
      </c>
      <c r="R2309" s="17" t="s">
        <v>100</v>
      </c>
      <c r="S2309" s="16" t="s">
        <v>20</v>
      </c>
      <c r="T2309" s="15">
        <v>1369046</v>
      </c>
      <c r="U2309" s="21" t="s">
        <v>69</v>
      </c>
    </row>
    <row r="2310" spans="1:21" ht="15.6" x14ac:dyDescent="0.3">
      <c r="A2310" s="2">
        <v>186</v>
      </c>
      <c r="B2310" s="13">
        <v>5</v>
      </c>
      <c r="C2310" s="14" t="s">
        <v>22</v>
      </c>
      <c r="D2310" s="193">
        <v>1369048</v>
      </c>
      <c r="E2310" s="220">
        <v>0.49055555555555558</v>
      </c>
      <c r="F2310" s="14" t="s">
        <v>29</v>
      </c>
      <c r="G2310" s="193">
        <v>1369055</v>
      </c>
      <c r="H2310" s="221">
        <v>0.30377314814814815</v>
      </c>
      <c r="I2310" s="14" t="s">
        <v>36</v>
      </c>
      <c r="J2310" s="193">
        <v>1369062</v>
      </c>
      <c r="K2310" s="221">
        <v>0.4435648148148148</v>
      </c>
      <c r="L2310" s="14" t="s">
        <v>44</v>
      </c>
      <c r="M2310" s="193">
        <v>1369070</v>
      </c>
      <c r="N2310" s="222">
        <v>0.50812500000000005</v>
      </c>
      <c r="O2310" s="20" t="s">
        <v>85</v>
      </c>
      <c r="P2310" s="16" t="s">
        <v>36</v>
      </c>
      <c r="Q2310" s="15">
        <v>1369062</v>
      </c>
      <c r="R2310" s="17"/>
      <c r="S2310" s="18"/>
      <c r="T2310" s="15"/>
      <c r="U2310" s="19"/>
    </row>
    <row r="2311" spans="1:21" ht="15.6" x14ac:dyDescent="0.3">
      <c r="A2311" s="2">
        <v>186</v>
      </c>
      <c r="B2311" s="13">
        <v>6</v>
      </c>
      <c r="C2311" s="14" t="s">
        <v>51</v>
      </c>
      <c r="D2311" s="193">
        <v>1369077</v>
      </c>
      <c r="E2311" s="220">
        <v>0.88031250000000005</v>
      </c>
      <c r="F2311" s="14" t="s">
        <v>58</v>
      </c>
      <c r="G2311" s="193">
        <v>1369084</v>
      </c>
      <c r="H2311" s="221">
        <v>0.51728009259259256</v>
      </c>
      <c r="I2311" s="14" t="s">
        <v>191</v>
      </c>
      <c r="J2311" s="193">
        <v>1369091</v>
      </c>
      <c r="K2311" s="221">
        <v>0.99899305555555562</v>
      </c>
      <c r="L2311" s="14" t="s">
        <v>14</v>
      </c>
      <c r="M2311" s="193">
        <v>1369100</v>
      </c>
      <c r="N2311" s="222">
        <v>0.14530092592592592</v>
      </c>
      <c r="O2311" s="20" t="s">
        <v>86</v>
      </c>
      <c r="P2311" s="16" t="s">
        <v>6</v>
      </c>
      <c r="Q2311" s="15">
        <v>1369093</v>
      </c>
      <c r="R2311" s="22" t="s">
        <v>98</v>
      </c>
      <c r="S2311" s="16" t="s">
        <v>51</v>
      </c>
      <c r="T2311" s="15">
        <v>1369077</v>
      </c>
      <c r="U2311" s="21" t="s">
        <v>70</v>
      </c>
    </row>
    <row r="2312" spans="1:21" ht="15.6" x14ac:dyDescent="0.3">
      <c r="A2312" s="2">
        <v>186</v>
      </c>
      <c r="B2312" s="13">
        <v>7</v>
      </c>
      <c r="C2312" s="14" t="s">
        <v>21</v>
      </c>
      <c r="D2312" s="193">
        <v>1369107</v>
      </c>
      <c r="E2312" s="220">
        <v>0.19974537037037035</v>
      </c>
      <c r="F2312" s="14" t="s">
        <v>27</v>
      </c>
      <c r="G2312" s="193">
        <v>1369113</v>
      </c>
      <c r="H2312" s="221">
        <v>0.79328703703703696</v>
      </c>
      <c r="I2312" s="14" t="s">
        <v>35</v>
      </c>
      <c r="J2312" s="193">
        <v>1369121</v>
      </c>
      <c r="K2312" s="221">
        <v>0.60526620370370365</v>
      </c>
      <c r="L2312" s="14" t="s">
        <v>43</v>
      </c>
      <c r="M2312" s="193">
        <v>1369129</v>
      </c>
      <c r="N2312" s="222">
        <v>0.68877314814814816</v>
      </c>
      <c r="O2312" s="20" t="s">
        <v>87</v>
      </c>
      <c r="P2312" s="16" t="s">
        <v>38</v>
      </c>
      <c r="Q2312" s="15">
        <v>1369124</v>
      </c>
      <c r="R2312" s="22" t="s">
        <v>88</v>
      </c>
      <c r="S2312" s="16" t="s">
        <v>23</v>
      </c>
      <c r="T2312" s="15">
        <v>1369109</v>
      </c>
      <c r="U2312" s="21" t="s">
        <v>71</v>
      </c>
    </row>
    <row r="2313" spans="1:21" ht="15.6" x14ac:dyDescent="0.3">
      <c r="A2313" s="2">
        <v>186</v>
      </c>
      <c r="B2313" s="13">
        <v>8</v>
      </c>
      <c r="C2313" s="14" t="s">
        <v>50</v>
      </c>
      <c r="D2313" s="193">
        <v>1369136</v>
      </c>
      <c r="E2313" s="220">
        <v>0.48577546296296298</v>
      </c>
      <c r="F2313" s="14" t="s">
        <v>57</v>
      </c>
      <c r="G2313" s="193">
        <v>1369143</v>
      </c>
      <c r="H2313" s="221">
        <v>0.18668981481481481</v>
      </c>
      <c r="I2313" s="14" t="s">
        <v>191</v>
      </c>
      <c r="J2313" s="193">
        <v>1369151</v>
      </c>
      <c r="K2313" s="221">
        <v>0.24523148148148147</v>
      </c>
      <c r="L2313" s="14" t="s">
        <v>13</v>
      </c>
      <c r="M2313" s="193">
        <v>1369159</v>
      </c>
      <c r="N2313" s="222">
        <v>0.14348379629629629</v>
      </c>
      <c r="O2313" s="20" t="s">
        <v>89</v>
      </c>
      <c r="P2313" s="16" t="s">
        <v>10</v>
      </c>
      <c r="Q2313" s="15">
        <v>1369156</v>
      </c>
      <c r="R2313" s="17" t="s">
        <v>101</v>
      </c>
      <c r="S2313" s="16" t="s">
        <v>54</v>
      </c>
      <c r="T2313" s="15">
        <v>1369140</v>
      </c>
      <c r="U2313" s="21" t="s">
        <v>72</v>
      </c>
    </row>
    <row r="2314" spans="1:21" ht="15.6" x14ac:dyDescent="0.3">
      <c r="A2314" s="2">
        <v>186</v>
      </c>
      <c r="B2314" s="13">
        <v>9</v>
      </c>
      <c r="C2314" s="14" t="s">
        <v>19</v>
      </c>
      <c r="D2314" s="193">
        <v>1369165</v>
      </c>
      <c r="E2314" s="220">
        <v>0.78291666666666659</v>
      </c>
      <c r="F2314" s="14" t="s">
        <v>26</v>
      </c>
      <c r="G2314" s="193">
        <v>1369172</v>
      </c>
      <c r="H2314" s="221">
        <v>0.73304398148148142</v>
      </c>
      <c r="I2314" s="14" t="s">
        <v>34</v>
      </c>
      <c r="J2314" s="193">
        <v>1369180</v>
      </c>
      <c r="K2314" s="221">
        <v>0.90040509259259249</v>
      </c>
      <c r="L2314" s="14" t="s">
        <v>42</v>
      </c>
      <c r="M2314" s="193">
        <v>1369188</v>
      </c>
      <c r="N2314" s="222">
        <v>0.5213888888888889</v>
      </c>
      <c r="O2314" s="20" t="s">
        <v>90</v>
      </c>
      <c r="P2314" s="16" t="s">
        <v>41</v>
      </c>
      <c r="Q2314" s="15">
        <v>1369187</v>
      </c>
      <c r="R2314" s="22" t="s">
        <v>91</v>
      </c>
      <c r="S2314" s="16" t="s">
        <v>25</v>
      </c>
      <c r="T2314" s="15">
        <v>1369171</v>
      </c>
      <c r="U2314" s="21" t="s">
        <v>73</v>
      </c>
    </row>
    <row r="2315" spans="1:21" ht="15.6" x14ac:dyDescent="0.3">
      <c r="A2315" s="2">
        <v>186</v>
      </c>
      <c r="B2315" s="13">
        <v>10</v>
      </c>
      <c r="C2315" s="14" t="s">
        <v>49</v>
      </c>
      <c r="D2315" s="193">
        <v>1369195</v>
      </c>
      <c r="E2315" s="220">
        <v>0.13921296296296296</v>
      </c>
      <c r="F2315" s="14" t="s">
        <v>56</v>
      </c>
      <c r="G2315" s="193">
        <v>1369202</v>
      </c>
      <c r="H2315" s="221">
        <v>0.4370486111111111</v>
      </c>
      <c r="I2315" s="14" t="s">
        <v>64</v>
      </c>
      <c r="J2315" s="193">
        <v>1369210</v>
      </c>
      <c r="K2315" s="221">
        <v>0.55273148148148155</v>
      </c>
      <c r="L2315" s="14" t="s">
        <v>11</v>
      </c>
      <c r="M2315" s="193">
        <v>1369217</v>
      </c>
      <c r="N2315" s="222">
        <v>0.84494212962962967</v>
      </c>
      <c r="O2315" s="20" t="s">
        <v>92</v>
      </c>
      <c r="P2315" s="16" t="s">
        <v>11</v>
      </c>
      <c r="Q2315" s="15">
        <v>1369217</v>
      </c>
      <c r="R2315" s="22" t="s">
        <v>93</v>
      </c>
      <c r="S2315" s="16" t="s">
        <v>56</v>
      </c>
      <c r="T2315" s="15">
        <v>1369202</v>
      </c>
      <c r="U2315" s="21" t="s">
        <v>74</v>
      </c>
    </row>
    <row r="2316" spans="1:21" ht="15.6" x14ac:dyDescent="0.3">
      <c r="A2316" s="2">
        <v>186</v>
      </c>
      <c r="B2316" s="13">
        <v>11</v>
      </c>
      <c r="C2316" s="14" t="s">
        <v>18</v>
      </c>
      <c r="D2316" s="193">
        <v>1369224</v>
      </c>
      <c r="E2316" s="220">
        <v>0.59671296296296295</v>
      </c>
      <c r="F2316" s="14" t="s">
        <v>26</v>
      </c>
      <c r="G2316" s="193">
        <v>1369232</v>
      </c>
      <c r="H2316" s="221">
        <v>0.26765046296296297</v>
      </c>
      <c r="I2316" s="14" t="s">
        <v>34</v>
      </c>
      <c r="J2316" s="193">
        <v>1369240</v>
      </c>
      <c r="K2316" s="221">
        <v>0.18105324074074072</v>
      </c>
      <c r="L2316" s="14" t="s">
        <v>41</v>
      </c>
      <c r="M2316" s="193">
        <v>1369247</v>
      </c>
      <c r="N2316" s="222">
        <v>0.15070601851851853</v>
      </c>
      <c r="O2316" s="20" t="s">
        <v>94</v>
      </c>
      <c r="P2316" s="16" t="s">
        <v>41</v>
      </c>
      <c r="Q2316" s="15">
        <v>1369247</v>
      </c>
      <c r="R2316" s="17" t="s">
        <v>102</v>
      </c>
      <c r="S2316" s="16" t="s">
        <v>26</v>
      </c>
      <c r="T2316" s="15">
        <v>1369232</v>
      </c>
      <c r="U2316" s="21" t="s">
        <v>75</v>
      </c>
    </row>
    <row r="2317" spans="1:21" ht="15.6" x14ac:dyDescent="0.3">
      <c r="A2317" s="2">
        <v>186</v>
      </c>
      <c r="B2317" s="13">
        <v>12</v>
      </c>
      <c r="C2317" s="14" t="s">
        <v>48</v>
      </c>
      <c r="D2317" s="193">
        <v>1369254</v>
      </c>
      <c r="E2317" s="220">
        <v>0.17706018518518518</v>
      </c>
      <c r="F2317" s="14" t="s">
        <v>56</v>
      </c>
      <c r="G2317" s="193">
        <v>1369262</v>
      </c>
      <c r="H2317" s="221">
        <v>0.16343749999999999</v>
      </c>
      <c r="I2317" s="14" t="s">
        <v>63</v>
      </c>
      <c r="J2317" s="193">
        <v>1369269</v>
      </c>
      <c r="K2317" s="221">
        <v>0.76131944444444455</v>
      </c>
      <c r="L2317" s="14" t="s">
        <v>10</v>
      </c>
      <c r="M2317" s="193">
        <v>1369276</v>
      </c>
      <c r="N2317" s="222">
        <v>0.48555555555555557</v>
      </c>
      <c r="O2317" s="20" t="s">
        <v>96</v>
      </c>
      <c r="P2317" s="16" t="s">
        <v>10</v>
      </c>
      <c r="Q2317" s="15">
        <v>1369276</v>
      </c>
      <c r="R2317" s="22" t="s">
        <v>95</v>
      </c>
      <c r="S2317" s="16" t="s">
        <v>55</v>
      </c>
      <c r="T2317" s="15">
        <v>1369261</v>
      </c>
      <c r="U2317" s="21" t="s">
        <v>76</v>
      </c>
    </row>
    <row r="2318" spans="1:21" ht="15.6" x14ac:dyDescent="0.3">
      <c r="A2318" s="2">
        <v>186</v>
      </c>
      <c r="B2318" s="13">
        <v>13</v>
      </c>
      <c r="C2318" s="14" t="s">
        <v>17</v>
      </c>
      <c r="D2318" s="193">
        <v>1369283</v>
      </c>
      <c r="E2318" s="220">
        <v>0.8695949074074073</v>
      </c>
      <c r="F2318" s="14" t="s">
        <v>26</v>
      </c>
      <c r="G2318" s="193">
        <v>1369292</v>
      </c>
      <c r="H2318" s="221">
        <v>4.4282407407407409E-2</v>
      </c>
      <c r="I2318" s="14" t="s">
        <v>33</v>
      </c>
      <c r="J2318" s="193">
        <v>1369299</v>
      </c>
      <c r="K2318" s="221">
        <v>0.27587962962962964</v>
      </c>
      <c r="L2318" s="14" t="s">
        <v>39</v>
      </c>
      <c r="M2318" s="193">
        <v>1369305</v>
      </c>
      <c r="N2318" s="222">
        <v>0.8933564814814815</v>
      </c>
      <c r="O2318" s="20" t="s">
        <v>79</v>
      </c>
      <c r="P2318" s="16" t="s">
        <v>40</v>
      </c>
      <c r="Q2318" s="15">
        <v>1369306</v>
      </c>
      <c r="R2318" s="22" t="s">
        <v>97</v>
      </c>
      <c r="S2318" s="16" t="s">
        <v>25</v>
      </c>
      <c r="T2318" s="15">
        <v>1369291</v>
      </c>
      <c r="U2318" s="21" t="s">
        <v>77</v>
      </c>
    </row>
    <row r="2319" spans="1:21" ht="15.6" x14ac:dyDescent="0.3">
      <c r="A2319" s="2">
        <v>187</v>
      </c>
      <c r="B2319" s="13">
        <v>1</v>
      </c>
      <c r="C2319" s="14" t="s">
        <v>47</v>
      </c>
      <c r="D2319" s="193">
        <v>1369313</v>
      </c>
      <c r="E2319" s="220">
        <v>0.6333333333333333</v>
      </c>
      <c r="F2319" s="14" t="s">
        <v>55</v>
      </c>
      <c r="G2319" s="193">
        <v>1369321</v>
      </c>
      <c r="H2319" s="221">
        <v>0.82765046296296296</v>
      </c>
      <c r="I2319" s="14" t="s">
        <v>62</v>
      </c>
      <c r="J2319" s="193">
        <v>1369328</v>
      </c>
      <c r="K2319" s="221">
        <v>0.72359953703703705</v>
      </c>
      <c r="L2319" s="14" t="s">
        <v>9</v>
      </c>
      <c r="M2319" s="193">
        <v>1369335</v>
      </c>
      <c r="N2319" s="222">
        <v>0.39789351851851856</v>
      </c>
      <c r="O2319" s="20" t="s">
        <v>80</v>
      </c>
      <c r="P2319" s="16" t="s">
        <v>9</v>
      </c>
      <c r="Q2319" s="15">
        <v>1369335</v>
      </c>
      <c r="R2319" s="17" t="s">
        <v>99</v>
      </c>
      <c r="S2319" s="16" t="s">
        <v>54</v>
      </c>
      <c r="T2319" s="15">
        <v>1369320</v>
      </c>
      <c r="U2319" s="21" t="s">
        <v>66</v>
      </c>
    </row>
    <row r="2320" spans="1:21" ht="15.6" x14ac:dyDescent="0.3">
      <c r="A2320" s="2">
        <v>187</v>
      </c>
      <c r="B2320" s="13">
        <v>2</v>
      </c>
      <c r="C2320" s="14" t="s">
        <v>17</v>
      </c>
      <c r="D2320" s="193">
        <v>1369343</v>
      </c>
      <c r="E2320" s="220">
        <v>0.41303240740740743</v>
      </c>
      <c r="F2320" s="14" t="s">
        <v>25</v>
      </c>
      <c r="G2320" s="193">
        <v>1369351</v>
      </c>
      <c r="H2320" s="221">
        <v>0.4523726851851852</v>
      </c>
      <c r="I2320" s="14" t="s">
        <v>32</v>
      </c>
      <c r="J2320" s="193">
        <v>1369358</v>
      </c>
      <c r="K2320" s="221">
        <v>0.12091435185185184</v>
      </c>
      <c r="L2320" s="14" t="s">
        <v>38</v>
      </c>
      <c r="M2320" s="193">
        <v>1369364</v>
      </c>
      <c r="N2320" s="222">
        <v>0.99490740740740735</v>
      </c>
      <c r="O2320" s="20" t="s">
        <v>82</v>
      </c>
      <c r="P2320" s="16" t="s">
        <v>39</v>
      </c>
      <c r="Q2320" s="15">
        <v>1369365</v>
      </c>
      <c r="R2320" s="22" t="s">
        <v>81</v>
      </c>
      <c r="S2320" s="16" t="s">
        <v>24</v>
      </c>
      <c r="T2320" s="15">
        <v>1369350</v>
      </c>
      <c r="U2320" s="21" t="s">
        <v>67</v>
      </c>
    </row>
    <row r="2321" spans="1:21" ht="15.6" x14ac:dyDescent="0.3">
      <c r="A2321" s="2">
        <v>187</v>
      </c>
      <c r="B2321" s="13">
        <v>3</v>
      </c>
      <c r="C2321" s="14" t="s">
        <v>47</v>
      </c>
      <c r="D2321" s="193">
        <v>1369373</v>
      </c>
      <c r="E2321" s="220">
        <v>0.15487268518518518</v>
      </c>
      <c r="F2321" s="14" t="s">
        <v>54</v>
      </c>
      <c r="G2321" s="193">
        <v>1369380</v>
      </c>
      <c r="H2321" s="221">
        <v>0.90023148148148147</v>
      </c>
      <c r="I2321" s="14" t="s">
        <v>61</v>
      </c>
      <c r="J2321" s="193">
        <v>1369387</v>
      </c>
      <c r="K2321" s="221">
        <v>0.49451388888888892</v>
      </c>
      <c r="L2321" s="14" t="s">
        <v>8</v>
      </c>
      <c r="M2321" s="193">
        <v>1369394</v>
      </c>
      <c r="N2321" s="222">
        <v>0.6602083333333334</v>
      </c>
      <c r="O2321" s="20" t="s">
        <v>83</v>
      </c>
      <c r="P2321" s="16" t="s">
        <v>10</v>
      </c>
      <c r="Q2321" s="15">
        <v>1369396</v>
      </c>
      <c r="R2321" s="22" t="s">
        <v>84</v>
      </c>
      <c r="S2321" s="16" t="s">
        <v>54</v>
      </c>
      <c r="T2321" s="15">
        <v>1369380</v>
      </c>
      <c r="U2321" s="21" t="s">
        <v>68</v>
      </c>
    </row>
    <row r="2322" spans="1:21" ht="15.6" x14ac:dyDescent="0.3">
      <c r="A2322" s="2">
        <v>187</v>
      </c>
      <c r="B2322" s="13">
        <v>4</v>
      </c>
      <c r="C2322" s="14" t="s">
        <v>16</v>
      </c>
      <c r="D2322" s="193">
        <v>1369402</v>
      </c>
      <c r="E2322" s="220">
        <v>0.81498842592592602</v>
      </c>
      <c r="F2322" s="14" t="s">
        <v>24</v>
      </c>
      <c r="G2322" s="193">
        <v>1369410</v>
      </c>
      <c r="H2322" s="221">
        <v>0.19805555555555557</v>
      </c>
      <c r="I2322" s="14" t="s">
        <v>30</v>
      </c>
      <c r="J2322" s="193">
        <v>1369416</v>
      </c>
      <c r="K2322" s="221">
        <v>0.87291666666666667</v>
      </c>
      <c r="L2322" s="14" t="s">
        <v>38</v>
      </c>
      <c r="M2322" s="193">
        <v>1369424</v>
      </c>
      <c r="N2322" s="222">
        <v>0.36505787037037035</v>
      </c>
      <c r="O2322" s="20" t="s">
        <v>85</v>
      </c>
      <c r="P2322" s="16" t="s">
        <v>41</v>
      </c>
      <c r="Q2322" s="15">
        <v>1369427</v>
      </c>
      <c r="R2322" s="17" t="s">
        <v>100</v>
      </c>
      <c r="S2322" s="16" t="s">
        <v>25</v>
      </c>
      <c r="T2322" s="15">
        <v>1369411</v>
      </c>
      <c r="U2322" s="21" t="s">
        <v>69</v>
      </c>
    </row>
    <row r="2323" spans="1:21" ht="15.6" x14ac:dyDescent="0.3">
      <c r="A2323" s="2">
        <v>187</v>
      </c>
      <c r="B2323" s="13">
        <v>5</v>
      </c>
      <c r="C2323" s="14" t="s">
        <v>46</v>
      </c>
      <c r="D2323" s="193">
        <v>1369432</v>
      </c>
      <c r="E2323" s="220">
        <v>0.3669560185185185</v>
      </c>
      <c r="F2323" s="14" t="s">
        <v>53</v>
      </c>
      <c r="G2323" s="193">
        <v>1369439</v>
      </c>
      <c r="H2323" s="221">
        <v>0.40203703703703703</v>
      </c>
      <c r="I2323" s="14" t="s">
        <v>60</v>
      </c>
      <c r="J2323" s="193">
        <v>1369446</v>
      </c>
      <c r="K2323" s="221">
        <v>0.28222222222222221</v>
      </c>
      <c r="L2323" s="14" t="s">
        <v>8</v>
      </c>
      <c r="M2323" s="193">
        <v>1369454</v>
      </c>
      <c r="N2323" s="222">
        <v>8.3483796296296306E-2</v>
      </c>
      <c r="O2323" s="20" t="s">
        <v>86</v>
      </c>
      <c r="P2323" s="16" t="s">
        <v>12</v>
      </c>
      <c r="Q2323" s="15">
        <v>1369458</v>
      </c>
      <c r="R2323" s="22" t="s">
        <v>98</v>
      </c>
      <c r="S2323" s="16" t="s">
        <v>56</v>
      </c>
      <c r="T2323" s="15">
        <v>1369442</v>
      </c>
      <c r="U2323" s="21" t="s">
        <v>70</v>
      </c>
    </row>
    <row r="2324" spans="1:21" ht="15.6" x14ac:dyDescent="0.3">
      <c r="A2324" s="2">
        <v>187</v>
      </c>
      <c r="B2324" s="13">
        <v>6</v>
      </c>
      <c r="C2324" s="14" t="s">
        <v>15</v>
      </c>
      <c r="D2324" s="193">
        <v>1369461</v>
      </c>
      <c r="E2324" s="220">
        <v>0.80949074074074068</v>
      </c>
      <c r="F2324" s="14" t="s">
        <v>22</v>
      </c>
      <c r="G2324" s="193">
        <v>1369468</v>
      </c>
      <c r="H2324" s="221">
        <v>0.57954861111111111</v>
      </c>
      <c r="I2324" s="14" t="s">
        <v>29</v>
      </c>
      <c r="J2324" s="193">
        <v>1369475</v>
      </c>
      <c r="K2324" s="221">
        <v>0.74594907407407407</v>
      </c>
      <c r="L2324" s="14" t="s">
        <v>37</v>
      </c>
      <c r="M2324" s="193">
        <v>1369483</v>
      </c>
      <c r="N2324" s="222">
        <v>0.78924768518518518</v>
      </c>
      <c r="O2324" s="20" t="s">
        <v>87</v>
      </c>
      <c r="P2324" s="16" t="s">
        <v>44</v>
      </c>
      <c r="Q2324" s="15">
        <v>1369490</v>
      </c>
      <c r="R2324" s="22" t="s">
        <v>88</v>
      </c>
      <c r="S2324" s="16" t="s">
        <v>28</v>
      </c>
      <c r="T2324" s="15">
        <v>1369474</v>
      </c>
      <c r="U2324" s="21" t="s">
        <v>71</v>
      </c>
    </row>
    <row r="2325" spans="1:21" ht="15.6" x14ac:dyDescent="0.3">
      <c r="A2325" s="2">
        <v>187</v>
      </c>
      <c r="B2325" s="13">
        <v>7</v>
      </c>
      <c r="C2325" s="14" t="s">
        <v>45</v>
      </c>
      <c r="D2325" s="193">
        <v>1369491</v>
      </c>
      <c r="E2325" s="220">
        <v>0.16769675925925928</v>
      </c>
      <c r="F2325" s="14" t="s">
        <v>51</v>
      </c>
      <c r="G2325" s="193">
        <v>1369497</v>
      </c>
      <c r="H2325" s="221">
        <v>0.79656249999999995</v>
      </c>
      <c r="I2325" s="14" t="s">
        <v>59</v>
      </c>
      <c r="J2325" s="193">
        <v>1369505</v>
      </c>
      <c r="K2325" s="221">
        <v>0.28509259259259262</v>
      </c>
      <c r="L2325" s="14" t="s">
        <v>6</v>
      </c>
      <c r="M2325" s="193">
        <v>1369513</v>
      </c>
      <c r="N2325" s="222">
        <v>0.45249999999999996</v>
      </c>
      <c r="O2325" s="23"/>
      <c r="P2325" s="18"/>
      <c r="Q2325" s="15"/>
      <c r="R2325" s="17" t="s">
        <v>101</v>
      </c>
      <c r="S2325" s="16" t="s">
        <v>59</v>
      </c>
      <c r="T2325" s="15">
        <v>1369505</v>
      </c>
      <c r="U2325" s="21" t="s">
        <v>72</v>
      </c>
    </row>
    <row r="2326" spans="1:21" ht="15.6" x14ac:dyDescent="0.3">
      <c r="A2326" s="2">
        <v>187</v>
      </c>
      <c r="B2326" s="13">
        <v>8</v>
      </c>
      <c r="C2326" s="14" t="s">
        <v>14</v>
      </c>
      <c r="D2326" s="193">
        <v>1369520</v>
      </c>
      <c r="E2326" s="220">
        <v>0.48527777777777775</v>
      </c>
      <c r="F2326" s="14" t="s">
        <v>21</v>
      </c>
      <c r="G2326" s="193">
        <v>1369527</v>
      </c>
      <c r="H2326" s="221">
        <v>0.10996527777777777</v>
      </c>
      <c r="I2326" s="14" t="s">
        <v>28</v>
      </c>
      <c r="J2326" s="193">
        <v>1369534</v>
      </c>
      <c r="K2326" s="221">
        <v>0.91270833333333334</v>
      </c>
      <c r="L2326" s="14" t="s">
        <v>37</v>
      </c>
      <c r="M2326" s="193">
        <v>1369543</v>
      </c>
      <c r="N2326" s="222">
        <v>4.50462962962963E-2</v>
      </c>
      <c r="O2326" s="20" t="s">
        <v>89</v>
      </c>
      <c r="P2326" s="16" t="s">
        <v>15</v>
      </c>
      <c r="Q2326" s="15">
        <v>1369521</v>
      </c>
      <c r="R2326" s="22" t="s">
        <v>91</v>
      </c>
      <c r="S2326" s="16" t="s">
        <v>31</v>
      </c>
      <c r="T2326" s="15">
        <v>1369537</v>
      </c>
      <c r="U2326" s="21" t="s">
        <v>73</v>
      </c>
    </row>
    <row r="2327" spans="1:21" ht="15.6" x14ac:dyDescent="0.3">
      <c r="A2327" s="2">
        <v>187</v>
      </c>
      <c r="B2327" s="13">
        <v>9</v>
      </c>
      <c r="C2327" s="14" t="s">
        <v>43</v>
      </c>
      <c r="D2327" s="193">
        <v>1369549</v>
      </c>
      <c r="E2327" s="220">
        <v>0.81136574074074075</v>
      </c>
      <c r="F2327" s="14" t="s">
        <v>50</v>
      </c>
      <c r="G2327" s="193">
        <v>1369556</v>
      </c>
      <c r="H2327" s="221">
        <v>0.56244212962962969</v>
      </c>
      <c r="I2327" s="14" t="s">
        <v>58</v>
      </c>
      <c r="J2327" s="193">
        <v>1369564</v>
      </c>
      <c r="K2327" s="221">
        <v>0.62145833333333333</v>
      </c>
      <c r="L2327" s="14" t="s">
        <v>7</v>
      </c>
      <c r="M2327" s="193">
        <v>1369572</v>
      </c>
      <c r="N2327" s="222">
        <v>0.55166666666666664</v>
      </c>
      <c r="O2327" s="20" t="s">
        <v>90</v>
      </c>
      <c r="P2327" s="16" t="s">
        <v>46</v>
      </c>
      <c r="Q2327" s="15">
        <v>1369552</v>
      </c>
      <c r="R2327" s="22" t="s">
        <v>93</v>
      </c>
      <c r="S2327" s="16" t="s">
        <v>61</v>
      </c>
      <c r="T2327" s="15">
        <v>1369567</v>
      </c>
      <c r="U2327" s="21" t="s">
        <v>74</v>
      </c>
    </row>
    <row r="2328" spans="1:21" ht="15.6" x14ac:dyDescent="0.3">
      <c r="A2328" s="2">
        <v>187</v>
      </c>
      <c r="B2328" s="13">
        <v>10</v>
      </c>
      <c r="C2328" s="14" t="s">
        <v>13</v>
      </c>
      <c r="D2328" s="193">
        <v>1369579</v>
      </c>
      <c r="E2328" s="220">
        <v>0.18715277777777775</v>
      </c>
      <c r="F2328" s="14" t="s">
        <v>20</v>
      </c>
      <c r="G2328" s="193">
        <v>1369586</v>
      </c>
      <c r="H2328" s="221">
        <v>0.17762731481481484</v>
      </c>
      <c r="I2328" s="14" t="s">
        <v>28</v>
      </c>
      <c r="J2328" s="193">
        <v>1369594</v>
      </c>
      <c r="K2328" s="221">
        <v>0.37289351851851849</v>
      </c>
      <c r="L2328" s="14" t="s">
        <v>35</v>
      </c>
      <c r="M2328" s="193">
        <v>1369601</v>
      </c>
      <c r="N2328" s="222">
        <v>0.9773842592592592</v>
      </c>
      <c r="O2328" s="20" t="s">
        <v>92</v>
      </c>
      <c r="P2328" s="16" t="s">
        <v>16</v>
      </c>
      <c r="Q2328" s="15">
        <v>1369582</v>
      </c>
      <c r="R2328" s="17" t="s">
        <v>102</v>
      </c>
      <c r="S2328" s="16" t="s">
        <v>31</v>
      </c>
      <c r="T2328" s="15">
        <v>1369597</v>
      </c>
      <c r="U2328" s="21" t="s">
        <v>75</v>
      </c>
    </row>
    <row r="2329" spans="1:21" ht="15.6" x14ac:dyDescent="0.3">
      <c r="A2329" s="2">
        <v>187</v>
      </c>
      <c r="B2329" s="13">
        <v>11</v>
      </c>
      <c r="C2329" s="14" t="s">
        <v>42</v>
      </c>
      <c r="D2329" s="193">
        <v>1369608</v>
      </c>
      <c r="E2329" s="220">
        <v>0.63627314814814817</v>
      </c>
      <c r="F2329" s="14" t="s">
        <v>49</v>
      </c>
      <c r="G2329" s="193">
        <v>1369615</v>
      </c>
      <c r="H2329" s="221">
        <v>0.95276620370370368</v>
      </c>
      <c r="I2329" s="14" t="s">
        <v>58</v>
      </c>
      <c r="J2329" s="193">
        <v>1369624</v>
      </c>
      <c r="K2329" s="221">
        <v>0.10506944444444444</v>
      </c>
      <c r="L2329" s="14" t="s">
        <v>191</v>
      </c>
      <c r="M2329" s="193">
        <v>1369631</v>
      </c>
      <c r="N2329" s="222">
        <v>0.34554398148148152</v>
      </c>
      <c r="O2329" s="20" t="s">
        <v>94</v>
      </c>
      <c r="P2329" s="16" t="s">
        <v>46</v>
      </c>
      <c r="Q2329" s="15">
        <v>1369612</v>
      </c>
      <c r="R2329" s="22" t="s">
        <v>95</v>
      </c>
      <c r="S2329" s="16" t="s">
        <v>61</v>
      </c>
      <c r="T2329" s="15">
        <v>1369627</v>
      </c>
      <c r="U2329" s="21" t="s">
        <v>76</v>
      </c>
    </row>
    <row r="2330" spans="1:21" ht="15.6" x14ac:dyDescent="0.3">
      <c r="A2330" s="2">
        <v>187</v>
      </c>
      <c r="B2330" s="13">
        <v>12</v>
      </c>
      <c r="C2330" s="14" t="s">
        <v>12</v>
      </c>
      <c r="D2330" s="193">
        <v>1369638</v>
      </c>
      <c r="E2330" s="220">
        <v>0.16409722222222223</v>
      </c>
      <c r="F2330" s="14" t="s">
        <v>19</v>
      </c>
      <c r="G2330" s="193">
        <v>1369645</v>
      </c>
      <c r="H2330" s="221">
        <v>0.84700231481481481</v>
      </c>
      <c r="I2330" s="14" t="s">
        <v>27</v>
      </c>
      <c r="J2330" s="193">
        <v>1369653</v>
      </c>
      <c r="K2330" s="221">
        <v>0.76225694444444436</v>
      </c>
      <c r="L2330" s="14" t="s">
        <v>34</v>
      </c>
      <c r="M2330" s="193">
        <v>1369660</v>
      </c>
      <c r="N2330" s="222">
        <v>0.68950231481481483</v>
      </c>
      <c r="O2330" s="20" t="s">
        <v>96</v>
      </c>
      <c r="P2330" s="16" t="s">
        <v>15</v>
      </c>
      <c r="Q2330" s="15">
        <v>1369641</v>
      </c>
      <c r="R2330" s="22" t="s">
        <v>97</v>
      </c>
      <c r="S2330" s="16" t="s">
        <v>30</v>
      </c>
      <c r="T2330" s="15">
        <v>1369656</v>
      </c>
      <c r="U2330" s="21" t="s">
        <v>77</v>
      </c>
    </row>
    <row r="2331" spans="1:21" ht="15.6" x14ac:dyDescent="0.3">
      <c r="A2331" s="2">
        <v>188</v>
      </c>
      <c r="B2331" s="13">
        <v>1</v>
      </c>
      <c r="C2331" s="14" t="s">
        <v>41</v>
      </c>
      <c r="D2331" s="193">
        <v>1369667</v>
      </c>
      <c r="E2331" s="220">
        <v>0.76583333333333325</v>
      </c>
      <c r="F2331" s="14" t="s">
        <v>49</v>
      </c>
      <c r="G2331" s="193">
        <v>1369675</v>
      </c>
      <c r="H2331" s="221">
        <v>0.77563657407407405</v>
      </c>
      <c r="I2331" s="14" t="s">
        <v>57</v>
      </c>
      <c r="J2331" s="193">
        <v>1369683</v>
      </c>
      <c r="K2331" s="221">
        <v>0.32068287037037035</v>
      </c>
      <c r="L2331" s="14" t="s">
        <v>64</v>
      </c>
      <c r="M2331" s="193">
        <v>1369690</v>
      </c>
      <c r="N2331" s="222">
        <v>4.238425925925926E-2</v>
      </c>
      <c r="O2331" s="20" t="s">
        <v>79</v>
      </c>
      <c r="P2331" s="16" t="s">
        <v>45</v>
      </c>
      <c r="Q2331" s="15">
        <v>1369671</v>
      </c>
      <c r="R2331" s="17" t="s">
        <v>99</v>
      </c>
      <c r="S2331" s="16" t="s">
        <v>60</v>
      </c>
      <c r="T2331" s="15">
        <v>1369686</v>
      </c>
      <c r="U2331" s="21" t="s">
        <v>66</v>
      </c>
    </row>
    <row r="2332" spans="1:21" ht="15.6" x14ac:dyDescent="0.3">
      <c r="A2332" s="2">
        <v>188</v>
      </c>
      <c r="B2332" s="13">
        <v>2</v>
      </c>
      <c r="C2332" s="14" t="s">
        <v>11</v>
      </c>
      <c r="D2332" s="193">
        <v>1369697</v>
      </c>
      <c r="E2332" s="220">
        <v>0.43289351851851854</v>
      </c>
      <c r="F2332" s="14" t="s">
        <v>19</v>
      </c>
      <c r="G2332" s="193">
        <v>1369705</v>
      </c>
      <c r="H2332" s="221">
        <v>0.63244212962962965</v>
      </c>
      <c r="I2332" s="14" t="s">
        <v>26</v>
      </c>
      <c r="J2332" s="193">
        <v>1369712</v>
      </c>
      <c r="K2332" s="221">
        <v>0.78737268518518511</v>
      </c>
      <c r="L2332" s="14" t="s">
        <v>33</v>
      </c>
      <c r="M2332" s="193">
        <v>1369719</v>
      </c>
      <c r="N2332" s="222">
        <v>0.43041666666666667</v>
      </c>
      <c r="O2332" s="20" t="s">
        <v>80</v>
      </c>
      <c r="P2332" s="16" t="s">
        <v>14</v>
      </c>
      <c r="Q2332" s="15">
        <v>1369700</v>
      </c>
      <c r="R2332" s="22" t="s">
        <v>81</v>
      </c>
      <c r="S2332" s="16" t="s">
        <v>29</v>
      </c>
      <c r="T2332" s="15">
        <v>1369715</v>
      </c>
      <c r="U2332" s="21" t="s">
        <v>67</v>
      </c>
    </row>
    <row r="2333" spans="1:21" ht="15.6" x14ac:dyDescent="0.3">
      <c r="A2333" s="2">
        <v>188</v>
      </c>
      <c r="B2333" s="13">
        <v>3</v>
      </c>
      <c r="C2333" s="14" t="s">
        <v>41</v>
      </c>
      <c r="D2333" s="193">
        <v>1369727</v>
      </c>
      <c r="E2333" s="220">
        <v>0.14677083333333332</v>
      </c>
      <c r="F2333" s="14" t="s">
        <v>49</v>
      </c>
      <c r="G2333" s="193">
        <v>1369735</v>
      </c>
      <c r="H2333" s="221">
        <v>0.33649305555555559</v>
      </c>
      <c r="I2333" s="14" t="s">
        <v>56</v>
      </c>
      <c r="J2333" s="193">
        <v>1369742</v>
      </c>
      <c r="K2333" s="221">
        <v>0.18268518518518517</v>
      </c>
      <c r="L2333" s="14" t="s">
        <v>62</v>
      </c>
      <c r="M2333" s="193">
        <v>1369748</v>
      </c>
      <c r="N2333" s="222">
        <v>0.87299768518518517</v>
      </c>
      <c r="O2333" s="20" t="s">
        <v>82</v>
      </c>
      <c r="P2333" s="16" t="s">
        <v>44</v>
      </c>
      <c r="Q2333" s="15">
        <v>1369730</v>
      </c>
      <c r="R2333" s="22" t="s">
        <v>84</v>
      </c>
      <c r="S2333" s="16" t="s">
        <v>60</v>
      </c>
      <c r="T2333" s="15">
        <v>1369746</v>
      </c>
      <c r="U2333" s="21" t="s">
        <v>68</v>
      </c>
    </row>
    <row r="2334" spans="1:21" ht="15.6" x14ac:dyDescent="0.3">
      <c r="A2334" s="2">
        <v>188</v>
      </c>
      <c r="B2334" s="13">
        <v>4</v>
      </c>
      <c r="C2334" s="14" t="s">
        <v>10</v>
      </c>
      <c r="D2334" s="193">
        <v>1369756</v>
      </c>
      <c r="E2334" s="220">
        <v>0.86938657407407405</v>
      </c>
      <c r="F2334" s="14" t="s">
        <v>18</v>
      </c>
      <c r="G2334" s="193">
        <v>1369764</v>
      </c>
      <c r="H2334" s="221">
        <v>0.8618865740740741</v>
      </c>
      <c r="I2334" s="14" t="s">
        <v>25</v>
      </c>
      <c r="J2334" s="193">
        <v>1369771</v>
      </c>
      <c r="K2334" s="221">
        <v>0.52885416666666674</v>
      </c>
      <c r="L2334" s="14" t="s">
        <v>32</v>
      </c>
      <c r="M2334" s="193">
        <v>1369778</v>
      </c>
      <c r="N2334" s="222">
        <v>0.38594907407407408</v>
      </c>
      <c r="O2334" s="20" t="s">
        <v>83</v>
      </c>
      <c r="P2334" s="16" t="s">
        <v>15</v>
      </c>
      <c r="Q2334" s="15">
        <v>1369761</v>
      </c>
      <c r="R2334" s="17" t="s">
        <v>100</v>
      </c>
      <c r="S2334" s="16" t="s">
        <v>30</v>
      </c>
      <c r="T2334" s="15">
        <v>1369776</v>
      </c>
      <c r="U2334" s="21" t="s">
        <v>69</v>
      </c>
    </row>
    <row r="2335" spans="1:21" ht="15.6" x14ac:dyDescent="0.3">
      <c r="A2335" s="2">
        <v>188</v>
      </c>
      <c r="B2335" s="13">
        <v>5</v>
      </c>
      <c r="C2335" s="14" t="s">
        <v>40</v>
      </c>
      <c r="D2335" s="193">
        <v>1369786</v>
      </c>
      <c r="E2335" s="220">
        <v>0.54940972222222217</v>
      </c>
      <c r="F2335" s="14" t="s">
        <v>48</v>
      </c>
      <c r="G2335" s="193">
        <v>1369794</v>
      </c>
      <c r="H2335" s="221">
        <v>0.23024305555555555</v>
      </c>
      <c r="I2335" s="14" t="s">
        <v>54</v>
      </c>
      <c r="J2335" s="193">
        <v>1369800</v>
      </c>
      <c r="K2335" s="221">
        <v>0.85039351851851841</v>
      </c>
      <c r="L2335" s="14" t="s">
        <v>61</v>
      </c>
      <c r="M2335" s="193">
        <v>1369807</v>
      </c>
      <c r="N2335" s="222">
        <v>0.98006944444444455</v>
      </c>
      <c r="O2335" s="20" t="s">
        <v>85</v>
      </c>
      <c r="P2335" s="16" t="s">
        <v>46</v>
      </c>
      <c r="Q2335" s="15">
        <v>1369792</v>
      </c>
      <c r="R2335" s="22" t="s">
        <v>98</v>
      </c>
      <c r="S2335" s="16" t="s">
        <v>62</v>
      </c>
      <c r="T2335" s="15">
        <v>1369808</v>
      </c>
      <c r="U2335" s="21" t="s">
        <v>70</v>
      </c>
    </row>
    <row r="2336" spans="1:21" ht="15.6" x14ac:dyDescent="0.3">
      <c r="A2336" s="2">
        <v>188</v>
      </c>
      <c r="B2336" s="13">
        <v>6</v>
      </c>
      <c r="C2336" s="14" t="s">
        <v>10</v>
      </c>
      <c r="D2336" s="193">
        <v>1369816</v>
      </c>
      <c r="E2336" s="220">
        <v>0.14621527777777779</v>
      </c>
      <c r="F2336" s="14" t="s">
        <v>17</v>
      </c>
      <c r="G2336" s="193">
        <v>1369823</v>
      </c>
      <c r="H2336" s="221">
        <v>0.48778935185185185</v>
      </c>
      <c r="I2336" s="14" t="s">
        <v>24</v>
      </c>
      <c r="J2336" s="193">
        <v>1369830</v>
      </c>
      <c r="K2336" s="221">
        <v>0.17973379629629629</v>
      </c>
      <c r="L2336" s="14" t="s">
        <v>31</v>
      </c>
      <c r="M2336" s="193">
        <v>1369837</v>
      </c>
      <c r="N2336" s="222">
        <v>0.65302083333333327</v>
      </c>
      <c r="O2336" s="20" t="s">
        <v>86</v>
      </c>
      <c r="P2336" s="16" t="s">
        <v>17</v>
      </c>
      <c r="Q2336" s="15">
        <v>1369823</v>
      </c>
      <c r="R2336" s="22" t="s">
        <v>88</v>
      </c>
      <c r="S2336" s="16" t="s">
        <v>33</v>
      </c>
      <c r="T2336" s="15">
        <v>1369839</v>
      </c>
      <c r="U2336" s="21" t="s">
        <v>71</v>
      </c>
    </row>
    <row r="2337" spans="1:21" ht="15.6" x14ac:dyDescent="0.3">
      <c r="A2337" s="2">
        <v>188</v>
      </c>
      <c r="B2337" s="13">
        <v>7</v>
      </c>
      <c r="C2337" s="14" t="s">
        <v>39</v>
      </c>
      <c r="D2337" s="193">
        <v>1369845</v>
      </c>
      <c r="E2337" s="220">
        <v>0.64995370370370364</v>
      </c>
      <c r="F2337" s="14" t="s">
        <v>46</v>
      </c>
      <c r="G2337" s="193">
        <v>1369852</v>
      </c>
      <c r="H2337" s="221">
        <v>0.68883101851851858</v>
      </c>
      <c r="I2337" s="14" t="s">
        <v>53</v>
      </c>
      <c r="J2337" s="193">
        <v>1369859</v>
      </c>
      <c r="K2337" s="221">
        <v>0.55909722222222225</v>
      </c>
      <c r="L2337" s="14" t="s">
        <v>61</v>
      </c>
      <c r="M2337" s="193">
        <v>1369867</v>
      </c>
      <c r="N2337" s="222">
        <v>0.38168981481481484</v>
      </c>
      <c r="O2337" s="20" t="s">
        <v>87</v>
      </c>
      <c r="P2337" s="16" t="s">
        <v>49</v>
      </c>
      <c r="Q2337" s="15">
        <v>1369855</v>
      </c>
      <c r="R2337" s="17" t="s">
        <v>101</v>
      </c>
      <c r="S2337" s="16" t="s">
        <v>191</v>
      </c>
      <c r="T2337" s="15">
        <v>1369871</v>
      </c>
      <c r="U2337" s="21" t="s">
        <v>72</v>
      </c>
    </row>
    <row r="2338" spans="1:21" ht="15.6" x14ac:dyDescent="0.3">
      <c r="A2338" s="2">
        <v>188</v>
      </c>
      <c r="B2338" s="13">
        <v>8</v>
      </c>
      <c r="C2338" s="14" t="s">
        <v>9</v>
      </c>
      <c r="D2338" s="193">
        <v>1369875</v>
      </c>
      <c r="E2338" s="220">
        <v>8.1377314814814819E-2</v>
      </c>
      <c r="F2338" s="14" t="s">
        <v>15</v>
      </c>
      <c r="G2338" s="193">
        <v>1369881</v>
      </c>
      <c r="H2338" s="221">
        <v>0.88910879629629624</v>
      </c>
      <c r="I2338" s="14" t="s">
        <v>23</v>
      </c>
      <c r="J2338" s="193">
        <v>1369889</v>
      </c>
      <c r="K2338" s="221">
        <v>3.380787037037037E-2</v>
      </c>
      <c r="L2338" s="14" t="s">
        <v>31</v>
      </c>
      <c r="M2338" s="193">
        <v>1369897</v>
      </c>
      <c r="N2338" s="222">
        <v>0.12494212962962963</v>
      </c>
      <c r="O2338" s="20" t="s">
        <v>89</v>
      </c>
      <c r="P2338" s="16" t="s">
        <v>20</v>
      </c>
      <c r="Q2338" s="15">
        <v>1369886</v>
      </c>
      <c r="R2338" s="22" t="s">
        <v>91</v>
      </c>
      <c r="S2338" s="16" t="s">
        <v>36</v>
      </c>
      <c r="T2338" s="15">
        <v>1369902</v>
      </c>
      <c r="U2338" s="21" t="s">
        <v>73</v>
      </c>
    </row>
    <row r="2339" spans="1:21" ht="15.6" x14ac:dyDescent="0.3">
      <c r="A2339" s="2">
        <v>188</v>
      </c>
      <c r="B2339" s="13">
        <v>9</v>
      </c>
      <c r="C2339" s="14" t="s">
        <v>38</v>
      </c>
      <c r="D2339" s="193">
        <v>1369904</v>
      </c>
      <c r="E2339" s="220">
        <v>0.4767824074074074</v>
      </c>
      <c r="F2339" s="14" t="s">
        <v>45</v>
      </c>
      <c r="G2339" s="193">
        <v>1369911</v>
      </c>
      <c r="H2339" s="221">
        <v>0.14445601851851853</v>
      </c>
      <c r="I2339" s="14" t="s">
        <v>52</v>
      </c>
      <c r="J2339" s="193">
        <v>1369918</v>
      </c>
      <c r="K2339" s="221">
        <v>0.63555555555555554</v>
      </c>
      <c r="L2339" s="14" t="s">
        <v>60</v>
      </c>
      <c r="M2339" s="193">
        <v>1369926</v>
      </c>
      <c r="N2339" s="222">
        <v>0.83828703703703711</v>
      </c>
      <c r="O2339" s="20" t="s">
        <v>90</v>
      </c>
      <c r="P2339" s="16" t="s">
        <v>51</v>
      </c>
      <c r="Q2339" s="15">
        <v>1369917</v>
      </c>
      <c r="R2339" s="22" t="s">
        <v>93</v>
      </c>
      <c r="S2339" s="16" t="s">
        <v>7</v>
      </c>
      <c r="T2339" s="15">
        <v>1369932</v>
      </c>
      <c r="U2339" s="21" t="s">
        <v>74</v>
      </c>
    </row>
    <row r="2340" spans="1:21" ht="15.6" x14ac:dyDescent="0.3">
      <c r="A2340" s="2">
        <v>188</v>
      </c>
      <c r="B2340" s="13">
        <v>10</v>
      </c>
      <c r="C2340" s="14" t="s">
        <v>6</v>
      </c>
      <c r="D2340" s="193">
        <v>1369933</v>
      </c>
      <c r="E2340" s="220">
        <v>0.87035879629629631</v>
      </c>
      <c r="F2340" s="14" t="s">
        <v>14</v>
      </c>
      <c r="G2340" s="193">
        <v>1369940</v>
      </c>
      <c r="H2340" s="221">
        <v>0.50906249999999997</v>
      </c>
      <c r="I2340" s="14" t="s">
        <v>22</v>
      </c>
      <c r="J2340" s="193">
        <v>1369948</v>
      </c>
      <c r="K2340" s="221">
        <v>0.36043981481481485</v>
      </c>
      <c r="L2340" s="14" t="s">
        <v>30</v>
      </c>
      <c r="M2340" s="193">
        <v>1369956</v>
      </c>
      <c r="N2340" s="222">
        <v>0.48771990740740739</v>
      </c>
      <c r="O2340" s="20" t="s">
        <v>92</v>
      </c>
      <c r="P2340" s="16" t="s">
        <v>21</v>
      </c>
      <c r="Q2340" s="15">
        <v>1369947</v>
      </c>
      <c r="R2340" s="17" t="s">
        <v>102</v>
      </c>
      <c r="S2340" s="16" t="s">
        <v>36</v>
      </c>
      <c r="T2340" s="15">
        <v>1369962</v>
      </c>
      <c r="U2340" s="21" t="s">
        <v>75</v>
      </c>
    </row>
    <row r="2341" spans="1:21" ht="15.6" x14ac:dyDescent="0.3">
      <c r="A2341" s="2">
        <v>188</v>
      </c>
      <c r="B2341" s="13">
        <v>11</v>
      </c>
      <c r="C2341" s="14" t="s">
        <v>37</v>
      </c>
      <c r="D2341" s="193">
        <v>1369963</v>
      </c>
      <c r="E2341" s="220">
        <v>0.28319444444444447</v>
      </c>
      <c r="F2341" s="14" t="s">
        <v>44</v>
      </c>
      <c r="G2341" s="193">
        <v>1369970</v>
      </c>
      <c r="H2341" s="221">
        <v>2.8020833333333332E-2</v>
      </c>
      <c r="I2341" s="14" t="s">
        <v>52</v>
      </c>
      <c r="J2341" s="193">
        <v>1369978</v>
      </c>
      <c r="K2341" s="221">
        <v>0.1584837962962963</v>
      </c>
      <c r="L2341" s="14" t="s">
        <v>60</v>
      </c>
      <c r="M2341" s="193">
        <v>1369986</v>
      </c>
      <c r="N2341" s="222">
        <v>5.3090277777777778E-2</v>
      </c>
      <c r="O2341" s="20" t="s">
        <v>94</v>
      </c>
      <c r="P2341" s="16" t="s">
        <v>51</v>
      </c>
      <c r="Q2341" s="15">
        <v>1369977</v>
      </c>
      <c r="R2341" s="17"/>
      <c r="S2341" s="18"/>
      <c r="T2341" s="15"/>
      <c r="U2341" s="19"/>
    </row>
    <row r="2342" spans="1:21" ht="15.6" x14ac:dyDescent="0.3">
      <c r="A2342" s="479">
        <v>188</v>
      </c>
      <c r="B2342" s="481">
        <v>12</v>
      </c>
      <c r="C2342" s="477" t="s">
        <v>7</v>
      </c>
      <c r="D2342" s="474">
        <v>1369992</v>
      </c>
      <c r="E2342" s="483">
        <v>0.72370370370370374</v>
      </c>
      <c r="F2342" s="477" t="s">
        <v>13</v>
      </c>
      <c r="G2342" s="474">
        <v>1369999</v>
      </c>
      <c r="H2342" s="476">
        <v>0.7203356481481481</v>
      </c>
      <c r="I2342" s="477" t="s">
        <v>21</v>
      </c>
      <c r="J2342" s="474">
        <v>1370007</v>
      </c>
      <c r="K2342" s="476">
        <v>0.95326388888888891</v>
      </c>
      <c r="L2342" s="477" t="s">
        <v>29</v>
      </c>
      <c r="M2342" s="474">
        <v>1370015</v>
      </c>
      <c r="N2342" s="484">
        <v>0.52578703703703711</v>
      </c>
      <c r="O2342" s="487" t="s">
        <v>96</v>
      </c>
      <c r="P2342" s="468" t="s">
        <v>21</v>
      </c>
      <c r="Q2342" s="470">
        <v>1370007</v>
      </c>
      <c r="R2342" s="27" t="s">
        <v>95</v>
      </c>
      <c r="S2342" s="25" t="s">
        <v>7</v>
      </c>
      <c r="T2342" s="26">
        <v>1369992</v>
      </c>
      <c r="U2342" s="21" t="s">
        <v>76</v>
      </c>
    </row>
    <row r="2343" spans="1:21" ht="15.6" x14ac:dyDescent="0.3">
      <c r="A2343" s="480"/>
      <c r="B2343" s="482"/>
      <c r="C2343" s="478"/>
      <c r="D2343" s="475"/>
      <c r="E2343" s="483"/>
      <c r="F2343" s="478"/>
      <c r="G2343" s="475"/>
      <c r="H2343" s="476"/>
      <c r="I2343" s="478"/>
      <c r="J2343" s="475"/>
      <c r="K2343" s="476"/>
      <c r="L2343" s="478"/>
      <c r="M2343" s="475"/>
      <c r="N2343" s="484"/>
      <c r="O2343" s="488"/>
      <c r="P2343" s="469"/>
      <c r="Q2343" s="471"/>
      <c r="R2343" s="22" t="s">
        <v>97</v>
      </c>
      <c r="S2343" s="16" t="s">
        <v>35</v>
      </c>
      <c r="T2343" s="15">
        <v>1370021</v>
      </c>
      <c r="U2343" s="21" t="s">
        <v>77</v>
      </c>
    </row>
    <row r="2344" spans="1:21" ht="15.6" x14ac:dyDescent="0.3">
      <c r="A2344" s="2">
        <v>188</v>
      </c>
      <c r="B2344" s="13">
        <v>13</v>
      </c>
      <c r="C2344" s="14" t="s">
        <v>36</v>
      </c>
      <c r="D2344" s="193">
        <v>1370022</v>
      </c>
      <c r="E2344" s="220">
        <v>0.19752314814814817</v>
      </c>
      <c r="F2344" s="14" t="s">
        <v>43</v>
      </c>
      <c r="G2344" s="193">
        <v>1370029</v>
      </c>
      <c r="H2344" s="221">
        <v>0.55753472222222222</v>
      </c>
      <c r="I2344" s="14" t="s">
        <v>51</v>
      </c>
      <c r="J2344" s="193">
        <v>1370037</v>
      </c>
      <c r="K2344" s="221">
        <v>0.67974537037037042</v>
      </c>
      <c r="L2344" s="14" t="s">
        <v>58</v>
      </c>
      <c r="M2344" s="193">
        <v>1370044</v>
      </c>
      <c r="N2344" s="222">
        <v>0.91038194444444442</v>
      </c>
      <c r="O2344" s="20" t="s">
        <v>79</v>
      </c>
      <c r="P2344" s="16" t="s">
        <v>50</v>
      </c>
      <c r="Q2344" s="15">
        <v>1370036</v>
      </c>
      <c r="R2344" s="17"/>
      <c r="S2344" s="18"/>
      <c r="T2344" s="15"/>
      <c r="U2344" s="19"/>
    </row>
    <row r="2345" spans="1:21" ht="15.6" x14ac:dyDescent="0.3">
      <c r="A2345" s="2">
        <v>189</v>
      </c>
      <c r="B2345" s="13">
        <v>1</v>
      </c>
      <c r="C2345" s="14" t="s">
        <v>191</v>
      </c>
      <c r="D2345" s="193">
        <v>1370051</v>
      </c>
      <c r="E2345" s="220">
        <v>0.71549768518518519</v>
      </c>
      <c r="F2345" s="14" t="s">
        <v>13</v>
      </c>
      <c r="G2345" s="193">
        <v>1370059</v>
      </c>
      <c r="H2345" s="221">
        <v>0.45965277777777774</v>
      </c>
      <c r="I2345" s="14" t="s">
        <v>21</v>
      </c>
      <c r="J2345" s="193">
        <v>1370067</v>
      </c>
      <c r="K2345" s="221">
        <v>0.30439814814814814</v>
      </c>
      <c r="L2345" s="14" t="s">
        <v>28</v>
      </c>
      <c r="M2345" s="193">
        <v>1370074</v>
      </c>
      <c r="N2345" s="222">
        <v>0.22898148148148148</v>
      </c>
      <c r="O2345" s="20" t="s">
        <v>80</v>
      </c>
      <c r="P2345" s="16" t="s">
        <v>20</v>
      </c>
      <c r="Q2345" s="15">
        <v>1370066</v>
      </c>
      <c r="R2345" s="17" t="s">
        <v>99</v>
      </c>
      <c r="S2345" s="16" t="s">
        <v>191</v>
      </c>
      <c r="T2345" s="15">
        <v>1370051</v>
      </c>
      <c r="U2345" s="21" t="s">
        <v>66</v>
      </c>
    </row>
    <row r="2346" spans="1:21" ht="15.6" x14ac:dyDescent="0.3">
      <c r="A2346" s="2">
        <v>189</v>
      </c>
      <c r="B2346" s="13">
        <v>2</v>
      </c>
      <c r="C2346" s="14" t="s">
        <v>35</v>
      </c>
      <c r="D2346" s="193">
        <v>1370081</v>
      </c>
      <c r="E2346" s="220">
        <v>0.28885416666666669</v>
      </c>
      <c r="F2346" s="14" t="s">
        <v>43</v>
      </c>
      <c r="G2346" s="193">
        <v>1370089</v>
      </c>
      <c r="H2346" s="221">
        <v>0.3270717592592593</v>
      </c>
      <c r="I2346" s="14" t="s">
        <v>50</v>
      </c>
      <c r="J2346" s="193">
        <v>1370096</v>
      </c>
      <c r="K2346" s="221">
        <v>0.81927083333333339</v>
      </c>
      <c r="L2346" s="14" t="s">
        <v>57</v>
      </c>
      <c r="M2346" s="193">
        <v>1370103</v>
      </c>
      <c r="N2346" s="222">
        <v>0.52046296296296302</v>
      </c>
      <c r="O2346" s="20" t="s">
        <v>82</v>
      </c>
      <c r="P2346" s="16" t="s">
        <v>50</v>
      </c>
      <c r="Q2346" s="15">
        <v>1370096</v>
      </c>
      <c r="R2346" s="22" t="s">
        <v>81</v>
      </c>
      <c r="S2346" s="16" t="s">
        <v>35</v>
      </c>
      <c r="T2346" s="15">
        <v>1370081</v>
      </c>
      <c r="U2346" s="21" t="s">
        <v>67</v>
      </c>
    </row>
    <row r="2347" spans="1:21" ht="15.6" x14ac:dyDescent="0.3">
      <c r="A2347" s="2">
        <v>189</v>
      </c>
      <c r="B2347" s="13">
        <v>3</v>
      </c>
      <c r="C2347" s="14" t="s">
        <v>64</v>
      </c>
      <c r="D2347" s="193">
        <v>1370110</v>
      </c>
      <c r="E2347" s="220">
        <v>0.91484953703703698</v>
      </c>
      <c r="F2347" s="14" t="s">
        <v>13</v>
      </c>
      <c r="G2347" s="193">
        <v>1370119</v>
      </c>
      <c r="H2347" s="221">
        <v>8.5000000000000006E-2</v>
      </c>
      <c r="I2347" s="14" t="s">
        <v>20</v>
      </c>
      <c r="J2347" s="193">
        <v>1370126</v>
      </c>
      <c r="K2347" s="221">
        <v>0.23145833333333332</v>
      </c>
      <c r="L2347" s="14" t="s">
        <v>26</v>
      </c>
      <c r="M2347" s="193">
        <v>1370132</v>
      </c>
      <c r="N2347" s="222">
        <v>0.83224537037037039</v>
      </c>
      <c r="O2347" s="20" t="s">
        <v>83</v>
      </c>
      <c r="P2347" s="16" t="s">
        <v>20</v>
      </c>
      <c r="Q2347" s="15">
        <v>1370126</v>
      </c>
      <c r="R2347" s="22" t="s">
        <v>84</v>
      </c>
      <c r="S2347" s="16" t="s">
        <v>191</v>
      </c>
      <c r="T2347" s="15">
        <v>1370111</v>
      </c>
      <c r="U2347" s="21" t="s">
        <v>68</v>
      </c>
    </row>
    <row r="2348" spans="1:21" ht="15.6" x14ac:dyDescent="0.3">
      <c r="A2348" s="2">
        <v>189</v>
      </c>
      <c r="B2348" s="13">
        <v>4</v>
      </c>
      <c r="C2348" s="14" t="s">
        <v>34</v>
      </c>
      <c r="D2348" s="193">
        <v>1370140</v>
      </c>
      <c r="E2348" s="220">
        <v>0.56969907407407405</v>
      </c>
      <c r="F2348" s="14" t="s">
        <v>42</v>
      </c>
      <c r="G2348" s="193">
        <v>1370148</v>
      </c>
      <c r="H2348" s="221">
        <v>0.7009143518518518</v>
      </c>
      <c r="I2348" s="14" t="s">
        <v>49</v>
      </c>
      <c r="J2348" s="193">
        <v>1370155</v>
      </c>
      <c r="K2348" s="221">
        <v>0.56089120370370371</v>
      </c>
      <c r="L2348" s="14" t="s">
        <v>56</v>
      </c>
      <c r="M2348" s="193">
        <v>1370162</v>
      </c>
      <c r="N2348" s="222">
        <v>0.20973379629629629</v>
      </c>
      <c r="O2348" s="20" t="s">
        <v>85</v>
      </c>
      <c r="P2348" s="16" t="s">
        <v>51</v>
      </c>
      <c r="Q2348" s="15">
        <v>1370157</v>
      </c>
      <c r="R2348" s="17" t="s">
        <v>100</v>
      </c>
      <c r="S2348" s="16" t="s">
        <v>36</v>
      </c>
      <c r="T2348" s="15">
        <v>1370142</v>
      </c>
      <c r="U2348" s="21" t="s">
        <v>69</v>
      </c>
    </row>
    <row r="2349" spans="1:21" ht="15.6" x14ac:dyDescent="0.3">
      <c r="A2349" s="2">
        <v>189</v>
      </c>
      <c r="B2349" s="13">
        <v>5</v>
      </c>
      <c r="C2349" s="14" t="s">
        <v>64</v>
      </c>
      <c r="D2349" s="193">
        <v>1370170</v>
      </c>
      <c r="E2349" s="220">
        <v>0.21915509259259258</v>
      </c>
      <c r="F2349" s="14" t="s">
        <v>12</v>
      </c>
      <c r="G2349" s="193">
        <v>1370178</v>
      </c>
      <c r="H2349" s="221">
        <v>0.17520833333333333</v>
      </c>
      <c r="I2349" s="14" t="s">
        <v>18</v>
      </c>
      <c r="J2349" s="193">
        <v>1370184</v>
      </c>
      <c r="K2349" s="221">
        <v>0.84200231481481491</v>
      </c>
      <c r="L2349" s="14" t="s">
        <v>25</v>
      </c>
      <c r="M2349" s="193">
        <v>1370191</v>
      </c>
      <c r="N2349" s="222">
        <v>0.68638888888888883</v>
      </c>
      <c r="O2349" s="20" t="s">
        <v>86</v>
      </c>
      <c r="P2349" s="16" t="s">
        <v>23</v>
      </c>
      <c r="Q2349" s="15">
        <v>1370189</v>
      </c>
      <c r="R2349" s="22" t="s">
        <v>98</v>
      </c>
      <c r="S2349" s="16" t="s">
        <v>6</v>
      </c>
      <c r="T2349" s="15">
        <v>1370173</v>
      </c>
      <c r="U2349" s="21" t="s">
        <v>70</v>
      </c>
    </row>
    <row r="2350" spans="1:21" ht="15.6" x14ac:dyDescent="0.3">
      <c r="A2350" s="2">
        <v>189</v>
      </c>
      <c r="B2350" s="13">
        <v>6</v>
      </c>
      <c r="C2350" s="14" t="s">
        <v>33</v>
      </c>
      <c r="D2350" s="193">
        <v>1370199</v>
      </c>
      <c r="E2350" s="220">
        <v>0.8367592592592592</v>
      </c>
      <c r="F2350" s="14" t="s">
        <v>41</v>
      </c>
      <c r="G2350" s="193">
        <v>1370207</v>
      </c>
      <c r="H2350" s="221">
        <v>0.52783564814814821</v>
      </c>
      <c r="I2350" s="14" t="s">
        <v>48</v>
      </c>
      <c r="J2350" s="193">
        <v>1370214</v>
      </c>
      <c r="K2350" s="221">
        <v>0.12199074074074073</v>
      </c>
      <c r="L2350" s="14" t="s">
        <v>55</v>
      </c>
      <c r="M2350" s="193">
        <v>1370221</v>
      </c>
      <c r="N2350" s="222">
        <v>0.27605324074074072</v>
      </c>
      <c r="O2350" s="20" t="s">
        <v>87</v>
      </c>
      <c r="P2350" s="16" t="s">
        <v>54</v>
      </c>
      <c r="Q2350" s="15">
        <v>1370220</v>
      </c>
      <c r="R2350" s="22" t="s">
        <v>88</v>
      </c>
      <c r="S2350" s="16" t="s">
        <v>38</v>
      </c>
      <c r="T2350" s="15">
        <v>1370204</v>
      </c>
      <c r="U2350" s="21" t="s">
        <v>71</v>
      </c>
    </row>
    <row r="2351" spans="1:21" ht="15.6" x14ac:dyDescent="0.3">
      <c r="A2351" s="2">
        <v>189</v>
      </c>
      <c r="B2351" s="13">
        <v>7</v>
      </c>
      <c r="C2351" s="14" t="s">
        <v>63</v>
      </c>
      <c r="D2351" s="193">
        <v>1370229</v>
      </c>
      <c r="E2351" s="220">
        <v>0.41262731481481479</v>
      </c>
      <c r="F2351" s="14" t="s">
        <v>10</v>
      </c>
      <c r="G2351" s="193">
        <v>1370236</v>
      </c>
      <c r="H2351" s="221">
        <v>0.79237268518518522</v>
      </c>
      <c r="I2351" s="14" t="s">
        <v>17</v>
      </c>
      <c r="J2351" s="193">
        <v>1370243</v>
      </c>
      <c r="K2351" s="221">
        <v>0.45427083333333335</v>
      </c>
      <c r="L2351" s="14" t="s">
        <v>24</v>
      </c>
      <c r="M2351" s="193">
        <v>1370250</v>
      </c>
      <c r="N2351" s="222">
        <v>0.97018518518518515</v>
      </c>
      <c r="O2351" s="20" t="s">
        <v>89</v>
      </c>
      <c r="P2351" s="16" t="s">
        <v>26</v>
      </c>
      <c r="Q2351" s="15">
        <v>1370252</v>
      </c>
      <c r="R2351" s="17" t="s">
        <v>101</v>
      </c>
      <c r="S2351" s="16" t="s">
        <v>10</v>
      </c>
      <c r="T2351" s="15">
        <v>1370236</v>
      </c>
      <c r="U2351" s="21" t="s">
        <v>72</v>
      </c>
    </row>
    <row r="2352" spans="1:21" ht="15.6" x14ac:dyDescent="0.3">
      <c r="A2352" s="2">
        <v>189</v>
      </c>
      <c r="B2352" s="13">
        <v>8</v>
      </c>
      <c r="C2352" s="14" t="s">
        <v>32</v>
      </c>
      <c r="D2352" s="193">
        <v>1370258</v>
      </c>
      <c r="E2352" s="220">
        <v>0.94914351851851853</v>
      </c>
      <c r="F2352" s="14" t="s">
        <v>40</v>
      </c>
      <c r="G2352" s="193">
        <v>1370266</v>
      </c>
      <c r="H2352" s="221">
        <v>1.5011574074074075E-2</v>
      </c>
      <c r="I2352" s="14" t="s">
        <v>46</v>
      </c>
      <c r="J2352" s="193">
        <v>1370272</v>
      </c>
      <c r="K2352" s="221">
        <v>0.88740740740740742</v>
      </c>
      <c r="L2352" s="14" t="s">
        <v>54</v>
      </c>
      <c r="M2352" s="193">
        <v>1370280</v>
      </c>
      <c r="N2352" s="222">
        <v>0.74134259259259261</v>
      </c>
      <c r="O2352" s="20" t="s">
        <v>90</v>
      </c>
      <c r="P2352" s="16" t="s">
        <v>56</v>
      </c>
      <c r="Q2352" s="15">
        <v>1370282</v>
      </c>
      <c r="R2352" s="22" t="s">
        <v>91</v>
      </c>
      <c r="S2352" s="16" t="s">
        <v>41</v>
      </c>
      <c r="T2352" s="15">
        <v>1370267</v>
      </c>
      <c r="U2352" s="21" t="s">
        <v>73</v>
      </c>
    </row>
    <row r="2353" spans="1:21" ht="15.6" x14ac:dyDescent="0.3">
      <c r="A2353" s="2">
        <v>189</v>
      </c>
      <c r="B2353" s="13">
        <v>9</v>
      </c>
      <c r="C2353" s="14" t="s">
        <v>62</v>
      </c>
      <c r="D2353" s="193">
        <v>1370288</v>
      </c>
      <c r="E2353" s="220">
        <v>0.45217592592592593</v>
      </c>
      <c r="F2353" s="14" t="s">
        <v>9</v>
      </c>
      <c r="G2353" s="193">
        <v>1370295</v>
      </c>
      <c r="H2353" s="221">
        <v>0.25278935185185186</v>
      </c>
      <c r="I2353" s="14" t="s">
        <v>16</v>
      </c>
      <c r="J2353" s="193">
        <v>1370302</v>
      </c>
      <c r="K2353" s="221">
        <v>0.45070601851851855</v>
      </c>
      <c r="L2353" s="14" t="s">
        <v>24</v>
      </c>
      <c r="M2353" s="193">
        <v>1370310</v>
      </c>
      <c r="N2353" s="222">
        <v>0.54840277777777779</v>
      </c>
      <c r="O2353" s="20" t="s">
        <v>92</v>
      </c>
      <c r="P2353" s="16" t="s">
        <v>27</v>
      </c>
      <c r="Q2353" s="15">
        <v>1370313</v>
      </c>
      <c r="R2353" s="22" t="s">
        <v>93</v>
      </c>
      <c r="S2353" s="16" t="s">
        <v>12</v>
      </c>
      <c r="T2353" s="15">
        <v>1370298</v>
      </c>
      <c r="U2353" s="21" t="s">
        <v>74</v>
      </c>
    </row>
    <row r="2354" spans="1:21" ht="15.6" x14ac:dyDescent="0.3">
      <c r="A2354" s="2">
        <v>189</v>
      </c>
      <c r="B2354" s="13">
        <v>10</v>
      </c>
      <c r="C2354" s="14" t="s">
        <v>31</v>
      </c>
      <c r="D2354" s="193">
        <v>1370317</v>
      </c>
      <c r="E2354" s="220">
        <v>0.92678240740740747</v>
      </c>
      <c r="F2354" s="14" t="s">
        <v>38</v>
      </c>
      <c r="G2354" s="193">
        <v>1370324</v>
      </c>
      <c r="H2354" s="221">
        <v>0.56709490740740742</v>
      </c>
      <c r="I2354" s="14" t="s">
        <v>46</v>
      </c>
      <c r="J2354" s="193">
        <v>1370332</v>
      </c>
      <c r="K2354" s="221">
        <v>0.14174768518518518</v>
      </c>
      <c r="L2354" s="14" t="s">
        <v>54</v>
      </c>
      <c r="M2354" s="193">
        <v>1370340</v>
      </c>
      <c r="N2354" s="222">
        <v>0.33866898148148145</v>
      </c>
      <c r="O2354" s="20" t="s">
        <v>94</v>
      </c>
      <c r="P2354" s="16" t="s">
        <v>56</v>
      </c>
      <c r="Q2354" s="15">
        <v>1370342</v>
      </c>
      <c r="R2354" s="17" t="s">
        <v>102</v>
      </c>
      <c r="S2354" s="16" t="s">
        <v>42</v>
      </c>
      <c r="T2354" s="15">
        <v>1370328</v>
      </c>
      <c r="U2354" s="21" t="s">
        <v>75</v>
      </c>
    </row>
    <row r="2355" spans="1:21" ht="15.6" x14ac:dyDescent="0.3">
      <c r="A2355" s="2">
        <v>189</v>
      </c>
      <c r="B2355" s="13">
        <v>11</v>
      </c>
      <c r="C2355" s="14" t="s">
        <v>61</v>
      </c>
      <c r="D2355" s="193">
        <v>1370347</v>
      </c>
      <c r="E2355" s="220">
        <v>0.37920138888888894</v>
      </c>
      <c r="F2355" s="14" t="s">
        <v>8</v>
      </c>
      <c r="G2355" s="193">
        <v>1370354</v>
      </c>
      <c r="H2355" s="221">
        <v>9.6412037037037039E-3</v>
      </c>
      <c r="I2355" s="14" t="s">
        <v>15</v>
      </c>
      <c r="J2355" s="193">
        <v>1370361</v>
      </c>
      <c r="K2355" s="221">
        <v>0.92469907407407403</v>
      </c>
      <c r="L2355" s="14" t="s">
        <v>24</v>
      </c>
      <c r="M2355" s="193">
        <v>1370370</v>
      </c>
      <c r="N2355" s="222">
        <v>5.2048611111111108E-2</v>
      </c>
      <c r="O2355" s="20" t="s">
        <v>96</v>
      </c>
      <c r="P2355" s="16" t="s">
        <v>26</v>
      </c>
      <c r="Q2355" s="15">
        <v>1370372</v>
      </c>
      <c r="R2355" s="22" t="s">
        <v>95</v>
      </c>
      <c r="S2355" s="16" t="s">
        <v>11</v>
      </c>
      <c r="T2355" s="15">
        <v>1370357</v>
      </c>
      <c r="U2355" s="21" t="s">
        <v>76</v>
      </c>
    </row>
    <row r="2356" spans="1:21" ht="15.6" x14ac:dyDescent="0.3">
      <c r="A2356" s="2">
        <v>189</v>
      </c>
      <c r="B2356" s="13">
        <v>12</v>
      </c>
      <c r="C2356" s="14" t="s">
        <v>30</v>
      </c>
      <c r="D2356" s="193">
        <v>1370376</v>
      </c>
      <c r="E2356" s="220">
        <v>0.82037037037037042</v>
      </c>
      <c r="F2356" s="14" t="s">
        <v>37</v>
      </c>
      <c r="G2356" s="193">
        <v>1370383</v>
      </c>
      <c r="H2356" s="221">
        <v>0.60321759259259256</v>
      </c>
      <c r="I2356" s="14" t="s">
        <v>45</v>
      </c>
      <c r="J2356" s="193">
        <v>1370391</v>
      </c>
      <c r="K2356" s="221">
        <v>0.74151620370370364</v>
      </c>
      <c r="L2356" s="14" t="s">
        <v>53</v>
      </c>
      <c r="M2356" s="193">
        <v>1370399</v>
      </c>
      <c r="N2356" s="222">
        <v>0.63790509259259254</v>
      </c>
      <c r="O2356" s="20" t="s">
        <v>79</v>
      </c>
      <c r="P2356" s="16" t="s">
        <v>55</v>
      </c>
      <c r="Q2356" s="15">
        <v>1370401</v>
      </c>
      <c r="R2356" s="22" t="s">
        <v>97</v>
      </c>
      <c r="S2356" s="16" t="s">
        <v>41</v>
      </c>
      <c r="T2356" s="15">
        <v>1370387</v>
      </c>
      <c r="U2356" s="21" t="s">
        <v>77</v>
      </c>
    </row>
    <row r="2357" spans="1:21" ht="15.6" x14ac:dyDescent="0.3">
      <c r="A2357" s="2">
        <v>190</v>
      </c>
      <c r="B2357" s="13">
        <v>1</v>
      </c>
      <c r="C2357" s="14" t="s">
        <v>60</v>
      </c>
      <c r="D2357" s="193">
        <v>1370406</v>
      </c>
      <c r="E2357" s="220">
        <v>0.26515046296296296</v>
      </c>
      <c r="F2357" s="14" t="s">
        <v>6</v>
      </c>
      <c r="G2357" s="193">
        <v>1370413</v>
      </c>
      <c r="H2357" s="221">
        <v>0.32879629629629631</v>
      </c>
      <c r="I2357" s="14" t="s">
        <v>15</v>
      </c>
      <c r="J2357" s="193">
        <v>1370421</v>
      </c>
      <c r="K2357" s="221">
        <v>0.52660879629629631</v>
      </c>
      <c r="L2357" s="14" t="s">
        <v>23</v>
      </c>
      <c r="M2357" s="193">
        <v>1370429</v>
      </c>
      <c r="N2357" s="222">
        <v>7.8159722222222214E-2</v>
      </c>
      <c r="O2357" s="20" t="s">
        <v>80</v>
      </c>
      <c r="P2357" s="16" t="s">
        <v>25</v>
      </c>
      <c r="Q2357" s="15">
        <v>1370431</v>
      </c>
      <c r="R2357" s="17" t="s">
        <v>99</v>
      </c>
      <c r="S2357" s="16" t="s">
        <v>10</v>
      </c>
      <c r="T2357" s="15">
        <v>1370416</v>
      </c>
      <c r="U2357" s="21" t="s">
        <v>66</v>
      </c>
    </row>
    <row r="2358" spans="1:21" ht="15.6" x14ac:dyDescent="0.3">
      <c r="A2358" s="2">
        <v>190</v>
      </c>
      <c r="B2358" s="13">
        <v>2</v>
      </c>
      <c r="C2358" s="14" t="s">
        <v>29</v>
      </c>
      <c r="D2358" s="193">
        <v>1370435</v>
      </c>
      <c r="E2358" s="220">
        <v>0.72747685185185185</v>
      </c>
      <c r="F2358" s="14" t="s">
        <v>37</v>
      </c>
      <c r="G2358" s="193">
        <v>1370443</v>
      </c>
      <c r="H2358" s="221">
        <v>0.13340277777777779</v>
      </c>
      <c r="I2358" s="14" t="s">
        <v>45</v>
      </c>
      <c r="J2358" s="193">
        <v>1370451</v>
      </c>
      <c r="K2358" s="221">
        <v>0.22064814814814815</v>
      </c>
      <c r="L2358" s="14" t="s">
        <v>52</v>
      </c>
      <c r="M2358" s="193">
        <v>1370458</v>
      </c>
      <c r="N2358" s="222">
        <v>0.39541666666666669</v>
      </c>
      <c r="O2358" s="20" t="s">
        <v>82</v>
      </c>
      <c r="P2358" s="16" t="s">
        <v>55</v>
      </c>
      <c r="Q2358" s="15">
        <v>1370461</v>
      </c>
      <c r="R2358" s="22" t="s">
        <v>81</v>
      </c>
      <c r="S2358" s="16" t="s">
        <v>40</v>
      </c>
      <c r="T2358" s="15">
        <v>1370446</v>
      </c>
      <c r="U2358" s="21" t="s">
        <v>67</v>
      </c>
    </row>
    <row r="2359" spans="1:21" ht="15.6" x14ac:dyDescent="0.3">
      <c r="A2359" s="2">
        <v>190</v>
      </c>
      <c r="B2359" s="13">
        <v>3</v>
      </c>
      <c r="C2359" s="14" t="s">
        <v>59</v>
      </c>
      <c r="D2359" s="193">
        <v>1370465</v>
      </c>
      <c r="E2359" s="220">
        <v>0.21589120370370371</v>
      </c>
      <c r="F2359" s="14" t="s">
        <v>7</v>
      </c>
      <c r="G2359" s="193">
        <v>1370472</v>
      </c>
      <c r="H2359" s="221">
        <v>0.95349537037037047</v>
      </c>
      <c r="I2359" s="14" t="s">
        <v>14</v>
      </c>
      <c r="J2359" s="193">
        <v>1370480</v>
      </c>
      <c r="K2359" s="221">
        <v>0.78643518518518529</v>
      </c>
      <c r="L2359" s="14" t="s">
        <v>21</v>
      </c>
      <c r="M2359" s="193">
        <v>1370487</v>
      </c>
      <c r="N2359" s="222">
        <v>0.64050925925925928</v>
      </c>
      <c r="O2359" s="20" t="s">
        <v>83</v>
      </c>
      <c r="P2359" s="16" t="s">
        <v>25</v>
      </c>
      <c r="Q2359" s="15">
        <v>1370491</v>
      </c>
      <c r="R2359" s="22" t="s">
        <v>84</v>
      </c>
      <c r="S2359" s="16" t="s">
        <v>10</v>
      </c>
      <c r="T2359" s="15">
        <v>1370476</v>
      </c>
      <c r="U2359" s="21" t="s">
        <v>68</v>
      </c>
    </row>
    <row r="2360" spans="1:21" ht="15.6" x14ac:dyDescent="0.3">
      <c r="A2360" s="2">
        <v>190</v>
      </c>
      <c r="B2360" s="13">
        <v>4</v>
      </c>
      <c r="C2360" s="14" t="s">
        <v>28</v>
      </c>
      <c r="D2360" s="193">
        <v>1370494</v>
      </c>
      <c r="E2360" s="220">
        <v>0.73350694444444453</v>
      </c>
      <c r="F2360" s="14" t="s">
        <v>36</v>
      </c>
      <c r="G2360" s="193">
        <v>1370502</v>
      </c>
      <c r="H2360" s="221">
        <v>0.73266203703703703</v>
      </c>
      <c r="I2360" s="14" t="s">
        <v>44</v>
      </c>
      <c r="J2360" s="193">
        <v>1370510</v>
      </c>
      <c r="K2360" s="221">
        <v>0.22085648148148149</v>
      </c>
      <c r="L2360" s="14" t="s">
        <v>50</v>
      </c>
      <c r="M2360" s="193">
        <v>1370516</v>
      </c>
      <c r="N2360" s="222">
        <v>0.87324074074074076</v>
      </c>
      <c r="O2360" s="20" t="s">
        <v>85</v>
      </c>
      <c r="P2360" s="16" t="s">
        <v>57</v>
      </c>
      <c r="Q2360" s="15">
        <v>1370523</v>
      </c>
      <c r="R2360" s="17" t="s">
        <v>100</v>
      </c>
      <c r="S2360" s="16" t="s">
        <v>41</v>
      </c>
      <c r="T2360" s="15">
        <v>1370507</v>
      </c>
      <c r="U2360" s="21" t="s">
        <v>69</v>
      </c>
    </row>
    <row r="2361" spans="1:21" ht="15.6" x14ac:dyDescent="0.3">
      <c r="A2361" s="2">
        <v>190</v>
      </c>
      <c r="B2361" s="13">
        <v>5</v>
      </c>
      <c r="C2361" s="14" t="s">
        <v>58</v>
      </c>
      <c r="D2361" s="193">
        <v>1370524</v>
      </c>
      <c r="E2361" s="220">
        <v>0.2823032407407407</v>
      </c>
      <c r="F2361" s="14" t="s">
        <v>7</v>
      </c>
      <c r="G2361" s="193">
        <v>1370532</v>
      </c>
      <c r="H2361" s="221">
        <v>0.42719907407407409</v>
      </c>
      <c r="I2361" s="14" t="s">
        <v>13</v>
      </c>
      <c r="J2361" s="193">
        <v>1370539</v>
      </c>
      <c r="K2361" s="221">
        <v>0.55315972222222221</v>
      </c>
      <c r="L2361" s="14" t="s">
        <v>20</v>
      </c>
      <c r="M2361" s="193">
        <v>1370546</v>
      </c>
      <c r="N2361" s="222">
        <v>0.14849537037037039</v>
      </c>
      <c r="O2361" s="23"/>
      <c r="P2361" s="18"/>
      <c r="Q2361" s="15"/>
      <c r="R2361" s="22" t="s">
        <v>98</v>
      </c>
      <c r="S2361" s="16" t="s">
        <v>12</v>
      </c>
      <c r="T2361" s="15">
        <v>1370538</v>
      </c>
      <c r="U2361" s="21" t="s">
        <v>70</v>
      </c>
    </row>
    <row r="2362" spans="1:21" ht="15.6" x14ac:dyDescent="0.3">
      <c r="A2362" s="2">
        <v>190</v>
      </c>
      <c r="B2362" s="13">
        <v>6</v>
      </c>
      <c r="C2362" s="14" t="s">
        <v>27</v>
      </c>
      <c r="D2362" s="193">
        <v>1370553</v>
      </c>
      <c r="E2362" s="220">
        <v>0.86569444444444443</v>
      </c>
      <c r="F2362" s="14" t="s">
        <v>36</v>
      </c>
      <c r="G2362" s="193">
        <v>1370562</v>
      </c>
      <c r="H2362" s="221">
        <v>9.3518518518518525E-3</v>
      </c>
      <c r="I2362" s="14" t="s">
        <v>42</v>
      </c>
      <c r="J2362" s="193">
        <v>1370568</v>
      </c>
      <c r="K2362" s="221">
        <v>0.83193287037037045</v>
      </c>
      <c r="L2362" s="14" t="s">
        <v>49</v>
      </c>
      <c r="M2362" s="193">
        <v>1370575</v>
      </c>
      <c r="N2362" s="222">
        <v>0.51009259259259265</v>
      </c>
      <c r="O2362" s="20" t="s">
        <v>86</v>
      </c>
      <c r="P2362" s="16" t="s">
        <v>28</v>
      </c>
      <c r="Q2362" s="15">
        <v>1370554</v>
      </c>
      <c r="R2362" s="22" t="s">
        <v>88</v>
      </c>
      <c r="S2362" s="16" t="s">
        <v>44</v>
      </c>
      <c r="T2362" s="15">
        <v>1370570</v>
      </c>
      <c r="U2362" s="21" t="s">
        <v>71</v>
      </c>
    </row>
    <row r="2363" spans="1:21" ht="15.6" x14ac:dyDescent="0.3">
      <c r="A2363" s="2">
        <v>190</v>
      </c>
      <c r="B2363" s="13">
        <v>7</v>
      </c>
      <c r="C2363" s="14" t="s">
        <v>57</v>
      </c>
      <c r="D2363" s="193">
        <v>1370583</v>
      </c>
      <c r="E2363" s="220">
        <v>0.48413194444444446</v>
      </c>
      <c r="F2363" s="14" t="s">
        <v>191</v>
      </c>
      <c r="G2363" s="193">
        <v>1370591</v>
      </c>
      <c r="H2363" s="221">
        <v>0.4727777777777778</v>
      </c>
      <c r="I2363" s="14" t="s">
        <v>12</v>
      </c>
      <c r="J2363" s="193">
        <v>1370598</v>
      </c>
      <c r="K2363" s="221">
        <v>0.11046296296296297</v>
      </c>
      <c r="L2363" s="14" t="s">
        <v>18</v>
      </c>
      <c r="M2363" s="193">
        <v>1370604</v>
      </c>
      <c r="N2363" s="222">
        <v>0.98969907407407398</v>
      </c>
      <c r="O2363" s="20" t="s">
        <v>87</v>
      </c>
      <c r="P2363" s="16" t="s">
        <v>59</v>
      </c>
      <c r="Q2363" s="15">
        <v>1370585</v>
      </c>
      <c r="R2363" s="17" t="s">
        <v>101</v>
      </c>
      <c r="S2363" s="16" t="s">
        <v>15</v>
      </c>
      <c r="T2363" s="15">
        <v>1370601</v>
      </c>
      <c r="U2363" s="21" t="s">
        <v>72</v>
      </c>
    </row>
    <row r="2364" spans="1:21" ht="15.6" x14ac:dyDescent="0.3">
      <c r="A2364" s="2">
        <v>190</v>
      </c>
      <c r="B2364" s="13">
        <v>8</v>
      </c>
      <c r="C2364" s="14" t="s">
        <v>27</v>
      </c>
      <c r="D2364" s="193">
        <v>1370613</v>
      </c>
      <c r="E2364" s="220">
        <v>0.12689814814814815</v>
      </c>
      <c r="F2364" s="14" t="s">
        <v>34</v>
      </c>
      <c r="G2364" s="193">
        <v>1370620</v>
      </c>
      <c r="H2364" s="221">
        <v>0.83481481481481479</v>
      </c>
      <c r="I2364" s="14" t="s">
        <v>41</v>
      </c>
      <c r="J2364" s="193">
        <v>1370627</v>
      </c>
      <c r="K2364" s="221">
        <v>0.4359837962962963</v>
      </c>
      <c r="L2364" s="14" t="s">
        <v>48</v>
      </c>
      <c r="M2364" s="193">
        <v>1370634</v>
      </c>
      <c r="N2364" s="222">
        <v>0.6063425925925926</v>
      </c>
      <c r="O2364" s="20" t="s">
        <v>89</v>
      </c>
      <c r="P2364" s="16" t="s">
        <v>31</v>
      </c>
      <c r="Q2364" s="15">
        <v>1370617</v>
      </c>
      <c r="R2364" s="22" t="s">
        <v>91</v>
      </c>
      <c r="S2364" s="16" t="s">
        <v>46</v>
      </c>
      <c r="T2364" s="15">
        <v>1370632</v>
      </c>
      <c r="U2364" s="21" t="s">
        <v>73</v>
      </c>
    </row>
    <row r="2365" spans="1:21" ht="15.6" x14ac:dyDescent="0.3">
      <c r="A2365" s="2">
        <v>190</v>
      </c>
      <c r="B2365" s="13">
        <v>9</v>
      </c>
      <c r="C2365" s="14" t="s">
        <v>56</v>
      </c>
      <c r="D2365" s="193">
        <v>1370642</v>
      </c>
      <c r="E2365" s="220">
        <v>0.76862268518518517</v>
      </c>
      <c r="F2365" s="14" t="s">
        <v>64</v>
      </c>
      <c r="G2365" s="193">
        <v>1370650</v>
      </c>
      <c r="H2365" s="221">
        <v>0.13234953703703703</v>
      </c>
      <c r="I2365" s="14" t="s">
        <v>10</v>
      </c>
      <c r="J2365" s="193">
        <v>1370656</v>
      </c>
      <c r="K2365" s="221">
        <v>0.84363425925925928</v>
      </c>
      <c r="L2365" s="14" t="s">
        <v>18</v>
      </c>
      <c r="M2365" s="193">
        <v>1370664</v>
      </c>
      <c r="N2365" s="222">
        <v>0.36049768518518516</v>
      </c>
      <c r="O2365" s="20" t="s">
        <v>90</v>
      </c>
      <c r="P2365" s="16" t="s">
        <v>62</v>
      </c>
      <c r="Q2365" s="15">
        <v>1370648</v>
      </c>
      <c r="R2365" s="22" t="s">
        <v>93</v>
      </c>
      <c r="S2365" s="16" t="s">
        <v>17</v>
      </c>
      <c r="T2365" s="15">
        <v>1370663</v>
      </c>
      <c r="U2365" s="21" t="s">
        <v>74</v>
      </c>
    </row>
    <row r="2366" spans="1:21" ht="15.6" x14ac:dyDescent="0.3">
      <c r="A2366" s="2">
        <v>190</v>
      </c>
      <c r="B2366" s="13">
        <v>10</v>
      </c>
      <c r="C2366" s="14" t="s">
        <v>26</v>
      </c>
      <c r="D2366" s="193">
        <v>1370672</v>
      </c>
      <c r="E2366" s="220">
        <v>0.37864583333333335</v>
      </c>
      <c r="F2366" s="14" t="s">
        <v>33</v>
      </c>
      <c r="G2366" s="193">
        <v>1370679</v>
      </c>
      <c r="H2366" s="221">
        <v>0.41344907407407411</v>
      </c>
      <c r="I2366" s="14" t="s">
        <v>40</v>
      </c>
      <c r="J2366" s="193">
        <v>1370686</v>
      </c>
      <c r="K2366" s="221">
        <v>0.3550462962962963</v>
      </c>
      <c r="L2366" s="14" t="s">
        <v>48</v>
      </c>
      <c r="M2366" s="193">
        <v>1370694</v>
      </c>
      <c r="N2366" s="222">
        <v>0.22072916666666667</v>
      </c>
      <c r="O2366" s="20" t="s">
        <v>92</v>
      </c>
      <c r="P2366" s="16" t="s">
        <v>32</v>
      </c>
      <c r="Q2366" s="15">
        <v>1370678</v>
      </c>
      <c r="R2366" s="17" t="s">
        <v>102</v>
      </c>
      <c r="S2366" s="16" t="s">
        <v>47</v>
      </c>
      <c r="T2366" s="15">
        <v>1370693</v>
      </c>
      <c r="U2366" s="21" t="s">
        <v>75</v>
      </c>
    </row>
    <row r="2367" spans="1:21" ht="15.6" x14ac:dyDescent="0.3">
      <c r="A2367" s="2">
        <v>190</v>
      </c>
      <c r="B2367" s="13">
        <v>11</v>
      </c>
      <c r="C2367" s="14" t="s">
        <v>55</v>
      </c>
      <c r="D2367" s="193">
        <v>1370701</v>
      </c>
      <c r="E2367" s="220">
        <v>0.93789351851851854</v>
      </c>
      <c r="F2367" s="14" t="s">
        <v>62</v>
      </c>
      <c r="G2367" s="193">
        <v>1370708</v>
      </c>
      <c r="H2367" s="221">
        <v>0.72734953703703698</v>
      </c>
      <c r="I2367" s="14" t="s">
        <v>9</v>
      </c>
      <c r="J2367" s="193">
        <v>1370715</v>
      </c>
      <c r="K2367" s="221">
        <v>0.97940972222222233</v>
      </c>
      <c r="L2367" s="14" t="s">
        <v>18</v>
      </c>
      <c r="M2367" s="193">
        <v>1370724</v>
      </c>
      <c r="N2367" s="222">
        <v>0.11418981481481481</v>
      </c>
      <c r="O2367" s="20" t="s">
        <v>94</v>
      </c>
      <c r="P2367" s="16" t="s">
        <v>62</v>
      </c>
      <c r="Q2367" s="15">
        <v>1370708</v>
      </c>
      <c r="R2367" s="22" t="s">
        <v>95</v>
      </c>
      <c r="S2367" s="16" t="s">
        <v>16</v>
      </c>
      <c r="T2367" s="15">
        <v>1370722</v>
      </c>
      <c r="U2367" s="21" t="s">
        <v>76</v>
      </c>
    </row>
    <row r="2368" spans="1:21" ht="15.6" x14ac:dyDescent="0.3">
      <c r="A2368" s="2">
        <v>190</v>
      </c>
      <c r="B2368" s="13">
        <v>12</v>
      </c>
      <c r="C2368" s="14" t="s">
        <v>25</v>
      </c>
      <c r="D2368" s="193">
        <v>1370731</v>
      </c>
      <c r="E2368" s="220">
        <v>0.44732638888888893</v>
      </c>
      <c r="F2368" s="14" t="s">
        <v>32</v>
      </c>
      <c r="G2368" s="193">
        <v>1370738</v>
      </c>
      <c r="H2368" s="221">
        <v>0.11394675925925928</v>
      </c>
      <c r="I2368" s="14" t="s">
        <v>39</v>
      </c>
      <c r="J2368" s="193">
        <v>1370745</v>
      </c>
      <c r="K2368" s="221">
        <v>0.70990740740740732</v>
      </c>
      <c r="L2368" s="14" t="s">
        <v>47</v>
      </c>
      <c r="M2368" s="193">
        <v>1370753</v>
      </c>
      <c r="N2368" s="222">
        <v>0.9437037037037036</v>
      </c>
      <c r="O2368" s="20" t="s">
        <v>96</v>
      </c>
      <c r="P2368" s="16" t="s">
        <v>31</v>
      </c>
      <c r="Q2368" s="15">
        <v>1370737</v>
      </c>
      <c r="R2368" s="22" t="s">
        <v>97</v>
      </c>
      <c r="S2368" s="16" t="s">
        <v>46</v>
      </c>
      <c r="T2368" s="15">
        <v>1370752</v>
      </c>
      <c r="U2368" s="21" t="s">
        <v>77</v>
      </c>
    </row>
    <row r="2369" spans="1:21" ht="15.6" x14ac:dyDescent="0.3">
      <c r="A2369" s="2">
        <v>191</v>
      </c>
      <c r="B2369" s="13">
        <v>1</v>
      </c>
      <c r="C2369" s="14" t="s">
        <v>54</v>
      </c>
      <c r="D2369" s="193">
        <v>1370760</v>
      </c>
      <c r="E2369" s="220">
        <v>0.91964120370370372</v>
      </c>
      <c r="F2369" s="14" t="s">
        <v>61</v>
      </c>
      <c r="G2369" s="193">
        <v>1370767</v>
      </c>
      <c r="H2369" s="221">
        <v>0.59552083333333339</v>
      </c>
      <c r="I2369" s="14" t="s">
        <v>9</v>
      </c>
      <c r="J2369" s="193">
        <v>1370775</v>
      </c>
      <c r="K2369" s="221">
        <v>0.51194444444444442</v>
      </c>
      <c r="L2369" s="14" t="s">
        <v>17</v>
      </c>
      <c r="M2369" s="193">
        <v>1370783</v>
      </c>
      <c r="N2369" s="222">
        <v>0.63109953703703703</v>
      </c>
      <c r="O2369" s="20" t="s">
        <v>79</v>
      </c>
      <c r="P2369" s="16" t="s">
        <v>60</v>
      </c>
      <c r="Q2369" s="15">
        <v>1370766</v>
      </c>
      <c r="R2369" s="17" t="s">
        <v>99</v>
      </c>
      <c r="S2369" s="16" t="s">
        <v>15</v>
      </c>
      <c r="T2369" s="15">
        <v>1370781</v>
      </c>
      <c r="U2369" s="21" t="s">
        <v>66</v>
      </c>
    </row>
    <row r="2370" spans="1:21" ht="15.6" x14ac:dyDescent="0.3">
      <c r="A2370" s="2">
        <v>191</v>
      </c>
      <c r="B2370" s="13">
        <v>2</v>
      </c>
      <c r="C2370" s="14" t="s">
        <v>24</v>
      </c>
      <c r="D2370" s="193">
        <v>1370790</v>
      </c>
      <c r="E2370" s="220">
        <v>0.3649074074074074</v>
      </c>
      <c r="F2370" s="14" t="s">
        <v>31</v>
      </c>
      <c r="G2370" s="193">
        <v>1370797</v>
      </c>
      <c r="H2370" s="221">
        <v>0.17557870370370368</v>
      </c>
      <c r="I2370" s="14" t="s">
        <v>39</v>
      </c>
      <c r="J2370" s="193">
        <v>1370805</v>
      </c>
      <c r="K2370" s="221">
        <v>0.3175</v>
      </c>
      <c r="L2370" s="14" t="s">
        <v>47</v>
      </c>
      <c r="M2370" s="193">
        <v>1370813</v>
      </c>
      <c r="N2370" s="222">
        <v>0.14835648148148148</v>
      </c>
      <c r="O2370" s="20" t="s">
        <v>80</v>
      </c>
      <c r="P2370" s="16" t="s">
        <v>30</v>
      </c>
      <c r="Q2370" s="15">
        <v>1370796</v>
      </c>
      <c r="R2370" s="22" t="s">
        <v>81</v>
      </c>
      <c r="S2370" s="16" t="s">
        <v>45</v>
      </c>
      <c r="T2370" s="15">
        <v>1370811</v>
      </c>
      <c r="U2370" s="21" t="s">
        <v>67</v>
      </c>
    </row>
    <row r="2371" spans="1:21" ht="15.6" x14ac:dyDescent="0.3">
      <c r="A2371" s="2">
        <v>191</v>
      </c>
      <c r="B2371" s="13">
        <v>3</v>
      </c>
      <c r="C2371" s="14" t="s">
        <v>53</v>
      </c>
      <c r="D2371" s="193">
        <v>1370819</v>
      </c>
      <c r="E2371" s="220">
        <v>0.78671296296296289</v>
      </c>
      <c r="F2371" s="14" t="s">
        <v>60</v>
      </c>
      <c r="G2371" s="193">
        <v>1370826</v>
      </c>
      <c r="H2371" s="221">
        <v>0.84282407407407411</v>
      </c>
      <c r="I2371" s="14" t="s">
        <v>9</v>
      </c>
      <c r="J2371" s="193">
        <v>1370835</v>
      </c>
      <c r="K2371" s="221">
        <v>4.7337962962962964E-2</v>
      </c>
      <c r="L2371" s="14" t="s">
        <v>16</v>
      </c>
      <c r="M2371" s="193">
        <v>1370842</v>
      </c>
      <c r="N2371" s="222">
        <v>0.51394675925925926</v>
      </c>
      <c r="O2371" s="20" t="s">
        <v>82</v>
      </c>
      <c r="P2371" s="16" t="s">
        <v>60</v>
      </c>
      <c r="Q2371" s="15">
        <v>1370826</v>
      </c>
      <c r="R2371" s="22" t="s">
        <v>84</v>
      </c>
      <c r="S2371" s="16" t="s">
        <v>15</v>
      </c>
      <c r="T2371" s="15">
        <v>1370841</v>
      </c>
      <c r="U2371" s="21" t="s">
        <v>68</v>
      </c>
    </row>
    <row r="2372" spans="1:21" ht="15.6" x14ac:dyDescent="0.3">
      <c r="A2372" s="2">
        <v>191</v>
      </c>
      <c r="B2372" s="13">
        <v>4</v>
      </c>
      <c r="C2372" s="14" t="s">
        <v>23</v>
      </c>
      <c r="D2372" s="193">
        <v>1370849</v>
      </c>
      <c r="E2372" s="220">
        <v>0.19127314814814814</v>
      </c>
      <c r="F2372" s="14" t="s">
        <v>30</v>
      </c>
      <c r="G2372" s="193">
        <v>1370856</v>
      </c>
      <c r="H2372" s="221">
        <v>0.57283564814814814</v>
      </c>
      <c r="I2372" s="14" t="s">
        <v>38</v>
      </c>
      <c r="J2372" s="193">
        <v>1370864</v>
      </c>
      <c r="K2372" s="221">
        <v>0.65060185185185182</v>
      </c>
      <c r="L2372" s="14" t="s">
        <v>45</v>
      </c>
      <c r="M2372" s="193">
        <v>1370871</v>
      </c>
      <c r="N2372" s="222">
        <v>0.77210648148148142</v>
      </c>
      <c r="O2372" s="20" t="s">
        <v>83</v>
      </c>
      <c r="P2372" s="16" t="s">
        <v>31</v>
      </c>
      <c r="Q2372" s="15">
        <v>1370857</v>
      </c>
      <c r="R2372" s="17" t="s">
        <v>100</v>
      </c>
      <c r="S2372" s="16" t="s">
        <v>46</v>
      </c>
      <c r="T2372" s="15">
        <v>1370872</v>
      </c>
      <c r="U2372" s="21" t="s">
        <v>69</v>
      </c>
    </row>
    <row r="2373" spans="1:21" ht="15.6" x14ac:dyDescent="0.3">
      <c r="A2373" s="2">
        <v>191</v>
      </c>
      <c r="B2373" s="13">
        <v>5</v>
      </c>
      <c r="C2373" s="14" t="s">
        <v>52</v>
      </c>
      <c r="D2373" s="193">
        <v>1370878</v>
      </c>
      <c r="E2373" s="220">
        <v>0.5980092592592593</v>
      </c>
      <c r="F2373" s="14" t="s">
        <v>60</v>
      </c>
      <c r="G2373" s="193">
        <v>1370886</v>
      </c>
      <c r="H2373" s="221">
        <v>0.32680555555555557</v>
      </c>
      <c r="I2373" s="14" t="s">
        <v>8</v>
      </c>
      <c r="J2373" s="193">
        <v>1370894</v>
      </c>
      <c r="K2373" s="221">
        <v>0.12403935185185185</v>
      </c>
      <c r="L2373" s="14" t="s">
        <v>14</v>
      </c>
      <c r="M2373" s="193">
        <v>1370900</v>
      </c>
      <c r="N2373" s="222">
        <v>0.97619212962962953</v>
      </c>
      <c r="O2373" s="20" t="s">
        <v>85</v>
      </c>
      <c r="P2373" s="16" t="s">
        <v>62</v>
      </c>
      <c r="Q2373" s="15">
        <v>1370888</v>
      </c>
      <c r="R2373" s="22" t="s">
        <v>98</v>
      </c>
      <c r="S2373" s="16" t="s">
        <v>17</v>
      </c>
      <c r="T2373" s="15">
        <v>1370903</v>
      </c>
      <c r="U2373" s="21" t="s">
        <v>70</v>
      </c>
    </row>
    <row r="2374" spans="1:21" ht="15.6" x14ac:dyDescent="0.3">
      <c r="A2374" s="2">
        <v>191</v>
      </c>
      <c r="B2374" s="13">
        <v>6</v>
      </c>
      <c r="C2374" s="14" t="s">
        <v>22</v>
      </c>
      <c r="D2374" s="193">
        <v>1370908</v>
      </c>
      <c r="E2374" s="220">
        <v>3.9641203703703706E-2</v>
      </c>
      <c r="F2374" s="14" t="s">
        <v>30</v>
      </c>
      <c r="G2374" s="193">
        <v>1370916</v>
      </c>
      <c r="H2374" s="221">
        <v>5.6898148148148149E-2</v>
      </c>
      <c r="I2374" s="14" t="s">
        <v>37</v>
      </c>
      <c r="J2374" s="193">
        <v>1370923</v>
      </c>
      <c r="K2374" s="221">
        <v>0.50008101851851849</v>
      </c>
      <c r="L2374" s="14" t="s">
        <v>44</v>
      </c>
      <c r="M2374" s="193">
        <v>1370930</v>
      </c>
      <c r="N2374" s="222">
        <v>0.18127314814814813</v>
      </c>
      <c r="O2374" s="20" t="s">
        <v>86</v>
      </c>
      <c r="P2374" s="16" t="s">
        <v>33</v>
      </c>
      <c r="Q2374" s="15">
        <v>1370919</v>
      </c>
      <c r="R2374" s="22" t="s">
        <v>88</v>
      </c>
      <c r="S2374" s="16" t="s">
        <v>49</v>
      </c>
      <c r="T2374" s="15">
        <v>1370935</v>
      </c>
      <c r="U2374" s="21" t="s">
        <v>71</v>
      </c>
    </row>
    <row r="2375" spans="1:21" ht="15.6" x14ac:dyDescent="0.3">
      <c r="A2375" s="2">
        <v>191</v>
      </c>
      <c r="B2375" s="13">
        <v>7</v>
      </c>
      <c r="C2375" s="14" t="s">
        <v>51</v>
      </c>
      <c r="D2375" s="193">
        <v>1370937</v>
      </c>
      <c r="E2375" s="220">
        <v>0.55052083333333335</v>
      </c>
      <c r="F2375" s="14" t="s">
        <v>59</v>
      </c>
      <c r="G2375" s="193">
        <v>1370945</v>
      </c>
      <c r="H2375" s="221">
        <v>0.72192129629629631</v>
      </c>
      <c r="I2375" s="14" t="s">
        <v>7</v>
      </c>
      <c r="J2375" s="193">
        <v>1370952</v>
      </c>
      <c r="K2375" s="221">
        <v>0.82424768518518521</v>
      </c>
      <c r="L2375" s="14" t="s">
        <v>13</v>
      </c>
      <c r="M2375" s="193">
        <v>1370959</v>
      </c>
      <c r="N2375" s="222">
        <v>0.44252314814814814</v>
      </c>
      <c r="O2375" s="20" t="s">
        <v>87</v>
      </c>
      <c r="P2375" s="16" t="s">
        <v>191</v>
      </c>
      <c r="Q2375" s="15">
        <v>1370951</v>
      </c>
      <c r="R2375" s="17" t="s">
        <v>101</v>
      </c>
      <c r="S2375" s="16" t="s">
        <v>20</v>
      </c>
      <c r="T2375" s="15">
        <v>1370966</v>
      </c>
      <c r="U2375" s="21" t="s">
        <v>72</v>
      </c>
    </row>
    <row r="2376" spans="1:21" ht="15.6" x14ac:dyDescent="0.3">
      <c r="A2376" s="2">
        <v>191</v>
      </c>
      <c r="B2376" s="13">
        <v>8</v>
      </c>
      <c r="C2376" s="14" t="s">
        <v>21</v>
      </c>
      <c r="D2376" s="193">
        <v>1370967</v>
      </c>
      <c r="E2376" s="220">
        <v>0.14891203703703704</v>
      </c>
      <c r="F2376" s="14" t="s">
        <v>29</v>
      </c>
      <c r="G2376" s="193">
        <v>1370975</v>
      </c>
      <c r="H2376" s="221">
        <v>0.30149305555555556</v>
      </c>
      <c r="I2376" s="14" t="s">
        <v>36</v>
      </c>
      <c r="J2376" s="193">
        <v>1370982</v>
      </c>
      <c r="K2376" s="221">
        <v>0.1388425925925926</v>
      </c>
      <c r="L2376" s="14" t="s">
        <v>42</v>
      </c>
      <c r="M2376" s="193">
        <v>1370988</v>
      </c>
      <c r="N2376" s="222">
        <v>0.81372685185185178</v>
      </c>
      <c r="O2376" s="20" t="s">
        <v>89</v>
      </c>
      <c r="P2376" s="16" t="s">
        <v>36</v>
      </c>
      <c r="Q2376" s="15">
        <v>1370982</v>
      </c>
      <c r="R2376" s="17"/>
      <c r="S2376" s="18"/>
      <c r="T2376" s="15"/>
      <c r="U2376" s="19"/>
    </row>
    <row r="2377" spans="1:21" ht="15.6" x14ac:dyDescent="0.3">
      <c r="A2377" s="2">
        <v>191</v>
      </c>
      <c r="B2377" s="13">
        <v>9</v>
      </c>
      <c r="C2377" s="14" t="s">
        <v>50</v>
      </c>
      <c r="D2377" s="193">
        <v>1370996</v>
      </c>
      <c r="E2377" s="220">
        <v>0.82327546296296295</v>
      </c>
      <c r="F2377" s="14" t="s">
        <v>58</v>
      </c>
      <c r="G2377" s="193">
        <v>1371004</v>
      </c>
      <c r="H2377" s="221">
        <v>0.79706018518518518</v>
      </c>
      <c r="I2377" s="14" t="s">
        <v>191</v>
      </c>
      <c r="J2377" s="193">
        <v>1371011</v>
      </c>
      <c r="K2377" s="221">
        <v>0.47710648148148144</v>
      </c>
      <c r="L2377" s="14" t="s">
        <v>12</v>
      </c>
      <c r="M2377" s="193">
        <v>1371018</v>
      </c>
      <c r="N2377" s="222">
        <v>0.34069444444444441</v>
      </c>
      <c r="O2377" s="20" t="s">
        <v>90</v>
      </c>
      <c r="P2377" s="16" t="s">
        <v>6</v>
      </c>
      <c r="Q2377" s="15">
        <v>1371013</v>
      </c>
      <c r="R2377" s="22" t="s">
        <v>91</v>
      </c>
      <c r="S2377" s="16" t="s">
        <v>51</v>
      </c>
      <c r="T2377" s="15">
        <v>1370997</v>
      </c>
      <c r="U2377" s="21" t="s">
        <v>73</v>
      </c>
    </row>
    <row r="2378" spans="1:21" ht="15.6" x14ac:dyDescent="0.3">
      <c r="A2378" s="2">
        <v>191</v>
      </c>
      <c r="B2378" s="13">
        <v>10</v>
      </c>
      <c r="C2378" s="14" t="s">
        <v>20</v>
      </c>
      <c r="D2378" s="193">
        <v>1371026</v>
      </c>
      <c r="E2378" s="220">
        <v>0.53408564814814818</v>
      </c>
      <c r="F2378" s="14" t="s">
        <v>28</v>
      </c>
      <c r="G2378" s="193">
        <v>1371034</v>
      </c>
      <c r="H2378" s="221">
        <v>0.2230324074074074</v>
      </c>
      <c r="I2378" s="14" t="s">
        <v>34</v>
      </c>
      <c r="J2378" s="193">
        <v>1371040</v>
      </c>
      <c r="K2378" s="221">
        <v>0.86553240740740733</v>
      </c>
      <c r="L2378" s="14" t="s">
        <v>42</v>
      </c>
      <c r="M2378" s="193">
        <v>1371048</v>
      </c>
      <c r="N2378" s="222">
        <v>4.4699074074074079E-2</v>
      </c>
      <c r="O2378" s="20" t="s">
        <v>92</v>
      </c>
      <c r="P2378" s="16" t="s">
        <v>37</v>
      </c>
      <c r="Q2378" s="15">
        <v>1371043</v>
      </c>
      <c r="R2378" s="22" t="s">
        <v>93</v>
      </c>
      <c r="S2378" s="16" t="s">
        <v>22</v>
      </c>
      <c r="T2378" s="15">
        <v>1371028</v>
      </c>
      <c r="U2378" s="21" t="s">
        <v>74</v>
      </c>
    </row>
    <row r="2379" spans="1:21" ht="15.6" x14ac:dyDescent="0.3">
      <c r="A2379" s="2">
        <v>191</v>
      </c>
      <c r="B2379" s="13">
        <v>11</v>
      </c>
      <c r="C2379" s="14" t="s">
        <v>50</v>
      </c>
      <c r="D2379" s="193">
        <v>1371056</v>
      </c>
      <c r="E2379" s="220">
        <v>0.23395833333333335</v>
      </c>
      <c r="F2379" s="14" t="s">
        <v>57</v>
      </c>
      <c r="G2379" s="193">
        <v>1371063</v>
      </c>
      <c r="H2379" s="221">
        <v>0.59827546296296297</v>
      </c>
      <c r="I2379" s="14" t="s">
        <v>64</v>
      </c>
      <c r="J2379" s="193">
        <v>1371070</v>
      </c>
      <c r="K2379" s="221">
        <v>0.32899305555555552</v>
      </c>
      <c r="L2379" s="14" t="s">
        <v>11</v>
      </c>
      <c r="M2379" s="193">
        <v>1371077</v>
      </c>
      <c r="N2379" s="222">
        <v>0.90003472222222225</v>
      </c>
      <c r="O2379" s="20" t="s">
        <v>94</v>
      </c>
      <c r="P2379" s="16" t="s">
        <v>6</v>
      </c>
      <c r="Q2379" s="15">
        <v>1371073</v>
      </c>
      <c r="R2379" s="17" t="s">
        <v>102</v>
      </c>
      <c r="S2379" s="16" t="s">
        <v>52</v>
      </c>
      <c r="T2379" s="15">
        <v>1371058</v>
      </c>
      <c r="U2379" s="21" t="s">
        <v>75</v>
      </c>
    </row>
    <row r="2380" spans="1:21" ht="15.6" x14ac:dyDescent="0.3">
      <c r="A2380" s="2">
        <v>191</v>
      </c>
      <c r="B2380" s="13">
        <v>12</v>
      </c>
      <c r="C2380" s="14" t="s">
        <v>19</v>
      </c>
      <c r="D2380" s="193">
        <v>1371085</v>
      </c>
      <c r="E2380" s="220">
        <v>0.88946759259259256</v>
      </c>
      <c r="F2380" s="14" t="s">
        <v>26</v>
      </c>
      <c r="G2380" s="193">
        <v>1371092</v>
      </c>
      <c r="H2380" s="221">
        <v>0.94461805555555556</v>
      </c>
      <c r="I2380" s="14" t="s">
        <v>33</v>
      </c>
      <c r="J2380" s="193">
        <v>1371099</v>
      </c>
      <c r="K2380" s="221">
        <v>0.8899421296296296</v>
      </c>
      <c r="L2380" s="14" t="s">
        <v>41</v>
      </c>
      <c r="M2380" s="193">
        <v>1371107</v>
      </c>
      <c r="N2380" s="222">
        <v>0.82673611111111101</v>
      </c>
      <c r="O2380" s="20" t="s">
        <v>96</v>
      </c>
      <c r="P2380" s="16" t="s">
        <v>36</v>
      </c>
      <c r="Q2380" s="15">
        <v>1371102</v>
      </c>
      <c r="R2380" s="22" t="s">
        <v>95</v>
      </c>
      <c r="S2380" s="16" t="s">
        <v>22</v>
      </c>
      <c r="T2380" s="15">
        <v>1371088</v>
      </c>
      <c r="U2380" s="21" t="s">
        <v>76</v>
      </c>
    </row>
    <row r="2381" spans="1:21" ht="15.6" x14ac:dyDescent="0.3">
      <c r="A2381" s="2">
        <v>191</v>
      </c>
      <c r="B2381" s="13">
        <v>13</v>
      </c>
      <c r="C2381" s="14" t="s">
        <v>49</v>
      </c>
      <c r="D2381" s="193">
        <v>1371115</v>
      </c>
      <c r="E2381" s="220">
        <v>0.48504629629629631</v>
      </c>
      <c r="F2381" s="14" t="s">
        <v>56</v>
      </c>
      <c r="G2381" s="193">
        <v>1371122</v>
      </c>
      <c r="H2381" s="221">
        <v>0.28971064814814812</v>
      </c>
      <c r="I2381" s="14" t="s">
        <v>63</v>
      </c>
      <c r="J2381" s="193">
        <v>1371129</v>
      </c>
      <c r="K2381" s="221">
        <v>0.55552083333333335</v>
      </c>
      <c r="L2381" s="14" t="s">
        <v>11</v>
      </c>
      <c r="M2381" s="193">
        <v>1371137</v>
      </c>
      <c r="N2381" s="222">
        <v>0.71974537037037034</v>
      </c>
      <c r="O2381" s="20" t="s">
        <v>79</v>
      </c>
      <c r="P2381" s="16" t="s">
        <v>7</v>
      </c>
      <c r="Q2381" s="15">
        <v>1371132</v>
      </c>
      <c r="R2381" s="22" t="s">
        <v>97</v>
      </c>
      <c r="S2381" s="16" t="s">
        <v>51</v>
      </c>
      <c r="T2381" s="15">
        <v>1371117</v>
      </c>
      <c r="U2381" s="21" t="s">
        <v>77</v>
      </c>
    </row>
    <row r="2382" spans="1:21" ht="15.6" x14ac:dyDescent="0.3">
      <c r="A2382" s="2">
        <v>192</v>
      </c>
      <c r="B2382" s="13">
        <v>1</v>
      </c>
      <c r="C2382" s="14" t="s">
        <v>19</v>
      </c>
      <c r="D2382" s="193">
        <v>1371145</v>
      </c>
      <c r="E2382" s="220">
        <v>1.2569444444444446E-2</v>
      </c>
      <c r="F2382" s="14" t="s">
        <v>25</v>
      </c>
      <c r="G2382" s="193">
        <v>1371151</v>
      </c>
      <c r="H2382" s="221">
        <v>0.66681712962962969</v>
      </c>
      <c r="I2382" s="14" t="s">
        <v>33</v>
      </c>
      <c r="J2382" s="193">
        <v>1371159</v>
      </c>
      <c r="K2382" s="221">
        <v>0.29956018518518518</v>
      </c>
      <c r="L2382" s="14" t="s">
        <v>41</v>
      </c>
      <c r="M2382" s="193">
        <v>1371167</v>
      </c>
      <c r="N2382" s="222">
        <v>0.49462962962962959</v>
      </c>
      <c r="O2382" s="20" t="s">
        <v>80</v>
      </c>
      <c r="P2382" s="16" t="s">
        <v>35</v>
      </c>
      <c r="Q2382" s="15">
        <v>1371161</v>
      </c>
      <c r="R2382" s="17" t="s">
        <v>99</v>
      </c>
      <c r="S2382" s="16" t="s">
        <v>20</v>
      </c>
      <c r="T2382" s="15">
        <v>1371146</v>
      </c>
      <c r="U2382" s="21" t="s">
        <v>66</v>
      </c>
    </row>
    <row r="2383" spans="1:21" ht="15.6" x14ac:dyDescent="0.3">
      <c r="A2383" s="2">
        <v>192</v>
      </c>
      <c r="B2383" s="13">
        <v>2</v>
      </c>
      <c r="C2383" s="14" t="s">
        <v>48</v>
      </c>
      <c r="D2383" s="193">
        <v>1371174</v>
      </c>
      <c r="E2383" s="220">
        <v>0.46597222222222223</v>
      </c>
      <c r="F2383" s="14" t="s">
        <v>55</v>
      </c>
      <c r="G2383" s="193">
        <v>1371181</v>
      </c>
      <c r="H2383" s="221">
        <v>0.10791666666666666</v>
      </c>
      <c r="I2383" s="14" t="s">
        <v>63</v>
      </c>
      <c r="J2383" s="193">
        <v>1371189</v>
      </c>
      <c r="K2383" s="221">
        <v>6.2430555555555552E-2</v>
      </c>
      <c r="L2383" s="14" t="s">
        <v>11</v>
      </c>
      <c r="M2383" s="193">
        <v>1371197</v>
      </c>
      <c r="N2383" s="222">
        <v>0.10971064814814814</v>
      </c>
      <c r="O2383" s="20" t="s">
        <v>82</v>
      </c>
      <c r="P2383" s="16" t="s">
        <v>191</v>
      </c>
      <c r="Q2383" s="15">
        <v>1371191</v>
      </c>
      <c r="R2383" s="22" t="s">
        <v>81</v>
      </c>
      <c r="S2383" s="16" t="s">
        <v>50</v>
      </c>
      <c r="T2383" s="15">
        <v>1371176</v>
      </c>
      <c r="U2383" s="21" t="s">
        <v>67</v>
      </c>
    </row>
    <row r="2384" spans="1:21" ht="15.6" x14ac:dyDescent="0.3">
      <c r="A2384" s="2">
        <v>192</v>
      </c>
      <c r="B2384" s="13">
        <v>3</v>
      </c>
      <c r="C2384" s="14" t="s">
        <v>17</v>
      </c>
      <c r="D2384" s="193">
        <v>1371203</v>
      </c>
      <c r="E2384" s="220">
        <v>0.84879629629629638</v>
      </c>
      <c r="F2384" s="14" t="s">
        <v>24</v>
      </c>
      <c r="G2384" s="193">
        <v>1371210</v>
      </c>
      <c r="H2384" s="221">
        <v>0.63332175925925926</v>
      </c>
      <c r="I2384" s="14" t="s">
        <v>32</v>
      </c>
      <c r="J2384" s="193">
        <v>1371218</v>
      </c>
      <c r="K2384" s="221">
        <v>0.77902777777777776</v>
      </c>
      <c r="L2384" s="14" t="s">
        <v>40</v>
      </c>
      <c r="M2384" s="193">
        <v>1371226</v>
      </c>
      <c r="N2384" s="222">
        <v>0.56123842592592588</v>
      </c>
      <c r="O2384" s="20" t="s">
        <v>83</v>
      </c>
      <c r="P2384" s="16" t="s">
        <v>36</v>
      </c>
      <c r="Q2384" s="15">
        <v>1371222</v>
      </c>
      <c r="R2384" s="22" t="s">
        <v>84</v>
      </c>
      <c r="S2384" s="16" t="s">
        <v>21</v>
      </c>
      <c r="T2384" s="15">
        <v>1371207</v>
      </c>
      <c r="U2384" s="21" t="s">
        <v>68</v>
      </c>
    </row>
    <row r="2385" spans="1:21" ht="15.6" x14ac:dyDescent="0.3">
      <c r="A2385" s="2">
        <v>192</v>
      </c>
      <c r="B2385" s="13">
        <v>4</v>
      </c>
      <c r="C2385" s="14" t="s">
        <v>47</v>
      </c>
      <c r="D2385" s="193">
        <v>1371233</v>
      </c>
      <c r="E2385" s="220">
        <v>0.18324074074074073</v>
      </c>
      <c r="F2385" s="14" t="s">
        <v>54</v>
      </c>
      <c r="G2385" s="193">
        <v>1371240</v>
      </c>
      <c r="H2385" s="221">
        <v>0.24356481481481482</v>
      </c>
      <c r="I2385" s="14" t="s">
        <v>62</v>
      </c>
      <c r="J2385" s="193">
        <v>1371248</v>
      </c>
      <c r="K2385" s="221">
        <v>0.40959490740740739</v>
      </c>
      <c r="L2385" s="14" t="s">
        <v>9</v>
      </c>
      <c r="M2385" s="193">
        <v>1371255</v>
      </c>
      <c r="N2385" s="222">
        <v>0.87258101851851855</v>
      </c>
      <c r="O2385" s="20" t="s">
        <v>85</v>
      </c>
      <c r="P2385" s="16" t="s">
        <v>6</v>
      </c>
      <c r="Q2385" s="15">
        <v>1371253</v>
      </c>
      <c r="R2385" s="17" t="s">
        <v>100</v>
      </c>
      <c r="S2385" s="16" t="s">
        <v>51</v>
      </c>
      <c r="T2385" s="15">
        <v>1371237</v>
      </c>
      <c r="U2385" s="21" t="s">
        <v>69</v>
      </c>
    </row>
    <row r="2386" spans="1:21" ht="15.6" x14ac:dyDescent="0.3">
      <c r="A2386" s="2">
        <v>192</v>
      </c>
      <c r="B2386" s="13">
        <v>5</v>
      </c>
      <c r="C2386" s="14" t="s">
        <v>16</v>
      </c>
      <c r="D2386" s="193">
        <v>1371262</v>
      </c>
      <c r="E2386" s="220">
        <v>0.5093981481481481</v>
      </c>
      <c r="F2386" s="14" t="s">
        <v>23</v>
      </c>
      <c r="G2386" s="193">
        <v>1371269</v>
      </c>
      <c r="H2386" s="221">
        <v>0.91883101851851856</v>
      </c>
      <c r="I2386" s="14" t="s">
        <v>31</v>
      </c>
      <c r="J2386" s="193">
        <v>1371277</v>
      </c>
      <c r="K2386" s="221">
        <v>0.94681712962962961</v>
      </c>
      <c r="L2386" s="14" t="s">
        <v>39</v>
      </c>
      <c r="M2386" s="193">
        <v>1371285</v>
      </c>
      <c r="N2386" s="222">
        <v>8.7025462962962971E-2</v>
      </c>
      <c r="O2386" s="20" t="s">
        <v>86</v>
      </c>
      <c r="P2386" s="16" t="s">
        <v>38</v>
      </c>
      <c r="Q2386" s="15">
        <v>1371284</v>
      </c>
      <c r="R2386" s="22" t="s">
        <v>98</v>
      </c>
      <c r="S2386" s="16" t="s">
        <v>23</v>
      </c>
      <c r="T2386" s="15">
        <v>1371269</v>
      </c>
      <c r="U2386" s="21" t="s">
        <v>70</v>
      </c>
    </row>
    <row r="2387" spans="1:21" ht="15.6" x14ac:dyDescent="0.3">
      <c r="A2387" s="2">
        <v>192</v>
      </c>
      <c r="B2387" s="13">
        <v>6</v>
      </c>
      <c r="C2387" s="14" t="s">
        <v>45</v>
      </c>
      <c r="D2387" s="193">
        <v>1371291</v>
      </c>
      <c r="E2387" s="220">
        <v>0.87518518518518518</v>
      </c>
      <c r="F2387" s="14" t="s">
        <v>53</v>
      </c>
      <c r="G2387" s="193">
        <v>1371299</v>
      </c>
      <c r="H2387" s="221">
        <v>0.62797453703703698</v>
      </c>
      <c r="I2387" s="14" t="s">
        <v>61</v>
      </c>
      <c r="J2387" s="193">
        <v>1371307</v>
      </c>
      <c r="K2387" s="221">
        <v>0.4042824074074074</v>
      </c>
      <c r="L2387" s="14" t="s">
        <v>8</v>
      </c>
      <c r="M2387" s="193">
        <v>1371314</v>
      </c>
      <c r="N2387" s="222">
        <v>0.2623611111111111</v>
      </c>
      <c r="O2387" s="20" t="s">
        <v>87</v>
      </c>
      <c r="P2387" s="16" t="s">
        <v>10</v>
      </c>
      <c r="Q2387" s="15">
        <v>1371316</v>
      </c>
      <c r="R2387" s="22" t="s">
        <v>88</v>
      </c>
      <c r="S2387" s="16" t="s">
        <v>54</v>
      </c>
      <c r="T2387" s="15">
        <v>1371300</v>
      </c>
      <c r="U2387" s="21" t="s">
        <v>71</v>
      </c>
    </row>
    <row r="2388" spans="1:21" ht="15.6" x14ac:dyDescent="0.3">
      <c r="A2388" s="2">
        <v>192</v>
      </c>
      <c r="B2388" s="13">
        <v>7</v>
      </c>
      <c r="C2388" s="14" t="s">
        <v>15</v>
      </c>
      <c r="D2388" s="193">
        <v>1371321</v>
      </c>
      <c r="E2388" s="220">
        <v>0.32255787037037037</v>
      </c>
      <c r="F2388" s="14" t="s">
        <v>23</v>
      </c>
      <c r="G2388" s="193">
        <v>1371329</v>
      </c>
      <c r="H2388" s="221">
        <v>0.34070601851851851</v>
      </c>
      <c r="I2388" s="14" t="s">
        <v>30</v>
      </c>
      <c r="J2388" s="193">
        <v>1371336</v>
      </c>
      <c r="K2388" s="221">
        <v>0.80391203703703706</v>
      </c>
      <c r="L2388" s="14" t="s">
        <v>37</v>
      </c>
      <c r="M2388" s="193">
        <v>1371343</v>
      </c>
      <c r="N2388" s="222">
        <v>0.46516203703703707</v>
      </c>
      <c r="O2388" s="20" t="s">
        <v>89</v>
      </c>
      <c r="P2388" s="16" t="s">
        <v>41</v>
      </c>
      <c r="Q2388" s="15">
        <v>1371347</v>
      </c>
      <c r="R2388" s="17" t="s">
        <v>101</v>
      </c>
      <c r="S2388" s="16" t="s">
        <v>26</v>
      </c>
      <c r="T2388" s="15">
        <v>1371332</v>
      </c>
      <c r="U2388" s="21" t="s">
        <v>72</v>
      </c>
    </row>
    <row r="2389" spans="1:21" ht="15.6" x14ac:dyDescent="0.3">
      <c r="A2389" s="2">
        <v>192</v>
      </c>
      <c r="B2389" s="13">
        <v>8</v>
      </c>
      <c r="C2389" s="14" t="s">
        <v>44</v>
      </c>
      <c r="D2389" s="193">
        <v>1371350</v>
      </c>
      <c r="E2389" s="220">
        <v>0.87489583333333332</v>
      </c>
      <c r="F2389" s="14" t="s">
        <v>53</v>
      </c>
      <c r="G2389" s="193">
        <v>1371359</v>
      </c>
      <c r="H2389" s="221">
        <v>3.2418981481481479E-2</v>
      </c>
      <c r="I2389" s="14" t="s">
        <v>60</v>
      </c>
      <c r="J2389" s="193">
        <v>1371366</v>
      </c>
      <c r="K2389" s="221">
        <v>0.17086805555555554</v>
      </c>
      <c r="L2389" s="14" t="s">
        <v>7</v>
      </c>
      <c r="M2389" s="193">
        <v>1371372</v>
      </c>
      <c r="N2389" s="222">
        <v>0.76288194444444446</v>
      </c>
      <c r="O2389" s="20" t="s">
        <v>90</v>
      </c>
      <c r="P2389" s="16" t="s">
        <v>12</v>
      </c>
      <c r="Q2389" s="15">
        <v>1371378</v>
      </c>
      <c r="R2389" s="22" t="s">
        <v>91</v>
      </c>
      <c r="S2389" s="16" t="s">
        <v>57</v>
      </c>
      <c r="T2389" s="15">
        <v>1371363</v>
      </c>
      <c r="U2389" s="21" t="s">
        <v>73</v>
      </c>
    </row>
    <row r="2390" spans="1:21" ht="15.6" x14ac:dyDescent="0.3">
      <c r="A2390" s="2">
        <v>192</v>
      </c>
      <c r="B2390" s="13">
        <v>9</v>
      </c>
      <c r="C2390" s="14" t="s">
        <v>14</v>
      </c>
      <c r="D2390" s="193">
        <v>1371380</v>
      </c>
      <c r="E2390" s="220">
        <v>0.53030092592592593</v>
      </c>
      <c r="F2390" s="14" t="s">
        <v>22</v>
      </c>
      <c r="G2390" s="193">
        <v>1371388</v>
      </c>
      <c r="H2390" s="221">
        <v>0.68016203703703704</v>
      </c>
      <c r="I2390" s="14" t="s">
        <v>29</v>
      </c>
      <c r="J2390" s="193">
        <v>1371395</v>
      </c>
      <c r="K2390" s="221">
        <v>0.53350694444444446</v>
      </c>
      <c r="L2390" s="14" t="s">
        <v>36</v>
      </c>
      <c r="M2390" s="193">
        <v>1371402</v>
      </c>
      <c r="N2390" s="222">
        <v>0.21146990740740743</v>
      </c>
      <c r="O2390" s="20" t="s">
        <v>92</v>
      </c>
      <c r="P2390" s="16" t="s">
        <v>42</v>
      </c>
      <c r="Q2390" s="15">
        <v>1371408</v>
      </c>
      <c r="R2390" s="22" t="s">
        <v>93</v>
      </c>
      <c r="S2390" s="16" t="s">
        <v>27</v>
      </c>
      <c r="T2390" s="15">
        <v>1371393</v>
      </c>
      <c r="U2390" s="21" t="s">
        <v>74</v>
      </c>
    </row>
    <row r="2391" spans="1:21" ht="15.6" x14ac:dyDescent="0.3">
      <c r="A2391" s="2">
        <v>192</v>
      </c>
      <c r="B2391" s="13">
        <v>10</v>
      </c>
      <c r="C2391" s="14" t="s">
        <v>44</v>
      </c>
      <c r="D2391" s="193">
        <v>1371410</v>
      </c>
      <c r="E2391" s="220">
        <v>0.26366898148148149</v>
      </c>
      <c r="F2391" s="14" t="s">
        <v>52</v>
      </c>
      <c r="G2391" s="193">
        <v>1371418</v>
      </c>
      <c r="H2391" s="221">
        <v>0.2591087962962963</v>
      </c>
      <c r="I2391" s="14" t="s">
        <v>58</v>
      </c>
      <c r="J2391" s="193">
        <v>1371424</v>
      </c>
      <c r="K2391" s="221">
        <v>0.92296296296296287</v>
      </c>
      <c r="L2391" s="14" t="s">
        <v>191</v>
      </c>
      <c r="M2391" s="193">
        <v>1371431</v>
      </c>
      <c r="N2391" s="222">
        <v>0.83771990740740743</v>
      </c>
      <c r="O2391" s="20" t="s">
        <v>94</v>
      </c>
      <c r="P2391" s="16" t="s">
        <v>12</v>
      </c>
      <c r="Q2391" s="15">
        <v>1371438</v>
      </c>
      <c r="R2391" s="17" t="s">
        <v>102</v>
      </c>
      <c r="S2391" s="16" t="s">
        <v>57</v>
      </c>
      <c r="T2391" s="15">
        <v>1371423</v>
      </c>
      <c r="U2391" s="21" t="s">
        <v>75</v>
      </c>
    </row>
    <row r="2392" spans="1:21" ht="15.6" x14ac:dyDescent="0.3">
      <c r="A2392" s="2">
        <v>192</v>
      </c>
      <c r="B2392" s="13">
        <v>11</v>
      </c>
      <c r="C2392" s="14" t="s">
        <v>14</v>
      </c>
      <c r="D2392" s="193">
        <v>1371440</v>
      </c>
      <c r="E2392" s="220">
        <v>3.3935185185185186E-2</v>
      </c>
      <c r="F2392" s="14" t="s">
        <v>21</v>
      </c>
      <c r="G2392" s="193">
        <v>1371447</v>
      </c>
      <c r="H2392" s="221">
        <v>0.74921296296296302</v>
      </c>
      <c r="I2392" s="14" t="s">
        <v>28</v>
      </c>
      <c r="J2392" s="193">
        <v>1371454</v>
      </c>
      <c r="K2392" s="221">
        <v>0.36813657407407407</v>
      </c>
      <c r="L2392" s="14" t="s">
        <v>35</v>
      </c>
      <c r="M2392" s="193">
        <v>1371461</v>
      </c>
      <c r="N2392" s="222">
        <v>0.6240162037037037</v>
      </c>
      <c r="O2392" s="20" t="s">
        <v>96</v>
      </c>
      <c r="P2392" s="16" t="s">
        <v>42</v>
      </c>
      <c r="Q2392" s="15">
        <v>1371468</v>
      </c>
      <c r="R2392" s="22" t="s">
        <v>95</v>
      </c>
      <c r="S2392" s="16" t="s">
        <v>27</v>
      </c>
      <c r="T2392" s="15">
        <v>1371453</v>
      </c>
      <c r="U2392" s="21" t="s">
        <v>76</v>
      </c>
    </row>
    <row r="2393" spans="1:21" ht="15.6" x14ac:dyDescent="0.3">
      <c r="A2393" s="2">
        <v>192</v>
      </c>
      <c r="B2393" s="13">
        <v>12</v>
      </c>
      <c r="C2393" s="14" t="s">
        <v>43</v>
      </c>
      <c r="D2393" s="193">
        <v>1371469</v>
      </c>
      <c r="E2393" s="220">
        <v>0.79013888888888895</v>
      </c>
      <c r="F2393" s="14" t="s">
        <v>51</v>
      </c>
      <c r="G2393" s="193">
        <v>1371477</v>
      </c>
      <c r="H2393" s="221">
        <v>0.14937500000000001</v>
      </c>
      <c r="I2393" s="14" t="s">
        <v>57</v>
      </c>
      <c r="J2393" s="193">
        <v>1371483</v>
      </c>
      <c r="K2393" s="221">
        <v>0.88671296296296298</v>
      </c>
      <c r="L2393" s="14" t="s">
        <v>191</v>
      </c>
      <c r="M2393" s="193">
        <v>1371491</v>
      </c>
      <c r="N2393" s="222">
        <v>0.50984953703703706</v>
      </c>
      <c r="O2393" s="20" t="s">
        <v>79</v>
      </c>
      <c r="P2393" s="16" t="s">
        <v>11</v>
      </c>
      <c r="Q2393" s="15">
        <v>1371497</v>
      </c>
      <c r="R2393" s="22" t="s">
        <v>97</v>
      </c>
      <c r="S2393" s="16" t="s">
        <v>56</v>
      </c>
      <c r="T2393" s="15">
        <v>1371482</v>
      </c>
      <c r="U2393" s="21" t="s">
        <v>77</v>
      </c>
    </row>
    <row r="2394" spans="1:21" ht="15.6" x14ac:dyDescent="0.3">
      <c r="A2394" s="2">
        <v>193</v>
      </c>
      <c r="B2394" s="13">
        <v>1</v>
      </c>
      <c r="C2394" s="14" t="s">
        <v>13</v>
      </c>
      <c r="D2394" s="193">
        <v>1371499</v>
      </c>
      <c r="E2394" s="220">
        <v>0.47881944444444446</v>
      </c>
      <c r="F2394" s="14" t="s">
        <v>20</v>
      </c>
      <c r="G2394" s="193">
        <v>1371506</v>
      </c>
      <c r="H2394" s="221">
        <v>0.48476851851851849</v>
      </c>
      <c r="I2394" s="14" t="s">
        <v>27</v>
      </c>
      <c r="J2394" s="193">
        <v>1371513</v>
      </c>
      <c r="K2394" s="221">
        <v>0.47704861111111113</v>
      </c>
      <c r="L2394" s="14" t="s">
        <v>35</v>
      </c>
      <c r="M2394" s="193">
        <v>1371521</v>
      </c>
      <c r="N2394" s="222">
        <v>0.41203703703703703</v>
      </c>
      <c r="O2394" s="20" t="s">
        <v>80</v>
      </c>
      <c r="P2394" s="16" t="s">
        <v>41</v>
      </c>
      <c r="Q2394" s="15">
        <v>1371527</v>
      </c>
      <c r="R2394" s="17" t="s">
        <v>99</v>
      </c>
      <c r="S2394" s="16" t="s">
        <v>26</v>
      </c>
      <c r="T2394" s="15">
        <v>1371512</v>
      </c>
      <c r="U2394" s="21" t="s">
        <v>66</v>
      </c>
    </row>
    <row r="2395" spans="1:21" ht="15.6" x14ac:dyDescent="0.3">
      <c r="A2395" s="2">
        <v>193</v>
      </c>
      <c r="B2395" s="13">
        <v>2</v>
      </c>
      <c r="C2395" s="14" t="s">
        <v>43</v>
      </c>
      <c r="D2395" s="193">
        <v>1371529</v>
      </c>
      <c r="E2395" s="220">
        <v>5.9305555555555556E-2</v>
      </c>
      <c r="F2395" s="14" t="s">
        <v>49</v>
      </c>
      <c r="G2395" s="193">
        <v>1371535</v>
      </c>
      <c r="H2395" s="221">
        <v>0.79877314814814815</v>
      </c>
      <c r="I2395" s="14" t="s">
        <v>57</v>
      </c>
      <c r="J2395" s="193">
        <v>1371543</v>
      </c>
      <c r="K2395" s="221">
        <v>0.11917824074074074</v>
      </c>
      <c r="L2395" s="14" t="s">
        <v>191</v>
      </c>
      <c r="M2395" s="193">
        <v>1371551</v>
      </c>
      <c r="N2395" s="222">
        <v>0.24811342592592592</v>
      </c>
      <c r="O2395" s="20" t="s">
        <v>82</v>
      </c>
      <c r="P2395" s="16" t="s">
        <v>11</v>
      </c>
      <c r="Q2395" s="15">
        <v>1371557</v>
      </c>
      <c r="R2395" s="22" t="s">
        <v>81</v>
      </c>
      <c r="S2395" s="16" t="s">
        <v>56</v>
      </c>
      <c r="T2395" s="15">
        <v>1371542</v>
      </c>
      <c r="U2395" s="21" t="s">
        <v>67</v>
      </c>
    </row>
    <row r="2396" spans="1:21" ht="15.6" x14ac:dyDescent="0.3">
      <c r="A2396" s="2">
        <v>193</v>
      </c>
      <c r="B2396" s="13">
        <v>3</v>
      </c>
      <c r="C2396" s="14" t="s">
        <v>12</v>
      </c>
      <c r="D2396" s="193">
        <v>1371558</v>
      </c>
      <c r="E2396" s="220">
        <v>0.52021990740740742</v>
      </c>
      <c r="F2396" s="14" t="s">
        <v>19</v>
      </c>
      <c r="G2396" s="193">
        <v>1371565</v>
      </c>
      <c r="H2396" s="221">
        <v>0.1363425925925926</v>
      </c>
      <c r="I2396" s="14" t="s">
        <v>26</v>
      </c>
      <c r="J2396" s="193">
        <v>1371572</v>
      </c>
      <c r="K2396" s="221">
        <v>0.78581018518518519</v>
      </c>
      <c r="L2396" s="14" t="s">
        <v>34</v>
      </c>
      <c r="M2396" s="193">
        <v>1371580</v>
      </c>
      <c r="N2396" s="222">
        <v>0.95400462962962962</v>
      </c>
      <c r="O2396" s="23"/>
      <c r="P2396" s="18"/>
      <c r="Q2396" s="15"/>
      <c r="R2396" s="22" t="s">
        <v>84</v>
      </c>
      <c r="S2396" s="16" t="s">
        <v>26</v>
      </c>
      <c r="T2396" s="15">
        <v>1371572</v>
      </c>
      <c r="U2396" s="21" t="s">
        <v>68</v>
      </c>
    </row>
    <row r="2397" spans="1:21" ht="15.6" x14ac:dyDescent="0.3">
      <c r="A2397" s="2">
        <v>193</v>
      </c>
      <c r="B2397" s="13">
        <v>4</v>
      </c>
      <c r="C2397" s="14" t="s">
        <v>41</v>
      </c>
      <c r="D2397" s="193">
        <v>1371587</v>
      </c>
      <c r="E2397" s="220">
        <v>0.88197916666666665</v>
      </c>
      <c r="F2397" s="14" t="s">
        <v>48</v>
      </c>
      <c r="G2397" s="193">
        <v>1371594</v>
      </c>
      <c r="H2397" s="221">
        <v>0.53091435185185187</v>
      </c>
      <c r="I2397" s="14" t="s">
        <v>56</v>
      </c>
      <c r="J2397" s="193">
        <v>1371602</v>
      </c>
      <c r="K2397" s="221">
        <v>0.45228009259259255</v>
      </c>
      <c r="L2397" s="14" t="s">
        <v>64</v>
      </c>
      <c r="M2397" s="193">
        <v>1371610</v>
      </c>
      <c r="N2397" s="222">
        <v>0.49766203703703704</v>
      </c>
      <c r="O2397" s="20" t="s">
        <v>83</v>
      </c>
      <c r="P2397" s="16" t="s">
        <v>41</v>
      </c>
      <c r="Q2397" s="15">
        <v>1371587</v>
      </c>
      <c r="R2397" s="17" t="s">
        <v>100</v>
      </c>
      <c r="S2397" s="16" t="s">
        <v>57</v>
      </c>
      <c r="T2397" s="15">
        <v>1371603</v>
      </c>
      <c r="U2397" s="21" t="s">
        <v>69</v>
      </c>
    </row>
    <row r="2398" spans="1:21" ht="15.6" x14ac:dyDescent="0.3">
      <c r="A2398" s="2">
        <v>193</v>
      </c>
      <c r="B2398" s="13">
        <v>5</v>
      </c>
      <c r="C2398" s="14" t="s">
        <v>11</v>
      </c>
      <c r="D2398" s="193">
        <v>1371617</v>
      </c>
      <c r="E2398" s="220">
        <v>0.18516203703703704</v>
      </c>
      <c r="F2398" s="14" t="s">
        <v>18</v>
      </c>
      <c r="G2398" s="193">
        <v>1371624</v>
      </c>
      <c r="H2398" s="221">
        <v>1.3541666666666667E-3</v>
      </c>
      <c r="I2398" s="14" t="s">
        <v>26</v>
      </c>
      <c r="J2398" s="193">
        <v>1371632</v>
      </c>
      <c r="K2398" s="221">
        <v>9.7615740740740739E-2</v>
      </c>
      <c r="L2398" s="14" t="s">
        <v>33</v>
      </c>
      <c r="M2398" s="193">
        <v>1371639</v>
      </c>
      <c r="N2398" s="222">
        <v>0.88479166666666664</v>
      </c>
      <c r="O2398" s="20" t="s">
        <v>85</v>
      </c>
      <c r="P2398" s="16" t="s">
        <v>12</v>
      </c>
      <c r="Q2398" s="15">
        <v>1371618</v>
      </c>
      <c r="R2398" s="22" t="s">
        <v>98</v>
      </c>
      <c r="S2398" s="16" t="s">
        <v>28</v>
      </c>
      <c r="T2398" s="15">
        <v>1371634</v>
      </c>
      <c r="U2398" s="21" t="s">
        <v>70</v>
      </c>
    </row>
    <row r="2399" spans="1:21" ht="15.6" x14ac:dyDescent="0.3">
      <c r="A2399" s="2">
        <v>193</v>
      </c>
      <c r="B2399" s="13">
        <v>6</v>
      </c>
      <c r="C2399" s="14" t="s">
        <v>40</v>
      </c>
      <c r="D2399" s="193">
        <v>1371646</v>
      </c>
      <c r="E2399" s="220">
        <v>0.47636574074074073</v>
      </c>
      <c r="F2399" s="14" t="s">
        <v>47</v>
      </c>
      <c r="G2399" s="193">
        <v>1371653</v>
      </c>
      <c r="H2399" s="221">
        <v>0.55641203703703701</v>
      </c>
      <c r="I2399" s="14" t="s">
        <v>55</v>
      </c>
      <c r="J2399" s="193">
        <v>1371661</v>
      </c>
      <c r="K2399" s="221">
        <v>0.70167824074074081</v>
      </c>
      <c r="L2399" s="14" t="s">
        <v>63</v>
      </c>
      <c r="M2399" s="193">
        <v>1371669</v>
      </c>
      <c r="N2399" s="222">
        <v>0.15289351851851851</v>
      </c>
      <c r="O2399" s="20" t="s">
        <v>86</v>
      </c>
      <c r="P2399" s="16" t="s">
        <v>44</v>
      </c>
      <c r="Q2399" s="15">
        <v>1371650</v>
      </c>
      <c r="R2399" s="22" t="s">
        <v>88</v>
      </c>
      <c r="S2399" s="16" t="s">
        <v>59</v>
      </c>
      <c r="T2399" s="15">
        <v>1371665</v>
      </c>
      <c r="U2399" s="21" t="s">
        <v>71</v>
      </c>
    </row>
    <row r="2400" spans="1:21" ht="15.6" x14ac:dyDescent="0.3">
      <c r="A2400" s="2">
        <v>193</v>
      </c>
      <c r="B2400" s="13">
        <v>7</v>
      </c>
      <c r="C2400" s="14" t="s">
        <v>9</v>
      </c>
      <c r="D2400" s="193">
        <v>1371675</v>
      </c>
      <c r="E2400" s="220">
        <v>0.79890046296296291</v>
      </c>
      <c r="F2400" s="14" t="s">
        <v>17</v>
      </c>
      <c r="G2400" s="193">
        <v>1371683</v>
      </c>
      <c r="H2400" s="221">
        <v>0.19872685185185182</v>
      </c>
      <c r="I2400" s="14" t="s">
        <v>25</v>
      </c>
      <c r="J2400" s="193">
        <v>1371691</v>
      </c>
      <c r="K2400" s="221">
        <v>0.24781249999999999</v>
      </c>
      <c r="L2400" s="14" t="s">
        <v>32</v>
      </c>
      <c r="M2400" s="193">
        <v>1371698</v>
      </c>
      <c r="N2400" s="222">
        <v>0.35869212962962965</v>
      </c>
      <c r="O2400" s="20" t="s">
        <v>87</v>
      </c>
      <c r="P2400" s="16" t="s">
        <v>15</v>
      </c>
      <c r="Q2400" s="15">
        <v>1371681</v>
      </c>
      <c r="R2400" s="17" t="s">
        <v>101</v>
      </c>
      <c r="S2400" s="16" t="s">
        <v>31</v>
      </c>
      <c r="T2400" s="15">
        <v>1371697</v>
      </c>
      <c r="U2400" s="21" t="s">
        <v>72</v>
      </c>
    </row>
    <row r="2401" spans="1:21" ht="15.6" x14ac:dyDescent="0.3">
      <c r="A2401" s="2">
        <v>193</v>
      </c>
      <c r="B2401" s="13">
        <v>8</v>
      </c>
      <c r="C2401" s="14" t="s">
        <v>39</v>
      </c>
      <c r="D2401" s="193">
        <v>1371705</v>
      </c>
      <c r="E2401" s="220">
        <v>0.18907407407407406</v>
      </c>
      <c r="F2401" s="14" t="s">
        <v>46</v>
      </c>
      <c r="G2401" s="193">
        <v>1371712</v>
      </c>
      <c r="H2401" s="221">
        <v>0.92150462962962953</v>
      </c>
      <c r="I2401" s="14" t="s">
        <v>54</v>
      </c>
      <c r="J2401" s="193">
        <v>1371720</v>
      </c>
      <c r="K2401" s="221">
        <v>0.73158564814814808</v>
      </c>
      <c r="L2401" s="14" t="s">
        <v>61</v>
      </c>
      <c r="M2401" s="193">
        <v>1371727</v>
      </c>
      <c r="N2401" s="222">
        <v>0.56616898148148154</v>
      </c>
      <c r="O2401" s="20" t="s">
        <v>89</v>
      </c>
      <c r="P2401" s="16" t="s">
        <v>46</v>
      </c>
      <c r="Q2401" s="15">
        <v>1371712</v>
      </c>
      <c r="R2401" s="22" t="s">
        <v>91</v>
      </c>
      <c r="S2401" s="16" t="s">
        <v>62</v>
      </c>
      <c r="T2401" s="15">
        <v>1371728</v>
      </c>
      <c r="U2401" s="21" t="s">
        <v>73</v>
      </c>
    </row>
    <row r="2402" spans="1:21" ht="15.6" x14ac:dyDescent="0.3">
      <c r="A2402" s="2">
        <v>193</v>
      </c>
      <c r="B2402" s="13">
        <v>9</v>
      </c>
      <c r="C2402" s="14" t="s">
        <v>8</v>
      </c>
      <c r="D2402" s="193">
        <v>1371734</v>
      </c>
      <c r="E2402" s="220">
        <v>0.67598379629629635</v>
      </c>
      <c r="F2402" s="14" t="s">
        <v>16</v>
      </c>
      <c r="G2402" s="193">
        <v>1371742</v>
      </c>
      <c r="H2402" s="221">
        <v>0.69858796296296299</v>
      </c>
      <c r="I2402" s="14" t="s">
        <v>24</v>
      </c>
      <c r="J2402" s="193">
        <v>1371750</v>
      </c>
      <c r="K2402" s="221">
        <v>0.16724537037037038</v>
      </c>
      <c r="L2402" s="14" t="s">
        <v>30</v>
      </c>
      <c r="M2402" s="193">
        <v>1371756</v>
      </c>
      <c r="N2402" s="222">
        <v>0.83689814814814811</v>
      </c>
      <c r="O2402" s="20" t="s">
        <v>90</v>
      </c>
      <c r="P2402" s="16" t="s">
        <v>17</v>
      </c>
      <c r="Q2402" s="15">
        <v>1371743</v>
      </c>
      <c r="R2402" s="22" t="s">
        <v>93</v>
      </c>
      <c r="S2402" s="16" t="s">
        <v>33</v>
      </c>
      <c r="T2402" s="15">
        <v>1371759</v>
      </c>
      <c r="U2402" s="21" t="s">
        <v>74</v>
      </c>
    </row>
    <row r="2403" spans="1:21" ht="15.6" x14ac:dyDescent="0.3">
      <c r="A2403" s="2">
        <v>193</v>
      </c>
      <c r="B2403" s="13">
        <v>10</v>
      </c>
      <c r="C2403" s="14" t="s">
        <v>38</v>
      </c>
      <c r="D2403" s="193">
        <v>1371764</v>
      </c>
      <c r="E2403" s="220">
        <v>0.27996527777777774</v>
      </c>
      <c r="F2403" s="14" t="s">
        <v>46</v>
      </c>
      <c r="G2403" s="193">
        <v>1371772</v>
      </c>
      <c r="H2403" s="221">
        <v>0.47907407407407404</v>
      </c>
      <c r="I2403" s="14" t="s">
        <v>53</v>
      </c>
      <c r="J2403" s="193">
        <v>1371779</v>
      </c>
      <c r="K2403" s="221">
        <v>0.5839699074074074</v>
      </c>
      <c r="L2403" s="14" t="s">
        <v>60</v>
      </c>
      <c r="M2403" s="193">
        <v>1371786</v>
      </c>
      <c r="N2403" s="222">
        <v>0.22076388888888887</v>
      </c>
      <c r="O2403" s="20" t="s">
        <v>92</v>
      </c>
      <c r="P2403" s="16" t="s">
        <v>48</v>
      </c>
      <c r="Q2403" s="15">
        <v>1371774</v>
      </c>
      <c r="R2403" s="17" t="s">
        <v>102</v>
      </c>
      <c r="S2403" s="16" t="s">
        <v>63</v>
      </c>
      <c r="T2403" s="15">
        <v>1371789</v>
      </c>
      <c r="U2403" s="21" t="s">
        <v>75</v>
      </c>
    </row>
    <row r="2404" spans="1:21" ht="15.6" x14ac:dyDescent="0.3">
      <c r="A2404" s="2">
        <v>193</v>
      </c>
      <c r="B2404" s="13">
        <v>11</v>
      </c>
      <c r="C2404" s="14" t="s">
        <v>8</v>
      </c>
      <c r="D2404" s="193">
        <v>1371794</v>
      </c>
      <c r="E2404" s="220">
        <v>3.483796296296296E-3</v>
      </c>
      <c r="F2404" s="14" t="s">
        <v>16</v>
      </c>
      <c r="G2404" s="193">
        <v>1371802</v>
      </c>
      <c r="H2404" s="221">
        <v>0.19950231481481481</v>
      </c>
      <c r="I2404" s="14" t="s">
        <v>23</v>
      </c>
      <c r="J2404" s="193">
        <v>1371809</v>
      </c>
      <c r="K2404" s="221">
        <v>1.2025462962962962E-2</v>
      </c>
      <c r="L2404" s="14" t="s">
        <v>29</v>
      </c>
      <c r="M2404" s="193">
        <v>1371815</v>
      </c>
      <c r="N2404" s="222">
        <v>0.74722222222222223</v>
      </c>
      <c r="O2404" s="20" t="s">
        <v>94</v>
      </c>
      <c r="P2404" s="16" t="s">
        <v>17</v>
      </c>
      <c r="Q2404" s="15">
        <v>1371803</v>
      </c>
      <c r="R2404" s="22" t="s">
        <v>95</v>
      </c>
      <c r="S2404" s="16" t="s">
        <v>32</v>
      </c>
      <c r="T2404" s="15">
        <v>1371818</v>
      </c>
      <c r="U2404" s="21" t="s">
        <v>76</v>
      </c>
    </row>
    <row r="2405" spans="1:21" ht="15.6" x14ac:dyDescent="0.3">
      <c r="A2405" s="2">
        <v>193</v>
      </c>
      <c r="B2405" s="13">
        <v>12</v>
      </c>
      <c r="C2405" s="14" t="s">
        <v>37</v>
      </c>
      <c r="D2405" s="193">
        <v>1371823</v>
      </c>
      <c r="E2405" s="220">
        <v>0.81450231481481483</v>
      </c>
      <c r="F2405" s="14" t="s">
        <v>45</v>
      </c>
      <c r="G2405" s="193">
        <v>1371831</v>
      </c>
      <c r="H2405" s="221">
        <v>0.81049768518518517</v>
      </c>
      <c r="I2405" s="14" t="s">
        <v>52</v>
      </c>
      <c r="J2405" s="193">
        <v>1371838</v>
      </c>
      <c r="K2405" s="221">
        <v>0.46795138888888888</v>
      </c>
      <c r="L2405" s="14" t="s">
        <v>59</v>
      </c>
      <c r="M2405" s="193">
        <v>1371845</v>
      </c>
      <c r="N2405" s="222">
        <v>0.41968749999999999</v>
      </c>
      <c r="O2405" s="20" t="s">
        <v>96</v>
      </c>
      <c r="P2405" s="16" t="s">
        <v>47</v>
      </c>
      <c r="Q2405" s="15">
        <v>1371833</v>
      </c>
      <c r="R2405" s="22" t="s">
        <v>97</v>
      </c>
      <c r="S2405" s="16" t="s">
        <v>62</v>
      </c>
      <c r="T2405" s="15">
        <v>1371848</v>
      </c>
      <c r="U2405" s="21" t="s">
        <v>77</v>
      </c>
    </row>
    <row r="2406" spans="1:21" ht="15.6" x14ac:dyDescent="0.3">
      <c r="A2406" s="2">
        <v>194</v>
      </c>
      <c r="B2406" s="13">
        <v>1</v>
      </c>
      <c r="C2406" s="14" t="s">
        <v>6</v>
      </c>
      <c r="D2406" s="193">
        <v>1371853</v>
      </c>
      <c r="E2406" s="220">
        <v>0.64003472222222224</v>
      </c>
      <c r="F2406" s="14" t="s">
        <v>15</v>
      </c>
      <c r="G2406" s="193">
        <v>1371861</v>
      </c>
      <c r="H2406" s="221">
        <v>0.2958912037037037</v>
      </c>
      <c r="I2406" s="14" t="s">
        <v>21</v>
      </c>
      <c r="J2406" s="193">
        <v>1371867</v>
      </c>
      <c r="K2406" s="221">
        <v>0.95055555555555549</v>
      </c>
      <c r="L2406" s="14" t="s">
        <v>29</v>
      </c>
      <c r="M2406" s="193">
        <v>1371875</v>
      </c>
      <c r="N2406" s="222">
        <v>0.21275462962962963</v>
      </c>
      <c r="O2406" s="20" t="s">
        <v>79</v>
      </c>
      <c r="P2406" s="16" t="s">
        <v>16</v>
      </c>
      <c r="Q2406" s="15">
        <v>1371862</v>
      </c>
      <c r="R2406" s="17" t="s">
        <v>99</v>
      </c>
      <c r="S2406" s="16" t="s">
        <v>31</v>
      </c>
      <c r="T2406" s="15">
        <v>1371877</v>
      </c>
      <c r="U2406" s="21" t="s">
        <v>66</v>
      </c>
    </row>
    <row r="2407" spans="1:21" ht="15.6" x14ac:dyDescent="0.3">
      <c r="A2407" s="2">
        <v>194</v>
      </c>
      <c r="B2407" s="13">
        <v>2</v>
      </c>
      <c r="C2407" s="14" t="s">
        <v>37</v>
      </c>
      <c r="D2407" s="193">
        <v>1371883</v>
      </c>
      <c r="E2407" s="220">
        <v>0.39262731481481478</v>
      </c>
      <c r="F2407" s="14" t="s">
        <v>44</v>
      </c>
      <c r="G2407" s="193">
        <v>1371890</v>
      </c>
      <c r="H2407" s="221">
        <v>0.6716550925925926</v>
      </c>
      <c r="I2407" s="14" t="s">
        <v>51</v>
      </c>
      <c r="J2407" s="193">
        <v>1371897</v>
      </c>
      <c r="K2407" s="221">
        <v>0.45236111111111116</v>
      </c>
      <c r="L2407" s="14" t="s">
        <v>59</v>
      </c>
      <c r="M2407" s="193">
        <v>1371905</v>
      </c>
      <c r="N2407" s="222">
        <v>7.1087962962962964E-2</v>
      </c>
      <c r="O2407" s="20" t="s">
        <v>80</v>
      </c>
      <c r="P2407" s="16" t="s">
        <v>46</v>
      </c>
      <c r="Q2407" s="15">
        <v>1371892</v>
      </c>
      <c r="R2407" s="22" t="s">
        <v>81</v>
      </c>
      <c r="S2407" s="16" t="s">
        <v>61</v>
      </c>
      <c r="T2407" s="15">
        <v>1371907</v>
      </c>
      <c r="U2407" s="21" t="s">
        <v>67</v>
      </c>
    </row>
    <row r="2408" spans="1:21" ht="15.6" x14ac:dyDescent="0.3">
      <c r="A2408" s="2">
        <v>194</v>
      </c>
      <c r="B2408" s="13">
        <v>3</v>
      </c>
      <c r="C2408" s="14" t="s">
        <v>6</v>
      </c>
      <c r="D2408" s="193">
        <v>1371913</v>
      </c>
      <c r="E2408" s="220">
        <v>1.5648148148148151E-2</v>
      </c>
      <c r="F2408" s="14" t="s">
        <v>13</v>
      </c>
      <c r="G2408" s="193">
        <v>1371919</v>
      </c>
      <c r="H2408" s="221">
        <v>0.97302083333333333</v>
      </c>
      <c r="I2408" s="14" t="s">
        <v>20</v>
      </c>
      <c r="J2408" s="193">
        <v>1371926</v>
      </c>
      <c r="K2408" s="221">
        <v>0.97479166666666661</v>
      </c>
      <c r="L2408" s="14" t="s">
        <v>28</v>
      </c>
      <c r="M2408" s="193">
        <v>1371934</v>
      </c>
      <c r="N2408" s="222">
        <v>0.91666666666666663</v>
      </c>
      <c r="O2408" s="20" t="s">
        <v>82</v>
      </c>
      <c r="P2408" s="16" t="s">
        <v>16</v>
      </c>
      <c r="Q2408" s="15">
        <v>1371922</v>
      </c>
      <c r="R2408" s="22" t="s">
        <v>84</v>
      </c>
      <c r="S2408" s="16" t="s">
        <v>31</v>
      </c>
      <c r="T2408" s="15">
        <v>1371937</v>
      </c>
      <c r="U2408" s="21" t="s">
        <v>68</v>
      </c>
    </row>
    <row r="2409" spans="1:21" ht="15.6" x14ac:dyDescent="0.3">
      <c r="A2409" s="2">
        <v>194</v>
      </c>
      <c r="B2409" s="13">
        <v>4</v>
      </c>
      <c r="C2409" s="14" t="s">
        <v>36</v>
      </c>
      <c r="D2409" s="193">
        <v>1371942</v>
      </c>
      <c r="E2409" s="220">
        <v>0.50307870370370367</v>
      </c>
      <c r="F2409" s="14" t="s">
        <v>43</v>
      </c>
      <c r="G2409" s="193">
        <v>1371949</v>
      </c>
      <c r="H2409" s="221">
        <v>0.2419675925925926</v>
      </c>
      <c r="I2409" s="14" t="s">
        <v>50</v>
      </c>
      <c r="J2409" s="193">
        <v>1371956</v>
      </c>
      <c r="K2409" s="221">
        <v>0.52995370370370376</v>
      </c>
      <c r="L2409" s="14" t="s">
        <v>58</v>
      </c>
      <c r="M2409" s="193">
        <v>1371964</v>
      </c>
      <c r="N2409" s="222">
        <v>0.67335648148148142</v>
      </c>
      <c r="O2409" s="20" t="s">
        <v>83</v>
      </c>
      <c r="P2409" s="16" t="s">
        <v>46</v>
      </c>
      <c r="Q2409" s="15">
        <v>1371952</v>
      </c>
      <c r="R2409" s="17" t="s">
        <v>100</v>
      </c>
      <c r="S2409" s="16" t="s">
        <v>62</v>
      </c>
      <c r="T2409" s="15">
        <v>1371968</v>
      </c>
      <c r="U2409" s="21" t="s">
        <v>69</v>
      </c>
    </row>
    <row r="2410" spans="1:21" ht="15.6" x14ac:dyDescent="0.3">
      <c r="A2410" s="2">
        <v>194</v>
      </c>
      <c r="B2410" s="13">
        <v>5</v>
      </c>
      <c r="C2410" s="14" t="s">
        <v>191</v>
      </c>
      <c r="D2410" s="193">
        <v>1371971</v>
      </c>
      <c r="E2410" s="220">
        <v>0.88405092592592593</v>
      </c>
      <c r="F2410" s="14" t="s">
        <v>12</v>
      </c>
      <c r="G2410" s="193">
        <v>1371978</v>
      </c>
      <c r="H2410" s="221">
        <v>0.52121527777777776</v>
      </c>
      <c r="I2410" s="14" t="s">
        <v>20</v>
      </c>
      <c r="J2410" s="193">
        <v>1371986</v>
      </c>
      <c r="K2410" s="221">
        <v>0.12729166666666666</v>
      </c>
      <c r="L2410" s="14" t="s">
        <v>28</v>
      </c>
      <c r="M2410" s="193">
        <v>1371994</v>
      </c>
      <c r="N2410" s="222">
        <v>0.2961226851851852</v>
      </c>
      <c r="O2410" s="20" t="s">
        <v>85</v>
      </c>
      <c r="P2410" s="16" t="s">
        <v>17</v>
      </c>
      <c r="Q2410" s="15">
        <v>1371983</v>
      </c>
      <c r="R2410" s="22" t="s">
        <v>98</v>
      </c>
      <c r="S2410" s="16" t="s">
        <v>33</v>
      </c>
      <c r="T2410" s="15">
        <v>1371999</v>
      </c>
      <c r="U2410" s="21" t="s">
        <v>70</v>
      </c>
    </row>
    <row r="2411" spans="1:21" ht="15.6" x14ac:dyDescent="0.3">
      <c r="A2411" s="2">
        <v>194</v>
      </c>
      <c r="B2411" s="13">
        <v>6</v>
      </c>
      <c r="C2411" s="14" t="s">
        <v>35</v>
      </c>
      <c r="D2411" s="193">
        <v>1372001</v>
      </c>
      <c r="E2411" s="220">
        <v>0.1990625</v>
      </c>
      <c r="F2411" s="14" t="s">
        <v>41</v>
      </c>
      <c r="G2411" s="193">
        <v>1372007</v>
      </c>
      <c r="H2411" s="221">
        <v>0.85340277777777773</v>
      </c>
      <c r="I2411" s="14" t="s">
        <v>49</v>
      </c>
      <c r="J2411" s="193">
        <v>1372015</v>
      </c>
      <c r="K2411" s="221">
        <v>0.75890046296296287</v>
      </c>
      <c r="L2411" s="14" t="s">
        <v>57</v>
      </c>
      <c r="M2411" s="193">
        <v>1372023</v>
      </c>
      <c r="N2411" s="222">
        <v>0.78084490740740742</v>
      </c>
      <c r="O2411" s="20" t="s">
        <v>86</v>
      </c>
      <c r="P2411" s="16" t="s">
        <v>49</v>
      </c>
      <c r="Q2411" s="15">
        <v>1372015</v>
      </c>
      <c r="R2411" s="17"/>
      <c r="S2411" s="18"/>
      <c r="T2411" s="15"/>
      <c r="U2411" s="19"/>
    </row>
    <row r="2412" spans="1:21" ht="15.6" x14ac:dyDescent="0.3">
      <c r="A2412" s="2">
        <v>194</v>
      </c>
      <c r="B2412" s="13">
        <v>7</v>
      </c>
      <c r="C2412" s="14" t="s">
        <v>64</v>
      </c>
      <c r="D2412" s="193">
        <v>1372030</v>
      </c>
      <c r="E2412" s="220">
        <v>0.48694444444444446</v>
      </c>
      <c r="F2412" s="14" t="s">
        <v>11</v>
      </c>
      <c r="G2412" s="193">
        <v>1372037</v>
      </c>
      <c r="H2412" s="221">
        <v>0.27990740740740744</v>
      </c>
      <c r="I2412" s="14" t="s">
        <v>19</v>
      </c>
      <c r="J2412" s="193">
        <v>1372045</v>
      </c>
      <c r="K2412" s="221">
        <v>0.39787037037037037</v>
      </c>
      <c r="L2412" s="14" t="s">
        <v>27</v>
      </c>
      <c r="M2412" s="193">
        <v>1372053</v>
      </c>
      <c r="N2412" s="222">
        <v>0.15307870370370372</v>
      </c>
      <c r="O2412" s="20" t="s">
        <v>87</v>
      </c>
      <c r="P2412" s="16" t="s">
        <v>20</v>
      </c>
      <c r="Q2412" s="15">
        <v>1372046</v>
      </c>
      <c r="R2412" s="22" t="s">
        <v>88</v>
      </c>
      <c r="S2412" s="16" t="s">
        <v>191</v>
      </c>
      <c r="T2412" s="15">
        <v>1372031</v>
      </c>
      <c r="U2412" s="21" t="s">
        <v>71</v>
      </c>
    </row>
    <row r="2413" spans="1:21" ht="15.6" x14ac:dyDescent="0.3">
      <c r="A2413" s="2">
        <v>194</v>
      </c>
      <c r="B2413" s="13">
        <v>8</v>
      </c>
      <c r="C2413" s="14" t="s">
        <v>33</v>
      </c>
      <c r="D2413" s="193">
        <v>1372059</v>
      </c>
      <c r="E2413" s="220">
        <v>0.7836574074074073</v>
      </c>
      <c r="F2413" s="14" t="s">
        <v>40</v>
      </c>
      <c r="G2413" s="193">
        <v>1372066</v>
      </c>
      <c r="H2413" s="221">
        <v>0.83440972222222232</v>
      </c>
      <c r="I2413" s="14" t="s">
        <v>49</v>
      </c>
      <c r="J2413" s="193">
        <v>1372075</v>
      </c>
      <c r="K2413" s="221">
        <v>1.2800925925925926E-2</v>
      </c>
      <c r="L2413" s="14" t="s">
        <v>56</v>
      </c>
      <c r="M2413" s="193">
        <v>1372082</v>
      </c>
      <c r="N2413" s="222">
        <v>0.45177083333333329</v>
      </c>
      <c r="O2413" s="20" t="s">
        <v>89</v>
      </c>
      <c r="P2413" s="16" t="s">
        <v>52</v>
      </c>
      <c r="Q2413" s="15">
        <v>1372078</v>
      </c>
      <c r="R2413" s="17" t="s">
        <v>101</v>
      </c>
      <c r="S2413" s="16" t="s">
        <v>36</v>
      </c>
      <c r="T2413" s="15">
        <v>1372062</v>
      </c>
      <c r="U2413" s="21" t="s">
        <v>72</v>
      </c>
    </row>
    <row r="2414" spans="1:21" ht="15.6" x14ac:dyDescent="0.3">
      <c r="A2414" s="2">
        <v>194</v>
      </c>
      <c r="B2414" s="13">
        <v>9</v>
      </c>
      <c r="C2414" s="14" t="s">
        <v>63</v>
      </c>
      <c r="D2414" s="193">
        <v>1372089</v>
      </c>
      <c r="E2414" s="220">
        <v>0.12655092592592593</v>
      </c>
      <c r="F2414" s="14" t="s">
        <v>10</v>
      </c>
      <c r="G2414" s="193">
        <v>1372096</v>
      </c>
      <c r="H2414" s="221">
        <v>0.52892361111111108</v>
      </c>
      <c r="I2414" s="14" t="s">
        <v>18</v>
      </c>
      <c r="J2414" s="193">
        <v>1372104</v>
      </c>
      <c r="K2414" s="221">
        <v>0.58629629629629632</v>
      </c>
      <c r="L2414" s="14" t="s">
        <v>25</v>
      </c>
      <c r="M2414" s="193">
        <v>1372111</v>
      </c>
      <c r="N2414" s="222">
        <v>0.719212962962963</v>
      </c>
      <c r="O2414" s="20" t="s">
        <v>90</v>
      </c>
      <c r="P2414" s="16" t="s">
        <v>23</v>
      </c>
      <c r="Q2414" s="15">
        <v>1372109</v>
      </c>
      <c r="R2414" s="22" t="s">
        <v>91</v>
      </c>
      <c r="S2414" s="16" t="s">
        <v>6</v>
      </c>
      <c r="T2414" s="15">
        <v>1372093</v>
      </c>
      <c r="U2414" s="21" t="s">
        <v>73</v>
      </c>
    </row>
    <row r="2415" spans="1:21" ht="15.6" x14ac:dyDescent="0.3">
      <c r="A2415" s="2">
        <v>194</v>
      </c>
      <c r="B2415" s="13">
        <v>10</v>
      </c>
      <c r="C2415" s="14" t="s">
        <v>32</v>
      </c>
      <c r="D2415" s="193">
        <v>1372118</v>
      </c>
      <c r="E2415" s="220">
        <v>0.55653935185185188</v>
      </c>
      <c r="F2415" s="14" t="s">
        <v>40</v>
      </c>
      <c r="G2415" s="193">
        <v>1372126</v>
      </c>
      <c r="H2415" s="221">
        <v>0.33829861111111109</v>
      </c>
      <c r="I2415" s="14" t="s">
        <v>48</v>
      </c>
      <c r="J2415" s="193">
        <v>1372134</v>
      </c>
      <c r="K2415" s="221">
        <v>0.12128472222222221</v>
      </c>
      <c r="L2415" s="14" t="s">
        <v>54</v>
      </c>
      <c r="M2415" s="193">
        <v>1372140</v>
      </c>
      <c r="N2415" s="222">
        <v>0.99814814814814812</v>
      </c>
      <c r="O2415" s="20" t="s">
        <v>92</v>
      </c>
      <c r="P2415" s="16" t="s">
        <v>53</v>
      </c>
      <c r="Q2415" s="15">
        <v>1372139</v>
      </c>
      <c r="R2415" s="22" t="s">
        <v>93</v>
      </c>
      <c r="S2415" s="16" t="s">
        <v>38</v>
      </c>
      <c r="T2415" s="15">
        <v>1372124</v>
      </c>
      <c r="U2415" s="21" t="s">
        <v>74</v>
      </c>
    </row>
    <row r="2416" spans="1:21" ht="15.6" x14ac:dyDescent="0.3">
      <c r="A2416" s="2">
        <v>194</v>
      </c>
      <c r="B2416" s="13">
        <v>11</v>
      </c>
      <c r="C2416" s="14" t="s">
        <v>62</v>
      </c>
      <c r="D2416" s="193">
        <v>1372148</v>
      </c>
      <c r="E2416" s="220">
        <v>0.11107638888888889</v>
      </c>
      <c r="F2416" s="14" t="s">
        <v>10</v>
      </c>
      <c r="G2416" s="193">
        <v>1372156</v>
      </c>
      <c r="H2416" s="221">
        <v>0.19891203703703705</v>
      </c>
      <c r="I2416" s="14" t="s">
        <v>17</v>
      </c>
      <c r="J2416" s="193">
        <v>1372163</v>
      </c>
      <c r="K2416" s="221">
        <v>0.63094907407407408</v>
      </c>
      <c r="L2416" s="14" t="s">
        <v>24</v>
      </c>
      <c r="M2416" s="193">
        <v>1372170</v>
      </c>
      <c r="N2416" s="222">
        <v>0.33163194444444444</v>
      </c>
      <c r="O2416" s="20" t="s">
        <v>94</v>
      </c>
      <c r="P2416" s="16" t="s">
        <v>23</v>
      </c>
      <c r="Q2416" s="15">
        <v>1372169</v>
      </c>
      <c r="R2416" s="17" t="s">
        <v>102</v>
      </c>
      <c r="S2416" s="16" t="s">
        <v>8</v>
      </c>
      <c r="T2416" s="15">
        <v>1372154</v>
      </c>
      <c r="U2416" s="21" t="s">
        <v>75</v>
      </c>
    </row>
    <row r="2417" spans="1:21" ht="15.6" x14ac:dyDescent="0.3">
      <c r="A2417" s="2">
        <v>194</v>
      </c>
      <c r="B2417" s="13">
        <v>12</v>
      </c>
      <c r="C2417" s="14" t="s">
        <v>31</v>
      </c>
      <c r="D2417" s="193">
        <v>1372177</v>
      </c>
      <c r="E2417" s="220">
        <v>0.80436342592592591</v>
      </c>
      <c r="F2417" s="14" t="s">
        <v>40</v>
      </c>
      <c r="G2417" s="193">
        <v>1372186</v>
      </c>
      <c r="H2417" s="221">
        <v>3.0636574074074076E-2</v>
      </c>
      <c r="I2417" s="14" t="s">
        <v>47</v>
      </c>
      <c r="J2417" s="193">
        <v>1372193</v>
      </c>
      <c r="K2417" s="221">
        <v>0.12276620370370371</v>
      </c>
      <c r="L2417" s="14" t="s">
        <v>53</v>
      </c>
      <c r="M2417" s="193">
        <v>1372199</v>
      </c>
      <c r="N2417" s="222">
        <v>0.75993055555555555</v>
      </c>
      <c r="O2417" s="20" t="s">
        <v>96</v>
      </c>
      <c r="P2417" s="16" t="s">
        <v>52</v>
      </c>
      <c r="Q2417" s="15">
        <v>1372198</v>
      </c>
      <c r="R2417" s="22" t="s">
        <v>95</v>
      </c>
      <c r="S2417" s="16" t="s">
        <v>37</v>
      </c>
      <c r="T2417" s="15">
        <v>1372183</v>
      </c>
      <c r="U2417" s="21" t="s">
        <v>76</v>
      </c>
    </row>
    <row r="2418" spans="1:21" ht="15.6" x14ac:dyDescent="0.3">
      <c r="A2418" s="2">
        <v>194</v>
      </c>
      <c r="B2418" s="13">
        <v>13</v>
      </c>
      <c r="C2418" s="14" t="s">
        <v>61</v>
      </c>
      <c r="D2418" s="193">
        <v>1372207</v>
      </c>
      <c r="E2418" s="220">
        <v>0.60431712962962958</v>
      </c>
      <c r="F2418" s="14" t="s">
        <v>9</v>
      </c>
      <c r="G2418" s="193">
        <v>1372215</v>
      </c>
      <c r="H2418" s="221">
        <v>0.76600694444444439</v>
      </c>
      <c r="I2418" s="14" t="s">
        <v>16</v>
      </c>
      <c r="J2418" s="193">
        <v>1372222</v>
      </c>
      <c r="K2418" s="221">
        <v>0.59226851851851847</v>
      </c>
      <c r="L2418" s="14" t="s">
        <v>23</v>
      </c>
      <c r="M2418" s="193">
        <v>1372229</v>
      </c>
      <c r="N2418" s="222">
        <v>0.31057870370370372</v>
      </c>
      <c r="O2418" s="20" t="s">
        <v>79</v>
      </c>
      <c r="P2418" s="16" t="s">
        <v>21</v>
      </c>
      <c r="Q2418" s="15">
        <v>1372227</v>
      </c>
      <c r="R2418" s="22" t="s">
        <v>97</v>
      </c>
      <c r="S2418" s="16" t="s">
        <v>6</v>
      </c>
      <c r="T2418" s="15">
        <v>1372213</v>
      </c>
      <c r="U2418" s="21" t="s">
        <v>77</v>
      </c>
    </row>
    <row r="2419" spans="1:21" ht="15.6" x14ac:dyDescent="0.3">
      <c r="A2419" s="2">
        <v>195</v>
      </c>
      <c r="B2419" s="13">
        <v>1</v>
      </c>
      <c r="C2419" s="14" t="s">
        <v>31</v>
      </c>
      <c r="D2419" s="193">
        <v>1372237</v>
      </c>
      <c r="E2419" s="220">
        <v>0.43350694444444443</v>
      </c>
      <c r="F2419" s="14" t="s">
        <v>39</v>
      </c>
      <c r="G2419" s="193">
        <v>1372245</v>
      </c>
      <c r="H2419" s="221">
        <v>0.36497685185185186</v>
      </c>
      <c r="I2419" s="14" t="s">
        <v>46</v>
      </c>
      <c r="J2419" s="193">
        <v>1372252</v>
      </c>
      <c r="K2419" s="221">
        <v>3.3321759259259259E-2</v>
      </c>
      <c r="L2419" s="14" t="s">
        <v>52</v>
      </c>
      <c r="M2419" s="193">
        <v>1372258</v>
      </c>
      <c r="N2419" s="222">
        <v>0.98406249999999995</v>
      </c>
      <c r="O2419" s="20" t="s">
        <v>80</v>
      </c>
      <c r="P2419" s="16" t="s">
        <v>51</v>
      </c>
      <c r="Q2419" s="15">
        <v>1372257</v>
      </c>
      <c r="R2419" s="17" t="s">
        <v>99</v>
      </c>
      <c r="S2419" s="16" t="s">
        <v>36</v>
      </c>
      <c r="T2419" s="15">
        <v>1372242</v>
      </c>
      <c r="U2419" s="21" t="s">
        <v>66</v>
      </c>
    </row>
    <row r="2420" spans="1:21" ht="15.6" x14ac:dyDescent="0.3">
      <c r="A2420" s="2">
        <v>195</v>
      </c>
      <c r="B2420" s="13">
        <v>2</v>
      </c>
      <c r="C2420" s="14" t="s">
        <v>61</v>
      </c>
      <c r="D2420" s="193">
        <v>1372267</v>
      </c>
      <c r="E2420" s="220">
        <v>0.20677083333333335</v>
      </c>
      <c r="F2420" s="14" t="s">
        <v>8</v>
      </c>
      <c r="G2420" s="193">
        <v>1372274</v>
      </c>
      <c r="H2420" s="221">
        <v>0.81667824074074069</v>
      </c>
      <c r="I2420" s="14" t="s">
        <v>15</v>
      </c>
      <c r="J2420" s="193">
        <v>1372281</v>
      </c>
      <c r="K2420" s="221">
        <v>0.45349537037037035</v>
      </c>
      <c r="L2420" s="14" t="s">
        <v>22</v>
      </c>
      <c r="M2420" s="193">
        <v>1372288</v>
      </c>
      <c r="N2420" s="222">
        <v>0.74520833333333336</v>
      </c>
      <c r="O2420" s="20" t="s">
        <v>82</v>
      </c>
      <c r="P2420" s="16" t="s">
        <v>21</v>
      </c>
      <c r="Q2420" s="15">
        <v>1372287</v>
      </c>
      <c r="R2420" s="22" t="s">
        <v>81</v>
      </c>
      <c r="S2420" s="16" t="s">
        <v>7</v>
      </c>
      <c r="T2420" s="15">
        <v>1372272</v>
      </c>
      <c r="U2420" s="21" t="s">
        <v>67</v>
      </c>
    </row>
    <row r="2421" spans="1:21" ht="15.6" x14ac:dyDescent="0.3">
      <c r="A2421" s="2">
        <v>195</v>
      </c>
      <c r="B2421" s="13">
        <v>3</v>
      </c>
      <c r="C2421" s="14" t="s">
        <v>30</v>
      </c>
      <c r="D2421" s="193">
        <v>1372296</v>
      </c>
      <c r="E2421" s="220">
        <v>0.87131944444444442</v>
      </c>
      <c r="F2421" s="14" t="s">
        <v>38</v>
      </c>
      <c r="G2421" s="193">
        <v>1372304</v>
      </c>
      <c r="H2421" s="221">
        <v>0.13792824074074075</v>
      </c>
      <c r="I2421" s="14" t="s">
        <v>44</v>
      </c>
      <c r="J2421" s="193">
        <v>1372310</v>
      </c>
      <c r="K2421" s="221">
        <v>0.87767361111111108</v>
      </c>
      <c r="L2421" s="14" t="s">
        <v>52</v>
      </c>
      <c r="M2421" s="193">
        <v>1372318</v>
      </c>
      <c r="N2421" s="222">
        <v>0.53317129629629634</v>
      </c>
      <c r="O2421" s="20" t="s">
        <v>83</v>
      </c>
      <c r="P2421" s="16" t="s">
        <v>52</v>
      </c>
      <c r="Q2421" s="15">
        <v>1372318</v>
      </c>
      <c r="R2421" s="22" t="s">
        <v>84</v>
      </c>
      <c r="S2421" s="16" t="s">
        <v>36</v>
      </c>
      <c r="T2421" s="15">
        <v>1372302</v>
      </c>
      <c r="U2421" s="21" t="s">
        <v>68</v>
      </c>
    </row>
    <row r="2422" spans="1:21" ht="15.6" x14ac:dyDescent="0.3">
      <c r="A2422" s="2">
        <v>195</v>
      </c>
      <c r="B2422" s="13">
        <v>4</v>
      </c>
      <c r="C2422" s="14" t="s">
        <v>60</v>
      </c>
      <c r="D2422" s="193">
        <v>1372326</v>
      </c>
      <c r="E2422" s="220">
        <v>0.41450231481481481</v>
      </c>
      <c r="F2422" s="14" t="s">
        <v>6</v>
      </c>
      <c r="G2422" s="193">
        <v>1372333</v>
      </c>
      <c r="H2422" s="221">
        <v>0.36951388888888892</v>
      </c>
      <c r="I2422" s="14" t="s">
        <v>14</v>
      </c>
      <c r="J2422" s="193">
        <v>1372340</v>
      </c>
      <c r="K2422" s="221">
        <v>0.33706018518518516</v>
      </c>
      <c r="L2422" s="14" t="s">
        <v>22</v>
      </c>
      <c r="M2422" s="193">
        <v>1372348</v>
      </c>
      <c r="N2422" s="222">
        <v>0.28783564814814816</v>
      </c>
      <c r="O2422" s="20" t="s">
        <v>85</v>
      </c>
      <c r="P2422" s="16" t="s">
        <v>23</v>
      </c>
      <c r="Q2422" s="15">
        <v>1372349</v>
      </c>
      <c r="R2422" s="17" t="s">
        <v>100</v>
      </c>
      <c r="S2422" s="16" t="s">
        <v>6</v>
      </c>
      <c r="T2422" s="15">
        <v>1372333</v>
      </c>
      <c r="U2422" s="21" t="s">
        <v>69</v>
      </c>
    </row>
    <row r="2423" spans="1:21" ht="15.6" x14ac:dyDescent="0.3">
      <c r="A2423" s="2">
        <v>195</v>
      </c>
      <c r="B2423" s="13">
        <v>5</v>
      </c>
      <c r="C2423" s="14" t="s">
        <v>29</v>
      </c>
      <c r="D2423" s="193">
        <v>1372355</v>
      </c>
      <c r="E2423" s="220">
        <v>0.8491319444444444</v>
      </c>
      <c r="F2423" s="14" t="s">
        <v>36</v>
      </c>
      <c r="G2423" s="193">
        <v>1372362</v>
      </c>
      <c r="H2423" s="221">
        <v>0.56863425925925926</v>
      </c>
      <c r="I2423" s="14" t="s">
        <v>43</v>
      </c>
      <c r="J2423" s="193">
        <v>1372369</v>
      </c>
      <c r="K2423" s="221">
        <v>0.85364583333333333</v>
      </c>
      <c r="L2423" s="14" t="s">
        <v>51</v>
      </c>
      <c r="M2423" s="193">
        <v>1372377</v>
      </c>
      <c r="N2423" s="222">
        <v>0.97099537037037031</v>
      </c>
      <c r="O2423" s="20" t="s">
        <v>86</v>
      </c>
      <c r="P2423" s="16" t="s">
        <v>54</v>
      </c>
      <c r="Q2423" s="15">
        <v>1372380</v>
      </c>
      <c r="R2423" s="22" t="s">
        <v>98</v>
      </c>
      <c r="S2423" s="16" t="s">
        <v>38</v>
      </c>
      <c r="T2423" s="15">
        <v>1372364</v>
      </c>
      <c r="U2423" s="21" t="s">
        <v>70</v>
      </c>
    </row>
    <row r="2424" spans="1:21" ht="15.6" x14ac:dyDescent="0.3">
      <c r="A2424" s="2">
        <v>195</v>
      </c>
      <c r="B2424" s="13">
        <v>6</v>
      </c>
      <c r="C2424" s="14" t="s">
        <v>59</v>
      </c>
      <c r="D2424" s="193">
        <v>1372385</v>
      </c>
      <c r="E2424" s="220">
        <v>0.20028935185185184</v>
      </c>
      <c r="F2424" s="14" t="s">
        <v>191</v>
      </c>
      <c r="G2424" s="193">
        <v>1372391</v>
      </c>
      <c r="H2424" s="221">
        <v>0.79937499999999995</v>
      </c>
      <c r="I2424" s="14" t="s">
        <v>13</v>
      </c>
      <c r="J2424" s="193">
        <v>1372399</v>
      </c>
      <c r="K2424" s="221">
        <v>0.43134259259259261</v>
      </c>
      <c r="L2424" s="14" t="s">
        <v>21</v>
      </c>
      <c r="M2424" s="193">
        <v>1372407</v>
      </c>
      <c r="N2424" s="222">
        <v>0.56792824074074078</v>
      </c>
      <c r="O2424" s="20" t="s">
        <v>87</v>
      </c>
      <c r="P2424" s="16" t="s">
        <v>26</v>
      </c>
      <c r="Q2424" s="15">
        <v>1372412</v>
      </c>
      <c r="R2424" s="22" t="s">
        <v>88</v>
      </c>
      <c r="S2424" s="16" t="s">
        <v>10</v>
      </c>
      <c r="T2424" s="15">
        <v>1372396</v>
      </c>
      <c r="U2424" s="21" t="s">
        <v>71</v>
      </c>
    </row>
    <row r="2425" spans="1:21" ht="15.6" x14ac:dyDescent="0.3">
      <c r="A2425" s="2">
        <v>195</v>
      </c>
      <c r="B2425" s="13">
        <v>7</v>
      </c>
      <c r="C2425" s="14" t="s">
        <v>28</v>
      </c>
      <c r="D2425" s="193">
        <v>1372414</v>
      </c>
      <c r="E2425" s="220">
        <v>0.50090277777777781</v>
      </c>
      <c r="F2425" s="14" t="s">
        <v>35</v>
      </c>
      <c r="G2425" s="193">
        <v>1372421</v>
      </c>
      <c r="H2425" s="221">
        <v>0.12318287037037036</v>
      </c>
      <c r="I2425" s="14" t="s">
        <v>43</v>
      </c>
      <c r="J2425" s="193">
        <v>1372429</v>
      </c>
      <c r="K2425" s="221">
        <v>5.8356481481481481E-2</v>
      </c>
      <c r="L2425" s="14" t="s">
        <v>51</v>
      </c>
      <c r="M2425" s="193">
        <v>1372437</v>
      </c>
      <c r="N2425" s="222">
        <v>7.7650462962962963E-2</v>
      </c>
      <c r="O2425" s="23"/>
      <c r="P2425" s="18"/>
      <c r="Q2425" s="15"/>
      <c r="R2425" s="17" t="s">
        <v>101</v>
      </c>
      <c r="S2425" s="16" t="s">
        <v>41</v>
      </c>
      <c r="T2425" s="15">
        <v>1372427</v>
      </c>
      <c r="U2425" s="21" t="s">
        <v>72</v>
      </c>
    </row>
    <row r="2426" spans="1:21" ht="15.6" x14ac:dyDescent="0.3">
      <c r="A2426" s="2">
        <v>195</v>
      </c>
      <c r="B2426" s="13">
        <v>8</v>
      </c>
      <c r="C2426" s="14" t="s">
        <v>57</v>
      </c>
      <c r="D2426" s="193">
        <v>1372443</v>
      </c>
      <c r="E2426" s="220">
        <v>0.7914930555555556</v>
      </c>
      <c r="F2426" s="14" t="s">
        <v>64</v>
      </c>
      <c r="G2426" s="193">
        <v>1372450</v>
      </c>
      <c r="H2426" s="221">
        <v>0.58819444444444446</v>
      </c>
      <c r="I2426" s="14" t="s">
        <v>12</v>
      </c>
      <c r="J2426" s="193">
        <v>1372458</v>
      </c>
      <c r="K2426" s="221">
        <v>0.71591435185185182</v>
      </c>
      <c r="L2426" s="14" t="s">
        <v>20</v>
      </c>
      <c r="M2426" s="193">
        <v>1372466</v>
      </c>
      <c r="N2426" s="222">
        <v>0.50585648148148155</v>
      </c>
      <c r="O2426" s="20" t="s">
        <v>89</v>
      </c>
      <c r="P2426" s="16" t="s">
        <v>57</v>
      </c>
      <c r="Q2426" s="15">
        <v>1372443</v>
      </c>
      <c r="R2426" s="22" t="s">
        <v>91</v>
      </c>
      <c r="S2426" s="16" t="s">
        <v>12</v>
      </c>
      <c r="T2426" s="15">
        <v>1372458</v>
      </c>
      <c r="U2426" s="21" t="s">
        <v>73</v>
      </c>
    </row>
    <row r="2427" spans="1:21" ht="15.6" x14ac:dyDescent="0.3">
      <c r="A2427" s="2">
        <v>195</v>
      </c>
      <c r="B2427" s="13">
        <v>9</v>
      </c>
      <c r="C2427" s="14" t="s">
        <v>27</v>
      </c>
      <c r="D2427" s="193">
        <v>1372473</v>
      </c>
      <c r="E2427" s="220">
        <v>0.11826388888888889</v>
      </c>
      <c r="F2427" s="14" t="s">
        <v>34</v>
      </c>
      <c r="G2427" s="193">
        <v>1372480</v>
      </c>
      <c r="H2427" s="221">
        <v>0.21658564814814815</v>
      </c>
      <c r="I2427" s="14" t="s">
        <v>42</v>
      </c>
      <c r="J2427" s="193">
        <v>1372488</v>
      </c>
      <c r="K2427" s="221">
        <v>0.38406249999999997</v>
      </c>
      <c r="L2427" s="14" t="s">
        <v>49</v>
      </c>
      <c r="M2427" s="193">
        <v>1372495</v>
      </c>
      <c r="N2427" s="222">
        <v>0.86606481481481479</v>
      </c>
      <c r="O2427" s="20" t="s">
        <v>90</v>
      </c>
      <c r="P2427" s="16" t="s">
        <v>28</v>
      </c>
      <c r="Q2427" s="15">
        <v>1372474</v>
      </c>
      <c r="R2427" s="22" t="s">
        <v>93</v>
      </c>
      <c r="S2427" s="16" t="s">
        <v>43</v>
      </c>
      <c r="T2427" s="15">
        <v>1372489</v>
      </c>
      <c r="U2427" s="21" t="s">
        <v>74</v>
      </c>
    </row>
    <row r="2428" spans="1:21" ht="15.6" x14ac:dyDescent="0.3">
      <c r="A2428" s="2">
        <v>195</v>
      </c>
      <c r="B2428" s="13">
        <v>10</v>
      </c>
      <c r="C2428" s="14" t="s">
        <v>56</v>
      </c>
      <c r="D2428" s="193">
        <v>1372502</v>
      </c>
      <c r="E2428" s="220">
        <v>0.52642361111111113</v>
      </c>
      <c r="F2428" s="14" t="s">
        <v>63</v>
      </c>
      <c r="G2428" s="193">
        <v>1372509</v>
      </c>
      <c r="H2428" s="221">
        <v>0.99468749999999995</v>
      </c>
      <c r="I2428" s="14" t="s">
        <v>12</v>
      </c>
      <c r="J2428" s="193">
        <v>1372518</v>
      </c>
      <c r="K2428" s="221">
        <v>4.0347222222222222E-2</v>
      </c>
      <c r="L2428" s="14" t="s">
        <v>19</v>
      </c>
      <c r="M2428" s="193">
        <v>1372525</v>
      </c>
      <c r="N2428" s="222">
        <v>0.18491898148148148</v>
      </c>
      <c r="O2428" s="20" t="s">
        <v>92</v>
      </c>
      <c r="P2428" s="16" t="s">
        <v>58</v>
      </c>
      <c r="Q2428" s="15">
        <v>1372504</v>
      </c>
      <c r="R2428" s="17" t="s">
        <v>102</v>
      </c>
      <c r="S2428" s="16" t="s">
        <v>13</v>
      </c>
      <c r="T2428" s="15">
        <v>1372519</v>
      </c>
      <c r="U2428" s="21" t="s">
        <v>75</v>
      </c>
    </row>
    <row r="2429" spans="1:21" ht="15.6" x14ac:dyDescent="0.3">
      <c r="A2429" s="2">
        <v>195</v>
      </c>
      <c r="B2429" s="13">
        <v>11</v>
      </c>
      <c r="C2429" s="14" t="s">
        <v>26</v>
      </c>
      <c r="D2429" s="193">
        <v>1372532</v>
      </c>
      <c r="E2429" s="220">
        <v>4.7893518518518523E-2</v>
      </c>
      <c r="F2429" s="14" t="s">
        <v>33</v>
      </c>
      <c r="G2429" s="193">
        <v>1372539</v>
      </c>
      <c r="H2429" s="221">
        <v>0.87313657407407408</v>
      </c>
      <c r="I2429" s="14" t="s">
        <v>41</v>
      </c>
      <c r="J2429" s="193">
        <v>1372547</v>
      </c>
      <c r="K2429" s="221">
        <v>0.65792824074074074</v>
      </c>
      <c r="L2429" s="14" t="s">
        <v>48</v>
      </c>
      <c r="M2429" s="193">
        <v>1372554</v>
      </c>
      <c r="N2429" s="222">
        <v>0.50331018518518522</v>
      </c>
      <c r="O2429" s="20" t="s">
        <v>94</v>
      </c>
      <c r="P2429" s="16" t="s">
        <v>28</v>
      </c>
      <c r="Q2429" s="15">
        <v>1372534</v>
      </c>
      <c r="R2429" s="22" t="s">
        <v>95</v>
      </c>
      <c r="S2429" s="16" t="s">
        <v>43</v>
      </c>
      <c r="T2429" s="15">
        <v>1372549</v>
      </c>
      <c r="U2429" s="21" t="s">
        <v>76</v>
      </c>
    </row>
    <row r="2430" spans="1:21" ht="15.6" x14ac:dyDescent="0.3">
      <c r="A2430" s="2">
        <v>195</v>
      </c>
      <c r="B2430" s="13">
        <v>12</v>
      </c>
      <c r="C2430" s="14" t="s">
        <v>55</v>
      </c>
      <c r="D2430" s="193">
        <v>1372561</v>
      </c>
      <c r="E2430" s="220">
        <v>0.68730324074074067</v>
      </c>
      <c r="F2430" s="14" t="s">
        <v>63</v>
      </c>
      <c r="G2430" s="193">
        <v>1372569</v>
      </c>
      <c r="H2430" s="221">
        <v>0.77710648148148154</v>
      </c>
      <c r="I2430" s="14" t="s">
        <v>11</v>
      </c>
      <c r="J2430" s="193">
        <v>1372577</v>
      </c>
      <c r="K2430" s="221">
        <v>0.21182870370370369</v>
      </c>
      <c r="L2430" s="14" t="s">
        <v>17</v>
      </c>
      <c r="M2430" s="193">
        <v>1372583</v>
      </c>
      <c r="N2430" s="222">
        <v>0.86769675925925915</v>
      </c>
      <c r="O2430" s="20" t="s">
        <v>96</v>
      </c>
      <c r="P2430" s="16" t="s">
        <v>57</v>
      </c>
      <c r="Q2430" s="15">
        <v>1372563</v>
      </c>
      <c r="R2430" s="22" t="s">
        <v>97</v>
      </c>
      <c r="S2430" s="16" t="s">
        <v>12</v>
      </c>
      <c r="T2430" s="15">
        <v>1372578</v>
      </c>
      <c r="U2430" s="21" t="s">
        <v>77</v>
      </c>
    </row>
    <row r="2431" spans="1:21" ht="15.6" x14ac:dyDescent="0.3">
      <c r="A2431" s="2">
        <v>196</v>
      </c>
      <c r="B2431" s="13">
        <v>1</v>
      </c>
      <c r="C2431" s="14" t="s">
        <v>25</v>
      </c>
      <c r="D2431" s="193">
        <v>1372591</v>
      </c>
      <c r="E2431" s="220">
        <v>0.4169444444444444</v>
      </c>
      <c r="F2431" s="14" t="s">
        <v>33</v>
      </c>
      <c r="G2431" s="193">
        <v>1372599</v>
      </c>
      <c r="H2431" s="221">
        <v>0.6212847222222222</v>
      </c>
      <c r="I2431" s="14" t="s">
        <v>40</v>
      </c>
      <c r="J2431" s="193">
        <v>1372606</v>
      </c>
      <c r="K2431" s="221">
        <v>0.69116898148148154</v>
      </c>
      <c r="L2431" s="14" t="s">
        <v>47</v>
      </c>
      <c r="M2431" s="193">
        <v>1372613</v>
      </c>
      <c r="N2431" s="222">
        <v>0.31381944444444443</v>
      </c>
      <c r="O2431" s="20" t="s">
        <v>79</v>
      </c>
      <c r="P2431" s="16" t="s">
        <v>27</v>
      </c>
      <c r="Q2431" s="15">
        <v>1372593</v>
      </c>
      <c r="R2431" s="17" t="s">
        <v>99</v>
      </c>
      <c r="S2431" s="16" t="s">
        <v>41</v>
      </c>
      <c r="T2431" s="15">
        <v>1372607</v>
      </c>
      <c r="U2431" s="21" t="s">
        <v>66</v>
      </c>
    </row>
    <row r="2432" spans="1:21" ht="15.6" x14ac:dyDescent="0.3">
      <c r="A2432" s="2">
        <v>196</v>
      </c>
      <c r="B2432" s="13">
        <v>2</v>
      </c>
      <c r="C2432" s="14" t="s">
        <v>55</v>
      </c>
      <c r="D2432" s="193">
        <v>1372621</v>
      </c>
      <c r="E2432" s="220">
        <v>0.18768518518518518</v>
      </c>
      <c r="F2432" s="14" t="s">
        <v>63</v>
      </c>
      <c r="G2432" s="193">
        <v>1372629</v>
      </c>
      <c r="H2432" s="221">
        <v>0.33067129629629627</v>
      </c>
      <c r="I2432" s="14" t="s">
        <v>10</v>
      </c>
      <c r="J2432" s="193">
        <v>1372636</v>
      </c>
      <c r="K2432" s="221">
        <v>0.10520833333333333</v>
      </c>
      <c r="L2432" s="14" t="s">
        <v>16</v>
      </c>
      <c r="M2432" s="193">
        <v>1372642</v>
      </c>
      <c r="N2432" s="222">
        <v>0.85291666666666666</v>
      </c>
      <c r="O2432" s="20" t="s">
        <v>80</v>
      </c>
      <c r="P2432" s="16" t="s">
        <v>56</v>
      </c>
      <c r="Q2432" s="15">
        <v>1372622</v>
      </c>
      <c r="R2432" s="22" t="s">
        <v>81</v>
      </c>
      <c r="S2432" s="16" t="s">
        <v>11</v>
      </c>
      <c r="T2432" s="15">
        <v>1372637</v>
      </c>
      <c r="U2432" s="21" t="s">
        <v>67</v>
      </c>
    </row>
    <row r="2433" spans="1:21" ht="15.6" x14ac:dyDescent="0.3">
      <c r="A2433" s="2">
        <v>196</v>
      </c>
      <c r="B2433" s="13">
        <v>3</v>
      </c>
      <c r="C2433" s="14" t="s">
        <v>24</v>
      </c>
      <c r="D2433" s="193">
        <v>1372650</v>
      </c>
      <c r="E2433" s="220">
        <v>0.94612268518518527</v>
      </c>
      <c r="F2433" s="14" t="s">
        <v>32</v>
      </c>
      <c r="G2433" s="193">
        <v>1372658</v>
      </c>
      <c r="H2433" s="221">
        <v>0.86495370370370372</v>
      </c>
      <c r="I2433" s="14" t="s">
        <v>39</v>
      </c>
      <c r="J2433" s="193">
        <v>1372665</v>
      </c>
      <c r="K2433" s="221">
        <v>0.47844907407407405</v>
      </c>
      <c r="L2433" s="14" t="s">
        <v>46</v>
      </c>
      <c r="M2433" s="193">
        <v>1372672</v>
      </c>
      <c r="N2433" s="222">
        <v>0.47204861111111113</v>
      </c>
      <c r="O2433" s="20" t="s">
        <v>82</v>
      </c>
      <c r="P2433" s="16" t="s">
        <v>26</v>
      </c>
      <c r="Q2433" s="15">
        <v>1372652</v>
      </c>
      <c r="R2433" s="22" t="s">
        <v>84</v>
      </c>
      <c r="S2433" s="16" t="s">
        <v>42</v>
      </c>
      <c r="T2433" s="15">
        <v>1372668</v>
      </c>
      <c r="U2433" s="21" t="s">
        <v>68</v>
      </c>
    </row>
    <row r="2434" spans="1:21" ht="15.6" x14ac:dyDescent="0.3">
      <c r="A2434" s="2">
        <v>196</v>
      </c>
      <c r="B2434" s="13">
        <v>4</v>
      </c>
      <c r="C2434" s="14" t="s">
        <v>54</v>
      </c>
      <c r="D2434" s="193">
        <v>1372680</v>
      </c>
      <c r="E2434" s="220">
        <v>0.64519675925925923</v>
      </c>
      <c r="F2434" s="14" t="s">
        <v>62</v>
      </c>
      <c r="G2434" s="193">
        <v>1372688</v>
      </c>
      <c r="H2434" s="221">
        <v>0.23054398148148147</v>
      </c>
      <c r="I2434" s="14" t="s">
        <v>8</v>
      </c>
      <c r="J2434" s="193">
        <v>1372694</v>
      </c>
      <c r="K2434" s="221">
        <v>0.84128472222222228</v>
      </c>
      <c r="L2434" s="14" t="s">
        <v>16</v>
      </c>
      <c r="M2434" s="193">
        <v>1372702</v>
      </c>
      <c r="N2434" s="222">
        <v>0.14690972222222223</v>
      </c>
      <c r="O2434" s="20" t="s">
        <v>83</v>
      </c>
      <c r="P2434" s="16" t="s">
        <v>57</v>
      </c>
      <c r="Q2434" s="15">
        <v>1372683</v>
      </c>
      <c r="R2434" s="17" t="s">
        <v>100</v>
      </c>
      <c r="S2434" s="16" t="s">
        <v>12</v>
      </c>
      <c r="T2434" s="15">
        <v>1372698</v>
      </c>
      <c r="U2434" s="21" t="s">
        <v>69</v>
      </c>
    </row>
    <row r="2435" spans="1:21" ht="15.6" x14ac:dyDescent="0.3">
      <c r="A2435" s="2">
        <v>196</v>
      </c>
      <c r="B2435" s="13">
        <v>5</v>
      </c>
      <c r="C2435" s="14" t="s">
        <v>24</v>
      </c>
      <c r="D2435" s="193">
        <v>1372710</v>
      </c>
      <c r="E2435" s="220">
        <v>0.25031249999999999</v>
      </c>
      <c r="F2435" s="14" t="s">
        <v>31</v>
      </c>
      <c r="G2435" s="193">
        <v>1372717</v>
      </c>
      <c r="H2435" s="221">
        <v>0.47172453703703704</v>
      </c>
      <c r="I2435" s="14" t="s">
        <v>38</v>
      </c>
      <c r="J2435" s="193">
        <v>1372724</v>
      </c>
      <c r="K2435" s="221">
        <v>0.22302083333333333</v>
      </c>
      <c r="L2435" s="14" t="s">
        <v>45</v>
      </c>
      <c r="M2435" s="193">
        <v>1372731</v>
      </c>
      <c r="N2435" s="222">
        <v>0.85337962962962965</v>
      </c>
      <c r="O2435" s="20" t="s">
        <v>85</v>
      </c>
      <c r="P2435" s="16" t="s">
        <v>28</v>
      </c>
      <c r="Q2435" s="15">
        <v>1372714</v>
      </c>
      <c r="R2435" s="22" t="s">
        <v>98</v>
      </c>
      <c r="S2435" s="16" t="s">
        <v>44</v>
      </c>
      <c r="T2435" s="15">
        <v>1372730</v>
      </c>
      <c r="U2435" s="21" t="s">
        <v>70</v>
      </c>
    </row>
    <row r="2436" spans="1:21" ht="15.6" x14ac:dyDescent="0.3">
      <c r="A2436" s="2">
        <v>196</v>
      </c>
      <c r="B2436" s="13">
        <v>6</v>
      </c>
      <c r="C2436" s="14" t="s">
        <v>53</v>
      </c>
      <c r="D2436" s="193">
        <v>1372739</v>
      </c>
      <c r="E2436" s="220">
        <v>0.74714120370370374</v>
      </c>
      <c r="F2436" s="14" t="s">
        <v>60</v>
      </c>
      <c r="G2436" s="193">
        <v>1372746</v>
      </c>
      <c r="H2436" s="221">
        <v>0.65228009259259256</v>
      </c>
      <c r="I2436" s="14" t="s">
        <v>6</v>
      </c>
      <c r="J2436" s="193">
        <v>1372753</v>
      </c>
      <c r="K2436" s="221">
        <v>0.64989583333333334</v>
      </c>
      <c r="L2436" s="14" t="s">
        <v>15</v>
      </c>
      <c r="M2436" s="193">
        <v>1372761</v>
      </c>
      <c r="N2436" s="222">
        <v>0.56809027777777776</v>
      </c>
      <c r="O2436" s="20" t="s">
        <v>86</v>
      </c>
      <c r="P2436" s="16" t="s">
        <v>59</v>
      </c>
      <c r="Q2436" s="15">
        <v>1372745</v>
      </c>
      <c r="R2436" s="22" t="s">
        <v>88</v>
      </c>
      <c r="S2436" s="16" t="s">
        <v>15</v>
      </c>
      <c r="T2436" s="15">
        <v>1372761</v>
      </c>
      <c r="U2436" s="21" t="s">
        <v>71</v>
      </c>
    </row>
    <row r="2437" spans="1:21" ht="15.6" x14ac:dyDescent="0.3">
      <c r="A2437" s="2">
        <v>196</v>
      </c>
      <c r="B2437" s="13">
        <v>7</v>
      </c>
      <c r="C2437" s="14" t="s">
        <v>23</v>
      </c>
      <c r="D2437" s="193">
        <v>1372769</v>
      </c>
      <c r="E2437" s="220">
        <v>0.14736111111111111</v>
      </c>
      <c r="F2437" s="14" t="s">
        <v>29</v>
      </c>
      <c r="G2437" s="193">
        <v>1372775</v>
      </c>
      <c r="H2437" s="221">
        <v>0.84024305555555545</v>
      </c>
      <c r="I2437" s="14" t="s">
        <v>37</v>
      </c>
      <c r="J2437" s="193">
        <v>1372783</v>
      </c>
      <c r="K2437" s="221">
        <v>0.14576388888888889</v>
      </c>
      <c r="L2437" s="14" t="s">
        <v>45</v>
      </c>
      <c r="M2437" s="193">
        <v>1372791</v>
      </c>
      <c r="N2437" s="222">
        <v>0.26326388888888891</v>
      </c>
      <c r="O2437" s="20" t="s">
        <v>87</v>
      </c>
      <c r="P2437" s="16" t="s">
        <v>31</v>
      </c>
      <c r="Q2437" s="15">
        <v>1372777</v>
      </c>
      <c r="R2437" s="17" t="s">
        <v>101</v>
      </c>
      <c r="S2437" s="16" t="s">
        <v>47</v>
      </c>
      <c r="T2437" s="15">
        <v>1372793</v>
      </c>
      <c r="U2437" s="21" t="s">
        <v>72</v>
      </c>
    </row>
    <row r="2438" spans="1:21" ht="15.6" x14ac:dyDescent="0.3">
      <c r="A2438" s="2">
        <v>196</v>
      </c>
      <c r="B2438" s="13">
        <v>8</v>
      </c>
      <c r="C2438" s="14" t="s">
        <v>52</v>
      </c>
      <c r="D2438" s="193">
        <v>1372798</v>
      </c>
      <c r="E2438" s="220">
        <v>0.48577546296296298</v>
      </c>
      <c r="F2438" s="14" t="s">
        <v>59</v>
      </c>
      <c r="G2438" s="193">
        <v>1372805</v>
      </c>
      <c r="H2438" s="221">
        <v>9.8229166666666659E-2</v>
      </c>
      <c r="I2438" s="14" t="s">
        <v>7</v>
      </c>
      <c r="J2438" s="193">
        <v>1372812</v>
      </c>
      <c r="K2438" s="221">
        <v>0.72978009259259258</v>
      </c>
      <c r="L2438" s="14" t="s">
        <v>14</v>
      </c>
      <c r="M2438" s="193">
        <v>1372820</v>
      </c>
      <c r="N2438" s="222">
        <v>0.9069328703703704</v>
      </c>
      <c r="O2438" s="20" t="s">
        <v>89</v>
      </c>
      <c r="P2438" s="16" t="s">
        <v>62</v>
      </c>
      <c r="Q2438" s="15">
        <v>1372808</v>
      </c>
      <c r="R2438" s="22" t="s">
        <v>91</v>
      </c>
      <c r="S2438" s="16" t="s">
        <v>18</v>
      </c>
      <c r="T2438" s="15">
        <v>1372824</v>
      </c>
      <c r="U2438" s="21" t="s">
        <v>73</v>
      </c>
    </row>
    <row r="2439" spans="1:21" ht="15.6" x14ac:dyDescent="0.3">
      <c r="A2439" s="2">
        <v>196</v>
      </c>
      <c r="B2439" s="13">
        <v>9</v>
      </c>
      <c r="C2439" s="14" t="s">
        <v>21</v>
      </c>
      <c r="D2439" s="193">
        <v>1372827</v>
      </c>
      <c r="E2439" s="220">
        <v>0.80957175925925917</v>
      </c>
      <c r="F2439" s="14" t="s">
        <v>28</v>
      </c>
      <c r="G2439" s="193">
        <v>1372834</v>
      </c>
      <c r="H2439" s="221">
        <v>0.47706018518518517</v>
      </c>
      <c r="I2439" s="14" t="s">
        <v>36</v>
      </c>
      <c r="J2439" s="193">
        <v>1372842</v>
      </c>
      <c r="K2439" s="221">
        <v>0.40685185185185185</v>
      </c>
      <c r="L2439" s="14" t="s">
        <v>44</v>
      </c>
      <c r="M2439" s="193">
        <v>1372850</v>
      </c>
      <c r="N2439" s="222">
        <v>0.47273148148148153</v>
      </c>
      <c r="O2439" s="20" t="s">
        <v>90</v>
      </c>
      <c r="P2439" s="16" t="s">
        <v>33</v>
      </c>
      <c r="Q2439" s="15">
        <v>1372839</v>
      </c>
      <c r="R2439" s="22" t="s">
        <v>93</v>
      </c>
      <c r="S2439" s="16" t="s">
        <v>48</v>
      </c>
      <c r="T2439" s="15">
        <v>1372854</v>
      </c>
      <c r="U2439" s="21" t="s">
        <v>74</v>
      </c>
    </row>
    <row r="2440" spans="1:21" ht="15.6" x14ac:dyDescent="0.3">
      <c r="A2440" s="2">
        <v>196</v>
      </c>
      <c r="B2440" s="13">
        <v>10</v>
      </c>
      <c r="C2440" s="14" t="s">
        <v>51</v>
      </c>
      <c r="D2440" s="193">
        <v>1372857</v>
      </c>
      <c r="E2440" s="220">
        <v>0.1642824074074074</v>
      </c>
      <c r="F2440" s="14" t="s">
        <v>58</v>
      </c>
      <c r="G2440" s="193">
        <v>1372864</v>
      </c>
      <c r="H2440" s="221">
        <v>1.0636574074074074E-2</v>
      </c>
      <c r="I2440" s="14" t="s">
        <v>7</v>
      </c>
      <c r="J2440" s="193">
        <v>1372872</v>
      </c>
      <c r="K2440" s="221">
        <v>0.15354166666666666</v>
      </c>
      <c r="L2440" s="14" t="s">
        <v>13</v>
      </c>
      <c r="M2440" s="193">
        <v>1372879</v>
      </c>
      <c r="N2440" s="222">
        <v>0.95149305555555552</v>
      </c>
      <c r="O2440" s="20" t="s">
        <v>92</v>
      </c>
      <c r="P2440" s="16" t="s">
        <v>63</v>
      </c>
      <c r="Q2440" s="15">
        <v>1372869</v>
      </c>
      <c r="R2440" s="17" t="s">
        <v>102</v>
      </c>
      <c r="S2440" s="16" t="s">
        <v>18</v>
      </c>
      <c r="T2440" s="15">
        <v>1372884</v>
      </c>
      <c r="U2440" s="21" t="s">
        <v>75</v>
      </c>
    </row>
    <row r="2441" spans="1:21" ht="15.6" x14ac:dyDescent="0.3">
      <c r="A2441" s="2">
        <v>196</v>
      </c>
      <c r="B2441" s="13">
        <v>11</v>
      </c>
      <c r="C2441" s="14" t="s">
        <v>20</v>
      </c>
      <c r="D2441" s="193">
        <v>1372886</v>
      </c>
      <c r="E2441" s="220">
        <v>0.58141203703703703</v>
      </c>
      <c r="F2441" s="14" t="s">
        <v>27</v>
      </c>
      <c r="G2441" s="193">
        <v>1372893</v>
      </c>
      <c r="H2441" s="221">
        <v>0.7099537037037037</v>
      </c>
      <c r="I2441" s="14" t="s">
        <v>35</v>
      </c>
      <c r="J2441" s="193">
        <v>1372901</v>
      </c>
      <c r="K2441" s="221">
        <v>0.91418981481481476</v>
      </c>
      <c r="L2441" s="14" t="s">
        <v>43</v>
      </c>
      <c r="M2441" s="193">
        <v>1372909</v>
      </c>
      <c r="N2441" s="222">
        <v>0.35508101851851853</v>
      </c>
      <c r="O2441" s="20" t="s">
        <v>94</v>
      </c>
      <c r="P2441" s="16" t="s">
        <v>33</v>
      </c>
      <c r="Q2441" s="15">
        <v>1372899</v>
      </c>
      <c r="R2441" s="22" t="s">
        <v>95</v>
      </c>
      <c r="S2441" s="16" t="s">
        <v>48</v>
      </c>
      <c r="T2441" s="15">
        <v>1372914</v>
      </c>
      <c r="U2441" s="21" t="s">
        <v>76</v>
      </c>
    </row>
    <row r="2442" spans="1:21" ht="15.6" x14ac:dyDescent="0.3">
      <c r="A2442" s="2">
        <v>196</v>
      </c>
      <c r="B2442" s="13">
        <v>12</v>
      </c>
      <c r="C2442" s="14" t="s">
        <v>50</v>
      </c>
      <c r="D2442" s="193">
        <v>1372916</v>
      </c>
      <c r="E2442" s="220">
        <v>7.2789351851851855E-2</v>
      </c>
      <c r="F2442" s="14" t="s">
        <v>57</v>
      </c>
      <c r="G2442" s="193">
        <v>1372923</v>
      </c>
      <c r="H2442" s="221">
        <v>0.55349537037037033</v>
      </c>
      <c r="I2442" s="14" t="s">
        <v>191</v>
      </c>
      <c r="J2442" s="193">
        <v>1372931</v>
      </c>
      <c r="K2442" s="221">
        <v>0.62223379629629627</v>
      </c>
      <c r="L2442" s="14" t="s">
        <v>12</v>
      </c>
      <c r="M2442" s="193">
        <v>1372938</v>
      </c>
      <c r="N2442" s="222">
        <v>0.71118055555555548</v>
      </c>
      <c r="O2442" s="20" t="s">
        <v>96</v>
      </c>
      <c r="P2442" s="16" t="s">
        <v>63</v>
      </c>
      <c r="Q2442" s="15">
        <v>1372929</v>
      </c>
      <c r="R2442" s="22" t="s">
        <v>97</v>
      </c>
      <c r="S2442" s="16" t="s">
        <v>17</v>
      </c>
      <c r="T2442" s="15">
        <v>1372943</v>
      </c>
      <c r="U2442" s="21" t="s">
        <v>77</v>
      </c>
    </row>
    <row r="2443" spans="1:21" ht="15.6" x14ac:dyDescent="0.3">
      <c r="A2443" s="2">
        <v>197</v>
      </c>
      <c r="B2443" s="13">
        <v>1</v>
      </c>
      <c r="C2443" s="14" t="s">
        <v>19</v>
      </c>
      <c r="D2443" s="193">
        <v>1372945</v>
      </c>
      <c r="E2443" s="220">
        <v>0.63590277777777782</v>
      </c>
      <c r="F2443" s="14" t="s">
        <v>27</v>
      </c>
      <c r="G2443" s="193">
        <v>1372953</v>
      </c>
      <c r="H2443" s="221">
        <v>0.47685185185185186</v>
      </c>
      <c r="I2443" s="14" t="s">
        <v>35</v>
      </c>
      <c r="J2443" s="193">
        <v>1372961</v>
      </c>
      <c r="K2443" s="221">
        <v>0.23407407407407407</v>
      </c>
      <c r="L2443" s="14" t="s">
        <v>42</v>
      </c>
      <c r="M2443" s="193">
        <v>1372968</v>
      </c>
      <c r="N2443" s="222">
        <v>5.3449074074074072E-2</v>
      </c>
      <c r="O2443" s="20" t="s">
        <v>79</v>
      </c>
      <c r="P2443" s="16" t="s">
        <v>32</v>
      </c>
      <c r="Q2443" s="15">
        <v>1372958</v>
      </c>
      <c r="R2443" s="17" t="s">
        <v>99</v>
      </c>
      <c r="S2443" s="16" t="s">
        <v>47</v>
      </c>
      <c r="T2443" s="15">
        <v>1372973</v>
      </c>
      <c r="U2443" s="21" t="s">
        <v>66</v>
      </c>
    </row>
    <row r="2444" spans="1:21" ht="15.6" x14ac:dyDescent="0.3">
      <c r="A2444" s="2">
        <v>197</v>
      </c>
      <c r="B2444" s="13">
        <v>2</v>
      </c>
      <c r="C2444" s="14" t="s">
        <v>49</v>
      </c>
      <c r="D2444" s="193">
        <v>1372975</v>
      </c>
      <c r="E2444" s="220">
        <v>0.26392361111111112</v>
      </c>
      <c r="F2444" s="14" t="s">
        <v>57</v>
      </c>
      <c r="G2444" s="193">
        <v>1372983</v>
      </c>
      <c r="H2444" s="221">
        <v>0.37975694444444441</v>
      </c>
      <c r="I2444" s="14" t="s">
        <v>64</v>
      </c>
      <c r="J2444" s="193">
        <v>1372990</v>
      </c>
      <c r="K2444" s="221">
        <v>0.74285879629629636</v>
      </c>
      <c r="L2444" s="14" t="s">
        <v>11</v>
      </c>
      <c r="M2444" s="193">
        <v>1372997</v>
      </c>
      <c r="N2444" s="222">
        <v>0.41247685185185184</v>
      </c>
      <c r="O2444" s="20" t="s">
        <v>80</v>
      </c>
      <c r="P2444" s="16" t="s">
        <v>62</v>
      </c>
      <c r="Q2444" s="15">
        <v>1372988</v>
      </c>
      <c r="R2444" s="22" t="s">
        <v>81</v>
      </c>
      <c r="S2444" s="16" t="s">
        <v>16</v>
      </c>
      <c r="T2444" s="15">
        <v>1373002</v>
      </c>
      <c r="U2444" s="21" t="s">
        <v>67</v>
      </c>
    </row>
    <row r="2445" spans="1:21" ht="15.6" x14ac:dyDescent="0.3">
      <c r="A2445" s="2">
        <v>197</v>
      </c>
      <c r="B2445" s="13">
        <v>3</v>
      </c>
      <c r="C2445" s="14" t="s">
        <v>18</v>
      </c>
      <c r="D2445" s="193">
        <v>1373004</v>
      </c>
      <c r="E2445" s="220">
        <v>0.94655092592592593</v>
      </c>
      <c r="F2445" s="14" t="s">
        <v>27</v>
      </c>
      <c r="G2445" s="193">
        <v>1373013</v>
      </c>
      <c r="H2445" s="221">
        <v>0.16422453703703704</v>
      </c>
      <c r="I2445" s="14" t="s">
        <v>34</v>
      </c>
      <c r="J2445" s="193">
        <v>1373020</v>
      </c>
      <c r="K2445" s="221">
        <v>0.16576388888888891</v>
      </c>
      <c r="L2445" s="14" t="s">
        <v>40</v>
      </c>
      <c r="M2445" s="193">
        <v>1373026</v>
      </c>
      <c r="N2445" s="222">
        <v>0.81252314814814808</v>
      </c>
      <c r="O2445" s="20" t="s">
        <v>82</v>
      </c>
      <c r="P2445" s="16" t="s">
        <v>32</v>
      </c>
      <c r="Q2445" s="15">
        <v>1373018</v>
      </c>
      <c r="R2445" s="22" t="s">
        <v>84</v>
      </c>
      <c r="S2445" s="16" t="s">
        <v>47</v>
      </c>
      <c r="T2445" s="15">
        <v>1373033</v>
      </c>
      <c r="U2445" s="21" t="s">
        <v>68</v>
      </c>
    </row>
    <row r="2446" spans="1:21" ht="15.6" x14ac:dyDescent="0.3">
      <c r="A2446" s="2">
        <v>197</v>
      </c>
      <c r="B2446" s="13">
        <v>4</v>
      </c>
      <c r="C2446" s="14" t="s">
        <v>48</v>
      </c>
      <c r="D2446" s="193">
        <v>1373034</v>
      </c>
      <c r="E2446" s="220">
        <v>0.65930555555555559</v>
      </c>
      <c r="F2446" s="14" t="s">
        <v>56</v>
      </c>
      <c r="G2446" s="193">
        <v>1373042</v>
      </c>
      <c r="H2446" s="221">
        <v>0.77716435185185195</v>
      </c>
      <c r="I2446" s="14" t="s">
        <v>63</v>
      </c>
      <c r="J2446" s="193">
        <v>1373049</v>
      </c>
      <c r="K2446" s="221">
        <v>0.52665509259259258</v>
      </c>
      <c r="L2446" s="14" t="s">
        <v>10</v>
      </c>
      <c r="M2446" s="193">
        <v>1373056</v>
      </c>
      <c r="N2446" s="222">
        <v>0.27369212962962963</v>
      </c>
      <c r="O2446" s="20" t="s">
        <v>83</v>
      </c>
      <c r="P2446" s="16" t="s">
        <v>62</v>
      </c>
      <c r="Q2446" s="15">
        <v>1373048</v>
      </c>
      <c r="R2446" s="17"/>
      <c r="S2446" s="18"/>
      <c r="T2446" s="15"/>
      <c r="U2446" s="19"/>
    </row>
    <row r="2447" spans="1:21" ht="15.6" x14ac:dyDescent="0.3">
      <c r="A2447" s="2">
        <v>197</v>
      </c>
      <c r="B2447" s="13">
        <v>5</v>
      </c>
      <c r="C2447" s="14" t="s">
        <v>18</v>
      </c>
      <c r="D2447" s="193">
        <v>1373064</v>
      </c>
      <c r="E2447" s="220">
        <v>0.35879629629629628</v>
      </c>
      <c r="F2447" s="14" t="s">
        <v>26</v>
      </c>
      <c r="G2447" s="193">
        <v>1373072</v>
      </c>
      <c r="H2447" s="221">
        <v>0.21968750000000001</v>
      </c>
      <c r="I2447" s="14" t="s">
        <v>32</v>
      </c>
      <c r="J2447" s="193">
        <v>1373078</v>
      </c>
      <c r="K2447" s="221">
        <v>0.85017361111111101</v>
      </c>
      <c r="L2447" s="14" t="s">
        <v>39</v>
      </c>
      <c r="M2447" s="193">
        <v>1373085</v>
      </c>
      <c r="N2447" s="222">
        <v>0.81303240740740745</v>
      </c>
      <c r="O2447" s="20" t="s">
        <v>85</v>
      </c>
      <c r="P2447" s="16" t="s">
        <v>33</v>
      </c>
      <c r="Q2447" s="15">
        <v>1373079</v>
      </c>
      <c r="R2447" s="17" t="s">
        <v>100</v>
      </c>
      <c r="S2447" s="16" t="s">
        <v>18</v>
      </c>
      <c r="T2447" s="15">
        <v>1373064</v>
      </c>
      <c r="U2447" s="21" t="s">
        <v>69</v>
      </c>
    </row>
    <row r="2448" spans="1:21" ht="15.6" x14ac:dyDescent="0.3">
      <c r="A2448" s="2">
        <v>197</v>
      </c>
      <c r="B2448" s="13">
        <v>6</v>
      </c>
      <c r="C2448" s="14" t="s">
        <v>47</v>
      </c>
      <c r="D2448" s="193">
        <v>1373093</v>
      </c>
      <c r="E2448" s="220">
        <v>0.99793981481481486</v>
      </c>
      <c r="F2448" s="14" t="s">
        <v>55</v>
      </c>
      <c r="G2448" s="193">
        <v>1373101</v>
      </c>
      <c r="H2448" s="221">
        <v>0.52824074074074068</v>
      </c>
      <c r="I2448" s="14" t="s">
        <v>62</v>
      </c>
      <c r="J2448" s="193">
        <v>1373108</v>
      </c>
      <c r="K2448" s="221">
        <v>0.16541666666666668</v>
      </c>
      <c r="L2448" s="14" t="s">
        <v>9</v>
      </c>
      <c r="M2448" s="193">
        <v>1373115</v>
      </c>
      <c r="N2448" s="222">
        <v>0.43912037037037038</v>
      </c>
      <c r="O2448" s="20" t="s">
        <v>86</v>
      </c>
      <c r="P2448" s="16" t="s">
        <v>191</v>
      </c>
      <c r="Q2448" s="15">
        <v>1373111</v>
      </c>
      <c r="R2448" s="22" t="s">
        <v>98</v>
      </c>
      <c r="S2448" s="16" t="s">
        <v>49</v>
      </c>
      <c r="T2448" s="15">
        <v>1373095</v>
      </c>
      <c r="U2448" s="21" t="s">
        <v>70</v>
      </c>
    </row>
    <row r="2449" spans="1:21" ht="15.6" x14ac:dyDescent="0.3">
      <c r="A2449" s="2">
        <v>197</v>
      </c>
      <c r="B2449" s="13">
        <v>7</v>
      </c>
      <c r="C2449" s="14" t="s">
        <v>17</v>
      </c>
      <c r="D2449" s="193">
        <v>1373123</v>
      </c>
      <c r="E2449" s="220">
        <v>0.55021990740740734</v>
      </c>
      <c r="F2449" s="14" t="s">
        <v>24</v>
      </c>
      <c r="G2449" s="193">
        <v>1373130</v>
      </c>
      <c r="H2449" s="221">
        <v>0.75380787037037045</v>
      </c>
      <c r="I2449" s="14" t="s">
        <v>31</v>
      </c>
      <c r="J2449" s="193">
        <v>1373137</v>
      </c>
      <c r="K2449" s="221">
        <v>0.51061342592592596</v>
      </c>
      <c r="L2449" s="14" t="s">
        <v>39</v>
      </c>
      <c r="M2449" s="193">
        <v>1373145</v>
      </c>
      <c r="N2449" s="222">
        <v>0.14215277777777777</v>
      </c>
      <c r="O2449" s="20" t="s">
        <v>87</v>
      </c>
      <c r="P2449" s="16" t="s">
        <v>36</v>
      </c>
      <c r="Q2449" s="15">
        <v>1373142</v>
      </c>
      <c r="R2449" s="22" t="s">
        <v>88</v>
      </c>
      <c r="S2449" s="16" t="s">
        <v>20</v>
      </c>
      <c r="T2449" s="15">
        <v>1373126</v>
      </c>
      <c r="U2449" s="21" t="s">
        <v>71</v>
      </c>
    </row>
    <row r="2450" spans="1:21" ht="15.6" x14ac:dyDescent="0.3">
      <c r="A2450" s="2">
        <v>197</v>
      </c>
      <c r="B2450" s="13">
        <v>8</v>
      </c>
      <c r="C2450" s="14" t="s">
        <v>47</v>
      </c>
      <c r="D2450" s="193">
        <v>1373153</v>
      </c>
      <c r="E2450" s="220">
        <v>2.0925925925925928E-2</v>
      </c>
      <c r="F2450" s="14" t="s">
        <v>53</v>
      </c>
      <c r="G2450" s="193">
        <v>1373159</v>
      </c>
      <c r="H2450" s="221">
        <v>0.95109953703703709</v>
      </c>
      <c r="I2450" s="14" t="s">
        <v>60</v>
      </c>
      <c r="J2450" s="193">
        <v>1373166</v>
      </c>
      <c r="K2450" s="221">
        <v>0.93134259259259267</v>
      </c>
      <c r="L2450" s="14" t="s">
        <v>8</v>
      </c>
      <c r="M2450" s="193">
        <v>1373174</v>
      </c>
      <c r="N2450" s="222">
        <v>0.88960648148148147</v>
      </c>
      <c r="O2450" s="20" t="s">
        <v>89</v>
      </c>
      <c r="P2450" s="16" t="s">
        <v>6</v>
      </c>
      <c r="Q2450" s="15">
        <v>1373173</v>
      </c>
      <c r="R2450" s="17" t="s">
        <v>101</v>
      </c>
      <c r="S2450" s="16" t="s">
        <v>52</v>
      </c>
      <c r="T2450" s="15">
        <v>1373158</v>
      </c>
      <c r="U2450" s="21" t="s">
        <v>72</v>
      </c>
    </row>
    <row r="2451" spans="1:21" ht="15.6" x14ac:dyDescent="0.3">
      <c r="A2451" s="2">
        <v>197</v>
      </c>
      <c r="B2451" s="13">
        <v>9</v>
      </c>
      <c r="C2451" s="14" t="s">
        <v>16</v>
      </c>
      <c r="D2451" s="193">
        <v>1373182</v>
      </c>
      <c r="E2451" s="220">
        <v>0.43915509259259261</v>
      </c>
      <c r="F2451" s="14" t="s">
        <v>23</v>
      </c>
      <c r="G2451" s="193">
        <v>1373189</v>
      </c>
      <c r="H2451" s="221">
        <v>0.17535879629629628</v>
      </c>
      <c r="I2451" s="14" t="s">
        <v>30</v>
      </c>
      <c r="J2451" s="193">
        <v>1373196</v>
      </c>
      <c r="K2451" s="221">
        <v>0.46908564814814818</v>
      </c>
      <c r="L2451" s="14" t="s">
        <v>38</v>
      </c>
      <c r="M2451" s="193">
        <v>1373204</v>
      </c>
      <c r="N2451" s="222">
        <v>0.63503472222222224</v>
      </c>
      <c r="O2451" s="20" t="s">
        <v>90</v>
      </c>
      <c r="P2451" s="16" t="s">
        <v>38</v>
      </c>
      <c r="Q2451" s="15">
        <v>1373204</v>
      </c>
      <c r="R2451" s="22" t="s">
        <v>91</v>
      </c>
      <c r="S2451" s="16" t="s">
        <v>23</v>
      </c>
      <c r="T2451" s="15">
        <v>1373189</v>
      </c>
      <c r="U2451" s="21" t="s">
        <v>73</v>
      </c>
    </row>
    <row r="2452" spans="1:21" ht="15.6" x14ac:dyDescent="0.3">
      <c r="A2452" s="2">
        <v>197</v>
      </c>
      <c r="B2452" s="13">
        <v>10</v>
      </c>
      <c r="C2452" s="14" t="s">
        <v>45</v>
      </c>
      <c r="D2452" s="193">
        <v>1373211</v>
      </c>
      <c r="E2452" s="220">
        <v>0.84043981481481478</v>
      </c>
      <c r="F2452" s="14" t="s">
        <v>52</v>
      </c>
      <c r="G2452" s="193">
        <v>1373218</v>
      </c>
      <c r="H2452" s="221">
        <v>0.48153935185185182</v>
      </c>
      <c r="I2452" s="14" t="s">
        <v>60</v>
      </c>
      <c r="J2452" s="193">
        <v>1373226</v>
      </c>
      <c r="K2452" s="221">
        <v>0.14042824074074076</v>
      </c>
      <c r="L2452" s="14" t="s">
        <v>8</v>
      </c>
      <c r="M2452" s="193">
        <v>1373234</v>
      </c>
      <c r="N2452" s="222">
        <v>0.33469907407407407</v>
      </c>
      <c r="O2452" s="20" t="s">
        <v>92</v>
      </c>
      <c r="P2452" s="16" t="s">
        <v>9</v>
      </c>
      <c r="Q2452" s="15">
        <v>1373235</v>
      </c>
      <c r="R2452" s="22" t="s">
        <v>93</v>
      </c>
      <c r="S2452" s="16" t="s">
        <v>53</v>
      </c>
      <c r="T2452" s="15">
        <v>1373219</v>
      </c>
      <c r="U2452" s="21" t="s">
        <v>74</v>
      </c>
    </row>
    <row r="2453" spans="1:21" ht="15.6" x14ac:dyDescent="0.3">
      <c r="A2453" s="2">
        <v>197</v>
      </c>
      <c r="B2453" s="13">
        <v>11</v>
      </c>
      <c r="C2453" s="14" t="s">
        <v>15</v>
      </c>
      <c r="D2453" s="193">
        <v>1373241</v>
      </c>
      <c r="E2453" s="220">
        <v>0.25136574074074075</v>
      </c>
      <c r="F2453" s="14" t="s">
        <v>21</v>
      </c>
      <c r="G2453" s="193">
        <v>1373247</v>
      </c>
      <c r="H2453" s="221">
        <v>0.92021990740740733</v>
      </c>
      <c r="I2453" s="14" t="s">
        <v>29</v>
      </c>
      <c r="J2453" s="193">
        <v>1373255</v>
      </c>
      <c r="K2453" s="221">
        <v>0.91721064814814823</v>
      </c>
      <c r="L2453" s="14" t="s">
        <v>37</v>
      </c>
      <c r="M2453" s="193">
        <v>1373263</v>
      </c>
      <c r="N2453" s="222">
        <v>0.95788194444444441</v>
      </c>
      <c r="O2453" s="20" t="s">
        <v>94</v>
      </c>
      <c r="P2453" s="16" t="s">
        <v>38</v>
      </c>
      <c r="Q2453" s="15">
        <v>1373264</v>
      </c>
      <c r="R2453" s="17" t="s">
        <v>102</v>
      </c>
      <c r="S2453" s="16" t="s">
        <v>24</v>
      </c>
      <c r="T2453" s="15">
        <v>1373250</v>
      </c>
      <c r="U2453" s="21" t="s">
        <v>75</v>
      </c>
    </row>
    <row r="2454" spans="1:21" ht="15.6" x14ac:dyDescent="0.3">
      <c r="A2454" s="2">
        <v>197</v>
      </c>
      <c r="B2454" s="13">
        <v>12</v>
      </c>
      <c r="C2454" s="14" t="s">
        <v>44</v>
      </c>
      <c r="D2454" s="193">
        <v>1373270</v>
      </c>
      <c r="E2454" s="220">
        <v>0.68385416666666676</v>
      </c>
      <c r="F2454" s="14" t="s">
        <v>51</v>
      </c>
      <c r="G2454" s="193">
        <v>1373277</v>
      </c>
      <c r="H2454" s="221">
        <v>0.52530092592592592</v>
      </c>
      <c r="I2454" s="14" t="s">
        <v>59</v>
      </c>
      <c r="J2454" s="193">
        <v>1373285</v>
      </c>
      <c r="K2454" s="221">
        <v>0.72982638888888884</v>
      </c>
      <c r="L2454" s="14" t="s">
        <v>6</v>
      </c>
      <c r="M2454" s="193">
        <v>1373293</v>
      </c>
      <c r="N2454" s="222">
        <v>0.48716435185185186</v>
      </c>
      <c r="O2454" s="20" t="s">
        <v>96</v>
      </c>
      <c r="P2454" s="16" t="s">
        <v>8</v>
      </c>
      <c r="Q2454" s="15">
        <v>1373294</v>
      </c>
      <c r="R2454" s="22" t="s">
        <v>95</v>
      </c>
      <c r="S2454" s="16" t="s">
        <v>53</v>
      </c>
      <c r="T2454" s="15">
        <v>1373279</v>
      </c>
      <c r="U2454" s="21" t="s">
        <v>76</v>
      </c>
    </row>
    <row r="2455" spans="1:21" ht="15.6" x14ac:dyDescent="0.3">
      <c r="A2455" s="2">
        <v>197</v>
      </c>
      <c r="B2455" s="13">
        <v>13</v>
      </c>
      <c r="C2455" s="14" t="s">
        <v>14</v>
      </c>
      <c r="D2455" s="193">
        <v>1373300</v>
      </c>
      <c r="E2455" s="220">
        <v>0.14163194444444446</v>
      </c>
      <c r="F2455" s="14" t="s">
        <v>21</v>
      </c>
      <c r="G2455" s="193">
        <v>1373307</v>
      </c>
      <c r="H2455" s="221">
        <v>0.29341435185185188</v>
      </c>
      <c r="I2455" s="14" t="s">
        <v>29</v>
      </c>
      <c r="J2455" s="193">
        <v>1373315</v>
      </c>
      <c r="K2455" s="221">
        <v>0.50090277777777781</v>
      </c>
      <c r="L2455" s="14" t="s">
        <v>36</v>
      </c>
      <c r="M2455" s="193">
        <v>1373322</v>
      </c>
      <c r="N2455" s="222">
        <v>0.91811342592592593</v>
      </c>
      <c r="O2455" s="20" t="s">
        <v>79</v>
      </c>
      <c r="P2455" s="16" t="s">
        <v>37</v>
      </c>
      <c r="Q2455" s="15">
        <v>1373323</v>
      </c>
      <c r="R2455" s="22" t="s">
        <v>97</v>
      </c>
      <c r="S2455" s="16" t="s">
        <v>22</v>
      </c>
      <c r="T2455" s="15">
        <v>1373308</v>
      </c>
      <c r="U2455" s="21" t="s">
        <v>77</v>
      </c>
    </row>
    <row r="2456" spans="1:21" ht="15.6" x14ac:dyDescent="0.3">
      <c r="A2456" s="2">
        <v>198</v>
      </c>
      <c r="B2456" s="13">
        <v>1</v>
      </c>
      <c r="C2456" s="14" t="s">
        <v>43</v>
      </c>
      <c r="D2456" s="193">
        <v>1373329</v>
      </c>
      <c r="E2456" s="220">
        <v>0.63164351851851852</v>
      </c>
      <c r="F2456" s="14" t="s">
        <v>51</v>
      </c>
      <c r="G2456" s="193">
        <v>1373337</v>
      </c>
      <c r="H2456" s="221">
        <v>0.16861111111111113</v>
      </c>
      <c r="I2456" s="14" t="s">
        <v>59</v>
      </c>
      <c r="J2456" s="193">
        <v>1373345</v>
      </c>
      <c r="K2456" s="221">
        <v>0.17928240740740742</v>
      </c>
      <c r="L2456" s="14" t="s">
        <v>7</v>
      </c>
      <c r="M2456" s="193">
        <v>1373352</v>
      </c>
      <c r="N2456" s="222">
        <v>0.26340277777777776</v>
      </c>
      <c r="O2456" s="20" t="s">
        <v>80</v>
      </c>
      <c r="P2456" s="16" t="s">
        <v>6</v>
      </c>
      <c r="Q2456" s="15">
        <v>1373353</v>
      </c>
      <c r="R2456" s="17" t="s">
        <v>99</v>
      </c>
      <c r="S2456" s="16" t="s">
        <v>52</v>
      </c>
      <c r="T2456" s="15">
        <v>1373338</v>
      </c>
      <c r="U2456" s="21" t="s">
        <v>66</v>
      </c>
    </row>
    <row r="2457" spans="1:21" ht="15.6" x14ac:dyDescent="0.3">
      <c r="A2457" s="2">
        <v>198</v>
      </c>
      <c r="B2457" s="13">
        <v>2</v>
      </c>
      <c r="C2457" s="14" t="s">
        <v>13</v>
      </c>
      <c r="D2457" s="193">
        <v>1373359</v>
      </c>
      <c r="E2457" s="220">
        <v>0.16680555555555554</v>
      </c>
      <c r="F2457" s="14" t="s">
        <v>21</v>
      </c>
      <c r="G2457" s="193">
        <v>1373367</v>
      </c>
      <c r="H2457" s="221">
        <v>5.7002314814814818E-2</v>
      </c>
      <c r="I2457" s="14" t="s">
        <v>28</v>
      </c>
      <c r="J2457" s="193">
        <v>1373374</v>
      </c>
      <c r="K2457" s="221">
        <v>0.74607638888888894</v>
      </c>
      <c r="L2457" s="14" t="s">
        <v>35</v>
      </c>
      <c r="M2457" s="193">
        <v>1373381</v>
      </c>
      <c r="N2457" s="222">
        <v>0.55517361111111108</v>
      </c>
      <c r="O2457" s="20" t="s">
        <v>82</v>
      </c>
      <c r="P2457" s="16" t="s">
        <v>37</v>
      </c>
      <c r="Q2457" s="15">
        <v>1373383</v>
      </c>
      <c r="R2457" s="22" t="s">
        <v>81</v>
      </c>
      <c r="S2457" s="16" t="s">
        <v>22</v>
      </c>
      <c r="T2457" s="15">
        <v>1373368</v>
      </c>
      <c r="U2457" s="21" t="s">
        <v>67</v>
      </c>
    </row>
    <row r="2458" spans="1:21" ht="15.6" x14ac:dyDescent="0.3">
      <c r="A2458" s="2">
        <v>198</v>
      </c>
      <c r="B2458" s="13">
        <v>3</v>
      </c>
      <c r="C2458" s="14" t="s">
        <v>42</v>
      </c>
      <c r="D2458" s="193">
        <v>1373388</v>
      </c>
      <c r="E2458" s="220">
        <v>0.75511574074074073</v>
      </c>
      <c r="F2458" s="14" t="s">
        <v>50</v>
      </c>
      <c r="G2458" s="193">
        <v>1373396</v>
      </c>
      <c r="H2458" s="221">
        <v>0.86974537037037036</v>
      </c>
      <c r="I2458" s="14" t="s">
        <v>58</v>
      </c>
      <c r="J2458" s="193">
        <v>1373404</v>
      </c>
      <c r="K2458" s="221">
        <v>0.20311342592592593</v>
      </c>
      <c r="L2458" s="14" t="s">
        <v>64</v>
      </c>
      <c r="M2458" s="193">
        <v>1373410</v>
      </c>
      <c r="N2458" s="222">
        <v>0.83956018518518516</v>
      </c>
      <c r="O2458" s="20" t="s">
        <v>83</v>
      </c>
      <c r="P2458" s="16" t="s">
        <v>6</v>
      </c>
      <c r="Q2458" s="15">
        <v>1373413</v>
      </c>
      <c r="R2458" s="22" t="s">
        <v>84</v>
      </c>
      <c r="S2458" s="16" t="s">
        <v>52</v>
      </c>
      <c r="T2458" s="15">
        <v>1373398</v>
      </c>
      <c r="U2458" s="21" t="s">
        <v>68</v>
      </c>
    </row>
    <row r="2459" spans="1:21" ht="15.6" x14ac:dyDescent="0.3">
      <c r="A2459" s="2">
        <v>198</v>
      </c>
      <c r="B2459" s="13">
        <v>4</v>
      </c>
      <c r="C2459" s="14" t="s">
        <v>12</v>
      </c>
      <c r="D2459" s="193">
        <v>1373418</v>
      </c>
      <c r="E2459" s="220">
        <v>0.3865277777777778</v>
      </c>
      <c r="F2459" s="14" t="s">
        <v>20</v>
      </c>
      <c r="G2459" s="193">
        <v>1373426</v>
      </c>
      <c r="H2459" s="221">
        <v>0.5553703703703704</v>
      </c>
      <c r="I2459" s="14" t="s">
        <v>27</v>
      </c>
      <c r="J2459" s="193">
        <v>1373433</v>
      </c>
      <c r="K2459" s="221">
        <v>0.5655324074074074</v>
      </c>
      <c r="L2459" s="14" t="s">
        <v>34</v>
      </c>
      <c r="M2459" s="193">
        <v>1373440</v>
      </c>
      <c r="N2459" s="222">
        <v>0.16641203703703702</v>
      </c>
      <c r="O2459" s="20" t="s">
        <v>85</v>
      </c>
      <c r="P2459" s="16" t="s">
        <v>38</v>
      </c>
      <c r="Q2459" s="15">
        <v>1373444</v>
      </c>
      <c r="R2459" s="17" t="s">
        <v>100</v>
      </c>
      <c r="S2459" s="16" t="s">
        <v>23</v>
      </c>
      <c r="T2459" s="15">
        <v>1373429</v>
      </c>
      <c r="U2459" s="21" t="s">
        <v>69</v>
      </c>
    </row>
    <row r="2460" spans="1:21" ht="15.6" x14ac:dyDescent="0.3">
      <c r="A2460" s="2">
        <v>198</v>
      </c>
      <c r="B2460" s="13">
        <v>5</v>
      </c>
      <c r="C2460" s="14" t="s">
        <v>42</v>
      </c>
      <c r="D2460" s="193">
        <v>1373448</v>
      </c>
      <c r="E2460" s="220">
        <v>3.3518518518518517E-2</v>
      </c>
      <c r="F2460" s="14" t="s">
        <v>50</v>
      </c>
      <c r="G2460" s="193">
        <v>1373456</v>
      </c>
      <c r="H2460" s="221">
        <v>0.10049768518518519</v>
      </c>
      <c r="I2460" s="14" t="s">
        <v>56</v>
      </c>
      <c r="J2460" s="193">
        <v>1373462</v>
      </c>
      <c r="K2460" s="221">
        <v>0.86185185185185187</v>
      </c>
      <c r="L2460" s="14" t="s">
        <v>63</v>
      </c>
      <c r="M2460" s="193">
        <v>1373469</v>
      </c>
      <c r="N2460" s="222">
        <v>0.57878472222222221</v>
      </c>
      <c r="O2460" s="20" t="s">
        <v>86</v>
      </c>
      <c r="P2460" s="16" t="s">
        <v>10</v>
      </c>
      <c r="Q2460" s="15">
        <v>1373476</v>
      </c>
      <c r="R2460" s="22" t="s">
        <v>98</v>
      </c>
      <c r="S2460" s="16" t="s">
        <v>54</v>
      </c>
      <c r="T2460" s="15">
        <v>1373460</v>
      </c>
      <c r="U2460" s="21" t="s">
        <v>70</v>
      </c>
    </row>
    <row r="2461" spans="1:21" ht="15.6" x14ac:dyDescent="0.3">
      <c r="A2461" s="2">
        <v>198</v>
      </c>
      <c r="B2461" s="13">
        <v>6</v>
      </c>
      <c r="C2461" s="14" t="s">
        <v>11</v>
      </c>
      <c r="D2461" s="193">
        <v>1373477</v>
      </c>
      <c r="E2461" s="220">
        <v>0.66622685185185182</v>
      </c>
      <c r="F2461" s="14" t="s">
        <v>19</v>
      </c>
      <c r="G2461" s="193">
        <v>1373485</v>
      </c>
      <c r="H2461" s="221">
        <v>0.51599537037037035</v>
      </c>
      <c r="I2461" s="14" t="s">
        <v>26</v>
      </c>
      <c r="J2461" s="193">
        <v>1373492</v>
      </c>
      <c r="K2461" s="221">
        <v>0.13412037037037036</v>
      </c>
      <c r="L2461" s="14" t="s">
        <v>33</v>
      </c>
      <c r="M2461" s="193">
        <v>1373499</v>
      </c>
      <c r="N2461" s="222">
        <v>0.10371527777777778</v>
      </c>
      <c r="O2461" s="23"/>
      <c r="P2461" s="18"/>
      <c r="Q2461" s="15"/>
      <c r="R2461" s="22" t="s">
        <v>88</v>
      </c>
      <c r="S2461" s="16" t="s">
        <v>26</v>
      </c>
      <c r="T2461" s="15">
        <v>1373492</v>
      </c>
      <c r="U2461" s="21" t="s">
        <v>71</v>
      </c>
    </row>
    <row r="2462" spans="1:21" ht="15.6" x14ac:dyDescent="0.3">
      <c r="A2462" s="2">
        <v>198</v>
      </c>
      <c r="B2462" s="13">
        <v>7</v>
      </c>
      <c r="C2462" s="14" t="s">
        <v>41</v>
      </c>
      <c r="D2462" s="193">
        <v>1373507</v>
      </c>
      <c r="E2462" s="220">
        <v>0.26677083333333335</v>
      </c>
      <c r="F2462" s="14" t="s">
        <v>48</v>
      </c>
      <c r="G2462" s="193">
        <v>1373514</v>
      </c>
      <c r="H2462" s="221">
        <v>0.82755787037037043</v>
      </c>
      <c r="I2462" s="14" t="s">
        <v>55</v>
      </c>
      <c r="J2462" s="193">
        <v>1373521</v>
      </c>
      <c r="K2462" s="221">
        <v>0.43384259259259261</v>
      </c>
      <c r="L2462" s="14" t="s">
        <v>62</v>
      </c>
      <c r="M2462" s="193">
        <v>1373528</v>
      </c>
      <c r="N2462" s="222">
        <v>0.74592592592592588</v>
      </c>
      <c r="O2462" s="20" t="s">
        <v>87</v>
      </c>
      <c r="P2462" s="16" t="s">
        <v>41</v>
      </c>
      <c r="Q2462" s="15">
        <v>1373507</v>
      </c>
      <c r="R2462" s="17" t="s">
        <v>101</v>
      </c>
      <c r="S2462" s="16" t="s">
        <v>57</v>
      </c>
      <c r="T2462" s="15">
        <v>1373523</v>
      </c>
      <c r="U2462" s="21" t="s">
        <v>72</v>
      </c>
    </row>
    <row r="2463" spans="1:21" ht="15.6" x14ac:dyDescent="0.3">
      <c r="A2463" s="2">
        <v>198</v>
      </c>
      <c r="B2463" s="13">
        <v>8</v>
      </c>
      <c r="C2463" s="14" t="s">
        <v>10</v>
      </c>
      <c r="D2463" s="193">
        <v>1373536</v>
      </c>
      <c r="E2463" s="220">
        <v>0.83126157407407408</v>
      </c>
      <c r="F2463" s="14" t="s">
        <v>18</v>
      </c>
      <c r="G2463" s="193">
        <v>1373544</v>
      </c>
      <c r="H2463" s="221">
        <v>7.3356481481481481E-2</v>
      </c>
      <c r="I2463" s="14" t="s">
        <v>24</v>
      </c>
      <c r="J2463" s="193">
        <v>1373550</v>
      </c>
      <c r="K2463" s="221">
        <v>0.81342592592592589</v>
      </c>
      <c r="L2463" s="14" t="s">
        <v>32</v>
      </c>
      <c r="M2463" s="193">
        <v>1373558</v>
      </c>
      <c r="N2463" s="222">
        <v>0.48751157407407408</v>
      </c>
      <c r="O2463" s="20" t="s">
        <v>89</v>
      </c>
      <c r="P2463" s="16" t="s">
        <v>13</v>
      </c>
      <c r="Q2463" s="15">
        <v>1373539</v>
      </c>
      <c r="R2463" s="22" t="s">
        <v>91</v>
      </c>
      <c r="S2463" s="16" t="s">
        <v>28</v>
      </c>
      <c r="T2463" s="15">
        <v>1373554</v>
      </c>
      <c r="U2463" s="21" t="s">
        <v>73</v>
      </c>
    </row>
    <row r="2464" spans="1:21" ht="15.6" x14ac:dyDescent="0.3">
      <c r="A2464" s="2">
        <v>198</v>
      </c>
      <c r="B2464" s="13">
        <v>9</v>
      </c>
      <c r="C2464" s="14" t="s">
        <v>40</v>
      </c>
      <c r="D2464" s="193">
        <v>1373566</v>
      </c>
      <c r="E2464" s="220">
        <v>0.36255787037037041</v>
      </c>
      <c r="F2464" s="14" t="s">
        <v>47</v>
      </c>
      <c r="G2464" s="193">
        <v>1373573</v>
      </c>
      <c r="H2464" s="221">
        <v>0.30377314814814815</v>
      </c>
      <c r="I2464" s="14" t="s">
        <v>54</v>
      </c>
      <c r="J2464" s="193">
        <v>1373580</v>
      </c>
      <c r="K2464" s="221">
        <v>0.31320601851851854</v>
      </c>
      <c r="L2464" s="14" t="s">
        <v>62</v>
      </c>
      <c r="M2464" s="193">
        <v>1373588</v>
      </c>
      <c r="N2464" s="222">
        <v>0.29253472222222221</v>
      </c>
      <c r="O2464" s="20" t="s">
        <v>90</v>
      </c>
      <c r="P2464" s="16" t="s">
        <v>44</v>
      </c>
      <c r="Q2464" s="15">
        <v>1373570</v>
      </c>
      <c r="R2464" s="22" t="s">
        <v>93</v>
      </c>
      <c r="S2464" s="16" t="s">
        <v>59</v>
      </c>
      <c r="T2464" s="15">
        <v>1373585</v>
      </c>
      <c r="U2464" s="21" t="s">
        <v>74</v>
      </c>
    </row>
    <row r="2465" spans="1:21" ht="15.6" x14ac:dyDescent="0.3">
      <c r="A2465" s="2">
        <v>198</v>
      </c>
      <c r="B2465" s="13">
        <v>10</v>
      </c>
      <c r="C2465" s="14" t="s">
        <v>9</v>
      </c>
      <c r="D2465" s="193">
        <v>1373595</v>
      </c>
      <c r="E2465" s="220">
        <v>0.8633912037037037</v>
      </c>
      <c r="F2465" s="14" t="s">
        <v>16</v>
      </c>
      <c r="G2465" s="193">
        <v>1373602</v>
      </c>
      <c r="H2465" s="221">
        <v>0.57789351851851845</v>
      </c>
      <c r="I2465" s="14" t="s">
        <v>23</v>
      </c>
      <c r="J2465" s="193">
        <v>1373609</v>
      </c>
      <c r="K2465" s="221">
        <v>0.94679398148148142</v>
      </c>
      <c r="L2465" s="14" t="s">
        <v>32</v>
      </c>
      <c r="M2465" s="193">
        <v>1373618</v>
      </c>
      <c r="N2465" s="222">
        <v>0.11108796296296297</v>
      </c>
      <c r="O2465" s="20" t="s">
        <v>92</v>
      </c>
      <c r="P2465" s="16" t="s">
        <v>14</v>
      </c>
      <c r="Q2465" s="15">
        <v>1373600</v>
      </c>
      <c r="R2465" s="17" t="s">
        <v>102</v>
      </c>
      <c r="S2465" s="16" t="s">
        <v>29</v>
      </c>
      <c r="T2465" s="15">
        <v>1373615</v>
      </c>
      <c r="U2465" s="21" t="s">
        <v>75</v>
      </c>
    </row>
    <row r="2466" spans="1:21" ht="15.6" x14ac:dyDescent="0.3">
      <c r="A2466" s="2">
        <v>198</v>
      </c>
      <c r="B2466" s="13">
        <v>11</v>
      </c>
      <c r="C2466" s="14" t="s">
        <v>39</v>
      </c>
      <c r="D2466" s="193">
        <v>1373625</v>
      </c>
      <c r="E2466" s="220">
        <v>0.33614583333333337</v>
      </c>
      <c r="F2466" s="14" t="s">
        <v>45</v>
      </c>
      <c r="G2466" s="193">
        <v>1373631</v>
      </c>
      <c r="H2466" s="221">
        <v>0.95331018518518518</v>
      </c>
      <c r="I2466" s="14" t="s">
        <v>53</v>
      </c>
      <c r="J2466" s="193">
        <v>1373639</v>
      </c>
      <c r="K2466" s="221">
        <v>0.69314814814814818</v>
      </c>
      <c r="L2466" s="14" t="s">
        <v>61</v>
      </c>
      <c r="M2466" s="193">
        <v>1373647</v>
      </c>
      <c r="N2466" s="222">
        <v>0.88196759259259261</v>
      </c>
      <c r="O2466" s="20" t="s">
        <v>94</v>
      </c>
      <c r="P2466" s="16" t="s">
        <v>44</v>
      </c>
      <c r="Q2466" s="15">
        <v>1373630</v>
      </c>
      <c r="R2466" s="22" t="s">
        <v>95</v>
      </c>
      <c r="S2466" s="16" t="s">
        <v>58</v>
      </c>
      <c r="T2466" s="15">
        <v>1373644</v>
      </c>
      <c r="U2466" s="21" t="s">
        <v>76</v>
      </c>
    </row>
    <row r="2467" spans="1:21" ht="15.6" x14ac:dyDescent="0.3">
      <c r="A2467" s="2">
        <v>198</v>
      </c>
      <c r="B2467" s="13">
        <v>12</v>
      </c>
      <c r="C2467" s="14" t="s">
        <v>8</v>
      </c>
      <c r="D2467" s="193">
        <v>1373654</v>
      </c>
      <c r="E2467" s="220">
        <v>0.78702546296296294</v>
      </c>
      <c r="F2467" s="14" t="s">
        <v>15</v>
      </c>
      <c r="G2467" s="193">
        <v>1373661</v>
      </c>
      <c r="H2467" s="221">
        <v>0.46862268518518518</v>
      </c>
      <c r="I2467" s="14" t="s">
        <v>23</v>
      </c>
      <c r="J2467" s="193">
        <v>1373669</v>
      </c>
      <c r="K2467" s="221">
        <v>0.50236111111111115</v>
      </c>
      <c r="L2467" s="14" t="s">
        <v>31</v>
      </c>
      <c r="M2467" s="193">
        <v>1373677</v>
      </c>
      <c r="N2467" s="222">
        <v>0.54394675925925928</v>
      </c>
      <c r="O2467" s="20" t="s">
        <v>96</v>
      </c>
      <c r="P2467" s="16" t="s">
        <v>13</v>
      </c>
      <c r="Q2467" s="15">
        <v>1373659</v>
      </c>
      <c r="R2467" s="22" t="s">
        <v>97</v>
      </c>
      <c r="S2467" s="16" t="s">
        <v>28</v>
      </c>
      <c r="T2467" s="15">
        <v>1373674</v>
      </c>
      <c r="U2467" s="21" t="s">
        <v>77</v>
      </c>
    </row>
    <row r="2468" spans="1:21" ht="15.6" x14ac:dyDescent="0.3">
      <c r="A2468" s="2">
        <v>199</v>
      </c>
      <c r="B2468" s="13">
        <v>1</v>
      </c>
      <c r="C2468" s="14" t="s">
        <v>38</v>
      </c>
      <c r="D2468" s="193">
        <v>1373684</v>
      </c>
      <c r="E2468" s="220">
        <v>0.22815972222222222</v>
      </c>
      <c r="F2468" s="14" t="s">
        <v>45</v>
      </c>
      <c r="G2468" s="193">
        <v>1373691</v>
      </c>
      <c r="H2468" s="221">
        <v>0.12569444444444444</v>
      </c>
      <c r="I2468" s="14" t="s">
        <v>53</v>
      </c>
      <c r="J2468" s="193">
        <v>1373699</v>
      </c>
      <c r="K2468" s="221">
        <v>0.31038194444444445</v>
      </c>
      <c r="L2468" s="14" t="s">
        <v>61</v>
      </c>
      <c r="M2468" s="193">
        <v>1373707</v>
      </c>
      <c r="N2468" s="222">
        <v>5.9155092592592586E-2</v>
      </c>
      <c r="O2468" s="20" t="s">
        <v>79</v>
      </c>
      <c r="P2468" s="16" t="s">
        <v>42</v>
      </c>
      <c r="Q2468" s="15">
        <v>1373688</v>
      </c>
      <c r="R2468" s="17" t="s">
        <v>99</v>
      </c>
      <c r="S2468" s="16" t="s">
        <v>57</v>
      </c>
      <c r="T2468" s="15">
        <v>1373703</v>
      </c>
      <c r="U2468" s="21" t="s">
        <v>66</v>
      </c>
    </row>
    <row r="2469" spans="1:21" ht="15.6" x14ac:dyDescent="0.3">
      <c r="A2469" s="2">
        <v>199</v>
      </c>
      <c r="B2469" s="13">
        <v>2</v>
      </c>
      <c r="C2469" s="14" t="s">
        <v>6</v>
      </c>
      <c r="D2469" s="193">
        <v>1373713</v>
      </c>
      <c r="E2469" s="220">
        <v>0.67459490740740735</v>
      </c>
      <c r="F2469" s="14" t="s">
        <v>14</v>
      </c>
      <c r="G2469" s="193">
        <v>1373720</v>
      </c>
      <c r="H2469" s="221">
        <v>0.88714120370370375</v>
      </c>
      <c r="I2469" s="14" t="s">
        <v>23</v>
      </c>
      <c r="J2469" s="193">
        <v>1373729</v>
      </c>
      <c r="K2469" s="221">
        <v>5.3252314814814815E-2</v>
      </c>
      <c r="L2469" s="14" t="s">
        <v>30</v>
      </c>
      <c r="M2469" s="193">
        <v>1373736</v>
      </c>
      <c r="N2469" s="222">
        <v>0.43075231481481485</v>
      </c>
      <c r="O2469" s="20" t="s">
        <v>80</v>
      </c>
      <c r="P2469" s="16" t="s">
        <v>12</v>
      </c>
      <c r="Q2469" s="15">
        <v>1373718</v>
      </c>
      <c r="R2469" s="22" t="s">
        <v>81</v>
      </c>
      <c r="S2469" s="16" t="s">
        <v>27</v>
      </c>
      <c r="T2469" s="15">
        <v>1373733</v>
      </c>
      <c r="U2469" s="21" t="s">
        <v>67</v>
      </c>
    </row>
    <row r="2470" spans="1:21" ht="15.6" x14ac:dyDescent="0.3">
      <c r="A2470" s="2">
        <v>199</v>
      </c>
      <c r="B2470" s="13">
        <v>3</v>
      </c>
      <c r="C2470" s="14" t="s">
        <v>37</v>
      </c>
      <c r="D2470" s="193">
        <v>1373743</v>
      </c>
      <c r="E2470" s="220">
        <v>0.13898148148148148</v>
      </c>
      <c r="F2470" s="14" t="s">
        <v>44</v>
      </c>
      <c r="G2470" s="193">
        <v>1373750</v>
      </c>
      <c r="H2470" s="221">
        <v>0.69452546296296302</v>
      </c>
      <c r="I2470" s="14" t="s">
        <v>52</v>
      </c>
      <c r="J2470" s="193">
        <v>1373758</v>
      </c>
      <c r="K2470" s="221">
        <v>0.68180555555555555</v>
      </c>
      <c r="L2470" s="14" t="s">
        <v>59</v>
      </c>
      <c r="M2470" s="193">
        <v>1373765</v>
      </c>
      <c r="N2470" s="222">
        <v>0.69892361111111112</v>
      </c>
      <c r="O2470" s="20" t="s">
        <v>82</v>
      </c>
      <c r="P2470" s="16" t="s">
        <v>42</v>
      </c>
      <c r="Q2470" s="15">
        <v>1373748</v>
      </c>
      <c r="R2470" s="22" t="s">
        <v>84</v>
      </c>
      <c r="S2470" s="16" t="s">
        <v>57</v>
      </c>
      <c r="T2470" s="15">
        <v>1373763</v>
      </c>
      <c r="U2470" s="21" t="s">
        <v>68</v>
      </c>
    </row>
    <row r="2471" spans="1:21" ht="15.6" x14ac:dyDescent="0.3">
      <c r="A2471" s="2">
        <v>199</v>
      </c>
      <c r="B2471" s="13">
        <v>4</v>
      </c>
      <c r="C2471" s="14" t="s">
        <v>7</v>
      </c>
      <c r="D2471" s="193">
        <v>1373772</v>
      </c>
      <c r="E2471" s="220">
        <v>0.62896990740740744</v>
      </c>
      <c r="F2471" s="14" t="s">
        <v>14</v>
      </c>
      <c r="G2471" s="193">
        <v>1373780</v>
      </c>
      <c r="H2471" s="221">
        <v>0.49025462962962968</v>
      </c>
      <c r="I2471" s="14" t="s">
        <v>22</v>
      </c>
      <c r="J2471" s="193">
        <v>1373788</v>
      </c>
      <c r="K2471" s="221">
        <v>0.17642361111111113</v>
      </c>
      <c r="L2471" s="14" t="s">
        <v>28</v>
      </c>
      <c r="M2471" s="193">
        <v>1373794</v>
      </c>
      <c r="N2471" s="222">
        <v>0.9224768518518518</v>
      </c>
      <c r="O2471" s="20" t="s">
        <v>83</v>
      </c>
      <c r="P2471" s="16" t="s">
        <v>13</v>
      </c>
      <c r="Q2471" s="15">
        <v>1373779</v>
      </c>
      <c r="R2471" s="17" t="s">
        <v>100</v>
      </c>
      <c r="S2471" s="16" t="s">
        <v>28</v>
      </c>
      <c r="T2471" s="15">
        <v>1373794</v>
      </c>
      <c r="U2471" s="21" t="s">
        <v>69</v>
      </c>
    </row>
    <row r="2472" spans="1:21" ht="15.6" x14ac:dyDescent="0.3">
      <c r="A2472" s="2">
        <v>199</v>
      </c>
      <c r="B2472" s="13">
        <v>5</v>
      </c>
      <c r="C2472" s="14" t="s">
        <v>36</v>
      </c>
      <c r="D2472" s="193">
        <v>1373802</v>
      </c>
      <c r="E2472" s="220">
        <v>0.14943287037037037</v>
      </c>
      <c r="F2472" s="14" t="s">
        <v>44</v>
      </c>
      <c r="G2472" s="193">
        <v>1373810</v>
      </c>
      <c r="H2472" s="221">
        <v>0.22700231481481481</v>
      </c>
      <c r="I2472" s="14" t="s">
        <v>51</v>
      </c>
      <c r="J2472" s="193">
        <v>1373817</v>
      </c>
      <c r="K2472" s="221">
        <v>0.55237268518518523</v>
      </c>
      <c r="L2472" s="14" t="s">
        <v>58</v>
      </c>
      <c r="M2472" s="193">
        <v>1373824</v>
      </c>
      <c r="N2472" s="222">
        <v>0.16141203703703702</v>
      </c>
      <c r="O2472" s="20" t="s">
        <v>85</v>
      </c>
      <c r="P2472" s="16" t="s">
        <v>44</v>
      </c>
      <c r="Q2472" s="15">
        <v>1373810</v>
      </c>
      <c r="R2472" s="22" t="s">
        <v>98</v>
      </c>
      <c r="S2472" s="16" t="s">
        <v>59</v>
      </c>
      <c r="T2472" s="15">
        <v>1373825</v>
      </c>
      <c r="U2472" s="21" t="s">
        <v>70</v>
      </c>
    </row>
    <row r="2473" spans="1:21" ht="15.6" x14ac:dyDescent="0.3">
      <c r="A2473" s="2">
        <v>199</v>
      </c>
      <c r="B2473" s="13">
        <v>6</v>
      </c>
      <c r="C2473" s="14" t="s">
        <v>191</v>
      </c>
      <c r="D2473" s="193">
        <v>1373831</v>
      </c>
      <c r="E2473" s="220">
        <v>0.70607638888888891</v>
      </c>
      <c r="F2473" s="14" t="s">
        <v>13</v>
      </c>
      <c r="G2473" s="193">
        <v>1373839</v>
      </c>
      <c r="H2473" s="221">
        <v>0.86973379629629621</v>
      </c>
      <c r="I2473" s="14" t="s">
        <v>20</v>
      </c>
      <c r="J2473" s="193">
        <v>1373846</v>
      </c>
      <c r="K2473" s="221">
        <v>0.85106481481481477</v>
      </c>
      <c r="L2473" s="14" t="s">
        <v>27</v>
      </c>
      <c r="M2473" s="193">
        <v>1373853</v>
      </c>
      <c r="N2473" s="222">
        <v>0.46721064814814817</v>
      </c>
      <c r="O2473" s="20" t="s">
        <v>86</v>
      </c>
      <c r="P2473" s="16" t="s">
        <v>15</v>
      </c>
      <c r="Q2473" s="15">
        <v>1373841</v>
      </c>
      <c r="R2473" s="22" t="s">
        <v>88</v>
      </c>
      <c r="S2473" s="16" t="s">
        <v>31</v>
      </c>
      <c r="T2473" s="15">
        <v>1373857</v>
      </c>
      <c r="U2473" s="21" t="s">
        <v>71</v>
      </c>
    </row>
    <row r="2474" spans="1:21" ht="15.6" x14ac:dyDescent="0.3">
      <c r="A2474" s="2">
        <v>199</v>
      </c>
      <c r="B2474" s="13">
        <v>7</v>
      </c>
      <c r="C2474" s="14" t="s">
        <v>35</v>
      </c>
      <c r="D2474" s="193">
        <v>1373861</v>
      </c>
      <c r="E2474" s="220">
        <v>0.30406250000000001</v>
      </c>
      <c r="F2474" s="14" t="s">
        <v>43</v>
      </c>
      <c r="G2474" s="193">
        <v>1373869</v>
      </c>
      <c r="H2474" s="221">
        <v>0.39993055555555551</v>
      </c>
      <c r="I2474" s="14" t="s">
        <v>50</v>
      </c>
      <c r="J2474" s="193">
        <v>1373876</v>
      </c>
      <c r="K2474" s="221">
        <v>0.12523148148148147</v>
      </c>
      <c r="L2474" s="14" t="s">
        <v>56</v>
      </c>
      <c r="M2474" s="193">
        <v>1373882</v>
      </c>
      <c r="N2474" s="222">
        <v>0.87932870370370375</v>
      </c>
      <c r="O2474" s="20" t="s">
        <v>87</v>
      </c>
      <c r="P2474" s="16" t="s">
        <v>47</v>
      </c>
      <c r="Q2474" s="15">
        <v>1373873</v>
      </c>
      <c r="R2474" s="17" t="s">
        <v>101</v>
      </c>
      <c r="S2474" s="16" t="s">
        <v>62</v>
      </c>
      <c r="T2474" s="15">
        <v>1373888</v>
      </c>
      <c r="U2474" s="21" t="s">
        <v>72</v>
      </c>
    </row>
    <row r="2475" spans="1:21" ht="15.6" x14ac:dyDescent="0.3">
      <c r="A2475" s="2">
        <v>199</v>
      </c>
      <c r="B2475" s="13">
        <v>8</v>
      </c>
      <c r="C2475" s="14" t="s">
        <v>64</v>
      </c>
      <c r="D2475" s="193">
        <v>1373890</v>
      </c>
      <c r="E2475" s="220">
        <v>0.94035879629629626</v>
      </c>
      <c r="F2475" s="14" t="s">
        <v>12</v>
      </c>
      <c r="G2475" s="193">
        <v>1373898</v>
      </c>
      <c r="H2475" s="221">
        <v>0.82090277777777787</v>
      </c>
      <c r="I2475" s="14" t="s">
        <v>19</v>
      </c>
      <c r="J2475" s="193">
        <v>1373905</v>
      </c>
      <c r="K2475" s="221">
        <v>0.42594907407407406</v>
      </c>
      <c r="L2475" s="14" t="s">
        <v>26</v>
      </c>
      <c r="M2475" s="193">
        <v>1373912</v>
      </c>
      <c r="N2475" s="222">
        <v>0.42466435185185186</v>
      </c>
      <c r="O2475" s="20" t="s">
        <v>89</v>
      </c>
      <c r="P2475" s="16" t="s">
        <v>18</v>
      </c>
      <c r="Q2475" s="15">
        <v>1373904</v>
      </c>
      <c r="R2475" s="22" t="s">
        <v>91</v>
      </c>
      <c r="S2475" s="16" t="s">
        <v>33</v>
      </c>
      <c r="T2475" s="15">
        <v>1373919</v>
      </c>
      <c r="U2475" s="21" t="s">
        <v>73</v>
      </c>
    </row>
    <row r="2476" spans="1:21" ht="15.6" x14ac:dyDescent="0.3">
      <c r="A2476" s="2">
        <v>199</v>
      </c>
      <c r="B2476" s="13">
        <v>9</v>
      </c>
      <c r="C2476" s="14" t="s">
        <v>34</v>
      </c>
      <c r="D2476" s="193">
        <v>1373920</v>
      </c>
      <c r="E2476" s="220">
        <v>0.59597222222222224</v>
      </c>
      <c r="F2476" s="14" t="s">
        <v>42</v>
      </c>
      <c r="G2476" s="193">
        <v>1373928</v>
      </c>
      <c r="H2476" s="221">
        <v>0.15787037037037036</v>
      </c>
      <c r="I2476" s="14" t="s">
        <v>48</v>
      </c>
      <c r="J2476" s="193">
        <v>1373934</v>
      </c>
      <c r="K2476" s="221">
        <v>0.79405092592592597</v>
      </c>
      <c r="L2476" s="14" t="s">
        <v>56</v>
      </c>
      <c r="M2476" s="193">
        <v>1373942</v>
      </c>
      <c r="N2476" s="222">
        <v>0.11460648148148149</v>
      </c>
      <c r="O2476" s="20" t="s">
        <v>90</v>
      </c>
      <c r="P2476" s="16" t="s">
        <v>49</v>
      </c>
      <c r="Q2476" s="15">
        <v>1373935</v>
      </c>
      <c r="R2476" s="17"/>
      <c r="S2476" s="18"/>
      <c r="T2476" s="15"/>
      <c r="U2476" s="19"/>
    </row>
    <row r="2477" spans="1:21" ht="15.6" x14ac:dyDescent="0.3">
      <c r="A2477" s="2">
        <v>199</v>
      </c>
      <c r="B2477" s="13">
        <v>10</v>
      </c>
      <c r="C2477" s="14" t="s">
        <v>64</v>
      </c>
      <c r="D2477" s="193">
        <v>1373950</v>
      </c>
      <c r="E2477" s="220">
        <v>0.23836805555555554</v>
      </c>
      <c r="F2477" s="14" t="s">
        <v>11</v>
      </c>
      <c r="G2477" s="193">
        <v>1373957</v>
      </c>
      <c r="H2477" s="221">
        <v>0.45201388888888888</v>
      </c>
      <c r="I2477" s="14" t="s">
        <v>18</v>
      </c>
      <c r="J2477" s="193">
        <v>1373964</v>
      </c>
      <c r="K2477" s="221">
        <v>0.25640046296296298</v>
      </c>
      <c r="L2477" s="14" t="s">
        <v>25</v>
      </c>
      <c r="M2477" s="193">
        <v>1373971</v>
      </c>
      <c r="N2477" s="222">
        <v>0.93482638888888892</v>
      </c>
      <c r="O2477" s="20" t="s">
        <v>92</v>
      </c>
      <c r="P2477" s="16" t="s">
        <v>19</v>
      </c>
      <c r="Q2477" s="15">
        <v>1373965</v>
      </c>
      <c r="R2477" s="22" t="s">
        <v>93</v>
      </c>
      <c r="S2477" s="16" t="s">
        <v>64</v>
      </c>
      <c r="T2477" s="15">
        <v>1373950</v>
      </c>
      <c r="U2477" s="21" t="s">
        <v>74</v>
      </c>
    </row>
    <row r="2478" spans="1:21" ht="15.6" x14ac:dyDescent="0.3">
      <c r="A2478" s="2">
        <v>199</v>
      </c>
      <c r="B2478" s="13">
        <v>11</v>
      </c>
      <c r="C2478" s="14" t="s">
        <v>33</v>
      </c>
      <c r="D2478" s="193">
        <v>1373979</v>
      </c>
      <c r="E2478" s="220">
        <v>0.83701388888888895</v>
      </c>
      <c r="F2478" s="14" t="s">
        <v>40</v>
      </c>
      <c r="G2478" s="193">
        <v>1373986</v>
      </c>
      <c r="H2478" s="221">
        <v>0.75121527777777775</v>
      </c>
      <c r="I2478" s="14" t="s">
        <v>47</v>
      </c>
      <c r="J2478" s="193">
        <v>1373993</v>
      </c>
      <c r="K2478" s="221">
        <v>0.82665509259259251</v>
      </c>
      <c r="L2478" s="14" t="s">
        <v>55</v>
      </c>
      <c r="M2478" s="193">
        <v>1374001</v>
      </c>
      <c r="N2478" s="222">
        <v>0.83109953703703709</v>
      </c>
      <c r="O2478" s="20" t="s">
        <v>94</v>
      </c>
      <c r="P2478" s="16" t="s">
        <v>49</v>
      </c>
      <c r="Q2478" s="15">
        <v>1373995</v>
      </c>
      <c r="R2478" s="17" t="s">
        <v>102</v>
      </c>
      <c r="S2478" s="16" t="s">
        <v>34</v>
      </c>
      <c r="T2478" s="15">
        <v>1373980</v>
      </c>
      <c r="U2478" s="21" t="s">
        <v>75</v>
      </c>
    </row>
    <row r="2479" spans="1:21" ht="15.6" x14ac:dyDescent="0.3">
      <c r="A2479" s="2">
        <v>199</v>
      </c>
      <c r="B2479" s="13">
        <v>12</v>
      </c>
      <c r="C2479" s="14" t="s">
        <v>63</v>
      </c>
      <c r="D2479" s="193">
        <v>1374009</v>
      </c>
      <c r="E2479" s="220">
        <v>0.37967592592592592</v>
      </c>
      <c r="F2479" s="14" t="s">
        <v>10</v>
      </c>
      <c r="G2479" s="193">
        <v>1374016</v>
      </c>
      <c r="H2479" s="221">
        <v>9.9722222222222226E-2</v>
      </c>
      <c r="I2479" s="14" t="s">
        <v>17</v>
      </c>
      <c r="J2479" s="193">
        <v>1374023</v>
      </c>
      <c r="K2479" s="221">
        <v>0.50575231481481475</v>
      </c>
      <c r="L2479" s="14" t="s">
        <v>25</v>
      </c>
      <c r="M2479" s="193">
        <v>1374031</v>
      </c>
      <c r="N2479" s="222">
        <v>0.711400462962963</v>
      </c>
      <c r="O2479" s="20" t="s">
        <v>96</v>
      </c>
      <c r="P2479" s="16" t="s">
        <v>18</v>
      </c>
      <c r="Q2479" s="15">
        <v>1374024</v>
      </c>
      <c r="R2479" s="22" t="s">
        <v>95</v>
      </c>
      <c r="S2479" s="16" t="s">
        <v>64</v>
      </c>
      <c r="T2479" s="15">
        <v>1374010</v>
      </c>
      <c r="U2479" s="21" t="s">
        <v>76</v>
      </c>
    </row>
    <row r="2480" spans="1:21" ht="15.6" x14ac:dyDescent="0.3">
      <c r="A2480" s="2">
        <v>199</v>
      </c>
      <c r="B2480" s="13">
        <v>13</v>
      </c>
      <c r="C2480" s="14" t="s">
        <v>32</v>
      </c>
      <c r="D2480" s="193">
        <v>1374038</v>
      </c>
      <c r="E2480" s="220">
        <v>0.87310185185185185</v>
      </c>
      <c r="F2480" s="14" t="s">
        <v>39</v>
      </c>
      <c r="G2480" s="193">
        <v>1374045</v>
      </c>
      <c r="H2480" s="221">
        <v>0.52836805555555555</v>
      </c>
      <c r="I2480" s="14" t="s">
        <v>47</v>
      </c>
      <c r="J2480" s="193">
        <v>1374053</v>
      </c>
      <c r="K2480" s="221">
        <v>0.27444444444444444</v>
      </c>
      <c r="L2480" s="14" t="s">
        <v>55</v>
      </c>
      <c r="M2480" s="193">
        <v>1374061</v>
      </c>
      <c r="N2480" s="222">
        <v>0.48061342592592587</v>
      </c>
      <c r="O2480" s="20" t="s">
        <v>79</v>
      </c>
      <c r="P2480" s="16" t="s">
        <v>48</v>
      </c>
      <c r="Q2480" s="15">
        <v>1374054</v>
      </c>
      <c r="R2480" s="22" t="s">
        <v>97</v>
      </c>
      <c r="S2480" s="16" t="s">
        <v>33</v>
      </c>
      <c r="T2480" s="15">
        <v>1374039</v>
      </c>
      <c r="U2480" s="21" t="s">
        <v>77</v>
      </c>
    </row>
    <row r="2481" spans="1:21" ht="15.6" x14ac:dyDescent="0.3">
      <c r="A2481" s="2">
        <v>200</v>
      </c>
      <c r="B2481" s="13">
        <v>1</v>
      </c>
      <c r="C2481" s="14" t="s">
        <v>62</v>
      </c>
      <c r="D2481" s="193">
        <v>1374068</v>
      </c>
      <c r="E2481" s="220">
        <v>0.32962962962962966</v>
      </c>
      <c r="F2481" s="14" t="s">
        <v>9</v>
      </c>
      <c r="G2481" s="193">
        <v>1374075</v>
      </c>
      <c r="H2481" s="221">
        <v>4.9918981481481474E-2</v>
      </c>
      <c r="I2481" s="14" t="s">
        <v>17</v>
      </c>
      <c r="J2481" s="193">
        <v>1374083</v>
      </c>
      <c r="K2481" s="221">
        <v>8.1863425925925923E-2</v>
      </c>
      <c r="L2481" s="14" t="s">
        <v>25</v>
      </c>
      <c r="M2481" s="193">
        <v>1374091</v>
      </c>
      <c r="N2481" s="222">
        <v>8.3865740740740755E-2</v>
      </c>
      <c r="O2481" s="20" t="s">
        <v>80</v>
      </c>
      <c r="P2481" s="16" t="s">
        <v>17</v>
      </c>
      <c r="Q2481" s="15">
        <v>1374083</v>
      </c>
      <c r="R2481" s="17" t="s">
        <v>99</v>
      </c>
      <c r="S2481" s="16" t="s">
        <v>62</v>
      </c>
      <c r="T2481" s="15">
        <v>1374068</v>
      </c>
      <c r="U2481" s="21" t="s">
        <v>66</v>
      </c>
    </row>
    <row r="2482" spans="1:21" ht="15.6" x14ac:dyDescent="0.3">
      <c r="A2482" s="2">
        <v>200</v>
      </c>
      <c r="B2482" s="13">
        <v>2</v>
      </c>
      <c r="C2482" s="14" t="s">
        <v>31</v>
      </c>
      <c r="D2482" s="193">
        <v>1374097</v>
      </c>
      <c r="E2482" s="220">
        <v>0.75645833333333334</v>
      </c>
      <c r="F2482" s="14" t="s">
        <v>38</v>
      </c>
      <c r="G2482" s="193">
        <v>1374104</v>
      </c>
      <c r="H2482" s="221">
        <v>0.66171296296296289</v>
      </c>
      <c r="I2482" s="14" t="s">
        <v>46</v>
      </c>
      <c r="J2482" s="193">
        <v>1374112</v>
      </c>
      <c r="K2482" s="221">
        <v>0.85188657407407409</v>
      </c>
      <c r="L2482" s="14" t="s">
        <v>54</v>
      </c>
      <c r="M2482" s="193">
        <v>1374120</v>
      </c>
      <c r="N2482" s="222">
        <v>0.51940972222222215</v>
      </c>
      <c r="O2482" s="20" t="s">
        <v>82</v>
      </c>
      <c r="P2482" s="16" t="s">
        <v>47</v>
      </c>
      <c r="Q2482" s="15">
        <v>1374113</v>
      </c>
      <c r="R2482" s="22" t="s">
        <v>81</v>
      </c>
      <c r="S2482" s="16" t="s">
        <v>32</v>
      </c>
      <c r="T2482" s="15">
        <v>1374098</v>
      </c>
      <c r="U2482" s="21" t="s">
        <v>67</v>
      </c>
    </row>
    <row r="2483" spans="1:21" ht="15.6" x14ac:dyDescent="0.3">
      <c r="A2483" s="2">
        <v>200</v>
      </c>
      <c r="B2483" s="13">
        <v>3</v>
      </c>
      <c r="C2483" s="14" t="s">
        <v>61</v>
      </c>
      <c r="D2483" s="193">
        <v>1374127</v>
      </c>
      <c r="E2483" s="220">
        <v>0.15865740740740741</v>
      </c>
      <c r="F2483" s="14" t="s">
        <v>8</v>
      </c>
      <c r="G2483" s="193">
        <v>1374134</v>
      </c>
      <c r="H2483" s="221">
        <v>0.34918981481481487</v>
      </c>
      <c r="I2483" s="14" t="s">
        <v>16</v>
      </c>
      <c r="J2483" s="193">
        <v>1374142</v>
      </c>
      <c r="K2483" s="221">
        <v>0.51708333333333334</v>
      </c>
      <c r="L2483" s="14" t="s">
        <v>23</v>
      </c>
      <c r="M2483" s="193">
        <v>1374149</v>
      </c>
      <c r="N2483" s="222">
        <v>0.82209490740740743</v>
      </c>
      <c r="O2483" s="20" t="s">
        <v>83</v>
      </c>
      <c r="P2483" s="16" t="s">
        <v>18</v>
      </c>
      <c r="Q2483" s="15">
        <v>1374144</v>
      </c>
      <c r="R2483" s="22" t="s">
        <v>84</v>
      </c>
      <c r="S2483" s="16" t="s">
        <v>62</v>
      </c>
      <c r="T2483" s="15">
        <v>1374128</v>
      </c>
      <c r="U2483" s="21" t="s">
        <v>68</v>
      </c>
    </row>
    <row r="2484" spans="1:21" ht="15.6" x14ac:dyDescent="0.3">
      <c r="A2484" s="2">
        <v>200</v>
      </c>
      <c r="B2484" s="13">
        <v>4</v>
      </c>
      <c r="C2484" s="14" t="s">
        <v>30</v>
      </c>
      <c r="D2484" s="193">
        <v>1374156</v>
      </c>
      <c r="E2484" s="220">
        <v>0.55028935185185179</v>
      </c>
      <c r="F2484" s="14" t="s">
        <v>38</v>
      </c>
      <c r="G2484" s="193">
        <v>1374164</v>
      </c>
      <c r="H2484" s="221">
        <v>8.4641203703703705E-2</v>
      </c>
      <c r="I2484" s="14" t="s">
        <v>46</v>
      </c>
      <c r="J2484" s="193">
        <v>1374172</v>
      </c>
      <c r="K2484" s="221">
        <v>5.1168981481481489E-2</v>
      </c>
      <c r="L2484" s="14" t="s">
        <v>53</v>
      </c>
      <c r="M2484" s="193">
        <v>1374179</v>
      </c>
      <c r="N2484" s="222">
        <v>4.2812500000000003E-2</v>
      </c>
      <c r="O2484" s="20" t="s">
        <v>85</v>
      </c>
      <c r="P2484" s="16" t="s">
        <v>49</v>
      </c>
      <c r="Q2484" s="15">
        <v>1374175</v>
      </c>
      <c r="R2484" s="17" t="s">
        <v>100</v>
      </c>
      <c r="S2484" s="16" t="s">
        <v>33</v>
      </c>
      <c r="T2484" s="15">
        <v>1374159</v>
      </c>
      <c r="U2484" s="21" t="s">
        <v>69</v>
      </c>
    </row>
    <row r="2485" spans="1:21" ht="15.6" x14ac:dyDescent="0.3">
      <c r="A2485" s="2">
        <v>200</v>
      </c>
      <c r="B2485" s="13">
        <v>5</v>
      </c>
      <c r="C2485" s="14" t="s">
        <v>59</v>
      </c>
      <c r="D2485" s="193">
        <v>1374185</v>
      </c>
      <c r="E2485" s="220">
        <v>0.96015046296296302</v>
      </c>
      <c r="F2485" s="14" t="s">
        <v>6</v>
      </c>
      <c r="G2485" s="193">
        <v>1374193</v>
      </c>
      <c r="H2485" s="221">
        <v>0.82682870370370365</v>
      </c>
      <c r="I2485" s="14" t="s">
        <v>15</v>
      </c>
      <c r="J2485" s="193">
        <v>1374201</v>
      </c>
      <c r="K2485" s="221">
        <v>0.47151620370370373</v>
      </c>
      <c r="L2485" s="14" t="s">
        <v>22</v>
      </c>
      <c r="M2485" s="193">
        <v>1374208</v>
      </c>
      <c r="N2485" s="222">
        <v>0.23685185185185187</v>
      </c>
      <c r="O2485" s="20" t="s">
        <v>86</v>
      </c>
      <c r="P2485" s="16" t="s">
        <v>20</v>
      </c>
      <c r="Q2485" s="15">
        <v>1374206</v>
      </c>
      <c r="R2485" s="22" t="s">
        <v>98</v>
      </c>
      <c r="S2485" s="16" t="s">
        <v>191</v>
      </c>
      <c r="T2485" s="15">
        <v>1374191</v>
      </c>
      <c r="U2485" s="21" t="s">
        <v>70</v>
      </c>
    </row>
    <row r="2486" spans="1:21" ht="15.6" x14ac:dyDescent="0.3">
      <c r="A2486" s="2">
        <v>200</v>
      </c>
      <c r="B2486" s="13">
        <v>6</v>
      </c>
      <c r="C2486" s="14" t="s">
        <v>29</v>
      </c>
      <c r="D2486" s="193">
        <v>1374215</v>
      </c>
      <c r="E2486" s="220">
        <v>0.4255902777777778</v>
      </c>
      <c r="F2486" s="14" t="s">
        <v>37</v>
      </c>
      <c r="G2486" s="193">
        <v>1374223</v>
      </c>
      <c r="H2486" s="221">
        <v>0.53061342592592597</v>
      </c>
      <c r="I2486" s="14" t="s">
        <v>44</v>
      </c>
      <c r="J2486" s="193">
        <v>1374230</v>
      </c>
      <c r="K2486" s="221">
        <v>0.81946759259259261</v>
      </c>
      <c r="L2486" s="14" t="s">
        <v>51</v>
      </c>
      <c r="M2486" s="193">
        <v>1374237</v>
      </c>
      <c r="N2486" s="222">
        <v>0.46003472222222225</v>
      </c>
      <c r="O2486" s="20" t="s">
        <v>87</v>
      </c>
      <c r="P2486" s="16" t="s">
        <v>52</v>
      </c>
      <c r="Q2486" s="15">
        <v>1374238</v>
      </c>
      <c r="R2486" s="22" t="s">
        <v>88</v>
      </c>
      <c r="S2486" s="16" t="s">
        <v>36</v>
      </c>
      <c r="T2486" s="15">
        <v>1374222</v>
      </c>
      <c r="U2486" s="21" t="s">
        <v>71</v>
      </c>
    </row>
    <row r="2487" spans="1:21" ht="15.6" x14ac:dyDescent="0.3">
      <c r="A2487" s="2">
        <v>200</v>
      </c>
      <c r="B2487" s="13">
        <v>7</v>
      </c>
      <c r="C2487" s="14" t="s">
        <v>58</v>
      </c>
      <c r="D2487" s="193">
        <v>1374244</v>
      </c>
      <c r="E2487" s="220">
        <v>0.97693287037037047</v>
      </c>
      <c r="F2487" s="14" t="s">
        <v>6</v>
      </c>
      <c r="G2487" s="193">
        <v>1374253</v>
      </c>
      <c r="H2487" s="221">
        <v>0.1632638888888889</v>
      </c>
      <c r="I2487" s="14" t="s">
        <v>14</v>
      </c>
      <c r="J2487" s="193">
        <v>1374260</v>
      </c>
      <c r="K2487" s="221">
        <v>0.13991898148148149</v>
      </c>
      <c r="L2487" s="14" t="s">
        <v>20</v>
      </c>
      <c r="M2487" s="193">
        <v>1374266</v>
      </c>
      <c r="N2487" s="222">
        <v>0.76793981481481488</v>
      </c>
      <c r="O2487" s="20" t="s">
        <v>89</v>
      </c>
      <c r="P2487" s="16" t="s">
        <v>23</v>
      </c>
      <c r="Q2487" s="15">
        <v>1374269</v>
      </c>
      <c r="R2487" s="17" t="s">
        <v>101</v>
      </c>
      <c r="S2487" s="16" t="s">
        <v>8</v>
      </c>
      <c r="T2487" s="15">
        <v>1374254</v>
      </c>
      <c r="U2487" s="21" t="s">
        <v>72</v>
      </c>
    </row>
    <row r="2488" spans="1:21" ht="15.6" x14ac:dyDescent="0.3">
      <c r="A2488" s="2">
        <v>200</v>
      </c>
      <c r="B2488" s="13">
        <v>8</v>
      </c>
      <c r="C2488" s="14" t="s">
        <v>28</v>
      </c>
      <c r="D2488" s="193">
        <v>1374274</v>
      </c>
      <c r="E2488" s="220">
        <v>0.61987268518518512</v>
      </c>
      <c r="F2488" s="14" t="s">
        <v>36</v>
      </c>
      <c r="G2488" s="193">
        <v>1374282</v>
      </c>
      <c r="H2488" s="221">
        <v>0.71340277777777772</v>
      </c>
      <c r="I2488" s="14" t="s">
        <v>43</v>
      </c>
      <c r="J2488" s="193">
        <v>1374289</v>
      </c>
      <c r="K2488" s="221">
        <v>0.4699652777777778</v>
      </c>
      <c r="L2488" s="14" t="s">
        <v>50</v>
      </c>
      <c r="M2488" s="193">
        <v>1374296</v>
      </c>
      <c r="N2488" s="222">
        <v>0.21224537037037036</v>
      </c>
      <c r="O2488" s="20" t="s">
        <v>90</v>
      </c>
      <c r="P2488" s="16" t="s">
        <v>54</v>
      </c>
      <c r="Q2488" s="15">
        <v>1374300</v>
      </c>
      <c r="R2488" s="22" t="s">
        <v>91</v>
      </c>
      <c r="S2488" s="16" t="s">
        <v>39</v>
      </c>
      <c r="T2488" s="15">
        <v>1374285</v>
      </c>
      <c r="U2488" s="21" t="s">
        <v>73</v>
      </c>
    </row>
    <row r="2489" spans="1:21" ht="15.6" x14ac:dyDescent="0.3">
      <c r="A2489" s="2">
        <v>200</v>
      </c>
      <c r="B2489" s="13">
        <v>9</v>
      </c>
      <c r="C2489" s="14" t="s">
        <v>58</v>
      </c>
      <c r="D2489" s="193">
        <v>1374304</v>
      </c>
      <c r="E2489" s="220">
        <v>0.32703703703703701</v>
      </c>
      <c r="F2489" s="14" t="s">
        <v>7</v>
      </c>
      <c r="G2489" s="193">
        <v>1374312</v>
      </c>
      <c r="H2489" s="221">
        <v>0.18706018518518519</v>
      </c>
      <c r="I2489" s="14" t="s">
        <v>12</v>
      </c>
      <c r="J2489" s="193">
        <v>1374318</v>
      </c>
      <c r="K2489" s="221">
        <v>0.83743055555555557</v>
      </c>
      <c r="L2489" s="14" t="s">
        <v>19</v>
      </c>
      <c r="M2489" s="193">
        <v>1374325</v>
      </c>
      <c r="N2489" s="222">
        <v>0.82924768518518521</v>
      </c>
      <c r="O2489" s="20" t="s">
        <v>92</v>
      </c>
      <c r="P2489" s="16" t="s">
        <v>24</v>
      </c>
      <c r="Q2489" s="15">
        <v>1374330</v>
      </c>
      <c r="R2489" s="22" t="s">
        <v>93</v>
      </c>
      <c r="S2489" s="16" t="s">
        <v>9</v>
      </c>
      <c r="T2489" s="15">
        <v>1374315</v>
      </c>
      <c r="U2489" s="21" t="s">
        <v>74</v>
      </c>
    </row>
    <row r="2490" spans="1:21" ht="15.6" x14ac:dyDescent="0.3">
      <c r="A2490" s="2">
        <v>200</v>
      </c>
      <c r="B2490" s="13">
        <v>10</v>
      </c>
      <c r="C2490" s="14" t="s">
        <v>28</v>
      </c>
      <c r="D2490" s="193">
        <v>1374334</v>
      </c>
      <c r="E2490" s="220">
        <v>4.9386574074074076E-2</v>
      </c>
      <c r="F2490" s="14" t="s">
        <v>35</v>
      </c>
      <c r="G2490" s="193">
        <v>1374341</v>
      </c>
      <c r="H2490" s="221">
        <v>0.59829861111111116</v>
      </c>
      <c r="I2490" s="14" t="s">
        <v>42</v>
      </c>
      <c r="J2490" s="193">
        <v>1374348</v>
      </c>
      <c r="K2490" s="221">
        <v>0.26554398148148145</v>
      </c>
      <c r="L2490" s="14" t="s">
        <v>49</v>
      </c>
      <c r="M2490" s="193">
        <v>1374355</v>
      </c>
      <c r="N2490" s="222">
        <v>0.61854166666666666</v>
      </c>
      <c r="O2490" s="20" t="s">
        <v>94</v>
      </c>
      <c r="P2490" s="16" t="s">
        <v>54</v>
      </c>
      <c r="Q2490" s="15">
        <v>1374360</v>
      </c>
      <c r="R2490" s="17" t="s">
        <v>102</v>
      </c>
      <c r="S2490" s="16" t="s">
        <v>39</v>
      </c>
      <c r="T2490" s="15">
        <v>1374345</v>
      </c>
      <c r="U2490" s="21" t="s">
        <v>75</v>
      </c>
    </row>
    <row r="2491" spans="1:21" ht="15.6" x14ac:dyDescent="0.3">
      <c r="A2491" s="2">
        <v>200</v>
      </c>
      <c r="B2491" s="13">
        <v>11</v>
      </c>
      <c r="C2491" s="14" t="s">
        <v>57</v>
      </c>
      <c r="D2491" s="193">
        <v>1374363</v>
      </c>
      <c r="E2491" s="220">
        <v>0.74111111111111105</v>
      </c>
      <c r="F2491" s="14" t="s">
        <v>64</v>
      </c>
      <c r="G2491" s="193">
        <v>1374370</v>
      </c>
      <c r="H2491" s="221">
        <v>0.96453703703703697</v>
      </c>
      <c r="I2491" s="14" t="s">
        <v>11</v>
      </c>
      <c r="J2491" s="193">
        <v>1374377</v>
      </c>
      <c r="K2491" s="221">
        <v>0.77689814814814817</v>
      </c>
      <c r="L2491" s="14" t="s">
        <v>19</v>
      </c>
      <c r="M2491" s="193">
        <v>1374385</v>
      </c>
      <c r="N2491" s="222">
        <v>0.52460648148148148</v>
      </c>
      <c r="O2491" s="20" t="s">
        <v>96</v>
      </c>
      <c r="P2491" s="16" t="s">
        <v>24</v>
      </c>
      <c r="Q2491" s="15">
        <v>1374390</v>
      </c>
      <c r="R2491" s="22" t="s">
        <v>95</v>
      </c>
      <c r="S2491" s="16" t="s">
        <v>9</v>
      </c>
      <c r="T2491" s="15">
        <v>1374375</v>
      </c>
      <c r="U2491" s="21" t="s">
        <v>76</v>
      </c>
    </row>
    <row r="2492" spans="1:21" ht="15.6" x14ac:dyDescent="0.3">
      <c r="A2492" s="2">
        <v>200</v>
      </c>
      <c r="B2492" s="13">
        <v>12</v>
      </c>
      <c r="C2492" s="14" t="s">
        <v>27</v>
      </c>
      <c r="D2492" s="193">
        <v>1374393</v>
      </c>
      <c r="E2492" s="220">
        <v>0.37543981481481481</v>
      </c>
      <c r="F2492" s="14" t="s">
        <v>34</v>
      </c>
      <c r="G2492" s="193">
        <v>1374400</v>
      </c>
      <c r="H2492" s="221">
        <v>0.30851851851851853</v>
      </c>
      <c r="I2492" s="14" t="s">
        <v>41</v>
      </c>
      <c r="J2492" s="193">
        <v>1374407</v>
      </c>
      <c r="K2492" s="221">
        <v>0.38747685185185188</v>
      </c>
      <c r="L2492" s="14" t="s">
        <v>49</v>
      </c>
      <c r="M2492" s="193">
        <v>1374415</v>
      </c>
      <c r="N2492" s="222">
        <v>0.44797453703703699</v>
      </c>
      <c r="O2492" s="20" t="s">
        <v>79</v>
      </c>
      <c r="P2492" s="16" t="s">
        <v>53</v>
      </c>
      <c r="Q2492" s="15">
        <v>1374419</v>
      </c>
      <c r="R2492" s="22" t="s">
        <v>97</v>
      </c>
      <c r="S2492" s="16" t="s">
        <v>38</v>
      </c>
      <c r="T2492" s="15">
        <v>1374404</v>
      </c>
      <c r="U2492" s="21" t="s">
        <v>77</v>
      </c>
    </row>
    <row r="2493" spans="1:21" ht="15.6" x14ac:dyDescent="0.3">
      <c r="A2493" s="2">
        <v>201</v>
      </c>
      <c r="B2493" s="13">
        <v>1</v>
      </c>
      <c r="C2493" s="14" t="s">
        <v>56</v>
      </c>
      <c r="D2493" s="193">
        <v>1374422</v>
      </c>
      <c r="E2493" s="220">
        <v>0.94032407407407403</v>
      </c>
      <c r="F2493" s="14" t="s">
        <v>63</v>
      </c>
      <c r="G2493" s="193">
        <v>1374429</v>
      </c>
      <c r="H2493" s="221">
        <v>0.66076388888888882</v>
      </c>
      <c r="I2493" s="14" t="s">
        <v>11</v>
      </c>
      <c r="J2493" s="193">
        <v>1374437</v>
      </c>
      <c r="K2493" s="221">
        <v>8.9837962962962967E-2</v>
      </c>
      <c r="L2493" s="14" t="s">
        <v>19</v>
      </c>
      <c r="M2493" s="193">
        <v>1374445</v>
      </c>
      <c r="N2493" s="222">
        <v>0.28900462962962964</v>
      </c>
      <c r="O2493" s="20" t="s">
        <v>80</v>
      </c>
      <c r="P2493" s="16" t="s">
        <v>23</v>
      </c>
      <c r="Q2493" s="15">
        <v>1374449</v>
      </c>
      <c r="R2493" s="17" t="s">
        <v>99</v>
      </c>
      <c r="S2493" s="16" t="s">
        <v>8</v>
      </c>
      <c r="T2493" s="15">
        <v>1374434</v>
      </c>
      <c r="U2493" s="21" t="s">
        <v>66</v>
      </c>
    </row>
    <row r="2494" spans="1:21" ht="15.6" x14ac:dyDescent="0.3">
      <c r="A2494" s="2">
        <v>201</v>
      </c>
      <c r="B2494" s="13">
        <v>2</v>
      </c>
      <c r="C2494" s="14" t="s">
        <v>26</v>
      </c>
      <c r="D2494" s="193">
        <v>1374452</v>
      </c>
      <c r="E2494" s="220">
        <v>0.42851851851851852</v>
      </c>
      <c r="F2494" s="14" t="s">
        <v>33</v>
      </c>
      <c r="G2494" s="193">
        <v>1374459</v>
      </c>
      <c r="H2494" s="221">
        <v>5.5914351851851847E-2</v>
      </c>
      <c r="I2494" s="14" t="s">
        <v>40</v>
      </c>
      <c r="J2494" s="193">
        <v>1374466</v>
      </c>
      <c r="K2494" s="221">
        <v>0.84135416666666663</v>
      </c>
      <c r="L2494" s="14" t="s">
        <v>48</v>
      </c>
      <c r="M2494" s="193">
        <v>1374474</v>
      </c>
      <c r="N2494" s="222">
        <v>0.9849768518518518</v>
      </c>
      <c r="O2494" s="20" t="s">
        <v>82</v>
      </c>
      <c r="P2494" s="16" t="s">
        <v>53</v>
      </c>
      <c r="Q2494" s="15">
        <v>1374479</v>
      </c>
      <c r="R2494" s="22" t="s">
        <v>81</v>
      </c>
      <c r="S2494" s="16" t="s">
        <v>37</v>
      </c>
      <c r="T2494" s="15">
        <v>1374463</v>
      </c>
      <c r="U2494" s="21" t="s">
        <v>67</v>
      </c>
    </row>
    <row r="2495" spans="1:21" ht="15.6" x14ac:dyDescent="0.3">
      <c r="A2495" s="2">
        <v>201</v>
      </c>
      <c r="B2495" s="13">
        <v>3</v>
      </c>
      <c r="C2495" s="14" t="s">
        <v>55</v>
      </c>
      <c r="D2495" s="193">
        <v>1374481</v>
      </c>
      <c r="E2495" s="220">
        <v>0.83884259259259253</v>
      </c>
      <c r="F2495" s="14" t="s">
        <v>62</v>
      </c>
      <c r="G2495" s="193">
        <v>1374488</v>
      </c>
      <c r="H2495" s="221">
        <v>0.52329861111111109</v>
      </c>
      <c r="I2495" s="14" t="s">
        <v>10</v>
      </c>
      <c r="J2495" s="193">
        <v>1374496</v>
      </c>
      <c r="K2495" s="221">
        <v>0.57841435185185186</v>
      </c>
      <c r="L2495" s="14" t="s">
        <v>18</v>
      </c>
      <c r="M2495" s="193">
        <v>1374504</v>
      </c>
      <c r="N2495" s="222">
        <v>0.51567129629629627</v>
      </c>
      <c r="O2495" s="20" t="s">
        <v>83</v>
      </c>
      <c r="P2495" s="16" t="s">
        <v>23</v>
      </c>
      <c r="Q2495" s="15">
        <v>1374509</v>
      </c>
      <c r="R2495" s="22" t="s">
        <v>84</v>
      </c>
      <c r="S2495" s="16" t="s">
        <v>8</v>
      </c>
      <c r="T2495" s="15">
        <v>1374494</v>
      </c>
      <c r="U2495" s="21" t="s">
        <v>68</v>
      </c>
    </row>
    <row r="2496" spans="1:21" ht="15.6" x14ac:dyDescent="0.3">
      <c r="A2496" s="2">
        <v>201</v>
      </c>
      <c r="B2496" s="13">
        <v>4</v>
      </c>
      <c r="C2496" s="14" t="s">
        <v>25</v>
      </c>
      <c r="D2496" s="193">
        <v>1374511</v>
      </c>
      <c r="E2496" s="220">
        <v>0.18548611111111113</v>
      </c>
      <c r="F2496" s="14" t="s">
        <v>32</v>
      </c>
      <c r="G2496" s="193">
        <v>1374518</v>
      </c>
      <c r="H2496" s="221">
        <v>7.6932870370370374E-2</v>
      </c>
      <c r="I2496" s="14" t="s">
        <v>40</v>
      </c>
      <c r="J2496" s="193">
        <v>1374526</v>
      </c>
      <c r="K2496" s="221">
        <v>0.2486689814814815</v>
      </c>
      <c r="L2496" s="14" t="s">
        <v>47</v>
      </c>
      <c r="M2496" s="193">
        <v>1374533</v>
      </c>
      <c r="N2496" s="222">
        <v>0.89262731481481483</v>
      </c>
      <c r="O2496" s="23"/>
      <c r="P2496" s="18"/>
      <c r="Q2496" s="15"/>
      <c r="R2496" s="17" t="s">
        <v>100</v>
      </c>
      <c r="S2496" s="16" t="s">
        <v>39</v>
      </c>
      <c r="T2496" s="15">
        <v>1374525</v>
      </c>
      <c r="U2496" s="21" t="s">
        <v>69</v>
      </c>
    </row>
    <row r="2497" spans="1:21" ht="15.6" x14ac:dyDescent="0.3">
      <c r="A2497" s="2">
        <v>201</v>
      </c>
      <c r="B2497" s="13">
        <v>5</v>
      </c>
      <c r="C2497" s="14" t="s">
        <v>54</v>
      </c>
      <c r="D2497" s="193">
        <v>1374540</v>
      </c>
      <c r="E2497" s="220">
        <v>0.50202546296296291</v>
      </c>
      <c r="F2497" s="14" t="s">
        <v>61</v>
      </c>
      <c r="G2497" s="193">
        <v>1374547</v>
      </c>
      <c r="H2497" s="221">
        <v>0.71026620370370364</v>
      </c>
      <c r="I2497" s="14" t="s">
        <v>9</v>
      </c>
      <c r="J2497" s="193">
        <v>1374555</v>
      </c>
      <c r="K2497" s="221">
        <v>0.83041666666666669</v>
      </c>
      <c r="L2497" s="14" t="s">
        <v>17</v>
      </c>
      <c r="M2497" s="193">
        <v>1374563</v>
      </c>
      <c r="N2497" s="222">
        <v>0.14986111111111111</v>
      </c>
      <c r="O2497" s="20" t="s">
        <v>85</v>
      </c>
      <c r="P2497" s="16" t="s">
        <v>54</v>
      </c>
      <c r="Q2497" s="15">
        <v>1374540</v>
      </c>
      <c r="R2497" s="22" t="s">
        <v>98</v>
      </c>
      <c r="S2497" s="16" t="s">
        <v>10</v>
      </c>
      <c r="T2497" s="15">
        <v>1374556</v>
      </c>
      <c r="U2497" s="21" t="s">
        <v>70</v>
      </c>
    </row>
    <row r="2498" spans="1:21" ht="15.6" x14ac:dyDescent="0.3">
      <c r="A2498" s="2">
        <v>201</v>
      </c>
      <c r="B2498" s="13">
        <v>6</v>
      </c>
      <c r="C2498" s="14" t="s">
        <v>23</v>
      </c>
      <c r="D2498" s="193">
        <v>1374569</v>
      </c>
      <c r="E2498" s="220">
        <v>0.83527777777777779</v>
      </c>
      <c r="F2498" s="14" t="s">
        <v>31</v>
      </c>
      <c r="G2498" s="193">
        <v>1374577</v>
      </c>
      <c r="H2498" s="221">
        <v>0.39961805555555557</v>
      </c>
      <c r="I2498" s="14" t="s">
        <v>39</v>
      </c>
      <c r="J2498" s="193">
        <v>1374585</v>
      </c>
      <c r="K2498" s="221">
        <v>0.32848379629629632</v>
      </c>
      <c r="L2498" s="14" t="s">
        <v>46</v>
      </c>
      <c r="M2498" s="193">
        <v>1374592</v>
      </c>
      <c r="N2498" s="222">
        <v>0.3382175925925926</v>
      </c>
      <c r="O2498" s="20" t="s">
        <v>86</v>
      </c>
      <c r="P2498" s="16" t="s">
        <v>26</v>
      </c>
      <c r="Q2498" s="15">
        <v>1374572</v>
      </c>
      <c r="R2498" s="22" t="s">
        <v>88</v>
      </c>
      <c r="S2498" s="16" t="s">
        <v>41</v>
      </c>
      <c r="T2498" s="15">
        <v>1374587</v>
      </c>
      <c r="U2498" s="21" t="s">
        <v>71</v>
      </c>
    </row>
    <row r="2499" spans="1:21" ht="15.6" x14ac:dyDescent="0.3">
      <c r="A2499" s="2">
        <v>201</v>
      </c>
      <c r="B2499" s="13">
        <v>7</v>
      </c>
      <c r="C2499" s="14" t="s">
        <v>53</v>
      </c>
      <c r="D2499" s="193">
        <v>1374599</v>
      </c>
      <c r="E2499" s="220">
        <v>0.23305555555555557</v>
      </c>
      <c r="F2499" s="14" t="s">
        <v>61</v>
      </c>
      <c r="G2499" s="193">
        <v>1374607</v>
      </c>
      <c r="H2499" s="221">
        <v>0.11488425925925926</v>
      </c>
      <c r="I2499" s="14" t="s">
        <v>8</v>
      </c>
      <c r="J2499" s="193">
        <v>1374614</v>
      </c>
      <c r="K2499" s="221">
        <v>0.76090277777777782</v>
      </c>
      <c r="L2499" s="14" t="s">
        <v>15</v>
      </c>
      <c r="M2499" s="193">
        <v>1374621</v>
      </c>
      <c r="N2499" s="222">
        <v>0.52035879629629633</v>
      </c>
      <c r="O2499" s="20" t="s">
        <v>87</v>
      </c>
      <c r="P2499" s="16" t="s">
        <v>57</v>
      </c>
      <c r="Q2499" s="15">
        <v>1374603</v>
      </c>
      <c r="R2499" s="17" t="s">
        <v>101</v>
      </c>
      <c r="S2499" s="16" t="s">
        <v>13</v>
      </c>
      <c r="T2499" s="15">
        <v>1374619</v>
      </c>
      <c r="U2499" s="21" t="s">
        <v>72</v>
      </c>
    </row>
    <row r="2500" spans="1:21" ht="15.6" x14ac:dyDescent="0.3">
      <c r="A2500" s="2">
        <v>201</v>
      </c>
      <c r="B2500" s="13">
        <v>8</v>
      </c>
      <c r="C2500" s="14" t="s">
        <v>22</v>
      </c>
      <c r="D2500" s="193">
        <v>1374628</v>
      </c>
      <c r="E2500" s="220">
        <v>0.73045138888888894</v>
      </c>
      <c r="F2500" s="14" t="s">
        <v>30</v>
      </c>
      <c r="G2500" s="193">
        <v>1374636</v>
      </c>
      <c r="H2500" s="221">
        <v>0.82846064814814813</v>
      </c>
      <c r="I2500" s="14" t="s">
        <v>38</v>
      </c>
      <c r="J2500" s="193">
        <v>1374644</v>
      </c>
      <c r="K2500" s="221">
        <v>0.15011574074074074</v>
      </c>
      <c r="L2500" s="14" t="s">
        <v>44</v>
      </c>
      <c r="M2500" s="193">
        <v>1374650</v>
      </c>
      <c r="N2500" s="222">
        <v>0.76435185185185184</v>
      </c>
      <c r="O2500" s="20" t="s">
        <v>89</v>
      </c>
      <c r="P2500" s="16" t="s">
        <v>28</v>
      </c>
      <c r="Q2500" s="15">
        <v>1374634</v>
      </c>
      <c r="R2500" s="22" t="s">
        <v>91</v>
      </c>
      <c r="S2500" s="16" t="s">
        <v>44</v>
      </c>
      <c r="T2500" s="15">
        <v>1374650</v>
      </c>
      <c r="U2500" s="21" t="s">
        <v>73</v>
      </c>
    </row>
    <row r="2501" spans="1:21" ht="15.6" x14ac:dyDescent="0.3">
      <c r="A2501" s="2">
        <v>201</v>
      </c>
      <c r="B2501" s="13">
        <v>9</v>
      </c>
      <c r="C2501" s="14" t="s">
        <v>52</v>
      </c>
      <c r="D2501" s="193">
        <v>1374658</v>
      </c>
      <c r="E2501" s="220">
        <v>0.3392013888888889</v>
      </c>
      <c r="F2501" s="14" t="s">
        <v>60</v>
      </c>
      <c r="G2501" s="193">
        <v>1374666</v>
      </c>
      <c r="H2501" s="221">
        <v>0.51517361111111104</v>
      </c>
      <c r="I2501" s="14" t="s">
        <v>6</v>
      </c>
      <c r="J2501" s="193">
        <v>1374673</v>
      </c>
      <c r="K2501" s="221">
        <v>0.52109953703703704</v>
      </c>
      <c r="L2501" s="14" t="s">
        <v>14</v>
      </c>
      <c r="M2501" s="193">
        <v>1374680</v>
      </c>
      <c r="N2501" s="222">
        <v>0.13372685185185185</v>
      </c>
      <c r="O2501" s="20" t="s">
        <v>90</v>
      </c>
      <c r="P2501" s="16" t="s">
        <v>59</v>
      </c>
      <c r="Q2501" s="15">
        <v>1374665</v>
      </c>
      <c r="R2501" s="22" t="s">
        <v>93</v>
      </c>
      <c r="S2501" s="16" t="s">
        <v>14</v>
      </c>
      <c r="T2501" s="15">
        <v>1374680</v>
      </c>
      <c r="U2501" s="21" t="s">
        <v>74</v>
      </c>
    </row>
    <row r="2502" spans="1:21" ht="15.6" x14ac:dyDescent="0.3">
      <c r="A2502" s="2">
        <v>201</v>
      </c>
      <c r="B2502" s="13">
        <v>10</v>
      </c>
      <c r="C2502" s="14" t="s">
        <v>22</v>
      </c>
      <c r="D2502" s="193">
        <v>1374688</v>
      </c>
      <c r="E2502" s="220">
        <v>4.4652777777777784E-2</v>
      </c>
      <c r="F2502" s="14" t="s">
        <v>30</v>
      </c>
      <c r="G2502" s="193">
        <v>1374696</v>
      </c>
      <c r="H2502" s="221">
        <v>0.14753472222222222</v>
      </c>
      <c r="I2502" s="14" t="s">
        <v>36</v>
      </c>
      <c r="J2502" s="193">
        <v>1374702</v>
      </c>
      <c r="K2502" s="221">
        <v>0.90197916666666667</v>
      </c>
      <c r="L2502" s="14" t="s">
        <v>43</v>
      </c>
      <c r="M2502" s="193">
        <v>1374709</v>
      </c>
      <c r="N2502" s="222">
        <v>0.67175925925925928</v>
      </c>
      <c r="O2502" s="20" t="s">
        <v>92</v>
      </c>
      <c r="P2502" s="16" t="s">
        <v>30</v>
      </c>
      <c r="Q2502" s="15">
        <v>1374696</v>
      </c>
      <c r="R2502" s="17" t="s">
        <v>102</v>
      </c>
      <c r="S2502" s="16" t="s">
        <v>44</v>
      </c>
      <c r="T2502" s="15">
        <v>1374710</v>
      </c>
      <c r="U2502" s="21" t="s">
        <v>75</v>
      </c>
    </row>
    <row r="2503" spans="1:21" ht="15.6" x14ac:dyDescent="0.3">
      <c r="A2503" s="2">
        <v>201</v>
      </c>
      <c r="B2503" s="13">
        <v>11</v>
      </c>
      <c r="C2503" s="14" t="s">
        <v>51</v>
      </c>
      <c r="D2503" s="193">
        <v>1374717</v>
      </c>
      <c r="E2503" s="220">
        <v>0.81106481481481485</v>
      </c>
      <c r="F2503" s="14" t="s">
        <v>59</v>
      </c>
      <c r="G2503" s="193">
        <v>1374725</v>
      </c>
      <c r="H2503" s="221">
        <v>0.69754629629629628</v>
      </c>
      <c r="I2503" s="14" t="s">
        <v>7</v>
      </c>
      <c r="J2503" s="193">
        <v>1374732</v>
      </c>
      <c r="K2503" s="221">
        <v>0.32174768518518521</v>
      </c>
      <c r="L2503" s="14" t="s">
        <v>13</v>
      </c>
      <c r="M2503" s="193">
        <v>1374739</v>
      </c>
      <c r="N2503" s="222">
        <v>0.38312499999999999</v>
      </c>
      <c r="O2503" s="20" t="s">
        <v>94</v>
      </c>
      <c r="P2503" s="16" t="s">
        <v>59</v>
      </c>
      <c r="Q2503" s="15">
        <v>1374725</v>
      </c>
      <c r="R2503" s="22" t="s">
        <v>95</v>
      </c>
      <c r="S2503" s="16" t="s">
        <v>14</v>
      </c>
      <c r="T2503" s="15">
        <v>1374740</v>
      </c>
      <c r="U2503" s="21" t="s">
        <v>76</v>
      </c>
    </row>
    <row r="2504" spans="1:21" ht="15.6" x14ac:dyDescent="0.3">
      <c r="A2504" s="2">
        <v>201</v>
      </c>
      <c r="B2504" s="13">
        <v>12</v>
      </c>
      <c r="C2504" s="14" t="s">
        <v>21</v>
      </c>
      <c r="D2504" s="193">
        <v>1374747</v>
      </c>
      <c r="E2504" s="220">
        <v>0.58909722222222227</v>
      </c>
      <c r="F2504" s="14" t="s">
        <v>29</v>
      </c>
      <c r="G2504" s="193">
        <v>1374755</v>
      </c>
      <c r="H2504" s="221">
        <v>0.14986111111111111</v>
      </c>
      <c r="I2504" s="14" t="s">
        <v>35</v>
      </c>
      <c r="J2504" s="193">
        <v>1374761</v>
      </c>
      <c r="K2504" s="221">
        <v>0.8031018518518519</v>
      </c>
      <c r="L2504" s="14" t="s">
        <v>43</v>
      </c>
      <c r="M2504" s="193">
        <v>1374769</v>
      </c>
      <c r="N2504" s="222">
        <v>0.22608796296296296</v>
      </c>
      <c r="O2504" s="20" t="s">
        <v>96</v>
      </c>
      <c r="P2504" s="16" t="s">
        <v>29</v>
      </c>
      <c r="Q2504" s="15">
        <v>1374755</v>
      </c>
      <c r="R2504" s="22" t="s">
        <v>97</v>
      </c>
      <c r="S2504" s="16" t="s">
        <v>43</v>
      </c>
      <c r="T2504" s="15">
        <v>1374769</v>
      </c>
      <c r="U2504" s="21" t="s">
        <v>77</v>
      </c>
    </row>
    <row r="2505" spans="1:21" ht="15.6" x14ac:dyDescent="0.3">
      <c r="A2505" s="2">
        <v>202</v>
      </c>
      <c r="B2505" s="13">
        <v>1</v>
      </c>
      <c r="C2505" s="14" t="s">
        <v>51</v>
      </c>
      <c r="D2505" s="193">
        <v>1374777</v>
      </c>
      <c r="E2505" s="220">
        <v>0.32266203703703705</v>
      </c>
      <c r="F2505" s="14" t="s">
        <v>58</v>
      </c>
      <c r="G2505" s="193">
        <v>1374784</v>
      </c>
      <c r="H2505" s="221">
        <v>0.515162037037037</v>
      </c>
      <c r="I2505" s="14" t="s">
        <v>191</v>
      </c>
      <c r="J2505" s="193">
        <v>1374791</v>
      </c>
      <c r="K2505" s="221">
        <v>0.35370370370370369</v>
      </c>
      <c r="L2505" s="14" t="s">
        <v>13</v>
      </c>
      <c r="M2505" s="193">
        <v>1374799</v>
      </c>
      <c r="N2505" s="222">
        <v>0.12572916666666667</v>
      </c>
      <c r="O2505" s="20" t="s">
        <v>79</v>
      </c>
      <c r="P2505" s="16" t="s">
        <v>58</v>
      </c>
      <c r="Q2505" s="15">
        <v>1374784</v>
      </c>
      <c r="R2505" s="17" t="s">
        <v>99</v>
      </c>
      <c r="S2505" s="16" t="s">
        <v>13</v>
      </c>
      <c r="T2505" s="15">
        <v>1374799</v>
      </c>
      <c r="U2505" s="21" t="s">
        <v>66</v>
      </c>
    </row>
    <row r="2506" spans="1:21" ht="15.6" x14ac:dyDescent="0.3">
      <c r="A2506" s="2">
        <v>202</v>
      </c>
      <c r="B2506" s="13">
        <v>2</v>
      </c>
      <c r="C2506" s="14" t="s">
        <v>20</v>
      </c>
      <c r="D2506" s="193">
        <v>1374806</v>
      </c>
      <c r="E2506" s="220">
        <v>0.96114583333333325</v>
      </c>
      <c r="F2506" s="14" t="s">
        <v>27</v>
      </c>
      <c r="G2506" s="193">
        <v>1374813</v>
      </c>
      <c r="H2506" s="221">
        <v>0.82967592592592598</v>
      </c>
      <c r="I2506" s="14" t="s">
        <v>34</v>
      </c>
      <c r="J2506" s="193">
        <v>1374820</v>
      </c>
      <c r="K2506" s="221">
        <v>0.96269675925925924</v>
      </c>
      <c r="L2506" s="14" t="s">
        <v>42</v>
      </c>
      <c r="M2506" s="193">
        <v>1374828</v>
      </c>
      <c r="N2506" s="222">
        <v>0.99828703703703703</v>
      </c>
      <c r="O2506" s="20" t="s">
        <v>80</v>
      </c>
      <c r="P2506" s="16" t="s">
        <v>28</v>
      </c>
      <c r="Q2506" s="15">
        <v>1374814</v>
      </c>
      <c r="R2506" s="22" t="s">
        <v>81</v>
      </c>
      <c r="S2506" s="16" t="s">
        <v>43</v>
      </c>
      <c r="T2506" s="15">
        <v>1374829</v>
      </c>
      <c r="U2506" s="21" t="s">
        <v>67</v>
      </c>
    </row>
    <row r="2507" spans="1:21" ht="15.6" x14ac:dyDescent="0.3">
      <c r="A2507" s="2">
        <v>202</v>
      </c>
      <c r="B2507" s="13">
        <v>3</v>
      </c>
      <c r="C2507" s="14" t="s">
        <v>50</v>
      </c>
      <c r="D2507" s="193">
        <v>1374836</v>
      </c>
      <c r="E2507" s="220">
        <v>0.47773148148148148</v>
      </c>
      <c r="F2507" s="14" t="s">
        <v>57</v>
      </c>
      <c r="G2507" s="193">
        <v>1374843</v>
      </c>
      <c r="H2507" s="221">
        <v>0.14076388888888888</v>
      </c>
      <c r="I2507" s="14" t="s">
        <v>64</v>
      </c>
      <c r="J2507" s="193">
        <v>1374850</v>
      </c>
      <c r="K2507" s="221">
        <v>0.60746527777777781</v>
      </c>
      <c r="L2507" s="14" t="s">
        <v>12</v>
      </c>
      <c r="M2507" s="193">
        <v>1374858</v>
      </c>
      <c r="N2507" s="222">
        <v>0.7709259259259259</v>
      </c>
      <c r="O2507" s="20" t="s">
        <v>82</v>
      </c>
      <c r="P2507" s="16" t="s">
        <v>58</v>
      </c>
      <c r="Q2507" s="15">
        <v>1374844</v>
      </c>
      <c r="R2507" s="22" t="s">
        <v>84</v>
      </c>
      <c r="S2507" s="16" t="s">
        <v>13</v>
      </c>
      <c r="T2507" s="15">
        <v>1374859</v>
      </c>
      <c r="U2507" s="21" t="s">
        <v>68</v>
      </c>
    </row>
    <row r="2508" spans="1:21" ht="15.6" x14ac:dyDescent="0.3">
      <c r="A2508" s="2">
        <v>202</v>
      </c>
      <c r="B2508" s="13">
        <v>4</v>
      </c>
      <c r="C2508" s="14" t="s">
        <v>19</v>
      </c>
      <c r="D2508" s="193">
        <v>1374865</v>
      </c>
      <c r="E2508" s="220">
        <v>0.87937500000000002</v>
      </c>
      <c r="F2508" s="14" t="s">
        <v>26</v>
      </c>
      <c r="G2508" s="193">
        <v>1374872</v>
      </c>
      <c r="H2508" s="221">
        <v>0.49052083333333335</v>
      </c>
      <c r="I2508" s="14" t="s">
        <v>34</v>
      </c>
      <c r="J2508" s="193">
        <v>1374880</v>
      </c>
      <c r="K2508" s="221">
        <v>0.26484953703703701</v>
      </c>
      <c r="L2508" s="14" t="s">
        <v>42</v>
      </c>
      <c r="M2508" s="193">
        <v>1374888</v>
      </c>
      <c r="N2508" s="222">
        <v>0.39591435185185181</v>
      </c>
      <c r="O2508" s="20" t="s">
        <v>83</v>
      </c>
      <c r="P2508" s="16" t="s">
        <v>28</v>
      </c>
      <c r="Q2508" s="15">
        <v>1374874</v>
      </c>
      <c r="R2508" s="17" t="s">
        <v>100</v>
      </c>
      <c r="S2508" s="16" t="s">
        <v>44</v>
      </c>
      <c r="T2508" s="15">
        <v>1374890</v>
      </c>
      <c r="U2508" s="21" t="s">
        <v>69</v>
      </c>
    </row>
    <row r="2509" spans="1:21" ht="15.6" x14ac:dyDescent="0.3">
      <c r="A2509" s="2">
        <v>202</v>
      </c>
      <c r="B2509" s="13">
        <v>5</v>
      </c>
      <c r="C2509" s="14" t="s">
        <v>49</v>
      </c>
      <c r="D2509" s="193">
        <v>1374895</v>
      </c>
      <c r="E2509" s="220">
        <v>0.20018518518518516</v>
      </c>
      <c r="F2509" s="14" t="s">
        <v>55</v>
      </c>
      <c r="G2509" s="193">
        <v>1374901</v>
      </c>
      <c r="H2509" s="221">
        <v>0.90750000000000008</v>
      </c>
      <c r="I2509" s="14" t="s">
        <v>63</v>
      </c>
      <c r="J2509" s="193">
        <v>1374909</v>
      </c>
      <c r="K2509" s="221">
        <v>0.91554398148148142</v>
      </c>
      <c r="L2509" s="14" t="s">
        <v>11</v>
      </c>
      <c r="M2509" s="193">
        <v>1374917</v>
      </c>
      <c r="N2509" s="222">
        <v>0.86042824074074076</v>
      </c>
      <c r="O2509" s="20" t="s">
        <v>85</v>
      </c>
      <c r="P2509" s="16" t="s">
        <v>59</v>
      </c>
      <c r="Q2509" s="15">
        <v>1374905</v>
      </c>
      <c r="R2509" s="22" t="s">
        <v>98</v>
      </c>
      <c r="S2509" s="16" t="s">
        <v>15</v>
      </c>
      <c r="T2509" s="15">
        <v>1374921</v>
      </c>
      <c r="U2509" s="21" t="s">
        <v>70</v>
      </c>
    </row>
    <row r="2510" spans="1:21" ht="15.6" x14ac:dyDescent="0.3">
      <c r="A2510" s="2">
        <v>202</v>
      </c>
      <c r="B2510" s="13">
        <v>6</v>
      </c>
      <c r="C2510" s="14" t="s">
        <v>18</v>
      </c>
      <c r="D2510" s="193">
        <v>1374924</v>
      </c>
      <c r="E2510" s="220">
        <v>0.48658564814814814</v>
      </c>
      <c r="F2510" s="14" t="s">
        <v>25</v>
      </c>
      <c r="G2510" s="193">
        <v>1374931</v>
      </c>
      <c r="H2510" s="221">
        <v>0.40771990740740738</v>
      </c>
      <c r="I2510" s="14" t="s">
        <v>33</v>
      </c>
      <c r="J2510" s="193">
        <v>1374939</v>
      </c>
      <c r="K2510" s="221">
        <v>0.54107638888888887</v>
      </c>
      <c r="L2510" s="14" t="s">
        <v>41</v>
      </c>
      <c r="M2510" s="193">
        <v>1374947</v>
      </c>
      <c r="N2510" s="222">
        <v>0.18659722222222222</v>
      </c>
      <c r="O2510" s="20" t="s">
        <v>86</v>
      </c>
      <c r="P2510" s="16" t="s">
        <v>31</v>
      </c>
      <c r="Q2510" s="15">
        <v>1374937</v>
      </c>
      <c r="R2510" s="17"/>
      <c r="S2510" s="18"/>
      <c r="T2510" s="15"/>
      <c r="U2510" s="19"/>
    </row>
    <row r="2511" spans="1:21" ht="15.6" x14ac:dyDescent="0.3">
      <c r="A2511" s="2">
        <v>202</v>
      </c>
      <c r="B2511" s="13">
        <v>7</v>
      </c>
      <c r="C2511" s="14" t="s">
        <v>47</v>
      </c>
      <c r="D2511" s="193">
        <v>1374953</v>
      </c>
      <c r="E2511" s="220">
        <v>0.78520833333333329</v>
      </c>
      <c r="F2511" s="14" t="s">
        <v>54</v>
      </c>
      <c r="G2511" s="193">
        <v>1374960</v>
      </c>
      <c r="H2511" s="221">
        <v>0.99942129629629628</v>
      </c>
      <c r="I2511" s="14" t="s">
        <v>63</v>
      </c>
      <c r="J2511" s="193">
        <v>1374969</v>
      </c>
      <c r="K2511" s="221">
        <v>0.12241898148148149</v>
      </c>
      <c r="L2511" s="14" t="s">
        <v>10</v>
      </c>
      <c r="M2511" s="193">
        <v>1374976</v>
      </c>
      <c r="N2511" s="222">
        <v>0.42194444444444446</v>
      </c>
      <c r="O2511" s="20" t="s">
        <v>87</v>
      </c>
      <c r="P2511" s="16" t="s">
        <v>62</v>
      </c>
      <c r="Q2511" s="15">
        <v>1374968</v>
      </c>
      <c r="R2511" s="22" t="s">
        <v>88</v>
      </c>
      <c r="S2511" s="16" t="s">
        <v>47</v>
      </c>
      <c r="T2511" s="15">
        <v>1374953</v>
      </c>
      <c r="U2511" s="21" t="s">
        <v>71</v>
      </c>
    </row>
    <row r="2512" spans="1:21" ht="15.6" x14ac:dyDescent="0.3">
      <c r="A2512" s="2">
        <v>202</v>
      </c>
      <c r="B2512" s="13">
        <v>8</v>
      </c>
      <c r="C2512" s="14" t="s">
        <v>17</v>
      </c>
      <c r="D2512" s="193">
        <v>1374983</v>
      </c>
      <c r="E2512" s="220">
        <v>0.13655092592592591</v>
      </c>
      <c r="F2512" s="14" t="s">
        <v>24</v>
      </c>
      <c r="G2512" s="193">
        <v>1374990</v>
      </c>
      <c r="H2512" s="221">
        <v>0.68339120370370365</v>
      </c>
      <c r="I2512" s="14" t="s">
        <v>32</v>
      </c>
      <c r="J2512" s="193">
        <v>1374998</v>
      </c>
      <c r="K2512" s="221">
        <v>0.6463888888888889</v>
      </c>
      <c r="L2512" s="14" t="s">
        <v>39</v>
      </c>
      <c r="M2512" s="193">
        <v>1375005</v>
      </c>
      <c r="N2512" s="222">
        <v>0.62699074074074079</v>
      </c>
      <c r="O2512" s="20" t="s">
        <v>89</v>
      </c>
      <c r="P2512" s="16" t="s">
        <v>34</v>
      </c>
      <c r="Q2512" s="15">
        <v>1375000</v>
      </c>
      <c r="R2512" s="17" t="s">
        <v>101</v>
      </c>
      <c r="S2512" s="16" t="s">
        <v>18</v>
      </c>
      <c r="T2512" s="15">
        <v>1374984</v>
      </c>
      <c r="U2512" s="21" t="s">
        <v>72</v>
      </c>
    </row>
    <row r="2513" spans="1:21" ht="15.6" x14ac:dyDescent="0.3">
      <c r="A2513" s="2">
        <v>202</v>
      </c>
      <c r="B2513" s="13">
        <v>9</v>
      </c>
      <c r="C2513" s="14" t="s">
        <v>46</v>
      </c>
      <c r="D2513" s="193">
        <v>1375012</v>
      </c>
      <c r="E2513" s="220">
        <v>0.57337962962962963</v>
      </c>
      <c r="F2513" s="14" t="s">
        <v>54</v>
      </c>
      <c r="G2513" s="193">
        <v>1375020</v>
      </c>
      <c r="H2513" s="221">
        <v>0.4450115740740741</v>
      </c>
      <c r="I2513" s="14" t="s">
        <v>62</v>
      </c>
      <c r="J2513" s="193">
        <v>1375028</v>
      </c>
      <c r="K2513" s="221">
        <v>0.11518518518518518</v>
      </c>
      <c r="L2513" s="14" t="s">
        <v>8</v>
      </c>
      <c r="M2513" s="193">
        <v>1375034</v>
      </c>
      <c r="N2513" s="222">
        <v>0.86468750000000005</v>
      </c>
      <c r="O2513" s="20" t="s">
        <v>90</v>
      </c>
      <c r="P2513" s="16" t="s">
        <v>191</v>
      </c>
      <c r="Q2513" s="15">
        <v>1375031</v>
      </c>
      <c r="R2513" s="22" t="s">
        <v>91</v>
      </c>
      <c r="S2513" s="16" t="s">
        <v>49</v>
      </c>
      <c r="T2513" s="15">
        <v>1375015</v>
      </c>
      <c r="U2513" s="21" t="s">
        <v>73</v>
      </c>
    </row>
    <row r="2514" spans="1:21" ht="15.6" x14ac:dyDescent="0.3">
      <c r="A2514" s="2">
        <v>202</v>
      </c>
      <c r="B2514" s="13">
        <v>10</v>
      </c>
      <c r="C2514" s="14" t="s">
        <v>16</v>
      </c>
      <c r="D2514" s="193">
        <v>1375042</v>
      </c>
      <c r="E2514" s="220">
        <v>0.1205787037037037</v>
      </c>
      <c r="F2514" s="14" t="s">
        <v>24</v>
      </c>
      <c r="G2514" s="193">
        <v>1375050</v>
      </c>
      <c r="H2514" s="221">
        <v>0.24399305555555553</v>
      </c>
      <c r="I2514" s="14" t="s">
        <v>31</v>
      </c>
      <c r="J2514" s="193">
        <v>1375057</v>
      </c>
      <c r="K2514" s="221">
        <v>0.54913194444444446</v>
      </c>
      <c r="L2514" s="14" t="s">
        <v>38</v>
      </c>
      <c r="M2514" s="193">
        <v>1375064</v>
      </c>
      <c r="N2514" s="222">
        <v>0.19091435185185182</v>
      </c>
      <c r="O2514" s="20" t="s">
        <v>92</v>
      </c>
      <c r="P2514" s="16" t="s">
        <v>35</v>
      </c>
      <c r="Q2514" s="15">
        <v>1375061</v>
      </c>
      <c r="R2514" s="22" t="s">
        <v>93</v>
      </c>
      <c r="S2514" s="16" t="s">
        <v>20</v>
      </c>
      <c r="T2514" s="15">
        <v>1375046</v>
      </c>
      <c r="U2514" s="21" t="s">
        <v>74</v>
      </c>
    </row>
    <row r="2515" spans="1:21" ht="15.6" x14ac:dyDescent="0.3">
      <c r="A2515" s="2">
        <v>202</v>
      </c>
      <c r="B2515" s="13">
        <v>11</v>
      </c>
      <c r="C2515" s="14" t="s">
        <v>45</v>
      </c>
      <c r="D2515" s="193">
        <v>1375071</v>
      </c>
      <c r="E2515" s="220">
        <v>0.79048611111111111</v>
      </c>
      <c r="F2515" s="14" t="s">
        <v>54</v>
      </c>
      <c r="G2515" s="193">
        <v>1375080</v>
      </c>
      <c r="H2515" s="221">
        <v>1.6643518518518519E-2</v>
      </c>
      <c r="I2515" s="14" t="s">
        <v>60</v>
      </c>
      <c r="J2515" s="193">
        <v>1375086</v>
      </c>
      <c r="K2515" s="221">
        <v>0.97771990740740744</v>
      </c>
      <c r="L2515" s="14" t="s">
        <v>6</v>
      </c>
      <c r="M2515" s="193">
        <v>1375093</v>
      </c>
      <c r="N2515" s="222">
        <v>0.64509259259259266</v>
      </c>
      <c r="O2515" s="20" t="s">
        <v>94</v>
      </c>
      <c r="P2515" s="16" t="s">
        <v>191</v>
      </c>
      <c r="Q2515" s="15">
        <v>1375091</v>
      </c>
      <c r="R2515" s="17" t="s">
        <v>102</v>
      </c>
      <c r="S2515" s="16" t="s">
        <v>50</v>
      </c>
      <c r="T2515" s="15">
        <v>1375076</v>
      </c>
      <c r="U2515" s="21" t="s">
        <v>75</v>
      </c>
    </row>
    <row r="2516" spans="1:21" ht="15.6" x14ac:dyDescent="0.3">
      <c r="A2516" s="2">
        <v>202</v>
      </c>
      <c r="B2516" s="13">
        <v>12</v>
      </c>
      <c r="C2516" s="14" t="s">
        <v>15</v>
      </c>
      <c r="D2516" s="193">
        <v>1375101</v>
      </c>
      <c r="E2516" s="220">
        <v>0.56909722222222225</v>
      </c>
      <c r="F2516" s="14" t="s">
        <v>23</v>
      </c>
      <c r="G2516" s="193">
        <v>1375109</v>
      </c>
      <c r="H2516" s="221">
        <v>0.69888888888888889</v>
      </c>
      <c r="I2516" s="14" t="s">
        <v>30</v>
      </c>
      <c r="J2516" s="193">
        <v>1375116</v>
      </c>
      <c r="K2516" s="221">
        <v>0.42376157407407411</v>
      </c>
      <c r="L2516" s="14" t="s">
        <v>37</v>
      </c>
      <c r="M2516" s="193">
        <v>1375123</v>
      </c>
      <c r="N2516" s="222">
        <v>0.24293981481481483</v>
      </c>
      <c r="O2516" s="20" t="s">
        <v>96</v>
      </c>
      <c r="P2516" s="16" t="s">
        <v>34</v>
      </c>
      <c r="Q2516" s="15">
        <v>1375120</v>
      </c>
      <c r="R2516" s="22" t="s">
        <v>95</v>
      </c>
      <c r="S2516" s="16" t="s">
        <v>19</v>
      </c>
      <c r="T2516" s="15">
        <v>1375105</v>
      </c>
      <c r="U2516" s="21" t="s">
        <v>76</v>
      </c>
    </row>
    <row r="2517" spans="1:21" ht="15.6" x14ac:dyDescent="0.3">
      <c r="A2517" s="2">
        <v>202</v>
      </c>
      <c r="B2517" s="13">
        <v>13</v>
      </c>
      <c r="C2517" s="14" t="s">
        <v>45</v>
      </c>
      <c r="D2517" s="193">
        <v>1375131</v>
      </c>
      <c r="E2517" s="220">
        <v>0.40141203703703704</v>
      </c>
      <c r="F2517" s="14" t="s">
        <v>53</v>
      </c>
      <c r="G2517" s="193">
        <v>1375139</v>
      </c>
      <c r="H2517" s="221">
        <v>0.25403935185185184</v>
      </c>
      <c r="I2517" s="14" t="s">
        <v>59</v>
      </c>
      <c r="J2517" s="193">
        <v>1375145</v>
      </c>
      <c r="K2517" s="221">
        <v>0.89292824074074073</v>
      </c>
      <c r="L2517" s="14" t="s">
        <v>7</v>
      </c>
      <c r="M2517" s="193">
        <v>1375152</v>
      </c>
      <c r="N2517" s="222">
        <v>0.97327546296296286</v>
      </c>
      <c r="O2517" s="20" t="s">
        <v>79</v>
      </c>
      <c r="P2517" s="16" t="s">
        <v>63</v>
      </c>
      <c r="Q2517" s="15">
        <v>1375149</v>
      </c>
      <c r="R2517" s="22" t="s">
        <v>97</v>
      </c>
      <c r="S2517" s="16" t="s">
        <v>49</v>
      </c>
      <c r="T2517" s="15">
        <v>1375135</v>
      </c>
      <c r="U2517" s="21" t="s">
        <v>77</v>
      </c>
    </row>
    <row r="2518" spans="1:21" ht="15.6" x14ac:dyDescent="0.3">
      <c r="A2518" s="2">
        <v>203</v>
      </c>
      <c r="B2518" s="13">
        <v>1</v>
      </c>
      <c r="C2518" s="14" t="s">
        <v>15</v>
      </c>
      <c r="D2518" s="193">
        <v>1375161</v>
      </c>
      <c r="E2518" s="220">
        <v>0.20065972222222225</v>
      </c>
      <c r="F2518" s="14" t="s">
        <v>22</v>
      </c>
      <c r="G2518" s="193">
        <v>1375168</v>
      </c>
      <c r="H2518" s="221">
        <v>0.68248842592592596</v>
      </c>
      <c r="I2518" s="14" t="s">
        <v>29</v>
      </c>
      <c r="J2518" s="193">
        <v>1375175</v>
      </c>
      <c r="K2518" s="221">
        <v>0.3787152777777778</v>
      </c>
      <c r="L2518" s="14" t="s">
        <v>36</v>
      </c>
      <c r="M2518" s="193">
        <v>1375182</v>
      </c>
      <c r="N2518" s="222">
        <v>0.79686342592592585</v>
      </c>
      <c r="O2518" s="20" t="s">
        <v>80</v>
      </c>
      <c r="P2518" s="16" t="s">
        <v>33</v>
      </c>
      <c r="Q2518" s="15">
        <v>1375179</v>
      </c>
      <c r="R2518" s="17" t="s">
        <v>99</v>
      </c>
      <c r="S2518" s="16" t="s">
        <v>18</v>
      </c>
      <c r="T2518" s="15">
        <v>1375164</v>
      </c>
      <c r="U2518" s="21" t="s">
        <v>66</v>
      </c>
    </row>
    <row r="2519" spans="1:21" ht="15.6" x14ac:dyDescent="0.3">
      <c r="A2519" s="2">
        <v>203</v>
      </c>
      <c r="B2519" s="13">
        <v>2</v>
      </c>
      <c r="C2519" s="14" t="s">
        <v>44</v>
      </c>
      <c r="D2519" s="193">
        <v>1375190</v>
      </c>
      <c r="E2519" s="220">
        <v>0.88997685185185194</v>
      </c>
      <c r="F2519" s="14" t="s">
        <v>52</v>
      </c>
      <c r="G2519" s="193">
        <v>1375198</v>
      </c>
      <c r="H2519" s="221">
        <v>1.2222222222222223E-2</v>
      </c>
      <c r="I2519" s="14" t="s">
        <v>58</v>
      </c>
      <c r="J2519" s="193">
        <v>1375204</v>
      </c>
      <c r="K2519" s="221">
        <v>0.87828703703703714</v>
      </c>
      <c r="L2519" s="14" t="s">
        <v>7</v>
      </c>
      <c r="M2519" s="193">
        <v>1375212</v>
      </c>
      <c r="N2519" s="222">
        <v>0.64818287037037037</v>
      </c>
      <c r="O2519" s="20" t="s">
        <v>82</v>
      </c>
      <c r="P2519" s="16" t="s">
        <v>63</v>
      </c>
      <c r="Q2519" s="15">
        <v>1375209</v>
      </c>
      <c r="R2519" s="22" t="s">
        <v>81</v>
      </c>
      <c r="S2519" s="16" t="s">
        <v>48</v>
      </c>
      <c r="T2519" s="15">
        <v>1375194</v>
      </c>
      <c r="U2519" s="21" t="s">
        <v>67</v>
      </c>
    </row>
    <row r="2520" spans="1:21" ht="15.6" x14ac:dyDescent="0.3">
      <c r="A2520" s="2">
        <v>203</v>
      </c>
      <c r="B2520" s="13">
        <v>3</v>
      </c>
      <c r="C2520" s="14" t="s">
        <v>14</v>
      </c>
      <c r="D2520" s="193">
        <v>1375220</v>
      </c>
      <c r="E2520" s="220">
        <v>0.43929398148148152</v>
      </c>
      <c r="F2520" s="14" t="s">
        <v>21</v>
      </c>
      <c r="G2520" s="193">
        <v>1375227</v>
      </c>
      <c r="H2520" s="221">
        <v>0.28429398148148149</v>
      </c>
      <c r="I2520" s="14" t="s">
        <v>28</v>
      </c>
      <c r="J2520" s="193">
        <v>1375234</v>
      </c>
      <c r="K2520" s="221">
        <v>0.40188657407407408</v>
      </c>
      <c r="L2520" s="14" t="s">
        <v>36</v>
      </c>
      <c r="M2520" s="193">
        <v>1375242</v>
      </c>
      <c r="N2520" s="222">
        <v>0.44987268518518514</v>
      </c>
      <c r="O2520" s="20" t="s">
        <v>83</v>
      </c>
      <c r="P2520" s="16" t="s">
        <v>34</v>
      </c>
      <c r="Q2520" s="15">
        <v>1375240</v>
      </c>
      <c r="R2520" s="22" t="s">
        <v>84</v>
      </c>
      <c r="S2520" s="16" t="s">
        <v>18</v>
      </c>
      <c r="T2520" s="15">
        <v>1375224</v>
      </c>
      <c r="U2520" s="21" t="s">
        <v>68</v>
      </c>
    </row>
    <row r="2521" spans="1:21" ht="15.6" x14ac:dyDescent="0.3">
      <c r="A2521" s="2">
        <v>203</v>
      </c>
      <c r="B2521" s="13">
        <v>4</v>
      </c>
      <c r="C2521" s="14" t="s">
        <v>43</v>
      </c>
      <c r="D2521" s="193">
        <v>1375249</v>
      </c>
      <c r="E2521" s="220">
        <v>0.86462962962962964</v>
      </c>
      <c r="F2521" s="14" t="s">
        <v>50</v>
      </c>
      <c r="G2521" s="193">
        <v>1375256</v>
      </c>
      <c r="H2521" s="221">
        <v>0.54305555555555551</v>
      </c>
      <c r="I2521" s="14" t="s">
        <v>57</v>
      </c>
      <c r="J2521" s="193">
        <v>1375263</v>
      </c>
      <c r="K2521" s="221">
        <v>0.96548611111111116</v>
      </c>
      <c r="L2521" s="14" t="s">
        <v>7</v>
      </c>
      <c r="M2521" s="193">
        <v>1375272</v>
      </c>
      <c r="N2521" s="222">
        <v>0.14076388888888888</v>
      </c>
      <c r="O2521" s="20" t="s">
        <v>85</v>
      </c>
      <c r="P2521" s="16" t="s">
        <v>191</v>
      </c>
      <c r="Q2521" s="15">
        <v>1375271</v>
      </c>
      <c r="R2521" s="17" t="s">
        <v>100</v>
      </c>
      <c r="S2521" s="16" t="s">
        <v>49</v>
      </c>
      <c r="T2521" s="15">
        <v>1375255</v>
      </c>
      <c r="U2521" s="21" t="s">
        <v>69</v>
      </c>
    </row>
    <row r="2522" spans="1:21" ht="15.6" x14ac:dyDescent="0.3">
      <c r="A2522" s="2">
        <v>203</v>
      </c>
      <c r="B2522" s="13">
        <v>5</v>
      </c>
      <c r="C2522" s="14" t="s">
        <v>13</v>
      </c>
      <c r="D2522" s="193">
        <v>1375279</v>
      </c>
      <c r="E2522" s="220">
        <v>0.20447916666666666</v>
      </c>
      <c r="F2522" s="14" t="s">
        <v>19</v>
      </c>
      <c r="G2522" s="193">
        <v>1375285</v>
      </c>
      <c r="H2522" s="221">
        <v>0.83306712962962959</v>
      </c>
      <c r="I2522" s="14" t="s">
        <v>27</v>
      </c>
      <c r="J2522" s="193">
        <v>1375293</v>
      </c>
      <c r="K2522" s="221">
        <v>0.57430555555555551</v>
      </c>
      <c r="L2522" s="14" t="s">
        <v>35</v>
      </c>
      <c r="M2522" s="193">
        <v>1375301</v>
      </c>
      <c r="N2522" s="222">
        <v>0.69674768518518526</v>
      </c>
      <c r="O2522" s="20" t="s">
        <v>86</v>
      </c>
      <c r="P2522" s="16" t="s">
        <v>36</v>
      </c>
      <c r="Q2522" s="15">
        <v>1375302</v>
      </c>
      <c r="R2522" s="22" t="s">
        <v>98</v>
      </c>
      <c r="S2522" s="16" t="s">
        <v>20</v>
      </c>
      <c r="T2522" s="15">
        <v>1375286</v>
      </c>
      <c r="U2522" s="21" t="s">
        <v>70</v>
      </c>
    </row>
    <row r="2523" spans="1:21" ht="15.6" x14ac:dyDescent="0.3">
      <c r="A2523" s="2">
        <v>203</v>
      </c>
      <c r="B2523" s="13">
        <v>6</v>
      </c>
      <c r="C2523" s="14" t="s">
        <v>42</v>
      </c>
      <c r="D2523" s="193">
        <v>1375308</v>
      </c>
      <c r="E2523" s="220">
        <v>0.50017361111111114</v>
      </c>
      <c r="F2523" s="14" t="s">
        <v>49</v>
      </c>
      <c r="G2523" s="193">
        <v>1375315</v>
      </c>
      <c r="H2523" s="221">
        <v>0.19864583333333333</v>
      </c>
      <c r="I2523" s="14" t="s">
        <v>57</v>
      </c>
      <c r="J2523" s="193">
        <v>1375323</v>
      </c>
      <c r="K2523" s="221">
        <v>0.21237268518518518</v>
      </c>
      <c r="L2523" s="14" t="s">
        <v>191</v>
      </c>
      <c r="M2523" s="193">
        <v>1375331</v>
      </c>
      <c r="N2523" s="222">
        <v>0.12917824074074075</v>
      </c>
      <c r="O2523" s="20" t="s">
        <v>87</v>
      </c>
      <c r="P2523" s="16" t="s">
        <v>8</v>
      </c>
      <c r="Q2523" s="15">
        <v>1375334</v>
      </c>
      <c r="R2523" s="22" t="s">
        <v>88</v>
      </c>
      <c r="S2523" s="16" t="s">
        <v>52</v>
      </c>
      <c r="T2523" s="15">
        <v>1375318</v>
      </c>
      <c r="U2523" s="21" t="s">
        <v>71</v>
      </c>
    </row>
    <row r="2524" spans="1:21" ht="15.6" x14ac:dyDescent="0.3">
      <c r="A2524" s="2">
        <v>203</v>
      </c>
      <c r="B2524" s="13">
        <v>7</v>
      </c>
      <c r="C2524" s="14" t="s">
        <v>11</v>
      </c>
      <c r="D2524" s="193">
        <v>1375337</v>
      </c>
      <c r="E2524" s="220">
        <v>0.78908564814814808</v>
      </c>
      <c r="F2524" s="14" t="s">
        <v>18</v>
      </c>
      <c r="G2524" s="193">
        <v>1375344</v>
      </c>
      <c r="H2524" s="221">
        <v>0.68043981481481486</v>
      </c>
      <c r="I2524" s="14" t="s">
        <v>26</v>
      </c>
      <c r="J2524" s="193">
        <v>1375352</v>
      </c>
      <c r="K2524" s="221">
        <v>0.84844907407407411</v>
      </c>
      <c r="L2524" s="14" t="s">
        <v>34</v>
      </c>
      <c r="M2524" s="193">
        <v>1375360</v>
      </c>
      <c r="N2524" s="222">
        <v>0.47011574074074075</v>
      </c>
      <c r="O2524" s="20" t="s">
        <v>89</v>
      </c>
      <c r="P2524" s="16" t="s">
        <v>39</v>
      </c>
      <c r="Q2524" s="15">
        <v>1375365</v>
      </c>
      <c r="R2524" s="17" t="s">
        <v>101</v>
      </c>
      <c r="S2524" s="16" t="s">
        <v>23</v>
      </c>
      <c r="T2524" s="15">
        <v>1375349</v>
      </c>
      <c r="U2524" s="21" t="s">
        <v>72</v>
      </c>
    </row>
    <row r="2525" spans="1:21" ht="15.6" x14ac:dyDescent="0.3">
      <c r="A2525" s="2">
        <v>203</v>
      </c>
      <c r="B2525" s="13">
        <v>8</v>
      </c>
      <c r="C2525" s="14" t="s">
        <v>41</v>
      </c>
      <c r="D2525" s="193">
        <v>1375367</v>
      </c>
      <c r="E2525" s="220">
        <v>0.10697916666666667</v>
      </c>
      <c r="F2525" s="14" t="s">
        <v>48</v>
      </c>
      <c r="G2525" s="193">
        <v>1375374</v>
      </c>
      <c r="H2525" s="221">
        <v>0.30495370370370373</v>
      </c>
      <c r="I2525" s="14" t="s">
        <v>56</v>
      </c>
      <c r="J2525" s="193">
        <v>1375382</v>
      </c>
      <c r="K2525" s="221">
        <v>0.45451388888888888</v>
      </c>
      <c r="L2525" s="14" t="s">
        <v>63</v>
      </c>
      <c r="M2525" s="193">
        <v>1375389</v>
      </c>
      <c r="N2525" s="222">
        <v>0.75885416666666661</v>
      </c>
      <c r="O2525" s="23"/>
      <c r="P2525" s="18"/>
      <c r="Q2525" s="15"/>
      <c r="R2525" s="22" t="s">
        <v>91</v>
      </c>
      <c r="S2525" s="16" t="s">
        <v>54</v>
      </c>
      <c r="T2525" s="15">
        <v>1375380</v>
      </c>
      <c r="U2525" s="21" t="s">
        <v>73</v>
      </c>
    </row>
    <row r="2526" spans="1:21" ht="15.6" x14ac:dyDescent="0.3">
      <c r="A2526" s="2">
        <v>203</v>
      </c>
      <c r="B2526" s="13">
        <v>9</v>
      </c>
      <c r="C2526" s="14" t="s">
        <v>10</v>
      </c>
      <c r="D2526" s="193">
        <v>1375396</v>
      </c>
      <c r="E2526" s="220">
        <v>0.49230324074074078</v>
      </c>
      <c r="F2526" s="14" t="s">
        <v>18</v>
      </c>
      <c r="G2526" s="193">
        <v>1375404</v>
      </c>
      <c r="H2526" s="221">
        <v>6.773148148148149E-2</v>
      </c>
      <c r="I2526" s="14" t="s">
        <v>26</v>
      </c>
      <c r="J2526" s="193">
        <v>1375412</v>
      </c>
      <c r="K2526" s="221">
        <v>2.071759259259259E-2</v>
      </c>
      <c r="L2526" s="14" t="s">
        <v>33</v>
      </c>
      <c r="M2526" s="193">
        <v>1375419</v>
      </c>
      <c r="N2526" s="222">
        <v>3.5949074074074071E-2</v>
      </c>
      <c r="O2526" s="20" t="s">
        <v>90</v>
      </c>
      <c r="P2526" s="16" t="s">
        <v>10</v>
      </c>
      <c r="Q2526" s="15">
        <v>1375396</v>
      </c>
      <c r="R2526" s="22" t="s">
        <v>93</v>
      </c>
      <c r="S2526" s="16" t="s">
        <v>25</v>
      </c>
      <c r="T2526" s="15">
        <v>1375411</v>
      </c>
      <c r="U2526" s="21" t="s">
        <v>74</v>
      </c>
    </row>
    <row r="2527" spans="1:21" ht="15.6" x14ac:dyDescent="0.3">
      <c r="A2527" s="2">
        <v>203</v>
      </c>
      <c r="B2527" s="13">
        <v>10</v>
      </c>
      <c r="C2527" s="14" t="s">
        <v>39</v>
      </c>
      <c r="D2527" s="193">
        <v>1375425</v>
      </c>
      <c r="E2527" s="220">
        <v>0.98480324074074066</v>
      </c>
      <c r="F2527" s="14" t="s">
        <v>47</v>
      </c>
      <c r="G2527" s="193">
        <v>1375433</v>
      </c>
      <c r="H2527" s="221">
        <v>0.92180555555555566</v>
      </c>
      <c r="I2527" s="14" t="s">
        <v>55</v>
      </c>
      <c r="J2527" s="193">
        <v>1375441</v>
      </c>
      <c r="K2527" s="221">
        <v>0.55394675925925929</v>
      </c>
      <c r="L2527" s="14" t="s">
        <v>62</v>
      </c>
      <c r="M2527" s="193">
        <v>1375448</v>
      </c>
      <c r="N2527" s="222">
        <v>0.34254629629629635</v>
      </c>
      <c r="O2527" s="20" t="s">
        <v>92</v>
      </c>
      <c r="P2527" s="16" t="s">
        <v>40</v>
      </c>
      <c r="Q2527" s="15">
        <v>1375426</v>
      </c>
      <c r="R2527" s="17" t="s">
        <v>102</v>
      </c>
      <c r="S2527" s="16" t="s">
        <v>55</v>
      </c>
      <c r="T2527" s="15">
        <v>1375441</v>
      </c>
      <c r="U2527" s="21" t="s">
        <v>75</v>
      </c>
    </row>
    <row r="2528" spans="1:21" ht="15.6" x14ac:dyDescent="0.3">
      <c r="A2528" s="2">
        <v>203</v>
      </c>
      <c r="B2528" s="13">
        <v>11</v>
      </c>
      <c r="C2528" s="14" t="s">
        <v>9</v>
      </c>
      <c r="D2528" s="193">
        <v>1375455</v>
      </c>
      <c r="E2528" s="220">
        <v>0.61221064814814818</v>
      </c>
      <c r="F2528" s="14" t="s">
        <v>17</v>
      </c>
      <c r="G2528" s="193">
        <v>1375463</v>
      </c>
      <c r="H2528" s="221">
        <v>0.78834490740740737</v>
      </c>
      <c r="I2528" s="14" t="s">
        <v>25</v>
      </c>
      <c r="J2528" s="193">
        <v>1375471</v>
      </c>
      <c r="K2528" s="221">
        <v>6.3541666666666663E-2</v>
      </c>
      <c r="L2528" s="14" t="s">
        <v>31</v>
      </c>
      <c r="M2528" s="193">
        <v>1375477</v>
      </c>
      <c r="N2528" s="222">
        <v>0.71966435185185185</v>
      </c>
      <c r="O2528" s="20" t="s">
        <v>94</v>
      </c>
      <c r="P2528" s="16" t="s">
        <v>10</v>
      </c>
      <c r="Q2528" s="15">
        <v>1375456</v>
      </c>
      <c r="R2528" s="22" t="s">
        <v>95</v>
      </c>
      <c r="S2528" s="16" t="s">
        <v>25</v>
      </c>
      <c r="T2528" s="15">
        <v>1375471</v>
      </c>
      <c r="U2528" s="21" t="s">
        <v>76</v>
      </c>
    </row>
    <row r="2529" spans="1:21" ht="15.6" x14ac:dyDescent="0.3">
      <c r="A2529" s="2">
        <v>203</v>
      </c>
      <c r="B2529" s="13">
        <v>12</v>
      </c>
      <c r="C2529" s="14" t="s">
        <v>39</v>
      </c>
      <c r="D2529" s="193">
        <v>1375485</v>
      </c>
      <c r="E2529" s="220">
        <v>0.36650462962962965</v>
      </c>
      <c r="F2529" s="14" t="s">
        <v>47</v>
      </c>
      <c r="G2529" s="193">
        <v>1375493</v>
      </c>
      <c r="H2529" s="221">
        <v>0.58718749999999997</v>
      </c>
      <c r="I2529" s="14" t="s">
        <v>54</v>
      </c>
      <c r="J2529" s="193">
        <v>1375500</v>
      </c>
      <c r="K2529" s="221">
        <v>0.54870370370370369</v>
      </c>
      <c r="L2529" s="14" t="s">
        <v>61</v>
      </c>
      <c r="M2529" s="193">
        <v>1375507</v>
      </c>
      <c r="N2529" s="222">
        <v>0.20202546296296298</v>
      </c>
      <c r="O2529" s="20" t="s">
        <v>96</v>
      </c>
      <c r="P2529" s="16" t="s">
        <v>39</v>
      </c>
      <c r="Q2529" s="15">
        <v>1375485</v>
      </c>
      <c r="R2529" s="22" t="s">
        <v>97</v>
      </c>
      <c r="S2529" s="16" t="s">
        <v>54</v>
      </c>
      <c r="T2529" s="15">
        <v>1375500</v>
      </c>
      <c r="U2529" s="21" t="s">
        <v>77</v>
      </c>
    </row>
    <row r="2530" spans="1:21" ht="15.6" x14ac:dyDescent="0.3">
      <c r="A2530" s="2">
        <v>204</v>
      </c>
      <c r="B2530" s="13">
        <v>1</v>
      </c>
      <c r="C2530" s="14" t="s">
        <v>9</v>
      </c>
      <c r="D2530" s="193">
        <v>1375515</v>
      </c>
      <c r="E2530" s="220">
        <v>0.18979166666666666</v>
      </c>
      <c r="F2530" s="14" t="s">
        <v>17</v>
      </c>
      <c r="G2530" s="193">
        <v>1375523</v>
      </c>
      <c r="H2530" s="221">
        <v>0.26190972222222225</v>
      </c>
      <c r="I2530" s="14" t="s">
        <v>24</v>
      </c>
      <c r="J2530" s="193">
        <v>1375530</v>
      </c>
      <c r="K2530" s="221">
        <v>1.5046296296296294E-3</v>
      </c>
      <c r="L2530" s="14" t="s">
        <v>30</v>
      </c>
      <c r="M2530" s="193">
        <v>1375536</v>
      </c>
      <c r="N2530" s="222">
        <v>0.80557870370370377</v>
      </c>
      <c r="O2530" s="20" t="s">
        <v>79</v>
      </c>
      <c r="P2530" s="16" t="s">
        <v>9</v>
      </c>
      <c r="Q2530" s="15">
        <v>1375515</v>
      </c>
      <c r="R2530" s="17" t="s">
        <v>99</v>
      </c>
      <c r="S2530" s="16" t="s">
        <v>23</v>
      </c>
      <c r="T2530" s="15">
        <v>1375529</v>
      </c>
      <c r="U2530" s="21" t="s">
        <v>66</v>
      </c>
    </row>
    <row r="2531" spans="1:21" ht="15.6" x14ac:dyDescent="0.3">
      <c r="A2531" s="2">
        <v>204</v>
      </c>
      <c r="B2531" s="13">
        <v>2</v>
      </c>
      <c r="C2531" s="14" t="s">
        <v>38</v>
      </c>
      <c r="D2531" s="193">
        <v>1375544</v>
      </c>
      <c r="E2531" s="220">
        <v>0.99549768518518522</v>
      </c>
      <c r="F2531" s="14" t="s">
        <v>46</v>
      </c>
      <c r="G2531" s="193">
        <v>1375552</v>
      </c>
      <c r="H2531" s="221">
        <v>0.78712962962962962</v>
      </c>
      <c r="I2531" s="14" t="s">
        <v>53</v>
      </c>
      <c r="J2531" s="193">
        <v>1375559</v>
      </c>
      <c r="K2531" s="221">
        <v>0.42221064814814818</v>
      </c>
      <c r="L2531" s="14" t="s">
        <v>60</v>
      </c>
      <c r="M2531" s="193">
        <v>1375566</v>
      </c>
      <c r="N2531" s="222">
        <v>0.51506944444444447</v>
      </c>
      <c r="O2531" s="20" t="s">
        <v>80</v>
      </c>
      <c r="P2531" s="16" t="s">
        <v>38</v>
      </c>
      <c r="Q2531" s="15">
        <v>1375544</v>
      </c>
      <c r="R2531" s="22" t="s">
        <v>81</v>
      </c>
      <c r="S2531" s="16" t="s">
        <v>53</v>
      </c>
      <c r="T2531" s="15">
        <v>1375559</v>
      </c>
      <c r="U2531" s="21" t="s">
        <v>67</v>
      </c>
    </row>
    <row r="2532" spans="1:21" ht="15.6" x14ac:dyDescent="0.3">
      <c r="A2532" s="2">
        <v>204</v>
      </c>
      <c r="B2532" s="13">
        <v>3</v>
      </c>
      <c r="C2532" s="14" t="s">
        <v>8</v>
      </c>
      <c r="D2532" s="193">
        <v>1375574</v>
      </c>
      <c r="E2532" s="220">
        <v>0.71300925925925929</v>
      </c>
      <c r="F2532" s="14" t="s">
        <v>16</v>
      </c>
      <c r="G2532" s="193">
        <v>1375582</v>
      </c>
      <c r="H2532" s="221">
        <v>0.16706018518518517</v>
      </c>
      <c r="I2532" s="14" t="s">
        <v>22</v>
      </c>
      <c r="J2532" s="193">
        <v>1375588</v>
      </c>
      <c r="K2532" s="221">
        <v>0.82952546296296292</v>
      </c>
      <c r="L2532" s="14" t="s">
        <v>30</v>
      </c>
      <c r="M2532" s="193">
        <v>1375596</v>
      </c>
      <c r="N2532" s="222">
        <v>0.28366898148148151</v>
      </c>
      <c r="O2532" s="20" t="s">
        <v>82</v>
      </c>
      <c r="P2532" s="16" t="s">
        <v>8</v>
      </c>
      <c r="Q2532" s="15">
        <v>1375574</v>
      </c>
      <c r="R2532" s="22" t="s">
        <v>84</v>
      </c>
      <c r="S2532" s="16" t="s">
        <v>23</v>
      </c>
      <c r="T2532" s="15">
        <v>1375589</v>
      </c>
      <c r="U2532" s="21" t="s">
        <v>68</v>
      </c>
    </row>
    <row r="2533" spans="1:21" ht="15.6" x14ac:dyDescent="0.3">
      <c r="A2533" s="2">
        <v>204</v>
      </c>
      <c r="B2533" s="13">
        <v>4</v>
      </c>
      <c r="C2533" s="14" t="s">
        <v>38</v>
      </c>
      <c r="D2533" s="193">
        <v>1375604</v>
      </c>
      <c r="E2533" s="220">
        <v>0.31221064814814814</v>
      </c>
      <c r="F2533" s="14" t="s">
        <v>45</v>
      </c>
      <c r="G2533" s="193">
        <v>1375611</v>
      </c>
      <c r="H2533" s="221">
        <v>0.43238425925925927</v>
      </c>
      <c r="I2533" s="14" t="s">
        <v>52</v>
      </c>
      <c r="J2533" s="193">
        <v>1375618</v>
      </c>
      <c r="K2533" s="221">
        <v>0.25562499999999999</v>
      </c>
      <c r="L2533" s="14" t="s">
        <v>60</v>
      </c>
      <c r="M2533" s="193">
        <v>1375626</v>
      </c>
      <c r="N2533" s="222">
        <v>5.151620370370371E-2</v>
      </c>
      <c r="O2533" s="20" t="s">
        <v>83</v>
      </c>
      <c r="P2533" s="16" t="s">
        <v>39</v>
      </c>
      <c r="Q2533" s="15">
        <v>1375605</v>
      </c>
      <c r="R2533" s="17" t="s">
        <v>100</v>
      </c>
      <c r="S2533" s="16" t="s">
        <v>54</v>
      </c>
      <c r="T2533" s="15">
        <v>1375620</v>
      </c>
      <c r="U2533" s="21" t="s">
        <v>69</v>
      </c>
    </row>
    <row r="2534" spans="1:21" ht="15.6" x14ac:dyDescent="0.3">
      <c r="A2534" s="2">
        <v>204</v>
      </c>
      <c r="B2534" s="13">
        <v>5</v>
      </c>
      <c r="C2534" s="14" t="s">
        <v>6</v>
      </c>
      <c r="D2534" s="193">
        <v>1375633</v>
      </c>
      <c r="E2534" s="220">
        <v>0.79633101851851851</v>
      </c>
      <c r="F2534" s="14" t="s">
        <v>14</v>
      </c>
      <c r="G2534" s="193">
        <v>1375640</v>
      </c>
      <c r="H2534" s="221">
        <v>0.6341782407407407</v>
      </c>
      <c r="I2534" s="14" t="s">
        <v>21</v>
      </c>
      <c r="J2534" s="193">
        <v>1375647</v>
      </c>
      <c r="K2534" s="221">
        <v>0.73121527777777784</v>
      </c>
      <c r="L2534" s="14" t="s">
        <v>29</v>
      </c>
      <c r="M2534" s="193">
        <v>1375655</v>
      </c>
      <c r="N2534" s="222">
        <v>0.77057870370370374</v>
      </c>
      <c r="O2534" s="20" t="s">
        <v>85</v>
      </c>
      <c r="P2534" s="16" t="s">
        <v>10</v>
      </c>
      <c r="Q2534" s="15">
        <v>1375636</v>
      </c>
      <c r="R2534" s="22" t="s">
        <v>98</v>
      </c>
      <c r="S2534" s="16" t="s">
        <v>26</v>
      </c>
      <c r="T2534" s="15">
        <v>1375652</v>
      </c>
      <c r="U2534" s="21" t="s">
        <v>70</v>
      </c>
    </row>
    <row r="2535" spans="1:21" ht="15.6" x14ac:dyDescent="0.3">
      <c r="A2535" s="2">
        <v>204</v>
      </c>
      <c r="B2535" s="13">
        <v>6</v>
      </c>
      <c r="C2535" s="14" t="s">
        <v>37</v>
      </c>
      <c r="D2535" s="193">
        <v>1375663</v>
      </c>
      <c r="E2535" s="220">
        <v>0.18585648148148148</v>
      </c>
      <c r="F2535" s="14" t="s">
        <v>43</v>
      </c>
      <c r="G2535" s="193">
        <v>1375669</v>
      </c>
      <c r="H2535" s="221">
        <v>0.83515046296296302</v>
      </c>
      <c r="I2535" s="14" t="s">
        <v>51</v>
      </c>
      <c r="J2535" s="193">
        <v>1375677</v>
      </c>
      <c r="K2535" s="221">
        <v>0.2721412037037037</v>
      </c>
      <c r="L2535" s="14" t="s">
        <v>59</v>
      </c>
      <c r="M2535" s="193">
        <v>1375685</v>
      </c>
      <c r="N2535" s="222">
        <v>0.41563657407407412</v>
      </c>
      <c r="O2535" s="20" t="s">
        <v>86</v>
      </c>
      <c r="P2535" s="16" t="s">
        <v>41</v>
      </c>
      <c r="Q2535" s="15">
        <v>1375667</v>
      </c>
      <c r="R2535" s="22" t="s">
        <v>88</v>
      </c>
      <c r="S2535" s="16" t="s">
        <v>57</v>
      </c>
      <c r="T2535" s="15">
        <v>1375683</v>
      </c>
      <c r="U2535" s="21" t="s">
        <v>71</v>
      </c>
    </row>
    <row r="2536" spans="1:21" ht="15.6" x14ac:dyDescent="0.3">
      <c r="A2536" s="2">
        <v>204</v>
      </c>
      <c r="B2536" s="13">
        <v>7</v>
      </c>
      <c r="C2536" s="14" t="s">
        <v>7</v>
      </c>
      <c r="D2536" s="193">
        <v>1375692</v>
      </c>
      <c r="E2536" s="220">
        <v>0.50990740740740736</v>
      </c>
      <c r="F2536" s="14" t="s">
        <v>13</v>
      </c>
      <c r="G2536" s="193">
        <v>1375699</v>
      </c>
      <c r="H2536" s="221">
        <v>0.10024305555555556</v>
      </c>
      <c r="I2536" s="14" t="s">
        <v>20</v>
      </c>
      <c r="J2536" s="193">
        <v>1375706</v>
      </c>
      <c r="K2536" s="221">
        <v>0.87547453703703704</v>
      </c>
      <c r="L2536" s="14" t="s">
        <v>28</v>
      </c>
      <c r="M2536" s="193">
        <v>1375714</v>
      </c>
      <c r="N2536" s="222">
        <v>0.97880787037037031</v>
      </c>
      <c r="O2536" s="20" t="s">
        <v>87</v>
      </c>
      <c r="P2536" s="16" t="s">
        <v>13</v>
      </c>
      <c r="Q2536" s="15">
        <v>1375699</v>
      </c>
      <c r="R2536" s="17" t="s">
        <v>101</v>
      </c>
      <c r="S2536" s="16" t="s">
        <v>29</v>
      </c>
      <c r="T2536" s="15">
        <v>1375715</v>
      </c>
      <c r="U2536" s="21" t="s">
        <v>72</v>
      </c>
    </row>
    <row r="2537" spans="1:21" ht="15.6" x14ac:dyDescent="0.3">
      <c r="A2537" s="2">
        <v>204</v>
      </c>
      <c r="B2537" s="13">
        <v>8</v>
      </c>
      <c r="C2537" s="14" t="s">
        <v>35</v>
      </c>
      <c r="D2537" s="193">
        <v>1375721</v>
      </c>
      <c r="E2537" s="220">
        <v>0.80476851851851849</v>
      </c>
      <c r="F2537" s="14" t="s">
        <v>42</v>
      </c>
      <c r="G2537" s="193">
        <v>1375728</v>
      </c>
      <c r="H2537" s="221">
        <v>0.48689814814814819</v>
      </c>
      <c r="I2537" s="14" t="s">
        <v>50</v>
      </c>
      <c r="J2537" s="193">
        <v>1375736</v>
      </c>
      <c r="K2537" s="221">
        <v>0.52531249999999996</v>
      </c>
      <c r="L2537" s="14" t="s">
        <v>58</v>
      </c>
      <c r="M2537" s="193">
        <v>1375744</v>
      </c>
      <c r="N2537" s="222">
        <v>0.46032407407407411</v>
      </c>
      <c r="O2537" s="20" t="s">
        <v>89</v>
      </c>
      <c r="P2537" s="16" t="s">
        <v>44</v>
      </c>
      <c r="Q2537" s="15">
        <v>1375730</v>
      </c>
      <c r="R2537" s="22" t="s">
        <v>91</v>
      </c>
      <c r="S2537" s="16" t="s">
        <v>60</v>
      </c>
      <c r="T2537" s="15">
        <v>1375746</v>
      </c>
      <c r="U2537" s="21" t="s">
        <v>73</v>
      </c>
    </row>
    <row r="2538" spans="1:21" ht="15.6" x14ac:dyDescent="0.3">
      <c r="A2538" s="2">
        <v>204</v>
      </c>
      <c r="B2538" s="13">
        <v>9</v>
      </c>
      <c r="C2538" s="14" t="s">
        <v>191</v>
      </c>
      <c r="D2538" s="193">
        <v>1375751</v>
      </c>
      <c r="E2538" s="220">
        <v>0.11343750000000001</v>
      </c>
      <c r="F2538" s="14" t="s">
        <v>12</v>
      </c>
      <c r="G2538" s="193">
        <v>1375758</v>
      </c>
      <c r="H2538" s="221">
        <v>3.27662037037037E-2</v>
      </c>
      <c r="I2538" s="14" t="s">
        <v>20</v>
      </c>
      <c r="J2538" s="193">
        <v>1375766</v>
      </c>
      <c r="K2538" s="221">
        <v>0.2008564814814815</v>
      </c>
      <c r="L2538" s="14" t="s">
        <v>27</v>
      </c>
      <c r="M2538" s="193">
        <v>1375773</v>
      </c>
      <c r="N2538" s="222">
        <v>0.8661226851851852</v>
      </c>
      <c r="O2538" s="20" t="s">
        <v>90</v>
      </c>
      <c r="P2538" s="16" t="s">
        <v>15</v>
      </c>
      <c r="Q2538" s="15">
        <v>1375761</v>
      </c>
      <c r="R2538" s="22" t="s">
        <v>93</v>
      </c>
      <c r="S2538" s="16" t="s">
        <v>30</v>
      </c>
      <c r="T2538" s="15">
        <v>1375776</v>
      </c>
      <c r="U2538" s="21" t="s">
        <v>74</v>
      </c>
    </row>
    <row r="2539" spans="1:21" ht="15.6" x14ac:dyDescent="0.3">
      <c r="A2539" s="2">
        <v>204</v>
      </c>
      <c r="B2539" s="13">
        <v>10</v>
      </c>
      <c r="C2539" s="14" t="s">
        <v>34</v>
      </c>
      <c r="D2539" s="193">
        <v>1375780</v>
      </c>
      <c r="E2539" s="220">
        <v>0.4816319444444444</v>
      </c>
      <c r="F2539" s="14" t="s">
        <v>41</v>
      </c>
      <c r="G2539" s="193">
        <v>1375787</v>
      </c>
      <c r="H2539" s="221">
        <v>0.74302083333333335</v>
      </c>
      <c r="I2539" s="14" t="s">
        <v>49</v>
      </c>
      <c r="J2539" s="193">
        <v>1375795</v>
      </c>
      <c r="K2539" s="221">
        <v>0.87873842592592588</v>
      </c>
      <c r="L2539" s="14" t="s">
        <v>57</v>
      </c>
      <c r="M2539" s="193">
        <v>1375803</v>
      </c>
      <c r="N2539" s="222">
        <v>0.21278935185185185</v>
      </c>
      <c r="O2539" s="20" t="s">
        <v>92</v>
      </c>
      <c r="P2539" s="16" t="s">
        <v>45</v>
      </c>
      <c r="Q2539" s="15">
        <v>1375791</v>
      </c>
      <c r="R2539" s="17" t="s">
        <v>102</v>
      </c>
      <c r="S2539" s="16" t="s">
        <v>60</v>
      </c>
      <c r="T2539" s="15">
        <v>1375806</v>
      </c>
      <c r="U2539" s="21" t="s">
        <v>75</v>
      </c>
    </row>
    <row r="2540" spans="1:21" ht="15.6" x14ac:dyDescent="0.3">
      <c r="A2540" s="2">
        <v>204</v>
      </c>
      <c r="B2540" s="13">
        <v>11</v>
      </c>
      <c r="C2540" s="14" t="s">
        <v>63</v>
      </c>
      <c r="D2540" s="193">
        <v>1375809</v>
      </c>
      <c r="E2540" s="220">
        <v>0.94819444444444445</v>
      </c>
      <c r="F2540" s="14" t="s">
        <v>11</v>
      </c>
      <c r="G2540" s="193">
        <v>1375817</v>
      </c>
      <c r="H2540" s="221">
        <v>0.58431712962962956</v>
      </c>
      <c r="I2540" s="14" t="s">
        <v>19</v>
      </c>
      <c r="J2540" s="193">
        <v>1375825</v>
      </c>
      <c r="K2540" s="221">
        <v>0.53077546296296296</v>
      </c>
      <c r="L2540" s="14" t="s">
        <v>26</v>
      </c>
      <c r="M2540" s="193">
        <v>1375832</v>
      </c>
      <c r="N2540" s="222">
        <v>0.53230324074074076</v>
      </c>
      <c r="O2540" s="20" t="s">
        <v>94</v>
      </c>
      <c r="P2540" s="16" t="s">
        <v>15</v>
      </c>
      <c r="Q2540" s="15">
        <v>1375821</v>
      </c>
      <c r="R2540" s="22" t="s">
        <v>95</v>
      </c>
      <c r="S2540" s="16" t="s">
        <v>30</v>
      </c>
      <c r="T2540" s="15">
        <v>1375836</v>
      </c>
      <c r="U2540" s="21" t="s">
        <v>76</v>
      </c>
    </row>
    <row r="2541" spans="1:21" ht="15.6" x14ac:dyDescent="0.3">
      <c r="A2541" s="2">
        <v>204</v>
      </c>
      <c r="B2541" s="13">
        <v>12</v>
      </c>
      <c r="C2541" s="14" t="s">
        <v>33</v>
      </c>
      <c r="D2541" s="193">
        <v>1375839</v>
      </c>
      <c r="E2541" s="220">
        <v>0.53122685185185181</v>
      </c>
      <c r="F2541" s="14" t="s">
        <v>41</v>
      </c>
      <c r="G2541" s="193">
        <v>1375847</v>
      </c>
      <c r="H2541" s="221">
        <v>0.49098379629629635</v>
      </c>
      <c r="I2541" s="14" t="s">
        <v>49</v>
      </c>
      <c r="J2541" s="193">
        <v>1375855</v>
      </c>
      <c r="K2541" s="221">
        <v>0.12663194444444445</v>
      </c>
      <c r="L2541" s="14" t="s">
        <v>55</v>
      </c>
      <c r="M2541" s="193">
        <v>1375861</v>
      </c>
      <c r="N2541" s="222">
        <v>0.8687962962962964</v>
      </c>
      <c r="O2541" s="20" t="s">
        <v>96</v>
      </c>
      <c r="P2541" s="16" t="s">
        <v>45</v>
      </c>
      <c r="Q2541" s="15">
        <v>1375851</v>
      </c>
      <c r="R2541" s="22" t="s">
        <v>97</v>
      </c>
      <c r="S2541" s="16" t="s">
        <v>59</v>
      </c>
      <c r="T2541" s="15">
        <v>1375865</v>
      </c>
      <c r="U2541" s="21" t="s">
        <v>77</v>
      </c>
    </row>
    <row r="2542" spans="1:21" ht="15.6" x14ac:dyDescent="0.3">
      <c r="A2542" s="2">
        <v>205</v>
      </c>
      <c r="B2542" s="13">
        <v>1</v>
      </c>
      <c r="C2542" s="14" t="s">
        <v>63</v>
      </c>
      <c r="D2542" s="193">
        <v>1375869</v>
      </c>
      <c r="E2542" s="220">
        <v>0.2177662037037037</v>
      </c>
      <c r="F2542" s="14" t="s">
        <v>11</v>
      </c>
      <c r="G2542" s="193">
        <v>1375877</v>
      </c>
      <c r="H2542" s="221">
        <v>0.3790162037037037</v>
      </c>
      <c r="I2542" s="14" t="s">
        <v>18</v>
      </c>
      <c r="J2542" s="193">
        <v>1375884</v>
      </c>
      <c r="K2542" s="221">
        <v>0.64537037037037037</v>
      </c>
      <c r="L2542" s="14" t="s">
        <v>25</v>
      </c>
      <c r="M2542" s="193">
        <v>1375891</v>
      </c>
      <c r="N2542" s="222">
        <v>0.26512731481481483</v>
      </c>
      <c r="O2542" s="20" t="s">
        <v>79</v>
      </c>
      <c r="P2542" s="16" t="s">
        <v>14</v>
      </c>
      <c r="Q2542" s="15">
        <v>1375880</v>
      </c>
      <c r="R2542" s="17" t="s">
        <v>99</v>
      </c>
      <c r="S2542" s="16" t="s">
        <v>29</v>
      </c>
      <c r="T2542" s="15">
        <v>1375895</v>
      </c>
      <c r="U2542" s="21" t="s">
        <v>66</v>
      </c>
    </row>
    <row r="2543" spans="1:21" ht="15.6" x14ac:dyDescent="0.3">
      <c r="A2543" s="2">
        <v>205</v>
      </c>
      <c r="B2543" s="13">
        <v>2</v>
      </c>
      <c r="C2543" s="14" t="s">
        <v>32</v>
      </c>
      <c r="D2543" s="193">
        <v>1375898</v>
      </c>
      <c r="E2543" s="220">
        <v>0.96769675925925924</v>
      </c>
      <c r="F2543" s="14" t="s">
        <v>41</v>
      </c>
      <c r="G2543" s="193">
        <v>1375907</v>
      </c>
      <c r="H2543" s="221">
        <v>0.16457175925925926</v>
      </c>
      <c r="I2543" s="14" t="s">
        <v>48</v>
      </c>
      <c r="J2543" s="193">
        <v>1375914</v>
      </c>
      <c r="K2543" s="221">
        <v>8.637731481481481E-2</v>
      </c>
      <c r="L2543" s="14" t="s">
        <v>54</v>
      </c>
      <c r="M2543" s="193">
        <v>1375920</v>
      </c>
      <c r="N2543" s="222">
        <v>0.74646990740740737</v>
      </c>
      <c r="O2543" s="20" t="s">
        <v>80</v>
      </c>
      <c r="P2543" s="16" t="s">
        <v>43</v>
      </c>
      <c r="Q2543" s="15">
        <v>1375909</v>
      </c>
      <c r="R2543" s="22" t="s">
        <v>81</v>
      </c>
      <c r="S2543" s="16" t="s">
        <v>58</v>
      </c>
      <c r="T2543" s="15">
        <v>1375924</v>
      </c>
      <c r="U2543" s="21" t="s">
        <v>67</v>
      </c>
    </row>
    <row r="2544" spans="1:21" ht="15.6" x14ac:dyDescent="0.3">
      <c r="A2544" s="2">
        <v>205</v>
      </c>
      <c r="B2544" s="13">
        <v>3</v>
      </c>
      <c r="C2544" s="14" t="s">
        <v>62</v>
      </c>
      <c r="D2544" s="193">
        <v>1375928</v>
      </c>
      <c r="E2544" s="220">
        <v>0.72988425925925926</v>
      </c>
      <c r="F2544" s="14" t="s">
        <v>10</v>
      </c>
      <c r="G2544" s="193">
        <v>1375936</v>
      </c>
      <c r="H2544" s="221">
        <v>0.78787037037037033</v>
      </c>
      <c r="I2544" s="14" t="s">
        <v>17</v>
      </c>
      <c r="J2544" s="193">
        <v>1375943</v>
      </c>
      <c r="K2544" s="221">
        <v>0.46913194444444445</v>
      </c>
      <c r="L2544" s="14" t="s">
        <v>24</v>
      </c>
      <c r="M2544" s="193">
        <v>1375950</v>
      </c>
      <c r="N2544" s="222">
        <v>0.31317129629629631</v>
      </c>
      <c r="O2544" s="20" t="s">
        <v>82</v>
      </c>
      <c r="P2544" s="16" t="s">
        <v>13</v>
      </c>
      <c r="Q2544" s="15">
        <v>1375939</v>
      </c>
      <c r="R2544" s="22" t="s">
        <v>84</v>
      </c>
      <c r="S2544" s="16" t="s">
        <v>29</v>
      </c>
      <c r="T2544" s="15">
        <v>1375955</v>
      </c>
      <c r="U2544" s="21" t="s">
        <v>68</v>
      </c>
    </row>
    <row r="2545" spans="1:21" ht="15.6" x14ac:dyDescent="0.3">
      <c r="A2545" s="2">
        <v>205</v>
      </c>
      <c r="B2545" s="13">
        <v>4</v>
      </c>
      <c r="C2545" s="14" t="s">
        <v>32</v>
      </c>
      <c r="D2545" s="193">
        <v>1375958</v>
      </c>
      <c r="E2545" s="220">
        <v>0.45599537037037036</v>
      </c>
      <c r="F2545" s="14" t="s">
        <v>40</v>
      </c>
      <c r="G2545" s="193">
        <v>1375966</v>
      </c>
      <c r="H2545" s="221">
        <v>0.2328935185185185</v>
      </c>
      <c r="I2545" s="14" t="s">
        <v>46</v>
      </c>
      <c r="J2545" s="193">
        <v>1375972</v>
      </c>
      <c r="K2545" s="221">
        <v>0.8241087962962963</v>
      </c>
      <c r="L2545" s="14" t="s">
        <v>53</v>
      </c>
      <c r="M2545" s="193">
        <v>1375979</v>
      </c>
      <c r="N2545" s="222">
        <v>0.94824074074074083</v>
      </c>
      <c r="O2545" s="20" t="s">
        <v>83</v>
      </c>
      <c r="P2545" s="16" t="s">
        <v>44</v>
      </c>
      <c r="Q2545" s="15">
        <v>1375970</v>
      </c>
      <c r="R2545" s="17" t="s">
        <v>100</v>
      </c>
      <c r="S2545" s="16" t="s">
        <v>60</v>
      </c>
      <c r="T2545" s="15">
        <v>1375986</v>
      </c>
      <c r="U2545" s="21" t="s">
        <v>69</v>
      </c>
    </row>
    <row r="2546" spans="1:21" ht="15.6" x14ac:dyDescent="0.3">
      <c r="A2546" s="2">
        <v>205</v>
      </c>
      <c r="B2546" s="13">
        <v>5</v>
      </c>
      <c r="C2546" s="14" t="s">
        <v>62</v>
      </c>
      <c r="D2546" s="193">
        <v>1375988</v>
      </c>
      <c r="E2546" s="220">
        <v>0.10659722222222223</v>
      </c>
      <c r="F2546" s="14" t="s">
        <v>9</v>
      </c>
      <c r="G2546" s="193">
        <v>1375995</v>
      </c>
      <c r="H2546" s="221">
        <v>0.52771990740740737</v>
      </c>
      <c r="I2546" s="14" t="s">
        <v>16</v>
      </c>
      <c r="J2546" s="193">
        <v>1376002</v>
      </c>
      <c r="K2546" s="221">
        <v>0.18359953703703702</v>
      </c>
      <c r="L2546" s="14" t="s">
        <v>23</v>
      </c>
      <c r="M2546" s="193">
        <v>1376009</v>
      </c>
      <c r="N2546" s="222">
        <v>0.63043981481481481</v>
      </c>
      <c r="O2546" s="20" t="s">
        <v>85</v>
      </c>
      <c r="P2546" s="16" t="s">
        <v>15</v>
      </c>
      <c r="Q2546" s="15">
        <v>1376001</v>
      </c>
      <c r="R2546" s="17"/>
      <c r="S2546" s="18"/>
      <c r="T2546" s="15"/>
      <c r="U2546" s="19"/>
    </row>
    <row r="2547" spans="1:21" ht="15.6" x14ac:dyDescent="0.3">
      <c r="A2547" s="2">
        <v>205</v>
      </c>
      <c r="B2547" s="13">
        <v>6</v>
      </c>
      <c r="C2547" s="14" t="s">
        <v>31</v>
      </c>
      <c r="D2547" s="193">
        <v>1376017</v>
      </c>
      <c r="E2547" s="220">
        <v>0.65724537037037034</v>
      </c>
      <c r="F2547" s="14" t="s">
        <v>38</v>
      </c>
      <c r="G2547" s="193">
        <v>1376024</v>
      </c>
      <c r="H2547" s="221">
        <v>0.72883101851851861</v>
      </c>
      <c r="I2547" s="14" t="s">
        <v>45</v>
      </c>
      <c r="J2547" s="193">
        <v>1376031</v>
      </c>
      <c r="K2547" s="221">
        <v>0.57708333333333328</v>
      </c>
      <c r="L2547" s="14" t="s">
        <v>53</v>
      </c>
      <c r="M2547" s="193">
        <v>1376039</v>
      </c>
      <c r="N2547" s="222">
        <v>0.3395023148148148</v>
      </c>
      <c r="O2547" s="20" t="s">
        <v>86</v>
      </c>
      <c r="P2547" s="16" t="s">
        <v>47</v>
      </c>
      <c r="Q2547" s="15">
        <v>1376033</v>
      </c>
      <c r="R2547" s="22" t="s">
        <v>98</v>
      </c>
      <c r="S2547" s="16" t="s">
        <v>31</v>
      </c>
      <c r="T2547" s="15">
        <v>1376017</v>
      </c>
      <c r="U2547" s="21" t="s">
        <v>70</v>
      </c>
    </row>
    <row r="2548" spans="1:21" ht="15.6" x14ac:dyDescent="0.3">
      <c r="A2548" s="2">
        <v>205</v>
      </c>
      <c r="B2548" s="13">
        <v>7</v>
      </c>
      <c r="C2548" s="14" t="s">
        <v>61</v>
      </c>
      <c r="D2548" s="193">
        <v>1376047</v>
      </c>
      <c r="E2548" s="220">
        <v>0.10607638888888889</v>
      </c>
      <c r="F2548" s="14" t="s">
        <v>6</v>
      </c>
      <c r="G2548" s="193">
        <v>1376053</v>
      </c>
      <c r="H2548" s="221">
        <v>0.9037384259259259</v>
      </c>
      <c r="I2548" s="14" t="s">
        <v>15</v>
      </c>
      <c r="J2548" s="193">
        <v>1376061</v>
      </c>
      <c r="K2548" s="221">
        <v>3.0983796296296297E-2</v>
      </c>
      <c r="L2548" s="14" t="s">
        <v>23</v>
      </c>
      <c r="M2548" s="193">
        <v>1376069</v>
      </c>
      <c r="N2548" s="222">
        <v>5.168981481481482E-2</v>
      </c>
      <c r="O2548" s="20" t="s">
        <v>87</v>
      </c>
      <c r="P2548" s="16" t="s">
        <v>18</v>
      </c>
      <c r="Q2548" s="15">
        <v>1376064</v>
      </c>
      <c r="R2548" s="22" t="s">
        <v>88</v>
      </c>
      <c r="S2548" s="16" t="s">
        <v>62</v>
      </c>
      <c r="T2548" s="15">
        <v>1376048</v>
      </c>
      <c r="U2548" s="21" t="s">
        <v>71</v>
      </c>
    </row>
    <row r="2549" spans="1:21" ht="15.6" x14ac:dyDescent="0.3">
      <c r="A2549" s="2">
        <v>205</v>
      </c>
      <c r="B2549" s="13">
        <v>8</v>
      </c>
      <c r="C2549" s="14" t="s">
        <v>30</v>
      </c>
      <c r="D2549" s="193">
        <v>1376076</v>
      </c>
      <c r="E2549" s="220">
        <v>0.47620370370370368</v>
      </c>
      <c r="F2549" s="14" t="s">
        <v>37</v>
      </c>
      <c r="G2549" s="193">
        <v>1376083</v>
      </c>
      <c r="H2549" s="221">
        <v>0.11890046296296297</v>
      </c>
      <c r="I2549" s="14" t="s">
        <v>44</v>
      </c>
      <c r="J2549" s="193">
        <v>1376090</v>
      </c>
      <c r="K2549" s="221">
        <v>0.56853009259259257</v>
      </c>
      <c r="L2549" s="14" t="s">
        <v>52</v>
      </c>
      <c r="M2549" s="193">
        <v>1376098</v>
      </c>
      <c r="N2549" s="222">
        <v>0.73564814814814816</v>
      </c>
      <c r="O2549" s="20" t="s">
        <v>89</v>
      </c>
      <c r="P2549" s="16" t="s">
        <v>49</v>
      </c>
      <c r="Q2549" s="15">
        <v>1376095</v>
      </c>
      <c r="R2549" s="17" t="s">
        <v>101</v>
      </c>
      <c r="S2549" s="16" t="s">
        <v>34</v>
      </c>
      <c r="T2549" s="15">
        <v>1376080</v>
      </c>
      <c r="U2549" s="21" t="s">
        <v>72</v>
      </c>
    </row>
    <row r="2550" spans="1:21" ht="15.6" x14ac:dyDescent="0.3">
      <c r="A2550" s="2">
        <v>205</v>
      </c>
      <c r="B2550" s="13">
        <v>9</v>
      </c>
      <c r="C2550" s="14" t="s">
        <v>59</v>
      </c>
      <c r="D2550" s="193">
        <v>1376105</v>
      </c>
      <c r="E2550" s="220">
        <v>0.8090856481481481</v>
      </c>
      <c r="F2550" s="14" t="s">
        <v>7</v>
      </c>
      <c r="G2550" s="193">
        <v>1376112</v>
      </c>
      <c r="H2550" s="221">
        <v>0.43202546296296296</v>
      </c>
      <c r="I2550" s="14" t="s">
        <v>14</v>
      </c>
      <c r="J2550" s="193">
        <v>1376120</v>
      </c>
      <c r="K2550" s="221">
        <v>0.20391203703703706</v>
      </c>
      <c r="L2550" s="14" t="s">
        <v>22</v>
      </c>
      <c r="M2550" s="193">
        <v>1376128</v>
      </c>
      <c r="N2550" s="222">
        <v>0.35769675925925926</v>
      </c>
      <c r="O2550" s="20" t="s">
        <v>90</v>
      </c>
      <c r="P2550" s="16" t="s">
        <v>20</v>
      </c>
      <c r="Q2550" s="15">
        <v>1376126</v>
      </c>
      <c r="R2550" s="22" t="s">
        <v>91</v>
      </c>
      <c r="S2550" s="16" t="s">
        <v>191</v>
      </c>
      <c r="T2550" s="15">
        <v>1376111</v>
      </c>
      <c r="U2550" s="21" t="s">
        <v>73</v>
      </c>
    </row>
    <row r="2551" spans="1:21" ht="15.6" x14ac:dyDescent="0.3">
      <c r="A2551" s="2">
        <v>205</v>
      </c>
      <c r="B2551" s="13">
        <v>10</v>
      </c>
      <c r="C2551" s="14" t="s">
        <v>29</v>
      </c>
      <c r="D2551" s="193">
        <v>1376135</v>
      </c>
      <c r="E2551" s="220">
        <v>0.15162037037037038</v>
      </c>
      <c r="F2551" s="14" t="s">
        <v>35</v>
      </c>
      <c r="G2551" s="193">
        <v>1376141</v>
      </c>
      <c r="H2551" s="221">
        <v>0.88616898148148149</v>
      </c>
      <c r="I2551" s="14" t="s">
        <v>43</v>
      </c>
      <c r="J2551" s="193">
        <v>1376149</v>
      </c>
      <c r="K2551" s="221">
        <v>0.92893518518518514</v>
      </c>
      <c r="L2551" s="14" t="s">
        <v>51</v>
      </c>
      <c r="M2551" s="193">
        <v>1376157</v>
      </c>
      <c r="N2551" s="222">
        <v>0.89506944444444436</v>
      </c>
      <c r="O2551" s="20" t="s">
        <v>92</v>
      </c>
      <c r="P2551" s="16" t="s">
        <v>51</v>
      </c>
      <c r="Q2551" s="15">
        <v>1376157</v>
      </c>
      <c r="R2551" s="22" t="s">
        <v>93</v>
      </c>
      <c r="S2551" s="16" t="s">
        <v>35</v>
      </c>
      <c r="T2551" s="15">
        <v>1376141</v>
      </c>
      <c r="U2551" s="21" t="s">
        <v>74</v>
      </c>
    </row>
    <row r="2552" spans="1:21" ht="15.6" x14ac:dyDescent="0.3">
      <c r="A2552" s="2">
        <v>205</v>
      </c>
      <c r="B2552" s="13">
        <v>11</v>
      </c>
      <c r="C2552" s="14" t="s">
        <v>58</v>
      </c>
      <c r="D2552" s="193">
        <v>1376164</v>
      </c>
      <c r="E2552" s="220">
        <v>0.54208333333333336</v>
      </c>
      <c r="F2552" s="14" t="s">
        <v>191</v>
      </c>
      <c r="G2552" s="193">
        <v>1376171</v>
      </c>
      <c r="H2552" s="221">
        <v>0.50418981481481484</v>
      </c>
      <c r="I2552" s="14" t="s">
        <v>13</v>
      </c>
      <c r="J2552" s="193">
        <v>1376179</v>
      </c>
      <c r="K2552" s="221">
        <v>0.70112268518518517</v>
      </c>
      <c r="L2552" s="14" t="s">
        <v>21</v>
      </c>
      <c r="M2552" s="193">
        <v>1376187</v>
      </c>
      <c r="N2552" s="222">
        <v>0.34584490740740742</v>
      </c>
      <c r="O2552" s="20" t="s">
        <v>94</v>
      </c>
      <c r="P2552" s="16" t="s">
        <v>20</v>
      </c>
      <c r="Q2552" s="15">
        <v>1376186</v>
      </c>
      <c r="R2552" s="17" t="s">
        <v>102</v>
      </c>
      <c r="S2552" s="16" t="s">
        <v>191</v>
      </c>
      <c r="T2552" s="15">
        <v>1376171</v>
      </c>
      <c r="U2552" s="21" t="s">
        <v>75</v>
      </c>
    </row>
    <row r="2553" spans="1:21" ht="15.6" x14ac:dyDescent="0.3">
      <c r="A2553" s="2">
        <v>205</v>
      </c>
      <c r="B2553" s="13">
        <v>12</v>
      </c>
      <c r="C2553" s="14" t="s">
        <v>28</v>
      </c>
      <c r="D2553" s="193">
        <v>1376194</v>
      </c>
      <c r="E2553" s="220">
        <v>2.3148148148148146E-4</v>
      </c>
      <c r="F2553" s="14" t="s">
        <v>35</v>
      </c>
      <c r="G2553" s="193">
        <v>1376201</v>
      </c>
      <c r="H2553" s="221">
        <v>0.28137731481481482</v>
      </c>
      <c r="I2553" s="14" t="s">
        <v>43</v>
      </c>
      <c r="J2553" s="193">
        <v>1376209</v>
      </c>
      <c r="K2553" s="221">
        <v>0.45199074074074069</v>
      </c>
      <c r="L2553" s="14" t="s">
        <v>50</v>
      </c>
      <c r="M2553" s="193">
        <v>1376216</v>
      </c>
      <c r="N2553" s="222">
        <v>0.72856481481481483</v>
      </c>
      <c r="O2553" s="20" t="s">
        <v>96</v>
      </c>
      <c r="P2553" s="16" t="s">
        <v>50</v>
      </c>
      <c r="Q2553" s="15">
        <v>1376216</v>
      </c>
      <c r="R2553" s="22" t="s">
        <v>95</v>
      </c>
      <c r="S2553" s="16" t="s">
        <v>35</v>
      </c>
      <c r="T2553" s="15">
        <v>1376201</v>
      </c>
      <c r="U2553" s="21" t="s">
        <v>76</v>
      </c>
    </row>
    <row r="2554" spans="1:21" ht="15.6" x14ac:dyDescent="0.3">
      <c r="A2554" s="2">
        <v>205</v>
      </c>
      <c r="B2554" s="13">
        <v>13</v>
      </c>
      <c r="C2554" s="14" t="s">
        <v>57</v>
      </c>
      <c r="D2554" s="193">
        <v>1376223</v>
      </c>
      <c r="E2554" s="220">
        <v>0.5276967592592593</v>
      </c>
      <c r="F2554" s="14" t="s">
        <v>191</v>
      </c>
      <c r="G2554" s="193">
        <v>1376231</v>
      </c>
      <c r="H2554" s="221">
        <v>0.17460648148148147</v>
      </c>
      <c r="I2554" s="14" t="s">
        <v>13</v>
      </c>
      <c r="J2554" s="193">
        <v>1376239</v>
      </c>
      <c r="K2554" s="221">
        <v>0.12009259259259258</v>
      </c>
      <c r="L2554" s="14" t="s">
        <v>20</v>
      </c>
      <c r="M2554" s="193">
        <v>1376246</v>
      </c>
      <c r="N2554" s="222">
        <v>7.402777777777779E-2</v>
      </c>
      <c r="O2554" s="20" t="s">
        <v>79</v>
      </c>
      <c r="P2554" s="16" t="s">
        <v>19</v>
      </c>
      <c r="Q2554" s="15">
        <v>1376245</v>
      </c>
      <c r="R2554" s="22" t="s">
        <v>97</v>
      </c>
      <c r="S2554" s="16" t="s">
        <v>64</v>
      </c>
      <c r="T2554" s="15">
        <v>1376230</v>
      </c>
      <c r="U2554" s="21" t="s">
        <v>77</v>
      </c>
    </row>
    <row r="2555" spans="1:21" ht="15.6" x14ac:dyDescent="0.3">
      <c r="A2555" s="2">
        <v>206</v>
      </c>
      <c r="B2555" s="13">
        <v>1</v>
      </c>
      <c r="C2555" s="14" t="s">
        <v>27</v>
      </c>
      <c r="D2555" s="193">
        <v>1376253</v>
      </c>
      <c r="E2555" s="220">
        <v>0.1181712962962963</v>
      </c>
      <c r="F2555" s="14" t="s">
        <v>35</v>
      </c>
      <c r="G2555" s="193">
        <v>1376261</v>
      </c>
      <c r="H2555" s="221">
        <v>9.854166666666668E-2</v>
      </c>
      <c r="I2555" s="14" t="s">
        <v>42</v>
      </c>
      <c r="J2555" s="193">
        <v>1376268</v>
      </c>
      <c r="K2555" s="221">
        <v>0.67949074074074067</v>
      </c>
      <c r="L2555" s="14" t="s">
        <v>49</v>
      </c>
      <c r="M2555" s="193">
        <v>1376275</v>
      </c>
      <c r="N2555" s="222">
        <v>0.41524305555555557</v>
      </c>
      <c r="O2555" s="20" t="s">
        <v>80</v>
      </c>
      <c r="P2555" s="16" t="s">
        <v>49</v>
      </c>
      <c r="Q2555" s="15">
        <v>1376275</v>
      </c>
      <c r="R2555" s="17" t="s">
        <v>99</v>
      </c>
      <c r="S2555" s="16" t="s">
        <v>34</v>
      </c>
      <c r="T2555" s="15">
        <v>1376260</v>
      </c>
      <c r="U2555" s="21" t="s">
        <v>66</v>
      </c>
    </row>
    <row r="2556" spans="1:21" ht="15.6" x14ac:dyDescent="0.3">
      <c r="A2556" s="2">
        <v>206</v>
      </c>
      <c r="B2556" s="13">
        <v>2</v>
      </c>
      <c r="C2556" s="14" t="s">
        <v>56</v>
      </c>
      <c r="D2556" s="193">
        <v>1376282</v>
      </c>
      <c r="E2556" s="220">
        <v>0.76497685185185194</v>
      </c>
      <c r="F2556" s="14" t="s">
        <v>64</v>
      </c>
      <c r="G2556" s="193">
        <v>1376290</v>
      </c>
      <c r="H2556" s="221">
        <v>0.94895833333333324</v>
      </c>
      <c r="I2556" s="14" t="s">
        <v>12</v>
      </c>
      <c r="J2556" s="193">
        <v>1376298</v>
      </c>
      <c r="K2556" s="221">
        <v>0.13851851851851851</v>
      </c>
      <c r="L2556" s="14" t="s">
        <v>18</v>
      </c>
      <c r="M2556" s="193">
        <v>1376304</v>
      </c>
      <c r="N2556" s="222">
        <v>0.780787037037037</v>
      </c>
      <c r="O2556" s="20" t="s">
        <v>82</v>
      </c>
      <c r="P2556" s="16" t="s">
        <v>19</v>
      </c>
      <c r="Q2556" s="15">
        <v>1376305</v>
      </c>
      <c r="R2556" s="22" t="s">
        <v>81</v>
      </c>
      <c r="S2556" s="16" t="s">
        <v>64</v>
      </c>
      <c r="T2556" s="15">
        <v>1376290</v>
      </c>
      <c r="U2556" s="21" t="s">
        <v>67</v>
      </c>
    </row>
    <row r="2557" spans="1:21" ht="15.6" x14ac:dyDescent="0.3">
      <c r="A2557" s="2">
        <v>206</v>
      </c>
      <c r="B2557" s="13">
        <v>3</v>
      </c>
      <c r="C2557" s="14" t="s">
        <v>26</v>
      </c>
      <c r="D2557" s="193">
        <v>1376312</v>
      </c>
      <c r="E2557" s="220">
        <v>0.4548611111111111</v>
      </c>
      <c r="F2557" s="14" t="s">
        <v>34</v>
      </c>
      <c r="G2557" s="193">
        <v>1376320</v>
      </c>
      <c r="H2557" s="221">
        <v>0.64818287037037037</v>
      </c>
      <c r="I2557" s="14" t="s">
        <v>41</v>
      </c>
      <c r="J2557" s="193">
        <v>1376327</v>
      </c>
      <c r="K2557" s="221">
        <v>0.52094907407407409</v>
      </c>
      <c r="L2557" s="14" t="s">
        <v>48</v>
      </c>
      <c r="M2557" s="193">
        <v>1376334</v>
      </c>
      <c r="N2557" s="222">
        <v>0.19467592592592595</v>
      </c>
      <c r="O2557" s="20" t="s">
        <v>83</v>
      </c>
      <c r="P2557" s="16" t="s">
        <v>49</v>
      </c>
      <c r="Q2557" s="15">
        <v>1376335</v>
      </c>
      <c r="R2557" s="22" t="s">
        <v>84</v>
      </c>
      <c r="S2557" s="16" t="s">
        <v>34</v>
      </c>
      <c r="T2557" s="15">
        <v>1376320</v>
      </c>
      <c r="U2557" s="21" t="s">
        <v>68</v>
      </c>
    </row>
    <row r="2558" spans="1:21" ht="15.6" x14ac:dyDescent="0.3">
      <c r="A2558" s="2">
        <v>206</v>
      </c>
      <c r="B2558" s="13">
        <v>4</v>
      </c>
      <c r="C2558" s="14" t="s">
        <v>56</v>
      </c>
      <c r="D2558" s="193">
        <v>1376342</v>
      </c>
      <c r="E2558" s="220">
        <v>0.15682870370370369</v>
      </c>
      <c r="F2558" s="14" t="s">
        <v>64</v>
      </c>
      <c r="G2558" s="193">
        <v>1376350</v>
      </c>
      <c r="H2558" s="221">
        <v>0.17247685185185183</v>
      </c>
      <c r="I2558" s="14" t="s">
        <v>10</v>
      </c>
      <c r="J2558" s="193">
        <v>1376356</v>
      </c>
      <c r="K2558" s="221">
        <v>0.85291666666666666</v>
      </c>
      <c r="L2558" s="14" t="s">
        <v>17</v>
      </c>
      <c r="M2558" s="193">
        <v>1376363</v>
      </c>
      <c r="N2558" s="222">
        <v>0.6786226851851852</v>
      </c>
      <c r="O2558" s="20" t="s">
        <v>85</v>
      </c>
      <c r="P2558" s="16" t="s">
        <v>20</v>
      </c>
      <c r="Q2558" s="15">
        <v>1376366</v>
      </c>
      <c r="R2558" s="17" t="s">
        <v>100</v>
      </c>
      <c r="S2558" s="16" t="s">
        <v>191</v>
      </c>
      <c r="T2558" s="15">
        <v>1376351</v>
      </c>
      <c r="U2558" s="21" t="s">
        <v>69</v>
      </c>
    </row>
    <row r="2559" spans="1:21" ht="15.6" x14ac:dyDescent="0.3">
      <c r="A2559" s="2">
        <v>206</v>
      </c>
      <c r="B2559" s="13">
        <v>5</v>
      </c>
      <c r="C2559" s="14" t="s">
        <v>25</v>
      </c>
      <c r="D2559" s="193">
        <v>1376371</v>
      </c>
      <c r="E2559" s="220">
        <v>0.82570601851851855</v>
      </c>
      <c r="F2559" s="14" t="s">
        <v>33</v>
      </c>
      <c r="G2559" s="193">
        <v>1376379</v>
      </c>
      <c r="H2559" s="221">
        <v>0.54376157407407411</v>
      </c>
      <c r="I2559" s="14" t="s">
        <v>40</v>
      </c>
      <c r="J2559" s="193">
        <v>1376386</v>
      </c>
      <c r="K2559" s="221">
        <v>0.16214120370370369</v>
      </c>
      <c r="L2559" s="14" t="s">
        <v>47</v>
      </c>
      <c r="M2559" s="193">
        <v>1376393</v>
      </c>
      <c r="N2559" s="222">
        <v>0.24974537037037037</v>
      </c>
      <c r="O2559" s="20" t="s">
        <v>86</v>
      </c>
      <c r="P2559" s="16" t="s">
        <v>52</v>
      </c>
      <c r="Q2559" s="15">
        <v>1376398</v>
      </c>
      <c r="R2559" s="22" t="s">
        <v>98</v>
      </c>
      <c r="S2559" s="16" t="s">
        <v>36</v>
      </c>
      <c r="T2559" s="15">
        <v>1376382</v>
      </c>
      <c r="U2559" s="21" t="s">
        <v>70</v>
      </c>
    </row>
    <row r="2560" spans="1:21" ht="15.6" x14ac:dyDescent="0.3">
      <c r="A2560" s="2">
        <v>206</v>
      </c>
      <c r="B2560" s="13">
        <v>6</v>
      </c>
      <c r="C2560" s="14" t="s">
        <v>55</v>
      </c>
      <c r="D2560" s="193">
        <v>1376401</v>
      </c>
      <c r="E2560" s="220">
        <v>0.42326388888888888</v>
      </c>
      <c r="F2560" s="14" t="s">
        <v>62</v>
      </c>
      <c r="G2560" s="193">
        <v>1376408</v>
      </c>
      <c r="H2560" s="221">
        <v>0.80731481481481471</v>
      </c>
      <c r="I2560" s="14" t="s">
        <v>9</v>
      </c>
      <c r="J2560" s="193">
        <v>1376415</v>
      </c>
      <c r="K2560" s="221">
        <v>0.48295138888888894</v>
      </c>
      <c r="L2560" s="14" t="s">
        <v>16</v>
      </c>
      <c r="M2560" s="193">
        <v>1376422</v>
      </c>
      <c r="N2560" s="222">
        <v>0.91157407407407398</v>
      </c>
      <c r="O2560" s="20" t="s">
        <v>87</v>
      </c>
      <c r="P2560" s="16" t="s">
        <v>23</v>
      </c>
      <c r="Q2560" s="15">
        <v>1376429</v>
      </c>
      <c r="R2560" s="22" t="s">
        <v>88</v>
      </c>
      <c r="S2560" s="16" t="s">
        <v>8</v>
      </c>
      <c r="T2560" s="15">
        <v>1376414</v>
      </c>
      <c r="U2560" s="21" t="s">
        <v>71</v>
      </c>
    </row>
    <row r="2561" spans="1:21" ht="15.6" x14ac:dyDescent="0.3">
      <c r="A2561" s="2">
        <v>206</v>
      </c>
      <c r="B2561" s="13">
        <v>7</v>
      </c>
      <c r="C2561" s="14" t="s">
        <v>24</v>
      </c>
      <c r="D2561" s="193">
        <v>1376430</v>
      </c>
      <c r="E2561" s="220">
        <v>0.93803240740740745</v>
      </c>
      <c r="F2561" s="14" t="s">
        <v>32</v>
      </c>
      <c r="G2561" s="193">
        <v>1376438</v>
      </c>
      <c r="H2561" s="221">
        <v>1.6099537037037037E-2</v>
      </c>
      <c r="I2561" s="14" t="s">
        <v>38</v>
      </c>
      <c r="J2561" s="193">
        <v>1376444</v>
      </c>
      <c r="K2561" s="221">
        <v>0.85848379629629623</v>
      </c>
      <c r="L2561" s="14" t="s">
        <v>46</v>
      </c>
      <c r="M2561" s="193">
        <v>1376452</v>
      </c>
      <c r="N2561" s="222">
        <v>0.64462962962962966</v>
      </c>
      <c r="O2561" s="23"/>
      <c r="P2561" s="18"/>
      <c r="Q2561" s="15"/>
      <c r="R2561" s="17" t="s">
        <v>101</v>
      </c>
      <c r="S2561" s="16" t="s">
        <v>39</v>
      </c>
      <c r="T2561" s="15">
        <v>1376445</v>
      </c>
      <c r="U2561" s="21" t="s">
        <v>72</v>
      </c>
    </row>
    <row r="2562" spans="1:21" ht="15.6" x14ac:dyDescent="0.3">
      <c r="A2562" s="2">
        <v>206</v>
      </c>
      <c r="B2562" s="13">
        <v>8</v>
      </c>
      <c r="C2562" s="14" t="s">
        <v>54</v>
      </c>
      <c r="D2562" s="193">
        <v>1376460</v>
      </c>
      <c r="E2562" s="220">
        <v>0.38741898148148146</v>
      </c>
      <c r="F2562" s="14" t="s">
        <v>61</v>
      </c>
      <c r="G2562" s="193">
        <v>1376467</v>
      </c>
      <c r="H2562" s="221">
        <v>0.22444444444444445</v>
      </c>
      <c r="I2562" s="14" t="s">
        <v>8</v>
      </c>
      <c r="J2562" s="193">
        <v>1376474</v>
      </c>
      <c r="K2562" s="221">
        <v>0.33467592592592593</v>
      </c>
      <c r="L2562" s="14" t="s">
        <v>16</v>
      </c>
      <c r="M2562" s="193">
        <v>1376482</v>
      </c>
      <c r="N2562" s="222">
        <v>0.4070833333333333</v>
      </c>
      <c r="O2562" s="20" t="s">
        <v>89</v>
      </c>
      <c r="P2562" s="16" t="s">
        <v>55</v>
      </c>
      <c r="Q2562" s="15">
        <v>1376461</v>
      </c>
      <c r="R2562" s="22" t="s">
        <v>91</v>
      </c>
      <c r="S2562" s="16" t="s">
        <v>10</v>
      </c>
      <c r="T2562" s="15">
        <v>1376476</v>
      </c>
      <c r="U2562" s="21" t="s">
        <v>73</v>
      </c>
    </row>
    <row r="2563" spans="1:21" ht="15.6" x14ac:dyDescent="0.3">
      <c r="A2563" s="2">
        <v>206</v>
      </c>
      <c r="B2563" s="13">
        <v>9</v>
      </c>
      <c r="C2563" s="14" t="s">
        <v>23</v>
      </c>
      <c r="D2563" s="193">
        <v>1376489</v>
      </c>
      <c r="E2563" s="220">
        <v>0.80406250000000001</v>
      </c>
      <c r="F2563" s="14" t="s">
        <v>30</v>
      </c>
      <c r="G2563" s="193">
        <v>1376496</v>
      </c>
      <c r="H2563" s="221">
        <v>0.48685185185185187</v>
      </c>
      <c r="I2563" s="14" t="s">
        <v>37</v>
      </c>
      <c r="J2563" s="193">
        <v>1376503</v>
      </c>
      <c r="K2563" s="221">
        <v>0.94351851851851853</v>
      </c>
      <c r="L2563" s="14" t="s">
        <v>46</v>
      </c>
      <c r="M2563" s="193">
        <v>1376512</v>
      </c>
      <c r="N2563" s="222">
        <v>0.14890046296296297</v>
      </c>
      <c r="O2563" s="20" t="s">
        <v>90</v>
      </c>
      <c r="P2563" s="16" t="s">
        <v>25</v>
      </c>
      <c r="Q2563" s="15">
        <v>1376491</v>
      </c>
      <c r="R2563" s="22" t="s">
        <v>93</v>
      </c>
      <c r="S2563" s="16" t="s">
        <v>41</v>
      </c>
      <c r="T2563" s="15">
        <v>1376507</v>
      </c>
      <c r="U2563" s="21" t="s">
        <v>74</v>
      </c>
    </row>
    <row r="2564" spans="1:21" ht="15.6" x14ac:dyDescent="0.3">
      <c r="A2564" s="2">
        <v>206</v>
      </c>
      <c r="B2564" s="13">
        <v>10</v>
      </c>
      <c r="C2564" s="14" t="s">
        <v>53</v>
      </c>
      <c r="D2564" s="193">
        <v>1376519</v>
      </c>
      <c r="E2564" s="220">
        <v>0.21850694444444443</v>
      </c>
      <c r="F2564" s="14" t="s">
        <v>59</v>
      </c>
      <c r="G2564" s="193">
        <v>1376525</v>
      </c>
      <c r="H2564" s="221">
        <v>0.85619212962962965</v>
      </c>
      <c r="I2564" s="14" t="s">
        <v>6</v>
      </c>
      <c r="J2564" s="193">
        <v>1376533</v>
      </c>
      <c r="K2564" s="221">
        <v>0.680150462962963</v>
      </c>
      <c r="L2564" s="14" t="s">
        <v>15</v>
      </c>
      <c r="M2564" s="193">
        <v>1376541</v>
      </c>
      <c r="N2564" s="222">
        <v>0.82819444444444434</v>
      </c>
      <c r="O2564" s="20" t="s">
        <v>92</v>
      </c>
      <c r="P2564" s="16" t="s">
        <v>56</v>
      </c>
      <c r="Q2564" s="15">
        <v>1376522</v>
      </c>
      <c r="R2564" s="17" t="s">
        <v>102</v>
      </c>
      <c r="S2564" s="16" t="s">
        <v>11</v>
      </c>
      <c r="T2564" s="15">
        <v>1376537</v>
      </c>
      <c r="U2564" s="21" t="s">
        <v>75</v>
      </c>
    </row>
    <row r="2565" spans="1:21" ht="15.6" x14ac:dyDescent="0.3">
      <c r="A2565" s="2">
        <v>206</v>
      </c>
      <c r="B2565" s="13">
        <v>11</v>
      </c>
      <c r="C2565" s="14" t="s">
        <v>22</v>
      </c>
      <c r="D2565" s="193">
        <v>1376548</v>
      </c>
      <c r="E2565" s="220">
        <v>0.6476736111111111</v>
      </c>
      <c r="F2565" s="14" t="s">
        <v>29</v>
      </c>
      <c r="G2565" s="193">
        <v>1376555</v>
      </c>
      <c r="H2565" s="221">
        <v>0.37587962962962962</v>
      </c>
      <c r="I2565" s="14" t="s">
        <v>37</v>
      </c>
      <c r="J2565" s="193">
        <v>1376563</v>
      </c>
      <c r="K2565" s="221">
        <v>0.4913541666666667</v>
      </c>
      <c r="L2565" s="14" t="s">
        <v>45</v>
      </c>
      <c r="M2565" s="193">
        <v>1376571</v>
      </c>
      <c r="N2565" s="222">
        <v>0.41745370370370366</v>
      </c>
      <c r="O2565" s="20" t="s">
        <v>94</v>
      </c>
      <c r="P2565" s="16" t="s">
        <v>26</v>
      </c>
      <c r="Q2565" s="15">
        <v>1376552</v>
      </c>
      <c r="R2565" s="22" t="s">
        <v>95</v>
      </c>
      <c r="S2565" s="16" t="s">
        <v>40</v>
      </c>
      <c r="T2565" s="15">
        <v>1376566</v>
      </c>
      <c r="U2565" s="21" t="s">
        <v>76</v>
      </c>
    </row>
    <row r="2566" spans="1:21" ht="15.6" x14ac:dyDescent="0.3">
      <c r="A2566" s="2">
        <v>206</v>
      </c>
      <c r="B2566" s="13">
        <v>12</v>
      </c>
      <c r="C2566" s="14" t="s">
        <v>52</v>
      </c>
      <c r="D2566" s="193">
        <v>1376578</v>
      </c>
      <c r="E2566" s="220">
        <v>9.5891203703703701E-2</v>
      </c>
      <c r="F2566" s="14" t="s">
        <v>59</v>
      </c>
      <c r="G2566" s="193">
        <v>1376585</v>
      </c>
      <c r="H2566" s="221">
        <v>6.2997685185185184E-2</v>
      </c>
      <c r="I2566" s="14" t="s">
        <v>6</v>
      </c>
      <c r="J2566" s="193">
        <v>1376593</v>
      </c>
      <c r="K2566" s="221">
        <v>0.29618055555555556</v>
      </c>
      <c r="L2566" s="14" t="s">
        <v>14</v>
      </c>
      <c r="M2566" s="193">
        <v>1376600</v>
      </c>
      <c r="N2566" s="222">
        <v>0.90324074074074068</v>
      </c>
      <c r="O2566" s="20" t="s">
        <v>96</v>
      </c>
      <c r="P2566" s="16" t="s">
        <v>55</v>
      </c>
      <c r="Q2566" s="15">
        <v>1376581</v>
      </c>
      <c r="R2566" s="22" t="s">
        <v>97</v>
      </c>
      <c r="S2566" s="16" t="s">
        <v>10</v>
      </c>
      <c r="T2566" s="15">
        <v>1376596</v>
      </c>
      <c r="U2566" s="21" t="s">
        <v>77</v>
      </c>
    </row>
    <row r="2567" spans="1:21" ht="15.6" x14ac:dyDescent="0.3">
      <c r="A2567" s="2">
        <v>207</v>
      </c>
      <c r="B2567" s="13">
        <v>1</v>
      </c>
      <c r="C2567" s="14" t="s">
        <v>21</v>
      </c>
      <c r="D2567" s="193">
        <v>1376607</v>
      </c>
      <c r="E2567" s="220">
        <v>0.5661342592592592</v>
      </c>
      <c r="F2567" s="14" t="s">
        <v>28</v>
      </c>
      <c r="G2567" s="193">
        <v>1376614</v>
      </c>
      <c r="H2567" s="221">
        <v>0.88817129629629632</v>
      </c>
      <c r="I2567" s="14" t="s">
        <v>37</v>
      </c>
      <c r="J2567" s="193">
        <v>1376623</v>
      </c>
      <c r="K2567" s="221">
        <v>2.6342592592592588E-2</v>
      </c>
      <c r="L2567" s="14" t="s">
        <v>44</v>
      </c>
      <c r="M2567" s="193">
        <v>1376630</v>
      </c>
      <c r="N2567" s="222">
        <v>0.28848379629629628</v>
      </c>
      <c r="O2567" s="20" t="s">
        <v>79</v>
      </c>
      <c r="P2567" s="16" t="s">
        <v>24</v>
      </c>
      <c r="Q2567" s="15">
        <v>1376610</v>
      </c>
      <c r="R2567" s="17" t="s">
        <v>99</v>
      </c>
      <c r="S2567" s="16" t="s">
        <v>39</v>
      </c>
      <c r="T2567" s="15">
        <v>1376625</v>
      </c>
      <c r="U2567" s="21" t="s">
        <v>66</v>
      </c>
    </row>
    <row r="2568" spans="1:21" ht="15.6" x14ac:dyDescent="0.3">
      <c r="A2568" s="2">
        <v>207</v>
      </c>
      <c r="B2568" s="13">
        <v>2</v>
      </c>
      <c r="C2568" s="14" t="s">
        <v>51</v>
      </c>
      <c r="D2568" s="193">
        <v>1376637</v>
      </c>
      <c r="E2568" s="220">
        <v>6.9085648148148146E-2</v>
      </c>
      <c r="F2568" s="14" t="s">
        <v>58</v>
      </c>
      <c r="G2568" s="193">
        <v>1376644</v>
      </c>
      <c r="H2568" s="221">
        <v>0.77371527777777782</v>
      </c>
      <c r="I2568" s="14" t="s">
        <v>7</v>
      </c>
      <c r="J2568" s="193">
        <v>1376652</v>
      </c>
      <c r="K2568" s="221">
        <v>0.6477546296296296</v>
      </c>
      <c r="L2568" s="14" t="s">
        <v>13</v>
      </c>
      <c r="M2568" s="193">
        <v>1376659</v>
      </c>
      <c r="N2568" s="222">
        <v>0.59641203703703705</v>
      </c>
      <c r="O2568" s="20" t="s">
        <v>80</v>
      </c>
      <c r="P2568" s="16" t="s">
        <v>54</v>
      </c>
      <c r="Q2568" s="15">
        <v>1376640</v>
      </c>
      <c r="R2568" s="22" t="s">
        <v>81</v>
      </c>
      <c r="S2568" s="16" t="s">
        <v>9</v>
      </c>
      <c r="T2568" s="15">
        <v>1376655</v>
      </c>
      <c r="U2568" s="21" t="s">
        <v>67</v>
      </c>
    </row>
    <row r="2569" spans="1:21" ht="15.6" x14ac:dyDescent="0.3">
      <c r="A2569" s="2">
        <v>207</v>
      </c>
      <c r="B2569" s="13">
        <v>3</v>
      </c>
      <c r="C2569" s="14" t="s">
        <v>20</v>
      </c>
      <c r="D2569" s="193">
        <v>1376666</v>
      </c>
      <c r="E2569" s="220">
        <v>0.61863425925925919</v>
      </c>
      <c r="F2569" s="14" t="s">
        <v>28</v>
      </c>
      <c r="G2569" s="193">
        <v>1376674</v>
      </c>
      <c r="H2569" s="221">
        <v>0.62532407407407409</v>
      </c>
      <c r="I2569" s="14" t="s">
        <v>36</v>
      </c>
      <c r="J2569" s="193">
        <v>1376682</v>
      </c>
      <c r="K2569" s="221">
        <v>0.15442129629629631</v>
      </c>
      <c r="L2569" s="14" t="s">
        <v>42</v>
      </c>
      <c r="M2569" s="193">
        <v>1376688</v>
      </c>
      <c r="N2569" s="222">
        <v>0.86868055555555557</v>
      </c>
      <c r="O2569" s="20" t="s">
        <v>82</v>
      </c>
      <c r="P2569" s="16" t="s">
        <v>24</v>
      </c>
      <c r="Q2569" s="15">
        <v>1376670</v>
      </c>
      <c r="R2569" s="22" t="s">
        <v>84</v>
      </c>
      <c r="S2569" s="16" t="s">
        <v>39</v>
      </c>
      <c r="T2569" s="15">
        <v>1376685</v>
      </c>
      <c r="U2569" s="21" t="s">
        <v>68</v>
      </c>
    </row>
    <row r="2570" spans="1:21" ht="15.6" x14ac:dyDescent="0.3">
      <c r="A2570" s="2">
        <v>207</v>
      </c>
      <c r="B2570" s="13">
        <v>4</v>
      </c>
      <c r="C2570" s="14" t="s">
        <v>50</v>
      </c>
      <c r="D2570" s="193">
        <v>1376696</v>
      </c>
      <c r="E2570" s="220">
        <v>0.21762731481481482</v>
      </c>
      <c r="F2570" s="14" t="s">
        <v>58</v>
      </c>
      <c r="G2570" s="193">
        <v>1376704</v>
      </c>
      <c r="H2570" s="221">
        <v>0.37344907407407407</v>
      </c>
      <c r="I2570" s="14" t="s">
        <v>191</v>
      </c>
      <c r="J2570" s="193">
        <v>1376711</v>
      </c>
      <c r="K2570" s="221">
        <v>0.55672453703703706</v>
      </c>
      <c r="L2570" s="14" t="s">
        <v>12</v>
      </c>
      <c r="M2570" s="193">
        <v>1376718</v>
      </c>
      <c r="N2570" s="222">
        <v>0.15643518518518518</v>
      </c>
      <c r="O2570" s="20" t="s">
        <v>83</v>
      </c>
      <c r="P2570" s="16" t="s">
        <v>55</v>
      </c>
      <c r="Q2570" s="15">
        <v>1376701</v>
      </c>
      <c r="R2570" s="17" t="s">
        <v>100</v>
      </c>
      <c r="S2570" s="16" t="s">
        <v>10</v>
      </c>
      <c r="T2570" s="15">
        <v>1376716</v>
      </c>
      <c r="U2570" s="21" t="s">
        <v>69</v>
      </c>
    </row>
    <row r="2571" spans="1:21" ht="15.6" x14ac:dyDescent="0.3">
      <c r="A2571" s="2">
        <v>207</v>
      </c>
      <c r="B2571" s="13">
        <v>5</v>
      </c>
      <c r="C2571" s="14" t="s">
        <v>19</v>
      </c>
      <c r="D2571" s="193">
        <v>1376725</v>
      </c>
      <c r="E2571" s="220">
        <v>0.84961805555555558</v>
      </c>
      <c r="F2571" s="14" t="s">
        <v>27</v>
      </c>
      <c r="G2571" s="193">
        <v>1376733</v>
      </c>
      <c r="H2571" s="221">
        <v>0.98837962962962955</v>
      </c>
      <c r="I2571" s="14" t="s">
        <v>34</v>
      </c>
      <c r="J2571" s="193">
        <v>1376740</v>
      </c>
      <c r="K2571" s="221">
        <v>0.87775462962962969</v>
      </c>
      <c r="L2571" s="14" t="s">
        <v>41</v>
      </c>
      <c r="M2571" s="193">
        <v>1376747</v>
      </c>
      <c r="N2571" s="222">
        <v>0.50954861111111105</v>
      </c>
      <c r="O2571" s="20" t="s">
        <v>85</v>
      </c>
      <c r="P2571" s="16" t="s">
        <v>26</v>
      </c>
      <c r="Q2571" s="15">
        <v>1376732</v>
      </c>
      <c r="R2571" s="22" t="s">
        <v>98</v>
      </c>
      <c r="S2571" s="16" t="s">
        <v>41</v>
      </c>
      <c r="T2571" s="15">
        <v>1376747</v>
      </c>
      <c r="U2571" s="21" t="s">
        <v>70</v>
      </c>
    </row>
    <row r="2572" spans="1:21" ht="15.6" x14ac:dyDescent="0.3">
      <c r="A2572" s="2">
        <v>207</v>
      </c>
      <c r="B2572" s="13">
        <v>6</v>
      </c>
      <c r="C2572" s="14" t="s">
        <v>49</v>
      </c>
      <c r="D2572" s="193">
        <v>1376755</v>
      </c>
      <c r="E2572" s="220">
        <v>0.48671296296296296</v>
      </c>
      <c r="F2572" s="14" t="s">
        <v>57</v>
      </c>
      <c r="G2572" s="193">
        <v>1376763</v>
      </c>
      <c r="H2572" s="221">
        <v>0.47047453703703707</v>
      </c>
      <c r="I2572" s="14" t="s">
        <v>64</v>
      </c>
      <c r="J2572" s="193">
        <v>1376770</v>
      </c>
      <c r="K2572" s="221">
        <v>0.15384259259259259</v>
      </c>
      <c r="L2572" s="14" t="s">
        <v>10</v>
      </c>
      <c r="M2572" s="193">
        <v>1376776</v>
      </c>
      <c r="N2572" s="222">
        <v>0.96658564814814818</v>
      </c>
      <c r="O2572" s="20" t="s">
        <v>86</v>
      </c>
      <c r="P2572" s="16" t="s">
        <v>57</v>
      </c>
      <c r="Q2572" s="15">
        <v>1376763</v>
      </c>
      <c r="R2572" s="22" t="s">
        <v>88</v>
      </c>
      <c r="S2572" s="16" t="s">
        <v>13</v>
      </c>
      <c r="T2572" s="15">
        <v>1376779</v>
      </c>
      <c r="U2572" s="21" t="s">
        <v>71</v>
      </c>
    </row>
    <row r="2573" spans="1:21" ht="15.6" x14ac:dyDescent="0.3">
      <c r="A2573" s="2">
        <v>207</v>
      </c>
      <c r="B2573" s="13">
        <v>7</v>
      </c>
      <c r="C2573" s="14" t="s">
        <v>19</v>
      </c>
      <c r="D2573" s="193">
        <v>1376785</v>
      </c>
      <c r="E2573" s="220">
        <v>0.10532407407407407</v>
      </c>
      <c r="F2573" s="14" t="s">
        <v>26</v>
      </c>
      <c r="G2573" s="193">
        <v>1376792</v>
      </c>
      <c r="H2573" s="221">
        <v>0.83755787037037033</v>
      </c>
      <c r="I2573" s="14" t="s">
        <v>33</v>
      </c>
      <c r="J2573" s="193">
        <v>1376799</v>
      </c>
      <c r="K2573" s="221">
        <v>0.43287037037037041</v>
      </c>
      <c r="L2573" s="14" t="s">
        <v>40</v>
      </c>
      <c r="M2573" s="193">
        <v>1376806</v>
      </c>
      <c r="N2573" s="222">
        <v>0.54633101851851851</v>
      </c>
      <c r="O2573" s="20" t="s">
        <v>87</v>
      </c>
      <c r="P2573" s="16" t="s">
        <v>29</v>
      </c>
      <c r="Q2573" s="15">
        <v>1376795</v>
      </c>
      <c r="R2573" s="17" t="s">
        <v>101</v>
      </c>
      <c r="S2573" s="16" t="s">
        <v>44</v>
      </c>
      <c r="T2573" s="15">
        <v>1376810</v>
      </c>
      <c r="U2573" s="21" t="s">
        <v>72</v>
      </c>
    </row>
    <row r="2574" spans="1:21" ht="15.6" x14ac:dyDescent="0.3">
      <c r="A2574" s="2">
        <v>207</v>
      </c>
      <c r="B2574" s="13">
        <v>8</v>
      </c>
      <c r="C2574" s="14" t="s">
        <v>48</v>
      </c>
      <c r="D2574" s="193">
        <v>1376814</v>
      </c>
      <c r="E2574" s="220">
        <v>0.69461805555555556</v>
      </c>
      <c r="F2574" s="14" t="s">
        <v>56</v>
      </c>
      <c r="G2574" s="193">
        <v>1376822</v>
      </c>
      <c r="H2574" s="221">
        <v>0.11983796296296297</v>
      </c>
      <c r="I2574" s="14" t="s">
        <v>62</v>
      </c>
      <c r="J2574" s="193">
        <v>1376828</v>
      </c>
      <c r="K2574" s="221">
        <v>0.76806712962962964</v>
      </c>
      <c r="L2574" s="14" t="s">
        <v>10</v>
      </c>
      <c r="M2574" s="193">
        <v>1376836</v>
      </c>
      <c r="N2574" s="222">
        <v>0.24335648148148148</v>
      </c>
      <c r="O2574" s="20" t="s">
        <v>89</v>
      </c>
      <c r="P2574" s="16" t="s">
        <v>60</v>
      </c>
      <c r="Q2574" s="15">
        <v>1376826</v>
      </c>
      <c r="R2574" s="22" t="s">
        <v>91</v>
      </c>
      <c r="S2574" s="16" t="s">
        <v>15</v>
      </c>
      <c r="T2574" s="15">
        <v>1376841</v>
      </c>
      <c r="U2574" s="21" t="s">
        <v>73</v>
      </c>
    </row>
    <row r="2575" spans="1:21" ht="15.6" x14ac:dyDescent="0.3">
      <c r="A2575" s="2">
        <v>207</v>
      </c>
      <c r="B2575" s="13">
        <v>9</v>
      </c>
      <c r="C2575" s="14" t="s">
        <v>18</v>
      </c>
      <c r="D2575" s="193">
        <v>1376844</v>
      </c>
      <c r="E2575" s="220">
        <v>0.25336805555555558</v>
      </c>
      <c r="F2575" s="14" t="s">
        <v>25</v>
      </c>
      <c r="G2575" s="193">
        <v>1376851</v>
      </c>
      <c r="H2575" s="221">
        <v>0.35988425925925926</v>
      </c>
      <c r="I2575" s="14" t="s">
        <v>32</v>
      </c>
      <c r="J2575" s="193">
        <v>1376858</v>
      </c>
      <c r="K2575" s="221">
        <v>0.20725694444444445</v>
      </c>
      <c r="L2575" s="14" t="s">
        <v>40</v>
      </c>
      <c r="M2575" s="193">
        <v>1376866</v>
      </c>
      <c r="N2575" s="222">
        <v>2.9780092592592594E-2</v>
      </c>
      <c r="O2575" s="20" t="s">
        <v>90</v>
      </c>
      <c r="P2575" s="16" t="s">
        <v>31</v>
      </c>
      <c r="Q2575" s="15">
        <v>1376857</v>
      </c>
      <c r="R2575" s="22" t="s">
        <v>93</v>
      </c>
      <c r="S2575" s="16" t="s">
        <v>46</v>
      </c>
      <c r="T2575" s="15">
        <v>1376872</v>
      </c>
      <c r="U2575" s="21" t="s">
        <v>74</v>
      </c>
    </row>
    <row r="2576" spans="1:21" ht="15.6" x14ac:dyDescent="0.3">
      <c r="A2576" s="2">
        <v>207</v>
      </c>
      <c r="B2576" s="13">
        <v>10</v>
      </c>
      <c r="C2576" s="14" t="s">
        <v>47</v>
      </c>
      <c r="D2576" s="193">
        <v>1376873</v>
      </c>
      <c r="E2576" s="220">
        <v>0.78218750000000004</v>
      </c>
      <c r="F2576" s="14" t="s">
        <v>54</v>
      </c>
      <c r="G2576" s="193">
        <v>1376880</v>
      </c>
      <c r="H2576" s="221">
        <v>0.61156250000000001</v>
      </c>
      <c r="I2576" s="14" t="s">
        <v>61</v>
      </c>
      <c r="J2576" s="193">
        <v>1376887</v>
      </c>
      <c r="K2576" s="221">
        <v>0.77822916666666664</v>
      </c>
      <c r="L2576" s="14" t="s">
        <v>9</v>
      </c>
      <c r="M2576" s="193">
        <v>1376895</v>
      </c>
      <c r="N2576" s="222">
        <v>0.86011574074074071</v>
      </c>
      <c r="O2576" s="20" t="s">
        <v>92</v>
      </c>
      <c r="P2576" s="16" t="s">
        <v>61</v>
      </c>
      <c r="Q2576" s="15">
        <v>1376887</v>
      </c>
      <c r="R2576" s="17" t="s">
        <v>102</v>
      </c>
      <c r="S2576" s="16" t="s">
        <v>16</v>
      </c>
      <c r="T2576" s="15">
        <v>1376902</v>
      </c>
      <c r="U2576" s="21" t="s">
        <v>75</v>
      </c>
    </row>
    <row r="2577" spans="1:21" ht="15.6" x14ac:dyDescent="0.3">
      <c r="A2577" s="2">
        <v>207</v>
      </c>
      <c r="B2577" s="13">
        <v>11</v>
      </c>
      <c r="C2577" s="14" t="s">
        <v>17</v>
      </c>
      <c r="D2577" s="193">
        <v>1376903</v>
      </c>
      <c r="E2577" s="220">
        <v>0.28021990740740738</v>
      </c>
      <c r="F2577" s="14" t="s">
        <v>23</v>
      </c>
      <c r="G2577" s="193">
        <v>1376909</v>
      </c>
      <c r="H2577" s="221">
        <v>0.93361111111111106</v>
      </c>
      <c r="I2577" s="14" t="s">
        <v>31</v>
      </c>
      <c r="J2577" s="193">
        <v>1376917</v>
      </c>
      <c r="K2577" s="221">
        <v>0.47616898148148151</v>
      </c>
      <c r="L2577" s="14" t="s">
        <v>39</v>
      </c>
      <c r="M2577" s="193">
        <v>1376925</v>
      </c>
      <c r="N2577" s="222">
        <v>0.67474537037037041</v>
      </c>
      <c r="O2577" s="20" t="s">
        <v>94</v>
      </c>
      <c r="P2577" s="16" t="s">
        <v>31</v>
      </c>
      <c r="Q2577" s="15">
        <v>1376917</v>
      </c>
      <c r="R2577" s="17"/>
      <c r="S2577" s="18"/>
      <c r="T2577" s="15"/>
      <c r="U2577" s="19"/>
    </row>
    <row r="2578" spans="1:21" ht="15.6" x14ac:dyDescent="0.3">
      <c r="A2578" s="479">
        <v>207</v>
      </c>
      <c r="B2578" s="481">
        <v>12</v>
      </c>
      <c r="C2578" s="477" t="s">
        <v>46</v>
      </c>
      <c r="D2578" s="474">
        <v>1376932</v>
      </c>
      <c r="E2578" s="483">
        <v>0.74851851851851858</v>
      </c>
      <c r="F2578" s="477" t="s">
        <v>53</v>
      </c>
      <c r="G2578" s="474">
        <v>1376939</v>
      </c>
      <c r="H2578" s="476">
        <v>0.37541666666666668</v>
      </c>
      <c r="I2578" s="477" t="s">
        <v>61</v>
      </c>
      <c r="J2578" s="474">
        <v>1376947</v>
      </c>
      <c r="K2578" s="476">
        <v>0.26273148148148145</v>
      </c>
      <c r="L2578" s="477" t="s">
        <v>9</v>
      </c>
      <c r="M2578" s="474">
        <v>1376955</v>
      </c>
      <c r="N2578" s="484">
        <v>0.4067708333333333</v>
      </c>
      <c r="O2578" s="487" t="s">
        <v>96</v>
      </c>
      <c r="P2578" s="468" t="s">
        <v>60</v>
      </c>
      <c r="Q2578" s="470">
        <v>1376946</v>
      </c>
      <c r="R2578" s="27" t="s">
        <v>95</v>
      </c>
      <c r="S2578" s="25" t="s">
        <v>46</v>
      </c>
      <c r="T2578" s="26">
        <v>1376932</v>
      </c>
      <c r="U2578" s="21" t="s">
        <v>76</v>
      </c>
    </row>
    <row r="2579" spans="1:21" ht="15.6" x14ac:dyDescent="0.3">
      <c r="A2579" s="480"/>
      <c r="B2579" s="482"/>
      <c r="C2579" s="478"/>
      <c r="D2579" s="475"/>
      <c r="E2579" s="483"/>
      <c r="F2579" s="478"/>
      <c r="G2579" s="475"/>
      <c r="H2579" s="476"/>
      <c r="I2579" s="478"/>
      <c r="J2579" s="475"/>
      <c r="K2579" s="476"/>
      <c r="L2579" s="478"/>
      <c r="M2579" s="475"/>
      <c r="N2579" s="484"/>
      <c r="O2579" s="488"/>
      <c r="P2579" s="469"/>
      <c r="Q2579" s="471"/>
      <c r="R2579" s="22" t="s">
        <v>97</v>
      </c>
      <c r="S2579" s="16" t="s">
        <v>15</v>
      </c>
      <c r="T2579" s="15">
        <v>1376961</v>
      </c>
      <c r="U2579" s="21" t="s">
        <v>77</v>
      </c>
    </row>
    <row r="2580" spans="1:21" ht="15.6" x14ac:dyDescent="0.3">
      <c r="A2580" s="2">
        <v>208</v>
      </c>
      <c r="B2580" s="13">
        <v>1</v>
      </c>
      <c r="C2580" s="14" t="s">
        <v>16</v>
      </c>
      <c r="D2580" s="193">
        <v>1376962</v>
      </c>
      <c r="E2580" s="220">
        <v>0.19472222222222224</v>
      </c>
      <c r="F2580" s="14" t="s">
        <v>22</v>
      </c>
      <c r="G2580" s="193">
        <v>1376968</v>
      </c>
      <c r="H2580" s="221">
        <v>0.95800925925925917</v>
      </c>
      <c r="I2580" s="14" t="s">
        <v>31</v>
      </c>
      <c r="J2580" s="193">
        <v>1376977</v>
      </c>
      <c r="K2580" s="221">
        <v>7.8425925925925913E-2</v>
      </c>
      <c r="L2580" s="14" t="s">
        <v>39</v>
      </c>
      <c r="M2580" s="193">
        <v>1376985</v>
      </c>
      <c r="N2580" s="222">
        <v>1.7824074074074072E-3</v>
      </c>
      <c r="O2580" s="20" t="s">
        <v>79</v>
      </c>
      <c r="P2580" s="16" t="s">
        <v>30</v>
      </c>
      <c r="Q2580" s="15">
        <v>1376976</v>
      </c>
      <c r="R2580" s="17" t="s">
        <v>99</v>
      </c>
      <c r="S2580" s="16" t="s">
        <v>44</v>
      </c>
      <c r="T2580" s="15">
        <v>1376990</v>
      </c>
      <c r="U2580" s="21" t="s">
        <v>66</v>
      </c>
    </row>
    <row r="2581" spans="1:21" ht="15.6" x14ac:dyDescent="0.3">
      <c r="A2581" s="2">
        <v>208</v>
      </c>
      <c r="B2581" s="13">
        <v>2</v>
      </c>
      <c r="C2581" s="14" t="s">
        <v>45</v>
      </c>
      <c r="D2581" s="193">
        <v>1376991</v>
      </c>
      <c r="E2581" s="220">
        <v>0.63280092592592596</v>
      </c>
      <c r="F2581" s="14" t="s">
        <v>52</v>
      </c>
      <c r="G2581" s="193">
        <v>1376998</v>
      </c>
      <c r="H2581" s="221">
        <v>0.66303240740740743</v>
      </c>
      <c r="I2581" s="14" t="s">
        <v>60</v>
      </c>
      <c r="J2581" s="193">
        <v>1377006</v>
      </c>
      <c r="K2581" s="221">
        <v>0.85806712962962972</v>
      </c>
      <c r="L2581" s="14" t="s">
        <v>8</v>
      </c>
      <c r="M2581" s="193">
        <v>1377014</v>
      </c>
      <c r="N2581" s="222">
        <v>0.44166666666666665</v>
      </c>
      <c r="O2581" s="20" t="s">
        <v>80</v>
      </c>
      <c r="P2581" s="16" t="s">
        <v>59</v>
      </c>
      <c r="Q2581" s="15">
        <v>1377005</v>
      </c>
      <c r="R2581" s="22" t="s">
        <v>81</v>
      </c>
      <c r="S2581" s="16" t="s">
        <v>14</v>
      </c>
      <c r="T2581" s="15">
        <v>1377020</v>
      </c>
      <c r="U2581" s="21" t="s">
        <v>67</v>
      </c>
    </row>
    <row r="2582" spans="1:21" ht="15.6" x14ac:dyDescent="0.3">
      <c r="A2582" s="2">
        <v>208</v>
      </c>
      <c r="B2582" s="13">
        <v>3</v>
      </c>
      <c r="C2582" s="14" t="s">
        <v>15</v>
      </c>
      <c r="D2582" s="193">
        <v>1377021</v>
      </c>
      <c r="E2582" s="220">
        <v>7.8159722222222214E-2</v>
      </c>
      <c r="F2582" s="14" t="s">
        <v>22</v>
      </c>
      <c r="G2582" s="193">
        <v>1377028</v>
      </c>
      <c r="H2582" s="221">
        <v>0.4419907407407408</v>
      </c>
      <c r="I2582" s="14" t="s">
        <v>30</v>
      </c>
      <c r="J2582" s="193">
        <v>1377036</v>
      </c>
      <c r="K2582" s="221">
        <v>0.54438657407407409</v>
      </c>
      <c r="L2582" s="14" t="s">
        <v>37</v>
      </c>
      <c r="M2582" s="193">
        <v>1377043</v>
      </c>
      <c r="N2582" s="222">
        <v>0.75096064814814811</v>
      </c>
      <c r="O2582" s="20" t="s">
        <v>82</v>
      </c>
      <c r="P2582" s="16" t="s">
        <v>29</v>
      </c>
      <c r="Q2582" s="15">
        <v>1377035</v>
      </c>
      <c r="R2582" s="17"/>
      <c r="S2582" s="18"/>
      <c r="T2582" s="15"/>
      <c r="U2582" s="19"/>
    </row>
    <row r="2583" spans="1:21" ht="15.6" x14ac:dyDescent="0.3">
      <c r="A2583" s="2">
        <v>208</v>
      </c>
      <c r="B2583" s="13">
        <v>4</v>
      </c>
      <c r="C2583" s="14" t="s">
        <v>44</v>
      </c>
      <c r="D2583" s="193">
        <v>1377050</v>
      </c>
      <c r="E2583" s="220">
        <v>0.54295138888888894</v>
      </c>
      <c r="F2583" s="14" t="s">
        <v>52</v>
      </c>
      <c r="G2583" s="193">
        <v>1377058</v>
      </c>
      <c r="H2583" s="221">
        <v>0.23848379629629632</v>
      </c>
      <c r="I2583" s="14" t="s">
        <v>60</v>
      </c>
      <c r="J2583" s="193">
        <v>1377066</v>
      </c>
      <c r="K2583" s="221">
        <v>0.10281250000000001</v>
      </c>
      <c r="L2583" s="14" t="s">
        <v>7</v>
      </c>
      <c r="M2583" s="193">
        <v>1377072</v>
      </c>
      <c r="N2583" s="222">
        <v>0.98277777777777775</v>
      </c>
      <c r="O2583" s="20" t="s">
        <v>83</v>
      </c>
      <c r="P2583" s="16" t="s">
        <v>60</v>
      </c>
      <c r="Q2583" s="15">
        <v>1377066</v>
      </c>
      <c r="R2583" s="22" t="s">
        <v>84</v>
      </c>
      <c r="S2583" s="16" t="s">
        <v>44</v>
      </c>
      <c r="T2583" s="15">
        <v>1377050</v>
      </c>
      <c r="U2583" s="21" t="s">
        <v>68</v>
      </c>
    </row>
    <row r="2584" spans="1:21" ht="15.6" x14ac:dyDescent="0.3">
      <c r="A2584" s="2">
        <v>208</v>
      </c>
      <c r="B2584" s="13">
        <v>5</v>
      </c>
      <c r="C2584" s="14" t="s">
        <v>14</v>
      </c>
      <c r="D2584" s="193">
        <v>1377080</v>
      </c>
      <c r="E2584" s="220">
        <v>3.5439814814814813E-2</v>
      </c>
      <c r="F2584" s="14" t="s">
        <v>22</v>
      </c>
      <c r="G2584" s="193">
        <v>1377088</v>
      </c>
      <c r="H2584" s="221">
        <v>3.0208333333333333E-3</v>
      </c>
      <c r="I2584" s="14" t="s">
        <v>29</v>
      </c>
      <c r="J2584" s="193">
        <v>1377095</v>
      </c>
      <c r="K2584" s="221">
        <v>0.53230324074074076</v>
      </c>
      <c r="L2584" s="14" t="s">
        <v>36</v>
      </c>
      <c r="M2584" s="193">
        <v>1377102</v>
      </c>
      <c r="N2584" s="222">
        <v>0.19931712962962964</v>
      </c>
      <c r="O2584" s="20" t="s">
        <v>85</v>
      </c>
      <c r="P2584" s="16" t="s">
        <v>31</v>
      </c>
      <c r="Q2584" s="15">
        <v>1377097</v>
      </c>
      <c r="R2584" s="17" t="s">
        <v>100</v>
      </c>
      <c r="S2584" s="16" t="s">
        <v>15</v>
      </c>
      <c r="T2584" s="15">
        <v>1377081</v>
      </c>
      <c r="U2584" s="21" t="s">
        <v>69</v>
      </c>
    </row>
    <row r="2585" spans="1:21" ht="15.6" x14ac:dyDescent="0.3">
      <c r="A2585" s="2">
        <v>208</v>
      </c>
      <c r="B2585" s="13">
        <v>6</v>
      </c>
      <c r="C2585" s="14" t="s">
        <v>43</v>
      </c>
      <c r="D2585" s="193">
        <v>1377109</v>
      </c>
      <c r="E2585" s="220">
        <v>0.5632638888888889</v>
      </c>
      <c r="F2585" s="14" t="s">
        <v>51</v>
      </c>
      <c r="G2585" s="193">
        <v>1377117</v>
      </c>
      <c r="H2585" s="221">
        <v>0.69597222222222221</v>
      </c>
      <c r="I2585" s="14" t="s">
        <v>58</v>
      </c>
      <c r="J2585" s="193">
        <v>1377124</v>
      </c>
      <c r="K2585" s="221">
        <v>0.86322916666666671</v>
      </c>
      <c r="L2585" s="14" t="s">
        <v>191</v>
      </c>
      <c r="M2585" s="193">
        <v>1377131</v>
      </c>
      <c r="N2585" s="222">
        <v>0.45842592592592596</v>
      </c>
      <c r="O2585" s="20" t="s">
        <v>86</v>
      </c>
      <c r="P2585" s="16" t="s">
        <v>62</v>
      </c>
      <c r="Q2585" s="15">
        <v>1377128</v>
      </c>
      <c r="R2585" s="22" t="s">
        <v>98</v>
      </c>
      <c r="S2585" s="16" t="s">
        <v>47</v>
      </c>
      <c r="T2585" s="15">
        <v>1377113</v>
      </c>
      <c r="U2585" s="21" t="s">
        <v>70</v>
      </c>
    </row>
    <row r="2586" spans="1:21" ht="15.6" x14ac:dyDescent="0.3">
      <c r="A2586" s="2">
        <v>208</v>
      </c>
      <c r="B2586" s="13">
        <v>7</v>
      </c>
      <c r="C2586" s="14" t="s">
        <v>13</v>
      </c>
      <c r="D2586" s="193">
        <v>1377139</v>
      </c>
      <c r="E2586" s="220">
        <v>0.13471064814814815</v>
      </c>
      <c r="F2586" s="14" t="s">
        <v>21</v>
      </c>
      <c r="G2586" s="193">
        <v>1377147</v>
      </c>
      <c r="H2586" s="221">
        <v>0.28965277777777776</v>
      </c>
      <c r="I2586" s="14" t="s">
        <v>28</v>
      </c>
      <c r="J2586" s="193">
        <v>1377154</v>
      </c>
      <c r="K2586" s="221">
        <v>0.14461805555555554</v>
      </c>
      <c r="L2586" s="14" t="s">
        <v>34</v>
      </c>
      <c r="M2586" s="193">
        <v>1377160</v>
      </c>
      <c r="N2586" s="222">
        <v>0.80725694444444451</v>
      </c>
      <c r="O2586" s="20" t="s">
        <v>87</v>
      </c>
      <c r="P2586" s="16" t="s">
        <v>34</v>
      </c>
      <c r="Q2586" s="15">
        <v>1377160</v>
      </c>
      <c r="R2586" s="22" t="s">
        <v>88</v>
      </c>
      <c r="S2586" s="16" t="s">
        <v>18</v>
      </c>
      <c r="T2586" s="15">
        <v>1377144</v>
      </c>
      <c r="U2586" s="21" t="s">
        <v>71</v>
      </c>
    </row>
    <row r="2587" spans="1:21" ht="15.6" x14ac:dyDescent="0.3">
      <c r="A2587" s="2">
        <v>208</v>
      </c>
      <c r="B2587" s="13">
        <v>8</v>
      </c>
      <c r="C2587" s="14" t="s">
        <v>42</v>
      </c>
      <c r="D2587" s="193">
        <v>1377168</v>
      </c>
      <c r="E2587" s="220">
        <v>0.75358796296296304</v>
      </c>
      <c r="F2587" s="14" t="s">
        <v>50</v>
      </c>
      <c r="G2587" s="193">
        <v>1377176</v>
      </c>
      <c r="H2587" s="221">
        <v>0.77416666666666656</v>
      </c>
      <c r="I2587" s="14" t="s">
        <v>57</v>
      </c>
      <c r="J2587" s="193">
        <v>1377183</v>
      </c>
      <c r="K2587" s="221">
        <v>0.42964120370370368</v>
      </c>
      <c r="L2587" s="14" t="s">
        <v>64</v>
      </c>
      <c r="M2587" s="193">
        <v>1377190</v>
      </c>
      <c r="N2587" s="222">
        <v>0.2804861111111111</v>
      </c>
      <c r="O2587" s="20" t="s">
        <v>89</v>
      </c>
      <c r="P2587" s="16" t="s">
        <v>191</v>
      </c>
      <c r="Q2587" s="15">
        <v>1377191</v>
      </c>
      <c r="R2587" s="17" t="s">
        <v>101</v>
      </c>
      <c r="S2587" s="16" t="s">
        <v>50</v>
      </c>
      <c r="T2587" s="15">
        <v>1377176</v>
      </c>
      <c r="U2587" s="21" t="s">
        <v>72</v>
      </c>
    </row>
    <row r="2588" spans="1:21" ht="15.6" x14ac:dyDescent="0.3">
      <c r="A2588" s="2">
        <v>208</v>
      </c>
      <c r="B2588" s="13">
        <v>9</v>
      </c>
      <c r="C2588" s="14" t="s">
        <v>12</v>
      </c>
      <c r="D2588" s="193">
        <v>1377198</v>
      </c>
      <c r="E2588" s="220">
        <v>0.40976851851851853</v>
      </c>
      <c r="F2588" s="14" t="s">
        <v>20</v>
      </c>
      <c r="G2588" s="193">
        <v>1377206</v>
      </c>
      <c r="H2588" s="221">
        <v>0.16158564814814816</v>
      </c>
      <c r="I2588" s="14" t="s">
        <v>26</v>
      </c>
      <c r="J2588" s="193">
        <v>1377212</v>
      </c>
      <c r="K2588" s="221">
        <v>0.76459490740740732</v>
      </c>
      <c r="L2588" s="14" t="s">
        <v>33</v>
      </c>
      <c r="M2588" s="193">
        <v>1377219</v>
      </c>
      <c r="N2588" s="222">
        <v>0.89884259259259258</v>
      </c>
      <c r="O2588" s="20" t="s">
        <v>90</v>
      </c>
      <c r="P2588" s="16" t="s">
        <v>36</v>
      </c>
      <c r="Q2588" s="15">
        <v>1377222</v>
      </c>
      <c r="R2588" s="22" t="s">
        <v>91</v>
      </c>
      <c r="S2588" s="16" t="s">
        <v>21</v>
      </c>
      <c r="T2588" s="15">
        <v>1377207</v>
      </c>
      <c r="U2588" s="21" t="s">
        <v>73</v>
      </c>
    </row>
    <row r="2589" spans="1:21" ht="15.6" x14ac:dyDescent="0.3">
      <c r="A2589" s="2">
        <v>208</v>
      </c>
      <c r="B2589" s="13">
        <v>10</v>
      </c>
      <c r="C2589" s="14" t="s">
        <v>42</v>
      </c>
      <c r="D2589" s="193">
        <v>1377228</v>
      </c>
      <c r="E2589" s="220">
        <v>7.4756944444444445E-2</v>
      </c>
      <c r="F2589" s="14" t="s">
        <v>49</v>
      </c>
      <c r="G2589" s="193">
        <v>1377235</v>
      </c>
      <c r="H2589" s="221">
        <v>0.4835416666666667</v>
      </c>
      <c r="I2589" s="14" t="s">
        <v>56</v>
      </c>
      <c r="J2589" s="193">
        <v>1377242</v>
      </c>
      <c r="K2589" s="221">
        <v>0.18239583333333334</v>
      </c>
      <c r="L2589" s="14" t="s">
        <v>63</v>
      </c>
      <c r="M2589" s="193">
        <v>1377249</v>
      </c>
      <c r="N2589" s="222">
        <v>0.66255787037037039</v>
      </c>
      <c r="O2589" s="20" t="s">
        <v>92</v>
      </c>
      <c r="P2589" s="16" t="s">
        <v>7</v>
      </c>
      <c r="Q2589" s="15">
        <v>1377252</v>
      </c>
      <c r="R2589" s="22" t="s">
        <v>93</v>
      </c>
      <c r="S2589" s="16" t="s">
        <v>51</v>
      </c>
      <c r="T2589" s="15">
        <v>1377237</v>
      </c>
      <c r="U2589" s="21" t="s">
        <v>74</v>
      </c>
    </row>
    <row r="2590" spans="1:21" ht="15.6" x14ac:dyDescent="0.3">
      <c r="A2590" s="2">
        <v>208</v>
      </c>
      <c r="B2590" s="13">
        <v>11</v>
      </c>
      <c r="C2590" s="14" t="s">
        <v>11</v>
      </c>
      <c r="D2590" s="193">
        <v>1377257</v>
      </c>
      <c r="E2590" s="220">
        <v>0.71136574074074066</v>
      </c>
      <c r="F2590" s="14" t="s">
        <v>18</v>
      </c>
      <c r="G2590" s="193">
        <v>1377264</v>
      </c>
      <c r="H2590" s="221">
        <v>0.78354166666666669</v>
      </c>
      <c r="I2590" s="14" t="s">
        <v>25</v>
      </c>
      <c r="J2590" s="193">
        <v>1377271</v>
      </c>
      <c r="K2590" s="221">
        <v>0.70138888888888884</v>
      </c>
      <c r="L2590" s="14" t="s">
        <v>33</v>
      </c>
      <c r="M2590" s="193">
        <v>1377279</v>
      </c>
      <c r="N2590" s="222">
        <v>0.53732638888888895</v>
      </c>
      <c r="O2590" s="20" t="s">
        <v>94</v>
      </c>
      <c r="P2590" s="16" t="s">
        <v>36</v>
      </c>
      <c r="Q2590" s="15">
        <v>1377282</v>
      </c>
      <c r="R2590" s="17" t="s">
        <v>102</v>
      </c>
      <c r="S2590" s="16" t="s">
        <v>21</v>
      </c>
      <c r="T2590" s="15">
        <v>1377267</v>
      </c>
      <c r="U2590" s="21" t="s">
        <v>75</v>
      </c>
    </row>
    <row r="2591" spans="1:21" ht="15.6" x14ac:dyDescent="0.3">
      <c r="A2591" s="2">
        <v>208</v>
      </c>
      <c r="B2591" s="13">
        <v>12</v>
      </c>
      <c r="C2591" s="14" t="s">
        <v>41</v>
      </c>
      <c r="D2591" s="193">
        <v>1377287</v>
      </c>
      <c r="E2591" s="220">
        <v>0.29325231481481479</v>
      </c>
      <c r="F2591" s="14" t="s">
        <v>48</v>
      </c>
      <c r="G2591" s="193">
        <v>1377294</v>
      </c>
      <c r="H2591" s="221">
        <v>0.10715277777777778</v>
      </c>
      <c r="I2591" s="14" t="s">
        <v>55</v>
      </c>
      <c r="J2591" s="193">
        <v>1377301</v>
      </c>
      <c r="K2591" s="221">
        <v>0.32751157407407411</v>
      </c>
      <c r="L2591" s="14" t="s">
        <v>63</v>
      </c>
      <c r="M2591" s="193">
        <v>1377309</v>
      </c>
      <c r="N2591" s="222">
        <v>0.4453125</v>
      </c>
      <c r="O2591" s="20" t="s">
        <v>96</v>
      </c>
      <c r="P2591" s="16" t="s">
        <v>191</v>
      </c>
      <c r="Q2591" s="15">
        <v>1377311</v>
      </c>
      <c r="R2591" s="22" t="s">
        <v>95</v>
      </c>
      <c r="S2591" s="16" t="s">
        <v>51</v>
      </c>
      <c r="T2591" s="15">
        <v>1377297</v>
      </c>
      <c r="U2591" s="21" t="s">
        <v>76</v>
      </c>
    </row>
    <row r="2592" spans="1:21" ht="15.6" x14ac:dyDescent="0.3">
      <c r="A2592" s="2">
        <v>208</v>
      </c>
      <c r="B2592" s="13">
        <v>13</v>
      </c>
      <c r="C2592" s="14" t="s">
        <v>10</v>
      </c>
      <c r="D2592" s="193">
        <v>1377316</v>
      </c>
      <c r="E2592" s="220">
        <v>0.81609953703703697</v>
      </c>
      <c r="F2592" s="14" t="s">
        <v>17</v>
      </c>
      <c r="G2592" s="193">
        <v>1377323</v>
      </c>
      <c r="H2592" s="221">
        <v>0.49163194444444441</v>
      </c>
      <c r="I2592" s="14" t="s">
        <v>25</v>
      </c>
      <c r="J2592" s="193">
        <v>1377331</v>
      </c>
      <c r="K2592" s="221">
        <v>5.2314814814814814E-2</v>
      </c>
      <c r="L2592" s="14" t="s">
        <v>33</v>
      </c>
      <c r="M2592" s="193">
        <v>1377339</v>
      </c>
      <c r="N2592" s="222">
        <v>0.28469907407407408</v>
      </c>
      <c r="O2592" s="20" t="s">
        <v>79</v>
      </c>
      <c r="P2592" s="16" t="s">
        <v>35</v>
      </c>
      <c r="Q2592" s="15">
        <v>1377341</v>
      </c>
      <c r="R2592" s="22" t="s">
        <v>97</v>
      </c>
      <c r="S2592" s="16" t="s">
        <v>20</v>
      </c>
      <c r="T2592" s="15">
        <v>1377326</v>
      </c>
      <c r="U2592" s="21" t="s">
        <v>77</v>
      </c>
    </row>
    <row r="2593" spans="1:21" ht="15.6" x14ac:dyDescent="0.3">
      <c r="A2593" s="2">
        <v>209</v>
      </c>
      <c r="B2593" s="13">
        <v>1</v>
      </c>
      <c r="C2593" s="14" t="s">
        <v>40</v>
      </c>
      <c r="D2593" s="193">
        <v>1377346</v>
      </c>
      <c r="E2593" s="220">
        <v>0.29028935185185184</v>
      </c>
      <c r="F2593" s="14" t="s">
        <v>46</v>
      </c>
      <c r="G2593" s="193">
        <v>1377352</v>
      </c>
      <c r="H2593" s="221">
        <v>0.9585069444444444</v>
      </c>
      <c r="I2593" s="14" t="s">
        <v>54</v>
      </c>
      <c r="J2593" s="193">
        <v>1377360</v>
      </c>
      <c r="K2593" s="221">
        <v>0.84234953703703708</v>
      </c>
      <c r="L2593" s="14" t="s">
        <v>62</v>
      </c>
      <c r="M2593" s="193">
        <v>1377368</v>
      </c>
      <c r="N2593" s="222">
        <v>0.97572916666666665</v>
      </c>
      <c r="O2593" s="20" t="s">
        <v>80</v>
      </c>
      <c r="P2593" s="16" t="s">
        <v>64</v>
      </c>
      <c r="Q2593" s="15">
        <v>1377370</v>
      </c>
      <c r="R2593" s="17" t="s">
        <v>99</v>
      </c>
      <c r="S2593" s="16" t="s">
        <v>50</v>
      </c>
      <c r="T2593" s="15">
        <v>1377356</v>
      </c>
      <c r="U2593" s="21" t="s">
        <v>66</v>
      </c>
    </row>
    <row r="2594" spans="1:21" ht="15.6" x14ac:dyDescent="0.3">
      <c r="A2594" s="2">
        <v>209</v>
      </c>
      <c r="B2594" s="13">
        <v>2</v>
      </c>
      <c r="C2594" s="14" t="s">
        <v>9</v>
      </c>
      <c r="D2594" s="193">
        <v>1377375</v>
      </c>
      <c r="E2594" s="220">
        <v>0.72658564814814808</v>
      </c>
      <c r="F2594" s="14" t="s">
        <v>16</v>
      </c>
      <c r="G2594" s="193">
        <v>1377382</v>
      </c>
      <c r="H2594" s="221">
        <v>0.51339120370370372</v>
      </c>
      <c r="I2594" s="14" t="s">
        <v>24</v>
      </c>
      <c r="J2594" s="193">
        <v>1377390</v>
      </c>
      <c r="K2594" s="221">
        <v>0.63343749999999999</v>
      </c>
      <c r="L2594" s="14" t="s">
        <v>32</v>
      </c>
      <c r="M2594" s="193">
        <v>1377398</v>
      </c>
      <c r="N2594" s="222">
        <v>0.49159722222222224</v>
      </c>
      <c r="O2594" s="20" t="s">
        <v>82</v>
      </c>
      <c r="P2594" s="16" t="s">
        <v>34</v>
      </c>
      <c r="Q2594" s="15">
        <v>1377400</v>
      </c>
      <c r="R2594" s="22" t="s">
        <v>81</v>
      </c>
      <c r="S2594" s="16" t="s">
        <v>19</v>
      </c>
      <c r="T2594" s="15">
        <v>1377385</v>
      </c>
      <c r="U2594" s="21" t="s">
        <v>67</v>
      </c>
    </row>
    <row r="2595" spans="1:21" ht="15.6" x14ac:dyDescent="0.3">
      <c r="A2595" s="2">
        <v>209</v>
      </c>
      <c r="B2595" s="13">
        <v>3</v>
      </c>
      <c r="C2595" s="14" t="s">
        <v>39</v>
      </c>
      <c r="D2595" s="193">
        <v>1377405</v>
      </c>
      <c r="E2595" s="220">
        <v>0.13158564814814813</v>
      </c>
      <c r="F2595" s="14" t="s">
        <v>46</v>
      </c>
      <c r="G2595" s="193">
        <v>1377412</v>
      </c>
      <c r="H2595" s="221">
        <v>0.15018518518518517</v>
      </c>
      <c r="I2595" s="14" t="s">
        <v>54</v>
      </c>
      <c r="J2595" s="193">
        <v>1377420</v>
      </c>
      <c r="K2595" s="221">
        <v>0.35123842592592597</v>
      </c>
      <c r="L2595" s="14" t="s">
        <v>61</v>
      </c>
      <c r="M2595" s="193">
        <v>1377427</v>
      </c>
      <c r="N2595" s="222">
        <v>0.85273148148148159</v>
      </c>
      <c r="O2595" s="20" t="s">
        <v>83</v>
      </c>
      <c r="P2595" s="16" t="s">
        <v>191</v>
      </c>
      <c r="Q2595" s="15">
        <v>1377431</v>
      </c>
      <c r="R2595" s="22" t="s">
        <v>84</v>
      </c>
      <c r="S2595" s="16" t="s">
        <v>50</v>
      </c>
      <c r="T2595" s="15">
        <v>1377416</v>
      </c>
      <c r="U2595" s="21" t="s">
        <v>68</v>
      </c>
    </row>
    <row r="2596" spans="1:21" ht="15.6" x14ac:dyDescent="0.3">
      <c r="A2596" s="2">
        <v>209</v>
      </c>
      <c r="B2596" s="13">
        <v>4</v>
      </c>
      <c r="C2596" s="14" t="s">
        <v>8</v>
      </c>
      <c r="D2596" s="193">
        <v>1377434</v>
      </c>
      <c r="E2596" s="220">
        <v>0.51565972222222223</v>
      </c>
      <c r="F2596" s="14" t="s">
        <v>15</v>
      </c>
      <c r="G2596" s="193">
        <v>1377441</v>
      </c>
      <c r="H2596" s="221">
        <v>0.85194444444444439</v>
      </c>
      <c r="I2596" s="14" t="s">
        <v>23</v>
      </c>
      <c r="J2596" s="193">
        <v>1377449</v>
      </c>
      <c r="K2596" s="221">
        <v>0.94803240740740735</v>
      </c>
      <c r="L2596" s="14" t="s">
        <v>31</v>
      </c>
      <c r="M2596" s="193">
        <v>1377457</v>
      </c>
      <c r="N2596" s="222">
        <v>0.10479166666666667</v>
      </c>
      <c r="O2596" s="20" t="s">
        <v>85</v>
      </c>
      <c r="P2596" s="16" t="s">
        <v>36</v>
      </c>
      <c r="Q2596" s="15">
        <v>1377462</v>
      </c>
      <c r="R2596" s="17" t="s">
        <v>100</v>
      </c>
      <c r="S2596" s="16" t="s">
        <v>21</v>
      </c>
      <c r="T2596" s="15">
        <v>1377447</v>
      </c>
      <c r="U2596" s="21" t="s">
        <v>69</v>
      </c>
    </row>
    <row r="2597" spans="1:21" ht="15.6" x14ac:dyDescent="0.3">
      <c r="A2597" s="2">
        <v>209</v>
      </c>
      <c r="B2597" s="13">
        <v>5</v>
      </c>
      <c r="C2597" s="14" t="s">
        <v>37</v>
      </c>
      <c r="D2597" s="193">
        <v>1377463</v>
      </c>
      <c r="E2597" s="220">
        <v>0.9021527777777778</v>
      </c>
      <c r="F2597" s="14" t="s">
        <v>45</v>
      </c>
      <c r="G2597" s="193">
        <v>1377471</v>
      </c>
      <c r="H2597" s="221">
        <v>0.58758101851851852</v>
      </c>
      <c r="I2597" s="14" t="s">
        <v>53</v>
      </c>
      <c r="J2597" s="193">
        <v>1377479</v>
      </c>
      <c r="K2597" s="221">
        <v>0.42121527777777779</v>
      </c>
      <c r="L2597" s="14" t="s">
        <v>60</v>
      </c>
      <c r="M2597" s="193">
        <v>1377486</v>
      </c>
      <c r="N2597" s="222">
        <v>0.30219907407407409</v>
      </c>
      <c r="O2597" s="23"/>
      <c r="P2597" s="18"/>
      <c r="Q2597" s="15"/>
      <c r="R2597" s="22" t="s">
        <v>98</v>
      </c>
      <c r="S2597" s="16" t="s">
        <v>52</v>
      </c>
      <c r="T2597" s="15">
        <v>1377478</v>
      </c>
      <c r="U2597" s="21" t="s">
        <v>70</v>
      </c>
    </row>
    <row r="2598" spans="1:21" ht="15.6" x14ac:dyDescent="0.3">
      <c r="A2598" s="2">
        <v>209</v>
      </c>
      <c r="B2598" s="13">
        <v>6</v>
      </c>
      <c r="C2598" s="14" t="s">
        <v>6</v>
      </c>
      <c r="D2598" s="193">
        <v>1377493</v>
      </c>
      <c r="E2598" s="220">
        <v>0.32718750000000002</v>
      </c>
      <c r="F2598" s="14" t="s">
        <v>15</v>
      </c>
      <c r="G2598" s="193">
        <v>1377501</v>
      </c>
      <c r="H2598" s="221">
        <v>0.31450231481481478</v>
      </c>
      <c r="I2598" s="14" t="s">
        <v>22</v>
      </c>
      <c r="J2598" s="193">
        <v>1377508</v>
      </c>
      <c r="K2598" s="221">
        <v>0.80256944444444445</v>
      </c>
      <c r="L2598" s="14" t="s">
        <v>29</v>
      </c>
      <c r="M2598" s="193">
        <v>1377515</v>
      </c>
      <c r="N2598" s="222">
        <v>0.50109953703703702</v>
      </c>
      <c r="O2598" s="20" t="s">
        <v>86</v>
      </c>
      <c r="P2598" s="16" t="s">
        <v>8</v>
      </c>
      <c r="Q2598" s="15">
        <v>1377494</v>
      </c>
      <c r="R2598" s="22" t="s">
        <v>88</v>
      </c>
      <c r="S2598" s="16" t="s">
        <v>23</v>
      </c>
      <c r="T2598" s="15">
        <v>1377509</v>
      </c>
      <c r="U2598" s="21" t="s">
        <v>71</v>
      </c>
    </row>
    <row r="2599" spans="1:21" ht="15.6" x14ac:dyDescent="0.3">
      <c r="A2599" s="2">
        <v>209</v>
      </c>
      <c r="B2599" s="13">
        <v>7</v>
      </c>
      <c r="C2599" s="14" t="s">
        <v>36</v>
      </c>
      <c r="D2599" s="193">
        <v>1377522</v>
      </c>
      <c r="E2599" s="220">
        <v>0.8284259259259259</v>
      </c>
      <c r="F2599" s="14" t="s">
        <v>44</v>
      </c>
      <c r="G2599" s="193">
        <v>1377530</v>
      </c>
      <c r="H2599" s="221">
        <v>0.99197916666666675</v>
      </c>
      <c r="I2599" s="14" t="s">
        <v>52</v>
      </c>
      <c r="J2599" s="193">
        <v>1377538</v>
      </c>
      <c r="K2599" s="221">
        <v>0.13674768518518518</v>
      </c>
      <c r="L2599" s="14" t="s">
        <v>58</v>
      </c>
      <c r="M2599" s="193">
        <v>1377544</v>
      </c>
      <c r="N2599" s="222">
        <v>0.7578125</v>
      </c>
      <c r="O2599" s="20" t="s">
        <v>87</v>
      </c>
      <c r="P2599" s="16" t="s">
        <v>39</v>
      </c>
      <c r="Q2599" s="15">
        <v>1377525</v>
      </c>
      <c r="R2599" s="17" t="s">
        <v>101</v>
      </c>
      <c r="S2599" s="16" t="s">
        <v>55</v>
      </c>
      <c r="T2599" s="15">
        <v>1377541</v>
      </c>
      <c r="U2599" s="21" t="s">
        <v>72</v>
      </c>
    </row>
    <row r="2600" spans="1:21" ht="15.6" x14ac:dyDescent="0.3">
      <c r="A2600" s="2">
        <v>209</v>
      </c>
      <c r="B2600" s="13">
        <v>8</v>
      </c>
      <c r="C2600" s="14" t="s">
        <v>7</v>
      </c>
      <c r="D2600" s="193">
        <v>1377552</v>
      </c>
      <c r="E2600" s="220">
        <v>0.42733796296296295</v>
      </c>
      <c r="F2600" s="14" t="s">
        <v>14</v>
      </c>
      <c r="G2600" s="193">
        <v>1377560</v>
      </c>
      <c r="H2600" s="221">
        <v>0.59568287037037038</v>
      </c>
      <c r="I2600" s="14" t="s">
        <v>21</v>
      </c>
      <c r="J2600" s="193">
        <v>1377567</v>
      </c>
      <c r="K2600" s="221">
        <v>0.46491898148148153</v>
      </c>
      <c r="L2600" s="14" t="s">
        <v>28</v>
      </c>
      <c r="M2600" s="193">
        <v>1377574</v>
      </c>
      <c r="N2600" s="222">
        <v>0.1272800925925926</v>
      </c>
      <c r="O2600" s="20" t="s">
        <v>89</v>
      </c>
      <c r="P2600" s="16" t="s">
        <v>10</v>
      </c>
      <c r="Q2600" s="15">
        <v>1377556</v>
      </c>
      <c r="R2600" s="22" t="s">
        <v>91</v>
      </c>
      <c r="S2600" s="16" t="s">
        <v>26</v>
      </c>
      <c r="T2600" s="15">
        <v>1377572</v>
      </c>
      <c r="U2600" s="21" t="s">
        <v>73</v>
      </c>
    </row>
    <row r="2601" spans="1:21" ht="15.6" x14ac:dyDescent="0.3">
      <c r="A2601" s="2">
        <v>209</v>
      </c>
      <c r="B2601" s="13">
        <v>9</v>
      </c>
      <c r="C2601" s="14" t="s">
        <v>36</v>
      </c>
      <c r="D2601" s="193">
        <v>1377582</v>
      </c>
      <c r="E2601" s="220">
        <v>0.11364583333333333</v>
      </c>
      <c r="F2601" s="14" t="s">
        <v>44</v>
      </c>
      <c r="G2601" s="193">
        <v>1377590</v>
      </c>
      <c r="H2601" s="221">
        <v>0.12099537037037038</v>
      </c>
      <c r="I2601" s="14" t="s">
        <v>50</v>
      </c>
      <c r="J2601" s="193">
        <v>1377596</v>
      </c>
      <c r="K2601" s="221">
        <v>0.81815972222222222</v>
      </c>
      <c r="L2601" s="14" t="s">
        <v>57</v>
      </c>
      <c r="M2601" s="193">
        <v>1377603</v>
      </c>
      <c r="N2601" s="222">
        <v>0.6559490740740741</v>
      </c>
      <c r="O2601" s="20" t="s">
        <v>90</v>
      </c>
      <c r="P2601" s="16" t="s">
        <v>41</v>
      </c>
      <c r="Q2601" s="15">
        <v>1377587</v>
      </c>
      <c r="R2601" s="22" t="s">
        <v>93</v>
      </c>
      <c r="S2601" s="16" t="s">
        <v>56</v>
      </c>
      <c r="T2601" s="15">
        <v>1377602</v>
      </c>
      <c r="U2601" s="21" t="s">
        <v>74</v>
      </c>
    </row>
    <row r="2602" spans="1:21" ht="15.6" x14ac:dyDescent="0.3">
      <c r="A2602" s="2">
        <v>209</v>
      </c>
      <c r="B2602" s="13">
        <v>10</v>
      </c>
      <c r="C2602" s="14" t="s">
        <v>191</v>
      </c>
      <c r="D2602" s="193">
        <v>1377611</v>
      </c>
      <c r="E2602" s="220">
        <v>0.84523148148148142</v>
      </c>
      <c r="F2602" s="14" t="s">
        <v>13</v>
      </c>
      <c r="G2602" s="193">
        <v>1377619</v>
      </c>
      <c r="H2602" s="221">
        <v>0.57583333333333331</v>
      </c>
      <c r="I2602" s="14" t="s">
        <v>20</v>
      </c>
      <c r="J2602" s="193">
        <v>1377626</v>
      </c>
      <c r="K2602" s="221">
        <v>0.21957175925925929</v>
      </c>
      <c r="L2602" s="14" t="s">
        <v>27</v>
      </c>
      <c r="M2602" s="193">
        <v>1377633</v>
      </c>
      <c r="N2602" s="222">
        <v>0.36454861111111114</v>
      </c>
      <c r="O2602" s="20" t="s">
        <v>92</v>
      </c>
      <c r="P2602" s="16" t="s">
        <v>11</v>
      </c>
      <c r="Q2602" s="15">
        <v>1377617</v>
      </c>
      <c r="R2602" s="17" t="s">
        <v>102</v>
      </c>
      <c r="S2602" s="16" t="s">
        <v>26</v>
      </c>
      <c r="T2602" s="15">
        <v>1377632</v>
      </c>
      <c r="U2602" s="21" t="s">
        <v>75</v>
      </c>
    </row>
    <row r="2603" spans="1:21" ht="15.6" x14ac:dyDescent="0.3">
      <c r="A2603" s="2">
        <v>209</v>
      </c>
      <c r="B2603" s="13">
        <v>11</v>
      </c>
      <c r="C2603" s="14" t="s">
        <v>35</v>
      </c>
      <c r="D2603" s="193">
        <v>1377641</v>
      </c>
      <c r="E2603" s="220">
        <v>0.56851851851851853</v>
      </c>
      <c r="F2603" s="14" t="s">
        <v>42</v>
      </c>
      <c r="G2603" s="193">
        <v>1377648</v>
      </c>
      <c r="H2603" s="221">
        <v>0.97310185185185183</v>
      </c>
      <c r="I2603" s="14" t="s">
        <v>49</v>
      </c>
      <c r="J2603" s="193">
        <v>1377655</v>
      </c>
      <c r="K2603" s="221">
        <v>0.69004629629629621</v>
      </c>
      <c r="L2603" s="14" t="s">
        <v>57</v>
      </c>
      <c r="M2603" s="193">
        <v>1377663</v>
      </c>
      <c r="N2603" s="222">
        <v>0.22513888888888889</v>
      </c>
      <c r="O2603" s="20" t="s">
        <v>94</v>
      </c>
      <c r="P2603" s="16" t="s">
        <v>41</v>
      </c>
      <c r="Q2603" s="15">
        <v>1377647</v>
      </c>
      <c r="R2603" s="22" t="s">
        <v>95</v>
      </c>
      <c r="S2603" s="16" t="s">
        <v>56</v>
      </c>
      <c r="T2603" s="15">
        <v>1377662</v>
      </c>
      <c r="U2603" s="21" t="s">
        <v>76</v>
      </c>
    </row>
    <row r="2604" spans="1:21" ht="15.6" x14ac:dyDescent="0.3">
      <c r="A2604" s="2">
        <v>209</v>
      </c>
      <c r="B2604" s="13">
        <v>12</v>
      </c>
      <c r="C2604" s="14" t="s">
        <v>191</v>
      </c>
      <c r="D2604" s="193">
        <v>1377671</v>
      </c>
      <c r="E2604" s="220">
        <v>0.24310185185185185</v>
      </c>
      <c r="F2604" s="14" t="s">
        <v>12</v>
      </c>
      <c r="G2604" s="193">
        <v>1377678</v>
      </c>
      <c r="H2604" s="221">
        <v>0.3301736111111111</v>
      </c>
      <c r="I2604" s="14" t="s">
        <v>19</v>
      </c>
      <c r="J2604" s="193">
        <v>1377685</v>
      </c>
      <c r="K2604" s="221">
        <v>0.24879629629629629</v>
      </c>
      <c r="L2604" s="14" t="s">
        <v>27</v>
      </c>
      <c r="M2604" s="193">
        <v>1377693</v>
      </c>
      <c r="N2604" s="222">
        <v>0.15474537037037037</v>
      </c>
      <c r="O2604" s="20" t="s">
        <v>96</v>
      </c>
      <c r="P2604" s="16" t="s">
        <v>11</v>
      </c>
      <c r="Q2604" s="15">
        <v>1377677</v>
      </c>
      <c r="R2604" s="22" t="s">
        <v>97</v>
      </c>
      <c r="S2604" s="16" t="s">
        <v>25</v>
      </c>
      <c r="T2604" s="15">
        <v>1377691</v>
      </c>
      <c r="U2604" s="21" t="s">
        <v>77</v>
      </c>
    </row>
    <row r="2605" spans="1:21" ht="15.6" x14ac:dyDescent="0.3">
      <c r="A2605" s="2">
        <v>210</v>
      </c>
      <c r="B2605" s="13">
        <v>1</v>
      </c>
      <c r="C2605" s="14" t="s">
        <v>34</v>
      </c>
      <c r="D2605" s="193">
        <v>1377700</v>
      </c>
      <c r="E2605" s="220">
        <v>0.84849537037037026</v>
      </c>
      <c r="F2605" s="14" t="s">
        <v>41</v>
      </c>
      <c r="G2605" s="193">
        <v>1377707</v>
      </c>
      <c r="H2605" s="221">
        <v>0.67258101851851848</v>
      </c>
      <c r="I2605" s="14" t="s">
        <v>48</v>
      </c>
      <c r="J2605" s="193">
        <v>1377714</v>
      </c>
      <c r="K2605" s="221">
        <v>0.90192129629629625</v>
      </c>
      <c r="L2605" s="14" t="s">
        <v>57</v>
      </c>
      <c r="M2605" s="193">
        <v>1377723</v>
      </c>
      <c r="N2605" s="222">
        <v>4.6886574074074074E-2</v>
      </c>
      <c r="O2605" s="20" t="s">
        <v>79</v>
      </c>
      <c r="P2605" s="16" t="s">
        <v>40</v>
      </c>
      <c r="Q2605" s="15">
        <v>1377706</v>
      </c>
      <c r="R2605" s="17" t="s">
        <v>99</v>
      </c>
      <c r="S2605" s="16" t="s">
        <v>55</v>
      </c>
      <c r="T2605" s="15">
        <v>1377721</v>
      </c>
      <c r="U2605" s="21" t="s">
        <v>66</v>
      </c>
    </row>
    <row r="2606" spans="1:21" ht="15.6" x14ac:dyDescent="0.3">
      <c r="A2606" s="2">
        <v>210</v>
      </c>
      <c r="B2606" s="13">
        <v>2</v>
      </c>
      <c r="C2606" s="14" t="s">
        <v>64</v>
      </c>
      <c r="D2606" s="193">
        <v>1377730</v>
      </c>
      <c r="E2606" s="220">
        <v>0.37502314814814813</v>
      </c>
      <c r="F2606" s="14" t="s">
        <v>11</v>
      </c>
      <c r="G2606" s="193">
        <v>1377737</v>
      </c>
      <c r="H2606" s="221">
        <v>3.4039351851851855E-2</v>
      </c>
      <c r="I2606" s="14" t="s">
        <v>18</v>
      </c>
      <c r="J2606" s="193">
        <v>1377744</v>
      </c>
      <c r="K2606" s="221">
        <v>0.62584490740740739</v>
      </c>
      <c r="L2606" s="14" t="s">
        <v>26</v>
      </c>
      <c r="M2606" s="193">
        <v>1377752</v>
      </c>
      <c r="N2606" s="222">
        <v>0.81837962962962962</v>
      </c>
      <c r="O2606" s="20" t="s">
        <v>80</v>
      </c>
      <c r="P2606" s="16" t="s">
        <v>10</v>
      </c>
      <c r="Q2606" s="15">
        <v>1377736</v>
      </c>
      <c r="R2606" s="22" t="s">
        <v>81</v>
      </c>
      <c r="S2606" s="16" t="s">
        <v>25</v>
      </c>
      <c r="T2606" s="15">
        <v>1377751</v>
      </c>
      <c r="U2606" s="21" t="s">
        <v>67</v>
      </c>
    </row>
    <row r="2607" spans="1:21" ht="15.6" x14ac:dyDescent="0.3">
      <c r="A2607" s="2">
        <v>210</v>
      </c>
      <c r="B2607" s="13">
        <v>3</v>
      </c>
      <c r="C2607" s="14" t="s">
        <v>33</v>
      </c>
      <c r="D2607" s="193">
        <v>1377759</v>
      </c>
      <c r="E2607" s="220">
        <v>0.81849537037037035</v>
      </c>
      <c r="F2607" s="14" t="s">
        <v>40</v>
      </c>
      <c r="G2607" s="193">
        <v>1377766</v>
      </c>
      <c r="H2607" s="221">
        <v>0.44928240740740738</v>
      </c>
      <c r="I2607" s="14" t="s">
        <v>48</v>
      </c>
      <c r="J2607" s="193">
        <v>1377774</v>
      </c>
      <c r="K2607" s="221">
        <v>0.36701388888888892</v>
      </c>
      <c r="L2607" s="14" t="s">
        <v>56</v>
      </c>
      <c r="M2607" s="193">
        <v>1377782</v>
      </c>
      <c r="N2607" s="222">
        <v>0.43002314814814818</v>
      </c>
      <c r="O2607" s="20" t="s">
        <v>82</v>
      </c>
      <c r="P2607" s="16" t="s">
        <v>40</v>
      </c>
      <c r="Q2607" s="15">
        <v>1377766</v>
      </c>
      <c r="R2607" s="22" t="s">
        <v>84</v>
      </c>
      <c r="S2607" s="16" t="s">
        <v>55</v>
      </c>
      <c r="T2607" s="15">
        <v>1377781</v>
      </c>
      <c r="U2607" s="21" t="s">
        <v>68</v>
      </c>
    </row>
    <row r="2608" spans="1:21" ht="15.6" x14ac:dyDescent="0.3">
      <c r="A2608" s="2">
        <v>210</v>
      </c>
      <c r="B2608" s="13">
        <v>4</v>
      </c>
      <c r="C2608" s="14" t="s">
        <v>63</v>
      </c>
      <c r="D2608" s="193">
        <v>1377789</v>
      </c>
      <c r="E2608" s="220">
        <v>0.18638888888888891</v>
      </c>
      <c r="F2608" s="14" t="s">
        <v>9</v>
      </c>
      <c r="G2608" s="193">
        <v>1377795</v>
      </c>
      <c r="H2608" s="221">
        <v>0.94363425925925926</v>
      </c>
      <c r="I2608" s="14" t="s">
        <v>18</v>
      </c>
      <c r="J2608" s="193">
        <v>1377804</v>
      </c>
      <c r="K2608" s="221">
        <v>6.7048611111111114E-2</v>
      </c>
      <c r="L2608" s="14" t="s">
        <v>25</v>
      </c>
      <c r="M2608" s="193">
        <v>1377811</v>
      </c>
      <c r="N2608" s="222">
        <v>0.88009259259259265</v>
      </c>
      <c r="O2608" s="20" t="s">
        <v>83</v>
      </c>
      <c r="P2608" s="16" t="s">
        <v>10</v>
      </c>
      <c r="Q2608" s="15">
        <v>1377796</v>
      </c>
      <c r="R2608" s="17" t="s">
        <v>100</v>
      </c>
      <c r="S2608" s="16" t="s">
        <v>26</v>
      </c>
      <c r="T2608" s="15">
        <v>1377812</v>
      </c>
      <c r="U2608" s="21" t="s">
        <v>69</v>
      </c>
    </row>
    <row r="2609" spans="1:21" ht="15.6" x14ac:dyDescent="0.3">
      <c r="A2609" s="2">
        <v>210</v>
      </c>
      <c r="B2609" s="13">
        <v>5</v>
      </c>
      <c r="C2609" s="14" t="s">
        <v>32</v>
      </c>
      <c r="D2609" s="193">
        <v>1377818</v>
      </c>
      <c r="E2609" s="220">
        <v>0.50473379629629633</v>
      </c>
      <c r="F2609" s="14" t="s">
        <v>39</v>
      </c>
      <c r="G2609" s="193">
        <v>1377825</v>
      </c>
      <c r="H2609" s="221">
        <v>0.52461805555555563</v>
      </c>
      <c r="I2609" s="14" t="s">
        <v>47</v>
      </c>
      <c r="J2609" s="193">
        <v>1377833</v>
      </c>
      <c r="K2609" s="221">
        <v>0.69020833333333342</v>
      </c>
      <c r="L2609" s="14" t="s">
        <v>55</v>
      </c>
      <c r="M2609" s="193">
        <v>1377841</v>
      </c>
      <c r="N2609" s="222">
        <v>0.19255787037037039</v>
      </c>
      <c r="O2609" s="20" t="s">
        <v>85</v>
      </c>
      <c r="P2609" s="16" t="s">
        <v>41</v>
      </c>
      <c r="Q2609" s="15">
        <v>1377827</v>
      </c>
      <c r="R2609" s="22" t="s">
        <v>98</v>
      </c>
      <c r="S2609" s="16" t="s">
        <v>57</v>
      </c>
      <c r="T2609" s="15">
        <v>1377843</v>
      </c>
      <c r="U2609" s="21" t="s">
        <v>70</v>
      </c>
    </row>
    <row r="2610" spans="1:21" ht="15.6" x14ac:dyDescent="0.3">
      <c r="A2610" s="2">
        <v>210</v>
      </c>
      <c r="B2610" s="13">
        <v>6</v>
      </c>
      <c r="C2610" s="14" t="s">
        <v>61</v>
      </c>
      <c r="D2610" s="193">
        <v>1377847</v>
      </c>
      <c r="E2610" s="220">
        <v>0.81641203703703702</v>
      </c>
      <c r="F2610" s="14" t="s">
        <v>9</v>
      </c>
      <c r="G2610" s="193">
        <v>1377855</v>
      </c>
      <c r="H2610" s="221">
        <v>0.17984953703703702</v>
      </c>
      <c r="I2610" s="14" t="s">
        <v>17</v>
      </c>
      <c r="J2610" s="193">
        <v>1377863</v>
      </c>
      <c r="K2610" s="221">
        <v>0.22993055555555555</v>
      </c>
      <c r="L2610" s="14" t="s">
        <v>24</v>
      </c>
      <c r="M2610" s="193">
        <v>1377870</v>
      </c>
      <c r="N2610" s="222">
        <v>0.4100462962962963</v>
      </c>
      <c r="O2610" s="20" t="s">
        <v>86</v>
      </c>
      <c r="P2610" s="16" t="s">
        <v>13</v>
      </c>
      <c r="Q2610" s="15">
        <v>1377859</v>
      </c>
      <c r="R2610" s="22" t="s">
        <v>88</v>
      </c>
      <c r="S2610" s="16" t="s">
        <v>29</v>
      </c>
      <c r="T2610" s="15">
        <v>1377875</v>
      </c>
      <c r="U2610" s="21" t="s">
        <v>71</v>
      </c>
    </row>
    <row r="2611" spans="1:21" ht="15.6" x14ac:dyDescent="0.3">
      <c r="A2611" s="2">
        <v>210</v>
      </c>
      <c r="B2611" s="13">
        <v>7</v>
      </c>
      <c r="C2611" s="14" t="s">
        <v>31</v>
      </c>
      <c r="D2611" s="193">
        <v>1377877</v>
      </c>
      <c r="E2611" s="220">
        <v>0.17143518518518519</v>
      </c>
      <c r="F2611" s="14" t="s">
        <v>38</v>
      </c>
      <c r="G2611" s="193">
        <v>1377884</v>
      </c>
      <c r="H2611" s="221">
        <v>0.88351851851851848</v>
      </c>
      <c r="I2611" s="14" t="s">
        <v>46</v>
      </c>
      <c r="J2611" s="193">
        <v>1377892</v>
      </c>
      <c r="K2611" s="221">
        <v>0.69844907407407408</v>
      </c>
      <c r="L2611" s="14" t="s">
        <v>53</v>
      </c>
      <c r="M2611" s="193">
        <v>1377899</v>
      </c>
      <c r="N2611" s="222">
        <v>0.58936342592592594</v>
      </c>
      <c r="O2611" s="20" t="s">
        <v>87</v>
      </c>
      <c r="P2611" s="16" t="s">
        <v>44</v>
      </c>
      <c r="Q2611" s="15">
        <v>1377890</v>
      </c>
      <c r="R2611" s="17"/>
      <c r="S2611" s="18"/>
      <c r="T2611" s="15"/>
      <c r="U2611" s="19"/>
    </row>
    <row r="2612" spans="1:21" ht="15.6" x14ac:dyDescent="0.3">
      <c r="A2612" s="2">
        <v>210</v>
      </c>
      <c r="B2612" s="13">
        <v>8</v>
      </c>
      <c r="C2612" s="14" t="s">
        <v>60</v>
      </c>
      <c r="D2612" s="193">
        <v>1377906</v>
      </c>
      <c r="E2612" s="220">
        <v>0.61381944444444447</v>
      </c>
      <c r="F2612" s="14" t="s">
        <v>8</v>
      </c>
      <c r="G2612" s="193">
        <v>1377914</v>
      </c>
      <c r="H2612" s="221">
        <v>0.60667824074074073</v>
      </c>
      <c r="I2612" s="14" t="s">
        <v>16</v>
      </c>
      <c r="J2612" s="193">
        <v>1377922</v>
      </c>
      <c r="K2612" s="221">
        <v>0.11523148148148148</v>
      </c>
      <c r="L2612" s="14" t="s">
        <v>22</v>
      </c>
      <c r="M2612" s="193">
        <v>1377928</v>
      </c>
      <c r="N2612" s="222">
        <v>0.79634259259259255</v>
      </c>
      <c r="O2612" s="20" t="s">
        <v>89</v>
      </c>
      <c r="P2612" s="16" t="s">
        <v>16</v>
      </c>
      <c r="Q2612" s="15">
        <v>1377922</v>
      </c>
      <c r="R2612" s="17" t="s">
        <v>101</v>
      </c>
      <c r="S2612" s="16" t="s">
        <v>60</v>
      </c>
      <c r="T2612" s="15">
        <v>1377906</v>
      </c>
      <c r="U2612" s="21" t="s">
        <v>72</v>
      </c>
    </row>
    <row r="2613" spans="1:21" ht="15.6" x14ac:dyDescent="0.3">
      <c r="A2613" s="2">
        <v>210</v>
      </c>
      <c r="B2613" s="13">
        <v>9</v>
      </c>
      <c r="C2613" s="14" t="s">
        <v>30</v>
      </c>
      <c r="D2613" s="193">
        <v>1377936</v>
      </c>
      <c r="E2613" s="220">
        <v>0.16863425925925926</v>
      </c>
      <c r="F2613" s="14" t="s">
        <v>38</v>
      </c>
      <c r="G2613" s="193">
        <v>1377944</v>
      </c>
      <c r="H2613" s="221">
        <v>0.32193287037037038</v>
      </c>
      <c r="I2613" s="14" t="s">
        <v>45</v>
      </c>
      <c r="J2613" s="193">
        <v>1377951</v>
      </c>
      <c r="K2613" s="221">
        <v>0.50217592592592586</v>
      </c>
      <c r="L2613" s="14" t="s">
        <v>52</v>
      </c>
      <c r="M2613" s="193">
        <v>1377958</v>
      </c>
      <c r="N2613" s="222">
        <v>9.807870370370371E-2</v>
      </c>
      <c r="O2613" s="20" t="s">
        <v>90</v>
      </c>
      <c r="P2613" s="16" t="s">
        <v>46</v>
      </c>
      <c r="Q2613" s="15">
        <v>1377952</v>
      </c>
      <c r="R2613" s="22" t="s">
        <v>91</v>
      </c>
      <c r="S2613" s="16" t="s">
        <v>31</v>
      </c>
      <c r="T2613" s="15">
        <v>1377937</v>
      </c>
      <c r="U2613" s="21" t="s">
        <v>73</v>
      </c>
    </row>
    <row r="2614" spans="1:21" ht="15.6" x14ac:dyDescent="0.3">
      <c r="A2614" s="2">
        <v>210</v>
      </c>
      <c r="B2614" s="13">
        <v>10</v>
      </c>
      <c r="C2614" s="14" t="s">
        <v>59</v>
      </c>
      <c r="D2614" s="193">
        <v>1377965</v>
      </c>
      <c r="E2614" s="220">
        <v>0.83416666666666661</v>
      </c>
      <c r="F2614" s="14" t="s">
        <v>8</v>
      </c>
      <c r="G2614" s="193">
        <v>1377974</v>
      </c>
      <c r="H2614" s="221">
        <v>3.4722222222222224E-4</v>
      </c>
      <c r="I2614" s="14" t="s">
        <v>14</v>
      </c>
      <c r="J2614" s="193">
        <v>1377980</v>
      </c>
      <c r="K2614" s="221">
        <v>0.88391203703703702</v>
      </c>
      <c r="L2614" s="14" t="s">
        <v>21</v>
      </c>
      <c r="M2614" s="193">
        <v>1377987</v>
      </c>
      <c r="N2614" s="222">
        <v>0.54989583333333336</v>
      </c>
      <c r="O2614" s="20" t="s">
        <v>92</v>
      </c>
      <c r="P2614" s="16" t="s">
        <v>17</v>
      </c>
      <c r="Q2614" s="15">
        <v>1377983</v>
      </c>
      <c r="R2614" s="22" t="s">
        <v>93</v>
      </c>
      <c r="S2614" s="16" t="s">
        <v>62</v>
      </c>
      <c r="T2614" s="15">
        <v>1377968</v>
      </c>
      <c r="U2614" s="21" t="s">
        <v>74</v>
      </c>
    </row>
    <row r="2615" spans="1:21" ht="15.6" x14ac:dyDescent="0.3">
      <c r="A2615" s="2">
        <v>210</v>
      </c>
      <c r="B2615" s="13">
        <v>11</v>
      </c>
      <c r="C2615" s="14" t="s">
        <v>29</v>
      </c>
      <c r="D2615" s="193">
        <v>1377995</v>
      </c>
      <c r="E2615" s="220">
        <v>0.58306712962962959</v>
      </c>
      <c r="F2615" s="14" t="s">
        <v>37</v>
      </c>
      <c r="G2615" s="193">
        <v>1378003</v>
      </c>
      <c r="H2615" s="221">
        <v>0.60930555555555554</v>
      </c>
      <c r="I2615" s="14" t="s">
        <v>44</v>
      </c>
      <c r="J2615" s="193">
        <v>1378010</v>
      </c>
      <c r="K2615" s="221">
        <v>0.28765046296296298</v>
      </c>
      <c r="L2615" s="14" t="s">
        <v>51</v>
      </c>
      <c r="M2615" s="193">
        <v>1378017</v>
      </c>
      <c r="N2615" s="222">
        <v>0.17703703703703702</v>
      </c>
      <c r="O2615" s="20" t="s">
        <v>94</v>
      </c>
      <c r="P2615" s="16" t="s">
        <v>47</v>
      </c>
      <c r="Q2615" s="15">
        <v>1378013</v>
      </c>
      <c r="R2615" s="17" t="s">
        <v>102</v>
      </c>
      <c r="S2615" s="16" t="s">
        <v>32</v>
      </c>
      <c r="T2615" s="15">
        <v>1377998</v>
      </c>
      <c r="U2615" s="21" t="s">
        <v>75</v>
      </c>
    </row>
    <row r="2616" spans="1:21" ht="15.6" x14ac:dyDescent="0.3">
      <c r="A2616" s="2">
        <v>210</v>
      </c>
      <c r="B2616" s="13">
        <v>12</v>
      </c>
      <c r="C2616" s="14" t="s">
        <v>59</v>
      </c>
      <c r="D2616" s="193">
        <v>1378025</v>
      </c>
      <c r="E2616" s="220">
        <v>0.3697685185185185</v>
      </c>
      <c r="F2616" s="14" t="s">
        <v>6</v>
      </c>
      <c r="G2616" s="193">
        <v>1378033</v>
      </c>
      <c r="H2616" s="221">
        <v>0.12164351851851851</v>
      </c>
      <c r="I2616" s="14" t="s">
        <v>13</v>
      </c>
      <c r="J2616" s="193">
        <v>1378039</v>
      </c>
      <c r="K2616" s="221">
        <v>0.73851851851851846</v>
      </c>
      <c r="L2616" s="14" t="s">
        <v>20</v>
      </c>
      <c r="M2616" s="193">
        <v>1378046</v>
      </c>
      <c r="N2616" s="222">
        <v>0.95966435185185184</v>
      </c>
      <c r="O2616" s="20" t="s">
        <v>96</v>
      </c>
      <c r="P2616" s="16" t="s">
        <v>16</v>
      </c>
      <c r="Q2616" s="15">
        <v>1378042</v>
      </c>
      <c r="R2616" s="22" t="s">
        <v>95</v>
      </c>
      <c r="S2616" s="16" t="s">
        <v>61</v>
      </c>
      <c r="T2616" s="15">
        <v>1378027</v>
      </c>
      <c r="U2616" s="21" t="s">
        <v>76</v>
      </c>
    </row>
    <row r="2617" spans="1:21" ht="15.6" x14ac:dyDescent="0.3">
      <c r="A2617" s="2">
        <v>210</v>
      </c>
      <c r="B2617" s="13">
        <v>13</v>
      </c>
      <c r="C2617" s="14" t="s">
        <v>29</v>
      </c>
      <c r="D2617" s="193">
        <v>1378055</v>
      </c>
      <c r="E2617" s="220">
        <v>0.13814814814814816</v>
      </c>
      <c r="F2617" s="14" t="s">
        <v>36</v>
      </c>
      <c r="G2617" s="193">
        <v>1378062</v>
      </c>
      <c r="H2617" s="221">
        <v>0.53199074074074071</v>
      </c>
      <c r="I2617" s="14" t="s">
        <v>43</v>
      </c>
      <c r="J2617" s="193">
        <v>1378069</v>
      </c>
      <c r="K2617" s="221">
        <v>0.25145833333333334</v>
      </c>
      <c r="L2617" s="14" t="s">
        <v>50</v>
      </c>
      <c r="M2617" s="193">
        <v>1378076</v>
      </c>
      <c r="N2617" s="222">
        <v>0.83635416666666673</v>
      </c>
      <c r="O2617" s="20" t="s">
        <v>79</v>
      </c>
      <c r="P2617" s="16" t="s">
        <v>45</v>
      </c>
      <c r="Q2617" s="15">
        <v>1378071</v>
      </c>
      <c r="R2617" s="22" t="s">
        <v>97</v>
      </c>
      <c r="S2617" s="16" t="s">
        <v>31</v>
      </c>
      <c r="T2617" s="15">
        <v>1378057</v>
      </c>
      <c r="U2617" s="21" t="s">
        <v>77</v>
      </c>
    </row>
    <row r="2618" spans="1:21" ht="15.6" x14ac:dyDescent="0.3">
      <c r="A2618" s="2">
        <v>211</v>
      </c>
      <c r="B2618" s="13">
        <v>1</v>
      </c>
      <c r="C2618" s="14" t="s">
        <v>58</v>
      </c>
      <c r="D2618" s="193">
        <v>1378084</v>
      </c>
      <c r="E2618" s="220">
        <v>0.83114583333333336</v>
      </c>
      <c r="F2618" s="14" t="s">
        <v>191</v>
      </c>
      <c r="G2618" s="193">
        <v>1378091</v>
      </c>
      <c r="H2618" s="221">
        <v>0.86454861111111114</v>
      </c>
      <c r="I2618" s="14" t="s">
        <v>12</v>
      </c>
      <c r="J2618" s="193">
        <v>1378098</v>
      </c>
      <c r="K2618" s="221">
        <v>0.82476851851851851</v>
      </c>
      <c r="L2618" s="14" t="s">
        <v>20</v>
      </c>
      <c r="M2618" s="193">
        <v>1378106</v>
      </c>
      <c r="N2618" s="222">
        <v>0.72589120370370364</v>
      </c>
      <c r="O2618" s="20" t="s">
        <v>80</v>
      </c>
      <c r="P2618" s="16" t="s">
        <v>15</v>
      </c>
      <c r="Q2618" s="15">
        <v>1378101</v>
      </c>
      <c r="R2618" s="17" t="s">
        <v>99</v>
      </c>
      <c r="S2618" s="16" t="s">
        <v>60</v>
      </c>
      <c r="T2618" s="15">
        <v>1378086</v>
      </c>
      <c r="U2618" s="21" t="s">
        <v>66</v>
      </c>
    </row>
    <row r="2619" spans="1:21" ht="15.6" x14ac:dyDescent="0.3">
      <c r="A2619" s="2">
        <v>211</v>
      </c>
      <c r="B2619" s="13">
        <v>2</v>
      </c>
      <c r="C2619" s="14" t="s">
        <v>28</v>
      </c>
      <c r="D2619" s="193">
        <v>1378114</v>
      </c>
      <c r="E2619" s="220">
        <v>0.40778935185185183</v>
      </c>
      <c r="F2619" s="14" t="s">
        <v>35</v>
      </c>
      <c r="G2619" s="193">
        <v>1378121</v>
      </c>
      <c r="H2619" s="221">
        <v>0.16401620370370371</v>
      </c>
      <c r="I2619" s="14" t="s">
        <v>42</v>
      </c>
      <c r="J2619" s="193">
        <v>1378128</v>
      </c>
      <c r="K2619" s="221">
        <v>0.44222222222222224</v>
      </c>
      <c r="L2619" s="14" t="s">
        <v>50</v>
      </c>
      <c r="M2619" s="193">
        <v>1378136</v>
      </c>
      <c r="N2619" s="222">
        <v>0.55024305555555553</v>
      </c>
      <c r="O2619" s="20" t="s">
        <v>82</v>
      </c>
      <c r="P2619" s="16" t="s">
        <v>45</v>
      </c>
      <c r="Q2619" s="15">
        <v>1378131</v>
      </c>
      <c r="R2619" s="22" t="s">
        <v>81</v>
      </c>
      <c r="S2619" s="16" t="s">
        <v>30</v>
      </c>
      <c r="T2619" s="15">
        <v>1378116</v>
      </c>
      <c r="U2619" s="21" t="s">
        <v>67</v>
      </c>
    </row>
    <row r="2620" spans="1:21" ht="15.6" x14ac:dyDescent="0.3">
      <c r="A2620" s="2">
        <v>211</v>
      </c>
      <c r="B2620" s="13">
        <v>3</v>
      </c>
      <c r="C2620" s="14" t="s">
        <v>57</v>
      </c>
      <c r="D2620" s="193">
        <v>1378143</v>
      </c>
      <c r="E2620" s="220">
        <v>0.85925925925925928</v>
      </c>
      <c r="F2620" s="14" t="s">
        <v>64</v>
      </c>
      <c r="G2620" s="193">
        <v>1378150</v>
      </c>
      <c r="H2620" s="221">
        <v>0.47825231481481478</v>
      </c>
      <c r="I2620" s="14" t="s">
        <v>12</v>
      </c>
      <c r="J2620" s="193">
        <v>1378158</v>
      </c>
      <c r="K2620" s="221">
        <v>8.2997685185185188E-2</v>
      </c>
      <c r="L2620" s="14" t="s">
        <v>20</v>
      </c>
      <c r="M2620" s="193">
        <v>1378166</v>
      </c>
      <c r="N2620" s="222">
        <v>0.24982638888888889</v>
      </c>
      <c r="O2620" s="20" t="s">
        <v>83</v>
      </c>
      <c r="P2620" s="16" t="s">
        <v>16</v>
      </c>
      <c r="Q2620" s="15">
        <v>1378162</v>
      </c>
      <c r="R2620" s="22" t="s">
        <v>84</v>
      </c>
      <c r="S2620" s="16" t="s">
        <v>60</v>
      </c>
      <c r="T2620" s="15">
        <v>1378146</v>
      </c>
      <c r="U2620" s="21" t="s">
        <v>68</v>
      </c>
    </row>
    <row r="2621" spans="1:21" ht="15.6" x14ac:dyDescent="0.3">
      <c r="A2621" s="2">
        <v>211</v>
      </c>
      <c r="B2621" s="13">
        <v>4</v>
      </c>
      <c r="C2621" s="14" t="s">
        <v>27</v>
      </c>
      <c r="D2621" s="193">
        <v>1378173</v>
      </c>
      <c r="E2621" s="220">
        <v>0.2094560185185185</v>
      </c>
      <c r="F2621" s="14" t="s">
        <v>33</v>
      </c>
      <c r="G2621" s="193">
        <v>1378179</v>
      </c>
      <c r="H2621" s="221">
        <v>0.8453356481481481</v>
      </c>
      <c r="I2621" s="14" t="s">
        <v>41</v>
      </c>
      <c r="J2621" s="193">
        <v>1378187</v>
      </c>
      <c r="K2621" s="221">
        <v>0.72943287037037041</v>
      </c>
      <c r="L2621" s="14" t="s">
        <v>49</v>
      </c>
      <c r="M2621" s="193">
        <v>1378195</v>
      </c>
      <c r="N2621" s="222">
        <v>0.7947685185185186</v>
      </c>
      <c r="O2621" s="20" t="s">
        <v>85</v>
      </c>
      <c r="P2621" s="16" t="s">
        <v>47</v>
      </c>
      <c r="Q2621" s="15">
        <v>1378193</v>
      </c>
      <c r="R2621" s="17" t="s">
        <v>100</v>
      </c>
      <c r="S2621" s="16" t="s">
        <v>31</v>
      </c>
      <c r="T2621" s="15">
        <v>1378177</v>
      </c>
      <c r="U2621" s="21" t="s">
        <v>69</v>
      </c>
    </row>
    <row r="2622" spans="1:21" ht="15.6" x14ac:dyDescent="0.3">
      <c r="A2622" s="2">
        <v>211</v>
      </c>
      <c r="B2622" s="13">
        <v>5</v>
      </c>
      <c r="C2622" s="14" t="s">
        <v>56</v>
      </c>
      <c r="D2622" s="193">
        <v>1378202</v>
      </c>
      <c r="E2622" s="220">
        <v>0.50206018518518525</v>
      </c>
      <c r="F2622" s="14" t="s">
        <v>63</v>
      </c>
      <c r="G2622" s="193">
        <v>1378209</v>
      </c>
      <c r="H2622" s="221">
        <v>0.28996527777777775</v>
      </c>
      <c r="I2622" s="14" t="s">
        <v>11</v>
      </c>
      <c r="J2622" s="193">
        <v>1378217</v>
      </c>
      <c r="K2622" s="221">
        <v>0.36585648148148148</v>
      </c>
      <c r="L2622" s="14" t="s">
        <v>19</v>
      </c>
      <c r="M2622" s="193">
        <v>1378225</v>
      </c>
      <c r="N2622" s="222">
        <v>0.19002314814814814</v>
      </c>
      <c r="O2622" s="20" t="s">
        <v>86</v>
      </c>
      <c r="P2622" s="16" t="s">
        <v>18</v>
      </c>
      <c r="Q2622" s="15">
        <v>1378224</v>
      </c>
      <c r="R2622" s="22" t="s">
        <v>98</v>
      </c>
      <c r="S2622" s="16" t="s">
        <v>62</v>
      </c>
      <c r="T2622" s="15">
        <v>1378208</v>
      </c>
      <c r="U2622" s="21" t="s">
        <v>70</v>
      </c>
    </row>
    <row r="2623" spans="1:21" ht="15.6" x14ac:dyDescent="0.3">
      <c r="A2623" s="2">
        <v>211</v>
      </c>
      <c r="B2623" s="13">
        <v>6</v>
      </c>
      <c r="C2623" s="14" t="s">
        <v>25</v>
      </c>
      <c r="D2623" s="193">
        <v>1378231</v>
      </c>
      <c r="E2623" s="220">
        <v>0.78583333333333327</v>
      </c>
      <c r="F2623" s="14" t="s">
        <v>32</v>
      </c>
      <c r="G2623" s="193">
        <v>1378238</v>
      </c>
      <c r="H2623" s="221">
        <v>0.82667824074074081</v>
      </c>
      <c r="I2623" s="14" t="s">
        <v>40</v>
      </c>
      <c r="J2623" s="193">
        <v>1378246</v>
      </c>
      <c r="K2623" s="221">
        <v>0.97424768518518512</v>
      </c>
      <c r="L2623" s="14" t="s">
        <v>48</v>
      </c>
      <c r="M2623" s="193">
        <v>1378254</v>
      </c>
      <c r="N2623" s="222">
        <v>0.47063657407407405</v>
      </c>
      <c r="O2623" s="20" t="s">
        <v>87</v>
      </c>
      <c r="P2623" s="16" t="s">
        <v>50</v>
      </c>
      <c r="Q2623" s="15">
        <v>1378256</v>
      </c>
      <c r="R2623" s="22" t="s">
        <v>88</v>
      </c>
      <c r="S2623" s="16" t="s">
        <v>34</v>
      </c>
      <c r="T2623" s="15">
        <v>1378240</v>
      </c>
      <c r="U2623" s="21" t="s">
        <v>71</v>
      </c>
    </row>
    <row r="2624" spans="1:21" ht="15.6" x14ac:dyDescent="0.3">
      <c r="A2624" s="2">
        <v>211</v>
      </c>
      <c r="B2624" s="13">
        <v>7</v>
      </c>
      <c r="C2624" s="14" t="s">
        <v>55</v>
      </c>
      <c r="D2624" s="193">
        <v>1378261</v>
      </c>
      <c r="E2624" s="220">
        <v>0.1053587962962963</v>
      </c>
      <c r="F2624" s="14" t="s">
        <v>62</v>
      </c>
      <c r="G2624" s="193">
        <v>1378268</v>
      </c>
      <c r="H2624" s="221">
        <v>0.46253472222222225</v>
      </c>
      <c r="I2624" s="14" t="s">
        <v>10</v>
      </c>
      <c r="J2624" s="193">
        <v>1378276</v>
      </c>
      <c r="K2624" s="221">
        <v>0.53637731481481488</v>
      </c>
      <c r="L2624" s="14" t="s">
        <v>17</v>
      </c>
      <c r="M2624" s="193">
        <v>1378283</v>
      </c>
      <c r="N2624" s="222">
        <v>0.69050925925925932</v>
      </c>
      <c r="O2624" s="20" t="s">
        <v>89</v>
      </c>
      <c r="P2624" s="16" t="s">
        <v>21</v>
      </c>
      <c r="Q2624" s="15">
        <v>1378287</v>
      </c>
      <c r="R2624" s="17" t="s">
        <v>101</v>
      </c>
      <c r="S2624" s="16" t="s">
        <v>191</v>
      </c>
      <c r="T2624" s="15">
        <v>1378271</v>
      </c>
      <c r="U2624" s="21" t="s">
        <v>72</v>
      </c>
    </row>
    <row r="2625" spans="1:21" ht="15.6" x14ac:dyDescent="0.3">
      <c r="A2625" s="2">
        <v>211</v>
      </c>
      <c r="B2625" s="13">
        <v>8</v>
      </c>
      <c r="C2625" s="14" t="s">
        <v>24</v>
      </c>
      <c r="D2625" s="193">
        <v>1378290</v>
      </c>
      <c r="E2625" s="220">
        <v>0.49728009259259259</v>
      </c>
      <c r="F2625" s="14" t="s">
        <v>32</v>
      </c>
      <c r="G2625" s="193">
        <v>1378298</v>
      </c>
      <c r="H2625" s="221">
        <v>0.19287037037037036</v>
      </c>
      <c r="I2625" s="14" t="s">
        <v>40</v>
      </c>
      <c r="J2625" s="193">
        <v>1378306</v>
      </c>
      <c r="K2625" s="221">
        <v>4.3287037037037041E-2</v>
      </c>
      <c r="L2625" s="14" t="s">
        <v>46</v>
      </c>
      <c r="M2625" s="193">
        <v>1378312</v>
      </c>
      <c r="N2625" s="222">
        <v>0.91123842592592597</v>
      </c>
      <c r="O2625" s="20" t="s">
        <v>90</v>
      </c>
      <c r="P2625" s="16" t="s">
        <v>52</v>
      </c>
      <c r="Q2625" s="15">
        <v>1378318</v>
      </c>
      <c r="R2625" s="22" t="s">
        <v>91</v>
      </c>
      <c r="S2625" s="16" t="s">
        <v>36</v>
      </c>
      <c r="T2625" s="15">
        <v>1378302</v>
      </c>
      <c r="U2625" s="21" t="s">
        <v>73</v>
      </c>
    </row>
    <row r="2626" spans="1:21" ht="15.6" x14ac:dyDescent="0.3">
      <c r="A2626" s="2">
        <v>211</v>
      </c>
      <c r="B2626" s="13">
        <v>9</v>
      </c>
      <c r="C2626" s="14" t="s">
        <v>53</v>
      </c>
      <c r="D2626" s="193">
        <v>1378319</v>
      </c>
      <c r="E2626" s="220">
        <v>0.99003472222222222</v>
      </c>
      <c r="F2626" s="14" t="s">
        <v>61</v>
      </c>
      <c r="G2626" s="193">
        <v>1378327</v>
      </c>
      <c r="H2626" s="221">
        <v>0.99025462962962962</v>
      </c>
      <c r="I2626" s="14" t="s">
        <v>9</v>
      </c>
      <c r="J2626" s="193">
        <v>1378335</v>
      </c>
      <c r="K2626" s="221">
        <v>0.50370370370370365</v>
      </c>
      <c r="L2626" s="14" t="s">
        <v>16</v>
      </c>
      <c r="M2626" s="193">
        <v>1378342</v>
      </c>
      <c r="N2626" s="222">
        <v>0.19225694444444444</v>
      </c>
      <c r="O2626" s="20" t="s">
        <v>92</v>
      </c>
      <c r="P2626" s="16" t="s">
        <v>22</v>
      </c>
      <c r="Q2626" s="15">
        <v>1378348</v>
      </c>
      <c r="R2626" s="22" t="s">
        <v>93</v>
      </c>
      <c r="S2626" s="16" t="s">
        <v>6</v>
      </c>
      <c r="T2626" s="15">
        <v>1378333</v>
      </c>
      <c r="U2626" s="21" t="s">
        <v>74</v>
      </c>
    </row>
    <row r="2627" spans="1:21" ht="15.6" x14ac:dyDescent="0.3">
      <c r="A2627" s="2">
        <v>211</v>
      </c>
      <c r="B2627" s="13">
        <v>10</v>
      </c>
      <c r="C2627" s="14" t="s">
        <v>23</v>
      </c>
      <c r="D2627" s="193">
        <v>1378349</v>
      </c>
      <c r="E2627" s="220">
        <v>0.60244212962962962</v>
      </c>
      <c r="F2627" s="14" t="s">
        <v>31</v>
      </c>
      <c r="G2627" s="193">
        <v>1378357</v>
      </c>
      <c r="H2627" s="221">
        <v>0.79822916666666666</v>
      </c>
      <c r="I2627" s="14" t="s">
        <v>38</v>
      </c>
      <c r="J2627" s="193">
        <v>1378364</v>
      </c>
      <c r="K2627" s="221">
        <v>0.94178240740740737</v>
      </c>
      <c r="L2627" s="14" t="s">
        <v>45</v>
      </c>
      <c r="M2627" s="193">
        <v>1378371</v>
      </c>
      <c r="N2627" s="222">
        <v>0.58118055555555559</v>
      </c>
      <c r="O2627" s="20" t="s">
        <v>94</v>
      </c>
      <c r="P2627" s="16" t="s">
        <v>52</v>
      </c>
      <c r="Q2627" s="15">
        <v>1378378</v>
      </c>
      <c r="R2627" s="17" t="s">
        <v>102</v>
      </c>
      <c r="S2627" s="16" t="s">
        <v>37</v>
      </c>
      <c r="T2627" s="15">
        <v>1378363</v>
      </c>
      <c r="U2627" s="21" t="s">
        <v>75</v>
      </c>
    </row>
    <row r="2628" spans="1:21" ht="15.6" x14ac:dyDescent="0.3">
      <c r="A2628" s="2">
        <v>211</v>
      </c>
      <c r="B2628" s="13">
        <v>11</v>
      </c>
      <c r="C2628" s="14" t="s">
        <v>53</v>
      </c>
      <c r="D2628" s="193">
        <v>1378379</v>
      </c>
      <c r="E2628" s="220">
        <v>0.33474537037037039</v>
      </c>
      <c r="F2628" s="14" t="s">
        <v>61</v>
      </c>
      <c r="G2628" s="193">
        <v>1378387</v>
      </c>
      <c r="H2628" s="221">
        <v>0.5451273148148148</v>
      </c>
      <c r="I2628" s="14" t="s">
        <v>8</v>
      </c>
      <c r="J2628" s="193">
        <v>1378394</v>
      </c>
      <c r="K2628" s="221">
        <v>0.38355324074074071</v>
      </c>
      <c r="L2628" s="14" t="s">
        <v>15</v>
      </c>
      <c r="M2628" s="193">
        <v>1378401</v>
      </c>
      <c r="N2628" s="222">
        <v>0.10510416666666667</v>
      </c>
      <c r="O2628" s="20" t="s">
        <v>96</v>
      </c>
      <c r="P2628" s="16" t="s">
        <v>21</v>
      </c>
      <c r="Q2628" s="15">
        <v>1378407</v>
      </c>
      <c r="R2628" s="22" t="s">
        <v>95</v>
      </c>
      <c r="S2628" s="16" t="s">
        <v>6</v>
      </c>
      <c r="T2628" s="15">
        <v>1378393</v>
      </c>
      <c r="U2628" s="21" t="s">
        <v>76</v>
      </c>
    </row>
    <row r="2629" spans="1:21" ht="15.6" x14ac:dyDescent="0.3">
      <c r="A2629" s="2">
        <v>211</v>
      </c>
      <c r="B2629" s="13">
        <v>12</v>
      </c>
      <c r="C2629" s="14" t="s">
        <v>23</v>
      </c>
      <c r="D2629" s="193">
        <v>1378409</v>
      </c>
      <c r="E2629" s="220">
        <v>0.15226851851851853</v>
      </c>
      <c r="F2629" s="14" t="s">
        <v>31</v>
      </c>
      <c r="G2629" s="193">
        <v>1378417</v>
      </c>
      <c r="H2629" s="221">
        <v>0.17467592592592593</v>
      </c>
      <c r="I2629" s="14" t="s">
        <v>37</v>
      </c>
      <c r="J2629" s="193">
        <v>1378423</v>
      </c>
      <c r="K2629" s="221">
        <v>0.84234953703703708</v>
      </c>
      <c r="L2629" s="14" t="s">
        <v>44</v>
      </c>
      <c r="M2629" s="193">
        <v>1378430</v>
      </c>
      <c r="N2629" s="222">
        <v>0.76590277777777782</v>
      </c>
      <c r="O2629" s="20" t="s">
        <v>79</v>
      </c>
      <c r="P2629" s="16" t="s">
        <v>51</v>
      </c>
      <c r="Q2629" s="15">
        <v>1378437</v>
      </c>
      <c r="R2629" s="22" t="s">
        <v>97</v>
      </c>
      <c r="S2629" s="16" t="s">
        <v>36</v>
      </c>
      <c r="T2629" s="15">
        <v>1378422</v>
      </c>
      <c r="U2629" s="21" t="s">
        <v>77</v>
      </c>
    </row>
    <row r="2630" spans="1:21" ht="15.6" x14ac:dyDescent="0.3">
      <c r="A2630" s="2">
        <v>212</v>
      </c>
      <c r="B2630" s="13">
        <v>1</v>
      </c>
      <c r="C2630" s="14" t="s">
        <v>52</v>
      </c>
      <c r="D2630" s="193">
        <v>1378438</v>
      </c>
      <c r="E2630" s="220">
        <v>0.9797569444444445</v>
      </c>
      <c r="F2630" s="14" t="s">
        <v>60</v>
      </c>
      <c r="G2630" s="193">
        <v>1378446</v>
      </c>
      <c r="H2630" s="221">
        <v>0.66768518518518516</v>
      </c>
      <c r="I2630" s="14" t="s">
        <v>6</v>
      </c>
      <c r="J2630" s="193">
        <v>1378453</v>
      </c>
      <c r="K2630" s="221">
        <v>0.31577546296296294</v>
      </c>
      <c r="L2630" s="14" t="s">
        <v>14</v>
      </c>
      <c r="M2630" s="193">
        <v>1378460</v>
      </c>
      <c r="N2630" s="222">
        <v>0.53918981481481476</v>
      </c>
      <c r="O2630" s="20" t="s">
        <v>80</v>
      </c>
      <c r="P2630" s="16" t="s">
        <v>20</v>
      </c>
      <c r="Q2630" s="15">
        <v>1378466</v>
      </c>
      <c r="R2630" s="17" t="s">
        <v>99</v>
      </c>
      <c r="S2630" s="16" t="s">
        <v>191</v>
      </c>
      <c r="T2630" s="15">
        <v>1378451</v>
      </c>
      <c r="U2630" s="21" t="s">
        <v>66</v>
      </c>
    </row>
    <row r="2631" spans="1:21" ht="15.6" x14ac:dyDescent="0.3">
      <c r="A2631" s="2">
        <v>212</v>
      </c>
      <c r="B2631" s="13">
        <v>2</v>
      </c>
      <c r="C2631" s="14" t="s">
        <v>22</v>
      </c>
      <c r="D2631" s="193">
        <v>1378468</v>
      </c>
      <c r="E2631" s="220">
        <v>0.72925925925925927</v>
      </c>
      <c r="F2631" s="14" t="s">
        <v>30</v>
      </c>
      <c r="G2631" s="193">
        <v>1378476</v>
      </c>
      <c r="H2631" s="221">
        <v>4.040509259259259E-2</v>
      </c>
      <c r="I2631" s="14" t="s">
        <v>36</v>
      </c>
      <c r="J2631" s="193">
        <v>1378482</v>
      </c>
      <c r="K2631" s="221">
        <v>0.7981597222222222</v>
      </c>
      <c r="L2631" s="14" t="s">
        <v>44</v>
      </c>
      <c r="M2631" s="193">
        <v>1378490</v>
      </c>
      <c r="N2631" s="222">
        <v>0.3743055555555555</v>
      </c>
      <c r="O2631" s="20" t="s">
        <v>82</v>
      </c>
      <c r="P2631" s="16" t="s">
        <v>50</v>
      </c>
      <c r="Q2631" s="15">
        <v>1378496</v>
      </c>
      <c r="R2631" s="22" t="s">
        <v>81</v>
      </c>
      <c r="S2631" s="16" t="s">
        <v>35</v>
      </c>
      <c r="T2631" s="15">
        <v>1378481</v>
      </c>
      <c r="U2631" s="21" t="s">
        <v>67</v>
      </c>
    </row>
    <row r="2632" spans="1:21" ht="15.6" x14ac:dyDescent="0.3">
      <c r="A2632" s="2">
        <v>212</v>
      </c>
      <c r="B2632" s="13">
        <v>3</v>
      </c>
      <c r="C2632" s="14" t="s">
        <v>52</v>
      </c>
      <c r="D2632" s="193">
        <v>1378498</v>
      </c>
      <c r="E2632" s="220">
        <v>0.34563657407407405</v>
      </c>
      <c r="F2632" s="14" t="s">
        <v>59</v>
      </c>
      <c r="G2632" s="193">
        <v>1378505</v>
      </c>
      <c r="H2632" s="221">
        <v>0.32995370370370369</v>
      </c>
      <c r="I2632" s="14" t="s">
        <v>7</v>
      </c>
      <c r="J2632" s="193">
        <v>1378512</v>
      </c>
      <c r="K2632" s="221">
        <v>0.2951273148148148</v>
      </c>
      <c r="L2632" s="14" t="s">
        <v>14</v>
      </c>
      <c r="M2632" s="193">
        <v>1378520</v>
      </c>
      <c r="N2632" s="222">
        <v>0.20049768518518518</v>
      </c>
      <c r="O2632" s="23"/>
      <c r="P2632" s="18"/>
      <c r="Q2632" s="15"/>
      <c r="R2632" s="22" t="s">
        <v>84</v>
      </c>
      <c r="S2632" s="16" t="s">
        <v>191</v>
      </c>
      <c r="T2632" s="15">
        <v>1378511</v>
      </c>
      <c r="U2632" s="21" t="s">
        <v>68</v>
      </c>
    </row>
    <row r="2633" spans="1:21" ht="15.6" x14ac:dyDescent="0.3">
      <c r="A2633" s="2">
        <v>212</v>
      </c>
      <c r="B2633" s="13">
        <v>4</v>
      </c>
      <c r="C2633" s="14" t="s">
        <v>21</v>
      </c>
      <c r="D2633" s="193">
        <v>1378527</v>
      </c>
      <c r="E2633" s="220">
        <v>0.82516203703703705</v>
      </c>
      <c r="F2633" s="14" t="s">
        <v>28</v>
      </c>
      <c r="G2633" s="193">
        <v>1378534</v>
      </c>
      <c r="H2633" s="221">
        <v>0.58112268518518517</v>
      </c>
      <c r="I2633" s="14" t="s">
        <v>35</v>
      </c>
      <c r="J2633" s="193">
        <v>1378541</v>
      </c>
      <c r="K2633" s="221">
        <v>0.82421296296296298</v>
      </c>
      <c r="L2633" s="14" t="s">
        <v>43</v>
      </c>
      <c r="M2633" s="193">
        <v>1378549</v>
      </c>
      <c r="N2633" s="222">
        <v>0.94785879629629621</v>
      </c>
      <c r="O2633" s="20" t="s">
        <v>83</v>
      </c>
      <c r="P2633" s="16" t="s">
        <v>21</v>
      </c>
      <c r="Q2633" s="15">
        <v>1378527</v>
      </c>
      <c r="R2633" s="17" t="s">
        <v>100</v>
      </c>
      <c r="S2633" s="16" t="s">
        <v>36</v>
      </c>
      <c r="T2633" s="15">
        <v>1378542</v>
      </c>
      <c r="U2633" s="21" t="s">
        <v>69</v>
      </c>
    </row>
    <row r="2634" spans="1:21" ht="15.6" x14ac:dyDescent="0.3">
      <c r="A2634" s="2">
        <v>212</v>
      </c>
      <c r="B2634" s="13">
        <v>5</v>
      </c>
      <c r="C2634" s="14" t="s">
        <v>51</v>
      </c>
      <c r="D2634" s="193">
        <v>1378557</v>
      </c>
      <c r="E2634" s="220">
        <v>0.19929398148148147</v>
      </c>
      <c r="F2634" s="14" t="s">
        <v>57</v>
      </c>
      <c r="G2634" s="193">
        <v>1378563</v>
      </c>
      <c r="H2634" s="221">
        <v>0.84012731481481484</v>
      </c>
      <c r="I2634" s="14" t="s">
        <v>191</v>
      </c>
      <c r="J2634" s="193">
        <v>1378571</v>
      </c>
      <c r="K2634" s="221">
        <v>0.40099537037037036</v>
      </c>
      <c r="L2634" s="14" t="s">
        <v>13</v>
      </c>
      <c r="M2634" s="193">
        <v>1378579</v>
      </c>
      <c r="N2634" s="222">
        <v>0.57350694444444439</v>
      </c>
      <c r="O2634" s="20" t="s">
        <v>85</v>
      </c>
      <c r="P2634" s="16" t="s">
        <v>52</v>
      </c>
      <c r="Q2634" s="15">
        <v>1378558</v>
      </c>
      <c r="R2634" s="22" t="s">
        <v>98</v>
      </c>
      <c r="S2634" s="16" t="s">
        <v>8</v>
      </c>
      <c r="T2634" s="15">
        <v>1378574</v>
      </c>
      <c r="U2634" s="21" t="s">
        <v>70</v>
      </c>
    </row>
    <row r="2635" spans="1:21" ht="15.6" x14ac:dyDescent="0.3">
      <c r="A2635" s="2">
        <v>212</v>
      </c>
      <c r="B2635" s="13">
        <v>6</v>
      </c>
      <c r="C2635" s="14" t="s">
        <v>20</v>
      </c>
      <c r="D2635" s="193">
        <v>1378586</v>
      </c>
      <c r="E2635" s="220">
        <v>0.5105439814814815</v>
      </c>
      <c r="F2635" s="14" t="s">
        <v>27</v>
      </c>
      <c r="G2635" s="193">
        <v>1378593</v>
      </c>
      <c r="H2635" s="221">
        <v>0.15335648148148148</v>
      </c>
      <c r="I2635" s="14" t="s">
        <v>35</v>
      </c>
      <c r="J2635" s="193">
        <v>1378601</v>
      </c>
      <c r="K2635" s="221">
        <v>2.3368055555555555E-2</v>
      </c>
      <c r="L2635" s="14" t="s">
        <v>43</v>
      </c>
      <c r="M2635" s="193">
        <v>1378609</v>
      </c>
      <c r="N2635" s="222">
        <v>7.1620370370370376E-2</v>
      </c>
      <c r="O2635" s="20" t="s">
        <v>86</v>
      </c>
      <c r="P2635" s="16" t="s">
        <v>23</v>
      </c>
      <c r="Q2635" s="15">
        <v>1378589</v>
      </c>
      <c r="R2635" s="22" t="s">
        <v>88</v>
      </c>
      <c r="S2635" s="16" t="s">
        <v>39</v>
      </c>
      <c r="T2635" s="15">
        <v>1378605</v>
      </c>
      <c r="U2635" s="21" t="s">
        <v>71</v>
      </c>
    </row>
    <row r="2636" spans="1:21" ht="15.6" x14ac:dyDescent="0.3">
      <c r="A2636" s="2">
        <v>212</v>
      </c>
      <c r="B2636" s="13">
        <v>7</v>
      </c>
      <c r="C2636" s="14" t="s">
        <v>49</v>
      </c>
      <c r="D2636" s="193">
        <v>1378615</v>
      </c>
      <c r="E2636" s="220">
        <v>0.79903935185185182</v>
      </c>
      <c r="F2636" s="14" t="s">
        <v>56</v>
      </c>
      <c r="G2636" s="193">
        <v>1378622</v>
      </c>
      <c r="H2636" s="221">
        <v>0.56593749999999998</v>
      </c>
      <c r="I2636" s="14" t="s">
        <v>64</v>
      </c>
      <c r="J2636" s="193">
        <v>1378630</v>
      </c>
      <c r="K2636" s="221">
        <v>0.66746527777777775</v>
      </c>
      <c r="L2636" s="14" t="s">
        <v>12</v>
      </c>
      <c r="M2636" s="193">
        <v>1378638</v>
      </c>
      <c r="N2636" s="222">
        <v>0.46407407407407408</v>
      </c>
      <c r="O2636" s="20" t="s">
        <v>87</v>
      </c>
      <c r="P2636" s="16" t="s">
        <v>55</v>
      </c>
      <c r="Q2636" s="15">
        <v>1378621</v>
      </c>
      <c r="R2636" s="17" t="s">
        <v>101</v>
      </c>
      <c r="S2636" s="16" t="s">
        <v>10</v>
      </c>
      <c r="T2636" s="15">
        <v>1378636</v>
      </c>
      <c r="U2636" s="21" t="s">
        <v>72</v>
      </c>
    </row>
    <row r="2637" spans="1:21" ht="15.6" x14ac:dyDescent="0.3">
      <c r="A2637" s="2">
        <v>212</v>
      </c>
      <c r="B2637" s="13">
        <v>8</v>
      </c>
      <c r="C2637" s="14" t="s">
        <v>19</v>
      </c>
      <c r="D2637" s="193">
        <v>1378645</v>
      </c>
      <c r="E2637" s="220">
        <v>0.10075231481481482</v>
      </c>
      <c r="F2637" s="14" t="s">
        <v>26</v>
      </c>
      <c r="G2637" s="193">
        <v>1378652</v>
      </c>
      <c r="H2637" s="221">
        <v>0.11488425925925926</v>
      </c>
      <c r="I2637" s="14" t="s">
        <v>34</v>
      </c>
      <c r="J2637" s="193">
        <v>1378660</v>
      </c>
      <c r="K2637" s="221">
        <v>0.30038194444444444</v>
      </c>
      <c r="L2637" s="14" t="s">
        <v>41</v>
      </c>
      <c r="M2637" s="193">
        <v>1378667</v>
      </c>
      <c r="N2637" s="222">
        <v>0.78557870370370375</v>
      </c>
      <c r="O2637" s="20" t="s">
        <v>89</v>
      </c>
      <c r="P2637" s="16" t="s">
        <v>26</v>
      </c>
      <c r="Q2637" s="15">
        <v>1378652</v>
      </c>
      <c r="R2637" s="22" t="s">
        <v>91</v>
      </c>
      <c r="S2637" s="16" t="s">
        <v>42</v>
      </c>
      <c r="T2637" s="15">
        <v>1378668</v>
      </c>
      <c r="U2637" s="21" t="s">
        <v>73</v>
      </c>
    </row>
    <row r="2638" spans="1:21" ht="15.6" x14ac:dyDescent="0.3">
      <c r="A2638" s="2">
        <v>212</v>
      </c>
      <c r="B2638" s="13">
        <v>9</v>
      </c>
      <c r="C2638" s="14" t="s">
        <v>48</v>
      </c>
      <c r="D2638" s="193">
        <v>1378674</v>
      </c>
      <c r="E2638" s="220">
        <v>0.45168981481481479</v>
      </c>
      <c r="F2638" s="14" t="s">
        <v>55</v>
      </c>
      <c r="G2638" s="193">
        <v>1378681</v>
      </c>
      <c r="H2638" s="221">
        <v>0.8144097222222223</v>
      </c>
      <c r="I2638" s="14" t="s">
        <v>63</v>
      </c>
      <c r="J2638" s="193">
        <v>1378689</v>
      </c>
      <c r="K2638" s="221">
        <v>0.89943287037037034</v>
      </c>
      <c r="L2638" s="14" t="s">
        <v>11</v>
      </c>
      <c r="M2638" s="193">
        <v>1378697</v>
      </c>
      <c r="N2638" s="222">
        <v>7.4108796296296298E-2</v>
      </c>
      <c r="O2638" s="20" t="s">
        <v>90</v>
      </c>
      <c r="P2638" s="16" t="s">
        <v>57</v>
      </c>
      <c r="Q2638" s="15">
        <v>1378683</v>
      </c>
      <c r="R2638" s="22" t="s">
        <v>93</v>
      </c>
      <c r="S2638" s="16" t="s">
        <v>12</v>
      </c>
      <c r="T2638" s="15">
        <v>1378698</v>
      </c>
      <c r="U2638" s="21" t="s">
        <v>74</v>
      </c>
    </row>
    <row r="2639" spans="1:21" ht="15.6" x14ac:dyDescent="0.3">
      <c r="A2639" s="2">
        <v>212</v>
      </c>
      <c r="B2639" s="13">
        <v>10</v>
      </c>
      <c r="C2639" s="14" t="s">
        <v>17</v>
      </c>
      <c r="D2639" s="193">
        <v>1378703</v>
      </c>
      <c r="E2639" s="220">
        <v>0.89046296296296301</v>
      </c>
      <c r="F2639" s="14" t="s">
        <v>25</v>
      </c>
      <c r="G2639" s="193">
        <v>1378711</v>
      </c>
      <c r="H2639" s="221">
        <v>0.63863425925925921</v>
      </c>
      <c r="I2639" s="14" t="s">
        <v>33</v>
      </c>
      <c r="J2639" s="193">
        <v>1378719</v>
      </c>
      <c r="K2639" s="221">
        <v>0.46091435185185187</v>
      </c>
      <c r="L2639" s="14" t="s">
        <v>40</v>
      </c>
      <c r="M2639" s="193">
        <v>1378726</v>
      </c>
      <c r="N2639" s="222">
        <v>0.36833333333333335</v>
      </c>
      <c r="O2639" s="20" t="s">
        <v>92</v>
      </c>
      <c r="P2639" s="16" t="s">
        <v>27</v>
      </c>
      <c r="Q2639" s="15">
        <v>1378713</v>
      </c>
      <c r="R2639" s="17" t="s">
        <v>102</v>
      </c>
      <c r="S2639" s="16" t="s">
        <v>42</v>
      </c>
      <c r="T2639" s="15">
        <v>1378728</v>
      </c>
      <c r="U2639" s="21" t="s">
        <v>75</v>
      </c>
    </row>
    <row r="2640" spans="1:21" ht="15.6" x14ac:dyDescent="0.3">
      <c r="A2640" s="2">
        <v>212</v>
      </c>
      <c r="B2640" s="13">
        <v>11</v>
      </c>
      <c r="C2640" s="14" t="s">
        <v>47</v>
      </c>
      <c r="D2640" s="193">
        <v>1378733</v>
      </c>
      <c r="E2640" s="220">
        <v>0.45184027777777774</v>
      </c>
      <c r="F2640" s="14" t="s">
        <v>55</v>
      </c>
      <c r="G2640" s="193">
        <v>1378741</v>
      </c>
      <c r="H2640" s="221">
        <v>0.5192592592592592</v>
      </c>
      <c r="I2640" s="14" t="s">
        <v>62</v>
      </c>
      <c r="J2640" s="193">
        <v>1378748</v>
      </c>
      <c r="K2640" s="221">
        <v>0.99199074074074067</v>
      </c>
      <c r="L2640" s="14" t="s">
        <v>9</v>
      </c>
      <c r="M2640" s="193">
        <v>1378755</v>
      </c>
      <c r="N2640" s="222">
        <v>0.70803240740740747</v>
      </c>
      <c r="O2640" s="20" t="s">
        <v>94</v>
      </c>
      <c r="P2640" s="16" t="s">
        <v>57</v>
      </c>
      <c r="Q2640" s="15">
        <v>1378743</v>
      </c>
      <c r="R2640" s="22" t="s">
        <v>95</v>
      </c>
      <c r="S2640" s="16" t="s">
        <v>12</v>
      </c>
      <c r="T2640" s="15">
        <v>1378758</v>
      </c>
      <c r="U2640" s="21" t="s">
        <v>76</v>
      </c>
    </row>
    <row r="2641" spans="1:21" ht="15.6" x14ac:dyDescent="0.3">
      <c r="A2641" s="2">
        <v>212</v>
      </c>
      <c r="B2641" s="13">
        <v>12</v>
      </c>
      <c r="C2641" s="14" t="s">
        <v>17</v>
      </c>
      <c r="D2641" s="193">
        <v>1378763</v>
      </c>
      <c r="E2641" s="220">
        <v>0.14746527777777776</v>
      </c>
      <c r="F2641" s="14" t="s">
        <v>25</v>
      </c>
      <c r="G2641" s="193">
        <v>1378771</v>
      </c>
      <c r="H2641" s="221">
        <v>0.3694675925925926</v>
      </c>
      <c r="I2641" s="14" t="s">
        <v>32</v>
      </c>
      <c r="J2641" s="193">
        <v>1378778</v>
      </c>
      <c r="K2641" s="221">
        <v>0.4955092592592592</v>
      </c>
      <c r="L2641" s="14" t="s">
        <v>39</v>
      </c>
      <c r="M2641" s="193">
        <v>1378785</v>
      </c>
      <c r="N2641" s="222">
        <v>0.13133101851851853</v>
      </c>
      <c r="O2641" s="20" t="s">
        <v>96</v>
      </c>
      <c r="P2641" s="16" t="s">
        <v>26</v>
      </c>
      <c r="Q2641" s="15">
        <v>1378772</v>
      </c>
      <c r="R2641" s="22" t="s">
        <v>97</v>
      </c>
      <c r="S2641" s="16" t="s">
        <v>41</v>
      </c>
      <c r="T2641" s="15">
        <v>1378787</v>
      </c>
      <c r="U2641" s="21" t="s">
        <v>77</v>
      </c>
    </row>
    <row r="2642" spans="1:21" ht="15.6" x14ac:dyDescent="0.3">
      <c r="A2642" s="2">
        <v>213</v>
      </c>
      <c r="B2642" s="13">
        <v>1</v>
      </c>
      <c r="C2642" s="14" t="s">
        <v>46</v>
      </c>
      <c r="D2642" s="193">
        <v>1378792</v>
      </c>
      <c r="E2642" s="220">
        <v>0.94384259259259251</v>
      </c>
      <c r="F2642" s="14" t="s">
        <v>55</v>
      </c>
      <c r="G2642" s="193">
        <v>1378801</v>
      </c>
      <c r="H2642" s="221">
        <v>0.11674768518518519</v>
      </c>
      <c r="I2642" s="14" t="s">
        <v>61</v>
      </c>
      <c r="J2642" s="193">
        <v>1378807</v>
      </c>
      <c r="K2642" s="221">
        <v>0.96481481481481479</v>
      </c>
      <c r="L2642" s="14" t="s">
        <v>8</v>
      </c>
      <c r="M2642" s="193">
        <v>1378814</v>
      </c>
      <c r="N2642" s="222">
        <v>0.66528935185185178</v>
      </c>
      <c r="O2642" s="20" t="s">
        <v>79</v>
      </c>
      <c r="P2642" s="16" t="s">
        <v>56</v>
      </c>
      <c r="Q2642" s="15">
        <v>1378802</v>
      </c>
      <c r="R2642" s="17" t="s">
        <v>99</v>
      </c>
      <c r="S2642" s="16" t="s">
        <v>11</v>
      </c>
      <c r="T2642" s="15">
        <v>1378817</v>
      </c>
      <c r="U2642" s="21" t="s">
        <v>66</v>
      </c>
    </row>
    <row r="2643" spans="1:21" ht="15.6" x14ac:dyDescent="0.3">
      <c r="A2643" s="2">
        <v>213</v>
      </c>
      <c r="B2643" s="13">
        <v>2</v>
      </c>
      <c r="C2643" s="14" t="s">
        <v>16</v>
      </c>
      <c r="D2643" s="193">
        <v>1378822</v>
      </c>
      <c r="E2643" s="220">
        <v>0.76439814814814822</v>
      </c>
      <c r="F2643" s="14" t="s">
        <v>24</v>
      </c>
      <c r="G2643" s="193">
        <v>1378830</v>
      </c>
      <c r="H2643" s="221">
        <v>0.71965277777777781</v>
      </c>
      <c r="I2643" s="14" t="s">
        <v>31</v>
      </c>
      <c r="J2643" s="193">
        <v>1378837</v>
      </c>
      <c r="K2643" s="221">
        <v>0.39467592592592587</v>
      </c>
      <c r="L2643" s="14" t="s">
        <v>38</v>
      </c>
      <c r="M2643" s="193">
        <v>1378844</v>
      </c>
      <c r="N2643" s="222">
        <v>0.31267361111111108</v>
      </c>
      <c r="O2643" s="20" t="s">
        <v>80</v>
      </c>
      <c r="P2643" s="16" t="s">
        <v>25</v>
      </c>
      <c r="Q2643" s="15">
        <v>1378831</v>
      </c>
      <c r="R2643" s="22" t="s">
        <v>81</v>
      </c>
      <c r="S2643" s="16" t="s">
        <v>40</v>
      </c>
      <c r="T2643" s="15">
        <v>1378846</v>
      </c>
      <c r="U2643" s="21" t="s">
        <v>67</v>
      </c>
    </row>
    <row r="2644" spans="1:21" ht="15.6" x14ac:dyDescent="0.3">
      <c r="A2644" s="2">
        <v>213</v>
      </c>
      <c r="B2644" s="13">
        <v>3</v>
      </c>
      <c r="C2644" s="14" t="s">
        <v>46</v>
      </c>
      <c r="D2644" s="193">
        <v>1378852</v>
      </c>
      <c r="E2644" s="220">
        <v>0.52695601851851859</v>
      </c>
      <c r="F2644" s="14" t="s">
        <v>54</v>
      </c>
      <c r="G2644" s="193">
        <v>1378860</v>
      </c>
      <c r="H2644" s="221">
        <v>0.1685763888888889</v>
      </c>
      <c r="I2644" s="14" t="s">
        <v>60</v>
      </c>
      <c r="J2644" s="193">
        <v>1378866</v>
      </c>
      <c r="K2644" s="221">
        <v>0.79583333333333339</v>
      </c>
      <c r="L2644" s="14" t="s">
        <v>8</v>
      </c>
      <c r="M2644" s="193">
        <v>1378874</v>
      </c>
      <c r="N2644" s="222">
        <v>4.4351851851851858E-2</v>
      </c>
      <c r="O2644" s="20" t="s">
        <v>82</v>
      </c>
      <c r="P2644" s="16" t="s">
        <v>55</v>
      </c>
      <c r="Q2644" s="15">
        <v>1378861</v>
      </c>
      <c r="R2644" s="22" t="s">
        <v>84</v>
      </c>
      <c r="S2644" s="16" t="s">
        <v>11</v>
      </c>
      <c r="T2644" s="15">
        <v>1378877</v>
      </c>
      <c r="U2644" s="21" t="s">
        <v>68</v>
      </c>
    </row>
    <row r="2645" spans="1:21" ht="15.6" x14ac:dyDescent="0.3">
      <c r="A2645" s="2">
        <v>213</v>
      </c>
      <c r="B2645" s="13">
        <v>4</v>
      </c>
      <c r="C2645" s="14" t="s">
        <v>16</v>
      </c>
      <c r="D2645" s="193">
        <v>1378882</v>
      </c>
      <c r="E2645" s="220">
        <v>0.18199074074074073</v>
      </c>
      <c r="F2645" s="14" t="s">
        <v>23</v>
      </c>
      <c r="G2645" s="193">
        <v>1378889</v>
      </c>
      <c r="H2645" s="221">
        <v>0.48248842592592589</v>
      </c>
      <c r="I2645" s="14" t="s">
        <v>30</v>
      </c>
      <c r="J2645" s="193">
        <v>1378896</v>
      </c>
      <c r="K2645" s="221">
        <v>0.19704861111111113</v>
      </c>
      <c r="L2645" s="14" t="s">
        <v>37</v>
      </c>
      <c r="M2645" s="193">
        <v>1378903</v>
      </c>
      <c r="N2645" s="222">
        <v>0.80778935185185186</v>
      </c>
      <c r="O2645" s="20" t="s">
        <v>83</v>
      </c>
      <c r="P2645" s="16" t="s">
        <v>26</v>
      </c>
      <c r="Q2645" s="15">
        <v>1378892</v>
      </c>
      <c r="R2645" s="17" t="s">
        <v>100</v>
      </c>
      <c r="S2645" s="16" t="s">
        <v>41</v>
      </c>
      <c r="T2645" s="15">
        <v>1378907</v>
      </c>
      <c r="U2645" s="21" t="s">
        <v>69</v>
      </c>
    </row>
    <row r="2646" spans="1:21" ht="15.6" x14ac:dyDescent="0.3">
      <c r="A2646" s="2">
        <v>213</v>
      </c>
      <c r="B2646" s="13">
        <v>5</v>
      </c>
      <c r="C2646" s="14" t="s">
        <v>45</v>
      </c>
      <c r="D2646" s="193">
        <v>1378911</v>
      </c>
      <c r="E2646" s="220">
        <v>0.71909722222222217</v>
      </c>
      <c r="F2646" s="14" t="s">
        <v>52</v>
      </c>
      <c r="G2646" s="193">
        <v>1378918</v>
      </c>
      <c r="H2646" s="221">
        <v>0.70406250000000004</v>
      </c>
      <c r="I2646" s="14" t="s">
        <v>59</v>
      </c>
      <c r="J2646" s="193">
        <v>1378925</v>
      </c>
      <c r="K2646" s="221">
        <v>0.63377314814814811</v>
      </c>
      <c r="L2646" s="14" t="s">
        <v>6</v>
      </c>
      <c r="M2646" s="193">
        <v>1378933</v>
      </c>
      <c r="N2646" s="222">
        <v>0.54972222222222222</v>
      </c>
      <c r="O2646" s="20" t="s">
        <v>85</v>
      </c>
      <c r="P2646" s="16" t="s">
        <v>57</v>
      </c>
      <c r="Q2646" s="15">
        <v>1378923</v>
      </c>
      <c r="R2646" s="22" t="s">
        <v>98</v>
      </c>
      <c r="S2646" s="16" t="s">
        <v>13</v>
      </c>
      <c r="T2646" s="15">
        <v>1378939</v>
      </c>
      <c r="U2646" s="21" t="s">
        <v>70</v>
      </c>
    </row>
    <row r="2647" spans="1:21" ht="15.6" x14ac:dyDescent="0.3">
      <c r="A2647" s="2">
        <v>213</v>
      </c>
      <c r="B2647" s="13">
        <v>6</v>
      </c>
      <c r="C2647" s="14" t="s">
        <v>15</v>
      </c>
      <c r="D2647" s="193">
        <v>1378941</v>
      </c>
      <c r="E2647" s="220">
        <v>0.15229166666666666</v>
      </c>
      <c r="F2647" s="14" t="s">
        <v>21</v>
      </c>
      <c r="G2647" s="193">
        <v>1378947</v>
      </c>
      <c r="H2647" s="221">
        <v>0.89204861111111111</v>
      </c>
      <c r="I2647" s="14" t="s">
        <v>29</v>
      </c>
      <c r="J2647" s="193">
        <v>1378955</v>
      </c>
      <c r="K2647" s="221">
        <v>0.13274305555555557</v>
      </c>
      <c r="L2647" s="14" t="s">
        <v>37</v>
      </c>
      <c r="M2647" s="193">
        <v>1378963</v>
      </c>
      <c r="N2647" s="222">
        <v>0.23473379629629632</v>
      </c>
      <c r="O2647" s="20" t="s">
        <v>86</v>
      </c>
      <c r="P2647" s="16" t="s">
        <v>29</v>
      </c>
      <c r="Q2647" s="15">
        <v>1378955</v>
      </c>
      <c r="R2647" s="17"/>
      <c r="S2647" s="18"/>
      <c r="T2647" s="15"/>
      <c r="U2647" s="19"/>
    </row>
    <row r="2648" spans="1:21" ht="15.6" x14ac:dyDescent="0.3">
      <c r="A2648" s="2">
        <v>213</v>
      </c>
      <c r="B2648" s="13">
        <v>7</v>
      </c>
      <c r="C2648" s="14" t="s">
        <v>44</v>
      </c>
      <c r="D2648" s="193">
        <v>1378970</v>
      </c>
      <c r="E2648" s="220">
        <v>0.50707175925925929</v>
      </c>
      <c r="F2648" s="14" t="s">
        <v>51</v>
      </c>
      <c r="G2648" s="193">
        <v>1378977</v>
      </c>
      <c r="H2648" s="221">
        <v>0.11225694444444445</v>
      </c>
      <c r="I2648" s="14" t="s">
        <v>58</v>
      </c>
      <c r="J2648" s="193">
        <v>1378984</v>
      </c>
      <c r="K2648" s="221">
        <v>0.70251157407407405</v>
      </c>
      <c r="L2648" s="14" t="s">
        <v>7</v>
      </c>
      <c r="M2648" s="193">
        <v>1378992</v>
      </c>
      <c r="N2648" s="222">
        <v>0.84701388888888884</v>
      </c>
      <c r="O2648" s="20" t="s">
        <v>87</v>
      </c>
      <c r="P2648" s="16" t="s">
        <v>60</v>
      </c>
      <c r="Q2648" s="15">
        <v>1378986</v>
      </c>
      <c r="R2648" s="22" t="s">
        <v>88</v>
      </c>
      <c r="S2648" s="16" t="s">
        <v>44</v>
      </c>
      <c r="T2648" s="15">
        <v>1378970</v>
      </c>
      <c r="U2648" s="21" t="s">
        <v>71</v>
      </c>
    </row>
    <row r="2649" spans="1:21" ht="15.6" x14ac:dyDescent="0.3">
      <c r="A2649" s="2">
        <v>213</v>
      </c>
      <c r="B2649" s="13">
        <v>8</v>
      </c>
      <c r="C2649" s="14" t="s">
        <v>13</v>
      </c>
      <c r="D2649" s="193">
        <v>1378999</v>
      </c>
      <c r="E2649" s="220">
        <v>0.81592592592592583</v>
      </c>
      <c r="F2649" s="14" t="s">
        <v>20</v>
      </c>
      <c r="G2649" s="193">
        <v>1379006</v>
      </c>
      <c r="H2649" s="221">
        <v>0.42829861111111112</v>
      </c>
      <c r="I2649" s="14" t="s">
        <v>28</v>
      </c>
      <c r="J2649" s="193">
        <v>1379014</v>
      </c>
      <c r="K2649" s="221">
        <v>0.33395833333333336</v>
      </c>
      <c r="L2649" s="14" t="s">
        <v>36</v>
      </c>
      <c r="M2649" s="193">
        <v>1379022</v>
      </c>
      <c r="N2649" s="222">
        <v>0.38168981481481484</v>
      </c>
      <c r="O2649" s="20" t="s">
        <v>89</v>
      </c>
      <c r="P2649" s="16" t="s">
        <v>31</v>
      </c>
      <c r="Q2649" s="15">
        <v>1379017</v>
      </c>
      <c r="R2649" s="17" t="s">
        <v>101</v>
      </c>
      <c r="S2649" s="16" t="s">
        <v>16</v>
      </c>
      <c r="T2649" s="15">
        <v>1379002</v>
      </c>
      <c r="U2649" s="21" t="s">
        <v>72</v>
      </c>
    </row>
    <row r="2650" spans="1:21" ht="15.6" x14ac:dyDescent="0.3">
      <c r="A2650" s="2">
        <v>213</v>
      </c>
      <c r="B2650" s="13">
        <v>9</v>
      </c>
      <c r="C2650" s="14" t="s">
        <v>43</v>
      </c>
      <c r="D2650" s="193">
        <v>1379029</v>
      </c>
      <c r="E2650" s="220">
        <v>0.11806712962962962</v>
      </c>
      <c r="F2650" s="14" t="s">
        <v>49</v>
      </c>
      <c r="G2650" s="193">
        <v>1379035</v>
      </c>
      <c r="H2650" s="221">
        <v>0.89049768518518524</v>
      </c>
      <c r="I2650" s="14" t="s">
        <v>58</v>
      </c>
      <c r="J2650" s="193">
        <v>1379044</v>
      </c>
      <c r="K2650" s="221">
        <v>7.6504629629629631E-3</v>
      </c>
      <c r="L2650" s="14" t="s">
        <v>191</v>
      </c>
      <c r="M2650" s="193">
        <v>1379051</v>
      </c>
      <c r="N2650" s="222">
        <v>0.83872685185185192</v>
      </c>
      <c r="O2650" s="20" t="s">
        <v>90</v>
      </c>
      <c r="P2650" s="16" t="s">
        <v>62</v>
      </c>
      <c r="Q2650" s="15">
        <v>1379048</v>
      </c>
      <c r="R2650" s="22" t="s">
        <v>91</v>
      </c>
      <c r="S2650" s="16" t="s">
        <v>47</v>
      </c>
      <c r="T2650" s="15">
        <v>1379033</v>
      </c>
      <c r="U2650" s="21" t="s">
        <v>73</v>
      </c>
    </row>
    <row r="2651" spans="1:21" ht="15.6" x14ac:dyDescent="0.3">
      <c r="A2651" s="2">
        <v>213</v>
      </c>
      <c r="B2651" s="13">
        <v>10</v>
      </c>
      <c r="C2651" s="14" t="s">
        <v>12</v>
      </c>
      <c r="D2651" s="193">
        <v>1379058</v>
      </c>
      <c r="E2651" s="220">
        <v>0.45756944444444447</v>
      </c>
      <c r="F2651" s="14" t="s">
        <v>19</v>
      </c>
      <c r="G2651" s="193">
        <v>1379065</v>
      </c>
      <c r="H2651" s="221">
        <v>0.52219907407407407</v>
      </c>
      <c r="I2651" s="14" t="s">
        <v>27</v>
      </c>
      <c r="J2651" s="193">
        <v>1379073</v>
      </c>
      <c r="K2651" s="221">
        <v>0.69951388888888888</v>
      </c>
      <c r="L2651" s="14" t="s">
        <v>35</v>
      </c>
      <c r="M2651" s="193">
        <v>1379081</v>
      </c>
      <c r="N2651" s="222">
        <v>0.22528935185185184</v>
      </c>
      <c r="O2651" s="20" t="s">
        <v>92</v>
      </c>
      <c r="P2651" s="16" t="s">
        <v>32</v>
      </c>
      <c r="Q2651" s="15">
        <v>1379078</v>
      </c>
      <c r="R2651" s="22" t="s">
        <v>93</v>
      </c>
      <c r="S2651" s="16" t="s">
        <v>17</v>
      </c>
      <c r="T2651" s="15">
        <v>1379063</v>
      </c>
      <c r="U2651" s="21" t="s">
        <v>74</v>
      </c>
    </row>
    <row r="2652" spans="1:21" ht="15.6" x14ac:dyDescent="0.3">
      <c r="A2652" s="2">
        <v>213</v>
      </c>
      <c r="B2652" s="13">
        <v>11</v>
      </c>
      <c r="C2652" s="14" t="s">
        <v>41</v>
      </c>
      <c r="D2652" s="193">
        <v>1379087</v>
      </c>
      <c r="E2652" s="220">
        <v>0.87666666666666659</v>
      </c>
      <c r="F2652" s="14" t="s">
        <v>49</v>
      </c>
      <c r="G2652" s="193">
        <v>1379095</v>
      </c>
      <c r="H2652" s="221">
        <v>0.30859953703703702</v>
      </c>
      <c r="I2652" s="14" t="s">
        <v>57</v>
      </c>
      <c r="J2652" s="193">
        <v>1379103</v>
      </c>
      <c r="K2652" s="221">
        <v>0.38065972222222227</v>
      </c>
      <c r="L2652" s="14" t="s">
        <v>64</v>
      </c>
      <c r="M2652" s="193">
        <v>1379110</v>
      </c>
      <c r="N2652" s="222">
        <v>0.56259259259259264</v>
      </c>
      <c r="O2652" s="20" t="s">
        <v>94</v>
      </c>
      <c r="P2652" s="16" t="s">
        <v>62</v>
      </c>
      <c r="Q2652" s="15">
        <v>1379108</v>
      </c>
      <c r="R2652" s="17" t="s">
        <v>102</v>
      </c>
      <c r="S2652" s="16" t="s">
        <v>47</v>
      </c>
      <c r="T2652" s="15">
        <v>1379093</v>
      </c>
      <c r="U2652" s="21" t="s">
        <v>75</v>
      </c>
    </row>
    <row r="2653" spans="1:21" ht="15.6" x14ac:dyDescent="0.3">
      <c r="A2653" s="2">
        <v>213</v>
      </c>
      <c r="B2653" s="13">
        <v>12</v>
      </c>
      <c r="C2653" s="14" t="s">
        <v>11</v>
      </c>
      <c r="D2653" s="193">
        <v>1379117</v>
      </c>
      <c r="E2653" s="220">
        <v>0.4036689814814815</v>
      </c>
      <c r="F2653" s="14" t="s">
        <v>19</v>
      </c>
      <c r="G2653" s="193">
        <v>1379125</v>
      </c>
      <c r="H2653" s="221">
        <v>0.19690972222222222</v>
      </c>
      <c r="I2653" s="14" t="s">
        <v>27</v>
      </c>
      <c r="J2653" s="193">
        <v>1379133</v>
      </c>
      <c r="K2653" s="221">
        <v>1.7349537037037038E-2</v>
      </c>
      <c r="L2653" s="14" t="s">
        <v>33</v>
      </c>
      <c r="M2653" s="193">
        <v>1379139</v>
      </c>
      <c r="N2653" s="222">
        <v>0.88800925925925922</v>
      </c>
      <c r="O2653" s="20" t="s">
        <v>96</v>
      </c>
      <c r="P2653" s="16" t="s">
        <v>32</v>
      </c>
      <c r="Q2653" s="15">
        <v>1379138</v>
      </c>
      <c r="R2653" s="22" t="s">
        <v>95</v>
      </c>
      <c r="S2653" s="16" t="s">
        <v>17</v>
      </c>
      <c r="T2653" s="15">
        <v>1379123</v>
      </c>
      <c r="U2653" s="21" t="s">
        <v>76</v>
      </c>
    </row>
    <row r="2654" spans="1:21" ht="15.6" x14ac:dyDescent="0.3">
      <c r="A2654" s="2">
        <v>213</v>
      </c>
      <c r="B2654" s="13">
        <v>13</v>
      </c>
      <c r="C2654" s="14" t="s">
        <v>41</v>
      </c>
      <c r="D2654" s="193">
        <v>1379147</v>
      </c>
      <c r="E2654" s="220">
        <v>4.0150462962962964E-2</v>
      </c>
      <c r="F2654" s="14" t="s">
        <v>49</v>
      </c>
      <c r="G2654" s="193">
        <v>1379155</v>
      </c>
      <c r="H2654" s="221">
        <v>0.10827546296296296</v>
      </c>
      <c r="I2654" s="14" t="s">
        <v>56</v>
      </c>
      <c r="J2654" s="193">
        <v>1379162</v>
      </c>
      <c r="K2654" s="221">
        <v>0.5798726851851852</v>
      </c>
      <c r="L2654" s="14" t="s">
        <v>63</v>
      </c>
      <c r="M2654" s="193">
        <v>1379169</v>
      </c>
      <c r="N2654" s="222">
        <v>0.24634259259259261</v>
      </c>
      <c r="O2654" s="20" t="s">
        <v>79</v>
      </c>
      <c r="P2654" s="16" t="s">
        <v>61</v>
      </c>
      <c r="Q2654" s="15">
        <v>1379167</v>
      </c>
      <c r="R2654" s="22" t="s">
        <v>97</v>
      </c>
      <c r="S2654" s="16" t="s">
        <v>46</v>
      </c>
      <c r="T2654" s="15">
        <v>1379152</v>
      </c>
      <c r="U2654" s="21" t="s">
        <v>77</v>
      </c>
    </row>
    <row r="2655" spans="1:21" ht="15.6" x14ac:dyDescent="0.3">
      <c r="A2655" s="2">
        <v>214</v>
      </c>
      <c r="B2655" s="13">
        <v>1</v>
      </c>
      <c r="C2655" s="14" t="s">
        <v>10</v>
      </c>
      <c r="D2655" s="193">
        <v>1379176</v>
      </c>
      <c r="E2655" s="220">
        <v>0.75789351851851849</v>
      </c>
      <c r="F2655" s="14" t="s">
        <v>18</v>
      </c>
      <c r="G2655" s="193">
        <v>1379184</v>
      </c>
      <c r="H2655" s="221">
        <v>0.95526620370370363</v>
      </c>
      <c r="I2655" s="14" t="s">
        <v>26</v>
      </c>
      <c r="J2655" s="193">
        <v>1379192</v>
      </c>
      <c r="K2655" s="221">
        <v>5.6481481481481487E-2</v>
      </c>
      <c r="L2655" s="14" t="s">
        <v>32</v>
      </c>
      <c r="M2655" s="193">
        <v>1379198</v>
      </c>
      <c r="N2655" s="222">
        <v>0.6737037037037038</v>
      </c>
      <c r="O2655" s="20" t="s">
        <v>80</v>
      </c>
      <c r="P2655" s="16" t="s">
        <v>31</v>
      </c>
      <c r="Q2655" s="15">
        <v>1379197</v>
      </c>
      <c r="R2655" s="17" t="s">
        <v>99</v>
      </c>
      <c r="S2655" s="16" t="s">
        <v>16</v>
      </c>
      <c r="T2655" s="15">
        <v>1379182</v>
      </c>
      <c r="U2655" s="21" t="s">
        <v>66</v>
      </c>
    </row>
    <row r="2656" spans="1:21" ht="15.6" x14ac:dyDescent="0.3">
      <c r="A2656" s="2">
        <v>214</v>
      </c>
      <c r="B2656" s="13">
        <v>2</v>
      </c>
      <c r="C2656" s="14" t="s">
        <v>40</v>
      </c>
      <c r="D2656" s="193">
        <v>1379206</v>
      </c>
      <c r="E2656" s="220">
        <v>0.51085648148148144</v>
      </c>
      <c r="F2656" s="14" t="s">
        <v>48</v>
      </c>
      <c r="G2656" s="193">
        <v>1379214</v>
      </c>
      <c r="H2656" s="221">
        <v>0.66361111111111104</v>
      </c>
      <c r="I2656" s="14" t="s">
        <v>55</v>
      </c>
      <c r="J2656" s="193">
        <v>1379221</v>
      </c>
      <c r="K2656" s="221">
        <v>0.45872685185185186</v>
      </c>
      <c r="L2656" s="14" t="s">
        <v>62</v>
      </c>
      <c r="M2656" s="193">
        <v>1379228</v>
      </c>
      <c r="N2656" s="222">
        <v>0.18457175925925925</v>
      </c>
      <c r="O2656" s="20" t="s">
        <v>82</v>
      </c>
      <c r="P2656" s="16" t="s">
        <v>61</v>
      </c>
      <c r="Q2656" s="15">
        <v>1379227</v>
      </c>
      <c r="R2656" s="22" t="s">
        <v>81</v>
      </c>
      <c r="S2656" s="16" t="s">
        <v>46</v>
      </c>
      <c r="T2656" s="15">
        <v>1379212</v>
      </c>
      <c r="U2656" s="21" t="s">
        <v>67</v>
      </c>
    </row>
    <row r="2657" spans="1:21" ht="15.6" x14ac:dyDescent="0.3">
      <c r="A2657" s="2">
        <v>214</v>
      </c>
      <c r="B2657" s="13">
        <v>3</v>
      </c>
      <c r="C2657" s="14" t="s">
        <v>10</v>
      </c>
      <c r="D2657" s="193">
        <v>1379236</v>
      </c>
      <c r="E2657" s="220">
        <v>0.25113425925925925</v>
      </c>
      <c r="F2657" s="14" t="s">
        <v>18</v>
      </c>
      <c r="G2657" s="193">
        <v>1379244</v>
      </c>
      <c r="H2657" s="221">
        <v>0.19527777777777777</v>
      </c>
      <c r="I2657" s="14" t="s">
        <v>24</v>
      </c>
      <c r="J2657" s="193">
        <v>1379250</v>
      </c>
      <c r="K2657" s="221">
        <v>0.81484953703703711</v>
      </c>
      <c r="L2657" s="14" t="s">
        <v>31</v>
      </c>
      <c r="M2657" s="193">
        <v>1379257</v>
      </c>
      <c r="N2657" s="222">
        <v>0.77229166666666671</v>
      </c>
      <c r="O2657" s="20" t="s">
        <v>83</v>
      </c>
      <c r="P2657" s="16" t="s">
        <v>31</v>
      </c>
      <c r="Q2657" s="15">
        <v>1379257</v>
      </c>
      <c r="R2657" s="22" t="s">
        <v>84</v>
      </c>
      <c r="S2657" s="16" t="s">
        <v>16</v>
      </c>
      <c r="T2657" s="15">
        <v>1379242</v>
      </c>
      <c r="U2657" s="21" t="s">
        <v>68</v>
      </c>
    </row>
    <row r="2658" spans="1:21" ht="15.6" x14ac:dyDescent="0.3">
      <c r="A2658" s="2">
        <v>214</v>
      </c>
      <c r="B2658" s="13">
        <v>4</v>
      </c>
      <c r="C2658" s="14" t="s">
        <v>39</v>
      </c>
      <c r="D2658" s="193">
        <v>1379265</v>
      </c>
      <c r="E2658" s="220">
        <v>0.93700231481481477</v>
      </c>
      <c r="F2658" s="14" t="s">
        <v>47</v>
      </c>
      <c r="G2658" s="193">
        <v>1379273</v>
      </c>
      <c r="H2658" s="221">
        <v>0.55839120370370365</v>
      </c>
      <c r="I2658" s="14" t="s">
        <v>54</v>
      </c>
      <c r="J2658" s="193">
        <v>1379280</v>
      </c>
      <c r="K2658" s="221">
        <v>0.1590162037037037</v>
      </c>
      <c r="L2658" s="14" t="s">
        <v>61</v>
      </c>
      <c r="M2658" s="193">
        <v>1379287</v>
      </c>
      <c r="N2658" s="222">
        <v>0.42016203703703708</v>
      </c>
      <c r="O2658" s="20" t="s">
        <v>85</v>
      </c>
      <c r="P2658" s="16" t="s">
        <v>62</v>
      </c>
      <c r="Q2658" s="15">
        <v>1379288</v>
      </c>
      <c r="R2658" s="17" t="s">
        <v>100</v>
      </c>
      <c r="S2658" s="16" t="s">
        <v>47</v>
      </c>
      <c r="T2658" s="15">
        <v>1379273</v>
      </c>
      <c r="U2658" s="21" t="s">
        <v>69</v>
      </c>
    </row>
    <row r="2659" spans="1:21" ht="15.6" x14ac:dyDescent="0.3">
      <c r="A2659" s="2">
        <v>214</v>
      </c>
      <c r="B2659" s="13">
        <v>5</v>
      </c>
      <c r="C2659" s="14" t="s">
        <v>9</v>
      </c>
      <c r="D2659" s="193">
        <v>1379295</v>
      </c>
      <c r="E2659" s="220">
        <v>0.53716435185185185</v>
      </c>
      <c r="F2659" s="14" t="s">
        <v>16</v>
      </c>
      <c r="G2659" s="193">
        <v>1379302</v>
      </c>
      <c r="H2659" s="221">
        <v>0.79768518518518527</v>
      </c>
      <c r="I2659" s="14" t="s">
        <v>23</v>
      </c>
      <c r="J2659" s="193">
        <v>1379309</v>
      </c>
      <c r="K2659" s="221">
        <v>0.52399305555555553</v>
      </c>
      <c r="L2659" s="14" t="s">
        <v>31</v>
      </c>
      <c r="M2659" s="193">
        <v>1379317</v>
      </c>
      <c r="N2659" s="222">
        <v>0.11071759259259258</v>
      </c>
      <c r="O2659" s="20" t="s">
        <v>86</v>
      </c>
      <c r="P2659" s="16" t="s">
        <v>34</v>
      </c>
      <c r="Q2659" s="15">
        <v>1379320</v>
      </c>
      <c r="R2659" s="22" t="s">
        <v>98</v>
      </c>
      <c r="S2659" s="16" t="s">
        <v>18</v>
      </c>
      <c r="T2659" s="15">
        <v>1379304</v>
      </c>
      <c r="U2659" s="21" t="s">
        <v>70</v>
      </c>
    </row>
    <row r="2660" spans="1:21" ht="15.6" x14ac:dyDescent="0.3">
      <c r="A2660" s="2">
        <v>214</v>
      </c>
      <c r="B2660" s="13">
        <v>6</v>
      </c>
      <c r="C2660" s="14" t="s">
        <v>39</v>
      </c>
      <c r="D2660" s="193">
        <v>1379325</v>
      </c>
      <c r="E2660" s="220">
        <v>3.7777777777777778E-2</v>
      </c>
      <c r="F2660" s="14" t="s">
        <v>45</v>
      </c>
      <c r="G2660" s="193">
        <v>1379331</v>
      </c>
      <c r="H2660" s="221">
        <v>0.97685185185185175</v>
      </c>
      <c r="I2660" s="14" t="s">
        <v>52</v>
      </c>
      <c r="J2660" s="193">
        <v>1379338</v>
      </c>
      <c r="K2660" s="221">
        <v>0.93900462962962961</v>
      </c>
      <c r="L2660" s="14" t="s">
        <v>60</v>
      </c>
      <c r="M2660" s="193">
        <v>1379346</v>
      </c>
      <c r="N2660" s="222">
        <v>0.82476851851851851</v>
      </c>
      <c r="O2660" s="20" t="s">
        <v>87</v>
      </c>
      <c r="P2660" s="16" t="s">
        <v>191</v>
      </c>
      <c r="Q2660" s="15">
        <v>1379351</v>
      </c>
      <c r="R2660" s="22" t="s">
        <v>88</v>
      </c>
      <c r="S2660" s="16" t="s">
        <v>50</v>
      </c>
      <c r="T2660" s="15">
        <v>1379336</v>
      </c>
      <c r="U2660" s="21" t="s">
        <v>71</v>
      </c>
    </row>
    <row r="2661" spans="1:21" ht="15.6" x14ac:dyDescent="0.3">
      <c r="A2661" s="2">
        <v>214</v>
      </c>
      <c r="B2661" s="13">
        <v>7</v>
      </c>
      <c r="C2661" s="14" t="s">
        <v>8</v>
      </c>
      <c r="D2661" s="193">
        <v>1379354</v>
      </c>
      <c r="E2661" s="220">
        <v>0.44877314814814812</v>
      </c>
      <c r="F2661" s="14" t="s">
        <v>15</v>
      </c>
      <c r="G2661" s="193">
        <v>1379361</v>
      </c>
      <c r="H2661" s="221">
        <v>0.16403935185185184</v>
      </c>
      <c r="I2661" s="14" t="s">
        <v>22</v>
      </c>
      <c r="J2661" s="193">
        <v>1379368</v>
      </c>
      <c r="K2661" s="221">
        <v>0.43026620370370372</v>
      </c>
      <c r="L2661" s="14" t="s">
        <v>30</v>
      </c>
      <c r="M2661" s="193">
        <v>1379376</v>
      </c>
      <c r="N2661" s="222">
        <v>0.5350462962962963</v>
      </c>
      <c r="O2661" s="23"/>
      <c r="P2661" s="18"/>
      <c r="Q2661" s="15"/>
      <c r="R2661" s="17" t="s">
        <v>101</v>
      </c>
      <c r="S2661" s="16" t="s">
        <v>21</v>
      </c>
      <c r="T2661" s="15">
        <v>1379367</v>
      </c>
      <c r="U2661" s="21" t="s">
        <v>72</v>
      </c>
    </row>
    <row r="2662" spans="1:21" ht="15.6" x14ac:dyDescent="0.3">
      <c r="A2662" s="2">
        <v>214</v>
      </c>
      <c r="B2662" s="13">
        <v>8</v>
      </c>
      <c r="C2662" s="14" t="s">
        <v>37</v>
      </c>
      <c r="D2662" s="193">
        <v>1379383</v>
      </c>
      <c r="E2662" s="220">
        <v>0.80253472222222222</v>
      </c>
      <c r="F2662" s="14" t="s">
        <v>44</v>
      </c>
      <c r="G2662" s="193">
        <v>1379390</v>
      </c>
      <c r="H2662" s="221">
        <v>0.4223958333333333</v>
      </c>
      <c r="I2662" s="14" t="s">
        <v>52</v>
      </c>
      <c r="J2662" s="193">
        <v>1379398</v>
      </c>
      <c r="K2662" s="221">
        <v>1.849537037037037E-2</v>
      </c>
      <c r="L2662" s="14" t="s">
        <v>60</v>
      </c>
      <c r="M2662" s="193">
        <v>1379406</v>
      </c>
      <c r="N2662" s="222">
        <v>0.20577546296296298</v>
      </c>
      <c r="O2662" s="20" t="s">
        <v>89</v>
      </c>
      <c r="P2662" s="16" t="s">
        <v>37</v>
      </c>
      <c r="Q2662" s="15">
        <v>1379383</v>
      </c>
      <c r="R2662" s="22" t="s">
        <v>91</v>
      </c>
      <c r="S2662" s="16" t="s">
        <v>52</v>
      </c>
      <c r="T2662" s="15">
        <v>1379398</v>
      </c>
      <c r="U2662" s="21" t="s">
        <v>73</v>
      </c>
    </row>
    <row r="2663" spans="1:21" ht="15.6" x14ac:dyDescent="0.3">
      <c r="A2663" s="2">
        <v>214</v>
      </c>
      <c r="B2663" s="13">
        <v>9</v>
      </c>
      <c r="C2663" s="14" t="s">
        <v>6</v>
      </c>
      <c r="D2663" s="193">
        <v>1379413</v>
      </c>
      <c r="E2663" s="220">
        <v>0.14379629629629628</v>
      </c>
      <c r="F2663" s="14" t="s">
        <v>13</v>
      </c>
      <c r="G2663" s="193">
        <v>1379419</v>
      </c>
      <c r="H2663" s="221">
        <v>0.80317129629629624</v>
      </c>
      <c r="I2663" s="14" t="s">
        <v>21</v>
      </c>
      <c r="J2663" s="193">
        <v>1379427</v>
      </c>
      <c r="K2663" s="221">
        <v>0.70859953703703704</v>
      </c>
      <c r="L2663" s="14" t="s">
        <v>29</v>
      </c>
      <c r="M2663" s="193">
        <v>1379435</v>
      </c>
      <c r="N2663" s="222">
        <v>0.80337962962962972</v>
      </c>
      <c r="O2663" s="20" t="s">
        <v>90</v>
      </c>
      <c r="P2663" s="16" t="s">
        <v>6</v>
      </c>
      <c r="Q2663" s="15">
        <v>1379413</v>
      </c>
      <c r="R2663" s="22" t="s">
        <v>93</v>
      </c>
      <c r="S2663" s="16" t="s">
        <v>23</v>
      </c>
      <c r="T2663" s="15">
        <v>1379429</v>
      </c>
      <c r="U2663" s="21" t="s">
        <v>74</v>
      </c>
    </row>
    <row r="2664" spans="1:21" ht="15.6" x14ac:dyDescent="0.3">
      <c r="A2664" s="2">
        <v>214</v>
      </c>
      <c r="B2664" s="13">
        <v>10</v>
      </c>
      <c r="C2664" s="14" t="s">
        <v>36</v>
      </c>
      <c r="D2664" s="193">
        <v>1379442</v>
      </c>
      <c r="E2664" s="220">
        <v>0.51531249999999995</v>
      </c>
      <c r="F2664" s="14" t="s">
        <v>43</v>
      </c>
      <c r="G2664" s="193">
        <v>1379449</v>
      </c>
      <c r="H2664" s="221">
        <v>0.33975694444444443</v>
      </c>
      <c r="I2664" s="14" t="s">
        <v>51</v>
      </c>
      <c r="J2664" s="193">
        <v>1379457</v>
      </c>
      <c r="K2664" s="221">
        <v>0.47449074074074077</v>
      </c>
      <c r="L2664" s="14" t="s">
        <v>59</v>
      </c>
      <c r="M2664" s="193">
        <v>1379465</v>
      </c>
      <c r="N2664" s="222">
        <v>0.31084490740740739</v>
      </c>
      <c r="O2664" s="20" t="s">
        <v>92</v>
      </c>
      <c r="P2664" s="16" t="s">
        <v>38</v>
      </c>
      <c r="Q2664" s="15">
        <v>1379444</v>
      </c>
      <c r="R2664" s="17" t="s">
        <v>102</v>
      </c>
      <c r="S2664" s="16" t="s">
        <v>53</v>
      </c>
      <c r="T2664" s="15">
        <v>1379459</v>
      </c>
      <c r="U2664" s="21" t="s">
        <v>75</v>
      </c>
    </row>
    <row r="2665" spans="1:21" ht="15.6" x14ac:dyDescent="0.3">
      <c r="A2665" s="2">
        <v>214</v>
      </c>
      <c r="B2665" s="13">
        <v>11</v>
      </c>
      <c r="C2665" s="14" t="s">
        <v>191</v>
      </c>
      <c r="D2665" s="193">
        <v>1379471</v>
      </c>
      <c r="E2665" s="220">
        <v>0.94481481481481477</v>
      </c>
      <c r="F2665" s="14" t="s">
        <v>13</v>
      </c>
      <c r="G2665" s="193">
        <v>1379479</v>
      </c>
      <c r="H2665" s="221">
        <v>4.1377314814814818E-2</v>
      </c>
      <c r="I2665" s="14" t="s">
        <v>21</v>
      </c>
      <c r="J2665" s="193">
        <v>1379487</v>
      </c>
      <c r="K2665" s="221">
        <v>0.25480324074074073</v>
      </c>
      <c r="L2665" s="14" t="s">
        <v>28</v>
      </c>
      <c r="M2665" s="193">
        <v>1379494</v>
      </c>
      <c r="N2665" s="222">
        <v>0.73399305555555561</v>
      </c>
      <c r="O2665" s="20" t="s">
        <v>94</v>
      </c>
      <c r="P2665" s="16" t="s">
        <v>6</v>
      </c>
      <c r="Q2665" s="15">
        <v>1379473</v>
      </c>
      <c r="R2665" s="22" t="s">
        <v>95</v>
      </c>
      <c r="S2665" s="16" t="s">
        <v>22</v>
      </c>
      <c r="T2665" s="15">
        <v>1379488</v>
      </c>
      <c r="U2665" s="21" t="s">
        <v>76</v>
      </c>
    </row>
    <row r="2666" spans="1:21" ht="15.6" x14ac:dyDescent="0.3">
      <c r="A2666" s="2">
        <v>214</v>
      </c>
      <c r="B2666" s="13">
        <v>12</v>
      </c>
      <c r="C2666" s="14" t="s">
        <v>35</v>
      </c>
      <c r="D2666" s="193">
        <v>1379501</v>
      </c>
      <c r="E2666" s="220">
        <v>0.44</v>
      </c>
      <c r="F2666" s="14" t="s">
        <v>42</v>
      </c>
      <c r="G2666" s="193">
        <v>1379508</v>
      </c>
      <c r="H2666" s="221">
        <v>0.88407407407407401</v>
      </c>
      <c r="I2666" s="14" t="s">
        <v>50</v>
      </c>
      <c r="J2666" s="193">
        <v>1379516</v>
      </c>
      <c r="K2666" s="221">
        <v>0.9765625</v>
      </c>
      <c r="L2666" s="14" t="s">
        <v>58</v>
      </c>
      <c r="M2666" s="193">
        <v>1379524</v>
      </c>
      <c r="N2666" s="222">
        <v>9.706018518518518E-2</v>
      </c>
      <c r="O2666" s="20" t="s">
        <v>96</v>
      </c>
      <c r="P2666" s="16" t="s">
        <v>37</v>
      </c>
      <c r="Q2666" s="15">
        <v>1379503</v>
      </c>
      <c r="R2666" s="22" t="s">
        <v>97</v>
      </c>
      <c r="S2666" s="16" t="s">
        <v>52</v>
      </c>
      <c r="T2666" s="15">
        <v>1379518</v>
      </c>
      <c r="U2666" s="21" t="s">
        <v>77</v>
      </c>
    </row>
    <row r="2667" spans="1:21" ht="15.6" x14ac:dyDescent="0.3">
      <c r="A2667" s="2">
        <v>215</v>
      </c>
      <c r="B2667" s="13">
        <v>1</v>
      </c>
      <c r="C2667" s="14" t="s">
        <v>64</v>
      </c>
      <c r="D2667" s="193">
        <v>1379530</v>
      </c>
      <c r="E2667" s="220">
        <v>0.99570601851851848</v>
      </c>
      <c r="F2667" s="14" t="s">
        <v>12</v>
      </c>
      <c r="G2667" s="193">
        <v>1379538</v>
      </c>
      <c r="H2667" s="221">
        <v>0.80218750000000005</v>
      </c>
      <c r="I2667" s="14" t="s">
        <v>20</v>
      </c>
      <c r="J2667" s="193">
        <v>1379546</v>
      </c>
      <c r="K2667" s="221">
        <v>0.59254629629629629</v>
      </c>
      <c r="L2667" s="14" t="s">
        <v>27</v>
      </c>
      <c r="M2667" s="193">
        <v>1379553</v>
      </c>
      <c r="N2667" s="222">
        <v>0.43275462962962963</v>
      </c>
      <c r="O2667" s="20" t="s">
        <v>79</v>
      </c>
      <c r="P2667" s="16" t="s">
        <v>7</v>
      </c>
      <c r="Q2667" s="15">
        <v>1379532</v>
      </c>
      <c r="R2667" s="17" t="s">
        <v>99</v>
      </c>
      <c r="S2667" s="16" t="s">
        <v>21</v>
      </c>
      <c r="T2667" s="15">
        <v>1379547</v>
      </c>
      <c r="U2667" s="21" t="s">
        <v>66</v>
      </c>
    </row>
    <row r="2668" spans="1:21" ht="15.6" x14ac:dyDescent="0.3">
      <c r="A2668" s="2">
        <v>215</v>
      </c>
      <c r="B2668" s="13">
        <v>2</v>
      </c>
      <c r="C2668" s="14" t="s">
        <v>34</v>
      </c>
      <c r="D2668" s="193">
        <v>1379560</v>
      </c>
      <c r="E2668" s="220">
        <v>0.60575231481481484</v>
      </c>
      <c r="F2668" s="14" t="s">
        <v>42</v>
      </c>
      <c r="G2668" s="193">
        <v>1379568</v>
      </c>
      <c r="H2668" s="221">
        <v>0.69690972222222225</v>
      </c>
      <c r="I2668" s="14" t="s">
        <v>50</v>
      </c>
      <c r="J2668" s="193">
        <v>1379576</v>
      </c>
      <c r="K2668" s="221">
        <v>9.6203703703703694E-2</v>
      </c>
      <c r="L2668" s="14" t="s">
        <v>56</v>
      </c>
      <c r="M2668" s="193">
        <v>1379582</v>
      </c>
      <c r="N2668" s="222">
        <v>0.77317129629629633</v>
      </c>
      <c r="O2668" s="20" t="s">
        <v>80</v>
      </c>
      <c r="P2668" s="16" t="s">
        <v>36</v>
      </c>
      <c r="Q2668" s="15">
        <v>1379562</v>
      </c>
      <c r="R2668" s="22" t="s">
        <v>81</v>
      </c>
      <c r="S2668" s="16" t="s">
        <v>51</v>
      </c>
      <c r="T2668" s="15">
        <v>1379577</v>
      </c>
      <c r="U2668" s="21" t="s">
        <v>67</v>
      </c>
    </row>
    <row r="2669" spans="1:21" ht="15.6" x14ac:dyDescent="0.3">
      <c r="A2669" s="2">
        <v>215</v>
      </c>
      <c r="B2669" s="13">
        <v>3</v>
      </c>
      <c r="C2669" s="14" t="s">
        <v>64</v>
      </c>
      <c r="D2669" s="193">
        <v>1379590</v>
      </c>
      <c r="E2669" s="220">
        <v>0.26394675925925926</v>
      </c>
      <c r="F2669" s="14" t="s">
        <v>12</v>
      </c>
      <c r="G2669" s="193">
        <v>1379598</v>
      </c>
      <c r="H2669" s="221">
        <v>0.47395833333333331</v>
      </c>
      <c r="I2669" s="14" t="s">
        <v>19</v>
      </c>
      <c r="J2669" s="193">
        <v>1379605</v>
      </c>
      <c r="K2669" s="221">
        <v>0.50758101851851845</v>
      </c>
      <c r="L2669" s="14" t="s">
        <v>26</v>
      </c>
      <c r="M2669" s="193">
        <v>1379612</v>
      </c>
      <c r="N2669" s="222">
        <v>0.14638888888888887</v>
      </c>
      <c r="O2669" s="20" t="s">
        <v>82</v>
      </c>
      <c r="P2669" s="16" t="s">
        <v>7</v>
      </c>
      <c r="Q2669" s="15">
        <v>1379592</v>
      </c>
      <c r="R2669" s="22" t="s">
        <v>84</v>
      </c>
      <c r="S2669" s="16" t="s">
        <v>21</v>
      </c>
      <c r="T2669" s="15">
        <v>1379607</v>
      </c>
      <c r="U2669" s="21" t="s">
        <v>68</v>
      </c>
    </row>
    <row r="2670" spans="1:21" ht="15.6" x14ac:dyDescent="0.3">
      <c r="A2670" s="2">
        <v>215</v>
      </c>
      <c r="B2670" s="13">
        <v>4</v>
      </c>
      <c r="C2670" s="14" t="s">
        <v>33</v>
      </c>
      <c r="D2670" s="193">
        <v>1379619</v>
      </c>
      <c r="E2670" s="220">
        <v>0.9526041666666667</v>
      </c>
      <c r="F2670" s="14" t="s">
        <v>42</v>
      </c>
      <c r="G2670" s="193">
        <v>1379628</v>
      </c>
      <c r="H2670" s="221">
        <v>8.3437499999999998E-2</v>
      </c>
      <c r="I2670" s="14" t="s">
        <v>48</v>
      </c>
      <c r="J2670" s="193">
        <v>1379634</v>
      </c>
      <c r="K2670" s="221">
        <v>0.85450231481481476</v>
      </c>
      <c r="L2670" s="14" t="s">
        <v>55</v>
      </c>
      <c r="M2670" s="193">
        <v>1379641</v>
      </c>
      <c r="N2670" s="222">
        <v>0.57797453703703705</v>
      </c>
      <c r="O2670" s="20" t="s">
        <v>83</v>
      </c>
      <c r="P2670" s="16" t="s">
        <v>36</v>
      </c>
      <c r="Q2670" s="15">
        <v>1379622</v>
      </c>
      <c r="R2670" s="17" t="s">
        <v>100</v>
      </c>
      <c r="S2670" s="16" t="s">
        <v>52</v>
      </c>
      <c r="T2670" s="15">
        <v>1379638</v>
      </c>
      <c r="U2670" s="21" t="s">
        <v>69</v>
      </c>
    </row>
    <row r="2671" spans="1:21" ht="15.6" x14ac:dyDescent="0.3">
      <c r="A2671" s="2">
        <v>215</v>
      </c>
      <c r="B2671" s="13">
        <v>5</v>
      </c>
      <c r="C2671" s="14" t="s">
        <v>63</v>
      </c>
      <c r="D2671" s="193">
        <v>1379649</v>
      </c>
      <c r="E2671" s="220">
        <v>0.63555555555555554</v>
      </c>
      <c r="F2671" s="14" t="s">
        <v>11</v>
      </c>
      <c r="G2671" s="193">
        <v>1379657</v>
      </c>
      <c r="H2671" s="221">
        <v>0.5275347222222222</v>
      </c>
      <c r="I2671" s="14" t="s">
        <v>18</v>
      </c>
      <c r="J2671" s="193">
        <v>1379664</v>
      </c>
      <c r="K2671" s="221">
        <v>0.16519675925925925</v>
      </c>
      <c r="L2671" s="14" t="s">
        <v>25</v>
      </c>
      <c r="M2671" s="193">
        <v>1379671</v>
      </c>
      <c r="N2671" s="222">
        <v>9.116898148148149E-2</v>
      </c>
      <c r="O2671" s="20" t="s">
        <v>85</v>
      </c>
      <c r="P2671" s="16" t="s">
        <v>8</v>
      </c>
      <c r="Q2671" s="15">
        <v>1379654</v>
      </c>
      <c r="R2671" s="22" t="s">
        <v>98</v>
      </c>
      <c r="S2671" s="16" t="s">
        <v>23</v>
      </c>
      <c r="T2671" s="15">
        <v>1379669</v>
      </c>
      <c r="U2671" s="21" t="s">
        <v>70</v>
      </c>
    </row>
    <row r="2672" spans="1:21" ht="15.6" x14ac:dyDescent="0.3">
      <c r="A2672" s="2">
        <v>215</v>
      </c>
      <c r="B2672" s="13">
        <v>6</v>
      </c>
      <c r="C2672" s="14" t="s">
        <v>33</v>
      </c>
      <c r="D2672" s="193">
        <v>1379679</v>
      </c>
      <c r="E2672" s="220">
        <v>0.27018518518518519</v>
      </c>
      <c r="F2672" s="14" t="s">
        <v>40</v>
      </c>
      <c r="G2672" s="193">
        <v>1379686</v>
      </c>
      <c r="H2672" s="221">
        <v>0.84197916666666661</v>
      </c>
      <c r="I2672" s="14" t="s">
        <v>47</v>
      </c>
      <c r="J2672" s="193">
        <v>1379693</v>
      </c>
      <c r="K2672" s="221">
        <v>0.47115740740740741</v>
      </c>
      <c r="L2672" s="14" t="s">
        <v>54</v>
      </c>
      <c r="M2672" s="193">
        <v>1379700</v>
      </c>
      <c r="N2672" s="222">
        <v>0.70055555555555549</v>
      </c>
      <c r="O2672" s="20" t="s">
        <v>86</v>
      </c>
      <c r="P2672" s="16" t="s">
        <v>39</v>
      </c>
      <c r="Q2672" s="15">
        <v>1379685</v>
      </c>
      <c r="R2672" s="22" t="s">
        <v>88</v>
      </c>
      <c r="S2672" s="16" t="s">
        <v>55</v>
      </c>
      <c r="T2672" s="15">
        <v>1379701</v>
      </c>
      <c r="U2672" s="21" t="s">
        <v>71</v>
      </c>
    </row>
    <row r="2673" spans="1:21" ht="15.6" x14ac:dyDescent="0.3">
      <c r="A2673" s="2">
        <v>215</v>
      </c>
      <c r="B2673" s="13">
        <v>7</v>
      </c>
      <c r="C2673" s="14" t="s">
        <v>62</v>
      </c>
      <c r="D2673" s="193">
        <v>1379708</v>
      </c>
      <c r="E2673" s="220">
        <v>0.830011574074074</v>
      </c>
      <c r="F2673" s="14" t="s">
        <v>10</v>
      </c>
      <c r="G2673" s="193">
        <v>1379716</v>
      </c>
      <c r="H2673" s="221">
        <v>7.6238425925925932E-2</v>
      </c>
      <c r="I2673" s="14" t="s">
        <v>16</v>
      </c>
      <c r="J2673" s="193">
        <v>1379722</v>
      </c>
      <c r="K2673" s="221">
        <v>0.81164351851851846</v>
      </c>
      <c r="L2673" s="14" t="s">
        <v>24</v>
      </c>
      <c r="M2673" s="193">
        <v>1379730</v>
      </c>
      <c r="N2673" s="222">
        <v>0.40116898148148145</v>
      </c>
      <c r="O2673" s="20" t="s">
        <v>87</v>
      </c>
      <c r="P2673" s="16" t="s">
        <v>11</v>
      </c>
      <c r="Q2673" s="15">
        <v>1379717</v>
      </c>
      <c r="R2673" s="17" t="s">
        <v>101</v>
      </c>
      <c r="S2673" s="16" t="s">
        <v>26</v>
      </c>
      <c r="T2673" s="15">
        <v>1379732</v>
      </c>
      <c r="U2673" s="21" t="s">
        <v>72</v>
      </c>
    </row>
    <row r="2674" spans="1:21" ht="15.6" x14ac:dyDescent="0.3">
      <c r="A2674" s="2">
        <v>215</v>
      </c>
      <c r="B2674" s="13">
        <v>8</v>
      </c>
      <c r="C2674" s="14" t="s">
        <v>32</v>
      </c>
      <c r="D2674" s="193">
        <v>1379738</v>
      </c>
      <c r="E2674" s="220">
        <v>0.31719907407407405</v>
      </c>
      <c r="F2674" s="14" t="s">
        <v>39</v>
      </c>
      <c r="G2674" s="193">
        <v>1379745</v>
      </c>
      <c r="H2674" s="221">
        <v>0.283287037037037</v>
      </c>
      <c r="I2674" s="14" t="s">
        <v>46</v>
      </c>
      <c r="J2674" s="193">
        <v>1379752</v>
      </c>
      <c r="K2674" s="221">
        <v>0.23261574074074076</v>
      </c>
      <c r="L2674" s="14" t="s">
        <v>54</v>
      </c>
      <c r="M2674" s="193">
        <v>1379760</v>
      </c>
      <c r="N2674" s="222">
        <v>0.16192129629629629</v>
      </c>
      <c r="O2674" s="20" t="s">
        <v>89</v>
      </c>
      <c r="P2674" s="16" t="s">
        <v>42</v>
      </c>
      <c r="Q2674" s="15">
        <v>1379748</v>
      </c>
      <c r="R2674" s="22" t="s">
        <v>91</v>
      </c>
      <c r="S2674" s="16" t="s">
        <v>57</v>
      </c>
      <c r="T2674" s="15">
        <v>1379763</v>
      </c>
      <c r="U2674" s="21" t="s">
        <v>73</v>
      </c>
    </row>
    <row r="2675" spans="1:21" ht="15.6" x14ac:dyDescent="0.3">
      <c r="A2675" s="2">
        <v>215</v>
      </c>
      <c r="B2675" s="13">
        <v>9</v>
      </c>
      <c r="C2675" s="14" t="s">
        <v>61</v>
      </c>
      <c r="D2675" s="193">
        <v>1379767</v>
      </c>
      <c r="E2675" s="220">
        <v>0.75687499999999996</v>
      </c>
      <c r="F2675" s="14" t="s">
        <v>8</v>
      </c>
      <c r="G2675" s="193">
        <v>1379774</v>
      </c>
      <c r="H2675" s="221">
        <v>0.51667824074074076</v>
      </c>
      <c r="I2675" s="14" t="s">
        <v>15</v>
      </c>
      <c r="J2675" s="193">
        <v>1379781</v>
      </c>
      <c r="K2675" s="221">
        <v>0.77576388888888881</v>
      </c>
      <c r="L2675" s="14" t="s">
        <v>23</v>
      </c>
      <c r="M2675" s="193">
        <v>1379789</v>
      </c>
      <c r="N2675" s="222">
        <v>0.93278935185185186</v>
      </c>
      <c r="O2675" s="20" t="s">
        <v>90</v>
      </c>
      <c r="P2675" s="16" t="s">
        <v>13</v>
      </c>
      <c r="Q2675" s="15">
        <v>1379779</v>
      </c>
      <c r="R2675" s="22" t="s">
        <v>93</v>
      </c>
      <c r="S2675" s="16" t="s">
        <v>28</v>
      </c>
      <c r="T2675" s="15">
        <v>1379794</v>
      </c>
      <c r="U2675" s="21" t="s">
        <v>74</v>
      </c>
    </row>
    <row r="2676" spans="1:21" ht="15.6" x14ac:dyDescent="0.3">
      <c r="A2676" s="2">
        <v>215</v>
      </c>
      <c r="B2676" s="13">
        <v>10</v>
      </c>
      <c r="C2676" s="14" t="s">
        <v>31</v>
      </c>
      <c r="D2676" s="193">
        <v>1379797</v>
      </c>
      <c r="E2676" s="220">
        <v>0.18065972222222224</v>
      </c>
      <c r="F2676" s="14" t="s">
        <v>37</v>
      </c>
      <c r="G2676" s="193">
        <v>1379803</v>
      </c>
      <c r="H2676" s="221">
        <v>0.82983796296296297</v>
      </c>
      <c r="I2676" s="14" t="s">
        <v>45</v>
      </c>
      <c r="J2676" s="193">
        <v>1379811</v>
      </c>
      <c r="K2676" s="221">
        <v>0.4571412037037037</v>
      </c>
      <c r="L2676" s="14" t="s">
        <v>53</v>
      </c>
      <c r="M2676" s="193">
        <v>1379819</v>
      </c>
      <c r="N2676" s="222">
        <v>0.6626967592592593</v>
      </c>
      <c r="O2676" s="20" t="s">
        <v>92</v>
      </c>
      <c r="P2676" s="16" t="s">
        <v>43</v>
      </c>
      <c r="Q2676" s="15">
        <v>1379809</v>
      </c>
      <c r="R2676" s="17" t="s">
        <v>102</v>
      </c>
      <c r="S2676" s="16" t="s">
        <v>58</v>
      </c>
      <c r="T2676" s="15">
        <v>1379824</v>
      </c>
      <c r="U2676" s="21" t="s">
        <v>75</v>
      </c>
    </row>
    <row r="2677" spans="1:21" ht="15.6" x14ac:dyDescent="0.3">
      <c r="A2677" s="2">
        <v>215</v>
      </c>
      <c r="B2677" s="13">
        <v>11</v>
      </c>
      <c r="C2677" s="14" t="s">
        <v>60</v>
      </c>
      <c r="D2677" s="193">
        <v>1379826</v>
      </c>
      <c r="E2677" s="220">
        <v>0.61093750000000002</v>
      </c>
      <c r="F2677" s="14" t="s">
        <v>6</v>
      </c>
      <c r="G2677" s="193">
        <v>1379833</v>
      </c>
      <c r="H2677" s="221">
        <v>0.27157407407407408</v>
      </c>
      <c r="I2677" s="14" t="s">
        <v>15</v>
      </c>
      <c r="J2677" s="193">
        <v>1379841</v>
      </c>
      <c r="K2677" s="221">
        <v>0.24627314814814816</v>
      </c>
      <c r="L2677" s="14" t="s">
        <v>23</v>
      </c>
      <c r="M2677" s="193">
        <v>1379849</v>
      </c>
      <c r="N2677" s="222">
        <v>0.31282407407407409</v>
      </c>
      <c r="O2677" s="20" t="s">
        <v>94</v>
      </c>
      <c r="P2677" s="16" t="s">
        <v>13</v>
      </c>
      <c r="Q2677" s="15">
        <v>1379839</v>
      </c>
      <c r="R2677" s="22" t="s">
        <v>95</v>
      </c>
      <c r="S2677" s="16" t="s">
        <v>27</v>
      </c>
      <c r="T2677" s="15">
        <v>1379853</v>
      </c>
      <c r="U2677" s="21" t="s">
        <v>76</v>
      </c>
    </row>
    <row r="2678" spans="1:21" ht="15.6" x14ac:dyDescent="0.3">
      <c r="A2678" s="2">
        <v>215</v>
      </c>
      <c r="B2678" s="13">
        <v>12</v>
      </c>
      <c r="C2678" s="14" t="s">
        <v>30</v>
      </c>
      <c r="D2678" s="193">
        <v>1379856</v>
      </c>
      <c r="E2678" s="220">
        <v>5.5266203703703699E-2</v>
      </c>
      <c r="F2678" s="14" t="s">
        <v>36</v>
      </c>
      <c r="G2678" s="193">
        <v>1379862</v>
      </c>
      <c r="H2678" s="221">
        <v>0.87374999999999992</v>
      </c>
      <c r="I2678" s="14" t="s">
        <v>45</v>
      </c>
      <c r="J2678" s="193">
        <v>1379871</v>
      </c>
      <c r="K2678" s="221">
        <v>6.9467592592592595E-2</v>
      </c>
      <c r="L2678" s="14" t="s">
        <v>52</v>
      </c>
      <c r="M2678" s="193">
        <v>1379878</v>
      </c>
      <c r="N2678" s="222">
        <v>0.85969907407407409</v>
      </c>
      <c r="O2678" s="20" t="s">
        <v>96</v>
      </c>
      <c r="P2678" s="16" t="s">
        <v>42</v>
      </c>
      <c r="Q2678" s="15">
        <v>1379868</v>
      </c>
      <c r="R2678" s="22" t="s">
        <v>97</v>
      </c>
      <c r="S2678" s="16" t="s">
        <v>57</v>
      </c>
      <c r="T2678" s="15">
        <v>1379883</v>
      </c>
      <c r="U2678" s="21" t="s">
        <v>77</v>
      </c>
    </row>
    <row r="2679" spans="1:21" ht="15.6" x14ac:dyDescent="0.3">
      <c r="A2679" s="2">
        <v>216</v>
      </c>
      <c r="B2679" s="13">
        <v>1</v>
      </c>
      <c r="C2679" s="14" t="s">
        <v>59</v>
      </c>
      <c r="D2679" s="193">
        <v>1379885</v>
      </c>
      <c r="E2679" s="220">
        <v>0.51400462962962956</v>
      </c>
      <c r="F2679" s="14" t="s">
        <v>7</v>
      </c>
      <c r="G2679" s="193">
        <v>1379892</v>
      </c>
      <c r="H2679" s="221">
        <v>0.63141203703703697</v>
      </c>
      <c r="I2679" s="14" t="s">
        <v>14</v>
      </c>
      <c r="J2679" s="193">
        <v>1379900</v>
      </c>
      <c r="K2679" s="221">
        <v>0.84569444444444442</v>
      </c>
      <c r="L2679" s="14" t="s">
        <v>22</v>
      </c>
      <c r="M2679" s="193">
        <v>1379908</v>
      </c>
      <c r="N2679" s="222">
        <v>0.29614583333333333</v>
      </c>
      <c r="O2679" s="20" t="s">
        <v>79</v>
      </c>
      <c r="P2679" s="16" t="s">
        <v>12</v>
      </c>
      <c r="Q2679" s="15">
        <v>1379898</v>
      </c>
      <c r="R2679" s="17" t="s">
        <v>99</v>
      </c>
      <c r="S2679" s="16" t="s">
        <v>26</v>
      </c>
      <c r="T2679" s="15">
        <v>1379912</v>
      </c>
      <c r="U2679" s="21" t="s">
        <v>66</v>
      </c>
    </row>
    <row r="2680" spans="1:21" ht="15.6" x14ac:dyDescent="0.3">
      <c r="A2680" s="2">
        <v>216</v>
      </c>
      <c r="B2680" s="13">
        <v>2</v>
      </c>
      <c r="C2680" s="14" t="s">
        <v>28</v>
      </c>
      <c r="D2680" s="193">
        <v>1379914</v>
      </c>
      <c r="E2680" s="220">
        <v>0.99309027777777781</v>
      </c>
      <c r="F2680" s="14" t="s">
        <v>36</v>
      </c>
      <c r="G2680" s="193">
        <v>1379922</v>
      </c>
      <c r="H2680" s="221">
        <v>0.48976851851851855</v>
      </c>
      <c r="I2680" s="14" t="s">
        <v>44</v>
      </c>
      <c r="J2680" s="193">
        <v>1379930</v>
      </c>
      <c r="K2680" s="221">
        <v>0.52261574074074069</v>
      </c>
      <c r="L2680" s="14" t="s">
        <v>51</v>
      </c>
      <c r="M2680" s="193">
        <v>1379937</v>
      </c>
      <c r="N2680" s="222">
        <v>0.6352430555555556</v>
      </c>
      <c r="O2680" s="20" t="s">
        <v>80</v>
      </c>
      <c r="P2680" s="16" t="s">
        <v>41</v>
      </c>
      <c r="Q2680" s="15">
        <v>1379927</v>
      </c>
      <c r="R2680" s="22" t="s">
        <v>81</v>
      </c>
      <c r="S2680" s="16" t="s">
        <v>56</v>
      </c>
      <c r="T2680" s="15">
        <v>1379942</v>
      </c>
      <c r="U2680" s="21" t="s">
        <v>67</v>
      </c>
    </row>
    <row r="2681" spans="1:21" ht="15.6" x14ac:dyDescent="0.3">
      <c r="A2681" s="2">
        <v>216</v>
      </c>
      <c r="B2681" s="13">
        <v>3</v>
      </c>
      <c r="C2681" s="14" t="s">
        <v>58</v>
      </c>
      <c r="D2681" s="193">
        <v>1379944</v>
      </c>
      <c r="E2681" s="220">
        <v>0.50725694444444447</v>
      </c>
      <c r="F2681" s="14" t="s">
        <v>7</v>
      </c>
      <c r="G2681" s="193">
        <v>1379952</v>
      </c>
      <c r="H2681" s="221">
        <v>0.35978009259259264</v>
      </c>
      <c r="I2681" s="14" t="s">
        <v>14</v>
      </c>
      <c r="J2681" s="193">
        <v>1379960</v>
      </c>
      <c r="K2681" s="221">
        <v>8.261574074074074E-2</v>
      </c>
      <c r="L2681" s="14" t="s">
        <v>20</v>
      </c>
      <c r="M2681" s="193">
        <v>1379966</v>
      </c>
      <c r="N2681" s="222">
        <v>0.91146990740740741</v>
      </c>
      <c r="O2681" s="20" t="s">
        <v>82</v>
      </c>
      <c r="P2681" s="16" t="s">
        <v>11</v>
      </c>
      <c r="Q2681" s="15">
        <v>1379957</v>
      </c>
      <c r="R2681" s="22" t="s">
        <v>84</v>
      </c>
      <c r="S2681" s="16" t="s">
        <v>26</v>
      </c>
      <c r="T2681" s="15">
        <v>1379972</v>
      </c>
      <c r="U2681" s="21" t="s">
        <v>68</v>
      </c>
    </row>
    <row r="2682" spans="1:21" ht="15.6" x14ac:dyDescent="0.3">
      <c r="A2682" s="2">
        <v>216</v>
      </c>
      <c r="B2682" s="13">
        <v>4</v>
      </c>
      <c r="C2682" s="14" t="s">
        <v>28</v>
      </c>
      <c r="D2682" s="193">
        <v>1379974</v>
      </c>
      <c r="E2682" s="220">
        <v>6.896990740740741E-2</v>
      </c>
      <c r="F2682" s="14" t="s">
        <v>36</v>
      </c>
      <c r="G2682" s="193">
        <v>1379982</v>
      </c>
      <c r="H2682" s="221">
        <v>0.15873842592592594</v>
      </c>
      <c r="I2682" s="14" t="s">
        <v>43</v>
      </c>
      <c r="J2682" s="193">
        <v>1379989</v>
      </c>
      <c r="K2682" s="221">
        <v>0.53041666666666665</v>
      </c>
      <c r="L2682" s="14" t="s">
        <v>50</v>
      </c>
      <c r="M2682" s="193">
        <v>1379996</v>
      </c>
      <c r="N2682" s="222">
        <v>0.17427083333333335</v>
      </c>
      <c r="O2682" s="20" t="s">
        <v>83</v>
      </c>
      <c r="P2682" s="16" t="s">
        <v>42</v>
      </c>
      <c r="Q2682" s="15">
        <v>1379988</v>
      </c>
      <c r="R2682" s="17"/>
      <c r="S2682" s="18"/>
      <c r="T2682" s="15"/>
      <c r="U2682" s="19"/>
    </row>
    <row r="2683" spans="1:21" ht="15.6" x14ac:dyDescent="0.3">
      <c r="A2683" s="2">
        <v>216</v>
      </c>
      <c r="B2683" s="13">
        <v>5</v>
      </c>
      <c r="C2683" s="14" t="s">
        <v>57</v>
      </c>
      <c r="D2683" s="193">
        <v>1380003</v>
      </c>
      <c r="E2683" s="220">
        <v>0.67489583333333336</v>
      </c>
      <c r="F2683" s="14" t="s">
        <v>191</v>
      </c>
      <c r="G2683" s="193">
        <v>1380011</v>
      </c>
      <c r="H2683" s="221">
        <v>0.83931712962962957</v>
      </c>
      <c r="I2683" s="14" t="s">
        <v>12</v>
      </c>
      <c r="J2683" s="193">
        <v>1380018</v>
      </c>
      <c r="K2683" s="221">
        <v>0.88435185185185183</v>
      </c>
      <c r="L2683" s="14" t="s">
        <v>19</v>
      </c>
      <c r="M2683" s="193">
        <v>1380025</v>
      </c>
      <c r="N2683" s="222">
        <v>0.47743055555555558</v>
      </c>
      <c r="O2683" s="20" t="s">
        <v>85</v>
      </c>
      <c r="P2683" s="16" t="s">
        <v>13</v>
      </c>
      <c r="Q2683" s="15">
        <v>1380019</v>
      </c>
      <c r="R2683" s="17" t="s">
        <v>100</v>
      </c>
      <c r="S2683" s="16" t="s">
        <v>57</v>
      </c>
      <c r="T2683" s="15">
        <v>1380003</v>
      </c>
      <c r="U2683" s="21" t="s">
        <v>69</v>
      </c>
    </row>
    <row r="2684" spans="1:21" ht="15.6" x14ac:dyDescent="0.3">
      <c r="A2684" s="2">
        <v>216</v>
      </c>
      <c r="B2684" s="13">
        <v>6</v>
      </c>
      <c r="C2684" s="14" t="s">
        <v>27</v>
      </c>
      <c r="D2684" s="193">
        <v>1380033</v>
      </c>
      <c r="E2684" s="220">
        <v>0.30456018518518518</v>
      </c>
      <c r="F2684" s="14" t="s">
        <v>35</v>
      </c>
      <c r="G2684" s="193">
        <v>1380041</v>
      </c>
      <c r="H2684" s="221">
        <v>0.38916666666666666</v>
      </c>
      <c r="I2684" s="14" t="s">
        <v>42</v>
      </c>
      <c r="J2684" s="193">
        <v>1380048</v>
      </c>
      <c r="K2684" s="221">
        <v>0.17525462962962965</v>
      </c>
      <c r="L2684" s="14" t="s">
        <v>48</v>
      </c>
      <c r="M2684" s="193">
        <v>1380054</v>
      </c>
      <c r="N2684" s="222">
        <v>0.86858796296296292</v>
      </c>
      <c r="O2684" s="20" t="s">
        <v>86</v>
      </c>
      <c r="P2684" s="16" t="s">
        <v>44</v>
      </c>
      <c r="Q2684" s="15">
        <v>1380050</v>
      </c>
      <c r="R2684" s="22" t="s">
        <v>98</v>
      </c>
      <c r="S2684" s="16" t="s">
        <v>28</v>
      </c>
      <c r="T2684" s="15">
        <v>1380034</v>
      </c>
      <c r="U2684" s="21" t="s">
        <v>70</v>
      </c>
    </row>
    <row r="2685" spans="1:21" ht="15.6" x14ac:dyDescent="0.3">
      <c r="A2685" s="2">
        <v>216</v>
      </c>
      <c r="B2685" s="13">
        <v>7</v>
      </c>
      <c r="C2685" s="14" t="s">
        <v>56</v>
      </c>
      <c r="D2685" s="193">
        <v>1380062</v>
      </c>
      <c r="E2685" s="220">
        <v>0.93266203703703709</v>
      </c>
      <c r="F2685" s="14" t="s">
        <v>64</v>
      </c>
      <c r="G2685" s="193">
        <v>1380070</v>
      </c>
      <c r="H2685" s="221">
        <v>0.81767361111111114</v>
      </c>
      <c r="I2685" s="14" t="s">
        <v>11</v>
      </c>
      <c r="J2685" s="193">
        <v>1380077</v>
      </c>
      <c r="K2685" s="221">
        <v>0.44607638888888884</v>
      </c>
      <c r="L2685" s="14" t="s">
        <v>18</v>
      </c>
      <c r="M2685" s="193">
        <v>1380084</v>
      </c>
      <c r="N2685" s="222">
        <v>0.37960648148148146</v>
      </c>
      <c r="O2685" s="20" t="s">
        <v>87</v>
      </c>
      <c r="P2685" s="16" t="s">
        <v>16</v>
      </c>
      <c r="Q2685" s="15">
        <v>1380082</v>
      </c>
      <c r="R2685" s="22" t="s">
        <v>88</v>
      </c>
      <c r="S2685" s="16" t="s">
        <v>60</v>
      </c>
      <c r="T2685" s="15">
        <v>1380066</v>
      </c>
      <c r="U2685" s="21" t="s">
        <v>71</v>
      </c>
    </row>
    <row r="2686" spans="1:21" ht="15.6" x14ac:dyDescent="0.3">
      <c r="A2686" s="2">
        <v>216</v>
      </c>
      <c r="B2686" s="13">
        <v>8</v>
      </c>
      <c r="C2686" s="14" t="s">
        <v>26</v>
      </c>
      <c r="D2686" s="193">
        <v>1380092</v>
      </c>
      <c r="E2686" s="220">
        <v>0.54194444444444445</v>
      </c>
      <c r="F2686" s="14" t="s">
        <v>34</v>
      </c>
      <c r="G2686" s="193">
        <v>1380100</v>
      </c>
      <c r="H2686" s="221">
        <v>0.14728009259259259</v>
      </c>
      <c r="I2686" s="14" t="s">
        <v>40</v>
      </c>
      <c r="J2686" s="193">
        <v>1380106</v>
      </c>
      <c r="K2686" s="221">
        <v>0.74826388888888884</v>
      </c>
      <c r="L2686" s="14" t="s">
        <v>48</v>
      </c>
      <c r="M2686" s="193">
        <v>1380114</v>
      </c>
      <c r="N2686" s="222">
        <v>1.9166666666666669E-2</v>
      </c>
      <c r="O2686" s="20" t="s">
        <v>89</v>
      </c>
      <c r="P2686" s="16" t="s">
        <v>47</v>
      </c>
      <c r="Q2686" s="15">
        <v>1380113</v>
      </c>
      <c r="R2686" s="17" t="s">
        <v>101</v>
      </c>
      <c r="S2686" s="16" t="s">
        <v>31</v>
      </c>
      <c r="T2686" s="15">
        <v>1380097</v>
      </c>
      <c r="U2686" s="21" t="s">
        <v>72</v>
      </c>
    </row>
    <row r="2687" spans="1:21" ht="15.6" x14ac:dyDescent="0.3">
      <c r="A2687" s="2">
        <v>216</v>
      </c>
      <c r="B2687" s="13">
        <v>9</v>
      </c>
      <c r="C2687" s="14" t="s">
        <v>56</v>
      </c>
      <c r="D2687" s="193">
        <v>1380122</v>
      </c>
      <c r="E2687" s="220">
        <v>0.1257986111111111</v>
      </c>
      <c r="F2687" s="14" t="s">
        <v>63</v>
      </c>
      <c r="G2687" s="193">
        <v>1380129</v>
      </c>
      <c r="H2687" s="221">
        <v>0.41222222222222221</v>
      </c>
      <c r="I2687" s="14" t="s">
        <v>10</v>
      </c>
      <c r="J2687" s="193">
        <v>1380136</v>
      </c>
      <c r="K2687" s="221">
        <v>0.13344907407407408</v>
      </c>
      <c r="L2687" s="14" t="s">
        <v>17</v>
      </c>
      <c r="M2687" s="193">
        <v>1380143</v>
      </c>
      <c r="N2687" s="222">
        <v>0.77049768518518524</v>
      </c>
      <c r="O2687" s="20" t="s">
        <v>90</v>
      </c>
      <c r="P2687" s="16" t="s">
        <v>18</v>
      </c>
      <c r="Q2687" s="15">
        <v>1380144</v>
      </c>
      <c r="R2687" s="22" t="s">
        <v>91</v>
      </c>
      <c r="S2687" s="16" t="s">
        <v>63</v>
      </c>
      <c r="T2687" s="15">
        <v>1380129</v>
      </c>
      <c r="U2687" s="21" t="s">
        <v>73</v>
      </c>
    </row>
    <row r="2688" spans="1:21" ht="15.6" x14ac:dyDescent="0.3">
      <c r="A2688" s="2">
        <v>216</v>
      </c>
      <c r="B2688" s="13">
        <v>10</v>
      </c>
      <c r="C2688" s="14" t="s">
        <v>25</v>
      </c>
      <c r="D2688" s="193">
        <v>1380151</v>
      </c>
      <c r="E2688" s="220">
        <v>0.68229166666666663</v>
      </c>
      <c r="F2688" s="14" t="s">
        <v>32</v>
      </c>
      <c r="G2688" s="193">
        <v>1380158</v>
      </c>
      <c r="H2688" s="221">
        <v>0.65922453703703698</v>
      </c>
      <c r="I2688" s="14" t="s">
        <v>39</v>
      </c>
      <c r="J2688" s="193">
        <v>1380165</v>
      </c>
      <c r="K2688" s="221">
        <v>0.64055555555555554</v>
      </c>
      <c r="L2688" s="14" t="s">
        <v>47</v>
      </c>
      <c r="M2688" s="193">
        <v>1380173</v>
      </c>
      <c r="N2688" s="222">
        <v>0.59504629629629624</v>
      </c>
      <c r="O2688" s="20" t="s">
        <v>92</v>
      </c>
      <c r="P2688" s="16" t="s">
        <v>48</v>
      </c>
      <c r="Q2688" s="15">
        <v>1380174</v>
      </c>
      <c r="R2688" s="22" t="s">
        <v>93</v>
      </c>
      <c r="S2688" s="16" t="s">
        <v>33</v>
      </c>
      <c r="T2688" s="15">
        <v>1380159</v>
      </c>
      <c r="U2688" s="21" t="s">
        <v>74</v>
      </c>
    </row>
    <row r="2689" spans="1:21" ht="15.6" x14ac:dyDescent="0.3">
      <c r="A2689" s="2">
        <v>216</v>
      </c>
      <c r="B2689" s="13">
        <v>11</v>
      </c>
      <c r="C2689" s="14" t="s">
        <v>55</v>
      </c>
      <c r="D2689" s="193">
        <v>1380181</v>
      </c>
      <c r="E2689" s="220">
        <v>0.20827546296296295</v>
      </c>
      <c r="F2689" s="14" t="s">
        <v>61</v>
      </c>
      <c r="G2689" s="193">
        <v>1380187</v>
      </c>
      <c r="H2689" s="221">
        <v>0.94437499999999996</v>
      </c>
      <c r="I2689" s="14" t="s">
        <v>9</v>
      </c>
      <c r="J2689" s="193">
        <v>1380195</v>
      </c>
      <c r="K2689" s="221">
        <v>0.28109953703703705</v>
      </c>
      <c r="L2689" s="14" t="s">
        <v>17</v>
      </c>
      <c r="M2689" s="193">
        <v>1380203</v>
      </c>
      <c r="N2689" s="222">
        <v>0.43710648148148151</v>
      </c>
      <c r="O2689" s="20" t="s">
        <v>94</v>
      </c>
      <c r="P2689" s="16" t="s">
        <v>18</v>
      </c>
      <c r="Q2689" s="15">
        <v>1380204</v>
      </c>
      <c r="R2689" s="17" t="s">
        <v>102</v>
      </c>
      <c r="S2689" s="16" t="s">
        <v>63</v>
      </c>
      <c r="T2689" s="15">
        <v>1380189</v>
      </c>
      <c r="U2689" s="21" t="s">
        <v>75</v>
      </c>
    </row>
    <row r="2690" spans="1:21" ht="15.6" x14ac:dyDescent="0.3">
      <c r="A2690" s="2">
        <v>216</v>
      </c>
      <c r="B2690" s="13">
        <v>12</v>
      </c>
      <c r="C2690" s="14" t="s">
        <v>24</v>
      </c>
      <c r="D2690" s="193">
        <v>1380210</v>
      </c>
      <c r="E2690" s="220">
        <v>0.70038194444444446</v>
      </c>
      <c r="F2690" s="14" t="s">
        <v>31</v>
      </c>
      <c r="G2690" s="193">
        <v>1380217</v>
      </c>
      <c r="H2690" s="221">
        <v>0.32280092592592591</v>
      </c>
      <c r="I2690" s="14" t="s">
        <v>39</v>
      </c>
      <c r="J2690" s="193">
        <v>1380225</v>
      </c>
      <c r="K2690" s="221">
        <v>3.1481481481481485E-2</v>
      </c>
      <c r="L2690" s="14" t="s">
        <v>47</v>
      </c>
      <c r="M2690" s="193">
        <v>1380233</v>
      </c>
      <c r="N2690" s="222">
        <v>0.2285300925925926</v>
      </c>
      <c r="O2690" s="20" t="s">
        <v>96</v>
      </c>
      <c r="P2690" s="16" t="s">
        <v>47</v>
      </c>
      <c r="Q2690" s="15">
        <v>1380233</v>
      </c>
      <c r="R2690" s="22" t="s">
        <v>95</v>
      </c>
      <c r="S2690" s="16" t="s">
        <v>33</v>
      </c>
      <c r="T2690" s="15">
        <v>1380219</v>
      </c>
      <c r="U2690" s="21" t="s">
        <v>76</v>
      </c>
    </row>
    <row r="2691" spans="1:21" ht="15.6" x14ac:dyDescent="0.3">
      <c r="A2691" s="2">
        <v>216</v>
      </c>
      <c r="B2691" s="13">
        <v>13</v>
      </c>
      <c r="C2691" s="14" t="s">
        <v>54</v>
      </c>
      <c r="D2691" s="193">
        <v>1380240</v>
      </c>
      <c r="E2691" s="220">
        <v>0.16070601851851851</v>
      </c>
      <c r="F2691" s="14" t="s">
        <v>60</v>
      </c>
      <c r="G2691" s="193">
        <v>1380246</v>
      </c>
      <c r="H2691" s="221">
        <v>0.83106481481481476</v>
      </c>
      <c r="I2691" s="14" t="s">
        <v>8</v>
      </c>
      <c r="J2691" s="193">
        <v>1380254</v>
      </c>
      <c r="K2691" s="221">
        <v>0.84011574074074069</v>
      </c>
      <c r="L2691" s="14" t="s">
        <v>16</v>
      </c>
      <c r="M2691" s="193">
        <v>1380262</v>
      </c>
      <c r="N2691" s="222">
        <v>0.90307870370370369</v>
      </c>
      <c r="O2691" s="20" t="s">
        <v>79</v>
      </c>
      <c r="P2691" s="16" t="s">
        <v>17</v>
      </c>
      <c r="Q2691" s="15">
        <v>1380263</v>
      </c>
      <c r="R2691" s="22" t="s">
        <v>97</v>
      </c>
      <c r="S2691" s="16" t="s">
        <v>62</v>
      </c>
      <c r="T2691" s="15">
        <v>1380248</v>
      </c>
      <c r="U2691" s="21" t="s">
        <v>77</v>
      </c>
    </row>
    <row r="2692" spans="1:21" ht="15.6" x14ac:dyDescent="0.3">
      <c r="A2692" s="2">
        <v>217</v>
      </c>
      <c r="B2692" s="13">
        <v>1</v>
      </c>
      <c r="C2692" s="14" t="s">
        <v>23</v>
      </c>
      <c r="D2692" s="193">
        <v>1380269</v>
      </c>
      <c r="E2692" s="220">
        <v>0.59968750000000004</v>
      </c>
      <c r="F2692" s="14" t="s">
        <v>30</v>
      </c>
      <c r="G2692" s="193">
        <v>1380276</v>
      </c>
      <c r="H2692" s="221">
        <v>0.47056712962962965</v>
      </c>
      <c r="I2692" s="14" t="s">
        <v>38</v>
      </c>
      <c r="J2692" s="193">
        <v>1380284</v>
      </c>
      <c r="K2692" s="221">
        <v>0.64299768518518519</v>
      </c>
      <c r="L2692" s="14" t="s">
        <v>46</v>
      </c>
      <c r="M2692" s="193">
        <v>1380292</v>
      </c>
      <c r="N2692" s="222">
        <v>0.42149305555555555</v>
      </c>
      <c r="O2692" s="20" t="s">
        <v>80</v>
      </c>
      <c r="P2692" s="16" t="s">
        <v>46</v>
      </c>
      <c r="Q2692" s="15">
        <v>1380292</v>
      </c>
      <c r="R2692" s="17" t="s">
        <v>99</v>
      </c>
      <c r="S2692" s="16" t="s">
        <v>32</v>
      </c>
      <c r="T2692" s="15">
        <v>1380278</v>
      </c>
      <c r="U2692" s="21" t="s">
        <v>66</v>
      </c>
    </row>
    <row r="2693" spans="1:21" ht="15.6" x14ac:dyDescent="0.3">
      <c r="A2693" s="2">
        <v>217</v>
      </c>
      <c r="B2693" s="13">
        <v>2</v>
      </c>
      <c r="C2693" s="14" t="s">
        <v>53</v>
      </c>
      <c r="D2693" s="193">
        <v>1380299</v>
      </c>
      <c r="E2693" s="220">
        <v>3.3055555555555553E-2</v>
      </c>
      <c r="F2693" s="14" t="s">
        <v>60</v>
      </c>
      <c r="G2693" s="193">
        <v>1380306</v>
      </c>
      <c r="H2693" s="221">
        <v>0.20695601851851853</v>
      </c>
      <c r="I2693" s="14" t="s">
        <v>8</v>
      </c>
      <c r="J2693" s="193">
        <v>1380314</v>
      </c>
      <c r="K2693" s="221">
        <v>0.37802083333333331</v>
      </c>
      <c r="L2693" s="14" t="s">
        <v>15</v>
      </c>
      <c r="M2693" s="193">
        <v>1380321</v>
      </c>
      <c r="N2693" s="222">
        <v>0.78840277777777779</v>
      </c>
      <c r="O2693" s="20" t="s">
        <v>82</v>
      </c>
      <c r="P2693" s="16" t="s">
        <v>16</v>
      </c>
      <c r="Q2693" s="15">
        <v>1380322</v>
      </c>
      <c r="R2693" s="22" t="s">
        <v>81</v>
      </c>
      <c r="S2693" s="16" t="s">
        <v>61</v>
      </c>
      <c r="T2693" s="15">
        <v>1380307</v>
      </c>
      <c r="U2693" s="21" t="s">
        <v>67</v>
      </c>
    </row>
    <row r="2694" spans="1:21" ht="15.6" x14ac:dyDescent="0.3">
      <c r="A2694" s="2">
        <v>217</v>
      </c>
      <c r="B2694" s="13">
        <v>3</v>
      </c>
      <c r="C2694" s="14" t="s">
        <v>22</v>
      </c>
      <c r="D2694" s="193">
        <v>1380328</v>
      </c>
      <c r="E2694" s="220">
        <v>0.4763425925925926</v>
      </c>
      <c r="F2694" s="14" t="s">
        <v>29</v>
      </c>
      <c r="G2694" s="193">
        <v>1380335</v>
      </c>
      <c r="H2694" s="221">
        <v>0.98826388888888894</v>
      </c>
      <c r="I2694" s="14" t="s">
        <v>37</v>
      </c>
      <c r="J2694" s="193">
        <v>1380343</v>
      </c>
      <c r="K2694" s="221">
        <v>0.99868055555555557</v>
      </c>
      <c r="L2694" s="14" t="s">
        <v>45</v>
      </c>
      <c r="M2694" s="193">
        <v>1380351</v>
      </c>
      <c r="N2694" s="222">
        <v>4.614583333333333E-2</v>
      </c>
      <c r="O2694" s="20" t="s">
        <v>83</v>
      </c>
      <c r="P2694" s="16" t="s">
        <v>47</v>
      </c>
      <c r="Q2694" s="15">
        <v>1380353</v>
      </c>
      <c r="R2694" s="22" t="s">
        <v>84</v>
      </c>
      <c r="S2694" s="16" t="s">
        <v>32</v>
      </c>
      <c r="T2694" s="15">
        <v>1380338</v>
      </c>
      <c r="U2694" s="21" t="s">
        <v>68</v>
      </c>
    </row>
    <row r="2695" spans="1:21" ht="15.6" x14ac:dyDescent="0.3">
      <c r="A2695" s="2">
        <v>217</v>
      </c>
      <c r="B2695" s="13">
        <v>4</v>
      </c>
      <c r="C2695" s="14" t="s">
        <v>51</v>
      </c>
      <c r="D2695" s="193">
        <v>1380357</v>
      </c>
      <c r="E2695" s="220">
        <v>0.94170138888888888</v>
      </c>
      <c r="F2695" s="14" t="s">
        <v>59</v>
      </c>
      <c r="G2695" s="193">
        <v>1380365</v>
      </c>
      <c r="H2695" s="221">
        <v>0.76430555555555557</v>
      </c>
      <c r="I2695" s="14" t="s">
        <v>6</v>
      </c>
      <c r="J2695" s="193">
        <v>1380373</v>
      </c>
      <c r="K2695" s="221">
        <v>0.48768518518518517</v>
      </c>
      <c r="L2695" s="14" t="s">
        <v>14</v>
      </c>
      <c r="M2695" s="193">
        <v>1380380</v>
      </c>
      <c r="N2695" s="222">
        <v>0.25563657407407409</v>
      </c>
      <c r="O2695" s="20" t="s">
        <v>85</v>
      </c>
      <c r="P2695" s="16" t="s">
        <v>18</v>
      </c>
      <c r="Q2695" s="15">
        <v>1380384</v>
      </c>
      <c r="R2695" s="17" t="s">
        <v>100</v>
      </c>
      <c r="S2695" s="16" t="s">
        <v>62</v>
      </c>
      <c r="T2695" s="15">
        <v>1380368</v>
      </c>
      <c r="U2695" s="21" t="s">
        <v>69</v>
      </c>
    </row>
    <row r="2696" spans="1:21" ht="15.6" x14ac:dyDescent="0.3">
      <c r="A2696" s="2">
        <v>217</v>
      </c>
      <c r="B2696" s="13">
        <v>5</v>
      </c>
      <c r="C2696" s="14" t="s">
        <v>21</v>
      </c>
      <c r="D2696" s="193">
        <v>1380387</v>
      </c>
      <c r="E2696" s="220">
        <v>0.43934027777777779</v>
      </c>
      <c r="F2696" s="14" t="s">
        <v>29</v>
      </c>
      <c r="G2696" s="193">
        <v>1380395</v>
      </c>
      <c r="H2696" s="221">
        <v>0.49332175925925931</v>
      </c>
      <c r="I2696" s="14" t="s">
        <v>36</v>
      </c>
      <c r="J2696" s="193">
        <v>1380402</v>
      </c>
      <c r="K2696" s="221">
        <v>0.86153935185185182</v>
      </c>
      <c r="L2696" s="14" t="s">
        <v>43</v>
      </c>
      <c r="M2696" s="193">
        <v>1380409</v>
      </c>
      <c r="N2696" s="222">
        <v>0.47929398148148145</v>
      </c>
      <c r="O2696" s="20" t="s">
        <v>86</v>
      </c>
      <c r="P2696" s="16" t="s">
        <v>49</v>
      </c>
      <c r="Q2696" s="15">
        <v>1380415</v>
      </c>
      <c r="R2696" s="22" t="s">
        <v>98</v>
      </c>
      <c r="S2696" s="16" t="s">
        <v>34</v>
      </c>
      <c r="T2696" s="15">
        <v>1380400</v>
      </c>
      <c r="U2696" s="21" t="s">
        <v>70</v>
      </c>
    </row>
    <row r="2697" spans="1:21" ht="15.6" x14ac:dyDescent="0.3">
      <c r="A2697" s="2">
        <v>217</v>
      </c>
      <c r="B2697" s="13">
        <v>6</v>
      </c>
      <c r="C2697" s="14" t="s">
        <v>50</v>
      </c>
      <c r="D2697" s="193">
        <v>1380416</v>
      </c>
      <c r="E2697" s="220">
        <v>0.98002314814814817</v>
      </c>
      <c r="F2697" s="14" t="s">
        <v>59</v>
      </c>
      <c r="G2697" s="193">
        <v>1380425</v>
      </c>
      <c r="H2697" s="221">
        <v>0.14218749999999999</v>
      </c>
      <c r="I2697" s="14" t="s">
        <v>7</v>
      </c>
      <c r="J2697" s="193">
        <v>1380432</v>
      </c>
      <c r="K2697" s="221">
        <v>0.16211805555555556</v>
      </c>
      <c r="L2697" s="14" t="s">
        <v>12</v>
      </c>
      <c r="M2697" s="193">
        <v>1380438</v>
      </c>
      <c r="N2697" s="222">
        <v>0.77156249999999993</v>
      </c>
      <c r="O2697" s="23"/>
      <c r="P2697" s="18"/>
      <c r="Q2697" s="15"/>
      <c r="R2697" s="22" t="s">
        <v>88</v>
      </c>
      <c r="S2697" s="16" t="s">
        <v>191</v>
      </c>
      <c r="T2697" s="15">
        <v>1380431</v>
      </c>
      <c r="U2697" s="21" t="s">
        <v>71</v>
      </c>
    </row>
    <row r="2698" spans="1:21" ht="15.6" x14ac:dyDescent="0.3">
      <c r="A2698" s="2">
        <v>217</v>
      </c>
      <c r="B2698" s="13">
        <v>7</v>
      </c>
      <c r="C2698" s="14" t="s">
        <v>20</v>
      </c>
      <c r="D2698" s="193">
        <v>1380446</v>
      </c>
      <c r="E2698" s="220">
        <v>0.57292824074074067</v>
      </c>
      <c r="F2698" s="14" t="s">
        <v>28</v>
      </c>
      <c r="G2698" s="193">
        <v>1380454</v>
      </c>
      <c r="H2698" s="221">
        <v>0.6903125</v>
      </c>
      <c r="I2698" s="14" t="s">
        <v>35</v>
      </c>
      <c r="J2698" s="193">
        <v>1380461</v>
      </c>
      <c r="K2698" s="221">
        <v>0.44210648148148146</v>
      </c>
      <c r="L2698" s="14" t="s">
        <v>42</v>
      </c>
      <c r="M2698" s="193">
        <v>1380468</v>
      </c>
      <c r="N2698" s="222">
        <v>0.17493055555555556</v>
      </c>
      <c r="O2698" s="20" t="s">
        <v>87</v>
      </c>
      <c r="P2698" s="16" t="s">
        <v>21</v>
      </c>
      <c r="Q2698" s="15">
        <v>1380447</v>
      </c>
      <c r="R2698" s="17" t="s">
        <v>101</v>
      </c>
      <c r="S2698" s="16" t="s">
        <v>37</v>
      </c>
      <c r="T2698" s="15">
        <v>1380463</v>
      </c>
      <c r="U2698" s="21" t="s">
        <v>72</v>
      </c>
    </row>
    <row r="2699" spans="1:21" ht="15.6" x14ac:dyDescent="0.3">
      <c r="A2699" s="2">
        <v>217</v>
      </c>
      <c r="B2699" s="13">
        <v>8</v>
      </c>
      <c r="C2699" s="14" t="s">
        <v>50</v>
      </c>
      <c r="D2699" s="193">
        <v>1380476</v>
      </c>
      <c r="E2699" s="220">
        <v>0.2169675925925926</v>
      </c>
      <c r="F2699" s="14" t="s">
        <v>58</v>
      </c>
      <c r="G2699" s="193">
        <v>1380484</v>
      </c>
      <c r="H2699" s="221">
        <v>0.13614583333333333</v>
      </c>
      <c r="I2699" s="14" t="s">
        <v>64</v>
      </c>
      <c r="J2699" s="193">
        <v>1380490</v>
      </c>
      <c r="K2699" s="221">
        <v>0.75195601851851857</v>
      </c>
      <c r="L2699" s="14" t="s">
        <v>11</v>
      </c>
      <c r="M2699" s="193">
        <v>1380497</v>
      </c>
      <c r="N2699" s="222">
        <v>0.71851851851851845</v>
      </c>
      <c r="O2699" s="20" t="s">
        <v>89</v>
      </c>
      <c r="P2699" s="16" t="s">
        <v>52</v>
      </c>
      <c r="Q2699" s="15">
        <v>1380478</v>
      </c>
      <c r="R2699" s="22" t="s">
        <v>91</v>
      </c>
      <c r="S2699" s="16" t="s">
        <v>8</v>
      </c>
      <c r="T2699" s="15">
        <v>1380494</v>
      </c>
      <c r="U2699" s="21" t="s">
        <v>73</v>
      </c>
    </row>
    <row r="2700" spans="1:21" ht="15.6" x14ac:dyDescent="0.3">
      <c r="A2700" s="2">
        <v>217</v>
      </c>
      <c r="B2700" s="13">
        <v>9</v>
      </c>
      <c r="C2700" s="14" t="s">
        <v>19</v>
      </c>
      <c r="D2700" s="193">
        <v>1380505</v>
      </c>
      <c r="E2700" s="220">
        <v>0.89193287037037028</v>
      </c>
      <c r="F2700" s="14" t="s">
        <v>27</v>
      </c>
      <c r="G2700" s="193">
        <v>1380513</v>
      </c>
      <c r="H2700" s="221">
        <v>0.4993055555555555</v>
      </c>
      <c r="I2700" s="14" t="s">
        <v>34</v>
      </c>
      <c r="J2700" s="193">
        <v>1380520</v>
      </c>
      <c r="K2700" s="221">
        <v>0.13076388888888887</v>
      </c>
      <c r="L2700" s="14" t="s">
        <v>41</v>
      </c>
      <c r="M2700" s="193">
        <v>1380527</v>
      </c>
      <c r="N2700" s="222">
        <v>0.4143634259259259</v>
      </c>
      <c r="O2700" s="20" t="s">
        <v>90</v>
      </c>
      <c r="P2700" s="16" t="s">
        <v>23</v>
      </c>
      <c r="Q2700" s="15">
        <v>1380509</v>
      </c>
      <c r="R2700" s="22" t="s">
        <v>93</v>
      </c>
      <c r="S2700" s="16" t="s">
        <v>38</v>
      </c>
      <c r="T2700" s="15">
        <v>1380524</v>
      </c>
      <c r="U2700" s="21" t="s">
        <v>74</v>
      </c>
    </row>
    <row r="2701" spans="1:21" ht="15.6" x14ac:dyDescent="0.3">
      <c r="A2701" s="2">
        <v>217</v>
      </c>
      <c r="B2701" s="13">
        <v>10</v>
      </c>
      <c r="C2701" s="14" t="s">
        <v>49</v>
      </c>
      <c r="D2701" s="193">
        <v>1380535</v>
      </c>
      <c r="E2701" s="220">
        <v>0.56016203703703704</v>
      </c>
      <c r="F2701" s="14" t="s">
        <v>56</v>
      </c>
      <c r="G2701" s="193">
        <v>1380542</v>
      </c>
      <c r="H2701" s="221">
        <v>0.81585648148148149</v>
      </c>
      <c r="I2701" s="14" t="s">
        <v>63</v>
      </c>
      <c r="J2701" s="193">
        <v>1380549</v>
      </c>
      <c r="K2701" s="221">
        <v>0.60239583333333335</v>
      </c>
      <c r="L2701" s="14" t="s">
        <v>11</v>
      </c>
      <c r="M2701" s="193">
        <v>1380557</v>
      </c>
      <c r="N2701" s="222">
        <v>0.24645833333333333</v>
      </c>
      <c r="O2701" s="20" t="s">
        <v>92</v>
      </c>
      <c r="P2701" s="16" t="s">
        <v>53</v>
      </c>
      <c r="Q2701" s="15">
        <v>1380539</v>
      </c>
      <c r="R2701" s="17" t="s">
        <v>102</v>
      </c>
      <c r="S2701" s="16" t="s">
        <v>8</v>
      </c>
      <c r="T2701" s="15">
        <v>1380554</v>
      </c>
      <c r="U2701" s="21" t="s">
        <v>75</v>
      </c>
    </row>
    <row r="2702" spans="1:21" ht="15.6" x14ac:dyDescent="0.3">
      <c r="A2702" s="2">
        <v>217</v>
      </c>
      <c r="B2702" s="13">
        <v>11</v>
      </c>
      <c r="C2702" s="14" t="s">
        <v>19</v>
      </c>
      <c r="D2702" s="193">
        <v>1380565</v>
      </c>
      <c r="E2702" s="220">
        <v>0.18377314814814816</v>
      </c>
      <c r="F2702" s="14" t="s">
        <v>26</v>
      </c>
      <c r="G2702" s="193">
        <v>1380572</v>
      </c>
      <c r="H2702" s="221">
        <v>0.12950231481481481</v>
      </c>
      <c r="I2702" s="14" t="s">
        <v>33</v>
      </c>
      <c r="J2702" s="193">
        <v>1380579</v>
      </c>
      <c r="K2702" s="221">
        <v>0.17696759259259257</v>
      </c>
      <c r="L2702" s="14" t="s">
        <v>41</v>
      </c>
      <c r="M2702" s="193">
        <v>1380587</v>
      </c>
      <c r="N2702" s="222">
        <v>0.15663194444444445</v>
      </c>
      <c r="O2702" s="20" t="s">
        <v>94</v>
      </c>
      <c r="P2702" s="16" t="s">
        <v>23</v>
      </c>
      <c r="Q2702" s="15">
        <v>1380569</v>
      </c>
      <c r="R2702" s="22" t="s">
        <v>95</v>
      </c>
      <c r="S2702" s="16" t="s">
        <v>38</v>
      </c>
      <c r="T2702" s="15">
        <v>1380584</v>
      </c>
      <c r="U2702" s="21" t="s">
        <v>76</v>
      </c>
    </row>
    <row r="2703" spans="1:21" ht="15.6" x14ac:dyDescent="0.3">
      <c r="A2703" s="2">
        <v>217</v>
      </c>
      <c r="B2703" s="13">
        <v>12</v>
      </c>
      <c r="C2703" s="14" t="s">
        <v>48</v>
      </c>
      <c r="D2703" s="193">
        <v>1380594</v>
      </c>
      <c r="E2703" s="220">
        <v>0.74403935185185188</v>
      </c>
      <c r="F2703" s="14" t="s">
        <v>55</v>
      </c>
      <c r="G2703" s="193">
        <v>1380601</v>
      </c>
      <c r="H2703" s="221">
        <v>0.48133101851851851</v>
      </c>
      <c r="I2703" s="14" t="s">
        <v>62</v>
      </c>
      <c r="J2703" s="193">
        <v>1380608</v>
      </c>
      <c r="K2703" s="221">
        <v>0.85293981481481485</v>
      </c>
      <c r="L2703" s="14" t="s">
        <v>11</v>
      </c>
      <c r="M2703" s="193">
        <v>1380617</v>
      </c>
      <c r="N2703" s="222">
        <v>4.7997685185185185E-2</v>
      </c>
      <c r="O2703" s="20" t="s">
        <v>96</v>
      </c>
      <c r="P2703" s="16" t="s">
        <v>53</v>
      </c>
      <c r="Q2703" s="15">
        <v>1380599</v>
      </c>
      <c r="R2703" s="22" t="s">
        <v>97</v>
      </c>
      <c r="S2703" s="16" t="s">
        <v>6</v>
      </c>
      <c r="T2703" s="15">
        <v>1380613</v>
      </c>
      <c r="U2703" s="21" t="s">
        <v>77</v>
      </c>
    </row>
    <row r="2704" spans="1:21" ht="15.6" x14ac:dyDescent="0.3">
      <c r="A2704" s="2">
        <v>218</v>
      </c>
      <c r="B2704" s="13">
        <v>1</v>
      </c>
      <c r="C2704" s="14" t="s">
        <v>18</v>
      </c>
      <c r="D2704" s="193">
        <v>1380624</v>
      </c>
      <c r="E2704" s="220">
        <v>0.24417824074074077</v>
      </c>
      <c r="F2704" s="14" t="s">
        <v>24</v>
      </c>
      <c r="G2704" s="193">
        <v>1380630</v>
      </c>
      <c r="H2704" s="221">
        <v>0.90057870370370363</v>
      </c>
      <c r="I2704" s="14" t="s">
        <v>32</v>
      </c>
      <c r="J2704" s="193">
        <v>1380638</v>
      </c>
      <c r="K2704" s="221">
        <v>0.61107638888888893</v>
      </c>
      <c r="L2704" s="14" t="s">
        <v>40</v>
      </c>
      <c r="M2704" s="193">
        <v>1380646</v>
      </c>
      <c r="N2704" s="222">
        <v>0.82263888888888881</v>
      </c>
      <c r="O2704" s="20" t="s">
        <v>79</v>
      </c>
      <c r="P2704" s="16" t="s">
        <v>22</v>
      </c>
      <c r="Q2704" s="15">
        <v>1380628</v>
      </c>
      <c r="R2704" s="17" t="s">
        <v>99</v>
      </c>
      <c r="S2704" s="16" t="s">
        <v>37</v>
      </c>
      <c r="T2704" s="15">
        <v>1380643</v>
      </c>
      <c r="U2704" s="21" t="s">
        <v>66</v>
      </c>
    </row>
    <row r="2705" spans="1:21" ht="15.6" x14ac:dyDescent="0.3">
      <c r="A2705" s="2">
        <v>218</v>
      </c>
      <c r="B2705" s="13">
        <v>2</v>
      </c>
      <c r="C2705" s="14" t="s">
        <v>47</v>
      </c>
      <c r="D2705" s="193">
        <v>1380653</v>
      </c>
      <c r="E2705" s="220">
        <v>0.69604166666666656</v>
      </c>
      <c r="F2705" s="14" t="s">
        <v>54</v>
      </c>
      <c r="G2705" s="193">
        <v>1380660</v>
      </c>
      <c r="H2705" s="221">
        <v>0.40089120370370374</v>
      </c>
      <c r="I2705" s="14" t="s">
        <v>62</v>
      </c>
      <c r="J2705" s="193">
        <v>1380668</v>
      </c>
      <c r="K2705" s="221">
        <v>0.40347222222222223</v>
      </c>
      <c r="L2705" s="14" t="s">
        <v>10</v>
      </c>
      <c r="M2705" s="193">
        <v>1380676</v>
      </c>
      <c r="N2705" s="222">
        <v>0.42607638888888894</v>
      </c>
      <c r="O2705" s="20" t="s">
        <v>80</v>
      </c>
      <c r="P2705" s="16" t="s">
        <v>52</v>
      </c>
      <c r="Q2705" s="15">
        <v>1380658</v>
      </c>
      <c r="R2705" s="22" t="s">
        <v>81</v>
      </c>
      <c r="S2705" s="16" t="s">
        <v>6</v>
      </c>
      <c r="T2705" s="15">
        <v>1380673</v>
      </c>
      <c r="U2705" s="21" t="s">
        <v>67</v>
      </c>
    </row>
    <row r="2706" spans="1:21" ht="15.6" x14ac:dyDescent="0.3">
      <c r="A2706" s="2">
        <v>218</v>
      </c>
      <c r="B2706" s="13">
        <v>3</v>
      </c>
      <c r="C2706" s="14" t="s">
        <v>17</v>
      </c>
      <c r="D2706" s="193">
        <v>1380683</v>
      </c>
      <c r="E2706" s="220">
        <v>0.10902777777777778</v>
      </c>
      <c r="F2706" s="14" t="s">
        <v>23</v>
      </c>
      <c r="G2706" s="193">
        <v>1380689</v>
      </c>
      <c r="H2706" s="221">
        <v>0.98354166666666665</v>
      </c>
      <c r="I2706" s="14" t="s">
        <v>32</v>
      </c>
      <c r="J2706" s="193">
        <v>1380698</v>
      </c>
      <c r="K2706" s="221">
        <v>0.15903935185185183</v>
      </c>
      <c r="L2706" s="14" t="s">
        <v>39</v>
      </c>
      <c r="M2706" s="193">
        <v>1380705</v>
      </c>
      <c r="N2706" s="222">
        <v>0.85842592592592604</v>
      </c>
      <c r="O2706" s="20" t="s">
        <v>82</v>
      </c>
      <c r="P2706" s="16" t="s">
        <v>22</v>
      </c>
      <c r="Q2706" s="15">
        <v>1380688</v>
      </c>
      <c r="R2706" s="22" t="s">
        <v>84</v>
      </c>
      <c r="S2706" s="16" t="s">
        <v>37</v>
      </c>
      <c r="T2706" s="15">
        <v>1380703</v>
      </c>
      <c r="U2706" s="21" t="s">
        <v>68</v>
      </c>
    </row>
    <row r="2707" spans="1:21" ht="15.6" x14ac:dyDescent="0.3">
      <c r="A2707" s="2">
        <v>218</v>
      </c>
      <c r="B2707" s="13">
        <v>4</v>
      </c>
      <c r="C2707" s="14" t="s">
        <v>46</v>
      </c>
      <c r="D2707" s="193">
        <v>1380712</v>
      </c>
      <c r="E2707" s="220">
        <v>0.49211805555555554</v>
      </c>
      <c r="F2707" s="14" t="s">
        <v>53</v>
      </c>
      <c r="G2707" s="193">
        <v>1380719</v>
      </c>
      <c r="H2707" s="221">
        <v>0.64049768518518524</v>
      </c>
      <c r="I2707" s="14" t="s">
        <v>61</v>
      </c>
      <c r="J2707" s="193">
        <v>1380727</v>
      </c>
      <c r="K2707" s="221">
        <v>0.81472222222222224</v>
      </c>
      <c r="L2707" s="14" t="s">
        <v>9</v>
      </c>
      <c r="M2707" s="193">
        <v>1380735</v>
      </c>
      <c r="N2707" s="222">
        <v>0.15616898148148148</v>
      </c>
      <c r="O2707" s="20" t="s">
        <v>83</v>
      </c>
      <c r="P2707" s="16" t="s">
        <v>52</v>
      </c>
      <c r="Q2707" s="15">
        <v>1380718</v>
      </c>
      <c r="R2707" s="17" t="s">
        <v>100</v>
      </c>
      <c r="S2707" s="16" t="s">
        <v>8</v>
      </c>
      <c r="T2707" s="15">
        <v>1380734</v>
      </c>
      <c r="U2707" s="21" t="s">
        <v>69</v>
      </c>
    </row>
    <row r="2708" spans="1:21" ht="15.6" x14ac:dyDescent="0.3">
      <c r="A2708" s="2">
        <v>218</v>
      </c>
      <c r="B2708" s="13">
        <v>5</v>
      </c>
      <c r="C2708" s="14" t="s">
        <v>15</v>
      </c>
      <c r="D2708" s="193">
        <v>1380741</v>
      </c>
      <c r="E2708" s="220">
        <v>0.86346064814814805</v>
      </c>
      <c r="F2708" s="14" t="s">
        <v>23</v>
      </c>
      <c r="G2708" s="193">
        <v>1380749</v>
      </c>
      <c r="H2708" s="221">
        <v>0.35190972222222222</v>
      </c>
      <c r="I2708" s="14" t="s">
        <v>31</v>
      </c>
      <c r="J2708" s="193">
        <v>1380757</v>
      </c>
      <c r="K2708" s="221">
        <v>0.34600694444444446</v>
      </c>
      <c r="L2708" s="14" t="s">
        <v>38</v>
      </c>
      <c r="M2708" s="193">
        <v>1380764</v>
      </c>
      <c r="N2708" s="222">
        <v>0.37126157407407406</v>
      </c>
      <c r="O2708" s="20" t="s">
        <v>85</v>
      </c>
      <c r="P2708" s="16" t="s">
        <v>23</v>
      </c>
      <c r="Q2708" s="15">
        <v>1380749</v>
      </c>
      <c r="R2708" s="22" t="s">
        <v>98</v>
      </c>
      <c r="S2708" s="16" t="s">
        <v>39</v>
      </c>
      <c r="T2708" s="15">
        <v>1380765</v>
      </c>
      <c r="U2708" s="21" t="s">
        <v>70</v>
      </c>
    </row>
    <row r="2709" spans="1:21" ht="15.6" x14ac:dyDescent="0.3">
      <c r="A2709" s="2">
        <v>218</v>
      </c>
      <c r="B2709" s="13">
        <v>6</v>
      </c>
      <c r="C2709" s="14" t="s">
        <v>45</v>
      </c>
      <c r="D2709" s="193">
        <v>1380771</v>
      </c>
      <c r="E2709" s="220">
        <v>0.25527777777777777</v>
      </c>
      <c r="F2709" s="14" t="s">
        <v>53</v>
      </c>
      <c r="G2709" s="193">
        <v>1380779</v>
      </c>
      <c r="H2709" s="221">
        <v>8.3298611111111115E-2</v>
      </c>
      <c r="I2709" s="14" t="s">
        <v>60</v>
      </c>
      <c r="J2709" s="193">
        <v>1380786</v>
      </c>
      <c r="K2709" s="221">
        <v>0.76982638888888888</v>
      </c>
      <c r="L2709" s="14" t="s">
        <v>6</v>
      </c>
      <c r="M2709" s="193">
        <v>1380793</v>
      </c>
      <c r="N2709" s="222">
        <v>0.55981481481481488</v>
      </c>
      <c r="O2709" s="20" t="s">
        <v>86</v>
      </c>
      <c r="P2709" s="16" t="s">
        <v>55</v>
      </c>
      <c r="Q2709" s="15">
        <v>1380781</v>
      </c>
      <c r="R2709" s="22" t="s">
        <v>88</v>
      </c>
      <c r="S2709" s="16" t="s">
        <v>10</v>
      </c>
      <c r="T2709" s="15">
        <v>1380796</v>
      </c>
      <c r="U2709" s="21" t="s">
        <v>71</v>
      </c>
    </row>
    <row r="2710" spans="1:21" ht="15.6" x14ac:dyDescent="0.3">
      <c r="A2710" s="2">
        <v>218</v>
      </c>
      <c r="B2710" s="13">
        <v>7</v>
      </c>
      <c r="C2710" s="14" t="s">
        <v>14</v>
      </c>
      <c r="D2710" s="193">
        <v>1380800</v>
      </c>
      <c r="E2710" s="220">
        <v>0.70802083333333332</v>
      </c>
      <c r="F2710" s="14" t="s">
        <v>22</v>
      </c>
      <c r="G2710" s="193">
        <v>1380808</v>
      </c>
      <c r="H2710" s="221">
        <v>0.7924768518518519</v>
      </c>
      <c r="I2710" s="14" t="s">
        <v>30</v>
      </c>
      <c r="J2710" s="193">
        <v>1380816</v>
      </c>
      <c r="K2710" s="221">
        <v>0.12655092592592593</v>
      </c>
      <c r="L2710" s="14" t="s">
        <v>36</v>
      </c>
      <c r="M2710" s="193">
        <v>1380822</v>
      </c>
      <c r="N2710" s="222">
        <v>0.77861111111111114</v>
      </c>
      <c r="O2710" s="20" t="s">
        <v>87</v>
      </c>
      <c r="P2710" s="16" t="s">
        <v>26</v>
      </c>
      <c r="Q2710" s="15">
        <v>1380812</v>
      </c>
      <c r="R2710" s="17" t="s">
        <v>101</v>
      </c>
      <c r="S2710" s="16" t="s">
        <v>42</v>
      </c>
      <c r="T2710" s="15">
        <v>1380828</v>
      </c>
      <c r="U2710" s="21" t="s">
        <v>72</v>
      </c>
    </row>
    <row r="2711" spans="1:21" ht="15.6" x14ac:dyDescent="0.3">
      <c r="A2711" s="2">
        <v>218</v>
      </c>
      <c r="B2711" s="13">
        <v>8</v>
      </c>
      <c r="C2711" s="14" t="s">
        <v>44</v>
      </c>
      <c r="D2711" s="193">
        <v>1380830</v>
      </c>
      <c r="E2711" s="220">
        <v>0.25521990740740741</v>
      </c>
      <c r="F2711" s="14" t="s">
        <v>52</v>
      </c>
      <c r="G2711" s="193">
        <v>1380838</v>
      </c>
      <c r="H2711" s="221">
        <v>0.44472222222222224</v>
      </c>
      <c r="I2711" s="14" t="s">
        <v>59</v>
      </c>
      <c r="J2711" s="193">
        <v>1380845</v>
      </c>
      <c r="K2711" s="221">
        <v>0.45995370370370375</v>
      </c>
      <c r="L2711" s="14" t="s">
        <v>7</v>
      </c>
      <c r="M2711" s="193">
        <v>1380852</v>
      </c>
      <c r="N2711" s="222">
        <v>8.4224537037037028E-2</v>
      </c>
      <c r="O2711" s="20" t="s">
        <v>89</v>
      </c>
      <c r="P2711" s="16" t="s">
        <v>58</v>
      </c>
      <c r="Q2711" s="15">
        <v>1380844</v>
      </c>
      <c r="R2711" s="17"/>
      <c r="S2711" s="18"/>
      <c r="T2711" s="15"/>
      <c r="U2711" s="19"/>
    </row>
    <row r="2712" spans="1:21" ht="15.6" x14ac:dyDescent="0.3">
      <c r="A2712" s="2">
        <v>218</v>
      </c>
      <c r="B2712" s="13">
        <v>9</v>
      </c>
      <c r="C2712" s="14" t="s">
        <v>13</v>
      </c>
      <c r="D2712" s="193">
        <v>1380859</v>
      </c>
      <c r="E2712" s="220">
        <v>0.9049652777777778</v>
      </c>
      <c r="F2712" s="14" t="s">
        <v>22</v>
      </c>
      <c r="G2712" s="193">
        <v>1380868</v>
      </c>
      <c r="H2712" s="221">
        <v>2.326388888888889E-2</v>
      </c>
      <c r="I2712" s="14" t="s">
        <v>28</v>
      </c>
      <c r="J2712" s="193">
        <v>1380874</v>
      </c>
      <c r="K2712" s="221">
        <v>0.80540509259259263</v>
      </c>
      <c r="L2712" s="14" t="s">
        <v>35</v>
      </c>
      <c r="M2712" s="193">
        <v>1380881</v>
      </c>
      <c r="N2712" s="222">
        <v>0.52910879629629626</v>
      </c>
      <c r="O2712" s="20" t="s">
        <v>90</v>
      </c>
      <c r="P2712" s="16" t="s">
        <v>28</v>
      </c>
      <c r="Q2712" s="15">
        <v>1380874</v>
      </c>
      <c r="R2712" s="22" t="s">
        <v>91</v>
      </c>
      <c r="S2712" s="16" t="s">
        <v>13</v>
      </c>
      <c r="T2712" s="15">
        <v>1380859</v>
      </c>
      <c r="U2712" s="21" t="s">
        <v>73</v>
      </c>
    </row>
    <row r="2713" spans="1:21" ht="15.6" x14ac:dyDescent="0.3">
      <c r="A2713" s="2">
        <v>218</v>
      </c>
      <c r="B2713" s="13">
        <v>10</v>
      </c>
      <c r="C2713" s="14" t="s">
        <v>43</v>
      </c>
      <c r="D2713" s="193">
        <v>1380889</v>
      </c>
      <c r="E2713" s="220">
        <v>0.62924768518518526</v>
      </c>
      <c r="F2713" s="14" t="s">
        <v>51</v>
      </c>
      <c r="G2713" s="193">
        <v>1380897</v>
      </c>
      <c r="H2713" s="221">
        <v>0.52738425925925925</v>
      </c>
      <c r="I2713" s="14" t="s">
        <v>58</v>
      </c>
      <c r="J2713" s="193">
        <v>1380904</v>
      </c>
      <c r="K2713" s="221">
        <v>0.18765046296296295</v>
      </c>
      <c r="L2713" s="14" t="s">
        <v>191</v>
      </c>
      <c r="M2713" s="193">
        <v>1380911</v>
      </c>
      <c r="N2713" s="222">
        <v>0.1494212962962963</v>
      </c>
      <c r="O2713" s="20" t="s">
        <v>92</v>
      </c>
      <c r="P2713" s="16" t="s">
        <v>59</v>
      </c>
      <c r="Q2713" s="15">
        <v>1380905</v>
      </c>
      <c r="R2713" s="22" t="s">
        <v>93</v>
      </c>
      <c r="S2713" s="16" t="s">
        <v>44</v>
      </c>
      <c r="T2713" s="15">
        <v>1380890</v>
      </c>
      <c r="U2713" s="21" t="s">
        <v>74</v>
      </c>
    </row>
    <row r="2714" spans="1:21" ht="15.6" x14ac:dyDescent="0.3">
      <c r="A2714" s="2">
        <v>218</v>
      </c>
      <c r="B2714" s="13">
        <v>11</v>
      </c>
      <c r="C2714" s="14" t="s">
        <v>13</v>
      </c>
      <c r="D2714" s="193">
        <v>1380919</v>
      </c>
      <c r="E2714" s="220">
        <v>0.37420138888888888</v>
      </c>
      <c r="F2714" s="14" t="s">
        <v>20</v>
      </c>
      <c r="G2714" s="193">
        <v>1380926</v>
      </c>
      <c r="H2714" s="221">
        <v>0.96460648148148154</v>
      </c>
      <c r="I2714" s="14" t="s">
        <v>27</v>
      </c>
      <c r="J2714" s="193">
        <v>1380933</v>
      </c>
      <c r="K2714" s="221">
        <v>0.62593750000000004</v>
      </c>
      <c r="L2714" s="14" t="s">
        <v>34</v>
      </c>
      <c r="M2714" s="193">
        <v>1380940</v>
      </c>
      <c r="N2714" s="222">
        <v>0.94313657407407403</v>
      </c>
      <c r="O2714" s="20" t="s">
        <v>94</v>
      </c>
      <c r="P2714" s="16" t="s">
        <v>28</v>
      </c>
      <c r="Q2714" s="15">
        <v>1380934</v>
      </c>
      <c r="R2714" s="17" t="s">
        <v>102</v>
      </c>
      <c r="S2714" s="16" t="s">
        <v>14</v>
      </c>
      <c r="T2714" s="15">
        <v>1380920</v>
      </c>
      <c r="U2714" s="21" t="s">
        <v>75</v>
      </c>
    </row>
    <row r="2715" spans="1:21" ht="15.6" x14ac:dyDescent="0.3">
      <c r="A2715" s="2">
        <v>218</v>
      </c>
      <c r="B2715" s="13">
        <v>12</v>
      </c>
      <c r="C2715" s="14" t="s">
        <v>43</v>
      </c>
      <c r="D2715" s="193">
        <v>1380949</v>
      </c>
      <c r="E2715" s="220">
        <v>8.6990740740740743E-2</v>
      </c>
      <c r="F2715" s="14" t="s">
        <v>50</v>
      </c>
      <c r="G2715" s="193">
        <v>1380956</v>
      </c>
      <c r="H2715" s="221">
        <v>0.34697916666666667</v>
      </c>
      <c r="I2715" s="14" t="s">
        <v>57</v>
      </c>
      <c r="J2715" s="193">
        <v>1380963</v>
      </c>
      <c r="K2715" s="221">
        <v>0.13905092592592591</v>
      </c>
      <c r="L2715" s="14" t="s">
        <v>64</v>
      </c>
      <c r="M2715" s="193">
        <v>1380970</v>
      </c>
      <c r="N2715" s="222">
        <v>0.85193287037037047</v>
      </c>
      <c r="O2715" s="20" t="s">
        <v>96</v>
      </c>
      <c r="P2715" s="16" t="s">
        <v>58</v>
      </c>
      <c r="Q2715" s="15">
        <v>1380964</v>
      </c>
      <c r="R2715" s="22" t="s">
        <v>95</v>
      </c>
      <c r="S2715" s="16" t="s">
        <v>43</v>
      </c>
      <c r="T2715" s="15">
        <v>1380949</v>
      </c>
      <c r="U2715" s="21" t="s">
        <v>76</v>
      </c>
    </row>
    <row r="2716" spans="1:21" ht="15.6" x14ac:dyDescent="0.3">
      <c r="A2716" s="2">
        <v>218</v>
      </c>
      <c r="B2716" s="13">
        <v>13</v>
      </c>
      <c r="C2716" s="14" t="s">
        <v>12</v>
      </c>
      <c r="D2716" s="193">
        <v>1380978</v>
      </c>
      <c r="E2716" s="220">
        <v>0.73488425925925915</v>
      </c>
      <c r="F2716" s="14" t="s">
        <v>19</v>
      </c>
      <c r="G2716" s="193">
        <v>1380985</v>
      </c>
      <c r="H2716" s="221">
        <v>0.69409722222222225</v>
      </c>
      <c r="I2716" s="14" t="s">
        <v>26</v>
      </c>
      <c r="J2716" s="193">
        <v>1380992</v>
      </c>
      <c r="K2716" s="221">
        <v>0.74087962962962972</v>
      </c>
      <c r="L2716" s="14" t="s">
        <v>34</v>
      </c>
      <c r="M2716" s="193">
        <v>1381000</v>
      </c>
      <c r="N2716" s="222">
        <v>0.77445601851851853</v>
      </c>
      <c r="O2716" s="20" t="s">
        <v>79</v>
      </c>
      <c r="P2716" s="16" t="s">
        <v>27</v>
      </c>
      <c r="Q2716" s="15">
        <v>1380993</v>
      </c>
      <c r="R2716" s="22" t="s">
        <v>97</v>
      </c>
      <c r="S2716" s="16" t="s">
        <v>13</v>
      </c>
      <c r="T2716" s="15">
        <v>1380979</v>
      </c>
      <c r="U2716" s="21" t="s">
        <v>77</v>
      </c>
    </row>
    <row r="2717" spans="1:21" ht="15.6" x14ac:dyDescent="0.3">
      <c r="A2717" s="2">
        <v>219</v>
      </c>
      <c r="B2717" s="13">
        <v>1</v>
      </c>
      <c r="C2717" s="14" t="s">
        <v>42</v>
      </c>
      <c r="D2717" s="193">
        <v>1381008</v>
      </c>
      <c r="E2717" s="220">
        <v>0.30288194444444444</v>
      </c>
      <c r="F2717" s="14" t="s">
        <v>49</v>
      </c>
      <c r="G2717" s="193">
        <v>1381015</v>
      </c>
      <c r="H2717" s="221">
        <v>3.6041666666666666E-2</v>
      </c>
      <c r="I2717" s="14" t="s">
        <v>56</v>
      </c>
      <c r="J2717" s="193">
        <v>1381022</v>
      </c>
      <c r="K2717" s="221">
        <v>0.42502314814814812</v>
      </c>
      <c r="L2717" s="14" t="s">
        <v>64</v>
      </c>
      <c r="M2717" s="193">
        <v>1381030</v>
      </c>
      <c r="N2717" s="222">
        <v>0.61165509259259265</v>
      </c>
      <c r="O2717" s="20" t="s">
        <v>80</v>
      </c>
      <c r="P2717" s="16" t="s">
        <v>57</v>
      </c>
      <c r="Q2717" s="15">
        <v>1381023</v>
      </c>
      <c r="R2717" s="17" t="s">
        <v>99</v>
      </c>
      <c r="S2717" s="16" t="s">
        <v>42</v>
      </c>
      <c r="T2717" s="15">
        <v>1381008</v>
      </c>
      <c r="U2717" s="21" t="s">
        <v>66</v>
      </c>
    </row>
    <row r="2718" spans="1:21" ht="15.6" x14ac:dyDescent="0.3">
      <c r="A2718" s="2">
        <v>219</v>
      </c>
      <c r="B2718" s="13">
        <v>2</v>
      </c>
      <c r="C2718" s="14" t="s">
        <v>11</v>
      </c>
      <c r="D2718" s="193">
        <v>1381037</v>
      </c>
      <c r="E2718" s="220">
        <v>0.78440972222222216</v>
      </c>
      <c r="F2718" s="14" t="s">
        <v>18</v>
      </c>
      <c r="G2718" s="193">
        <v>1381044</v>
      </c>
      <c r="H2718" s="221">
        <v>0.40936342592592595</v>
      </c>
      <c r="I2718" s="14" t="s">
        <v>26</v>
      </c>
      <c r="J2718" s="193">
        <v>1381052</v>
      </c>
      <c r="K2718" s="221">
        <v>0.15381944444444443</v>
      </c>
      <c r="L2718" s="14" t="s">
        <v>34</v>
      </c>
      <c r="M2718" s="193">
        <v>1381060</v>
      </c>
      <c r="N2718" s="222">
        <v>0.30332175925925925</v>
      </c>
      <c r="O2718" s="20" t="s">
        <v>82</v>
      </c>
      <c r="P2718" s="16" t="s">
        <v>27</v>
      </c>
      <c r="Q2718" s="15">
        <v>1381053</v>
      </c>
      <c r="R2718" s="22" t="s">
        <v>81</v>
      </c>
      <c r="S2718" s="16" t="s">
        <v>12</v>
      </c>
      <c r="T2718" s="15">
        <v>1381038</v>
      </c>
      <c r="U2718" s="21" t="s">
        <v>67</v>
      </c>
    </row>
    <row r="2719" spans="1:21" ht="15.6" x14ac:dyDescent="0.3">
      <c r="A2719" s="2">
        <v>219</v>
      </c>
      <c r="B2719" s="13">
        <v>3</v>
      </c>
      <c r="C2719" s="14" t="s">
        <v>41</v>
      </c>
      <c r="D2719" s="193">
        <v>1381067</v>
      </c>
      <c r="E2719" s="220">
        <v>0.1816550925925926</v>
      </c>
      <c r="F2719" s="14" t="s">
        <v>47</v>
      </c>
      <c r="G2719" s="193">
        <v>1381073</v>
      </c>
      <c r="H2719" s="221">
        <v>0.84745370370370365</v>
      </c>
      <c r="I2719" s="14" t="s">
        <v>55</v>
      </c>
      <c r="J2719" s="193">
        <v>1381081</v>
      </c>
      <c r="K2719" s="221">
        <v>0.87081018518518516</v>
      </c>
      <c r="L2719" s="14" t="s">
        <v>63</v>
      </c>
      <c r="M2719" s="193">
        <v>1381089</v>
      </c>
      <c r="N2719" s="222">
        <v>0.83173611111111112</v>
      </c>
      <c r="O2719" s="20" t="s">
        <v>83</v>
      </c>
      <c r="P2719" s="16" t="s">
        <v>57</v>
      </c>
      <c r="Q2719" s="15">
        <v>1381083</v>
      </c>
      <c r="R2719" s="22" t="s">
        <v>84</v>
      </c>
      <c r="S2719" s="16" t="s">
        <v>42</v>
      </c>
      <c r="T2719" s="15">
        <v>1381068</v>
      </c>
      <c r="U2719" s="21" t="s">
        <v>68</v>
      </c>
    </row>
    <row r="2720" spans="1:21" ht="15.6" x14ac:dyDescent="0.3">
      <c r="A2720" s="2">
        <v>219</v>
      </c>
      <c r="B2720" s="13">
        <v>4</v>
      </c>
      <c r="C2720" s="14" t="s">
        <v>10</v>
      </c>
      <c r="D2720" s="193">
        <v>1381096</v>
      </c>
      <c r="E2720" s="220">
        <v>0.51295138888888892</v>
      </c>
      <c r="F2720" s="14" t="s">
        <v>17</v>
      </c>
      <c r="G2720" s="193">
        <v>1381103</v>
      </c>
      <c r="H2720" s="221">
        <v>0.37048611111111113</v>
      </c>
      <c r="I2720" s="14" t="s">
        <v>25</v>
      </c>
      <c r="J2720" s="193">
        <v>1381111</v>
      </c>
      <c r="K2720" s="221">
        <v>0.52930555555555558</v>
      </c>
      <c r="L2720" s="14" t="s">
        <v>33</v>
      </c>
      <c r="M2720" s="193">
        <v>1381119</v>
      </c>
      <c r="N2720" s="222">
        <v>0.2096064814814815</v>
      </c>
      <c r="O2720" s="20" t="s">
        <v>85</v>
      </c>
      <c r="P2720" s="16" t="s">
        <v>29</v>
      </c>
      <c r="Q2720" s="15">
        <v>1381115</v>
      </c>
      <c r="R2720" s="17" t="s">
        <v>100</v>
      </c>
      <c r="S2720" s="16" t="s">
        <v>13</v>
      </c>
      <c r="T2720" s="15">
        <v>1381099</v>
      </c>
      <c r="U2720" s="21" t="s">
        <v>69</v>
      </c>
    </row>
    <row r="2721" spans="1:21" ht="15.6" x14ac:dyDescent="0.3">
      <c r="A2721" s="2">
        <v>219</v>
      </c>
      <c r="B2721" s="13">
        <v>5</v>
      </c>
      <c r="C2721" s="14" t="s">
        <v>39</v>
      </c>
      <c r="D2721" s="193">
        <v>1381125</v>
      </c>
      <c r="E2721" s="220">
        <v>0.81505787037037036</v>
      </c>
      <c r="F2721" s="14" t="s">
        <v>46</v>
      </c>
      <c r="G2721" s="193">
        <v>1381132</v>
      </c>
      <c r="H2721" s="221">
        <v>0.97927083333333342</v>
      </c>
      <c r="I2721" s="14" t="s">
        <v>55</v>
      </c>
      <c r="J2721" s="193">
        <v>1381141</v>
      </c>
      <c r="K2721" s="221">
        <v>0.1097800925925926</v>
      </c>
      <c r="L2721" s="14" t="s">
        <v>62</v>
      </c>
      <c r="M2721" s="193">
        <v>1381148</v>
      </c>
      <c r="N2721" s="222">
        <v>0.47055555555555556</v>
      </c>
      <c r="O2721" s="20" t="s">
        <v>86</v>
      </c>
      <c r="P2721" s="16" t="s">
        <v>60</v>
      </c>
      <c r="Q2721" s="15">
        <v>1381146</v>
      </c>
      <c r="R2721" s="22" t="s">
        <v>98</v>
      </c>
      <c r="S2721" s="16" t="s">
        <v>44</v>
      </c>
      <c r="T2721" s="15">
        <v>1381130</v>
      </c>
      <c r="U2721" s="21" t="s">
        <v>70</v>
      </c>
    </row>
    <row r="2722" spans="1:21" ht="15.6" x14ac:dyDescent="0.3">
      <c r="A2722" s="2">
        <v>219</v>
      </c>
      <c r="B2722" s="13">
        <v>6</v>
      </c>
      <c r="C2722" s="14" t="s">
        <v>9</v>
      </c>
      <c r="D2722" s="193">
        <v>1381155</v>
      </c>
      <c r="E2722" s="220">
        <v>0.13693287037037036</v>
      </c>
      <c r="F2722" s="14" t="s">
        <v>16</v>
      </c>
      <c r="G2722" s="193">
        <v>1381162</v>
      </c>
      <c r="H2722" s="221">
        <v>0.65659722222222217</v>
      </c>
      <c r="I2722" s="14" t="s">
        <v>24</v>
      </c>
      <c r="J2722" s="193">
        <v>1381170</v>
      </c>
      <c r="K2722" s="221">
        <v>0.61630787037037038</v>
      </c>
      <c r="L2722" s="14" t="s">
        <v>31</v>
      </c>
      <c r="M2722" s="193">
        <v>1381177</v>
      </c>
      <c r="N2722" s="222">
        <v>0.66420138888888891</v>
      </c>
      <c r="O2722" s="20" t="s">
        <v>87</v>
      </c>
      <c r="P2722" s="16" t="s">
        <v>31</v>
      </c>
      <c r="Q2722" s="15">
        <v>1381177</v>
      </c>
      <c r="R2722" s="22" t="s">
        <v>88</v>
      </c>
      <c r="S2722" s="16" t="s">
        <v>16</v>
      </c>
      <c r="T2722" s="15">
        <v>1381162</v>
      </c>
      <c r="U2722" s="21" t="s">
        <v>71</v>
      </c>
    </row>
    <row r="2723" spans="1:21" ht="15.6" x14ac:dyDescent="0.3">
      <c r="A2723" s="2">
        <v>219</v>
      </c>
      <c r="B2723" s="13">
        <v>7</v>
      </c>
      <c r="C2723" s="14" t="s">
        <v>38</v>
      </c>
      <c r="D2723" s="193">
        <v>1381184</v>
      </c>
      <c r="E2723" s="220">
        <v>0.52812500000000007</v>
      </c>
      <c r="F2723" s="14" t="s">
        <v>46</v>
      </c>
      <c r="G2723" s="193">
        <v>1381192</v>
      </c>
      <c r="H2723" s="221">
        <v>0.3755324074074074</v>
      </c>
      <c r="I2723" s="14" t="s">
        <v>54</v>
      </c>
      <c r="J2723" s="193">
        <v>1381200</v>
      </c>
      <c r="K2723" s="221">
        <v>6.4618055555555554E-2</v>
      </c>
      <c r="L2723" s="14" t="s">
        <v>60</v>
      </c>
      <c r="M2723" s="193">
        <v>1381206</v>
      </c>
      <c r="N2723" s="222">
        <v>0.85197916666666673</v>
      </c>
      <c r="O2723" s="20" t="s">
        <v>89</v>
      </c>
      <c r="P2723" s="16" t="s">
        <v>63</v>
      </c>
      <c r="Q2723" s="15">
        <v>1381209</v>
      </c>
      <c r="R2723" s="17" t="s">
        <v>101</v>
      </c>
      <c r="S2723" s="16" t="s">
        <v>47</v>
      </c>
      <c r="T2723" s="15">
        <v>1381193</v>
      </c>
      <c r="U2723" s="21" t="s">
        <v>72</v>
      </c>
    </row>
    <row r="2724" spans="1:21" ht="15.6" x14ac:dyDescent="0.3">
      <c r="A2724" s="2">
        <v>219</v>
      </c>
      <c r="B2724" s="13">
        <v>8</v>
      </c>
      <c r="C2724" s="14" t="s">
        <v>8</v>
      </c>
      <c r="D2724" s="193">
        <v>1381214</v>
      </c>
      <c r="E2724" s="220">
        <v>2.5347222222222219E-2</v>
      </c>
      <c r="F2724" s="14" t="s">
        <v>16</v>
      </c>
      <c r="G2724" s="193">
        <v>1381222</v>
      </c>
      <c r="H2724" s="221">
        <v>0.1074537037037037</v>
      </c>
      <c r="I2724" s="14" t="s">
        <v>23</v>
      </c>
      <c r="J2724" s="193">
        <v>1381229</v>
      </c>
      <c r="K2724" s="221">
        <v>0.47391203703703705</v>
      </c>
      <c r="L2724" s="14" t="s">
        <v>30</v>
      </c>
      <c r="M2724" s="193">
        <v>1381236</v>
      </c>
      <c r="N2724" s="222">
        <v>0.1012037037037037</v>
      </c>
      <c r="O2724" s="20" t="s">
        <v>90</v>
      </c>
      <c r="P2724" s="16" t="s">
        <v>34</v>
      </c>
      <c r="Q2724" s="15">
        <v>1381240</v>
      </c>
      <c r="R2724" s="22" t="s">
        <v>91</v>
      </c>
      <c r="S2724" s="16" t="s">
        <v>18</v>
      </c>
      <c r="T2724" s="15">
        <v>1381224</v>
      </c>
      <c r="U2724" s="21" t="s">
        <v>73</v>
      </c>
    </row>
    <row r="2725" spans="1:21" ht="15.6" x14ac:dyDescent="0.3">
      <c r="A2725" s="2">
        <v>219</v>
      </c>
      <c r="B2725" s="13">
        <v>9</v>
      </c>
      <c r="C2725" s="14" t="s">
        <v>37</v>
      </c>
      <c r="D2725" s="193">
        <v>1381243</v>
      </c>
      <c r="E2725" s="220">
        <v>0.64111111111111108</v>
      </c>
      <c r="F2725" s="14" t="s">
        <v>45</v>
      </c>
      <c r="G2725" s="193">
        <v>1381251</v>
      </c>
      <c r="H2725" s="221">
        <v>0.8224189814814814</v>
      </c>
      <c r="I2725" s="14" t="s">
        <v>52</v>
      </c>
      <c r="J2725" s="193">
        <v>1381258</v>
      </c>
      <c r="K2725" s="221">
        <v>0.86537037037037035</v>
      </c>
      <c r="L2725" s="14" t="s">
        <v>59</v>
      </c>
      <c r="M2725" s="193">
        <v>1381265</v>
      </c>
      <c r="N2725" s="222">
        <v>0.47472222222222221</v>
      </c>
      <c r="O2725" s="20" t="s">
        <v>92</v>
      </c>
      <c r="P2725" s="16" t="s">
        <v>64</v>
      </c>
      <c r="Q2725" s="15">
        <v>1381270</v>
      </c>
      <c r="R2725" s="22" t="s">
        <v>93</v>
      </c>
      <c r="S2725" s="16" t="s">
        <v>49</v>
      </c>
      <c r="T2725" s="15">
        <v>1381255</v>
      </c>
      <c r="U2725" s="21" t="s">
        <v>74</v>
      </c>
    </row>
    <row r="2726" spans="1:21" ht="15.6" x14ac:dyDescent="0.3">
      <c r="A2726" s="2">
        <v>219</v>
      </c>
      <c r="B2726" s="13">
        <v>10</v>
      </c>
      <c r="C2726" s="14" t="s">
        <v>6</v>
      </c>
      <c r="D2726" s="193">
        <v>1381273</v>
      </c>
      <c r="E2726" s="220">
        <v>0.35951388888888891</v>
      </c>
      <c r="F2726" s="14" t="s">
        <v>15</v>
      </c>
      <c r="G2726" s="193">
        <v>1381281</v>
      </c>
      <c r="H2726" s="221">
        <v>0.48563657407407407</v>
      </c>
      <c r="I2726" s="14" t="s">
        <v>22</v>
      </c>
      <c r="J2726" s="193">
        <v>1381288</v>
      </c>
      <c r="K2726" s="221">
        <v>0.26307870370370373</v>
      </c>
      <c r="L2726" s="14" t="s">
        <v>29</v>
      </c>
      <c r="M2726" s="193">
        <v>1381295</v>
      </c>
      <c r="N2726" s="222">
        <v>1.4479166666666668E-2</v>
      </c>
      <c r="O2726" s="20" t="s">
        <v>94</v>
      </c>
      <c r="P2726" s="16" t="s">
        <v>34</v>
      </c>
      <c r="Q2726" s="15">
        <v>1381300</v>
      </c>
      <c r="R2726" s="17" t="s">
        <v>102</v>
      </c>
      <c r="S2726" s="16" t="s">
        <v>19</v>
      </c>
      <c r="T2726" s="15">
        <v>1381285</v>
      </c>
      <c r="U2726" s="21" t="s">
        <v>75</v>
      </c>
    </row>
    <row r="2727" spans="1:21" ht="15.6" x14ac:dyDescent="0.3">
      <c r="A2727" s="2">
        <v>219</v>
      </c>
      <c r="B2727" s="13">
        <v>11</v>
      </c>
      <c r="C2727" s="14" t="s">
        <v>37</v>
      </c>
      <c r="D2727" s="193">
        <v>1381303</v>
      </c>
      <c r="E2727" s="220">
        <v>0.14120370370370369</v>
      </c>
      <c r="F2727" s="14" t="s">
        <v>45</v>
      </c>
      <c r="G2727" s="193">
        <v>1381311</v>
      </c>
      <c r="H2727" s="221">
        <v>6.1319444444444447E-2</v>
      </c>
      <c r="I2727" s="14" t="s">
        <v>51</v>
      </c>
      <c r="J2727" s="193">
        <v>1381317</v>
      </c>
      <c r="K2727" s="221">
        <v>0.69206018518518519</v>
      </c>
      <c r="L2727" s="14" t="s">
        <v>58</v>
      </c>
      <c r="M2727" s="193">
        <v>1381324</v>
      </c>
      <c r="N2727" s="222">
        <v>0.7230092592592593</v>
      </c>
      <c r="O2727" s="20" t="s">
        <v>96</v>
      </c>
      <c r="P2727" s="16" t="s">
        <v>63</v>
      </c>
      <c r="Q2727" s="15">
        <v>1381329</v>
      </c>
      <c r="R2727" s="22" t="s">
        <v>95</v>
      </c>
      <c r="S2727" s="16" t="s">
        <v>48</v>
      </c>
      <c r="T2727" s="15">
        <v>1381314</v>
      </c>
      <c r="U2727" s="21" t="s">
        <v>76</v>
      </c>
    </row>
    <row r="2728" spans="1:21" ht="15.6" x14ac:dyDescent="0.3">
      <c r="A2728" s="2">
        <v>219</v>
      </c>
      <c r="B2728" s="13">
        <v>12</v>
      </c>
      <c r="C2728" s="14" t="s">
        <v>7</v>
      </c>
      <c r="D2728" s="193">
        <v>1381332</v>
      </c>
      <c r="E2728" s="220">
        <v>0.93208333333333337</v>
      </c>
      <c r="F2728" s="14" t="s">
        <v>14</v>
      </c>
      <c r="G2728" s="193">
        <v>1381340</v>
      </c>
      <c r="H2728" s="221">
        <v>0.52854166666666669</v>
      </c>
      <c r="I2728" s="14" t="s">
        <v>21</v>
      </c>
      <c r="J2728" s="193">
        <v>1381347</v>
      </c>
      <c r="K2728" s="221">
        <v>0.17189814814814816</v>
      </c>
      <c r="L2728" s="14" t="s">
        <v>28</v>
      </c>
      <c r="M2728" s="193">
        <v>1381354</v>
      </c>
      <c r="N2728" s="222">
        <v>0.5571180555555556</v>
      </c>
      <c r="O2728" s="20" t="s">
        <v>79</v>
      </c>
      <c r="P2728" s="16" t="s">
        <v>33</v>
      </c>
      <c r="Q2728" s="15">
        <v>1381359</v>
      </c>
      <c r="R2728" s="22" t="s">
        <v>97</v>
      </c>
      <c r="S2728" s="16" t="s">
        <v>18</v>
      </c>
      <c r="T2728" s="15">
        <v>1381344</v>
      </c>
      <c r="U2728" s="21" t="s">
        <v>77</v>
      </c>
    </row>
    <row r="2729" spans="1:21" ht="15.6" x14ac:dyDescent="0.3">
      <c r="A2729" s="2">
        <v>220</v>
      </c>
      <c r="B2729" s="13">
        <v>1</v>
      </c>
      <c r="C2729" s="14" t="s">
        <v>36</v>
      </c>
      <c r="D2729" s="193">
        <v>1381362</v>
      </c>
      <c r="E2729" s="220">
        <v>0.67201388888888891</v>
      </c>
      <c r="F2729" s="14" t="s">
        <v>43</v>
      </c>
      <c r="G2729" s="193">
        <v>1381369</v>
      </c>
      <c r="H2729" s="221">
        <v>0.89599537037037036</v>
      </c>
      <c r="I2729" s="14" t="s">
        <v>50</v>
      </c>
      <c r="J2729" s="193">
        <v>1381376</v>
      </c>
      <c r="K2729" s="221">
        <v>0.70922453703703703</v>
      </c>
      <c r="L2729" s="14" t="s">
        <v>58</v>
      </c>
      <c r="M2729" s="193">
        <v>1381384</v>
      </c>
      <c r="N2729" s="222">
        <v>0.44318287037037035</v>
      </c>
      <c r="O2729" s="20" t="s">
        <v>80</v>
      </c>
      <c r="P2729" s="16" t="s">
        <v>62</v>
      </c>
      <c r="Q2729" s="15">
        <v>1381388</v>
      </c>
      <c r="R2729" s="17" t="s">
        <v>99</v>
      </c>
      <c r="S2729" s="16" t="s">
        <v>47</v>
      </c>
      <c r="T2729" s="15">
        <v>1381373</v>
      </c>
      <c r="U2729" s="21" t="s">
        <v>66</v>
      </c>
    </row>
    <row r="2730" spans="1:21" ht="15.6" x14ac:dyDescent="0.3">
      <c r="A2730" s="2">
        <v>220</v>
      </c>
      <c r="B2730" s="13">
        <v>2</v>
      </c>
      <c r="C2730" s="14" t="s">
        <v>7</v>
      </c>
      <c r="D2730" s="193">
        <v>1381392</v>
      </c>
      <c r="E2730" s="220">
        <v>0.30906250000000002</v>
      </c>
      <c r="F2730" s="14" t="s">
        <v>13</v>
      </c>
      <c r="G2730" s="193">
        <v>1381399</v>
      </c>
      <c r="H2730" s="221">
        <v>0.20065972222222225</v>
      </c>
      <c r="I2730" s="14" t="s">
        <v>20</v>
      </c>
      <c r="J2730" s="193">
        <v>1381406</v>
      </c>
      <c r="K2730" s="221">
        <v>0.29554398148148148</v>
      </c>
      <c r="L2730" s="14" t="s">
        <v>28</v>
      </c>
      <c r="M2730" s="193">
        <v>1381414</v>
      </c>
      <c r="N2730" s="222">
        <v>0.30164351851851851</v>
      </c>
      <c r="O2730" s="20" t="s">
        <v>82</v>
      </c>
      <c r="P2730" s="16" t="s">
        <v>32</v>
      </c>
      <c r="Q2730" s="15">
        <v>1381418</v>
      </c>
      <c r="R2730" s="22" t="s">
        <v>81</v>
      </c>
      <c r="S2730" s="16" t="s">
        <v>17</v>
      </c>
      <c r="T2730" s="15">
        <v>1381403</v>
      </c>
      <c r="U2730" s="21" t="s">
        <v>67</v>
      </c>
    </row>
    <row r="2731" spans="1:21" ht="15.6" x14ac:dyDescent="0.3">
      <c r="A2731" s="2">
        <v>220</v>
      </c>
      <c r="B2731" s="13">
        <v>3</v>
      </c>
      <c r="C2731" s="14" t="s">
        <v>35</v>
      </c>
      <c r="D2731" s="193">
        <v>1381421</v>
      </c>
      <c r="E2731" s="220">
        <v>0.8181250000000001</v>
      </c>
      <c r="F2731" s="14" t="s">
        <v>42</v>
      </c>
      <c r="G2731" s="193">
        <v>1381428</v>
      </c>
      <c r="H2731" s="221">
        <v>0.49221064814814813</v>
      </c>
      <c r="I2731" s="14" t="s">
        <v>49</v>
      </c>
      <c r="J2731" s="193">
        <v>1381435</v>
      </c>
      <c r="K2731" s="221">
        <v>0.91392361111111109</v>
      </c>
      <c r="L2731" s="14" t="s">
        <v>58</v>
      </c>
      <c r="M2731" s="193">
        <v>1381444</v>
      </c>
      <c r="N2731" s="222">
        <v>6.475694444444445E-2</v>
      </c>
      <c r="O2731" s="20" t="s">
        <v>83</v>
      </c>
      <c r="P2731" s="16" t="s">
        <v>63</v>
      </c>
      <c r="Q2731" s="15">
        <v>1381449</v>
      </c>
      <c r="R2731" s="22" t="s">
        <v>84</v>
      </c>
      <c r="S2731" s="16" t="s">
        <v>47</v>
      </c>
      <c r="T2731" s="15">
        <v>1381433</v>
      </c>
      <c r="U2731" s="21" t="s">
        <v>68</v>
      </c>
    </row>
    <row r="2732" spans="1:21" ht="15.6" x14ac:dyDescent="0.3">
      <c r="A2732" s="2">
        <v>220</v>
      </c>
      <c r="B2732" s="13">
        <v>4</v>
      </c>
      <c r="C2732" s="14" t="s">
        <v>191</v>
      </c>
      <c r="D2732" s="193">
        <v>1381451</v>
      </c>
      <c r="E2732" s="220">
        <v>0.20939814814814817</v>
      </c>
      <c r="F2732" s="14" t="s">
        <v>11</v>
      </c>
      <c r="G2732" s="193">
        <v>1381457</v>
      </c>
      <c r="H2732" s="221">
        <v>0.81657407407407412</v>
      </c>
      <c r="I2732" s="14" t="s">
        <v>19</v>
      </c>
      <c r="J2732" s="193">
        <v>1381465</v>
      </c>
      <c r="K2732" s="221">
        <v>0.54819444444444443</v>
      </c>
      <c r="L2732" s="14" t="s">
        <v>27</v>
      </c>
      <c r="M2732" s="193">
        <v>1381473</v>
      </c>
      <c r="N2732" s="222">
        <v>0.68813657407407414</v>
      </c>
      <c r="O2732" s="23"/>
      <c r="P2732" s="18"/>
      <c r="Q2732" s="15"/>
      <c r="R2732" s="17" t="s">
        <v>100</v>
      </c>
      <c r="S2732" s="16" t="s">
        <v>18</v>
      </c>
      <c r="T2732" s="15">
        <v>1381464</v>
      </c>
      <c r="U2732" s="21" t="s">
        <v>69</v>
      </c>
    </row>
    <row r="2733" spans="1:21" ht="15.6" x14ac:dyDescent="0.3">
      <c r="A2733" s="2">
        <v>220</v>
      </c>
      <c r="B2733" s="13">
        <v>5</v>
      </c>
      <c r="C2733" s="14" t="s">
        <v>34</v>
      </c>
      <c r="D2733" s="193">
        <v>1381480</v>
      </c>
      <c r="E2733" s="220">
        <v>0.52009259259259266</v>
      </c>
      <c r="F2733" s="14" t="s">
        <v>41</v>
      </c>
      <c r="G2733" s="193">
        <v>1381487</v>
      </c>
      <c r="H2733" s="221">
        <v>0.20747685185185186</v>
      </c>
      <c r="I2733" s="14" t="s">
        <v>49</v>
      </c>
      <c r="J2733" s="193">
        <v>1381495</v>
      </c>
      <c r="K2733" s="221">
        <v>0.18511574074074075</v>
      </c>
      <c r="L2733" s="14" t="s">
        <v>57</v>
      </c>
      <c r="M2733" s="193">
        <v>1381503</v>
      </c>
      <c r="N2733" s="222">
        <v>0.15917824074074075</v>
      </c>
      <c r="O2733" s="20" t="s">
        <v>85</v>
      </c>
      <c r="P2733" s="16" t="s">
        <v>34</v>
      </c>
      <c r="Q2733" s="15">
        <v>1381480</v>
      </c>
      <c r="R2733" s="22" t="s">
        <v>98</v>
      </c>
      <c r="S2733" s="16" t="s">
        <v>49</v>
      </c>
      <c r="T2733" s="15">
        <v>1381495</v>
      </c>
      <c r="U2733" s="21" t="s">
        <v>70</v>
      </c>
    </row>
    <row r="2734" spans="1:21" ht="15.6" x14ac:dyDescent="0.3">
      <c r="A2734" s="2">
        <v>220</v>
      </c>
      <c r="B2734" s="13">
        <v>6</v>
      </c>
      <c r="C2734" s="14" t="s">
        <v>63</v>
      </c>
      <c r="D2734" s="193">
        <v>1381509</v>
      </c>
      <c r="E2734" s="220">
        <v>0.79895833333333333</v>
      </c>
      <c r="F2734" s="14" t="s">
        <v>10</v>
      </c>
      <c r="G2734" s="193">
        <v>1381516</v>
      </c>
      <c r="H2734" s="221">
        <v>0.68658564814814815</v>
      </c>
      <c r="I2734" s="14" t="s">
        <v>18</v>
      </c>
      <c r="J2734" s="193">
        <v>1381524</v>
      </c>
      <c r="K2734" s="221">
        <v>0.8097685185185185</v>
      </c>
      <c r="L2734" s="14" t="s">
        <v>26</v>
      </c>
      <c r="M2734" s="193">
        <v>1381532</v>
      </c>
      <c r="N2734" s="222">
        <v>0.49780092592592595</v>
      </c>
      <c r="O2734" s="20" t="s">
        <v>86</v>
      </c>
      <c r="P2734" s="16" t="s">
        <v>191</v>
      </c>
      <c r="Q2734" s="15">
        <v>1381511</v>
      </c>
      <c r="R2734" s="22" t="s">
        <v>88</v>
      </c>
      <c r="S2734" s="16" t="s">
        <v>21</v>
      </c>
      <c r="T2734" s="15">
        <v>1381527</v>
      </c>
      <c r="U2734" s="21" t="s">
        <v>71</v>
      </c>
    </row>
    <row r="2735" spans="1:21" ht="15.6" x14ac:dyDescent="0.3">
      <c r="A2735" s="2">
        <v>220</v>
      </c>
      <c r="B2735" s="13">
        <v>7</v>
      </c>
      <c r="C2735" s="14" t="s">
        <v>33</v>
      </c>
      <c r="D2735" s="193">
        <v>1381539</v>
      </c>
      <c r="E2735" s="220">
        <v>9.402777777777778E-2</v>
      </c>
      <c r="F2735" s="14" t="s">
        <v>40</v>
      </c>
      <c r="G2735" s="193">
        <v>1381546</v>
      </c>
      <c r="H2735" s="221">
        <v>0.26697916666666666</v>
      </c>
      <c r="I2735" s="14" t="s">
        <v>48</v>
      </c>
      <c r="J2735" s="193">
        <v>1381554</v>
      </c>
      <c r="K2735" s="221">
        <v>0.40311342592592592</v>
      </c>
      <c r="L2735" s="14" t="s">
        <v>55</v>
      </c>
      <c r="M2735" s="193">
        <v>1381561</v>
      </c>
      <c r="N2735" s="222">
        <v>0.7483912037037036</v>
      </c>
      <c r="O2735" s="20" t="s">
        <v>87</v>
      </c>
      <c r="P2735" s="16" t="s">
        <v>37</v>
      </c>
      <c r="Q2735" s="15">
        <v>1381543</v>
      </c>
      <c r="R2735" s="17" t="s">
        <v>101</v>
      </c>
      <c r="S2735" s="16" t="s">
        <v>52</v>
      </c>
      <c r="T2735" s="15">
        <v>1381558</v>
      </c>
      <c r="U2735" s="21" t="s">
        <v>72</v>
      </c>
    </row>
    <row r="2736" spans="1:21" ht="15.6" x14ac:dyDescent="0.3">
      <c r="A2736" s="2">
        <v>220</v>
      </c>
      <c r="B2736" s="13">
        <v>8</v>
      </c>
      <c r="C2736" s="14" t="s">
        <v>62</v>
      </c>
      <c r="D2736" s="193">
        <v>1381568</v>
      </c>
      <c r="E2736" s="220">
        <v>0.44627314814814811</v>
      </c>
      <c r="F2736" s="14" t="s">
        <v>9</v>
      </c>
      <c r="G2736" s="193">
        <v>1381575</v>
      </c>
      <c r="H2736" s="221">
        <v>0.9524421296296296</v>
      </c>
      <c r="I2736" s="14" t="s">
        <v>17</v>
      </c>
      <c r="J2736" s="193">
        <v>1381583</v>
      </c>
      <c r="K2736" s="221">
        <v>0.94839120370370367</v>
      </c>
      <c r="L2736" s="14" t="s">
        <v>24</v>
      </c>
      <c r="M2736" s="193">
        <v>1381590</v>
      </c>
      <c r="N2736" s="222">
        <v>0.96856481481481482</v>
      </c>
      <c r="O2736" s="20" t="s">
        <v>89</v>
      </c>
      <c r="P2736" s="16" t="s">
        <v>8</v>
      </c>
      <c r="Q2736" s="15">
        <v>1381574</v>
      </c>
      <c r="R2736" s="22" t="s">
        <v>91</v>
      </c>
      <c r="S2736" s="16" t="s">
        <v>24</v>
      </c>
      <c r="T2736" s="15">
        <v>1381590</v>
      </c>
      <c r="U2736" s="21" t="s">
        <v>73</v>
      </c>
    </row>
    <row r="2737" spans="1:21" ht="15.6" x14ac:dyDescent="0.3">
      <c r="A2737" s="2">
        <v>220</v>
      </c>
      <c r="B2737" s="13">
        <v>9</v>
      </c>
      <c r="C2737" s="14" t="s">
        <v>31</v>
      </c>
      <c r="D2737" s="193">
        <v>1381597</v>
      </c>
      <c r="E2737" s="220">
        <v>0.88792824074074073</v>
      </c>
      <c r="F2737" s="14" t="s">
        <v>39</v>
      </c>
      <c r="G2737" s="193">
        <v>1381605</v>
      </c>
      <c r="H2737" s="221">
        <v>0.72864583333333333</v>
      </c>
      <c r="I2737" s="14" t="s">
        <v>47</v>
      </c>
      <c r="J2737" s="193">
        <v>1381613</v>
      </c>
      <c r="K2737" s="221">
        <v>0.44222222222222224</v>
      </c>
      <c r="L2737" s="14" t="s">
        <v>54</v>
      </c>
      <c r="M2737" s="193">
        <v>1381620</v>
      </c>
      <c r="N2737" s="222">
        <v>0.21880787037037039</v>
      </c>
      <c r="O2737" s="20" t="s">
        <v>90</v>
      </c>
      <c r="P2737" s="16" t="s">
        <v>39</v>
      </c>
      <c r="Q2737" s="15">
        <v>1381605</v>
      </c>
      <c r="R2737" s="22" t="s">
        <v>93</v>
      </c>
      <c r="S2737" s="16" t="s">
        <v>54</v>
      </c>
      <c r="T2737" s="15">
        <v>1381620</v>
      </c>
      <c r="U2737" s="21" t="s">
        <v>74</v>
      </c>
    </row>
    <row r="2738" spans="1:21" ht="15.6" x14ac:dyDescent="0.3">
      <c r="A2738" s="2">
        <v>220</v>
      </c>
      <c r="B2738" s="13">
        <v>10</v>
      </c>
      <c r="C2738" s="14" t="s">
        <v>61</v>
      </c>
      <c r="D2738" s="193">
        <v>1381627</v>
      </c>
      <c r="E2738" s="220">
        <v>0.44247685185185182</v>
      </c>
      <c r="F2738" s="14" t="s">
        <v>9</v>
      </c>
      <c r="G2738" s="193">
        <v>1381635</v>
      </c>
      <c r="H2738" s="221">
        <v>0.55177083333333332</v>
      </c>
      <c r="I2738" s="14" t="s">
        <v>16</v>
      </c>
      <c r="J2738" s="193">
        <v>1381642</v>
      </c>
      <c r="K2738" s="221">
        <v>0.89946759259259268</v>
      </c>
      <c r="L2738" s="14" t="s">
        <v>23</v>
      </c>
      <c r="M2738" s="193">
        <v>1381649</v>
      </c>
      <c r="N2738" s="222">
        <v>0.55268518518518517</v>
      </c>
      <c r="O2738" s="20" t="s">
        <v>92</v>
      </c>
      <c r="P2738" s="16" t="s">
        <v>9</v>
      </c>
      <c r="Q2738" s="15">
        <v>1381635</v>
      </c>
      <c r="R2738" s="17" t="s">
        <v>102</v>
      </c>
      <c r="S2738" s="16" t="s">
        <v>24</v>
      </c>
      <c r="T2738" s="15">
        <v>1381650</v>
      </c>
      <c r="U2738" s="21" t="s">
        <v>75</v>
      </c>
    </row>
    <row r="2739" spans="1:21" ht="15.6" x14ac:dyDescent="0.3">
      <c r="A2739" s="2">
        <v>220</v>
      </c>
      <c r="B2739" s="13">
        <v>11</v>
      </c>
      <c r="C2739" s="14" t="s">
        <v>31</v>
      </c>
      <c r="D2739" s="193">
        <v>1381657</v>
      </c>
      <c r="E2739" s="220">
        <v>0.12025462962962963</v>
      </c>
      <c r="F2739" s="14" t="s">
        <v>39</v>
      </c>
      <c r="G2739" s="193">
        <v>1381665</v>
      </c>
      <c r="H2739" s="221">
        <v>0.35101851851851856</v>
      </c>
      <c r="I2739" s="14" t="s">
        <v>46</v>
      </c>
      <c r="J2739" s="193">
        <v>1381672</v>
      </c>
      <c r="K2739" s="221">
        <v>0.3450462962962963</v>
      </c>
      <c r="L2739" s="14" t="s">
        <v>53</v>
      </c>
      <c r="M2739" s="193">
        <v>1381679</v>
      </c>
      <c r="N2739" s="222">
        <v>7.2916666666666659E-3</v>
      </c>
      <c r="O2739" s="20" t="s">
        <v>94</v>
      </c>
      <c r="P2739" s="16" t="s">
        <v>39</v>
      </c>
      <c r="Q2739" s="15">
        <v>1381665</v>
      </c>
      <c r="R2739" s="22" t="s">
        <v>95</v>
      </c>
      <c r="S2739" s="16" t="s">
        <v>54</v>
      </c>
      <c r="T2739" s="15">
        <v>1381680</v>
      </c>
      <c r="U2739" s="21" t="s">
        <v>76</v>
      </c>
    </row>
    <row r="2740" spans="1:21" ht="15.6" x14ac:dyDescent="0.3">
      <c r="A2740" s="2">
        <v>220</v>
      </c>
      <c r="B2740" s="13">
        <v>12</v>
      </c>
      <c r="C2740" s="14" t="s">
        <v>60</v>
      </c>
      <c r="D2740" s="193">
        <v>1381686</v>
      </c>
      <c r="E2740" s="220">
        <v>0.90503472222222225</v>
      </c>
      <c r="F2740" s="14" t="s">
        <v>9</v>
      </c>
      <c r="G2740" s="193">
        <v>1381695</v>
      </c>
      <c r="H2740" s="221">
        <v>5.4710648148148154E-2</v>
      </c>
      <c r="I2740" s="14" t="s">
        <v>15</v>
      </c>
      <c r="J2740" s="193">
        <v>1381701</v>
      </c>
      <c r="K2740" s="221">
        <v>0.7982407407407407</v>
      </c>
      <c r="L2740" s="14" t="s">
        <v>22</v>
      </c>
      <c r="M2740" s="193">
        <v>1381708</v>
      </c>
      <c r="N2740" s="222">
        <v>0.59644675925925927</v>
      </c>
      <c r="O2740" s="20" t="s">
        <v>96</v>
      </c>
      <c r="P2740" s="16" t="s">
        <v>8</v>
      </c>
      <c r="Q2740" s="15">
        <v>1381694</v>
      </c>
      <c r="R2740" s="22" t="s">
        <v>97</v>
      </c>
      <c r="S2740" s="16" t="s">
        <v>23</v>
      </c>
      <c r="T2740" s="15">
        <v>1381709</v>
      </c>
      <c r="U2740" s="21" t="s">
        <v>77</v>
      </c>
    </row>
    <row r="2741" spans="1:21" ht="15.6" x14ac:dyDescent="0.3">
      <c r="A2741" s="2">
        <v>221</v>
      </c>
      <c r="B2741" s="13">
        <v>1</v>
      </c>
      <c r="C2741" s="14" t="s">
        <v>30</v>
      </c>
      <c r="D2741" s="193">
        <v>1381716</v>
      </c>
      <c r="E2741" s="220">
        <v>0.73973379629629632</v>
      </c>
      <c r="F2741" s="14" t="s">
        <v>38</v>
      </c>
      <c r="G2741" s="193">
        <v>1381724</v>
      </c>
      <c r="H2741" s="221">
        <v>0.62160879629629628</v>
      </c>
      <c r="I2741" s="14" t="s">
        <v>45</v>
      </c>
      <c r="J2741" s="193">
        <v>1381731</v>
      </c>
      <c r="K2741" s="221">
        <v>0.26283564814814814</v>
      </c>
      <c r="L2741" s="14" t="s">
        <v>52</v>
      </c>
      <c r="M2741" s="193">
        <v>1381738</v>
      </c>
      <c r="N2741" s="222">
        <v>0.30902777777777779</v>
      </c>
      <c r="O2741" s="20" t="s">
        <v>79</v>
      </c>
      <c r="P2741" s="16" t="s">
        <v>38</v>
      </c>
      <c r="Q2741" s="15">
        <v>1381724</v>
      </c>
      <c r="R2741" s="17" t="s">
        <v>99</v>
      </c>
      <c r="S2741" s="16" t="s">
        <v>53</v>
      </c>
      <c r="T2741" s="15">
        <v>1381739</v>
      </c>
      <c r="U2741" s="21" t="s">
        <v>66</v>
      </c>
    </row>
    <row r="2742" spans="1:21" ht="15.6" x14ac:dyDescent="0.3">
      <c r="A2742" s="2">
        <v>221</v>
      </c>
      <c r="B2742" s="13">
        <v>2</v>
      </c>
      <c r="C2742" s="14" t="s">
        <v>60</v>
      </c>
      <c r="D2742" s="193">
        <v>1381746</v>
      </c>
      <c r="E2742" s="220">
        <v>0.53674768518518523</v>
      </c>
      <c r="F2742" s="14" t="s">
        <v>8</v>
      </c>
      <c r="G2742" s="193">
        <v>1381754</v>
      </c>
      <c r="H2742" s="221">
        <v>5.1342592592592586E-2</v>
      </c>
      <c r="I2742" s="14" t="s">
        <v>14</v>
      </c>
      <c r="J2742" s="193">
        <v>1381760</v>
      </c>
      <c r="K2742" s="221">
        <v>0.73310185185185184</v>
      </c>
      <c r="L2742" s="14" t="s">
        <v>22</v>
      </c>
      <c r="M2742" s="193">
        <v>1381768</v>
      </c>
      <c r="N2742" s="222">
        <v>0.10917824074074074</v>
      </c>
      <c r="O2742" s="20" t="s">
        <v>80</v>
      </c>
      <c r="P2742" s="16" t="s">
        <v>6</v>
      </c>
      <c r="Q2742" s="15">
        <v>1381753</v>
      </c>
      <c r="R2742" s="22" t="s">
        <v>81</v>
      </c>
      <c r="S2742" s="16" t="s">
        <v>22</v>
      </c>
      <c r="T2742" s="15">
        <v>1381768</v>
      </c>
      <c r="U2742" s="21" t="s">
        <v>67</v>
      </c>
    </row>
    <row r="2743" spans="1:21" ht="15.6" x14ac:dyDescent="0.3">
      <c r="A2743" s="2">
        <v>221</v>
      </c>
      <c r="B2743" s="13">
        <v>3</v>
      </c>
      <c r="C2743" s="14" t="s">
        <v>30</v>
      </c>
      <c r="D2743" s="193">
        <v>1381776</v>
      </c>
      <c r="E2743" s="220">
        <v>0.22031249999999999</v>
      </c>
      <c r="F2743" s="14" t="s">
        <v>37</v>
      </c>
      <c r="G2743" s="193">
        <v>1381783</v>
      </c>
      <c r="H2743" s="221">
        <v>0.37331018518518522</v>
      </c>
      <c r="I2743" s="14" t="s">
        <v>44</v>
      </c>
      <c r="J2743" s="193">
        <v>1381790</v>
      </c>
      <c r="K2743" s="221">
        <v>0.20959490740740741</v>
      </c>
      <c r="L2743" s="14" t="s">
        <v>51</v>
      </c>
      <c r="M2743" s="193">
        <v>1381797</v>
      </c>
      <c r="N2743" s="222">
        <v>0.93797453703703704</v>
      </c>
      <c r="O2743" s="20" t="s">
        <v>82</v>
      </c>
      <c r="P2743" s="16" t="s">
        <v>37</v>
      </c>
      <c r="Q2743" s="15">
        <v>1381783</v>
      </c>
      <c r="R2743" s="22" t="s">
        <v>84</v>
      </c>
      <c r="S2743" s="16" t="s">
        <v>53</v>
      </c>
      <c r="T2743" s="15">
        <v>1381799</v>
      </c>
      <c r="U2743" s="21" t="s">
        <v>68</v>
      </c>
    </row>
    <row r="2744" spans="1:21" ht="15.6" x14ac:dyDescent="0.3">
      <c r="A2744" s="2">
        <v>221</v>
      </c>
      <c r="B2744" s="13">
        <v>4</v>
      </c>
      <c r="C2744" s="14" t="s">
        <v>59</v>
      </c>
      <c r="D2744" s="193">
        <v>1381805</v>
      </c>
      <c r="E2744" s="220">
        <v>0.76244212962962965</v>
      </c>
      <c r="F2744" s="14" t="s">
        <v>7</v>
      </c>
      <c r="G2744" s="193">
        <v>1381812</v>
      </c>
      <c r="H2744" s="221">
        <v>0.63092592592592589</v>
      </c>
      <c r="I2744" s="14" t="s">
        <v>13</v>
      </c>
      <c r="J2744" s="193">
        <v>1381819</v>
      </c>
      <c r="K2744" s="221">
        <v>0.70739583333333333</v>
      </c>
      <c r="L2744" s="14" t="s">
        <v>21</v>
      </c>
      <c r="M2744" s="193">
        <v>1381827</v>
      </c>
      <c r="N2744" s="222">
        <v>0.72530092592592599</v>
      </c>
      <c r="O2744" s="20" t="s">
        <v>83</v>
      </c>
      <c r="P2744" s="16" t="s">
        <v>8</v>
      </c>
      <c r="Q2744" s="15">
        <v>1381814</v>
      </c>
      <c r="R2744" s="17" t="s">
        <v>100</v>
      </c>
      <c r="S2744" s="16" t="s">
        <v>23</v>
      </c>
      <c r="T2744" s="15">
        <v>1381829</v>
      </c>
      <c r="U2744" s="21" t="s">
        <v>69</v>
      </c>
    </row>
    <row r="2745" spans="1:21" ht="15.6" x14ac:dyDescent="0.3">
      <c r="A2745" s="2">
        <v>221</v>
      </c>
      <c r="B2745" s="13">
        <v>5</v>
      </c>
      <c r="C2745" s="14" t="s">
        <v>29</v>
      </c>
      <c r="D2745" s="193">
        <v>1381835</v>
      </c>
      <c r="E2745" s="220">
        <v>0.18121527777777779</v>
      </c>
      <c r="F2745" s="14" t="s">
        <v>35</v>
      </c>
      <c r="G2745" s="193">
        <v>1381841</v>
      </c>
      <c r="H2745" s="221">
        <v>0.87149305555555545</v>
      </c>
      <c r="I2745" s="14" t="s">
        <v>43</v>
      </c>
      <c r="J2745" s="193">
        <v>1381849</v>
      </c>
      <c r="K2745" s="221">
        <v>0.24804398148148146</v>
      </c>
      <c r="L2745" s="14" t="s">
        <v>51</v>
      </c>
      <c r="M2745" s="193">
        <v>1381857</v>
      </c>
      <c r="N2745" s="222">
        <v>0.41403935185185187</v>
      </c>
      <c r="O2745" s="20" t="s">
        <v>85</v>
      </c>
      <c r="P2745" s="16" t="s">
        <v>39</v>
      </c>
      <c r="Q2745" s="15">
        <v>1381845</v>
      </c>
      <c r="R2745" s="22" t="s">
        <v>98</v>
      </c>
      <c r="S2745" s="16" t="s">
        <v>55</v>
      </c>
      <c r="T2745" s="15">
        <v>1381861</v>
      </c>
      <c r="U2745" s="21" t="s">
        <v>70</v>
      </c>
    </row>
    <row r="2746" spans="1:21" ht="15.6" x14ac:dyDescent="0.3">
      <c r="A2746" s="2">
        <v>221</v>
      </c>
      <c r="B2746" s="13">
        <v>6</v>
      </c>
      <c r="C2746" s="14" t="s">
        <v>58</v>
      </c>
      <c r="D2746" s="193">
        <v>1381864</v>
      </c>
      <c r="E2746" s="220">
        <v>0.51696759259259262</v>
      </c>
      <c r="F2746" s="14" t="s">
        <v>191</v>
      </c>
      <c r="G2746" s="193">
        <v>1381871</v>
      </c>
      <c r="H2746" s="221">
        <v>0.1429398148148148</v>
      </c>
      <c r="I2746" s="14" t="s">
        <v>12</v>
      </c>
      <c r="J2746" s="193">
        <v>1381878</v>
      </c>
      <c r="K2746" s="221">
        <v>0.84253472222222225</v>
      </c>
      <c r="L2746" s="14" t="s">
        <v>20</v>
      </c>
      <c r="M2746" s="193">
        <v>1381886</v>
      </c>
      <c r="N2746" s="222">
        <v>0.97974537037037035</v>
      </c>
      <c r="O2746" s="20" t="s">
        <v>86</v>
      </c>
      <c r="P2746" s="16" t="s">
        <v>10</v>
      </c>
      <c r="Q2746" s="15">
        <v>1381876</v>
      </c>
      <c r="R2746" s="22" t="s">
        <v>88</v>
      </c>
      <c r="S2746" s="16" t="s">
        <v>26</v>
      </c>
      <c r="T2746" s="15">
        <v>1381892</v>
      </c>
      <c r="U2746" s="21" t="s">
        <v>71</v>
      </c>
    </row>
    <row r="2747" spans="1:21" ht="15.6" x14ac:dyDescent="0.3">
      <c r="A2747" s="2">
        <v>221</v>
      </c>
      <c r="B2747" s="13">
        <v>7</v>
      </c>
      <c r="C2747" s="14" t="s">
        <v>27</v>
      </c>
      <c r="D2747" s="193">
        <v>1381893</v>
      </c>
      <c r="E2747" s="220">
        <v>0.81241898148148151</v>
      </c>
      <c r="F2747" s="14" t="s">
        <v>34</v>
      </c>
      <c r="G2747" s="193">
        <v>1381900</v>
      </c>
      <c r="H2747" s="221">
        <v>0.49303240740740745</v>
      </c>
      <c r="I2747" s="14" t="s">
        <v>42</v>
      </c>
      <c r="J2747" s="193">
        <v>1381908</v>
      </c>
      <c r="K2747" s="221">
        <v>0.47939814814814818</v>
      </c>
      <c r="L2747" s="14" t="s">
        <v>50</v>
      </c>
      <c r="M2747" s="193">
        <v>1381916</v>
      </c>
      <c r="N2747" s="222">
        <v>0.43063657407407407</v>
      </c>
      <c r="O2747" s="20" t="s">
        <v>87</v>
      </c>
      <c r="P2747" s="16" t="s">
        <v>42</v>
      </c>
      <c r="Q2747" s="15">
        <v>1381908</v>
      </c>
      <c r="R2747" s="17"/>
      <c r="S2747" s="18"/>
      <c r="T2747" s="15"/>
      <c r="U2747" s="19"/>
    </row>
    <row r="2748" spans="1:21" ht="15.6" x14ac:dyDescent="0.3">
      <c r="A2748" s="2">
        <v>221</v>
      </c>
      <c r="B2748" s="13">
        <v>8</v>
      </c>
      <c r="C2748" s="14" t="s">
        <v>57</v>
      </c>
      <c r="D2748" s="193">
        <v>1381923</v>
      </c>
      <c r="E2748" s="220">
        <v>0.10542824074074074</v>
      </c>
      <c r="F2748" s="14" t="s">
        <v>63</v>
      </c>
      <c r="G2748" s="193">
        <v>1381929</v>
      </c>
      <c r="H2748" s="221">
        <v>0.96577546296296291</v>
      </c>
      <c r="I2748" s="14" t="s">
        <v>12</v>
      </c>
      <c r="J2748" s="193">
        <v>1381938</v>
      </c>
      <c r="K2748" s="221">
        <v>0.12813657407407408</v>
      </c>
      <c r="L2748" s="14" t="s">
        <v>19</v>
      </c>
      <c r="M2748" s="193">
        <v>1381945</v>
      </c>
      <c r="N2748" s="222">
        <v>0.79452546296296289</v>
      </c>
      <c r="O2748" s="20" t="s">
        <v>89</v>
      </c>
      <c r="P2748" s="16" t="s">
        <v>13</v>
      </c>
      <c r="Q2748" s="15">
        <v>1381939</v>
      </c>
      <c r="R2748" s="17" t="s">
        <v>101</v>
      </c>
      <c r="S2748" s="16" t="s">
        <v>58</v>
      </c>
      <c r="T2748" s="15">
        <v>1381924</v>
      </c>
      <c r="U2748" s="21" t="s">
        <v>72</v>
      </c>
    </row>
    <row r="2749" spans="1:21" ht="15.6" x14ac:dyDescent="0.3">
      <c r="A2749" s="2">
        <v>221</v>
      </c>
      <c r="B2749" s="13">
        <v>9</v>
      </c>
      <c r="C2749" s="14" t="s">
        <v>26</v>
      </c>
      <c r="D2749" s="193">
        <v>1381952</v>
      </c>
      <c r="E2749" s="220">
        <v>0.4309027777777778</v>
      </c>
      <c r="F2749" s="14" t="s">
        <v>33</v>
      </c>
      <c r="G2749" s="193">
        <v>1381959</v>
      </c>
      <c r="H2749" s="221">
        <v>0.59032407407407406</v>
      </c>
      <c r="I2749" s="14" t="s">
        <v>41</v>
      </c>
      <c r="J2749" s="193">
        <v>1381967</v>
      </c>
      <c r="K2749" s="221">
        <v>0.75697916666666665</v>
      </c>
      <c r="L2749" s="14" t="s">
        <v>49</v>
      </c>
      <c r="M2749" s="193">
        <v>1381975</v>
      </c>
      <c r="N2749" s="222">
        <v>0.10622685185185186</v>
      </c>
      <c r="O2749" s="20" t="s">
        <v>90</v>
      </c>
      <c r="P2749" s="16" t="s">
        <v>44</v>
      </c>
      <c r="Q2749" s="15">
        <v>1381970</v>
      </c>
      <c r="R2749" s="22" t="s">
        <v>91</v>
      </c>
      <c r="S2749" s="16" t="s">
        <v>29</v>
      </c>
      <c r="T2749" s="15">
        <v>1381955</v>
      </c>
      <c r="U2749" s="21" t="s">
        <v>73</v>
      </c>
    </row>
    <row r="2750" spans="1:21" ht="15.6" x14ac:dyDescent="0.3">
      <c r="A2750" s="2">
        <v>221</v>
      </c>
      <c r="B2750" s="13">
        <v>10</v>
      </c>
      <c r="C2750" s="14" t="s">
        <v>55</v>
      </c>
      <c r="D2750" s="193">
        <v>1381981</v>
      </c>
      <c r="E2750" s="220">
        <v>0.82521990740740747</v>
      </c>
      <c r="F2750" s="14" t="s">
        <v>63</v>
      </c>
      <c r="G2750" s="193">
        <v>1381989</v>
      </c>
      <c r="H2750" s="221">
        <v>0.36296296296296293</v>
      </c>
      <c r="I2750" s="14" t="s">
        <v>11</v>
      </c>
      <c r="J2750" s="193">
        <v>1381997</v>
      </c>
      <c r="K2750" s="221">
        <v>0.34969907407407402</v>
      </c>
      <c r="L2750" s="14" t="s">
        <v>18</v>
      </c>
      <c r="M2750" s="193">
        <v>1382004</v>
      </c>
      <c r="N2750" s="222">
        <v>0.40186342592592594</v>
      </c>
      <c r="O2750" s="20" t="s">
        <v>92</v>
      </c>
      <c r="P2750" s="16" t="s">
        <v>14</v>
      </c>
      <c r="Q2750" s="15">
        <v>1382000</v>
      </c>
      <c r="R2750" s="22" t="s">
        <v>93</v>
      </c>
      <c r="S2750" s="16" t="s">
        <v>59</v>
      </c>
      <c r="T2750" s="15">
        <v>1381985</v>
      </c>
      <c r="U2750" s="21" t="s">
        <v>74</v>
      </c>
    </row>
    <row r="2751" spans="1:21" ht="15.6" x14ac:dyDescent="0.3">
      <c r="A2751" s="2">
        <v>221</v>
      </c>
      <c r="B2751" s="13">
        <v>11</v>
      </c>
      <c r="C2751" s="14" t="s">
        <v>25</v>
      </c>
      <c r="D2751" s="193">
        <v>1382011</v>
      </c>
      <c r="E2751" s="220">
        <v>0.32537037037037037</v>
      </c>
      <c r="F2751" s="14" t="s">
        <v>33</v>
      </c>
      <c r="G2751" s="193">
        <v>1382019</v>
      </c>
      <c r="H2751" s="221">
        <v>0.23396990740740742</v>
      </c>
      <c r="I2751" s="14" t="s">
        <v>40</v>
      </c>
      <c r="J2751" s="193">
        <v>1382026</v>
      </c>
      <c r="K2751" s="221">
        <v>0.90670138888888896</v>
      </c>
      <c r="L2751" s="14" t="s">
        <v>47</v>
      </c>
      <c r="M2751" s="193">
        <v>1382033</v>
      </c>
      <c r="N2751" s="222">
        <v>0.71883101851851849</v>
      </c>
      <c r="O2751" s="20" t="s">
        <v>94</v>
      </c>
      <c r="P2751" s="16" t="s">
        <v>44</v>
      </c>
      <c r="Q2751" s="15">
        <v>1382030</v>
      </c>
      <c r="R2751" s="17" t="s">
        <v>102</v>
      </c>
      <c r="S2751" s="16" t="s">
        <v>29</v>
      </c>
      <c r="T2751" s="15">
        <v>1382015</v>
      </c>
      <c r="U2751" s="21" t="s">
        <v>75</v>
      </c>
    </row>
    <row r="2752" spans="1:21" ht="15.6" x14ac:dyDescent="0.3">
      <c r="A2752" s="2">
        <v>221</v>
      </c>
      <c r="B2752" s="13">
        <v>12</v>
      </c>
      <c r="C2752" s="14" t="s">
        <v>54</v>
      </c>
      <c r="D2752" s="193">
        <v>1382040</v>
      </c>
      <c r="E2752" s="220">
        <v>0.95635416666666673</v>
      </c>
      <c r="F2752" s="14" t="s">
        <v>63</v>
      </c>
      <c r="G2752" s="193">
        <v>1382049</v>
      </c>
      <c r="H2752" s="221">
        <v>0.1187037037037037</v>
      </c>
      <c r="I2752" s="14" t="s">
        <v>10</v>
      </c>
      <c r="J2752" s="193">
        <v>1382056</v>
      </c>
      <c r="K2752" s="221">
        <v>0.4319675925925926</v>
      </c>
      <c r="L2752" s="14" t="s">
        <v>17</v>
      </c>
      <c r="M2752" s="193">
        <v>1382063</v>
      </c>
      <c r="N2752" s="222">
        <v>9.5509259259259252E-2</v>
      </c>
      <c r="O2752" s="20" t="s">
        <v>96</v>
      </c>
      <c r="P2752" s="16" t="s">
        <v>14</v>
      </c>
      <c r="Q2752" s="15">
        <v>1382060</v>
      </c>
      <c r="R2752" s="22" t="s">
        <v>95</v>
      </c>
      <c r="S2752" s="16" t="s">
        <v>59</v>
      </c>
      <c r="T2752" s="15">
        <v>1382045</v>
      </c>
      <c r="U2752" s="21" t="s">
        <v>76</v>
      </c>
    </row>
    <row r="2753" spans="1:21" ht="15.6" x14ac:dyDescent="0.3">
      <c r="A2753" s="2">
        <v>221</v>
      </c>
      <c r="B2753" s="13">
        <v>13</v>
      </c>
      <c r="C2753" s="14" t="s">
        <v>24</v>
      </c>
      <c r="D2753" s="193">
        <v>1382070</v>
      </c>
      <c r="E2753" s="220">
        <v>0.70822916666666658</v>
      </c>
      <c r="F2753" s="14" t="s">
        <v>32</v>
      </c>
      <c r="G2753" s="193">
        <v>1382078</v>
      </c>
      <c r="H2753" s="221">
        <v>0.93121527777777768</v>
      </c>
      <c r="I2753" s="14" t="s">
        <v>39</v>
      </c>
      <c r="J2753" s="193">
        <v>1382085</v>
      </c>
      <c r="K2753" s="221">
        <v>0.92149305555555561</v>
      </c>
      <c r="L2753" s="14" t="s">
        <v>46</v>
      </c>
      <c r="M2753" s="193">
        <v>1382092</v>
      </c>
      <c r="N2753" s="222">
        <v>0.56550925925925932</v>
      </c>
      <c r="O2753" s="20" t="s">
        <v>79</v>
      </c>
      <c r="P2753" s="16" t="s">
        <v>43</v>
      </c>
      <c r="Q2753" s="15">
        <v>1382089</v>
      </c>
      <c r="R2753" s="22" t="s">
        <v>97</v>
      </c>
      <c r="S2753" s="16" t="s">
        <v>28</v>
      </c>
      <c r="T2753" s="15">
        <v>1382074</v>
      </c>
      <c r="U2753" s="21" t="s">
        <v>77</v>
      </c>
    </row>
    <row r="2754" spans="1:21" ht="15.6" x14ac:dyDescent="0.3">
      <c r="A2754" s="2">
        <v>222</v>
      </c>
      <c r="B2754" s="13">
        <v>1</v>
      </c>
      <c r="C2754" s="14" t="s">
        <v>54</v>
      </c>
      <c r="D2754" s="193">
        <v>1382100</v>
      </c>
      <c r="E2754" s="220">
        <v>0.52322916666666663</v>
      </c>
      <c r="F2754" s="14" t="s">
        <v>62</v>
      </c>
      <c r="G2754" s="193">
        <v>1382108</v>
      </c>
      <c r="H2754" s="221">
        <v>0.61239583333333336</v>
      </c>
      <c r="I2754" s="14" t="s">
        <v>9</v>
      </c>
      <c r="J2754" s="193">
        <v>1382115</v>
      </c>
      <c r="K2754" s="221">
        <v>0.3671875</v>
      </c>
      <c r="L2754" s="14" t="s">
        <v>16</v>
      </c>
      <c r="M2754" s="193">
        <v>1382122</v>
      </c>
      <c r="N2754" s="222">
        <v>0.1458912037037037</v>
      </c>
      <c r="O2754" s="20" t="s">
        <v>80</v>
      </c>
      <c r="P2754" s="16" t="s">
        <v>13</v>
      </c>
      <c r="Q2754" s="15">
        <v>1382119</v>
      </c>
      <c r="R2754" s="17" t="s">
        <v>99</v>
      </c>
      <c r="S2754" s="16" t="s">
        <v>58</v>
      </c>
      <c r="T2754" s="15">
        <v>1382104</v>
      </c>
      <c r="U2754" s="21" t="s">
        <v>66</v>
      </c>
    </row>
    <row r="2755" spans="1:21" ht="15.6" x14ac:dyDescent="0.3">
      <c r="A2755" s="2">
        <v>222</v>
      </c>
      <c r="B2755" s="13">
        <v>2</v>
      </c>
      <c r="C2755" s="14" t="s">
        <v>24</v>
      </c>
      <c r="D2755" s="193">
        <v>1382130</v>
      </c>
      <c r="E2755" s="220">
        <v>0.31748842592592591</v>
      </c>
      <c r="F2755" s="14" t="s">
        <v>32</v>
      </c>
      <c r="G2755" s="193">
        <v>1382138</v>
      </c>
      <c r="H2755" s="221">
        <v>0.13731481481481481</v>
      </c>
      <c r="I2755" s="14" t="s">
        <v>38</v>
      </c>
      <c r="J2755" s="193">
        <v>1382144</v>
      </c>
      <c r="K2755" s="221">
        <v>0.77184027777777775</v>
      </c>
      <c r="L2755" s="14" t="s">
        <v>45</v>
      </c>
      <c r="M2755" s="193">
        <v>1382151</v>
      </c>
      <c r="N2755" s="222">
        <v>0.82592592592592595</v>
      </c>
      <c r="O2755" s="20" t="s">
        <v>82</v>
      </c>
      <c r="P2755" s="16" t="s">
        <v>43</v>
      </c>
      <c r="Q2755" s="15">
        <v>1382149</v>
      </c>
      <c r="R2755" s="22" t="s">
        <v>81</v>
      </c>
      <c r="S2755" s="16" t="s">
        <v>28</v>
      </c>
      <c r="T2755" s="15">
        <v>1382134</v>
      </c>
      <c r="U2755" s="21" t="s">
        <v>67</v>
      </c>
    </row>
    <row r="2756" spans="1:21" ht="15.6" x14ac:dyDescent="0.3">
      <c r="A2756" s="2">
        <v>222</v>
      </c>
      <c r="B2756" s="13">
        <v>3</v>
      </c>
      <c r="C2756" s="14" t="s">
        <v>54</v>
      </c>
      <c r="D2756" s="193">
        <v>1382160</v>
      </c>
      <c r="E2756" s="220">
        <v>2.4097222222222225E-2</v>
      </c>
      <c r="F2756" s="14" t="s">
        <v>61</v>
      </c>
      <c r="G2756" s="193">
        <v>1382167</v>
      </c>
      <c r="H2756" s="221">
        <v>0.51216435185185183</v>
      </c>
      <c r="I2756" s="14" t="s">
        <v>8</v>
      </c>
      <c r="J2756" s="193">
        <v>1382174</v>
      </c>
      <c r="K2756" s="221">
        <v>0.15793981481481481</v>
      </c>
      <c r="L2756" s="14" t="s">
        <v>15</v>
      </c>
      <c r="M2756" s="193">
        <v>1382181</v>
      </c>
      <c r="N2756" s="222">
        <v>0.56649305555555551</v>
      </c>
      <c r="O2756" s="20" t="s">
        <v>83</v>
      </c>
      <c r="P2756" s="16" t="s">
        <v>13</v>
      </c>
      <c r="Q2756" s="15">
        <v>1382179</v>
      </c>
      <c r="R2756" s="22" t="s">
        <v>84</v>
      </c>
      <c r="S2756" s="16" t="s">
        <v>58</v>
      </c>
      <c r="T2756" s="15">
        <v>1382164</v>
      </c>
      <c r="U2756" s="21" t="s">
        <v>68</v>
      </c>
    </row>
    <row r="2757" spans="1:21" ht="15.6" x14ac:dyDescent="0.3">
      <c r="A2757" s="2">
        <v>222</v>
      </c>
      <c r="B2757" s="13">
        <v>4</v>
      </c>
      <c r="C2757" s="14" t="s">
        <v>23</v>
      </c>
      <c r="D2757" s="193">
        <v>1382189</v>
      </c>
      <c r="E2757" s="220">
        <v>0.61575231481481485</v>
      </c>
      <c r="F2757" s="14" t="s">
        <v>30</v>
      </c>
      <c r="G2757" s="193">
        <v>1382196</v>
      </c>
      <c r="H2757" s="221">
        <v>0.76954861111111106</v>
      </c>
      <c r="I2757" s="14" t="s">
        <v>37</v>
      </c>
      <c r="J2757" s="193">
        <v>1382203</v>
      </c>
      <c r="K2757" s="221">
        <v>0.56156249999999996</v>
      </c>
      <c r="L2757" s="14" t="s">
        <v>45</v>
      </c>
      <c r="M2757" s="193">
        <v>1382211</v>
      </c>
      <c r="N2757" s="222">
        <v>0.31570601851851854</v>
      </c>
      <c r="O2757" s="20" t="s">
        <v>85</v>
      </c>
      <c r="P2757" s="16" t="s">
        <v>44</v>
      </c>
      <c r="Q2757" s="15">
        <v>1382210</v>
      </c>
      <c r="R2757" s="17" t="s">
        <v>100</v>
      </c>
      <c r="S2757" s="16" t="s">
        <v>29</v>
      </c>
      <c r="T2757" s="15">
        <v>1382195</v>
      </c>
      <c r="U2757" s="21" t="s">
        <v>69</v>
      </c>
    </row>
    <row r="2758" spans="1:21" ht="15.6" x14ac:dyDescent="0.3">
      <c r="A2758" s="2">
        <v>222</v>
      </c>
      <c r="B2758" s="13">
        <v>5</v>
      </c>
      <c r="C2758" s="14" t="s">
        <v>53</v>
      </c>
      <c r="D2758" s="193">
        <v>1382219</v>
      </c>
      <c r="E2758" s="220">
        <v>9.7152777777777768E-2</v>
      </c>
      <c r="F2758" s="14" t="s">
        <v>59</v>
      </c>
      <c r="G2758" s="193">
        <v>1382225</v>
      </c>
      <c r="H2758" s="221">
        <v>0.96197916666666661</v>
      </c>
      <c r="I2758" s="14" t="s">
        <v>6</v>
      </c>
      <c r="J2758" s="193">
        <v>1382233</v>
      </c>
      <c r="K2758" s="221">
        <v>1.7673611111111109E-2</v>
      </c>
      <c r="L2758" s="14" t="s">
        <v>15</v>
      </c>
      <c r="M2758" s="193">
        <v>1382241</v>
      </c>
      <c r="N2758" s="222">
        <v>3.0266203703703708E-2</v>
      </c>
      <c r="O2758" s="20" t="s">
        <v>86</v>
      </c>
      <c r="P2758" s="16" t="s">
        <v>16</v>
      </c>
      <c r="Q2758" s="15">
        <v>1382242</v>
      </c>
      <c r="R2758" s="22" t="s">
        <v>98</v>
      </c>
      <c r="S2758" s="16" t="s">
        <v>60</v>
      </c>
      <c r="T2758" s="15">
        <v>1382226</v>
      </c>
      <c r="U2758" s="21" t="s">
        <v>70</v>
      </c>
    </row>
    <row r="2759" spans="1:21" ht="15.6" x14ac:dyDescent="0.3">
      <c r="A2759" s="2">
        <v>222</v>
      </c>
      <c r="B2759" s="13">
        <v>6</v>
      </c>
      <c r="C2759" s="14" t="s">
        <v>22</v>
      </c>
      <c r="D2759" s="193">
        <v>1382248</v>
      </c>
      <c r="E2759" s="220">
        <v>0.48929398148148145</v>
      </c>
      <c r="F2759" s="14" t="s">
        <v>29</v>
      </c>
      <c r="G2759" s="193">
        <v>1382255</v>
      </c>
      <c r="H2759" s="221">
        <v>0.15349537037037037</v>
      </c>
      <c r="I2759" s="14" t="s">
        <v>36</v>
      </c>
      <c r="J2759" s="193">
        <v>1382262</v>
      </c>
      <c r="K2759" s="221">
        <v>0.5467129629629629</v>
      </c>
      <c r="L2759" s="14" t="s">
        <v>44</v>
      </c>
      <c r="M2759" s="193">
        <v>1382270</v>
      </c>
      <c r="N2759" s="222">
        <v>0.68553240740740751</v>
      </c>
      <c r="O2759" s="20" t="s">
        <v>87</v>
      </c>
      <c r="P2759" s="16" t="s">
        <v>47</v>
      </c>
      <c r="Q2759" s="15">
        <v>1382273</v>
      </c>
      <c r="R2759" s="22" t="s">
        <v>88</v>
      </c>
      <c r="S2759" s="16" t="s">
        <v>31</v>
      </c>
      <c r="T2759" s="15">
        <v>1382257</v>
      </c>
      <c r="U2759" s="21" t="s">
        <v>71</v>
      </c>
    </row>
    <row r="2760" spans="1:21" ht="15.6" x14ac:dyDescent="0.3">
      <c r="A2760" s="2">
        <v>222</v>
      </c>
      <c r="B2760" s="13">
        <v>7</v>
      </c>
      <c r="C2760" s="14" t="s">
        <v>51</v>
      </c>
      <c r="D2760" s="193">
        <v>1382277</v>
      </c>
      <c r="E2760" s="220">
        <v>0.82097222222222221</v>
      </c>
      <c r="F2760" s="14" t="s">
        <v>58</v>
      </c>
      <c r="G2760" s="193">
        <v>1382284</v>
      </c>
      <c r="H2760" s="221">
        <v>0.41077546296296297</v>
      </c>
      <c r="I2760" s="14" t="s">
        <v>7</v>
      </c>
      <c r="J2760" s="193">
        <v>1382292</v>
      </c>
      <c r="K2760" s="221">
        <v>0.14939814814814814</v>
      </c>
      <c r="L2760" s="14" t="s">
        <v>14</v>
      </c>
      <c r="M2760" s="193">
        <v>1382300</v>
      </c>
      <c r="N2760" s="222">
        <v>0.27076388888888886</v>
      </c>
      <c r="O2760" s="20" t="s">
        <v>89</v>
      </c>
      <c r="P2760" s="16" t="s">
        <v>19</v>
      </c>
      <c r="Q2760" s="15">
        <v>1382305</v>
      </c>
      <c r="R2760" s="17" t="s">
        <v>101</v>
      </c>
      <c r="S2760" s="16" t="s">
        <v>63</v>
      </c>
      <c r="T2760" s="15">
        <v>1382289</v>
      </c>
      <c r="U2760" s="21" t="s">
        <v>72</v>
      </c>
    </row>
    <row r="2761" spans="1:21" ht="15.6" x14ac:dyDescent="0.3">
      <c r="A2761" s="2">
        <v>222</v>
      </c>
      <c r="B2761" s="13">
        <v>8</v>
      </c>
      <c r="C2761" s="14" t="s">
        <v>21</v>
      </c>
      <c r="D2761" s="193">
        <v>1382307</v>
      </c>
      <c r="E2761" s="220">
        <v>0.12737268518518519</v>
      </c>
      <c r="F2761" s="14" t="s">
        <v>27</v>
      </c>
      <c r="G2761" s="193">
        <v>1382313</v>
      </c>
      <c r="H2761" s="221">
        <v>0.79327546296296303</v>
      </c>
      <c r="I2761" s="14" t="s">
        <v>35</v>
      </c>
      <c r="J2761" s="193">
        <v>1382321</v>
      </c>
      <c r="K2761" s="221">
        <v>0.81074074074074076</v>
      </c>
      <c r="L2761" s="14" t="s">
        <v>43</v>
      </c>
      <c r="M2761" s="193">
        <v>1382329</v>
      </c>
      <c r="N2761" s="222">
        <v>0.78099537037037037</v>
      </c>
      <c r="O2761" s="20" t="s">
        <v>90</v>
      </c>
      <c r="P2761" s="16" t="s">
        <v>49</v>
      </c>
      <c r="Q2761" s="15">
        <v>1382335</v>
      </c>
      <c r="R2761" s="22" t="s">
        <v>91</v>
      </c>
      <c r="S2761" s="16" t="s">
        <v>34</v>
      </c>
      <c r="T2761" s="15">
        <v>1382320</v>
      </c>
      <c r="U2761" s="21" t="s">
        <v>73</v>
      </c>
    </row>
    <row r="2762" spans="1:21" ht="15.6" x14ac:dyDescent="0.3">
      <c r="A2762" s="2">
        <v>222</v>
      </c>
      <c r="B2762" s="13">
        <v>9</v>
      </c>
      <c r="C2762" s="14" t="s">
        <v>50</v>
      </c>
      <c r="D2762" s="193">
        <v>1382336</v>
      </c>
      <c r="E2762" s="220">
        <v>0.44954861111111111</v>
      </c>
      <c r="F2762" s="14" t="s">
        <v>57</v>
      </c>
      <c r="G2762" s="193">
        <v>1382343</v>
      </c>
      <c r="H2762" s="221">
        <v>0.34020833333333328</v>
      </c>
      <c r="I2762" s="14" t="s">
        <v>191</v>
      </c>
      <c r="J2762" s="193">
        <v>1382351</v>
      </c>
      <c r="K2762" s="221">
        <v>0.50724537037037043</v>
      </c>
      <c r="L2762" s="14" t="s">
        <v>13</v>
      </c>
      <c r="M2762" s="193">
        <v>1382359</v>
      </c>
      <c r="N2762" s="222">
        <v>0.21563657407407408</v>
      </c>
      <c r="O2762" s="23"/>
      <c r="P2762" s="18"/>
      <c r="Q2762" s="15"/>
      <c r="R2762" s="22" t="s">
        <v>93</v>
      </c>
      <c r="S2762" s="16" t="s">
        <v>191</v>
      </c>
      <c r="T2762" s="15">
        <v>1382351</v>
      </c>
      <c r="U2762" s="21" t="s">
        <v>74</v>
      </c>
    </row>
    <row r="2763" spans="1:21" ht="15.6" x14ac:dyDescent="0.3">
      <c r="A2763" s="2">
        <v>222</v>
      </c>
      <c r="B2763" s="13">
        <v>10</v>
      </c>
      <c r="C2763" s="14" t="s">
        <v>19</v>
      </c>
      <c r="D2763" s="193">
        <v>1382365</v>
      </c>
      <c r="E2763" s="220">
        <v>0.83040509259259254</v>
      </c>
      <c r="F2763" s="14" t="s">
        <v>27</v>
      </c>
      <c r="G2763" s="193">
        <v>1382373</v>
      </c>
      <c r="H2763" s="221">
        <v>5.6481481481481487E-2</v>
      </c>
      <c r="I2763" s="14" t="s">
        <v>35</v>
      </c>
      <c r="J2763" s="193">
        <v>1382381</v>
      </c>
      <c r="K2763" s="221">
        <v>0.2099074074074074</v>
      </c>
      <c r="L2763" s="14" t="s">
        <v>42</v>
      </c>
      <c r="M2763" s="193">
        <v>1382388</v>
      </c>
      <c r="N2763" s="222">
        <v>0.58502314814814815</v>
      </c>
      <c r="O2763" s="20" t="s">
        <v>92</v>
      </c>
      <c r="P2763" s="16" t="s">
        <v>20</v>
      </c>
      <c r="Q2763" s="15">
        <v>1382366</v>
      </c>
      <c r="R2763" s="17" t="s">
        <v>102</v>
      </c>
      <c r="S2763" s="16" t="s">
        <v>35</v>
      </c>
      <c r="T2763" s="15">
        <v>1382381</v>
      </c>
      <c r="U2763" s="21" t="s">
        <v>75</v>
      </c>
    </row>
    <row r="2764" spans="1:21" ht="15.6" x14ac:dyDescent="0.3">
      <c r="A2764" s="2">
        <v>222</v>
      </c>
      <c r="B2764" s="13">
        <v>11</v>
      </c>
      <c r="C2764" s="14" t="s">
        <v>49</v>
      </c>
      <c r="D2764" s="193">
        <v>1382395</v>
      </c>
      <c r="E2764" s="220">
        <v>0.30517361111111113</v>
      </c>
      <c r="F2764" s="14" t="s">
        <v>56</v>
      </c>
      <c r="G2764" s="193">
        <v>1382402</v>
      </c>
      <c r="H2764" s="221">
        <v>0.90611111111111109</v>
      </c>
      <c r="I2764" s="14" t="s">
        <v>64</v>
      </c>
      <c r="J2764" s="193">
        <v>1382410</v>
      </c>
      <c r="K2764" s="221">
        <v>0.88351851851851848</v>
      </c>
      <c r="L2764" s="14" t="s">
        <v>11</v>
      </c>
      <c r="M2764" s="193">
        <v>1382417</v>
      </c>
      <c r="N2764" s="222">
        <v>0.91663194444444451</v>
      </c>
      <c r="O2764" s="20" t="s">
        <v>94</v>
      </c>
      <c r="P2764" s="16" t="s">
        <v>49</v>
      </c>
      <c r="Q2764" s="15">
        <v>1382395</v>
      </c>
      <c r="R2764" s="22" t="s">
        <v>95</v>
      </c>
      <c r="S2764" s="16" t="s">
        <v>64</v>
      </c>
      <c r="T2764" s="15">
        <v>1382410</v>
      </c>
      <c r="U2764" s="21" t="s">
        <v>76</v>
      </c>
    </row>
    <row r="2765" spans="1:21" ht="15.6" x14ac:dyDescent="0.3">
      <c r="A2765" s="2">
        <v>222</v>
      </c>
      <c r="B2765" s="13">
        <v>12</v>
      </c>
      <c r="C2765" s="14" t="s">
        <v>18</v>
      </c>
      <c r="D2765" s="193">
        <v>1382424</v>
      </c>
      <c r="E2765" s="220">
        <v>0.88835648148148139</v>
      </c>
      <c r="F2765" s="14" t="s">
        <v>26</v>
      </c>
      <c r="G2765" s="193">
        <v>1382432</v>
      </c>
      <c r="H2765" s="221">
        <v>0.81956018518518514</v>
      </c>
      <c r="I2765" s="14" t="s">
        <v>34</v>
      </c>
      <c r="J2765" s="193">
        <v>1382440</v>
      </c>
      <c r="K2765" s="221">
        <v>0.49182870370370368</v>
      </c>
      <c r="L2765" s="14" t="s">
        <v>41</v>
      </c>
      <c r="M2765" s="193">
        <v>1382447</v>
      </c>
      <c r="N2765" s="222">
        <v>0.2522685185185185</v>
      </c>
      <c r="O2765" s="20" t="s">
        <v>96</v>
      </c>
      <c r="P2765" s="16" t="s">
        <v>19</v>
      </c>
      <c r="Q2765" s="15">
        <v>1382425</v>
      </c>
      <c r="R2765" s="22" t="s">
        <v>97</v>
      </c>
      <c r="S2765" s="16" t="s">
        <v>34</v>
      </c>
      <c r="T2765" s="15">
        <v>1382440</v>
      </c>
      <c r="U2765" s="21" t="s">
        <v>77</v>
      </c>
    </row>
    <row r="2766" spans="1:21" ht="15.6" x14ac:dyDescent="0.3">
      <c r="A2766" s="2">
        <v>223</v>
      </c>
      <c r="B2766" s="13">
        <v>1</v>
      </c>
      <c r="C2766" s="14" t="s">
        <v>48</v>
      </c>
      <c r="D2766" s="193">
        <v>1382454</v>
      </c>
      <c r="E2766" s="220">
        <v>0.56525462962962958</v>
      </c>
      <c r="F2766" s="14" t="s">
        <v>56</v>
      </c>
      <c r="G2766" s="193">
        <v>1382462</v>
      </c>
      <c r="H2766" s="221">
        <v>0.7102546296296296</v>
      </c>
      <c r="I2766" s="14" t="s">
        <v>64</v>
      </c>
      <c r="J2766" s="193">
        <v>1382470</v>
      </c>
      <c r="K2766" s="221">
        <v>1.1539351851851851E-2</v>
      </c>
      <c r="L2766" s="14" t="s">
        <v>10</v>
      </c>
      <c r="M2766" s="193">
        <v>1382476</v>
      </c>
      <c r="N2766" s="222">
        <v>0.6343981481481481</v>
      </c>
      <c r="O2766" s="20" t="s">
        <v>79</v>
      </c>
      <c r="P2766" s="16" t="s">
        <v>48</v>
      </c>
      <c r="Q2766" s="15">
        <v>1382454</v>
      </c>
      <c r="R2766" s="17" t="s">
        <v>99</v>
      </c>
      <c r="S2766" s="16" t="s">
        <v>63</v>
      </c>
      <c r="T2766" s="15">
        <v>1382469</v>
      </c>
      <c r="U2766" s="21" t="s">
        <v>66</v>
      </c>
    </row>
    <row r="2767" spans="1:21" ht="15.6" x14ac:dyDescent="0.3">
      <c r="A2767" s="2">
        <v>223</v>
      </c>
      <c r="B2767" s="13">
        <v>2</v>
      </c>
      <c r="C2767" s="14" t="s">
        <v>18</v>
      </c>
      <c r="D2767" s="193">
        <v>1382484</v>
      </c>
      <c r="E2767" s="220">
        <v>0.2976273148148148</v>
      </c>
      <c r="F2767" s="14" t="s">
        <v>26</v>
      </c>
      <c r="G2767" s="193">
        <v>1382492</v>
      </c>
      <c r="H2767" s="221">
        <v>0.49450231481481483</v>
      </c>
      <c r="I2767" s="14" t="s">
        <v>33</v>
      </c>
      <c r="J2767" s="193">
        <v>1382499</v>
      </c>
      <c r="K2767" s="221">
        <v>0.44353009259259263</v>
      </c>
      <c r="L2767" s="14" t="s">
        <v>40</v>
      </c>
      <c r="M2767" s="193">
        <v>1382506</v>
      </c>
      <c r="N2767" s="222">
        <v>9.0347222222222232E-2</v>
      </c>
      <c r="O2767" s="20" t="s">
        <v>80</v>
      </c>
      <c r="P2767" s="16" t="s">
        <v>18</v>
      </c>
      <c r="Q2767" s="15">
        <v>1382484</v>
      </c>
      <c r="R2767" s="22" t="s">
        <v>81</v>
      </c>
      <c r="S2767" s="16" t="s">
        <v>33</v>
      </c>
      <c r="T2767" s="15">
        <v>1382499</v>
      </c>
      <c r="U2767" s="21" t="s">
        <v>67</v>
      </c>
    </row>
    <row r="2768" spans="1:21" ht="15.6" x14ac:dyDescent="0.3">
      <c r="A2768" s="2">
        <v>223</v>
      </c>
      <c r="B2768" s="13">
        <v>3</v>
      </c>
      <c r="C2768" s="14" t="s">
        <v>48</v>
      </c>
      <c r="D2768" s="193">
        <v>1382514</v>
      </c>
      <c r="E2768" s="220">
        <v>3.9560185185185184E-2</v>
      </c>
      <c r="F2768" s="14" t="s">
        <v>56</v>
      </c>
      <c r="G2768" s="193">
        <v>1382522</v>
      </c>
      <c r="H2768" s="221">
        <v>0.11481481481481481</v>
      </c>
      <c r="I2768" s="14" t="s">
        <v>62</v>
      </c>
      <c r="J2768" s="193">
        <v>1382528</v>
      </c>
      <c r="K2768" s="221">
        <v>0.81081018518518511</v>
      </c>
      <c r="L2768" s="14" t="s">
        <v>9</v>
      </c>
      <c r="M2768" s="193">
        <v>1382535</v>
      </c>
      <c r="N2768" s="222">
        <v>0.62567129629629636</v>
      </c>
      <c r="O2768" s="20" t="s">
        <v>82</v>
      </c>
      <c r="P2768" s="16" t="s">
        <v>48</v>
      </c>
      <c r="Q2768" s="15">
        <v>1382514</v>
      </c>
      <c r="R2768" s="22" t="s">
        <v>84</v>
      </c>
      <c r="S2768" s="16" t="s">
        <v>63</v>
      </c>
      <c r="T2768" s="15">
        <v>1382529</v>
      </c>
      <c r="U2768" s="21" t="s">
        <v>68</v>
      </c>
    </row>
    <row r="2769" spans="1:21" ht="15.6" x14ac:dyDescent="0.3">
      <c r="A2769" s="2">
        <v>223</v>
      </c>
      <c r="B2769" s="13">
        <v>4</v>
      </c>
      <c r="C2769" s="14" t="s">
        <v>17</v>
      </c>
      <c r="D2769" s="193">
        <v>1382543</v>
      </c>
      <c r="E2769" s="220">
        <v>0.74883101851851863</v>
      </c>
      <c r="F2769" s="14" t="s">
        <v>25</v>
      </c>
      <c r="G2769" s="193">
        <v>1382551</v>
      </c>
      <c r="H2769" s="221">
        <v>0.55743055555555554</v>
      </c>
      <c r="I2769" s="14" t="s">
        <v>32</v>
      </c>
      <c r="J2769" s="193">
        <v>1382558</v>
      </c>
      <c r="K2769" s="221">
        <v>0.14780092592592595</v>
      </c>
      <c r="L2769" s="14" t="s">
        <v>39</v>
      </c>
      <c r="M2769" s="193">
        <v>1382565</v>
      </c>
      <c r="N2769" s="222">
        <v>0.23079861111111111</v>
      </c>
      <c r="O2769" s="20" t="s">
        <v>83</v>
      </c>
      <c r="P2769" s="16" t="s">
        <v>18</v>
      </c>
      <c r="Q2769" s="15">
        <v>1382544</v>
      </c>
      <c r="R2769" s="17" t="s">
        <v>100</v>
      </c>
      <c r="S2769" s="16" t="s">
        <v>34</v>
      </c>
      <c r="T2769" s="15">
        <v>1382560</v>
      </c>
      <c r="U2769" s="21" t="s">
        <v>69</v>
      </c>
    </row>
    <row r="2770" spans="1:21" ht="15.6" x14ac:dyDescent="0.3">
      <c r="A2770" s="2">
        <v>223</v>
      </c>
      <c r="B2770" s="13">
        <v>5</v>
      </c>
      <c r="C2770" s="14" t="s">
        <v>47</v>
      </c>
      <c r="D2770" s="193">
        <v>1382573</v>
      </c>
      <c r="E2770" s="220">
        <v>0.39061342592592596</v>
      </c>
      <c r="F2770" s="14" t="s">
        <v>54</v>
      </c>
      <c r="G2770" s="193">
        <v>1382580</v>
      </c>
      <c r="H2770" s="221">
        <v>0.85121527777777783</v>
      </c>
      <c r="I2770" s="14" t="s">
        <v>61</v>
      </c>
      <c r="J2770" s="193">
        <v>1382587</v>
      </c>
      <c r="K2770" s="221">
        <v>0.49031249999999998</v>
      </c>
      <c r="L2770" s="14" t="s">
        <v>8</v>
      </c>
      <c r="M2770" s="193">
        <v>1382594</v>
      </c>
      <c r="N2770" s="222">
        <v>0.89175925925925925</v>
      </c>
      <c r="O2770" s="20" t="s">
        <v>85</v>
      </c>
      <c r="P2770" s="16" t="s">
        <v>50</v>
      </c>
      <c r="Q2770" s="15">
        <v>1382576</v>
      </c>
      <c r="R2770" s="22" t="s">
        <v>98</v>
      </c>
      <c r="S2770" s="16" t="s">
        <v>191</v>
      </c>
      <c r="T2770" s="15">
        <v>1382591</v>
      </c>
      <c r="U2770" s="21" t="s">
        <v>70</v>
      </c>
    </row>
    <row r="2771" spans="1:21" ht="15.6" x14ac:dyDescent="0.3">
      <c r="A2771" s="2">
        <v>223</v>
      </c>
      <c r="B2771" s="13">
        <v>6</v>
      </c>
      <c r="C2771" s="14" t="s">
        <v>16</v>
      </c>
      <c r="D2771" s="193">
        <v>1382602</v>
      </c>
      <c r="E2771" s="220">
        <v>0.94215277777777784</v>
      </c>
      <c r="F2771" s="14" t="s">
        <v>24</v>
      </c>
      <c r="G2771" s="193">
        <v>1382610</v>
      </c>
      <c r="H2771" s="221">
        <v>5.2418981481481476E-2</v>
      </c>
      <c r="I2771" s="14" t="s">
        <v>30</v>
      </c>
      <c r="J2771" s="193">
        <v>1382616</v>
      </c>
      <c r="K2771" s="221">
        <v>0.87082175925925931</v>
      </c>
      <c r="L2771" s="14" t="s">
        <v>38</v>
      </c>
      <c r="M2771" s="193">
        <v>1382624</v>
      </c>
      <c r="N2771" s="222">
        <v>0.5935879629629629</v>
      </c>
      <c r="O2771" s="20" t="s">
        <v>86</v>
      </c>
      <c r="P2771" s="16" t="s">
        <v>21</v>
      </c>
      <c r="Q2771" s="15">
        <v>1382607</v>
      </c>
      <c r="R2771" s="22" t="s">
        <v>88</v>
      </c>
      <c r="S2771" s="16" t="s">
        <v>37</v>
      </c>
      <c r="T2771" s="15">
        <v>1382623</v>
      </c>
      <c r="U2771" s="21" t="s">
        <v>71</v>
      </c>
    </row>
    <row r="2772" spans="1:21" ht="15.6" x14ac:dyDescent="0.3">
      <c r="A2772" s="2">
        <v>223</v>
      </c>
      <c r="B2772" s="13">
        <v>7</v>
      </c>
      <c r="C2772" s="14" t="s">
        <v>46</v>
      </c>
      <c r="D2772" s="193">
        <v>1382632</v>
      </c>
      <c r="E2772" s="220">
        <v>0.40039351851851851</v>
      </c>
      <c r="F2772" s="14" t="s">
        <v>53</v>
      </c>
      <c r="G2772" s="193">
        <v>1382639</v>
      </c>
      <c r="H2772" s="221">
        <v>0.22815972222222222</v>
      </c>
      <c r="I2772" s="14" t="s">
        <v>60</v>
      </c>
      <c r="J2772" s="193">
        <v>1382646</v>
      </c>
      <c r="K2772" s="221">
        <v>0.31805555555555554</v>
      </c>
      <c r="L2772" s="14" t="s">
        <v>8</v>
      </c>
      <c r="M2772" s="193">
        <v>1382654</v>
      </c>
      <c r="N2772" s="222">
        <v>0.31473379629629633</v>
      </c>
      <c r="O2772" s="20" t="s">
        <v>87</v>
      </c>
      <c r="P2772" s="16" t="s">
        <v>52</v>
      </c>
      <c r="Q2772" s="15">
        <v>1382638</v>
      </c>
      <c r="R2772" s="17" t="s">
        <v>101</v>
      </c>
      <c r="S2772" s="16" t="s">
        <v>8</v>
      </c>
      <c r="T2772" s="15">
        <v>1382654</v>
      </c>
      <c r="U2772" s="21" t="s">
        <v>72</v>
      </c>
    </row>
    <row r="2773" spans="1:21" ht="15.6" x14ac:dyDescent="0.3">
      <c r="A2773" s="2">
        <v>223</v>
      </c>
      <c r="B2773" s="13">
        <v>8</v>
      </c>
      <c r="C2773" s="14" t="s">
        <v>15</v>
      </c>
      <c r="D2773" s="193">
        <v>1382661</v>
      </c>
      <c r="E2773" s="220">
        <v>0.78575231481481478</v>
      </c>
      <c r="F2773" s="14" t="s">
        <v>22</v>
      </c>
      <c r="G2773" s="193">
        <v>1382668</v>
      </c>
      <c r="H2773" s="221">
        <v>0.44489583333333332</v>
      </c>
      <c r="I2773" s="14" t="s">
        <v>29</v>
      </c>
      <c r="J2773" s="193">
        <v>1382675</v>
      </c>
      <c r="K2773" s="221">
        <v>0.85681712962962964</v>
      </c>
      <c r="L2773" s="14" t="s">
        <v>38</v>
      </c>
      <c r="M2773" s="193">
        <v>1382684</v>
      </c>
      <c r="N2773" s="222">
        <v>2.1782407407407407E-2</v>
      </c>
      <c r="O2773" s="20" t="s">
        <v>89</v>
      </c>
      <c r="P2773" s="16" t="s">
        <v>24</v>
      </c>
      <c r="Q2773" s="15">
        <v>1382670</v>
      </c>
      <c r="R2773" s="22" t="s">
        <v>91</v>
      </c>
      <c r="S2773" s="16" t="s">
        <v>39</v>
      </c>
      <c r="T2773" s="15">
        <v>1382685</v>
      </c>
      <c r="U2773" s="21" t="s">
        <v>73</v>
      </c>
    </row>
    <row r="2774" spans="1:21" ht="15.6" x14ac:dyDescent="0.3">
      <c r="A2774" s="2">
        <v>223</v>
      </c>
      <c r="B2774" s="13">
        <v>9</v>
      </c>
      <c r="C2774" s="14" t="s">
        <v>45</v>
      </c>
      <c r="D2774" s="193">
        <v>1382691</v>
      </c>
      <c r="E2774" s="220">
        <v>0.13681712962962964</v>
      </c>
      <c r="F2774" s="14" t="s">
        <v>51</v>
      </c>
      <c r="G2774" s="193">
        <v>1382697</v>
      </c>
      <c r="H2774" s="221">
        <v>0.76057870370370362</v>
      </c>
      <c r="I2774" s="14" t="s">
        <v>59</v>
      </c>
      <c r="J2774" s="193">
        <v>1382705</v>
      </c>
      <c r="K2774" s="221">
        <v>0.50181712962962965</v>
      </c>
      <c r="L2774" s="14" t="s">
        <v>6</v>
      </c>
      <c r="M2774" s="193">
        <v>1382713</v>
      </c>
      <c r="N2774" s="222">
        <v>0.67495370370370367</v>
      </c>
      <c r="O2774" s="20" t="s">
        <v>90</v>
      </c>
      <c r="P2774" s="16" t="s">
        <v>55</v>
      </c>
      <c r="Q2774" s="15">
        <v>1382701</v>
      </c>
      <c r="R2774" s="22" t="s">
        <v>93</v>
      </c>
      <c r="S2774" s="16" t="s">
        <v>10</v>
      </c>
      <c r="T2774" s="15">
        <v>1382716</v>
      </c>
      <c r="U2774" s="21" t="s">
        <v>74</v>
      </c>
    </row>
    <row r="2775" spans="1:21" ht="15.6" x14ac:dyDescent="0.3">
      <c r="A2775" s="2">
        <v>223</v>
      </c>
      <c r="B2775" s="13">
        <v>10</v>
      </c>
      <c r="C2775" s="14" t="s">
        <v>14</v>
      </c>
      <c r="D2775" s="193">
        <v>1382720</v>
      </c>
      <c r="E2775" s="220">
        <v>0.49767361111111108</v>
      </c>
      <c r="F2775" s="14" t="s">
        <v>21</v>
      </c>
      <c r="G2775" s="193">
        <v>1382727</v>
      </c>
      <c r="H2775" s="221">
        <v>0.21791666666666668</v>
      </c>
      <c r="I2775" s="14" t="s">
        <v>29</v>
      </c>
      <c r="J2775" s="193">
        <v>1382735</v>
      </c>
      <c r="K2775" s="221">
        <v>0.24341435185185187</v>
      </c>
      <c r="L2775" s="14" t="s">
        <v>37</v>
      </c>
      <c r="M2775" s="193">
        <v>1382743</v>
      </c>
      <c r="N2775" s="222">
        <v>0.24333333333333332</v>
      </c>
      <c r="O2775" s="20" t="s">
        <v>92</v>
      </c>
      <c r="P2775" s="16" t="s">
        <v>25</v>
      </c>
      <c r="Q2775" s="15">
        <v>1382731</v>
      </c>
      <c r="R2775" s="17" t="s">
        <v>102</v>
      </c>
      <c r="S2775" s="16" t="s">
        <v>40</v>
      </c>
      <c r="T2775" s="15">
        <v>1382746</v>
      </c>
      <c r="U2775" s="21" t="s">
        <v>75</v>
      </c>
    </row>
    <row r="2776" spans="1:21" ht="15.6" x14ac:dyDescent="0.3">
      <c r="A2776" s="2">
        <v>223</v>
      </c>
      <c r="B2776" s="13">
        <v>11</v>
      </c>
      <c r="C2776" s="14" t="s">
        <v>43</v>
      </c>
      <c r="D2776" s="193">
        <v>1382749</v>
      </c>
      <c r="E2776" s="220">
        <v>0.90312500000000007</v>
      </c>
      <c r="F2776" s="14" t="s">
        <v>50</v>
      </c>
      <c r="G2776" s="193">
        <v>1382756</v>
      </c>
      <c r="H2776" s="221">
        <v>0.83835648148148145</v>
      </c>
      <c r="I2776" s="14" t="s">
        <v>59</v>
      </c>
      <c r="J2776" s="193">
        <v>1382765</v>
      </c>
      <c r="K2776" s="221">
        <v>3.471064814814815E-2</v>
      </c>
      <c r="L2776" s="14" t="s">
        <v>7</v>
      </c>
      <c r="M2776" s="193">
        <v>1382772</v>
      </c>
      <c r="N2776" s="222">
        <v>0.71787037037037038</v>
      </c>
      <c r="O2776" s="20" t="s">
        <v>94</v>
      </c>
      <c r="P2776" s="16" t="s">
        <v>55</v>
      </c>
      <c r="Q2776" s="15">
        <v>1382761</v>
      </c>
      <c r="R2776" s="22" t="s">
        <v>95</v>
      </c>
      <c r="S2776" s="16" t="s">
        <v>9</v>
      </c>
      <c r="T2776" s="15">
        <v>1382775</v>
      </c>
      <c r="U2776" s="21" t="s">
        <v>76</v>
      </c>
    </row>
    <row r="2777" spans="1:21" ht="15.6" x14ac:dyDescent="0.3">
      <c r="A2777" s="2">
        <v>223</v>
      </c>
      <c r="B2777" s="13">
        <v>12</v>
      </c>
      <c r="C2777" s="14" t="s">
        <v>13</v>
      </c>
      <c r="D2777" s="193">
        <v>1382779</v>
      </c>
      <c r="E2777" s="220">
        <v>0.36873842592592593</v>
      </c>
      <c r="F2777" s="14" t="s">
        <v>20</v>
      </c>
      <c r="G2777" s="193">
        <v>1382786</v>
      </c>
      <c r="H2777" s="221">
        <v>0.61480324074074078</v>
      </c>
      <c r="I2777" s="14" t="s">
        <v>28</v>
      </c>
      <c r="J2777" s="193">
        <v>1382794</v>
      </c>
      <c r="K2777" s="221">
        <v>0.80099537037037039</v>
      </c>
      <c r="L2777" s="14" t="s">
        <v>36</v>
      </c>
      <c r="M2777" s="193">
        <v>1382802</v>
      </c>
      <c r="N2777" s="222">
        <v>0.11263888888888889</v>
      </c>
      <c r="O2777" s="20" t="s">
        <v>96</v>
      </c>
      <c r="P2777" s="16" t="s">
        <v>24</v>
      </c>
      <c r="Q2777" s="15">
        <v>1382790</v>
      </c>
      <c r="R2777" s="22" t="s">
        <v>97</v>
      </c>
      <c r="S2777" s="16" t="s">
        <v>39</v>
      </c>
      <c r="T2777" s="15">
        <v>1382805</v>
      </c>
      <c r="U2777" s="21" t="s">
        <v>77</v>
      </c>
    </row>
    <row r="2778" spans="1:21" ht="15.6" x14ac:dyDescent="0.3">
      <c r="A2778" s="2">
        <v>224</v>
      </c>
      <c r="B2778" s="13">
        <v>1</v>
      </c>
      <c r="C2778" s="14" t="s">
        <v>42</v>
      </c>
      <c r="D2778" s="193">
        <v>1382808</v>
      </c>
      <c r="E2778" s="220">
        <v>0.8927546296296297</v>
      </c>
      <c r="F2778" s="14" t="s">
        <v>50</v>
      </c>
      <c r="G2778" s="193">
        <v>1382816</v>
      </c>
      <c r="H2778" s="221">
        <v>0.50245370370370368</v>
      </c>
      <c r="I2778" s="14" t="s">
        <v>58</v>
      </c>
      <c r="J2778" s="193">
        <v>1382824</v>
      </c>
      <c r="K2778" s="221">
        <v>0.47612268518518519</v>
      </c>
      <c r="L2778" s="14" t="s">
        <v>191</v>
      </c>
      <c r="M2778" s="193">
        <v>1382831</v>
      </c>
      <c r="N2778" s="222">
        <v>0.45675925925925925</v>
      </c>
      <c r="O2778" s="20" t="s">
        <v>79</v>
      </c>
      <c r="P2778" s="16" t="s">
        <v>54</v>
      </c>
      <c r="Q2778" s="15">
        <v>1382820</v>
      </c>
      <c r="R2778" s="17" t="s">
        <v>99</v>
      </c>
      <c r="S2778" s="16" t="s">
        <v>8</v>
      </c>
      <c r="T2778" s="15">
        <v>1382834</v>
      </c>
      <c r="U2778" s="21" t="s">
        <v>66</v>
      </c>
    </row>
    <row r="2779" spans="1:21" ht="15.6" x14ac:dyDescent="0.3">
      <c r="A2779" s="2">
        <v>224</v>
      </c>
      <c r="B2779" s="13">
        <v>2</v>
      </c>
      <c r="C2779" s="14" t="s">
        <v>12</v>
      </c>
      <c r="D2779" s="193">
        <v>1382838</v>
      </c>
      <c r="E2779" s="220">
        <v>0.46832175925925923</v>
      </c>
      <c r="F2779" s="14" t="s">
        <v>20</v>
      </c>
      <c r="G2779" s="193">
        <v>1382846</v>
      </c>
      <c r="H2779" s="221">
        <v>0.41687500000000005</v>
      </c>
      <c r="I2779" s="14" t="s">
        <v>28</v>
      </c>
      <c r="J2779" s="193">
        <v>1382854</v>
      </c>
      <c r="K2779" s="221">
        <v>3.3252314814814811E-2</v>
      </c>
      <c r="L2779" s="14" t="s">
        <v>34</v>
      </c>
      <c r="M2779" s="193">
        <v>1382860</v>
      </c>
      <c r="N2779" s="222">
        <v>0.78394675925925927</v>
      </c>
      <c r="O2779" s="20" t="s">
        <v>80</v>
      </c>
      <c r="P2779" s="16" t="s">
        <v>23</v>
      </c>
      <c r="Q2779" s="15">
        <v>1382849</v>
      </c>
      <c r="R2779" s="22" t="s">
        <v>81</v>
      </c>
      <c r="S2779" s="16" t="s">
        <v>38</v>
      </c>
      <c r="T2779" s="15">
        <v>1382864</v>
      </c>
      <c r="U2779" s="21" t="s">
        <v>67</v>
      </c>
    </row>
    <row r="2780" spans="1:21" ht="15.6" x14ac:dyDescent="0.3">
      <c r="A2780" s="2">
        <v>224</v>
      </c>
      <c r="B2780" s="13">
        <v>3</v>
      </c>
      <c r="C2780" s="14" t="s">
        <v>42</v>
      </c>
      <c r="D2780" s="193">
        <v>1382868</v>
      </c>
      <c r="E2780" s="220">
        <v>9.1828703703703704E-2</v>
      </c>
      <c r="F2780" s="14" t="s">
        <v>50</v>
      </c>
      <c r="G2780" s="193">
        <v>1382876</v>
      </c>
      <c r="H2780" s="221">
        <v>0.25760416666666669</v>
      </c>
      <c r="I2780" s="14" t="s">
        <v>57</v>
      </c>
      <c r="J2780" s="193">
        <v>1382883</v>
      </c>
      <c r="K2780" s="221">
        <v>0.48289351851851853</v>
      </c>
      <c r="L2780" s="14" t="s">
        <v>64</v>
      </c>
      <c r="M2780" s="193">
        <v>1382890</v>
      </c>
      <c r="N2780" s="222">
        <v>0.12582175925925926</v>
      </c>
      <c r="O2780" s="20" t="s">
        <v>82</v>
      </c>
      <c r="P2780" s="16" t="s">
        <v>53</v>
      </c>
      <c r="Q2780" s="15">
        <v>1382879</v>
      </c>
      <c r="R2780" s="22" t="s">
        <v>84</v>
      </c>
      <c r="S2780" s="16" t="s">
        <v>8</v>
      </c>
      <c r="T2780" s="15">
        <v>1382894</v>
      </c>
      <c r="U2780" s="21" t="s">
        <v>68</v>
      </c>
    </row>
    <row r="2781" spans="1:21" ht="15.6" x14ac:dyDescent="0.3">
      <c r="A2781" s="2">
        <v>224</v>
      </c>
      <c r="B2781" s="13">
        <v>4</v>
      </c>
      <c r="C2781" s="14" t="s">
        <v>11</v>
      </c>
      <c r="D2781" s="193">
        <v>1382897</v>
      </c>
      <c r="E2781" s="220">
        <v>0.7559837962962962</v>
      </c>
      <c r="F2781" s="14" t="s">
        <v>19</v>
      </c>
      <c r="G2781" s="193">
        <v>1382905</v>
      </c>
      <c r="H2781" s="221">
        <v>0.95105324074074071</v>
      </c>
      <c r="I2781" s="14" t="s">
        <v>26</v>
      </c>
      <c r="J2781" s="193">
        <v>1382912</v>
      </c>
      <c r="K2781" s="221">
        <v>0.85247685185185185</v>
      </c>
      <c r="L2781" s="14" t="s">
        <v>33</v>
      </c>
      <c r="M2781" s="193">
        <v>1382919</v>
      </c>
      <c r="N2781" s="222">
        <v>0.51126157407407413</v>
      </c>
      <c r="O2781" s="20" t="s">
        <v>83</v>
      </c>
      <c r="P2781" s="16" t="s">
        <v>24</v>
      </c>
      <c r="Q2781" s="15">
        <v>1382910</v>
      </c>
      <c r="R2781" s="17" t="s">
        <v>100</v>
      </c>
      <c r="S2781" s="16" t="s">
        <v>39</v>
      </c>
      <c r="T2781" s="15">
        <v>1382925</v>
      </c>
      <c r="U2781" s="21" t="s">
        <v>69</v>
      </c>
    </row>
    <row r="2782" spans="1:21" ht="15.6" x14ac:dyDescent="0.3">
      <c r="A2782" s="2">
        <v>224</v>
      </c>
      <c r="B2782" s="13">
        <v>5</v>
      </c>
      <c r="C2782" s="14" t="s">
        <v>41</v>
      </c>
      <c r="D2782" s="193">
        <v>1382927</v>
      </c>
      <c r="E2782" s="220">
        <v>0.43723379629629627</v>
      </c>
      <c r="F2782" s="14" t="s">
        <v>49</v>
      </c>
      <c r="G2782" s="193">
        <v>1382935</v>
      </c>
      <c r="H2782" s="221">
        <v>0.47542824074074069</v>
      </c>
      <c r="I2782" s="14" t="s">
        <v>56</v>
      </c>
      <c r="J2782" s="193">
        <v>1382942</v>
      </c>
      <c r="K2782" s="221">
        <v>0.17189814814814816</v>
      </c>
      <c r="L2782" s="14" t="s">
        <v>62</v>
      </c>
      <c r="M2782" s="193">
        <v>1382948</v>
      </c>
      <c r="N2782" s="222">
        <v>0.96777777777777774</v>
      </c>
      <c r="O2782" s="20" t="s">
        <v>85</v>
      </c>
      <c r="P2782" s="16" t="s">
        <v>55</v>
      </c>
      <c r="Q2782" s="15">
        <v>1382941</v>
      </c>
      <c r="R2782" s="22" t="s">
        <v>98</v>
      </c>
      <c r="S2782" s="16" t="s">
        <v>10</v>
      </c>
      <c r="T2782" s="15">
        <v>1382956</v>
      </c>
      <c r="U2782" s="21" t="s">
        <v>70</v>
      </c>
    </row>
    <row r="2783" spans="1:21" ht="15.6" x14ac:dyDescent="0.3">
      <c r="A2783" s="2">
        <v>224</v>
      </c>
      <c r="B2783" s="13">
        <v>6</v>
      </c>
      <c r="C2783" s="14" t="s">
        <v>11</v>
      </c>
      <c r="D2783" s="193">
        <v>1382957</v>
      </c>
      <c r="E2783" s="220">
        <v>9.6493055555555554E-2</v>
      </c>
      <c r="F2783" s="14" t="s">
        <v>18</v>
      </c>
      <c r="G2783" s="193">
        <v>1382964</v>
      </c>
      <c r="H2783" s="221">
        <v>0.85229166666666656</v>
      </c>
      <c r="I2783" s="14" t="s">
        <v>25</v>
      </c>
      <c r="J2783" s="193">
        <v>1382971</v>
      </c>
      <c r="K2783" s="221">
        <v>0.4716319444444444</v>
      </c>
      <c r="L2783" s="14" t="s">
        <v>32</v>
      </c>
      <c r="M2783" s="193">
        <v>1382978</v>
      </c>
      <c r="N2783" s="222">
        <v>0.51836805555555554</v>
      </c>
      <c r="O2783" s="20" t="s">
        <v>86</v>
      </c>
      <c r="P2783" s="16" t="s">
        <v>26</v>
      </c>
      <c r="Q2783" s="15">
        <v>1382972</v>
      </c>
      <c r="R2783" s="17"/>
      <c r="S2783" s="18"/>
      <c r="T2783" s="15"/>
      <c r="U2783" s="19"/>
    </row>
    <row r="2784" spans="1:21" ht="15.6" x14ac:dyDescent="0.3">
      <c r="A2784" s="2">
        <v>224</v>
      </c>
      <c r="B2784" s="13">
        <v>7</v>
      </c>
      <c r="C2784" s="14" t="s">
        <v>40</v>
      </c>
      <c r="D2784" s="193">
        <v>1382986</v>
      </c>
      <c r="E2784" s="220">
        <v>0.69747685185185182</v>
      </c>
      <c r="F2784" s="14" t="s">
        <v>48</v>
      </c>
      <c r="G2784" s="193">
        <v>1382994</v>
      </c>
      <c r="H2784" s="221">
        <v>0.12535879629629629</v>
      </c>
      <c r="I2784" s="14" t="s">
        <v>54</v>
      </c>
      <c r="J2784" s="193">
        <v>1383000</v>
      </c>
      <c r="K2784" s="221">
        <v>0.78732638888888884</v>
      </c>
      <c r="L2784" s="14" t="s">
        <v>62</v>
      </c>
      <c r="M2784" s="193">
        <v>1383008</v>
      </c>
      <c r="N2784" s="222">
        <v>0.17185185185185184</v>
      </c>
      <c r="O2784" s="20" t="s">
        <v>87</v>
      </c>
      <c r="P2784" s="16" t="s">
        <v>58</v>
      </c>
      <c r="Q2784" s="15">
        <v>1383004</v>
      </c>
      <c r="R2784" s="22" t="s">
        <v>88</v>
      </c>
      <c r="S2784" s="16" t="s">
        <v>42</v>
      </c>
      <c r="T2784" s="15">
        <v>1382988</v>
      </c>
      <c r="U2784" s="21" t="s">
        <v>71</v>
      </c>
    </row>
    <row r="2785" spans="1:21" ht="15.6" x14ac:dyDescent="0.3">
      <c r="A2785" s="2">
        <v>224</v>
      </c>
      <c r="B2785" s="13">
        <v>8</v>
      </c>
      <c r="C2785" s="14" t="s">
        <v>10</v>
      </c>
      <c r="D2785" s="193">
        <v>1383016</v>
      </c>
      <c r="E2785" s="220">
        <v>0.22651620370370371</v>
      </c>
      <c r="F2785" s="14" t="s">
        <v>17</v>
      </c>
      <c r="G2785" s="193">
        <v>1383023</v>
      </c>
      <c r="H2785" s="221">
        <v>0.34547453703703707</v>
      </c>
      <c r="I2785" s="14" t="s">
        <v>24</v>
      </c>
      <c r="J2785" s="193">
        <v>1383030</v>
      </c>
      <c r="K2785" s="221">
        <v>0.16234953703703703</v>
      </c>
      <c r="L2785" s="14" t="s">
        <v>31</v>
      </c>
      <c r="M2785" s="193">
        <v>1383037</v>
      </c>
      <c r="N2785" s="222">
        <v>0.91172453703703704</v>
      </c>
      <c r="O2785" s="20" t="s">
        <v>89</v>
      </c>
      <c r="P2785" s="16" t="s">
        <v>29</v>
      </c>
      <c r="Q2785" s="15">
        <v>1383035</v>
      </c>
      <c r="R2785" s="17" t="s">
        <v>101</v>
      </c>
      <c r="S2785" s="16" t="s">
        <v>13</v>
      </c>
      <c r="T2785" s="15">
        <v>1383019</v>
      </c>
      <c r="U2785" s="21" t="s">
        <v>72</v>
      </c>
    </row>
    <row r="2786" spans="1:21" ht="15.6" x14ac:dyDescent="0.3">
      <c r="A2786" s="2">
        <v>224</v>
      </c>
      <c r="B2786" s="13">
        <v>9</v>
      </c>
      <c r="C2786" s="14" t="s">
        <v>39</v>
      </c>
      <c r="D2786" s="193">
        <v>1383045</v>
      </c>
      <c r="E2786" s="220">
        <v>0.69675925925925919</v>
      </c>
      <c r="F2786" s="14" t="s">
        <v>46</v>
      </c>
      <c r="G2786" s="193">
        <v>1383052</v>
      </c>
      <c r="H2786" s="221">
        <v>0.56490740740740741</v>
      </c>
      <c r="I2786" s="14" t="s">
        <v>53</v>
      </c>
      <c r="J2786" s="193">
        <v>1383059</v>
      </c>
      <c r="K2786" s="221">
        <v>0.64246527777777784</v>
      </c>
      <c r="L2786" s="14" t="s">
        <v>61</v>
      </c>
      <c r="M2786" s="193">
        <v>1383067</v>
      </c>
      <c r="N2786" s="222">
        <v>0.69474537037037043</v>
      </c>
      <c r="O2786" s="20" t="s">
        <v>90</v>
      </c>
      <c r="P2786" s="16" t="s">
        <v>60</v>
      </c>
      <c r="Q2786" s="15">
        <v>1383066</v>
      </c>
      <c r="R2786" s="22" t="s">
        <v>91</v>
      </c>
      <c r="S2786" s="16" t="s">
        <v>44</v>
      </c>
      <c r="T2786" s="15">
        <v>1383050</v>
      </c>
      <c r="U2786" s="21" t="s">
        <v>73</v>
      </c>
    </row>
    <row r="2787" spans="1:21" ht="15.6" x14ac:dyDescent="0.3">
      <c r="A2787" s="2">
        <v>224</v>
      </c>
      <c r="B2787" s="13">
        <v>10</v>
      </c>
      <c r="C2787" s="14" t="s">
        <v>9</v>
      </c>
      <c r="D2787" s="193">
        <v>1383075</v>
      </c>
      <c r="E2787" s="220">
        <v>0.13659722222222223</v>
      </c>
      <c r="F2787" s="14" t="s">
        <v>15</v>
      </c>
      <c r="G2787" s="193">
        <v>1383081</v>
      </c>
      <c r="H2787" s="221">
        <v>0.83625000000000005</v>
      </c>
      <c r="I2787" s="14" t="s">
        <v>23</v>
      </c>
      <c r="J2787" s="193">
        <v>1383089</v>
      </c>
      <c r="K2787" s="221">
        <v>0.25930555555555557</v>
      </c>
      <c r="L2787" s="14" t="s">
        <v>31</v>
      </c>
      <c r="M2787" s="193">
        <v>1383097</v>
      </c>
      <c r="N2787" s="222">
        <v>0.4649537037037037</v>
      </c>
      <c r="O2787" s="20" t="s">
        <v>92</v>
      </c>
      <c r="P2787" s="16" t="s">
        <v>30</v>
      </c>
      <c r="Q2787" s="15">
        <v>1383096</v>
      </c>
      <c r="R2787" s="22" t="s">
        <v>93</v>
      </c>
      <c r="S2787" s="16" t="s">
        <v>15</v>
      </c>
      <c r="T2787" s="15">
        <v>1383081</v>
      </c>
      <c r="U2787" s="21" t="s">
        <v>74</v>
      </c>
    </row>
    <row r="2788" spans="1:21" ht="15.6" x14ac:dyDescent="0.3">
      <c r="A2788" s="2">
        <v>224</v>
      </c>
      <c r="B2788" s="13">
        <v>11</v>
      </c>
      <c r="C2788" s="14" t="s">
        <v>38</v>
      </c>
      <c r="D2788" s="193">
        <v>1383104</v>
      </c>
      <c r="E2788" s="220">
        <v>0.57231481481481483</v>
      </c>
      <c r="F2788" s="14" t="s">
        <v>45</v>
      </c>
      <c r="G2788" s="193">
        <v>1383111</v>
      </c>
      <c r="H2788" s="221">
        <v>0.21057870370370371</v>
      </c>
      <c r="I2788" s="14" t="s">
        <v>53</v>
      </c>
      <c r="J2788" s="193">
        <v>1383119</v>
      </c>
      <c r="K2788" s="221">
        <v>6.4814814814814813E-3</v>
      </c>
      <c r="L2788" s="14" t="s">
        <v>61</v>
      </c>
      <c r="M2788" s="193">
        <v>1383127</v>
      </c>
      <c r="N2788" s="222">
        <v>0.17240740740740743</v>
      </c>
      <c r="O2788" s="20" t="s">
        <v>94</v>
      </c>
      <c r="P2788" s="16" t="s">
        <v>60</v>
      </c>
      <c r="Q2788" s="15">
        <v>1383126</v>
      </c>
      <c r="R2788" s="17" t="s">
        <v>102</v>
      </c>
      <c r="S2788" s="16" t="s">
        <v>45</v>
      </c>
      <c r="T2788" s="15">
        <v>1383111</v>
      </c>
      <c r="U2788" s="21" t="s">
        <v>75</v>
      </c>
    </row>
    <row r="2789" spans="1:21" ht="15.6" x14ac:dyDescent="0.3">
      <c r="A2789" s="2">
        <v>224</v>
      </c>
      <c r="B2789" s="13">
        <v>12</v>
      </c>
      <c r="C2789" s="14" t="s">
        <v>8</v>
      </c>
      <c r="D2789" s="193">
        <v>1383134</v>
      </c>
      <c r="E2789" s="220">
        <v>1.6516203703703703E-2</v>
      </c>
      <c r="F2789" s="14" t="s">
        <v>14</v>
      </c>
      <c r="G2789" s="193">
        <v>1383140</v>
      </c>
      <c r="H2789" s="221">
        <v>0.72934027777777777</v>
      </c>
      <c r="I2789" s="14" t="s">
        <v>22</v>
      </c>
      <c r="J2789" s="193">
        <v>1383148</v>
      </c>
      <c r="K2789" s="221">
        <v>0.82761574074074085</v>
      </c>
      <c r="L2789" s="14" t="s">
        <v>30</v>
      </c>
      <c r="M2789" s="193">
        <v>1383156</v>
      </c>
      <c r="N2789" s="222">
        <v>0.78271990740740749</v>
      </c>
      <c r="O2789" s="20" t="s">
        <v>96</v>
      </c>
      <c r="P2789" s="16" t="s">
        <v>29</v>
      </c>
      <c r="Q2789" s="15">
        <v>1383155</v>
      </c>
      <c r="R2789" s="22" t="s">
        <v>95</v>
      </c>
      <c r="S2789" s="16" t="s">
        <v>15</v>
      </c>
      <c r="T2789" s="15">
        <v>1383141</v>
      </c>
      <c r="U2789" s="21" t="s">
        <v>76</v>
      </c>
    </row>
    <row r="2790" spans="1:21" ht="15.6" x14ac:dyDescent="0.3">
      <c r="A2790" s="2">
        <v>224</v>
      </c>
      <c r="B2790" s="13">
        <v>13</v>
      </c>
      <c r="C2790" s="14" t="s">
        <v>37</v>
      </c>
      <c r="D2790" s="193">
        <v>1383163</v>
      </c>
      <c r="E2790" s="220">
        <v>0.4697453703703704</v>
      </c>
      <c r="F2790" s="14" t="s">
        <v>44</v>
      </c>
      <c r="G2790" s="193">
        <v>1383170</v>
      </c>
      <c r="H2790" s="221">
        <v>0.40781249999999997</v>
      </c>
      <c r="I2790" s="14" t="s">
        <v>52</v>
      </c>
      <c r="J2790" s="193">
        <v>1383178</v>
      </c>
      <c r="K2790" s="221">
        <v>0.63826388888888885</v>
      </c>
      <c r="L2790" s="14" t="s">
        <v>60</v>
      </c>
      <c r="M2790" s="193">
        <v>1383186</v>
      </c>
      <c r="N2790" s="222">
        <v>0.27849537037037037</v>
      </c>
      <c r="O2790" s="20" t="s">
        <v>79</v>
      </c>
      <c r="P2790" s="16" t="s">
        <v>59</v>
      </c>
      <c r="Q2790" s="15">
        <v>1383185</v>
      </c>
      <c r="R2790" s="22" t="s">
        <v>97</v>
      </c>
      <c r="S2790" s="16" t="s">
        <v>44</v>
      </c>
      <c r="T2790" s="15">
        <v>1383170</v>
      </c>
      <c r="U2790" s="21" t="s">
        <v>77</v>
      </c>
    </row>
    <row r="2791" spans="1:21" ht="15.6" x14ac:dyDescent="0.3">
      <c r="A2791" s="2">
        <v>225</v>
      </c>
      <c r="B2791" s="13">
        <v>1</v>
      </c>
      <c r="C2791" s="14" t="s">
        <v>7</v>
      </c>
      <c r="D2791" s="193">
        <v>1383192</v>
      </c>
      <c r="E2791" s="220">
        <v>0.93322916666666667</v>
      </c>
      <c r="F2791" s="14" t="s">
        <v>14</v>
      </c>
      <c r="G2791" s="193">
        <v>1383200</v>
      </c>
      <c r="H2791" s="221">
        <v>0.21672453703703706</v>
      </c>
      <c r="I2791" s="14" t="s">
        <v>22</v>
      </c>
      <c r="J2791" s="193">
        <v>1383208</v>
      </c>
      <c r="K2791" s="221">
        <v>0.36836805555555557</v>
      </c>
      <c r="L2791" s="14" t="s">
        <v>29</v>
      </c>
      <c r="M2791" s="193">
        <v>1383215</v>
      </c>
      <c r="N2791" s="222">
        <v>0.66203703703703709</v>
      </c>
      <c r="O2791" s="20" t="s">
        <v>80</v>
      </c>
      <c r="P2791" s="16" t="s">
        <v>28</v>
      </c>
      <c r="Q2791" s="15">
        <v>1383214</v>
      </c>
      <c r="R2791" s="17" t="s">
        <v>99</v>
      </c>
      <c r="S2791" s="16" t="s">
        <v>14</v>
      </c>
      <c r="T2791" s="15">
        <v>1383200</v>
      </c>
      <c r="U2791" s="21" t="s">
        <v>66</v>
      </c>
    </row>
    <row r="2792" spans="1:21" ht="15.6" x14ac:dyDescent="0.3">
      <c r="A2792" s="2">
        <v>225</v>
      </c>
      <c r="B2792" s="13">
        <v>2</v>
      </c>
      <c r="C2792" s="14" t="s">
        <v>36</v>
      </c>
      <c r="D2792" s="193">
        <v>1383222</v>
      </c>
      <c r="E2792" s="220">
        <v>0.41856481481481483</v>
      </c>
      <c r="F2792" s="14" t="s">
        <v>44</v>
      </c>
      <c r="G2792" s="193">
        <v>1383230</v>
      </c>
      <c r="H2792" s="221">
        <v>8.217592592592593E-2</v>
      </c>
      <c r="I2792" s="14" t="s">
        <v>51</v>
      </c>
      <c r="J2792" s="193">
        <v>1383237</v>
      </c>
      <c r="K2792" s="221">
        <v>0.98440972222222223</v>
      </c>
      <c r="L2792" s="14" t="s">
        <v>58</v>
      </c>
      <c r="M2792" s="193">
        <v>1383244</v>
      </c>
      <c r="N2792" s="222">
        <v>0.95835648148148145</v>
      </c>
      <c r="O2792" s="20" t="s">
        <v>82</v>
      </c>
      <c r="P2792" s="16" t="s">
        <v>58</v>
      </c>
      <c r="Q2792" s="15">
        <v>1383244</v>
      </c>
      <c r="R2792" s="22" t="s">
        <v>81</v>
      </c>
      <c r="S2792" s="16" t="s">
        <v>43</v>
      </c>
      <c r="T2792" s="15">
        <v>1383229</v>
      </c>
      <c r="U2792" s="21" t="s">
        <v>67</v>
      </c>
    </row>
    <row r="2793" spans="1:21" ht="15.6" x14ac:dyDescent="0.3">
      <c r="A2793" s="2">
        <v>225</v>
      </c>
      <c r="B2793" s="13">
        <v>3</v>
      </c>
      <c r="C2793" s="14" t="s">
        <v>191</v>
      </c>
      <c r="D2793" s="193">
        <v>1383251</v>
      </c>
      <c r="E2793" s="220">
        <v>0.94309027777777776</v>
      </c>
      <c r="F2793" s="14" t="s">
        <v>13</v>
      </c>
      <c r="G2793" s="193">
        <v>1383259</v>
      </c>
      <c r="H2793" s="221">
        <v>0.91628472222222224</v>
      </c>
      <c r="I2793" s="14" t="s">
        <v>21</v>
      </c>
      <c r="J2793" s="193">
        <v>1383267</v>
      </c>
      <c r="K2793" s="221">
        <v>0.48270833333333335</v>
      </c>
      <c r="L2793" s="14" t="s">
        <v>28</v>
      </c>
      <c r="M2793" s="193">
        <v>1383274</v>
      </c>
      <c r="N2793" s="222">
        <v>0.21200231481481482</v>
      </c>
      <c r="O2793" s="20" t="s">
        <v>83</v>
      </c>
      <c r="P2793" s="16" t="s">
        <v>29</v>
      </c>
      <c r="Q2793" s="15">
        <v>1383275</v>
      </c>
      <c r="R2793" s="22" t="s">
        <v>84</v>
      </c>
      <c r="S2793" s="16" t="s">
        <v>14</v>
      </c>
      <c r="T2793" s="15">
        <v>1383260</v>
      </c>
      <c r="U2793" s="21" t="s">
        <v>68</v>
      </c>
    </row>
    <row r="2794" spans="1:21" ht="15.6" x14ac:dyDescent="0.3">
      <c r="A2794" s="2">
        <v>225</v>
      </c>
      <c r="B2794" s="13">
        <v>4</v>
      </c>
      <c r="C2794" s="14" t="s">
        <v>35</v>
      </c>
      <c r="D2794" s="193">
        <v>1383281</v>
      </c>
      <c r="E2794" s="220">
        <v>0.51533564814814814</v>
      </c>
      <c r="F2794" s="14" t="s">
        <v>43</v>
      </c>
      <c r="G2794" s="193">
        <v>1383289</v>
      </c>
      <c r="H2794" s="221">
        <v>0.65495370370370376</v>
      </c>
      <c r="I2794" s="14" t="s">
        <v>50</v>
      </c>
      <c r="J2794" s="193">
        <v>1383296</v>
      </c>
      <c r="K2794" s="221">
        <v>0.87664351851851852</v>
      </c>
      <c r="L2794" s="14" t="s">
        <v>57</v>
      </c>
      <c r="M2794" s="193">
        <v>1383303</v>
      </c>
      <c r="N2794" s="222">
        <v>0.47756944444444444</v>
      </c>
      <c r="O2794" s="20" t="s">
        <v>85</v>
      </c>
      <c r="P2794" s="16" t="s">
        <v>60</v>
      </c>
      <c r="Q2794" s="15">
        <v>1383306</v>
      </c>
      <c r="R2794" s="17" t="s">
        <v>100</v>
      </c>
      <c r="S2794" s="16" t="s">
        <v>44</v>
      </c>
      <c r="T2794" s="15">
        <v>1383290</v>
      </c>
      <c r="U2794" s="21" t="s">
        <v>69</v>
      </c>
    </row>
    <row r="2795" spans="1:21" ht="15.6" x14ac:dyDescent="0.3">
      <c r="A2795" s="2">
        <v>225</v>
      </c>
      <c r="B2795" s="13">
        <v>5</v>
      </c>
      <c r="C2795" s="14" t="s">
        <v>191</v>
      </c>
      <c r="D2795" s="193">
        <v>1383311</v>
      </c>
      <c r="E2795" s="220">
        <v>0.12593750000000001</v>
      </c>
      <c r="F2795" s="14" t="s">
        <v>13</v>
      </c>
      <c r="G2795" s="193">
        <v>1383319</v>
      </c>
      <c r="H2795" s="221">
        <v>0.27077546296296295</v>
      </c>
      <c r="I2795" s="14" t="s">
        <v>20</v>
      </c>
      <c r="J2795" s="193">
        <v>1383326</v>
      </c>
      <c r="K2795" s="221">
        <v>0.19184027777777779</v>
      </c>
      <c r="L2795" s="14" t="s">
        <v>26</v>
      </c>
      <c r="M2795" s="193">
        <v>1383332</v>
      </c>
      <c r="N2795" s="222">
        <v>0.80895833333333333</v>
      </c>
      <c r="O2795" s="20" t="s">
        <v>86</v>
      </c>
      <c r="P2795" s="16" t="s">
        <v>31</v>
      </c>
      <c r="Q2795" s="15">
        <v>1383337</v>
      </c>
      <c r="R2795" s="22" t="s">
        <v>98</v>
      </c>
      <c r="S2795" s="16" t="s">
        <v>16</v>
      </c>
      <c r="T2795" s="15">
        <v>1383322</v>
      </c>
      <c r="U2795" s="21" t="s">
        <v>70</v>
      </c>
    </row>
    <row r="2796" spans="1:21" ht="15.6" x14ac:dyDescent="0.3">
      <c r="A2796" s="2">
        <v>225</v>
      </c>
      <c r="B2796" s="13">
        <v>6</v>
      </c>
      <c r="C2796" s="14" t="s">
        <v>34</v>
      </c>
      <c r="D2796" s="193">
        <v>1383340</v>
      </c>
      <c r="E2796" s="220">
        <v>0.75284722222222211</v>
      </c>
      <c r="F2796" s="14" t="s">
        <v>42</v>
      </c>
      <c r="G2796" s="193">
        <v>1383348</v>
      </c>
      <c r="H2796" s="221">
        <v>0.76348379629629637</v>
      </c>
      <c r="I2796" s="14" t="s">
        <v>49</v>
      </c>
      <c r="J2796" s="193">
        <v>1383355</v>
      </c>
      <c r="K2796" s="221">
        <v>0.4660069444444444</v>
      </c>
      <c r="L2796" s="14" t="s">
        <v>56</v>
      </c>
      <c r="M2796" s="193">
        <v>1383362</v>
      </c>
      <c r="N2796" s="222">
        <v>0.24930555555555556</v>
      </c>
      <c r="O2796" s="20" t="s">
        <v>87</v>
      </c>
      <c r="P2796" s="16" t="s">
        <v>63</v>
      </c>
      <c r="Q2796" s="15">
        <v>1383369</v>
      </c>
      <c r="R2796" s="22" t="s">
        <v>88</v>
      </c>
      <c r="S2796" s="16" t="s">
        <v>47</v>
      </c>
      <c r="T2796" s="15">
        <v>1383353</v>
      </c>
      <c r="U2796" s="21" t="s">
        <v>71</v>
      </c>
    </row>
    <row r="2797" spans="1:21" ht="15.6" x14ac:dyDescent="0.3">
      <c r="A2797" s="2">
        <v>225</v>
      </c>
      <c r="B2797" s="13">
        <v>7</v>
      </c>
      <c r="C2797" s="14" t="s">
        <v>64</v>
      </c>
      <c r="D2797" s="193">
        <v>1383370</v>
      </c>
      <c r="E2797" s="220">
        <v>0.37489583333333337</v>
      </c>
      <c r="F2797" s="14" t="s">
        <v>12</v>
      </c>
      <c r="G2797" s="193">
        <v>1383378</v>
      </c>
      <c r="H2797" s="221">
        <v>0.14814814814814814</v>
      </c>
      <c r="I2797" s="14" t="s">
        <v>18</v>
      </c>
      <c r="J2797" s="193">
        <v>1383384</v>
      </c>
      <c r="K2797" s="221">
        <v>0.74717592592592597</v>
      </c>
      <c r="L2797" s="14" t="s">
        <v>25</v>
      </c>
      <c r="M2797" s="193">
        <v>1383391</v>
      </c>
      <c r="N2797" s="222">
        <v>0.82174768518518526</v>
      </c>
      <c r="O2797" s="23"/>
      <c r="P2797" s="18"/>
      <c r="Q2797" s="15"/>
      <c r="R2797" s="17" t="s">
        <v>101</v>
      </c>
      <c r="S2797" s="16" t="s">
        <v>19</v>
      </c>
      <c r="T2797" s="15">
        <v>1383385</v>
      </c>
      <c r="U2797" s="21" t="s">
        <v>72</v>
      </c>
    </row>
    <row r="2798" spans="1:21" ht="15.6" x14ac:dyDescent="0.3">
      <c r="A2798" s="2">
        <v>225</v>
      </c>
      <c r="B2798" s="13">
        <v>8</v>
      </c>
      <c r="C2798" s="14" t="s">
        <v>33</v>
      </c>
      <c r="D2798" s="193">
        <v>1383399</v>
      </c>
      <c r="E2798" s="220">
        <v>0.97993055555555564</v>
      </c>
      <c r="F2798" s="14" t="s">
        <v>41</v>
      </c>
      <c r="G2798" s="193">
        <v>1383407</v>
      </c>
      <c r="H2798" s="221">
        <v>0.45099537037037035</v>
      </c>
      <c r="I2798" s="14" t="s">
        <v>48</v>
      </c>
      <c r="J2798" s="193">
        <v>1383414</v>
      </c>
      <c r="K2798" s="221">
        <v>8.789351851851851E-2</v>
      </c>
      <c r="L2798" s="14" t="s">
        <v>55</v>
      </c>
      <c r="M2798" s="193">
        <v>1383421</v>
      </c>
      <c r="N2798" s="222">
        <v>0.52329861111111109</v>
      </c>
      <c r="O2798" s="20" t="s">
        <v>89</v>
      </c>
      <c r="P2798" s="16" t="s">
        <v>34</v>
      </c>
      <c r="Q2798" s="15">
        <v>1383400</v>
      </c>
      <c r="R2798" s="22" t="s">
        <v>91</v>
      </c>
      <c r="S2798" s="16" t="s">
        <v>50</v>
      </c>
      <c r="T2798" s="15">
        <v>1383416</v>
      </c>
      <c r="U2798" s="21" t="s">
        <v>73</v>
      </c>
    </row>
    <row r="2799" spans="1:21" ht="15.6" x14ac:dyDescent="0.3">
      <c r="A2799" s="2">
        <v>225</v>
      </c>
      <c r="B2799" s="13">
        <v>9</v>
      </c>
      <c r="C2799" s="14" t="s">
        <v>63</v>
      </c>
      <c r="D2799" s="193">
        <v>1383429</v>
      </c>
      <c r="E2799" s="220">
        <v>0.56259259259259264</v>
      </c>
      <c r="F2799" s="14" t="s">
        <v>10</v>
      </c>
      <c r="G2799" s="193">
        <v>1383436</v>
      </c>
      <c r="H2799" s="221">
        <v>0.71040509259259255</v>
      </c>
      <c r="I2799" s="14" t="s">
        <v>17</v>
      </c>
      <c r="J2799" s="193">
        <v>1383443</v>
      </c>
      <c r="K2799" s="221">
        <v>0.53464120370370372</v>
      </c>
      <c r="L2799" s="14" t="s">
        <v>25</v>
      </c>
      <c r="M2799" s="193">
        <v>1383451</v>
      </c>
      <c r="N2799" s="222">
        <v>0.32513888888888892</v>
      </c>
      <c r="O2799" s="20" t="s">
        <v>90</v>
      </c>
      <c r="P2799" s="16" t="s">
        <v>191</v>
      </c>
      <c r="Q2799" s="15">
        <v>1383431</v>
      </c>
      <c r="R2799" s="22" t="s">
        <v>93</v>
      </c>
      <c r="S2799" s="16" t="s">
        <v>20</v>
      </c>
      <c r="T2799" s="15">
        <v>1383446</v>
      </c>
      <c r="U2799" s="21" t="s">
        <v>74</v>
      </c>
    </row>
    <row r="2800" spans="1:21" ht="15.6" x14ac:dyDescent="0.3">
      <c r="A2800" s="2">
        <v>225</v>
      </c>
      <c r="B2800" s="13">
        <v>10</v>
      </c>
      <c r="C2800" s="14" t="s">
        <v>33</v>
      </c>
      <c r="D2800" s="193">
        <v>1383459</v>
      </c>
      <c r="E2800" s="220">
        <v>0.11777777777777777</v>
      </c>
      <c r="F2800" s="14" t="s">
        <v>39</v>
      </c>
      <c r="G2800" s="193">
        <v>1383465</v>
      </c>
      <c r="H2800" s="221">
        <v>0.97671296296296306</v>
      </c>
      <c r="I2800" s="14" t="s">
        <v>47</v>
      </c>
      <c r="J2800" s="193">
        <v>1383473</v>
      </c>
      <c r="K2800" s="221">
        <v>0.11313657407407407</v>
      </c>
      <c r="L2800" s="14" t="s">
        <v>55</v>
      </c>
      <c r="M2800" s="193">
        <v>1383481</v>
      </c>
      <c r="N2800" s="222">
        <v>0.17724537037037036</v>
      </c>
      <c r="O2800" s="20" t="s">
        <v>92</v>
      </c>
      <c r="P2800" s="16" t="s">
        <v>35</v>
      </c>
      <c r="Q2800" s="15">
        <v>1383461</v>
      </c>
      <c r="R2800" s="17" t="s">
        <v>102</v>
      </c>
      <c r="S2800" s="16" t="s">
        <v>50</v>
      </c>
      <c r="T2800" s="15">
        <v>1383476</v>
      </c>
      <c r="U2800" s="21" t="s">
        <v>75</v>
      </c>
    </row>
    <row r="2801" spans="1:21" ht="15.6" x14ac:dyDescent="0.3">
      <c r="A2801" s="2">
        <v>225</v>
      </c>
      <c r="B2801" s="13">
        <v>11</v>
      </c>
      <c r="C2801" s="14" t="s">
        <v>62</v>
      </c>
      <c r="D2801" s="193">
        <v>1383488</v>
      </c>
      <c r="E2801" s="220">
        <v>0.63840277777777776</v>
      </c>
      <c r="F2801" s="14" t="s">
        <v>9</v>
      </c>
      <c r="G2801" s="193">
        <v>1383495</v>
      </c>
      <c r="H2801" s="221">
        <v>0.30583333333333335</v>
      </c>
      <c r="I2801" s="14" t="s">
        <v>16</v>
      </c>
      <c r="J2801" s="193">
        <v>1383502</v>
      </c>
      <c r="K2801" s="221">
        <v>0.81593749999999998</v>
      </c>
      <c r="L2801" s="14" t="s">
        <v>25</v>
      </c>
      <c r="M2801" s="193">
        <v>1383511</v>
      </c>
      <c r="N2801" s="222">
        <v>1.3333333333333334E-2</v>
      </c>
      <c r="O2801" s="20" t="s">
        <v>94</v>
      </c>
      <c r="P2801" s="16" t="s">
        <v>191</v>
      </c>
      <c r="Q2801" s="15">
        <v>1383491</v>
      </c>
      <c r="R2801" s="22" t="s">
        <v>95</v>
      </c>
      <c r="S2801" s="16" t="s">
        <v>20</v>
      </c>
      <c r="T2801" s="15">
        <v>1383506</v>
      </c>
      <c r="U2801" s="21" t="s">
        <v>76</v>
      </c>
    </row>
    <row r="2802" spans="1:21" ht="15.6" x14ac:dyDescent="0.3">
      <c r="A2802" s="2">
        <v>225</v>
      </c>
      <c r="B2802" s="13">
        <v>12</v>
      </c>
      <c r="C2802" s="14" t="s">
        <v>32</v>
      </c>
      <c r="D2802" s="193">
        <v>1383518</v>
      </c>
      <c r="E2802" s="220">
        <v>0.12048611111111111</v>
      </c>
      <c r="F2802" s="14" t="s">
        <v>38</v>
      </c>
      <c r="G2802" s="193">
        <v>1383524</v>
      </c>
      <c r="H2802" s="221">
        <v>0.74486111111111108</v>
      </c>
      <c r="I2802" s="14" t="s">
        <v>46</v>
      </c>
      <c r="J2802" s="193">
        <v>1383532</v>
      </c>
      <c r="K2802" s="221">
        <v>0.60263888888888884</v>
      </c>
      <c r="L2802" s="14" t="s">
        <v>54</v>
      </c>
      <c r="M2802" s="193">
        <v>1383540</v>
      </c>
      <c r="N2802" s="222">
        <v>0.76063657407407403</v>
      </c>
      <c r="O2802" s="20" t="s">
        <v>96</v>
      </c>
      <c r="P2802" s="16" t="s">
        <v>35</v>
      </c>
      <c r="Q2802" s="15">
        <v>1383521</v>
      </c>
      <c r="R2802" s="22" t="s">
        <v>97</v>
      </c>
      <c r="S2802" s="16" t="s">
        <v>49</v>
      </c>
      <c r="T2802" s="15">
        <v>1383535</v>
      </c>
      <c r="U2802" s="21" t="s">
        <v>77</v>
      </c>
    </row>
    <row r="2803" spans="1:21" ht="15.6" x14ac:dyDescent="0.3">
      <c r="A2803" s="2">
        <v>226</v>
      </c>
      <c r="B2803" s="13">
        <v>1</v>
      </c>
      <c r="C2803" s="14" t="s">
        <v>61</v>
      </c>
      <c r="D2803" s="193">
        <v>1383547</v>
      </c>
      <c r="E2803" s="220">
        <v>0.56905092592592588</v>
      </c>
      <c r="F2803" s="14" t="s">
        <v>8</v>
      </c>
      <c r="G2803" s="193">
        <v>1383554</v>
      </c>
      <c r="H2803" s="221">
        <v>0.31358796296296293</v>
      </c>
      <c r="I2803" s="14" t="s">
        <v>16</v>
      </c>
      <c r="J2803" s="193">
        <v>1383562</v>
      </c>
      <c r="K2803" s="221">
        <v>0.41341435185185182</v>
      </c>
      <c r="L2803" s="14" t="s">
        <v>24</v>
      </c>
      <c r="M2803" s="193">
        <v>1383570</v>
      </c>
      <c r="N2803" s="222">
        <v>0.36203703703703699</v>
      </c>
      <c r="O2803" s="20" t="s">
        <v>79</v>
      </c>
      <c r="P2803" s="16" t="s">
        <v>64</v>
      </c>
      <c r="Q2803" s="15">
        <v>1383550</v>
      </c>
      <c r="R2803" s="17" t="s">
        <v>99</v>
      </c>
      <c r="S2803" s="16" t="s">
        <v>19</v>
      </c>
      <c r="T2803" s="15">
        <v>1383565</v>
      </c>
      <c r="U2803" s="21" t="s">
        <v>66</v>
      </c>
    </row>
    <row r="2804" spans="1:21" ht="15.6" x14ac:dyDescent="0.3">
      <c r="A2804" s="2">
        <v>226</v>
      </c>
      <c r="B2804" s="13">
        <v>2</v>
      </c>
      <c r="C2804" s="14" t="s">
        <v>30</v>
      </c>
      <c r="D2804" s="193">
        <v>1383576</v>
      </c>
      <c r="E2804" s="220">
        <v>0.99803240740740751</v>
      </c>
      <c r="F2804" s="14" t="s">
        <v>37</v>
      </c>
      <c r="G2804" s="193">
        <v>1383583</v>
      </c>
      <c r="H2804" s="221">
        <v>0.99515046296296295</v>
      </c>
      <c r="I2804" s="14" t="s">
        <v>46</v>
      </c>
      <c r="J2804" s="193">
        <v>1383592</v>
      </c>
      <c r="K2804" s="221">
        <v>0.1846875</v>
      </c>
      <c r="L2804" s="14" t="s">
        <v>53</v>
      </c>
      <c r="M2804" s="193">
        <v>1383599</v>
      </c>
      <c r="N2804" s="222">
        <v>0.8000694444444445</v>
      </c>
      <c r="O2804" s="20" t="s">
        <v>80</v>
      </c>
      <c r="P2804" s="16" t="s">
        <v>34</v>
      </c>
      <c r="Q2804" s="15">
        <v>1383580</v>
      </c>
      <c r="R2804" s="22" t="s">
        <v>81</v>
      </c>
      <c r="S2804" s="16" t="s">
        <v>49</v>
      </c>
      <c r="T2804" s="15">
        <v>1383595</v>
      </c>
      <c r="U2804" s="21" t="s">
        <v>67</v>
      </c>
    </row>
    <row r="2805" spans="1:21" ht="15.6" x14ac:dyDescent="0.3">
      <c r="A2805" s="2">
        <v>226</v>
      </c>
      <c r="B2805" s="13">
        <v>3</v>
      </c>
      <c r="C2805" s="14" t="s">
        <v>60</v>
      </c>
      <c r="D2805" s="193">
        <v>1383606</v>
      </c>
      <c r="E2805" s="220">
        <v>0.42503472222222222</v>
      </c>
      <c r="F2805" s="14" t="s">
        <v>6</v>
      </c>
      <c r="G2805" s="193">
        <v>1383613</v>
      </c>
      <c r="H2805" s="221">
        <v>0.74641203703703696</v>
      </c>
      <c r="I2805" s="14" t="s">
        <v>15</v>
      </c>
      <c r="J2805" s="193">
        <v>1383621</v>
      </c>
      <c r="K2805" s="221">
        <v>0.86195601851851855</v>
      </c>
      <c r="L2805" s="14" t="s">
        <v>23</v>
      </c>
      <c r="M2805" s="193">
        <v>1383629</v>
      </c>
      <c r="N2805" s="222">
        <v>0.10137731481481482</v>
      </c>
      <c r="O2805" s="20" t="s">
        <v>82</v>
      </c>
      <c r="P2805" s="16" t="s">
        <v>64</v>
      </c>
      <c r="Q2805" s="15">
        <v>1383610</v>
      </c>
      <c r="R2805" s="22" t="s">
        <v>84</v>
      </c>
      <c r="S2805" s="16" t="s">
        <v>19</v>
      </c>
      <c r="T2805" s="15">
        <v>1383625</v>
      </c>
      <c r="U2805" s="21" t="s">
        <v>68</v>
      </c>
    </row>
    <row r="2806" spans="1:21" ht="15.6" x14ac:dyDescent="0.3">
      <c r="A2806" s="2">
        <v>226</v>
      </c>
      <c r="B2806" s="13">
        <v>4</v>
      </c>
      <c r="C2806" s="14" t="s">
        <v>29</v>
      </c>
      <c r="D2806" s="193">
        <v>1383635</v>
      </c>
      <c r="E2806" s="220">
        <v>0.86606481481481479</v>
      </c>
      <c r="F2806" s="14" t="s">
        <v>37</v>
      </c>
      <c r="G2806" s="193">
        <v>1383643</v>
      </c>
      <c r="H2806" s="221">
        <v>0.51850694444444445</v>
      </c>
      <c r="I2806" s="14" t="s">
        <v>45</v>
      </c>
      <c r="J2806" s="193">
        <v>1383651</v>
      </c>
      <c r="K2806" s="221">
        <v>0.41335648148148146</v>
      </c>
      <c r="L2806" s="14" t="s">
        <v>52</v>
      </c>
      <c r="M2806" s="193">
        <v>1383658</v>
      </c>
      <c r="N2806" s="222">
        <v>0.3210648148148148</v>
      </c>
      <c r="O2806" s="20" t="s">
        <v>83</v>
      </c>
      <c r="P2806" s="16" t="s">
        <v>34</v>
      </c>
      <c r="Q2806" s="15">
        <v>1383640</v>
      </c>
      <c r="R2806" s="17" t="s">
        <v>100</v>
      </c>
      <c r="S2806" s="16" t="s">
        <v>50</v>
      </c>
      <c r="T2806" s="15">
        <v>1383656</v>
      </c>
      <c r="U2806" s="21" t="s">
        <v>69</v>
      </c>
    </row>
    <row r="2807" spans="1:21" ht="15.6" x14ac:dyDescent="0.3">
      <c r="A2807" s="2">
        <v>226</v>
      </c>
      <c r="B2807" s="13">
        <v>5</v>
      </c>
      <c r="C2807" s="14" t="s">
        <v>59</v>
      </c>
      <c r="D2807" s="193">
        <v>1383665</v>
      </c>
      <c r="E2807" s="220">
        <v>0.3344212962962963</v>
      </c>
      <c r="F2807" s="14" t="s">
        <v>6</v>
      </c>
      <c r="G2807" s="193">
        <v>1383673</v>
      </c>
      <c r="H2807" s="221">
        <v>0.26874999999999999</v>
      </c>
      <c r="I2807" s="14" t="s">
        <v>14</v>
      </c>
      <c r="J2807" s="193">
        <v>1383680</v>
      </c>
      <c r="K2807" s="221">
        <v>0.8394907407407407</v>
      </c>
      <c r="L2807" s="14" t="s">
        <v>21</v>
      </c>
      <c r="M2807" s="193">
        <v>1383687</v>
      </c>
      <c r="N2807" s="222">
        <v>0.5234375</v>
      </c>
      <c r="O2807" s="20" t="s">
        <v>85</v>
      </c>
      <c r="P2807" s="16" t="s">
        <v>191</v>
      </c>
      <c r="Q2807" s="15">
        <v>1383671</v>
      </c>
      <c r="R2807" s="22" t="s">
        <v>98</v>
      </c>
      <c r="S2807" s="16" t="s">
        <v>21</v>
      </c>
      <c r="T2807" s="15">
        <v>1383687</v>
      </c>
      <c r="U2807" s="21" t="s">
        <v>70</v>
      </c>
    </row>
    <row r="2808" spans="1:21" ht="15.6" x14ac:dyDescent="0.3">
      <c r="A2808" s="2">
        <v>226</v>
      </c>
      <c r="B2808" s="13">
        <v>6</v>
      </c>
      <c r="C2808" s="14" t="s">
        <v>28</v>
      </c>
      <c r="D2808" s="193">
        <v>1383694</v>
      </c>
      <c r="E2808" s="220">
        <v>0.84285879629629623</v>
      </c>
      <c r="F2808" s="14" t="s">
        <v>36</v>
      </c>
      <c r="G2808" s="193">
        <v>1383702</v>
      </c>
      <c r="H2808" s="221">
        <v>0.96137731481481481</v>
      </c>
      <c r="I2808" s="14" t="s">
        <v>44</v>
      </c>
      <c r="J2808" s="193">
        <v>1383710</v>
      </c>
      <c r="K2808" s="221">
        <v>0.17129629629629628</v>
      </c>
      <c r="L2808" s="14" t="s">
        <v>50</v>
      </c>
      <c r="M2808" s="193">
        <v>1383716</v>
      </c>
      <c r="N2808" s="222">
        <v>0.76885416666666673</v>
      </c>
      <c r="O2808" s="20" t="s">
        <v>86</v>
      </c>
      <c r="P2808" s="16" t="s">
        <v>37</v>
      </c>
      <c r="Q2808" s="15">
        <v>1383703</v>
      </c>
      <c r="R2808" s="22" t="s">
        <v>88</v>
      </c>
      <c r="S2808" s="16" t="s">
        <v>52</v>
      </c>
      <c r="T2808" s="15">
        <v>1383718</v>
      </c>
      <c r="U2808" s="21" t="s">
        <v>71</v>
      </c>
    </row>
    <row r="2809" spans="1:21" ht="15.6" x14ac:dyDescent="0.3">
      <c r="A2809" s="2">
        <v>226</v>
      </c>
      <c r="B2809" s="13">
        <v>7</v>
      </c>
      <c r="C2809" s="14" t="s">
        <v>58</v>
      </c>
      <c r="D2809" s="193">
        <v>1383724</v>
      </c>
      <c r="E2809" s="220">
        <v>0.40416666666666662</v>
      </c>
      <c r="F2809" s="14" t="s">
        <v>7</v>
      </c>
      <c r="G2809" s="193">
        <v>1383732</v>
      </c>
      <c r="H2809" s="221">
        <v>0.56848379629629631</v>
      </c>
      <c r="I2809" s="14" t="s">
        <v>13</v>
      </c>
      <c r="J2809" s="193">
        <v>1383739</v>
      </c>
      <c r="K2809" s="221">
        <v>0.45778935185185188</v>
      </c>
      <c r="L2809" s="14" t="s">
        <v>20</v>
      </c>
      <c r="M2809" s="193">
        <v>1383746</v>
      </c>
      <c r="N2809" s="222">
        <v>0.1074074074074074</v>
      </c>
      <c r="O2809" s="20" t="s">
        <v>87</v>
      </c>
      <c r="P2809" s="16" t="s">
        <v>8</v>
      </c>
      <c r="Q2809" s="15">
        <v>1383734</v>
      </c>
      <c r="R2809" s="17" t="s">
        <v>101</v>
      </c>
      <c r="S2809" s="16" t="s">
        <v>24</v>
      </c>
      <c r="T2809" s="15">
        <v>1383750</v>
      </c>
      <c r="U2809" s="21" t="s">
        <v>72</v>
      </c>
    </row>
    <row r="2810" spans="1:21" ht="15.6" x14ac:dyDescent="0.3">
      <c r="A2810" s="2">
        <v>226</v>
      </c>
      <c r="B2810" s="13">
        <v>8</v>
      </c>
      <c r="C2810" s="14" t="s">
        <v>28</v>
      </c>
      <c r="D2810" s="193">
        <v>1383754</v>
      </c>
      <c r="E2810" s="220">
        <v>2.5173611111111108E-2</v>
      </c>
      <c r="F2810" s="14" t="s">
        <v>36</v>
      </c>
      <c r="G2810" s="193">
        <v>1383762</v>
      </c>
      <c r="H2810" s="221">
        <v>7.633101851851852E-2</v>
      </c>
      <c r="I2810" s="14" t="s">
        <v>42</v>
      </c>
      <c r="J2810" s="193">
        <v>1383768</v>
      </c>
      <c r="K2810" s="221">
        <v>0.75173611111111116</v>
      </c>
      <c r="L2810" s="14" t="s">
        <v>49</v>
      </c>
      <c r="M2810" s="193">
        <v>1383775</v>
      </c>
      <c r="N2810" s="222">
        <v>0.57634259259259257</v>
      </c>
      <c r="O2810" s="20" t="s">
        <v>89</v>
      </c>
      <c r="P2810" s="16" t="s">
        <v>39</v>
      </c>
      <c r="Q2810" s="15">
        <v>1383765</v>
      </c>
      <c r="R2810" s="22" t="s">
        <v>91</v>
      </c>
      <c r="S2810" s="16" t="s">
        <v>55</v>
      </c>
      <c r="T2810" s="15">
        <v>1383781</v>
      </c>
      <c r="U2810" s="21" t="s">
        <v>73</v>
      </c>
    </row>
    <row r="2811" spans="1:21" ht="15.6" x14ac:dyDescent="0.3">
      <c r="A2811" s="2">
        <v>226</v>
      </c>
      <c r="B2811" s="13">
        <v>9</v>
      </c>
      <c r="C2811" s="14" t="s">
        <v>57</v>
      </c>
      <c r="D2811" s="193">
        <v>1383783</v>
      </c>
      <c r="E2811" s="220">
        <v>0.69621527777777781</v>
      </c>
      <c r="F2811" s="14" t="s">
        <v>191</v>
      </c>
      <c r="G2811" s="193">
        <v>1383791</v>
      </c>
      <c r="H2811" s="221">
        <v>0.49120370370370375</v>
      </c>
      <c r="I2811" s="14" t="s">
        <v>12</v>
      </c>
      <c r="J2811" s="193">
        <v>1383798</v>
      </c>
      <c r="K2811" s="221">
        <v>9.8101851851851843E-2</v>
      </c>
      <c r="L2811" s="14" t="s">
        <v>19</v>
      </c>
      <c r="M2811" s="193">
        <v>1383805</v>
      </c>
      <c r="N2811" s="222">
        <v>0.19768518518518519</v>
      </c>
      <c r="O2811" s="20" t="s">
        <v>90</v>
      </c>
      <c r="P2811" s="16" t="s">
        <v>10</v>
      </c>
      <c r="Q2811" s="15">
        <v>1383796</v>
      </c>
      <c r="R2811" s="22" t="s">
        <v>93</v>
      </c>
      <c r="S2811" s="16" t="s">
        <v>26</v>
      </c>
      <c r="T2811" s="15">
        <v>1383812</v>
      </c>
      <c r="U2811" s="21" t="s">
        <v>74</v>
      </c>
    </row>
    <row r="2812" spans="1:21" ht="15.6" x14ac:dyDescent="0.3">
      <c r="A2812" s="2">
        <v>226</v>
      </c>
      <c r="B2812" s="13">
        <v>10</v>
      </c>
      <c r="C2812" s="14" t="s">
        <v>27</v>
      </c>
      <c r="D2812" s="193">
        <v>1383813</v>
      </c>
      <c r="E2812" s="220">
        <v>0.38537037037037036</v>
      </c>
      <c r="F2812" s="14" t="s">
        <v>34</v>
      </c>
      <c r="G2812" s="193">
        <v>1383820</v>
      </c>
      <c r="H2812" s="221">
        <v>0.83893518518518517</v>
      </c>
      <c r="I2812" s="14" t="s">
        <v>41</v>
      </c>
      <c r="J2812" s="193">
        <v>1383827</v>
      </c>
      <c r="K2812" s="221">
        <v>0.5270717592592592</v>
      </c>
      <c r="L2812" s="14" t="s">
        <v>48</v>
      </c>
      <c r="M2812" s="193">
        <v>1383834</v>
      </c>
      <c r="N2812" s="222">
        <v>0.97084490740740748</v>
      </c>
      <c r="O2812" s="20" t="s">
        <v>92</v>
      </c>
      <c r="P2812" s="16" t="s">
        <v>41</v>
      </c>
      <c r="Q2812" s="15">
        <v>1383827</v>
      </c>
      <c r="R2812" s="17" t="s">
        <v>102</v>
      </c>
      <c r="S2812" s="16" t="s">
        <v>56</v>
      </c>
      <c r="T2812" s="15">
        <v>1383842</v>
      </c>
      <c r="U2812" s="21" t="s">
        <v>75</v>
      </c>
    </row>
    <row r="2813" spans="1:21" ht="15.6" x14ac:dyDescent="0.3">
      <c r="A2813" s="2">
        <v>226</v>
      </c>
      <c r="B2813" s="13">
        <v>11</v>
      </c>
      <c r="C2813" s="14" t="s">
        <v>57</v>
      </c>
      <c r="D2813" s="193">
        <v>1383843</v>
      </c>
      <c r="E2813" s="220">
        <v>4.8460648148148149E-2</v>
      </c>
      <c r="F2813" s="14" t="s">
        <v>64</v>
      </c>
      <c r="G2813" s="193">
        <v>1383850</v>
      </c>
      <c r="H2813" s="221">
        <v>0.15807870370370369</v>
      </c>
      <c r="I2813" s="14" t="s">
        <v>11</v>
      </c>
      <c r="J2813" s="193">
        <v>1383857</v>
      </c>
      <c r="K2813" s="221">
        <v>5.319444444444444E-2</v>
      </c>
      <c r="L2813" s="14" t="s">
        <v>18</v>
      </c>
      <c r="M2813" s="193">
        <v>1383864</v>
      </c>
      <c r="N2813" s="222">
        <v>0.85832175925925924</v>
      </c>
      <c r="O2813" s="20" t="s">
        <v>94</v>
      </c>
      <c r="P2813" s="16" t="s">
        <v>10</v>
      </c>
      <c r="Q2813" s="15">
        <v>1383856</v>
      </c>
      <c r="R2813" s="22" t="s">
        <v>95</v>
      </c>
      <c r="S2813" s="16" t="s">
        <v>25</v>
      </c>
      <c r="T2813" s="15">
        <v>1383871</v>
      </c>
      <c r="U2813" s="21" t="s">
        <v>76</v>
      </c>
    </row>
    <row r="2814" spans="1:21" ht="15.6" x14ac:dyDescent="0.3">
      <c r="A2814" s="2">
        <v>226</v>
      </c>
      <c r="B2814" s="13">
        <v>12</v>
      </c>
      <c r="C2814" s="14" t="s">
        <v>26</v>
      </c>
      <c r="D2814" s="193">
        <v>1383872</v>
      </c>
      <c r="E2814" s="220">
        <v>0.65164351851851854</v>
      </c>
      <c r="F2814" s="14" t="s">
        <v>33</v>
      </c>
      <c r="G2814" s="193">
        <v>1383879</v>
      </c>
      <c r="H2814" s="221">
        <v>0.49042824074074076</v>
      </c>
      <c r="I2814" s="14" t="s">
        <v>40</v>
      </c>
      <c r="J2814" s="193">
        <v>1383886</v>
      </c>
      <c r="K2814" s="221">
        <v>0.67906250000000001</v>
      </c>
      <c r="L2814" s="14" t="s">
        <v>48</v>
      </c>
      <c r="M2814" s="193">
        <v>1383894</v>
      </c>
      <c r="N2814" s="222">
        <v>0.77762731481481484</v>
      </c>
      <c r="O2814" s="20" t="s">
        <v>96</v>
      </c>
      <c r="P2814" s="16" t="s">
        <v>40</v>
      </c>
      <c r="Q2814" s="15">
        <v>1383886</v>
      </c>
      <c r="R2814" s="22" t="s">
        <v>97</v>
      </c>
      <c r="S2814" s="16" t="s">
        <v>55</v>
      </c>
      <c r="T2814" s="15">
        <v>1383901</v>
      </c>
      <c r="U2814" s="21" t="s">
        <v>77</v>
      </c>
    </row>
    <row r="2815" spans="1:21" ht="15.6" x14ac:dyDescent="0.3">
      <c r="A2815" s="2">
        <v>227</v>
      </c>
      <c r="B2815" s="13">
        <v>1</v>
      </c>
      <c r="C2815" s="14" t="s">
        <v>56</v>
      </c>
      <c r="D2815" s="193">
        <v>1383902</v>
      </c>
      <c r="E2815" s="220">
        <v>0.18563657407407408</v>
      </c>
      <c r="F2815" s="14" t="s">
        <v>62</v>
      </c>
      <c r="G2815" s="193">
        <v>1383908</v>
      </c>
      <c r="H2815" s="221">
        <v>0.87085648148148154</v>
      </c>
      <c r="I2815" s="14" t="s">
        <v>10</v>
      </c>
      <c r="J2815" s="193">
        <v>1383916</v>
      </c>
      <c r="K2815" s="221">
        <v>0.39512731481481483</v>
      </c>
      <c r="L2815" s="14" t="s">
        <v>18</v>
      </c>
      <c r="M2815" s="193">
        <v>1383924</v>
      </c>
      <c r="N2815" s="222">
        <v>0.62340277777777775</v>
      </c>
      <c r="O2815" s="20" t="s">
        <v>79</v>
      </c>
      <c r="P2815" s="16" t="s">
        <v>9</v>
      </c>
      <c r="Q2815" s="15">
        <v>1383915</v>
      </c>
      <c r="R2815" s="17" t="s">
        <v>99</v>
      </c>
      <c r="S2815" s="16" t="s">
        <v>24</v>
      </c>
      <c r="T2815" s="15">
        <v>1383930</v>
      </c>
      <c r="U2815" s="21" t="s">
        <v>66</v>
      </c>
    </row>
    <row r="2816" spans="1:21" ht="15.6" x14ac:dyDescent="0.3">
      <c r="A2816" s="2">
        <v>227</v>
      </c>
      <c r="B2816" s="13">
        <v>2</v>
      </c>
      <c r="C2816" s="14" t="s">
        <v>25</v>
      </c>
      <c r="D2816" s="193">
        <v>1383931</v>
      </c>
      <c r="E2816" s="220">
        <v>0.65930555555555559</v>
      </c>
      <c r="F2816" s="14" t="s">
        <v>32</v>
      </c>
      <c r="G2816" s="193">
        <v>1383938</v>
      </c>
      <c r="H2816" s="221">
        <v>0.32078703703703704</v>
      </c>
      <c r="I2816" s="14" t="s">
        <v>40</v>
      </c>
      <c r="J2816" s="193">
        <v>1383946</v>
      </c>
      <c r="K2816" s="221">
        <v>0.16993055555555556</v>
      </c>
      <c r="L2816" s="14" t="s">
        <v>48</v>
      </c>
      <c r="M2816" s="193">
        <v>1383954</v>
      </c>
      <c r="N2816" s="222">
        <v>0.31548611111111108</v>
      </c>
      <c r="O2816" s="20" t="s">
        <v>80</v>
      </c>
      <c r="P2816" s="16" t="s">
        <v>39</v>
      </c>
      <c r="Q2816" s="15">
        <v>1383945</v>
      </c>
      <c r="R2816" s="22" t="s">
        <v>81</v>
      </c>
      <c r="S2816" s="16" t="s">
        <v>54</v>
      </c>
      <c r="T2816" s="15">
        <v>1383960</v>
      </c>
      <c r="U2816" s="21" t="s">
        <v>67</v>
      </c>
    </row>
    <row r="2817" spans="1:21" ht="15.6" x14ac:dyDescent="0.3">
      <c r="A2817" s="2">
        <v>227</v>
      </c>
      <c r="B2817" s="13">
        <v>3</v>
      </c>
      <c r="C2817" s="14" t="s">
        <v>55</v>
      </c>
      <c r="D2817" s="193">
        <v>1383961</v>
      </c>
      <c r="E2817" s="220">
        <v>8.4803240740740748E-2</v>
      </c>
      <c r="F2817" s="14" t="s">
        <v>61</v>
      </c>
      <c r="G2817" s="193">
        <v>1383967</v>
      </c>
      <c r="H2817" s="221">
        <v>0.84862268518518524</v>
      </c>
      <c r="I2817" s="14" t="s">
        <v>9</v>
      </c>
      <c r="J2817" s="193">
        <v>1383975</v>
      </c>
      <c r="K2817" s="221">
        <v>0.94418981481481479</v>
      </c>
      <c r="L2817" s="14" t="s">
        <v>17</v>
      </c>
      <c r="M2817" s="193">
        <v>1383983</v>
      </c>
      <c r="N2817" s="222">
        <v>0.82891203703703698</v>
      </c>
      <c r="O2817" s="20" t="s">
        <v>82</v>
      </c>
      <c r="P2817" s="16" t="s">
        <v>9</v>
      </c>
      <c r="Q2817" s="15">
        <v>1383975</v>
      </c>
      <c r="R2817" s="17"/>
      <c r="S2817" s="18"/>
      <c r="T2817" s="15"/>
      <c r="U2817" s="19"/>
    </row>
    <row r="2818" spans="1:21" ht="15.6" x14ac:dyDescent="0.3">
      <c r="A2818" s="2">
        <v>227</v>
      </c>
      <c r="B2818" s="13">
        <v>4</v>
      </c>
      <c r="C2818" s="14" t="s">
        <v>24</v>
      </c>
      <c r="D2818" s="193">
        <v>1383990</v>
      </c>
      <c r="E2818" s="220">
        <v>0.4723148148148148</v>
      </c>
      <c r="F2818" s="14" t="s">
        <v>31</v>
      </c>
      <c r="G2818" s="193">
        <v>1383997</v>
      </c>
      <c r="H2818" s="221">
        <v>0.45398148148148149</v>
      </c>
      <c r="I2818" s="14" t="s">
        <v>39</v>
      </c>
      <c r="J2818" s="193">
        <v>1384005</v>
      </c>
      <c r="K2818" s="221">
        <v>0.64906249999999999</v>
      </c>
      <c r="L2818" s="14" t="s">
        <v>47</v>
      </c>
      <c r="M2818" s="193">
        <v>1384013</v>
      </c>
      <c r="N2818" s="222">
        <v>0.18600694444444443</v>
      </c>
      <c r="O2818" s="20" t="s">
        <v>83</v>
      </c>
      <c r="P2818" s="16" t="s">
        <v>39</v>
      </c>
      <c r="Q2818" s="15">
        <v>1384005</v>
      </c>
      <c r="R2818" s="22" t="s">
        <v>84</v>
      </c>
      <c r="S2818" s="16" t="s">
        <v>24</v>
      </c>
      <c r="T2818" s="15">
        <v>1383990</v>
      </c>
      <c r="U2818" s="21" t="s">
        <v>68</v>
      </c>
    </row>
    <row r="2819" spans="1:21" ht="15.6" x14ac:dyDescent="0.3">
      <c r="A2819" s="2">
        <v>227</v>
      </c>
      <c r="B2819" s="13">
        <v>5</v>
      </c>
      <c r="C2819" s="14" t="s">
        <v>53</v>
      </c>
      <c r="D2819" s="193">
        <v>1384019</v>
      </c>
      <c r="E2819" s="220">
        <v>0.83650462962962957</v>
      </c>
      <c r="F2819" s="14" t="s">
        <v>61</v>
      </c>
      <c r="G2819" s="193">
        <v>1384027</v>
      </c>
      <c r="H2819" s="221">
        <v>0.12744212962962961</v>
      </c>
      <c r="I2819" s="14" t="s">
        <v>9</v>
      </c>
      <c r="J2819" s="193">
        <v>1384035</v>
      </c>
      <c r="K2819" s="221">
        <v>0.24006944444444445</v>
      </c>
      <c r="L2819" s="14" t="s">
        <v>16</v>
      </c>
      <c r="M2819" s="193">
        <v>1384042</v>
      </c>
      <c r="N2819" s="222">
        <v>0.43364583333333334</v>
      </c>
      <c r="O2819" s="20" t="s">
        <v>85</v>
      </c>
      <c r="P2819" s="16" t="s">
        <v>10</v>
      </c>
      <c r="Q2819" s="15">
        <v>1384036</v>
      </c>
      <c r="R2819" s="17" t="s">
        <v>100</v>
      </c>
      <c r="S2819" s="16" t="s">
        <v>55</v>
      </c>
      <c r="T2819" s="15">
        <v>1384021</v>
      </c>
      <c r="U2819" s="21" t="s">
        <v>69</v>
      </c>
    </row>
    <row r="2820" spans="1:21" ht="15.6" x14ac:dyDescent="0.3">
      <c r="A2820" s="2">
        <v>227</v>
      </c>
      <c r="B2820" s="13">
        <v>6</v>
      </c>
      <c r="C2820" s="14" t="s">
        <v>23</v>
      </c>
      <c r="D2820" s="193">
        <v>1384049</v>
      </c>
      <c r="E2820" s="220">
        <v>0.20436342592592593</v>
      </c>
      <c r="F2820" s="14" t="s">
        <v>30</v>
      </c>
      <c r="G2820" s="193">
        <v>1384056</v>
      </c>
      <c r="H2820" s="221">
        <v>0.84556712962962965</v>
      </c>
      <c r="I2820" s="14" t="s">
        <v>38</v>
      </c>
      <c r="J2820" s="193">
        <v>1384064</v>
      </c>
      <c r="K2820" s="221">
        <v>0.71484953703703702</v>
      </c>
      <c r="L2820" s="14" t="s">
        <v>45</v>
      </c>
      <c r="M2820" s="193">
        <v>1384071</v>
      </c>
      <c r="N2820" s="222">
        <v>0.62685185185185188</v>
      </c>
      <c r="O2820" s="20" t="s">
        <v>86</v>
      </c>
      <c r="P2820" s="16" t="s">
        <v>42</v>
      </c>
      <c r="Q2820" s="15">
        <v>1384068</v>
      </c>
      <c r="R2820" s="22" t="s">
        <v>98</v>
      </c>
      <c r="S2820" s="16" t="s">
        <v>26</v>
      </c>
      <c r="T2820" s="15">
        <v>1384052</v>
      </c>
      <c r="U2820" s="21" t="s">
        <v>70</v>
      </c>
    </row>
    <row r="2821" spans="1:21" ht="15.6" x14ac:dyDescent="0.3">
      <c r="A2821" s="2">
        <v>227</v>
      </c>
      <c r="B2821" s="13">
        <v>7</v>
      </c>
      <c r="C2821" s="14" t="s">
        <v>52</v>
      </c>
      <c r="D2821" s="193">
        <v>1384078</v>
      </c>
      <c r="E2821" s="220">
        <v>0.61496527777777776</v>
      </c>
      <c r="F2821" s="14" t="s">
        <v>60</v>
      </c>
      <c r="G2821" s="193">
        <v>1384086</v>
      </c>
      <c r="H2821" s="221">
        <v>0.57078703703703704</v>
      </c>
      <c r="I2821" s="14" t="s">
        <v>8</v>
      </c>
      <c r="J2821" s="193">
        <v>1384094</v>
      </c>
      <c r="K2821" s="221">
        <v>0.10400462962962963</v>
      </c>
      <c r="L2821" s="14" t="s">
        <v>14</v>
      </c>
      <c r="M2821" s="193">
        <v>1384100</v>
      </c>
      <c r="N2821" s="222">
        <v>0.82237268518518514</v>
      </c>
      <c r="O2821" s="20" t="s">
        <v>87</v>
      </c>
      <c r="P2821" s="16" t="s">
        <v>13</v>
      </c>
      <c r="Q2821" s="15">
        <v>1384099</v>
      </c>
      <c r="R2821" s="22" t="s">
        <v>88</v>
      </c>
      <c r="S2821" s="16" t="s">
        <v>58</v>
      </c>
      <c r="T2821" s="15">
        <v>1384084</v>
      </c>
      <c r="U2821" s="21" t="s">
        <v>71</v>
      </c>
    </row>
    <row r="2822" spans="1:21" ht="15.6" x14ac:dyDescent="0.3">
      <c r="A2822" s="2">
        <v>227</v>
      </c>
      <c r="B2822" s="13">
        <v>8</v>
      </c>
      <c r="C2822" s="14" t="s">
        <v>22</v>
      </c>
      <c r="D2822" s="193">
        <v>1384108</v>
      </c>
      <c r="E2822" s="220">
        <v>0.10884259259259259</v>
      </c>
      <c r="F2822" s="14" t="s">
        <v>30</v>
      </c>
      <c r="G2822" s="193">
        <v>1384116</v>
      </c>
      <c r="H2822" s="221">
        <v>0.26254629629629628</v>
      </c>
      <c r="I2822" s="14" t="s">
        <v>37</v>
      </c>
      <c r="J2822" s="193">
        <v>1384123</v>
      </c>
      <c r="K2822" s="221">
        <v>0.45083333333333336</v>
      </c>
      <c r="L2822" s="14" t="s">
        <v>44</v>
      </c>
      <c r="M2822" s="193">
        <v>1384130</v>
      </c>
      <c r="N2822" s="222">
        <v>7.7222222222222234E-2</v>
      </c>
      <c r="O2822" s="20" t="s">
        <v>89</v>
      </c>
      <c r="P2822" s="16" t="s">
        <v>45</v>
      </c>
      <c r="Q2822" s="15">
        <v>1384131</v>
      </c>
      <c r="R2822" s="17" t="s">
        <v>101</v>
      </c>
      <c r="S2822" s="16" t="s">
        <v>29</v>
      </c>
      <c r="T2822" s="15">
        <v>1384115</v>
      </c>
      <c r="U2822" s="21" t="s">
        <v>72</v>
      </c>
    </row>
    <row r="2823" spans="1:21" ht="15.6" x14ac:dyDescent="0.3">
      <c r="A2823" s="2">
        <v>227</v>
      </c>
      <c r="B2823" s="13">
        <v>9</v>
      </c>
      <c r="C2823" s="14" t="s">
        <v>51</v>
      </c>
      <c r="D2823" s="193">
        <v>1384137</v>
      </c>
      <c r="E2823" s="220">
        <v>0.7101736111111111</v>
      </c>
      <c r="F2823" s="14" t="s">
        <v>59</v>
      </c>
      <c r="G2823" s="193">
        <v>1384145</v>
      </c>
      <c r="H2823" s="221">
        <v>0.8922337962962964</v>
      </c>
      <c r="I2823" s="14" t="s">
        <v>7</v>
      </c>
      <c r="J2823" s="193">
        <v>1384152</v>
      </c>
      <c r="K2823" s="221">
        <v>0.79484953703703709</v>
      </c>
      <c r="L2823" s="14" t="s">
        <v>13</v>
      </c>
      <c r="M2823" s="193">
        <v>1384159</v>
      </c>
      <c r="N2823" s="222">
        <v>0.4470486111111111</v>
      </c>
      <c r="O2823" s="20" t="s">
        <v>90</v>
      </c>
      <c r="P2823" s="16" t="s">
        <v>16</v>
      </c>
      <c r="Q2823" s="15">
        <v>1384162</v>
      </c>
      <c r="R2823" s="22" t="s">
        <v>91</v>
      </c>
      <c r="S2823" s="16" t="s">
        <v>60</v>
      </c>
      <c r="T2823" s="15">
        <v>1384146</v>
      </c>
      <c r="U2823" s="21" t="s">
        <v>73</v>
      </c>
    </row>
    <row r="2824" spans="1:21" ht="15.6" x14ac:dyDescent="0.3">
      <c r="A2824" s="2">
        <v>227</v>
      </c>
      <c r="B2824" s="13">
        <v>10</v>
      </c>
      <c r="C2824" s="14" t="s">
        <v>21</v>
      </c>
      <c r="D2824" s="193">
        <v>1384167</v>
      </c>
      <c r="E2824" s="220">
        <v>0.40956018518518517</v>
      </c>
      <c r="F2824" s="14" t="s">
        <v>29</v>
      </c>
      <c r="G2824" s="193">
        <v>1384175</v>
      </c>
      <c r="H2824" s="221">
        <v>0.44861111111111113</v>
      </c>
      <c r="I2824" s="14" t="s">
        <v>36</v>
      </c>
      <c r="J2824" s="193">
        <v>1384182</v>
      </c>
      <c r="K2824" s="221">
        <v>0.16445601851851852</v>
      </c>
      <c r="L2824" s="14" t="s">
        <v>42</v>
      </c>
      <c r="M2824" s="193">
        <v>1384188</v>
      </c>
      <c r="N2824" s="222">
        <v>0.97834490740740743</v>
      </c>
      <c r="O2824" s="20" t="s">
        <v>92</v>
      </c>
      <c r="P2824" s="16" t="s">
        <v>46</v>
      </c>
      <c r="Q2824" s="15">
        <v>1384192</v>
      </c>
      <c r="R2824" s="22" t="s">
        <v>93</v>
      </c>
      <c r="S2824" s="16" t="s">
        <v>31</v>
      </c>
      <c r="T2824" s="15">
        <v>1384177</v>
      </c>
      <c r="U2824" s="21" t="s">
        <v>74</v>
      </c>
    </row>
    <row r="2825" spans="1:21" ht="15.6" x14ac:dyDescent="0.3">
      <c r="A2825" s="2">
        <v>227</v>
      </c>
      <c r="B2825" s="13">
        <v>11</v>
      </c>
      <c r="C2825" s="14" t="s">
        <v>51</v>
      </c>
      <c r="D2825" s="193">
        <v>1384197</v>
      </c>
      <c r="E2825" s="220">
        <v>0.16180555555555556</v>
      </c>
      <c r="F2825" s="14" t="s">
        <v>58</v>
      </c>
      <c r="G2825" s="193">
        <v>1384204</v>
      </c>
      <c r="H2825" s="221">
        <v>0.93254629629629626</v>
      </c>
      <c r="I2825" s="14" t="s">
        <v>191</v>
      </c>
      <c r="J2825" s="193">
        <v>1384211</v>
      </c>
      <c r="K2825" s="221">
        <v>0.57886574074074071</v>
      </c>
      <c r="L2825" s="14" t="s">
        <v>12</v>
      </c>
      <c r="M2825" s="193">
        <v>1384218</v>
      </c>
      <c r="N2825" s="222">
        <v>0.69067129629629631</v>
      </c>
      <c r="O2825" s="20" t="s">
        <v>94</v>
      </c>
      <c r="P2825" s="16" t="s">
        <v>16</v>
      </c>
      <c r="Q2825" s="15">
        <v>1384222</v>
      </c>
      <c r="R2825" s="17" t="s">
        <v>102</v>
      </c>
      <c r="S2825" s="16" t="s">
        <v>61</v>
      </c>
      <c r="T2825" s="15">
        <v>1384207</v>
      </c>
      <c r="U2825" s="21" t="s">
        <v>75</v>
      </c>
    </row>
    <row r="2826" spans="1:21" ht="15.6" x14ac:dyDescent="0.3">
      <c r="A2826" s="2">
        <v>227</v>
      </c>
      <c r="B2826" s="13">
        <v>12</v>
      </c>
      <c r="C2826" s="14" t="s">
        <v>20</v>
      </c>
      <c r="D2826" s="193">
        <v>1384226</v>
      </c>
      <c r="E2826" s="220">
        <v>0.90689814814814806</v>
      </c>
      <c r="F2826" s="14" t="s">
        <v>28</v>
      </c>
      <c r="G2826" s="193">
        <v>1384234</v>
      </c>
      <c r="H2826" s="221">
        <v>0.35078703703703701</v>
      </c>
      <c r="I2826" s="14" t="s">
        <v>35</v>
      </c>
      <c r="J2826" s="193">
        <v>1384241</v>
      </c>
      <c r="K2826" s="221">
        <v>5.4803240740740743E-2</v>
      </c>
      <c r="L2826" s="14" t="s">
        <v>42</v>
      </c>
      <c r="M2826" s="193">
        <v>1384248</v>
      </c>
      <c r="N2826" s="222">
        <v>0.55354166666666671</v>
      </c>
      <c r="O2826" s="20" t="s">
        <v>96</v>
      </c>
      <c r="P2826" s="16" t="s">
        <v>45</v>
      </c>
      <c r="Q2826" s="15">
        <v>1384251</v>
      </c>
      <c r="R2826" s="22" t="s">
        <v>95</v>
      </c>
      <c r="S2826" s="16" t="s">
        <v>30</v>
      </c>
      <c r="T2826" s="15">
        <v>1384236</v>
      </c>
      <c r="U2826" s="21" t="s">
        <v>76</v>
      </c>
    </row>
    <row r="2827" spans="1:21" ht="15.6" x14ac:dyDescent="0.3">
      <c r="A2827" s="2">
        <v>227</v>
      </c>
      <c r="B2827" s="13">
        <v>13</v>
      </c>
      <c r="C2827" s="14" t="s">
        <v>50</v>
      </c>
      <c r="D2827" s="193">
        <v>1384256</v>
      </c>
      <c r="E2827" s="220">
        <v>0.59777777777777785</v>
      </c>
      <c r="F2827" s="14" t="s">
        <v>57</v>
      </c>
      <c r="G2827" s="193">
        <v>1384263</v>
      </c>
      <c r="H2827" s="221">
        <v>0.71649305555555554</v>
      </c>
      <c r="I2827" s="14" t="s">
        <v>64</v>
      </c>
      <c r="J2827" s="193">
        <v>1384270</v>
      </c>
      <c r="K2827" s="221">
        <v>0.60854166666666665</v>
      </c>
      <c r="L2827" s="14" t="s">
        <v>12</v>
      </c>
      <c r="M2827" s="193">
        <v>1384278</v>
      </c>
      <c r="N2827" s="222">
        <v>0.48178240740740735</v>
      </c>
      <c r="O2827" s="20" t="s">
        <v>79</v>
      </c>
      <c r="P2827" s="16" t="s">
        <v>14</v>
      </c>
      <c r="Q2827" s="15">
        <v>1384280</v>
      </c>
      <c r="R2827" s="22" t="s">
        <v>97</v>
      </c>
      <c r="S2827" s="16" t="s">
        <v>60</v>
      </c>
      <c r="T2827" s="15">
        <v>1384266</v>
      </c>
      <c r="U2827" s="21" t="s">
        <v>77</v>
      </c>
    </row>
    <row r="2828" spans="1:21" ht="15.6" x14ac:dyDescent="0.3">
      <c r="A2828" s="2">
        <v>228</v>
      </c>
      <c r="B2828" s="13">
        <v>1</v>
      </c>
      <c r="C2828" s="14" t="s">
        <v>20</v>
      </c>
      <c r="D2828" s="193">
        <v>1384286</v>
      </c>
      <c r="E2828" s="220">
        <v>0.20982638888888891</v>
      </c>
      <c r="F2828" s="14" t="s">
        <v>27</v>
      </c>
      <c r="G2828" s="193">
        <v>1384293</v>
      </c>
      <c r="H2828" s="221">
        <v>5.3842592592592588E-2</v>
      </c>
      <c r="I2828" s="14" t="s">
        <v>34</v>
      </c>
      <c r="J2828" s="193">
        <v>1384300</v>
      </c>
      <c r="K2828" s="221">
        <v>0.24594907407407407</v>
      </c>
      <c r="L2828" s="14" t="s">
        <v>42</v>
      </c>
      <c r="M2828" s="193">
        <v>1384308</v>
      </c>
      <c r="N2828" s="222">
        <v>0.36909722222222219</v>
      </c>
      <c r="O2828" s="20" t="s">
        <v>80</v>
      </c>
      <c r="P2828" s="16" t="s">
        <v>44</v>
      </c>
      <c r="Q2828" s="15">
        <v>1384310</v>
      </c>
      <c r="R2828" s="17" t="s">
        <v>99</v>
      </c>
      <c r="S2828" s="16" t="s">
        <v>29</v>
      </c>
      <c r="T2828" s="15">
        <v>1384295</v>
      </c>
      <c r="U2828" s="21" t="s">
        <v>66</v>
      </c>
    </row>
    <row r="2829" spans="1:21" ht="15.6" x14ac:dyDescent="0.3">
      <c r="A2829" s="2">
        <v>228</v>
      </c>
      <c r="B2829" s="13">
        <v>2</v>
      </c>
      <c r="C2829" s="14" t="s">
        <v>49</v>
      </c>
      <c r="D2829" s="193">
        <v>1384315</v>
      </c>
      <c r="E2829" s="220">
        <v>0.73282407407407402</v>
      </c>
      <c r="F2829" s="14" t="s">
        <v>56</v>
      </c>
      <c r="G2829" s="193">
        <v>1384322</v>
      </c>
      <c r="H2829" s="221">
        <v>0.39775462962962965</v>
      </c>
      <c r="I2829" s="14" t="s">
        <v>63</v>
      </c>
      <c r="J2829" s="193">
        <v>1384329</v>
      </c>
      <c r="K2829" s="221">
        <v>0.94707175925925924</v>
      </c>
      <c r="L2829" s="14" t="s">
        <v>12</v>
      </c>
      <c r="M2829" s="193">
        <v>1384338</v>
      </c>
      <c r="N2829" s="222">
        <v>0.13484953703703703</v>
      </c>
      <c r="O2829" s="20" t="s">
        <v>82</v>
      </c>
      <c r="P2829" s="16" t="s">
        <v>14</v>
      </c>
      <c r="Q2829" s="15">
        <v>1384340</v>
      </c>
      <c r="R2829" s="22" t="s">
        <v>81</v>
      </c>
      <c r="S2829" s="16" t="s">
        <v>59</v>
      </c>
      <c r="T2829" s="15">
        <v>1384325</v>
      </c>
      <c r="U2829" s="21" t="s">
        <v>67</v>
      </c>
    </row>
    <row r="2830" spans="1:21" ht="15.6" x14ac:dyDescent="0.3">
      <c r="A2830" s="2">
        <v>228</v>
      </c>
      <c r="B2830" s="13">
        <v>3</v>
      </c>
      <c r="C2830" s="14" t="s">
        <v>19</v>
      </c>
      <c r="D2830" s="193">
        <v>1384345</v>
      </c>
      <c r="E2830" s="220">
        <v>0.16526620370370371</v>
      </c>
      <c r="F2830" s="14" t="s">
        <v>25</v>
      </c>
      <c r="G2830" s="193">
        <v>1384351</v>
      </c>
      <c r="H2830" s="221">
        <v>0.78628472222222223</v>
      </c>
      <c r="I2830" s="14" t="s">
        <v>33</v>
      </c>
      <c r="J2830" s="193">
        <v>1384359</v>
      </c>
      <c r="K2830" s="221">
        <v>0.66527777777777775</v>
      </c>
      <c r="L2830" s="14" t="s">
        <v>41</v>
      </c>
      <c r="M2830" s="193">
        <v>1384367</v>
      </c>
      <c r="N2830" s="222">
        <v>0.74281249999999999</v>
      </c>
      <c r="O2830" s="20" t="s">
        <v>83</v>
      </c>
      <c r="P2830" s="16" t="s">
        <v>45</v>
      </c>
      <c r="Q2830" s="15">
        <v>1384371</v>
      </c>
      <c r="R2830" s="22" t="s">
        <v>84</v>
      </c>
      <c r="S2830" s="16" t="s">
        <v>29</v>
      </c>
      <c r="T2830" s="15">
        <v>1384355</v>
      </c>
      <c r="U2830" s="21" t="s">
        <v>68</v>
      </c>
    </row>
    <row r="2831" spans="1:21" ht="15.6" x14ac:dyDescent="0.3">
      <c r="A2831" s="2">
        <v>228</v>
      </c>
      <c r="B2831" s="13">
        <v>4</v>
      </c>
      <c r="C2831" s="14" t="s">
        <v>48</v>
      </c>
      <c r="D2831" s="193">
        <v>1384374</v>
      </c>
      <c r="E2831" s="220">
        <v>0.51872685185185186</v>
      </c>
      <c r="F2831" s="14" t="s">
        <v>55</v>
      </c>
      <c r="G2831" s="193">
        <v>1384381</v>
      </c>
      <c r="H2831" s="221">
        <v>0.25004629629629632</v>
      </c>
      <c r="I2831" s="14" t="s">
        <v>63</v>
      </c>
      <c r="J2831" s="193">
        <v>1384389</v>
      </c>
      <c r="K2831" s="221">
        <v>0.34908564814814813</v>
      </c>
      <c r="L2831" s="14" t="s">
        <v>11</v>
      </c>
      <c r="M2831" s="193">
        <v>1384397</v>
      </c>
      <c r="N2831" s="222">
        <v>0.19296296296296298</v>
      </c>
      <c r="O2831" s="20" t="s">
        <v>85</v>
      </c>
      <c r="P2831" s="16" t="s">
        <v>16</v>
      </c>
      <c r="Q2831" s="15">
        <v>1384402</v>
      </c>
      <c r="R2831" s="17" t="s">
        <v>100</v>
      </c>
      <c r="S2831" s="16" t="s">
        <v>60</v>
      </c>
      <c r="T2831" s="15">
        <v>1384386</v>
      </c>
      <c r="U2831" s="21" t="s">
        <v>69</v>
      </c>
    </row>
    <row r="2832" spans="1:21" ht="15.6" x14ac:dyDescent="0.3">
      <c r="A2832" s="2">
        <v>228</v>
      </c>
      <c r="B2832" s="13">
        <v>5</v>
      </c>
      <c r="C2832" s="14" t="s">
        <v>17</v>
      </c>
      <c r="D2832" s="193">
        <v>1384403</v>
      </c>
      <c r="E2832" s="220">
        <v>0.8228240740740741</v>
      </c>
      <c r="F2832" s="14" t="s">
        <v>24</v>
      </c>
      <c r="G2832" s="193">
        <v>1384410</v>
      </c>
      <c r="H2832" s="221">
        <v>0.80336805555555557</v>
      </c>
      <c r="I2832" s="14" t="s">
        <v>32</v>
      </c>
      <c r="J2832" s="193">
        <v>1384418</v>
      </c>
      <c r="K2832" s="221">
        <v>0.9665625000000001</v>
      </c>
      <c r="L2832" s="14" t="s">
        <v>40</v>
      </c>
      <c r="M2832" s="193">
        <v>1384426</v>
      </c>
      <c r="N2832" s="222">
        <v>0.50925925925925919</v>
      </c>
      <c r="O2832" s="23"/>
      <c r="P2832" s="18"/>
      <c r="Q2832" s="15"/>
      <c r="R2832" s="22" t="s">
        <v>98</v>
      </c>
      <c r="S2832" s="16" t="s">
        <v>31</v>
      </c>
      <c r="T2832" s="15">
        <v>1384417</v>
      </c>
      <c r="U2832" s="21" t="s">
        <v>70</v>
      </c>
    </row>
    <row r="2833" spans="1:21" ht="15.6" x14ac:dyDescent="0.3">
      <c r="A2833" s="2">
        <v>228</v>
      </c>
      <c r="B2833" s="13">
        <v>6</v>
      </c>
      <c r="C2833" s="14" t="s">
        <v>47</v>
      </c>
      <c r="D2833" s="193">
        <v>1384433</v>
      </c>
      <c r="E2833" s="220">
        <v>0.12277777777777778</v>
      </c>
      <c r="F2833" s="14" t="s">
        <v>54</v>
      </c>
      <c r="G2833" s="193">
        <v>1384440</v>
      </c>
      <c r="H2833" s="221">
        <v>0.44079861111111113</v>
      </c>
      <c r="I2833" s="14" t="s">
        <v>62</v>
      </c>
      <c r="J2833" s="193">
        <v>1384448</v>
      </c>
      <c r="K2833" s="221">
        <v>0.51142361111111112</v>
      </c>
      <c r="L2833" s="14" t="s">
        <v>9</v>
      </c>
      <c r="M2833" s="193">
        <v>1384455</v>
      </c>
      <c r="N2833" s="222">
        <v>0.7330902777777778</v>
      </c>
      <c r="O2833" s="20" t="s">
        <v>86</v>
      </c>
      <c r="P2833" s="16" t="s">
        <v>47</v>
      </c>
      <c r="Q2833" s="15">
        <v>1384433</v>
      </c>
      <c r="R2833" s="22" t="s">
        <v>88</v>
      </c>
      <c r="S2833" s="16" t="s">
        <v>63</v>
      </c>
      <c r="T2833" s="15">
        <v>1384449</v>
      </c>
      <c r="U2833" s="21" t="s">
        <v>71</v>
      </c>
    </row>
    <row r="2834" spans="1:21" ht="15.6" x14ac:dyDescent="0.3">
      <c r="A2834" s="2">
        <v>228</v>
      </c>
      <c r="B2834" s="13">
        <v>7</v>
      </c>
      <c r="C2834" s="14" t="s">
        <v>16</v>
      </c>
      <c r="D2834" s="193">
        <v>1384462</v>
      </c>
      <c r="E2834" s="220">
        <v>0.47016203703703702</v>
      </c>
      <c r="F2834" s="14" t="s">
        <v>24</v>
      </c>
      <c r="G2834" s="193">
        <v>1384470</v>
      </c>
      <c r="H2834" s="221">
        <v>0.14128472222222221</v>
      </c>
      <c r="I2834" s="14" t="s">
        <v>31</v>
      </c>
      <c r="J2834" s="193">
        <v>1384477</v>
      </c>
      <c r="K2834" s="221">
        <v>0.99391203703703701</v>
      </c>
      <c r="L2834" s="14" t="s">
        <v>38</v>
      </c>
      <c r="M2834" s="193">
        <v>1384484</v>
      </c>
      <c r="N2834" s="222">
        <v>0.91959490740740746</v>
      </c>
      <c r="O2834" s="20" t="s">
        <v>87</v>
      </c>
      <c r="P2834" s="16" t="s">
        <v>19</v>
      </c>
      <c r="Q2834" s="15">
        <v>1384465</v>
      </c>
      <c r="R2834" s="17" t="s">
        <v>101</v>
      </c>
      <c r="S2834" s="16" t="s">
        <v>34</v>
      </c>
      <c r="T2834" s="15">
        <v>1384480</v>
      </c>
      <c r="U2834" s="21" t="s">
        <v>72</v>
      </c>
    </row>
    <row r="2835" spans="1:21" ht="15.6" x14ac:dyDescent="0.3">
      <c r="A2835" s="2">
        <v>228</v>
      </c>
      <c r="B2835" s="13">
        <v>8</v>
      </c>
      <c r="C2835" s="14" t="s">
        <v>45</v>
      </c>
      <c r="D2835" s="193">
        <v>1384491</v>
      </c>
      <c r="E2835" s="220">
        <v>0.91037037037037039</v>
      </c>
      <c r="F2835" s="14" t="s">
        <v>53</v>
      </c>
      <c r="G2835" s="193">
        <v>1384499</v>
      </c>
      <c r="H2835" s="221">
        <v>0.87670138888888882</v>
      </c>
      <c r="I2835" s="14" t="s">
        <v>61</v>
      </c>
      <c r="J2835" s="193">
        <v>1384507</v>
      </c>
      <c r="K2835" s="221">
        <v>0.43035879629629631</v>
      </c>
      <c r="L2835" s="14" t="s">
        <v>8</v>
      </c>
      <c r="M2835" s="193">
        <v>1384514</v>
      </c>
      <c r="N2835" s="222">
        <v>0.13335648148148146</v>
      </c>
      <c r="O2835" s="20" t="s">
        <v>89</v>
      </c>
      <c r="P2835" s="16" t="s">
        <v>50</v>
      </c>
      <c r="Q2835" s="15">
        <v>1384496</v>
      </c>
      <c r="R2835" s="22" t="s">
        <v>91</v>
      </c>
      <c r="S2835" s="16" t="s">
        <v>191</v>
      </c>
      <c r="T2835" s="15">
        <v>1384511</v>
      </c>
      <c r="U2835" s="21" t="s">
        <v>73</v>
      </c>
    </row>
    <row r="2836" spans="1:21" ht="15.6" x14ac:dyDescent="0.3">
      <c r="A2836" s="2">
        <v>228</v>
      </c>
      <c r="B2836" s="13">
        <v>9</v>
      </c>
      <c r="C2836" s="14" t="s">
        <v>15</v>
      </c>
      <c r="D2836" s="193">
        <v>1384521</v>
      </c>
      <c r="E2836" s="220">
        <v>0.46946759259259263</v>
      </c>
      <c r="F2836" s="14" t="s">
        <v>23</v>
      </c>
      <c r="G2836" s="193">
        <v>1384529</v>
      </c>
      <c r="H2836" s="221">
        <v>0.61645833333333333</v>
      </c>
      <c r="I2836" s="14" t="s">
        <v>30</v>
      </c>
      <c r="J2836" s="193">
        <v>1384536</v>
      </c>
      <c r="K2836" s="221">
        <v>0.83878472222222211</v>
      </c>
      <c r="L2836" s="14" t="s">
        <v>37</v>
      </c>
      <c r="M2836" s="193">
        <v>1384543</v>
      </c>
      <c r="N2836" s="222">
        <v>0.44054398148148149</v>
      </c>
      <c r="O2836" s="20" t="s">
        <v>90</v>
      </c>
      <c r="P2836" s="16" t="s">
        <v>21</v>
      </c>
      <c r="Q2836" s="15">
        <v>1384527</v>
      </c>
      <c r="R2836" s="22" t="s">
        <v>93</v>
      </c>
      <c r="S2836" s="16" t="s">
        <v>36</v>
      </c>
      <c r="T2836" s="15">
        <v>1384542</v>
      </c>
      <c r="U2836" s="21" t="s">
        <v>74</v>
      </c>
    </row>
    <row r="2837" spans="1:21" ht="15.6" x14ac:dyDescent="0.3">
      <c r="A2837" s="2">
        <v>228</v>
      </c>
      <c r="B2837" s="13">
        <v>10</v>
      </c>
      <c r="C2837" s="14" t="s">
        <v>45</v>
      </c>
      <c r="D2837" s="193">
        <v>1384551</v>
      </c>
      <c r="E2837" s="220">
        <v>0.14532407407407408</v>
      </c>
      <c r="F2837" s="14" t="s">
        <v>53</v>
      </c>
      <c r="G2837" s="193">
        <v>1384559</v>
      </c>
      <c r="H2837" s="221">
        <v>0.32523148148148145</v>
      </c>
      <c r="I2837" s="14" t="s">
        <v>60</v>
      </c>
      <c r="J2837" s="193">
        <v>1384566</v>
      </c>
      <c r="K2837" s="221">
        <v>0.23969907407407409</v>
      </c>
      <c r="L2837" s="14" t="s">
        <v>7</v>
      </c>
      <c r="M2837" s="193">
        <v>1384572</v>
      </c>
      <c r="N2837" s="222">
        <v>0.89542824074074068</v>
      </c>
      <c r="O2837" s="20" t="s">
        <v>92</v>
      </c>
      <c r="P2837" s="16" t="s">
        <v>51</v>
      </c>
      <c r="Q2837" s="15">
        <v>1384557</v>
      </c>
      <c r="R2837" s="17" t="s">
        <v>102</v>
      </c>
      <c r="S2837" s="16" t="s">
        <v>7</v>
      </c>
      <c r="T2837" s="15">
        <v>1384572</v>
      </c>
      <c r="U2837" s="21" t="s">
        <v>75</v>
      </c>
    </row>
    <row r="2838" spans="1:21" ht="15.6" x14ac:dyDescent="0.3">
      <c r="A2838" s="2">
        <v>228</v>
      </c>
      <c r="B2838" s="13">
        <v>11</v>
      </c>
      <c r="C2838" s="14" t="s">
        <v>14</v>
      </c>
      <c r="D2838" s="193">
        <v>1384580</v>
      </c>
      <c r="E2838" s="220">
        <v>0.90806712962962965</v>
      </c>
      <c r="F2838" s="14" t="s">
        <v>22</v>
      </c>
      <c r="G2838" s="193">
        <v>1384588</v>
      </c>
      <c r="H2838" s="221">
        <v>0.96262731481481489</v>
      </c>
      <c r="I2838" s="14" t="s">
        <v>29</v>
      </c>
      <c r="J2838" s="193">
        <v>1384595</v>
      </c>
      <c r="K2838" s="221">
        <v>0.65630787037037031</v>
      </c>
      <c r="L2838" s="14" t="s">
        <v>36</v>
      </c>
      <c r="M2838" s="193">
        <v>1384602</v>
      </c>
      <c r="N2838" s="222">
        <v>0.5213888888888889</v>
      </c>
      <c r="O2838" s="20" t="s">
        <v>94</v>
      </c>
      <c r="P2838" s="16" t="s">
        <v>21</v>
      </c>
      <c r="Q2838" s="15">
        <v>1384587</v>
      </c>
      <c r="R2838" s="22" t="s">
        <v>95</v>
      </c>
      <c r="S2838" s="16" t="s">
        <v>36</v>
      </c>
      <c r="T2838" s="15">
        <v>1384602</v>
      </c>
      <c r="U2838" s="21" t="s">
        <v>76</v>
      </c>
    </row>
    <row r="2839" spans="1:21" ht="15.6" x14ac:dyDescent="0.3">
      <c r="A2839" s="2">
        <v>228</v>
      </c>
      <c r="B2839" s="13">
        <v>12</v>
      </c>
      <c r="C2839" s="14" t="s">
        <v>44</v>
      </c>
      <c r="D2839" s="193">
        <v>1384610</v>
      </c>
      <c r="E2839" s="220">
        <v>0.70800925925925917</v>
      </c>
      <c r="F2839" s="14" t="s">
        <v>52</v>
      </c>
      <c r="G2839" s="193">
        <v>1384618</v>
      </c>
      <c r="H2839" s="221">
        <v>0.49469907407407404</v>
      </c>
      <c r="I2839" s="14" t="s">
        <v>59</v>
      </c>
      <c r="J2839" s="193">
        <v>1384625</v>
      </c>
      <c r="K2839" s="221">
        <v>0.11031249999999999</v>
      </c>
      <c r="L2839" s="14" t="s">
        <v>7</v>
      </c>
      <c r="M2839" s="193">
        <v>1384632</v>
      </c>
      <c r="N2839" s="222">
        <v>0.29673611111111114</v>
      </c>
      <c r="O2839" s="20" t="s">
        <v>96</v>
      </c>
      <c r="P2839" s="16" t="s">
        <v>50</v>
      </c>
      <c r="Q2839" s="15">
        <v>1384616</v>
      </c>
      <c r="R2839" s="22" t="s">
        <v>97</v>
      </c>
      <c r="S2839" s="16" t="s">
        <v>191</v>
      </c>
      <c r="T2839" s="15">
        <v>1384631</v>
      </c>
      <c r="U2839" s="21" t="s">
        <v>77</v>
      </c>
    </row>
    <row r="2840" spans="1:21" ht="15.6" x14ac:dyDescent="0.3">
      <c r="A2840" s="2">
        <v>229</v>
      </c>
      <c r="B2840" s="13">
        <v>1</v>
      </c>
      <c r="C2840" s="14" t="s">
        <v>14</v>
      </c>
      <c r="D2840" s="193">
        <v>1384640</v>
      </c>
      <c r="E2840" s="220">
        <v>0.48484953703703698</v>
      </c>
      <c r="F2840" s="14" t="s">
        <v>21</v>
      </c>
      <c r="G2840" s="193">
        <v>1384647</v>
      </c>
      <c r="H2840" s="221">
        <v>0.91267361111111101</v>
      </c>
      <c r="I2840" s="14" t="s">
        <v>28</v>
      </c>
      <c r="J2840" s="193">
        <v>1384654</v>
      </c>
      <c r="K2840" s="221">
        <v>0.61471064814814813</v>
      </c>
      <c r="L2840" s="14" t="s">
        <v>36</v>
      </c>
      <c r="M2840" s="193">
        <v>1384662</v>
      </c>
      <c r="N2840" s="222">
        <v>0.16024305555555554</v>
      </c>
      <c r="O2840" s="20" t="s">
        <v>79</v>
      </c>
      <c r="P2840" s="16" t="s">
        <v>20</v>
      </c>
      <c r="Q2840" s="15">
        <v>1384646</v>
      </c>
      <c r="R2840" s="17" t="s">
        <v>99</v>
      </c>
      <c r="S2840" s="16" t="s">
        <v>34</v>
      </c>
      <c r="T2840" s="15">
        <v>1384660</v>
      </c>
      <c r="U2840" s="21" t="s">
        <v>66</v>
      </c>
    </row>
    <row r="2841" spans="1:21" ht="15.6" x14ac:dyDescent="0.3">
      <c r="A2841" s="2">
        <v>229</v>
      </c>
      <c r="B2841" s="13">
        <v>2</v>
      </c>
      <c r="C2841" s="14" t="s">
        <v>44</v>
      </c>
      <c r="D2841" s="193">
        <v>1384670</v>
      </c>
      <c r="E2841" s="220">
        <v>0.17910879629629628</v>
      </c>
      <c r="F2841" s="14" t="s">
        <v>51</v>
      </c>
      <c r="G2841" s="193">
        <v>1384677</v>
      </c>
      <c r="H2841" s="221">
        <v>0.24057870370370371</v>
      </c>
      <c r="I2841" s="14" t="s">
        <v>58</v>
      </c>
      <c r="J2841" s="193">
        <v>1384684</v>
      </c>
      <c r="K2841" s="221">
        <v>0.16876157407407408</v>
      </c>
      <c r="L2841" s="14" t="s">
        <v>7</v>
      </c>
      <c r="M2841" s="193">
        <v>1384692</v>
      </c>
      <c r="N2841" s="222">
        <v>3.4143518518518517E-2</v>
      </c>
      <c r="O2841" s="20" t="s">
        <v>80</v>
      </c>
      <c r="P2841" s="16" t="s">
        <v>49</v>
      </c>
      <c r="Q2841" s="15">
        <v>1384675</v>
      </c>
      <c r="R2841" s="22" t="s">
        <v>81</v>
      </c>
      <c r="S2841" s="16" t="s">
        <v>64</v>
      </c>
      <c r="T2841" s="15">
        <v>1384690</v>
      </c>
      <c r="U2841" s="21" t="s">
        <v>67</v>
      </c>
    </row>
    <row r="2842" spans="1:21" ht="15.6" x14ac:dyDescent="0.3">
      <c r="A2842" s="2">
        <v>229</v>
      </c>
      <c r="B2842" s="13">
        <v>3</v>
      </c>
      <c r="C2842" s="14" t="s">
        <v>13</v>
      </c>
      <c r="D2842" s="193">
        <v>1384699</v>
      </c>
      <c r="E2842" s="220">
        <v>0.75043981481481481</v>
      </c>
      <c r="F2842" s="14" t="s">
        <v>20</v>
      </c>
      <c r="G2842" s="193">
        <v>1384706</v>
      </c>
      <c r="H2842" s="221">
        <v>0.52488425925925919</v>
      </c>
      <c r="I2842" s="14" t="s">
        <v>27</v>
      </c>
      <c r="J2842" s="193">
        <v>1384713</v>
      </c>
      <c r="K2842" s="221">
        <v>0.76060185185185192</v>
      </c>
      <c r="L2842" s="14" t="s">
        <v>35</v>
      </c>
      <c r="M2842" s="193">
        <v>1384721</v>
      </c>
      <c r="N2842" s="222">
        <v>0.84569444444444442</v>
      </c>
      <c r="O2842" s="20" t="s">
        <v>82</v>
      </c>
      <c r="P2842" s="16" t="s">
        <v>19</v>
      </c>
      <c r="Q2842" s="15">
        <v>1384705</v>
      </c>
      <c r="R2842" s="22" t="s">
        <v>84</v>
      </c>
      <c r="S2842" s="16" t="s">
        <v>35</v>
      </c>
      <c r="T2842" s="15">
        <v>1384721</v>
      </c>
      <c r="U2842" s="21" t="s">
        <v>68</v>
      </c>
    </row>
    <row r="2843" spans="1:21" ht="15.6" x14ac:dyDescent="0.3">
      <c r="A2843" s="2">
        <v>229</v>
      </c>
      <c r="B2843" s="13">
        <v>4</v>
      </c>
      <c r="C2843" s="14" t="s">
        <v>43</v>
      </c>
      <c r="D2843" s="193">
        <v>1384729</v>
      </c>
      <c r="E2843" s="220">
        <v>0.1927777777777778</v>
      </c>
      <c r="F2843" s="14" t="s">
        <v>49</v>
      </c>
      <c r="G2843" s="193">
        <v>1384735</v>
      </c>
      <c r="H2843" s="221">
        <v>0.81657407407407412</v>
      </c>
      <c r="I2843" s="14" t="s">
        <v>57</v>
      </c>
      <c r="J2843" s="193">
        <v>1384743</v>
      </c>
      <c r="K2843" s="221">
        <v>0.37604166666666666</v>
      </c>
      <c r="L2843" s="14" t="s">
        <v>191</v>
      </c>
      <c r="M2843" s="193">
        <v>1384751</v>
      </c>
      <c r="N2843" s="222">
        <v>0.53980324074074071</v>
      </c>
      <c r="O2843" s="20" t="s">
        <v>83</v>
      </c>
      <c r="P2843" s="16" t="s">
        <v>50</v>
      </c>
      <c r="Q2843" s="15">
        <v>1384736</v>
      </c>
      <c r="R2843" s="17" t="s">
        <v>100</v>
      </c>
      <c r="S2843" s="16" t="s">
        <v>191</v>
      </c>
      <c r="T2843" s="15">
        <v>1384751</v>
      </c>
      <c r="U2843" s="21" t="s">
        <v>69</v>
      </c>
    </row>
    <row r="2844" spans="1:21" ht="15.6" x14ac:dyDescent="0.3">
      <c r="A2844" s="2">
        <v>229</v>
      </c>
      <c r="B2844" s="13">
        <v>5</v>
      </c>
      <c r="C2844" s="14" t="s">
        <v>12</v>
      </c>
      <c r="D2844" s="193">
        <v>1384758</v>
      </c>
      <c r="E2844" s="220">
        <v>0.53317129629629634</v>
      </c>
      <c r="F2844" s="14" t="s">
        <v>19</v>
      </c>
      <c r="G2844" s="193">
        <v>1384765</v>
      </c>
      <c r="H2844" s="221">
        <v>0.15811342592592592</v>
      </c>
      <c r="I2844" s="14" t="s">
        <v>27</v>
      </c>
      <c r="J2844" s="193">
        <v>1384773</v>
      </c>
      <c r="K2844" s="221">
        <v>3.9699074074074072E-3</v>
      </c>
      <c r="L2844" s="14" t="s">
        <v>35</v>
      </c>
      <c r="M2844" s="193">
        <v>1384781</v>
      </c>
      <c r="N2844" s="222">
        <v>8.8136574074074062E-2</v>
      </c>
      <c r="O2844" s="20" t="s">
        <v>85</v>
      </c>
      <c r="P2844" s="16" t="s">
        <v>21</v>
      </c>
      <c r="Q2844" s="15">
        <v>1384767</v>
      </c>
      <c r="R2844" s="22" t="s">
        <v>98</v>
      </c>
      <c r="S2844" s="16" t="s">
        <v>37</v>
      </c>
      <c r="T2844" s="15">
        <v>1384783</v>
      </c>
      <c r="U2844" s="21" t="s">
        <v>70</v>
      </c>
    </row>
    <row r="2845" spans="1:21" ht="15.6" x14ac:dyDescent="0.3">
      <c r="A2845" s="2">
        <v>229</v>
      </c>
      <c r="B2845" s="13">
        <v>6</v>
      </c>
      <c r="C2845" s="14" t="s">
        <v>41</v>
      </c>
      <c r="D2845" s="193">
        <v>1384787</v>
      </c>
      <c r="E2845" s="220">
        <v>0.81774305555555549</v>
      </c>
      <c r="F2845" s="14" t="s">
        <v>48</v>
      </c>
      <c r="G2845" s="193">
        <v>1384794</v>
      </c>
      <c r="H2845" s="221">
        <v>0.5794907407407407</v>
      </c>
      <c r="I2845" s="14" t="s">
        <v>56</v>
      </c>
      <c r="J2845" s="193">
        <v>1384802</v>
      </c>
      <c r="K2845" s="221">
        <v>0.63344907407407403</v>
      </c>
      <c r="L2845" s="14" t="s">
        <v>64</v>
      </c>
      <c r="M2845" s="193">
        <v>1384810</v>
      </c>
      <c r="N2845" s="222">
        <v>0.49424768518518519</v>
      </c>
      <c r="O2845" s="20" t="s">
        <v>86</v>
      </c>
      <c r="P2845" s="16" t="s">
        <v>52</v>
      </c>
      <c r="Q2845" s="15">
        <v>1384798</v>
      </c>
      <c r="R2845" s="22" t="s">
        <v>88</v>
      </c>
      <c r="S2845" s="16" t="s">
        <v>8</v>
      </c>
      <c r="T2845" s="15">
        <v>1384814</v>
      </c>
      <c r="U2845" s="21" t="s">
        <v>71</v>
      </c>
    </row>
    <row r="2846" spans="1:21" ht="15.6" x14ac:dyDescent="0.3">
      <c r="A2846" s="2">
        <v>229</v>
      </c>
      <c r="B2846" s="13">
        <v>7</v>
      </c>
      <c r="C2846" s="14" t="s">
        <v>11</v>
      </c>
      <c r="D2846" s="193">
        <v>1384817</v>
      </c>
      <c r="E2846" s="220">
        <v>9.6909722222222217E-2</v>
      </c>
      <c r="F2846" s="14" t="s">
        <v>18</v>
      </c>
      <c r="G2846" s="193">
        <v>1384824</v>
      </c>
      <c r="H2846" s="221">
        <v>0.10032407407407407</v>
      </c>
      <c r="I2846" s="14" t="s">
        <v>26</v>
      </c>
      <c r="J2846" s="193">
        <v>1384832</v>
      </c>
      <c r="K2846" s="221">
        <v>0.24826388888888887</v>
      </c>
      <c r="L2846" s="14" t="s">
        <v>33</v>
      </c>
      <c r="M2846" s="193">
        <v>1384839</v>
      </c>
      <c r="N2846" s="222">
        <v>0.79010416666666661</v>
      </c>
      <c r="O2846" s="20" t="s">
        <v>87</v>
      </c>
      <c r="P2846" s="16" t="s">
        <v>24</v>
      </c>
      <c r="Q2846" s="15">
        <v>1384830</v>
      </c>
      <c r="R2846" s="17"/>
      <c r="S2846" s="18"/>
      <c r="T2846" s="15"/>
      <c r="U2846" s="19"/>
    </row>
    <row r="2847" spans="1:21" ht="15.6" x14ac:dyDescent="0.3">
      <c r="A2847" s="2">
        <v>229</v>
      </c>
      <c r="B2847" s="13">
        <v>8</v>
      </c>
      <c r="C2847" s="14" t="s">
        <v>40</v>
      </c>
      <c r="D2847" s="193">
        <v>1384846</v>
      </c>
      <c r="E2847" s="220">
        <v>0.41608796296296297</v>
      </c>
      <c r="F2847" s="14" t="s">
        <v>47</v>
      </c>
      <c r="G2847" s="193">
        <v>1384853</v>
      </c>
      <c r="H2847" s="221">
        <v>0.73153935185185182</v>
      </c>
      <c r="I2847" s="14" t="s">
        <v>55</v>
      </c>
      <c r="J2847" s="193">
        <v>1384861</v>
      </c>
      <c r="K2847" s="221">
        <v>0.82824074074074072</v>
      </c>
      <c r="L2847" s="14" t="s">
        <v>63</v>
      </c>
      <c r="M2847" s="193">
        <v>1384869</v>
      </c>
      <c r="N2847" s="222">
        <v>2.6388888888888889E-2</v>
      </c>
      <c r="O2847" s="20" t="s">
        <v>89</v>
      </c>
      <c r="P2847" s="16" t="s">
        <v>55</v>
      </c>
      <c r="Q2847" s="15">
        <v>1384861</v>
      </c>
      <c r="R2847" s="17" t="s">
        <v>101</v>
      </c>
      <c r="S2847" s="16" t="s">
        <v>40</v>
      </c>
      <c r="T2847" s="15">
        <v>1384846</v>
      </c>
      <c r="U2847" s="21" t="s">
        <v>72</v>
      </c>
    </row>
    <row r="2848" spans="1:21" ht="15.6" x14ac:dyDescent="0.3">
      <c r="A2848" s="2">
        <v>229</v>
      </c>
      <c r="B2848" s="13">
        <v>9</v>
      </c>
      <c r="C2848" s="14" t="s">
        <v>9</v>
      </c>
      <c r="D2848" s="193">
        <v>1384875</v>
      </c>
      <c r="E2848" s="220">
        <v>0.81168981481481473</v>
      </c>
      <c r="F2848" s="14" t="s">
        <v>17</v>
      </c>
      <c r="G2848" s="193">
        <v>1384883</v>
      </c>
      <c r="H2848" s="221">
        <v>0.47016203703703702</v>
      </c>
      <c r="I2848" s="14" t="s">
        <v>25</v>
      </c>
      <c r="J2848" s="193">
        <v>1384891</v>
      </c>
      <c r="K2848" s="221">
        <v>0.35940972222222217</v>
      </c>
      <c r="L2848" s="14" t="s">
        <v>32</v>
      </c>
      <c r="M2848" s="193">
        <v>1384898</v>
      </c>
      <c r="N2848" s="222">
        <v>0.2618287037037037</v>
      </c>
      <c r="O2848" s="20" t="s">
        <v>90</v>
      </c>
      <c r="P2848" s="16" t="s">
        <v>26</v>
      </c>
      <c r="Q2848" s="15">
        <v>1384892</v>
      </c>
      <c r="R2848" s="22" t="s">
        <v>91</v>
      </c>
      <c r="S2848" s="16" t="s">
        <v>11</v>
      </c>
      <c r="T2848" s="15">
        <v>1384877</v>
      </c>
      <c r="U2848" s="21" t="s">
        <v>73</v>
      </c>
    </row>
    <row r="2849" spans="1:21" ht="15.6" x14ac:dyDescent="0.3">
      <c r="A2849" s="2">
        <v>229</v>
      </c>
      <c r="B2849" s="13">
        <v>10</v>
      </c>
      <c r="C2849" s="14" t="s">
        <v>39</v>
      </c>
      <c r="D2849" s="193">
        <v>1384905</v>
      </c>
      <c r="E2849" s="220">
        <v>0.31093750000000003</v>
      </c>
      <c r="F2849" s="14" t="s">
        <v>47</v>
      </c>
      <c r="G2849" s="193">
        <v>1384913</v>
      </c>
      <c r="H2849" s="221">
        <v>0.28718749999999998</v>
      </c>
      <c r="I2849" s="14" t="s">
        <v>54</v>
      </c>
      <c r="J2849" s="193">
        <v>1384920</v>
      </c>
      <c r="K2849" s="221">
        <v>0.84460648148148154</v>
      </c>
      <c r="L2849" s="14" t="s">
        <v>61</v>
      </c>
      <c r="M2849" s="193">
        <v>1384927</v>
      </c>
      <c r="N2849" s="222">
        <v>0.5533217592592593</v>
      </c>
      <c r="O2849" s="20" t="s">
        <v>92</v>
      </c>
      <c r="P2849" s="16" t="s">
        <v>56</v>
      </c>
      <c r="Q2849" s="15">
        <v>1384922</v>
      </c>
      <c r="R2849" s="22" t="s">
        <v>93</v>
      </c>
      <c r="S2849" s="16" t="s">
        <v>41</v>
      </c>
      <c r="T2849" s="15">
        <v>1384907</v>
      </c>
      <c r="U2849" s="21" t="s">
        <v>74</v>
      </c>
    </row>
    <row r="2850" spans="1:21" ht="15.6" x14ac:dyDescent="0.3">
      <c r="A2850" s="2">
        <v>229</v>
      </c>
      <c r="B2850" s="13">
        <v>11</v>
      </c>
      <c r="C2850" s="14" t="s">
        <v>8</v>
      </c>
      <c r="D2850" s="193">
        <v>1384934</v>
      </c>
      <c r="E2850" s="220">
        <v>0.93074074074074076</v>
      </c>
      <c r="F2850" s="14" t="s">
        <v>17</v>
      </c>
      <c r="G2850" s="193">
        <v>1384943</v>
      </c>
      <c r="H2850" s="221">
        <v>0.120625</v>
      </c>
      <c r="I2850" s="14" t="s">
        <v>24</v>
      </c>
      <c r="J2850" s="193">
        <v>1384950</v>
      </c>
      <c r="K2850" s="221">
        <v>0.30281249999999998</v>
      </c>
      <c r="L2850" s="14" t="s">
        <v>30</v>
      </c>
      <c r="M2850" s="193">
        <v>1384956</v>
      </c>
      <c r="N2850" s="222">
        <v>0.94605324074074071</v>
      </c>
      <c r="O2850" s="20" t="s">
        <v>94</v>
      </c>
      <c r="P2850" s="16" t="s">
        <v>26</v>
      </c>
      <c r="Q2850" s="15">
        <v>1384952</v>
      </c>
      <c r="R2850" s="17" t="s">
        <v>102</v>
      </c>
      <c r="S2850" s="16" t="s">
        <v>11</v>
      </c>
      <c r="T2850" s="15">
        <v>1384937</v>
      </c>
      <c r="U2850" s="21" t="s">
        <v>75</v>
      </c>
    </row>
    <row r="2851" spans="1:21" ht="15.6" x14ac:dyDescent="0.3">
      <c r="A2851" s="2">
        <v>229</v>
      </c>
      <c r="B2851" s="13">
        <v>12</v>
      </c>
      <c r="C2851" s="14" t="s">
        <v>38</v>
      </c>
      <c r="D2851" s="193">
        <v>1384964</v>
      </c>
      <c r="E2851" s="220">
        <v>0.66921296296296295</v>
      </c>
      <c r="F2851" s="14" t="s">
        <v>46</v>
      </c>
      <c r="G2851" s="193">
        <v>1384972</v>
      </c>
      <c r="H2851" s="221">
        <v>0.89112268518518523</v>
      </c>
      <c r="I2851" s="14" t="s">
        <v>53</v>
      </c>
      <c r="J2851" s="193">
        <v>1384979</v>
      </c>
      <c r="K2851" s="221">
        <v>0.75612268518518511</v>
      </c>
      <c r="L2851" s="14" t="s">
        <v>60</v>
      </c>
      <c r="M2851" s="193">
        <v>1384986</v>
      </c>
      <c r="N2851" s="222">
        <v>0.46500000000000002</v>
      </c>
      <c r="O2851" s="20" t="s">
        <v>96</v>
      </c>
      <c r="P2851" s="16" t="s">
        <v>56</v>
      </c>
      <c r="Q2851" s="15">
        <v>1384982</v>
      </c>
      <c r="R2851" s="22" t="s">
        <v>95</v>
      </c>
      <c r="S2851" s="16" t="s">
        <v>41</v>
      </c>
      <c r="T2851" s="15">
        <v>1384967</v>
      </c>
      <c r="U2851" s="21" t="s">
        <v>76</v>
      </c>
    </row>
    <row r="2852" spans="1:21" ht="15.6" x14ac:dyDescent="0.3">
      <c r="A2852" s="2">
        <v>229</v>
      </c>
      <c r="B2852" s="13">
        <v>13</v>
      </c>
      <c r="C2852" s="14" t="s">
        <v>8</v>
      </c>
      <c r="D2852" s="193">
        <v>1384994</v>
      </c>
      <c r="E2852" s="220">
        <v>0.48966435185185181</v>
      </c>
      <c r="F2852" s="14" t="s">
        <v>16</v>
      </c>
      <c r="G2852" s="193">
        <v>1385002</v>
      </c>
      <c r="H2852" s="221">
        <v>0.53635416666666669</v>
      </c>
      <c r="I2852" s="14" t="s">
        <v>23</v>
      </c>
      <c r="J2852" s="193">
        <v>1385009</v>
      </c>
      <c r="K2852" s="221">
        <v>0.21527777777777779</v>
      </c>
      <c r="L2852" s="14" t="s">
        <v>30</v>
      </c>
      <c r="M2852" s="193">
        <v>1385016</v>
      </c>
      <c r="N2852" s="222">
        <v>0.11113425925925925</v>
      </c>
      <c r="O2852" s="20" t="s">
        <v>79</v>
      </c>
      <c r="P2852" s="16" t="s">
        <v>25</v>
      </c>
      <c r="Q2852" s="15">
        <v>1385011</v>
      </c>
      <c r="R2852" s="22" t="s">
        <v>97</v>
      </c>
      <c r="S2852" s="16" t="s">
        <v>10</v>
      </c>
      <c r="T2852" s="15">
        <v>1384996</v>
      </c>
      <c r="U2852" s="21" t="s">
        <v>77</v>
      </c>
    </row>
    <row r="2853" spans="1:21" ht="15.6" x14ac:dyDescent="0.3">
      <c r="A2853" s="2">
        <v>230</v>
      </c>
      <c r="B2853" s="13">
        <v>1</v>
      </c>
      <c r="C2853" s="14" t="s">
        <v>38</v>
      </c>
      <c r="D2853" s="193">
        <v>1385024</v>
      </c>
      <c r="E2853" s="220">
        <v>0.31571759259259258</v>
      </c>
      <c r="F2853" s="14" t="s">
        <v>46</v>
      </c>
      <c r="G2853" s="193">
        <v>1385032</v>
      </c>
      <c r="H2853" s="221">
        <v>3.4953703703703702E-2</v>
      </c>
      <c r="I2853" s="14" t="s">
        <v>52</v>
      </c>
      <c r="J2853" s="193">
        <v>1385038</v>
      </c>
      <c r="K2853" s="221">
        <v>0.6775810185185186</v>
      </c>
      <c r="L2853" s="14" t="s">
        <v>59</v>
      </c>
      <c r="M2853" s="193">
        <v>1385045</v>
      </c>
      <c r="N2853" s="222">
        <v>0.86203703703703705</v>
      </c>
      <c r="O2853" s="20" t="s">
        <v>80</v>
      </c>
      <c r="P2853" s="16" t="s">
        <v>55</v>
      </c>
      <c r="Q2853" s="15">
        <v>1385041</v>
      </c>
      <c r="R2853" s="17" t="s">
        <v>99</v>
      </c>
      <c r="S2853" s="16" t="s">
        <v>40</v>
      </c>
      <c r="T2853" s="15">
        <v>1385026</v>
      </c>
      <c r="U2853" s="21" t="s">
        <v>66</v>
      </c>
    </row>
    <row r="2854" spans="1:21" ht="15.6" x14ac:dyDescent="0.3">
      <c r="A2854" s="2">
        <v>230</v>
      </c>
      <c r="B2854" s="13">
        <v>2</v>
      </c>
      <c r="C2854" s="14" t="s">
        <v>8</v>
      </c>
      <c r="D2854" s="193">
        <v>1385054</v>
      </c>
      <c r="E2854" s="220">
        <v>6.0057870370370366E-2</v>
      </c>
      <c r="F2854" s="14" t="s">
        <v>15</v>
      </c>
      <c r="G2854" s="193">
        <v>1385061</v>
      </c>
      <c r="H2854" s="221">
        <v>0.40388888888888891</v>
      </c>
      <c r="I2854" s="14" t="s">
        <v>22</v>
      </c>
      <c r="J2854" s="193">
        <v>1385068</v>
      </c>
      <c r="K2854" s="221">
        <v>0.1398263888888889</v>
      </c>
      <c r="L2854" s="14" t="s">
        <v>29</v>
      </c>
      <c r="M2854" s="193">
        <v>1385075</v>
      </c>
      <c r="N2854" s="222">
        <v>0.67251157407407414</v>
      </c>
      <c r="O2854" s="20" t="s">
        <v>82</v>
      </c>
      <c r="P2854" s="16" t="s">
        <v>25</v>
      </c>
      <c r="Q2854" s="15">
        <v>1385071</v>
      </c>
      <c r="R2854" s="22" t="s">
        <v>81</v>
      </c>
      <c r="S2854" s="16" t="s">
        <v>10</v>
      </c>
      <c r="T2854" s="15">
        <v>1385056</v>
      </c>
      <c r="U2854" s="21" t="s">
        <v>67</v>
      </c>
    </row>
    <row r="2855" spans="1:21" ht="15.6" x14ac:dyDescent="0.3">
      <c r="A2855" s="2">
        <v>230</v>
      </c>
      <c r="B2855" s="13">
        <v>3</v>
      </c>
      <c r="C2855" s="14" t="s">
        <v>37</v>
      </c>
      <c r="D2855" s="193">
        <v>1385083</v>
      </c>
      <c r="E2855" s="220">
        <v>0.66951388888888885</v>
      </c>
      <c r="F2855" s="14" t="s">
        <v>44</v>
      </c>
      <c r="G2855" s="193">
        <v>1385090</v>
      </c>
      <c r="H2855" s="221">
        <v>0.68229166666666663</v>
      </c>
      <c r="I2855" s="14" t="s">
        <v>51</v>
      </c>
      <c r="J2855" s="193">
        <v>1385097</v>
      </c>
      <c r="K2855" s="221">
        <v>0.61192129629629632</v>
      </c>
      <c r="L2855" s="14" t="s">
        <v>59</v>
      </c>
      <c r="M2855" s="193">
        <v>1385105</v>
      </c>
      <c r="N2855" s="222">
        <v>0.47932870370370373</v>
      </c>
      <c r="O2855" s="20" t="s">
        <v>83</v>
      </c>
      <c r="P2855" s="16" t="s">
        <v>55</v>
      </c>
      <c r="Q2855" s="15">
        <v>1385101</v>
      </c>
      <c r="R2855" s="22" t="s">
        <v>84</v>
      </c>
      <c r="S2855" s="16" t="s">
        <v>40</v>
      </c>
      <c r="T2855" s="15">
        <v>1385086</v>
      </c>
      <c r="U2855" s="21" t="s">
        <v>68</v>
      </c>
    </row>
    <row r="2856" spans="1:21" ht="15.6" x14ac:dyDescent="0.3">
      <c r="A2856" s="2">
        <v>230</v>
      </c>
      <c r="B2856" s="13">
        <v>4</v>
      </c>
      <c r="C2856" s="14" t="s">
        <v>6</v>
      </c>
      <c r="D2856" s="193">
        <v>1385113</v>
      </c>
      <c r="E2856" s="220">
        <v>0.1424074074074074</v>
      </c>
      <c r="F2856" s="14" t="s">
        <v>13</v>
      </c>
      <c r="G2856" s="193">
        <v>1385119</v>
      </c>
      <c r="H2856" s="221">
        <v>0.91753472222222221</v>
      </c>
      <c r="I2856" s="14" t="s">
        <v>21</v>
      </c>
      <c r="J2856" s="193">
        <v>1385127</v>
      </c>
      <c r="K2856" s="221">
        <v>0.11651620370370371</v>
      </c>
      <c r="L2856" s="14" t="s">
        <v>29</v>
      </c>
      <c r="M2856" s="193">
        <v>1385135</v>
      </c>
      <c r="N2856" s="222">
        <v>0.21857638888888889</v>
      </c>
      <c r="O2856" s="20" t="s">
        <v>85</v>
      </c>
      <c r="P2856" s="16" t="s">
        <v>26</v>
      </c>
      <c r="Q2856" s="15">
        <v>1385132</v>
      </c>
      <c r="R2856" s="17" t="s">
        <v>100</v>
      </c>
      <c r="S2856" s="16" t="s">
        <v>11</v>
      </c>
      <c r="T2856" s="15">
        <v>1385117</v>
      </c>
      <c r="U2856" s="21" t="s">
        <v>69</v>
      </c>
    </row>
    <row r="2857" spans="1:21" ht="15.6" x14ac:dyDescent="0.3">
      <c r="A2857" s="2">
        <v>230</v>
      </c>
      <c r="B2857" s="13">
        <v>5</v>
      </c>
      <c r="C2857" s="14" t="s">
        <v>36</v>
      </c>
      <c r="D2857" s="193">
        <v>1385142</v>
      </c>
      <c r="E2857" s="220">
        <v>0.51192129629629635</v>
      </c>
      <c r="F2857" s="14" t="s">
        <v>43</v>
      </c>
      <c r="G2857" s="193">
        <v>1385149</v>
      </c>
      <c r="H2857" s="221">
        <v>0.15883101851851852</v>
      </c>
      <c r="I2857" s="14" t="s">
        <v>50</v>
      </c>
      <c r="J2857" s="193">
        <v>1385156</v>
      </c>
      <c r="K2857" s="221">
        <v>0.67473379629629626</v>
      </c>
      <c r="L2857" s="14" t="s">
        <v>58</v>
      </c>
      <c r="M2857" s="193">
        <v>1385164</v>
      </c>
      <c r="N2857" s="222">
        <v>0.8490509259259259</v>
      </c>
      <c r="O2857" s="20" t="s">
        <v>86</v>
      </c>
      <c r="P2857" s="16" t="s">
        <v>58</v>
      </c>
      <c r="Q2857" s="15">
        <v>1385164</v>
      </c>
      <c r="R2857" s="22" t="s">
        <v>98</v>
      </c>
      <c r="S2857" s="16" t="s">
        <v>42</v>
      </c>
      <c r="T2857" s="15">
        <v>1385148</v>
      </c>
      <c r="U2857" s="21" t="s">
        <v>70</v>
      </c>
    </row>
    <row r="2858" spans="1:21" ht="15.6" x14ac:dyDescent="0.3">
      <c r="A2858" s="2">
        <v>230</v>
      </c>
      <c r="B2858" s="13">
        <v>6</v>
      </c>
      <c r="C2858" s="14" t="s">
        <v>191</v>
      </c>
      <c r="D2858" s="193">
        <v>1385171</v>
      </c>
      <c r="E2858" s="220">
        <v>0.82201388888888882</v>
      </c>
      <c r="F2858" s="14" t="s">
        <v>12</v>
      </c>
      <c r="G2858" s="193">
        <v>1385178</v>
      </c>
      <c r="H2858" s="221">
        <v>0.45582175925925927</v>
      </c>
      <c r="I2858" s="14" t="s">
        <v>20</v>
      </c>
      <c r="J2858" s="193">
        <v>1385186</v>
      </c>
      <c r="K2858" s="221">
        <v>0.28974537037037035</v>
      </c>
      <c r="L2858" s="14" t="s">
        <v>28</v>
      </c>
      <c r="M2858" s="193">
        <v>1385194</v>
      </c>
      <c r="N2858" s="222">
        <v>0.36275462962962962</v>
      </c>
      <c r="O2858" s="20" t="s">
        <v>87</v>
      </c>
      <c r="P2858" s="16" t="s">
        <v>29</v>
      </c>
      <c r="Q2858" s="15">
        <v>1385195</v>
      </c>
      <c r="R2858" s="22" t="s">
        <v>88</v>
      </c>
      <c r="S2858" s="16" t="s">
        <v>13</v>
      </c>
      <c r="T2858" s="15">
        <v>1385179</v>
      </c>
      <c r="U2858" s="21" t="s">
        <v>71</v>
      </c>
    </row>
    <row r="2859" spans="1:21" ht="15.6" x14ac:dyDescent="0.3">
      <c r="A2859" s="2">
        <v>230</v>
      </c>
      <c r="B2859" s="13">
        <v>7</v>
      </c>
      <c r="C2859" s="14" t="s">
        <v>35</v>
      </c>
      <c r="D2859" s="193">
        <v>1385201</v>
      </c>
      <c r="E2859" s="220">
        <v>0.11366898148148148</v>
      </c>
      <c r="F2859" s="14" t="s">
        <v>41</v>
      </c>
      <c r="G2859" s="193">
        <v>1385207</v>
      </c>
      <c r="H2859" s="221">
        <v>0.8568634259259259</v>
      </c>
      <c r="I2859" s="14" t="s">
        <v>49</v>
      </c>
      <c r="J2859" s="193">
        <v>1385215</v>
      </c>
      <c r="K2859" s="221">
        <v>0.9405324074074074</v>
      </c>
      <c r="L2859" s="14" t="s">
        <v>57</v>
      </c>
      <c r="M2859" s="193">
        <v>1385223</v>
      </c>
      <c r="N2859" s="222">
        <v>0.77755787037037039</v>
      </c>
      <c r="O2859" s="20" t="s">
        <v>89</v>
      </c>
      <c r="P2859" s="16" t="s">
        <v>60</v>
      </c>
      <c r="Q2859" s="15">
        <v>1385226</v>
      </c>
      <c r="R2859" s="17" t="s">
        <v>101</v>
      </c>
      <c r="S2859" s="16" t="s">
        <v>45</v>
      </c>
      <c r="T2859" s="15">
        <v>1385211</v>
      </c>
      <c r="U2859" s="21" t="s">
        <v>72</v>
      </c>
    </row>
    <row r="2860" spans="1:21" ht="15.6" x14ac:dyDescent="0.3">
      <c r="A2860" s="2">
        <v>230</v>
      </c>
      <c r="B2860" s="13">
        <v>8</v>
      </c>
      <c r="C2860" s="14" t="s">
        <v>64</v>
      </c>
      <c r="D2860" s="193">
        <v>1385230</v>
      </c>
      <c r="E2860" s="220">
        <v>0.42254629629629631</v>
      </c>
      <c r="F2860" s="14" t="s">
        <v>11</v>
      </c>
      <c r="G2860" s="193">
        <v>1385237</v>
      </c>
      <c r="H2860" s="221">
        <v>0.40190972222222227</v>
      </c>
      <c r="I2860" s="14" t="s">
        <v>19</v>
      </c>
      <c r="J2860" s="193">
        <v>1385245</v>
      </c>
      <c r="K2860" s="221">
        <v>0.59251157407407407</v>
      </c>
      <c r="L2860" s="14" t="s">
        <v>27</v>
      </c>
      <c r="M2860" s="193">
        <v>1385253</v>
      </c>
      <c r="N2860" s="222">
        <v>0.12355324074074074</v>
      </c>
      <c r="O2860" s="20" t="s">
        <v>90</v>
      </c>
      <c r="P2860" s="16" t="s">
        <v>31</v>
      </c>
      <c r="Q2860" s="15">
        <v>1385257</v>
      </c>
      <c r="R2860" s="22" t="s">
        <v>91</v>
      </c>
      <c r="S2860" s="16" t="s">
        <v>16</v>
      </c>
      <c r="T2860" s="15">
        <v>1385242</v>
      </c>
      <c r="U2860" s="21" t="s">
        <v>73</v>
      </c>
    </row>
    <row r="2861" spans="1:21" ht="15.6" x14ac:dyDescent="0.3">
      <c r="A2861" s="2">
        <v>230</v>
      </c>
      <c r="B2861" s="13">
        <v>9</v>
      </c>
      <c r="C2861" s="14" t="s">
        <v>33</v>
      </c>
      <c r="D2861" s="193">
        <v>1385259</v>
      </c>
      <c r="E2861" s="220">
        <v>0.78293981481481489</v>
      </c>
      <c r="F2861" s="14" t="s">
        <v>41</v>
      </c>
      <c r="G2861" s="193">
        <v>1385267</v>
      </c>
      <c r="H2861" s="221">
        <v>0.10686342592592592</v>
      </c>
      <c r="I2861" s="14" t="s">
        <v>49</v>
      </c>
      <c r="J2861" s="193">
        <v>1385275</v>
      </c>
      <c r="K2861" s="221">
        <v>0.21739583333333334</v>
      </c>
      <c r="L2861" s="14" t="s">
        <v>56</v>
      </c>
      <c r="M2861" s="193">
        <v>1385282</v>
      </c>
      <c r="N2861" s="222">
        <v>0.4339351851851852</v>
      </c>
      <c r="O2861" s="20" t="s">
        <v>92</v>
      </c>
      <c r="P2861" s="16" t="s">
        <v>62</v>
      </c>
      <c r="Q2861" s="15">
        <v>1385288</v>
      </c>
      <c r="R2861" s="22" t="s">
        <v>93</v>
      </c>
      <c r="S2861" s="16" t="s">
        <v>47</v>
      </c>
      <c r="T2861" s="15">
        <v>1385273</v>
      </c>
      <c r="U2861" s="21" t="s">
        <v>74</v>
      </c>
    </row>
    <row r="2862" spans="1:21" ht="15.6" x14ac:dyDescent="0.3">
      <c r="A2862" s="2">
        <v>230</v>
      </c>
      <c r="B2862" s="13">
        <v>10</v>
      </c>
      <c r="C2862" s="14" t="s">
        <v>63</v>
      </c>
      <c r="D2862" s="193">
        <v>1385289</v>
      </c>
      <c r="E2862" s="220">
        <v>0.23069444444444445</v>
      </c>
      <c r="F2862" s="14" t="s">
        <v>10</v>
      </c>
      <c r="G2862" s="193">
        <v>1385296</v>
      </c>
      <c r="H2862" s="221">
        <v>0.94472222222222213</v>
      </c>
      <c r="I2862" s="14" t="s">
        <v>18</v>
      </c>
      <c r="J2862" s="193">
        <v>1385304</v>
      </c>
      <c r="K2862" s="221">
        <v>0.80460648148148151</v>
      </c>
      <c r="L2862" s="14" t="s">
        <v>25</v>
      </c>
      <c r="M2862" s="193">
        <v>1385311</v>
      </c>
      <c r="N2862" s="222">
        <v>0.7430092592592592</v>
      </c>
      <c r="O2862" s="20" t="s">
        <v>94</v>
      </c>
      <c r="P2862" s="16" t="s">
        <v>31</v>
      </c>
      <c r="Q2862" s="15">
        <v>1385317</v>
      </c>
      <c r="R2862" s="17" t="s">
        <v>102</v>
      </c>
      <c r="S2862" s="16" t="s">
        <v>17</v>
      </c>
      <c r="T2862" s="15">
        <v>1385303</v>
      </c>
      <c r="U2862" s="21" t="s">
        <v>75</v>
      </c>
    </row>
    <row r="2863" spans="1:21" ht="15.6" x14ac:dyDescent="0.3">
      <c r="A2863" s="2">
        <v>230</v>
      </c>
      <c r="B2863" s="13">
        <v>11</v>
      </c>
      <c r="C2863" s="14" t="s">
        <v>32</v>
      </c>
      <c r="D2863" s="193">
        <v>1385318</v>
      </c>
      <c r="E2863" s="220">
        <v>0.79753472222222221</v>
      </c>
      <c r="F2863" s="14" t="s">
        <v>40</v>
      </c>
      <c r="G2863" s="193">
        <v>1385326</v>
      </c>
      <c r="H2863" s="221">
        <v>0.84251157407407407</v>
      </c>
      <c r="I2863" s="14" t="s">
        <v>48</v>
      </c>
      <c r="J2863" s="193">
        <v>1385334</v>
      </c>
      <c r="K2863" s="221">
        <v>0.35513888888888889</v>
      </c>
      <c r="L2863" s="14" t="s">
        <v>55</v>
      </c>
      <c r="M2863" s="193">
        <v>1385341</v>
      </c>
      <c r="N2863" s="222">
        <v>8.7233796296296295E-2</v>
      </c>
      <c r="O2863" s="20" t="s">
        <v>96</v>
      </c>
      <c r="P2863" s="16" t="s">
        <v>61</v>
      </c>
      <c r="Q2863" s="15">
        <v>1385347</v>
      </c>
      <c r="R2863" s="22" t="s">
        <v>95</v>
      </c>
      <c r="S2863" s="16" t="s">
        <v>46</v>
      </c>
      <c r="T2863" s="15">
        <v>1385332</v>
      </c>
      <c r="U2863" s="21" t="s">
        <v>76</v>
      </c>
    </row>
    <row r="2864" spans="1:21" ht="15.6" x14ac:dyDescent="0.3">
      <c r="A2864" s="2">
        <v>230</v>
      </c>
      <c r="B2864" s="13">
        <v>12</v>
      </c>
      <c r="C2864" s="14" t="s">
        <v>62</v>
      </c>
      <c r="D2864" s="193">
        <v>1385348</v>
      </c>
      <c r="E2864" s="220">
        <v>0.49258101851851849</v>
      </c>
      <c r="F2864" s="14" t="s">
        <v>10</v>
      </c>
      <c r="G2864" s="193">
        <v>1385356</v>
      </c>
      <c r="H2864" s="221">
        <v>0.70739583333333333</v>
      </c>
      <c r="I2864" s="14" t="s">
        <v>17</v>
      </c>
      <c r="J2864" s="193">
        <v>1385363</v>
      </c>
      <c r="K2864" s="221">
        <v>0.86761574074074066</v>
      </c>
      <c r="L2864" s="14" t="s">
        <v>24</v>
      </c>
      <c r="M2864" s="193">
        <v>1385370</v>
      </c>
      <c r="N2864" s="222">
        <v>0.50295138888888891</v>
      </c>
      <c r="O2864" s="20" t="s">
        <v>79</v>
      </c>
      <c r="P2864" s="16" t="s">
        <v>30</v>
      </c>
      <c r="Q2864" s="15">
        <v>1385376</v>
      </c>
      <c r="R2864" s="22" t="s">
        <v>97</v>
      </c>
      <c r="S2864" s="16" t="s">
        <v>16</v>
      </c>
      <c r="T2864" s="15">
        <v>1385362</v>
      </c>
      <c r="U2864" s="21" t="s">
        <v>77</v>
      </c>
    </row>
    <row r="2865" spans="1:21" ht="15.6" x14ac:dyDescent="0.3">
      <c r="A2865" s="2">
        <v>231</v>
      </c>
      <c r="B2865" s="13">
        <v>1</v>
      </c>
      <c r="C2865" s="14" t="s">
        <v>32</v>
      </c>
      <c r="D2865" s="193">
        <v>1385378</v>
      </c>
      <c r="E2865" s="220">
        <v>0.28153935185185186</v>
      </c>
      <c r="F2865" s="14" t="s">
        <v>40</v>
      </c>
      <c r="G2865" s="193">
        <v>1385386</v>
      </c>
      <c r="H2865" s="221">
        <v>0.46304398148148151</v>
      </c>
      <c r="I2865" s="14" t="s">
        <v>47</v>
      </c>
      <c r="J2865" s="193">
        <v>1385393</v>
      </c>
      <c r="K2865" s="221">
        <v>0.33401620370370372</v>
      </c>
      <c r="L2865" s="14" t="s">
        <v>54</v>
      </c>
      <c r="M2865" s="193">
        <v>1385400</v>
      </c>
      <c r="N2865" s="222">
        <v>1.744212962962963E-2</v>
      </c>
      <c r="O2865" s="20" t="s">
        <v>80</v>
      </c>
      <c r="P2865" s="16" t="s">
        <v>60</v>
      </c>
      <c r="Q2865" s="15">
        <v>1385406</v>
      </c>
      <c r="R2865" s="17" t="s">
        <v>99</v>
      </c>
      <c r="S2865" s="16" t="s">
        <v>45</v>
      </c>
      <c r="T2865" s="15">
        <v>1385391</v>
      </c>
      <c r="U2865" s="21" t="s">
        <v>66</v>
      </c>
    </row>
    <row r="2866" spans="1:21" ht="15.6" x14ac:dyDescent="0.3">
      <c r="A2866" s="2">
        <v>231</v>
      </c>
      <c r="B2866" s="13">
        <v>2</v>
      </c>
      <c r="C2866" s="14" t="s">
        <v>62</v>
      </c>
      <c r="D2866" s="193">
        <v>1385408</v>
      </c>
      <c r="E2866" s="220">
        <v>8.9953703703703702E-2</v>
      </c>
      <c r="F2866" s="14" t="s">
        <v>10</v>
      </c>
      <c r="G2866" s="193">
        <v>1385416</v>
      </c>
      <c r="H2866" s="221">
        <v>6.7592592592592593E-2</v>
      </c>
      <c r="I2866" s="14" t="s">
        <v>16</v>
      </c>
      <c r="J2866" s="193">
        <v>1385422</v>
      </c>
      <c r="K2866" s="221">
        <v>0.75093750000000004</v>
      </c>
      <c r="L2866" s="14" t="s">
        <v>23</v>
      </c>
      <c r="M2866" s="193">
        <v>1385429</v>
      </c>
      <c r="N2866" s="222">
        <v>0.63657407407407407</v>
      </c>
      <c r="O2866" s="20" t="s">
        <v>82</v>
      </c>
      <c r="P2866" s="16" t="s">
        <v>30</v>
      </c>
      <c r="Q2866" s="15">
        <v>1385436</v>
      </c>
      <c r="R2866" s="22" t="s">
        <v>81</v>
      </c>
      <c r="S2866" s="16" t="s">
        <v>15</v>
      </c>
      <c r="T2866" s="15">
        <v>1385421</v>
      </c>
      <c r="U2866" s="21" t="s">
        <v>67</v>
      </c>
    </row>
    <row r="2867" spans="1:21" ht="15.6" x14ac:dyDescent="0.3">
      <c r="A2867" s="2">
        <v>231</v>
      </c>
      <c r="B2867" s="13">
        <v>3</v>
      </c>
      <c r="C2867" s="14" t="s">
        <v>31</v>
      </c>
      <c r="D2867" s="193">
        <v>1385437</v>
      </c>
      <c r="E2867" s="220">
        <v>0.83976851851851853</v>
      </c>
      <c r="F2867" s="14" t="s">
        <v>39</v>
      </c>
      <c r="G2867" s="193">
        <v>1385445</v>
      </c>
      <c r="H2867" s="221">
        <v>0.51318287037037036</v>
      </c>
      <c r="I2867" s="14" t="s">
        <v>46</v>
      </c>
      <c r="J2867" s="193">
        <v>1385452</v>
      </c>
      <c r="K2867" s="221">
        <v>0.13271990740740741</v>
      </c>
      <c r="L2867" s="14" t="s">
        <v>53</v>
      </c>
      <c r="M2867" s="193">
        <v>1385459</v>
      </c>
      <c r="N2867" s="222">
        <v>0.33788194444444447</v>
      </c>
      <c r="O2867" s="20" t="s">
        <v>83</v>
      </c>
      <c r="P2867" s="16" t="s">
        <v>60</v>
      </c>
      <c r="Q2867" s="15">
        <v>1385466</v>
      </c>
      <c r="R2867" s="22" t="s">
        <v>84</v>
      </c>
      <c r="S2867" s="16" t="s">
        <v>45</v>
      </c>
      <c r="T2867" s="15">
        <v>1385451</v>
      </c>
      <c r="U2867" s="21" t="s">
        <v>68</v>
      </c>
    </row>
    <row r="2868" spans="1:21" ht="15.6" x14ac:dyDescent="0.3">
      <c r="A2868" s="2">
        <v>231</v>
      </c>
      <c r="B2868" s="13">
        <v>4</v>
      </c>
      <c r="C2868" s="14" t="s">
        <v>61</v>
      </c>
      <c r="D2868" s="193">
        <v>1385467</v>
      </c>
      <c r="E2868" s="220">
        <v>0.48511574074074071</v>
      </c>
      <c r="F2868" s="14" t="s">
        <v>8</v>
      </c>
      <c r="G2868" s="193">
        <v>1385474</v>
      </c>
      <c r="H2868" s="221">
        <v>0.82084490740740745</v>
      </c>
      <c r="I2868" s="14" t="s">
        <v>15</v>
      </c>
      <c r="J2868" s="193">
        <v>1385481</v>
      </c>
      <c r="K2868" s="221">
        <v>0.51203703703703707</v>
      </c>
      <c r="L2868" s="14" t="s">
        <v>23</v>
      </c>
      <c r="M2868" s="193">
        <v>1385489</v>
      </c>
      <c r="N2868" s="222">
        <v>7.7256944444444434E-2</v>
      </c>
      <c r="O2868" s="23"/>
      <c r="P2868" s="18"/>
      <c r="Q2868" s="15"/>
      <c r="R2868" s="17" t="s">
        <v>100</v>
      </c>
      <c r="S2868" s="16" t="s">
        <v>16</v>
      </c>
      <c r="T2868" s="15">
        <v>1385482</v>
      </c>
      <c r="U2868" s="21" t="s">
        <v>69</v>
      </c>
    </row>
    <row r="2869" spans="1:21" ht="15.6" x14ac:dyDescent="0.3">
      <c r="A2869" s="2">
        <v>231</v>
      </c>
      <c r="B2869" s="13">
        <v>5</v>
      </c>
      <c r="C2869" s="14" t="s">
        <v>31</v>
      </c>
      <c r="D2869" s="193">
        <v>1385497</v>
      </c>
      <c r="E2869" s="220">
        <v>1.7615740740740741E-2</v>
      </c>
      <c r="F2869" s="14" t="s">
        <v>38</v>
      </c>
      <c r="G2869" s="193">
        <v>1385504</v>
      </c>
      <c r="H2869" s="221">
        <v>3.4722222222222224E-2</v>
      </c>
      <c r="I2869" s="14" t="s">
        <v>44</v>
      </c>
      <c r="J2869" s="193">
        <v>1385510</v>
      </c>
      <c r="K2869" s="221">
        <v>0.92822916666666666</v>
      </c>
      <c r="L2869" s="14" t="s">
        <v>52</v>
      </c>
      <c r="M2869" s="193">
        <v>1385518</v>
      </c>
      <c r="N2869" s="222">
        <v>0.80798611111111107</v>
      </c>
      <c r="O2869" s="20" t="s">
        <v>85</v>
      </c>
      <c r="P2869" s="16" t="s">
        <v>31</v>
      </c>
      <c r="Q2869" s="15">
        <v>1385497</v>
      </c>
      <c r="R2869" s="22" t="s">
        <v>98</v>
      </c>
      <c r="S2869" s="16" t="s">
        <v>47</v>
      </c>
      <c r="T2869" s="15">
        <v>1385513</v>
      </c>
      <c r="U2869" s="21" t="s">
        <v>70</v>
      </c>
    </row>
    <row r="2870" spans="1:21" ht="15.6" x14ac:dyDescent="0.3">
      <c r="A2870" s="2">
        <v>231</v>
      </c>
      <c r="B2870" s="13">
        <v>6</v>
      </c>
      <c r="C2870" s="14" t="s">
        <v>60</v>
      </c>
      <c r="D2870" s="193">
        <v>1385526</v>
      </c>
      <c r="E2870" s="220">
        <v>0.45201388888888888</v>
      </c>
      <c r="F2870" s="14" t="s">
        <v>6</v>
      </c>
      <c r="G2870" s="193">
        <v>1385533</v>
      </c>
      <c r="H2870" s="221">
        <v>0.21462962962962961</v>
      </c>
      <c r="I2870" s="14" t="s">
        <v>14</v>
      </c>
      <c r="J2870" s="193">
        <v>1385540</v>
      </c>
      <c r="K2870" s="221">
        <v>0.41228009259259263</v>
      </c>
      <c r="L2870" s="14" t="s">
        <v>22</v>
      </c>
      <c r="M2870" s="193">
        <v>1385548</v>
      </c>
      <c r="N2870" s="222">
        <v>0.49709490740740742</v>
      </c>
      <c r="O2870" s="20" t="s">
        <v>86</v>
      </c>
      <c r="P2870" s="16" t="s">
        <v>63</v>
      </c>
      <c r="Q2870" s="15">
        <v>1385529</v>
      </c>
      <c r="R2870" s="22" t="s">
        <v>88</v>
      </c>
      <c r="S2870" s="16" t="s">
        <v>19</v>
      </c>
      <c r="T2870" s="15">
        <v>1385545</v>
      </c>
      <c r="U2870" s="21" t="s">
        <v>71</v>
      </c>
    </row>
    <row r="2871" spans="1:21" ht="15.6" x14ac:dyDescent="0.3">
      <c r="A2871" s="2">
        <v>231</v>
      </c>
      <c r="B2871" s="13">
        <v>7</v>
      </c>
      <c r="C2871" s="14" t="s">
        <v>29</v>
      </c>
      <c r="D2871" s="193">
        <v>1385555</v>
      </c>
      <c r="E2871" s="220">
        <v>0.81354166666666661</v>
      </c>
      <c r="F2871" s="14" t="s">
        <v>36</v>
      </c>
      <c r="G2871" s="193">
        <v>1385562</v>
      </c>
      <c r="H2871" s="221">
        <v>0.42756944444444445</v>
      </c>
      <c r="I2871" s="14" t="s">
        <v>43</v>
      </c>
      <c r="J2871" s="193">
        <v>1385569</v>
      </c>
      <c r="K2871" s="221">
        <v>0.97673611111111114</v>
      </c>
      <c r="L2871" s="14" t="s">
        <v>52</v>
      </c>
      <c r="M2871" s="193">
        <v>1385578</v>
      </c>
      <c r="N2871" s="222">
        <v>0.12718750000000001</v>
      </c>
      <c r="O2871" s="20" t="s">
        <v>87</v>
      </c>
      <c r="P2871" s="16" t="s">
        <v>34</v>
      </c>
      <c r="Q2871" s="15">
        <v>1385560</v>
      </c>
      <c r="R2871" s="17" t="s">
        <v>101</v>
      </c>
      <c r="S2871" s="16" t="s">
        <v>50</v>
      </c>
      <c r="T2871" s="15">
        <v>1385576</v>
      </c>
      <c r="U2871" s="21" t="s">
        <v>72</v>
      </c>
    </row>
    <row r="2872" spans="1:21" ht="15.6" x14ac:dyDescent="0.3">
      <c r="A2872" s="2">
        <v>231</v>
      </c>
      <c r="B2872" s="13">
        <v>8</v>
      </c>
      <c r="C2872" s="14" t="s">
        <v>59</v>
      </c>
      <c r="D2872" s="193">
        <v>1385585</v>
      </c>
      <c r="E2872" s="220">
        <v>0.13362268518518519</v>
      </c>
      <c r="F2872" s="14" t="s">
        <v>191</v>
      </c>
      <c r="G2872" s="193">
        <v>1385591</v>
      </c>
      <c r="H2872" s="221">
        <v>0.73880787037037043</v>
      </c>
      <c r="I2872" s="14" t="s">
        <v>13</v>
      </c>
      <c r="J2872" s="193">
        <v>1385599</v>
      </c>
      <c r="K2872" s="221">
        <v>0.61462962962962964</v>
      </c>
      <c r="L2872" s="14" t="s">
        <v>21</v>
      </c>
      <c r="M2872" s="193">
        <v>1385607</v>
      </c>
      <c r="N2872" s="222">
        <v>0.68900462962962961</v>
      </c>
      <c r="O2872" s="20" t="s">
        <v>89</v>
      </c>
      <c r="P2872" s="16" t="s">
        <v>7</v>
      </c>
      <c r="Q2872" s="15">
        <v>1385592</v>
      </c>
      <c r="R2872" s="22" t="s">
        <v>91</v>
      </c>
      <c r="S2872" s="16" t="s">
        <v>21</v>
      </c>
      <c r="T2872" s="15">
        <v>1385607</v>
      </c>
      <c r="U2872" s="21" t="s">
        <v>73</v>
      </c>
    </row>
    <row r="2873" spans="1:21" ht="15.6" x14ac:dyDescent="0.3">
      <c r="A2873" s="2">
        <v>231</v>
      </c>
      <c r="B2873" s="13">
        <v>9</v>
      </c>
      <c r="C2873" s="14" t="s">
        <v>28</v>
      </c>
      <c r="D2873" s="193">
        <v>1385614</v>
      </c>
      <c r="E2873" s="220">
        <v>0.44965277777777773</v>
      </c>
      <c r="F2873" s="14" t="s">
        <v>35</v>
      </c>
      <c r="G2873" s="193">
        <v>1385621</v>
      </c>
      <c r="H2873" s="221">
        <v>0.20026620370370371</v>
      </c>
      <c r="I2873" s="14" t="s">
        <v>43</v>
      </c>
      <c r="J2873" s="193">
        <v>1385629</v>
      </c>
      <c r="K2873" s="221">
        <v>0.3054398148148148</v>
      </c>
      <c r="L2873" s="14" t="s">
        <v>51</v>
      </c>
      <c r="M2873" s="193">
        <v>1385637</v>
      </c>
      <c r="N2873" s="222">
        <v>0.1761689814814815</v>
      </c>
      <c r="O2873" s="20" t="s">
        <v>90</v>
      </c>
      <c r="P2873" s="16" t="s">
        <v>37</v>
      </c>
      <c r="Q2873" s="15">
        <v>1385623</v>
      </c>
      <c r="R2873" s="22" t="s">
        <v>93</v>
      </c>
      <c r="S2873" s="16" t="s">
        <v>52</v>
      </c>
      <c r="T2873" s="15">
        <v>1385638</v>
      </c>
      <c r="U2873" s="21" t="s">
        <v>74</v>
      </c>
    </row>
    <row r="2874" spans="1:21" ht="15.6" x14ac:dyDescent="0.3">
      <c r="A2874" s="2">
        <v>231</v>
      </c>
      <c r="B2874" s="13">
        <v>10</v>
      </c>
      <c r="C2874" s="14" t="s">
        <v>57</v>
      </c>
      <c r="D2874" s="193">
        <v>1385643</v>
      </c>
      <c r="E2874" s="220">
        <v>0.80313657407407402</v>
      </c>
      <c r="F2874" s="14" t="s">
        <v>64</v>
      </c>
      <c r="G2874" s="193">
        <v>1385650</v>
      </c>
      <c r="H2874" s="221">
        <v>0.83576388888888886</v>
      </c>
      <c r="I2874" s="14" t="s">
        <v>13</v>
      </c>
      <c r="J2874" s="193">
        <v>1385659</v>
      </c>
      <c r="K2874" s="221">
        <v>2.0671296296296295E-2</v>
      </c>
      <c r="L2874" s="14" t="s">
        <v>20</v>
      </c>
      <c r="M2874" s="193">
        <v>1385666</v>
      </c>
      <c r="N2874" s="222">
        <v>0.58908564814814812</v>
      </c>
      <c r="O2874" s="20" t="s">
        <v>92</v>
      </c>
      <c r="P2874" s="16" t="s">
        <v>6</v>
      </c>
      <c r="Q2874" s="15">
        <v>1385653</v>
      </c>
      <c r="R2874" s="17" t="s">
        <v>102</v>
      </c>
      <c r="S2874" s="16" t="s">
        <v>22</v>
      </c>
      <c r="T2874" s="15">
        <v>1385668</v>
      </c>
      <c r="U2874" s="21" t="s">
        <v>75</v>
      </c>
    </row>
    <row r="2875" spans="1:21" ht="15.6" x14ac:dyDescent="0.3">
      <c r="A2875" s="2">
        <v>231</v>
      </c>
      <c r="B2875" s="13">
        <v>11</v>
      </c>
      <c r="C2875" s="14" t="s">
        <v>27</v>
      </c>
      <c r="D2875" s="193">
        <v>1385673</v>
      </c>
      <c r="E2875" s="220">
        <v>0.23285879629629633</v>
      </c>
      <c r="F2875" s="14" t="s">
        <v>34</v>
      </c>
      <c r="G2875" s="193">
        <v>1385680</v>
      </c>
      <c r="H2875" s="221">
        <v>0.62880787037037034</v>
      </c>
      <c r="I2875" s="14" t="s">
        <v>42</v>
      </c>
      <c r="J2875" s="193">
        <v>1385688</v>
      </c>
      <c r="K2875" s="221">
        <v>0.72479166666666661</v>
      </c>
      <c r="L2875" s="14" t="s">
        <v>49</v>
      </c>
      <c r="M2875" s="193">
        <v>1385695</v>
      </c>
      <c r="N2875" s="222">
        <v>0.9434837962962962</v>
      </c>
      <c r="O2875" s="20" t="s">
        <v>94</v>
      </c>
      <c r="P2875" s="16" t="s">
        <v>37</v>
      </c>
      <c r="Q2875" s="15">
        <v>1385683</v>
      </c>
      <c r="R2875" s="22" t="s">
        <v>95</v>
      </c>
      <c r="S2875" s="16" t="s">
        <v>51</v>
      </c>
      <c r="T2875" s="15">
        <v>1385697</v>
      </c>
      <c r="U2875" s="21" t="s">
        <v>76</v>
      </c>
    </row>
    <row r="2876" spans="1:21" ht="15.6" x14ac:dyDescent="0.3">
      <c r="A2876" s="2">
        <v>231</v>
      </c>
      <c r="B2876" s="13">
        <v>12</v>
      </c>
      <c r="C2876" s="14" t="s">
        <v>56</v>
      </c>
      <c r="D2876" s="193">
        <v>1385702</v>
      </c>
      <c r="E2876" s="220">
        <v>0.76331018518518512</v>
      </c>
      <c r="F2876" s="14" t="s">
        <v>64</v>
      </c>
      <c r="G2876" s="193">
        <v>1385710</v>
      </c>
      <c r="H2876" s="221">
        <v>0.52317129629629633</v>
      </c>
      <c r="I2876" s="14" t="s">
        <v>12</v>
      </c>
      <c r="J2876" s="193">
        <v>1385718</v>
      </c>
      <c r="K2876" s="221">
        <v>0.37745370370370374</v>
      </c>
      <c r="L2876" s="14" t="s">
        <v>19</v>
      </c>
      <c r="M2876" s="193">
        <v>1385725</v>
      </c>
      <c r="N2876" s="222">
        <v>0.27349537037037036</v>
      </c>
      <c r="O2876" s="20" t="s">
        <v>96</v>
      </c>
      <c r="P2876" s="16" t="s">
        <v>7</v>
      </c>
      <c r="Q2876" s="15">
        <v>1385712</v>
      </c>
      <c r="R2876" s="22" t="s">
        <v>97</v>
      </c>
      <c r="S2876" s="16" t="s">
        <v>21</v>
      </c>
      <c r="T2876" s="15">
        <v>1385727</v>
      </c>
      <c r="U2876" s="21" t="s">
        <v>77</v>
      </c>
    </row>
    <row r="2877" spans="1:21" ht="15.6" x14ac:dyDescent="0.3">
      <c r="A2877" s="2">
        <v>232</v>
      </c>
      <c r="B2877" s="13">
        <v>1</v>
      </c>
      <c r="C2877" s="14" t="s">
        <v>26</v>
      </c>
      <c r="D2877" s="193">
        <v>1385732</v>
      </c>
      <c r="E2877" s="220">
        <v>0.39333333333333331</v>
      </c>
      <c r="F2877" s="14" t="s">
        <v>34</v>
      </c>
      <c r="G2877" s="193">
        <v>1385740</v>
      </c>
      <c r="H2877" s="221">
        <v>0.43710648148148151</v>
      </c>
      <c r="I2877" s="14" t="s">
        <v>41</v>
      </c>
      <c r="J2877" s="193">
        <v>1385747</v>
      </c>
      <c r="K2877" s="221">
        <v>0.94515046296296301</v>
      </c>
      <c r="L2877" s="14" t="s">
        <v>48</v>
      </c>
      <c r="M2877" s="193">
        <v>1385754</v>
      </c>
      <c r="N2877" s="222">
        <v>0.62297453703703709</v>
      </c>
      <c r="O2877" s="20" t="s">
        <v>79</v>
      </c>
      <c r="P2877" s="16" t="s">
        <v>35</v>
      </c>
      <c r="Q2877" s="15">
        <v>1385741</v>
      </c>
      <c r="R2877" s="17" t="s">
        <v>99</v>
      </c>
      <c r="S2877" s="16" t="s">
        <v>50</v>
      </c>
      <c r="T2877" s="15">
        <v>1385756</v>
      </c>
      <c r="U2877" s="21" t="s">
        <v>66</v>
      </c>
    </row>
    <row r="2878" spans="1:21" ht="15.6" x14ac:dyDescent="0.3">
      <c r="A2878" s="2">
        <v>232</v>
      </c>
      <c r="B2878" s="13">
        <v>2</v>
      </c>
      <c r="C2878" s="14" t="s">
        <v>56</v>
      </c>
      <c r="D2878" s="193">
        <v>1385762</v>
      </c>
      <c r="E2878" s="220">
        <v>9.52662037037037E-2</v>
      </c>
      <c r="F2878" s="14" t="s">
        <v>64</v>
      </c>
      <c r="G2878" s="193">
        <v>1385770</v>
      </c>
      <c r="H2878" s="221">
        <v>0.28280092592592593</v>
      </c>
      <c r="I2878" s="14" t="s">
        <v>11</v>
      </c>
      <c r="J2878" s="193">
        <v>1385777</v>
      </c>
      <c r="K2878" s="221">
        <v>0.41635416666666664</v>
      </c>
      <c r="L2878" s="14" t="s">
        <v>18</v>
      </c>
      <c r="M2878" s="193">
        <v>1385784</v>
      </c>
      <c r="N2878" s="222">
        <v>2.9224537037037038E-2</v>
      </c>
      <c r="O2878" s="20" t="s">
        <v>80</v>
      </c>
      <c r="P2878" s="16" t="s">
        <v>191</v>
      </c>
      <c r="Q2878" s="15">
        <v>1385771</v>
      </c>
      <c r="R2878" s="22" t="s">
        <v>81</v>
      </c>
      <c r="S2878" s="16" t="s">
        <v>20</v>
      </c>
      <c r="T2878" s="15">
        <v>1385786</v>
      </c>
      <c r="U2878" s="21" t="s">
        <v>67</v>
      </c>
    </row>
    <row r="2879" spans="1:21" ht="15.6" x14ac:dyDescent="0.3">
      <c r="A2879" s="2">
        <v>232</v>
      </c>
      <c r="B2879" s="13">
        <v>3</v>
      </c>
      <c r="C2879" s="14" t="s">
        <v>25</v>
      </c>
      <c r="D2879" s="193">
        <v>1385791</v>
      </c>
      <c r="E2879" s="220">
        <v>0.82745370370370364</v>
      </c>
      <c r="F2879" s="14" t="s">
        <v>33</v>
      </c>
      <c r="G2879" s="193">
        <v>1385799</v>
      </c>
      <c r="H2879" s="221">
        <v>0.98804398148148154</v>
      </c>
      <c r="I2879" s="14" t="s">
        <v>40</v>
      </c>
      <c r="J2879" s="193">
        <v>1385806</v>
      </c>
      <c r="K2879" s="221">
        <v>0.80572916666666661</v>
      </c>
      <c r="L2879" s="14" t="s">
        <v>47</v>
      </c>
      <c r="M2879" s="193">
        <v>1385813</v>
      </c>
      <c r="N2879" s="222">
        <v>0.51079861111111113</v>
      </c>
      <c r="O2879" s="20" t="s">
        <v>82</v>
      </c>
      <c r="P2879" s="16" t="s">
        <v>35</v>
      </c>
      <c r="Q2879" s="15">
        <v>1385801</v>
      </c>
      <c r="R2879" s="22" t="s">
        <v>84</v>
      </c>
      <c r="S2879" s="16" t="s">
        <v>50</v>
      </c>
      <c r="T2879" s="15">
        <v>1385816</v>
      </c>
      <c r="U2879" s="21" t="s">
        <v>68</v>
      </c>
    </row>
    <row r="2880" spans="1:21" ht="15.6" x14ac:dyDescent="0.3">
      <c r="A2880" s="2">
        <v>232</v>
      </c>
      <c r="B2880" s="13">
        <v>4</v>
      </c>
      <c r="C2880" s="14" t="s">
        <v>55</v>
      </c>
      <c r="D2880" s="193">
        <v>1385821</v>
      </c>
      <c r="E2880" s="220">
        <v>0.54829861111111111</v>
      </c>
      <c r="F2880" s="14" t="s">
        <v>63</v>
      </c>
      <c r="G2880" s="193">
        <v>1385829</v>
      </c>
      <c r="H2880" s="221">
        <v>0.51734953703703701</v>
      </c>
      <c r="I2880" s="14" t="s">
        <v>10</v>
      </c>
      <c r="J2880" s="193">
        <v>1385836</v>
      </c>
      <c r="K2880" s="221">
        <v>0.1454050925925926</v>
      </c>
      <c r="L2880" s="14" t="s">
        <v>17</v>
      </c>
      <c r="M2880" s="193">
        <v>1385843</v>
      </c>
      <c r="N2880" s="222">
        <v>6.7604166666666674E-2</v>
      </c>
      <c r="O2880" s="20" t="s">
        <v>83</v>
      </c>
      <c r="P2880" s="16" t="s">
        <v>7</v>
      </c>
      <c r="Q2880" s="15">
        <v>1385832</v>
      </c>
      <c r="R2880" s="17" t="s">
        <v>100</v>
      </c>
      <c r="S2880" s="16" t="s">
        <v>21</v>
      </c>
      <c r="T2880" s="15">
        <v>1385847</v>
      </c>
      <c r="U2880" s="21" t="s">
        <v>69</v>
      </c>
    </row>
    <row r="2881" spans="1:21" ht="15.6" x14ac:dyDescent="0.3">
      <c r="A2881" s="2">
        <v>232</v>
      </c>
      <c r="B2881" s="13">
        <v>5</v>
      </c>
      <c r="C2881" s="14" t="s">
        <v>25</v>
      </c>
      <c r="D2881" s="193">
        <v>1385851</v>
      </c>
      <c r="E2881" s="220">
        <v>0.22166666666666668</v>
      </c>
      <c r="F2881" s="14" t="s">
        <v>32</v>
      </c>
      <c r="G2881" s="193">
        <v>1385858</v>
      </c>
      <c r="H2881" s="221">
        <v>0.88005787037037031</v>
      </c>
      <c r="I2881" s="14" t="s">
        <v>39</v>
      </c>
      <c r="J2881" s="193">
        <v>1385865</v>
      </c>
      <c r="K2881" s="221">
        <v>0.47309027777777773</v>
      </c>
      <c r="L2881" s="14" t="s">
        <v>46</v>
      </c>
      <c r="M2881" s="193">
        <v>1385872</v>
      </c>
      <c r="N2881" s="222">
        <v>0.69030092592592596</v>
      </c>
      <c r="O2881" s="20" t="s">
        <v>85</v>
      </c>
      <c r="P2881" s="16" t="s">
        <v>37</v>
      </c>
      <c r="Q2881" s="15">
        <v>1385863</v>
      </c>
      <c r="R2881" s="22" t="s">
        <v>98</v>
      </c>
      <c r="S2881" s="16" t="s">
        <v>52</v>
      </c>
      <c r="T2881" s="15">
        <v>1385878</v>
      </c>
      <c r="U2881" s="21" t="s">
        <v>70</v>
      </c>
    </row>
    <row r="2882" spans="1:21" ht="15.6" x14ac:dyDescent="0.3">
      <c r="A2882" s="2">
        <v>232</v>
      </c>
      <c r="B2882" s="13">
        <v>6</v>
      </c>
      <c r="C2882" s="14" t="s">
        <v>54</v>
      </c>
      <c r="D2882" s="193">
        <v>1385880</v>
      </c>
      <c r="E2882" s="220">
        <v>0.81922453703703713</v>
      </c>
      <c r="F2882" s="14" t="s">
        <v>62</v>
      </c>
      <c r="G2882" s="193">
        <v>1385888</v>
      </c>
      <c r="H2882" s="221">
        <v>0.12069444444444444</v>
      </c>
      <c r="I2882" s="14" t="s">
        <v>8</v>
      </c>
      <c r="J2882" s="193">
        <v>1385894</v>
      </c>
      <c r="K2882" s="221">
        <v>0.82452546296296303</v>
      </c>
      <c r="L2882" s="14" t="s">
        <v>16</v>
      </c>
      <c r="M2882" s="193">
        <v>1385902</v>
      </c>
      <c r="N2882" s="222">
        <v>0.36752314814814818</v>
      </c>
      <c r="O2882" s="20" t="s">
        <v>86</v>
      </c>
      <c r="P2882" s="16" t="s">
        <v>8</v>
      </c>
      <c r="Q2882" s="15">
        <v>1385894</v>
      </c>
      <c r="R2882" s="17"/>
      <c r="S2882" s="18"/>
      <c r="T2882" s="15"/>
      <c r="U2882" s="19"/>
    </row>
    <row r="2883" spans="1:21" ht="15.6" x14ac:dyDescent="0.3">
      <c r="A2883" s="2">
        <v>232</v>
      </c>
      <c r="B2883" s="13">
        <v>7</v>
      </c>
      <c r="C2883" s="14" t="s">
        <v>24</v>
      </c>
      <c r="D2883" s="193">
        <v>1385910</v>
      </c>
      <c r="E2883" s="220">
        <v>0.32688657407407407</v>
      </c>
      <c r="F2883" s="14" t="s">
        <v>31</v>
      </c>
      <c r="G2883" s="193">
        <v>1385917</v>
      </c>
      <c r="H2883" s="221">
        <v>0.3021875</v>
      </c>
      <c r="I2883" s="14" t="s">
        <v>38</v>
      </c>
      <c r="J2883" s="193">
        <v>1385924</v>
      </c>
      <c r="K2883" s="221">
        <v>0.23118055555555558</v>
      </c>
      <c r="L2883" s="14" t="s">
        <v>46</v>
      </c>
      <c r="M2883" s="193">
        <v>1385932</v>
      </c>
      <c r="N2883" s="222">
        <v>8.3599537037037042E-2</v>
      </c>
      <c r="O2883" s="20" t="s">
        <v>87</v>
      </c>
      <c r="P2883" s="16" t="s">
        <v>40</v>
      </c>
      <c r="Q2883" s="15">
        <v>1385926</v>
      </c>
      <c r="R2883" s="22" t="s">
        <v>88</v>
      </c>
      <c r="S2883" s="16" t="s">
        <v>24</v>
      </c>
      <c r="T2883" s="15">
        <v>1385910</v>
      </c>
      <c r="U2883" s="21" t="s">
        <v>71</v>
      </c>
    </row>
    <row r="2884" spans="1:21" ht="15.6" x14ac:dyDescent="0.3">
      <c r="A2884" s="2">
        <v>232</v>
      </c>
      <c r="B2884" s="13">
        <v>8</v>
      </c>
      <c r="C2884" s="14" t="s">
        <v>53</v>
      </c>
      <c r="D2884" s="193">
        <v>1385939</v>
      </c>
      <c r="E2884" s="220">
        <v>0.75208333333333333</v>
      </c>
      <c r="F2884" s="14" t="s">
        <v>60</v>
      </c>
      <c r="G2884" s="193">
        <v>1385946</v>
      </c>
      <c r="H2884" s="221">
        <v>0.49216435185185187</v>
      </c>
      <c r="I2884" s="14" t="s">
        <v>6</v>
      </c>
      <c r="J2884" s="193">
        <v>1385953</v>
      </c>
      <c r="K2884" s="221">
        <v>0.72082175925925929</v>
      </c>
      <c r="L2884" s="14" t="s">
        <v>15</v>
      </c>
      <c r="M2884" s="193">
        <v>1385961</v>
      </c>
      <c r="N2884" s="222">
        <v>0.81112268518518515</v>
      </c>
      <c r="O2884" s="20" t="s">
        <v>89</v>
      </c>
      <c r="P2884" s="16" t="s">
        <v>11</v>
      </c>
      <c r="Q2884" s="15">
        <v>1385957</v>
      </c>
      <c r="R2884" s="17" t="s">
        <v>101</v>
      </c>
      <c r="S2884" s="16" t="s">
        <v>55</v>
      </c>
      <c r="T2884" s="15">
        <v>1385941</v>
      </c>
      <c r="U2884" s="21" t="s">
        <v>72</v>
      </c>
    </row>
    <row r="2885" spans="1:21" ht="15.6" x14ac:dyDescent="0.3">
      <c r="A2885" s="2">
        <v>232</v>
      </c>
      <c r="B2885" s="13">
        <v>9</v>
      </c>
      <c r="C2885" s="14" t="s">
        <v>23</v>
      </c>
      <c r="D2885" s="193">
        <v>1385969</v>
      </c>
      <c r="E2885" s="220">
        <v>0.12391203703703703</v>
      </c>
      <c r="F2885" s="14" t="s">
        <v>29</v>
      </c>
      <c r="G2885" s="193">
        <v>1385975</v>
      </c>
      <c r="H2885" s="221">
        <v>0.75361111111111112</v>
      </c>
      <c r="I2885" s="14" t="s">
        <v>37</v>
      </c>
      <c r="J2885" s="193">
        <v>1385983</v>
      </c>
      <c r="K2885" s="221">
        <v>0.31489583333333332</v>
      </c>
      <c r="L2885" s="14" t="s">
        <v>45</v>
      </c>
      <c r="M2885" s="193">
        <v>1385991</v>
      </c>
      <c r="N2885" s="222">
        <v>0.50991898148148151</v>
      </c>
      <c r="O2885" s="20" t="s">
        <v>90</v>
      </c>
      <c r="P2885" s="16" t="s">
        <v>42</v>
      </c>
      <c r="Q2885" s="15">
        <v>1385988</v>
      </c>
      <c r="R2885" s="22" t="s">
        <v>91</v>
      </c>
      <c r="S2885" s="16" t="s">
        <v>26</v>
      </c>
      <c r="T2885" s="15">
        <v>1385972</v>
      </c>
      <c r="U2885" s="21" t="s">
        <v>73</v>
      </c>
    </row>
    <row r="2886" spans="1:21" ht="15.6" x14ac:dyDescent="0.3">
      <c r="A2886" s="2">
        <v>232</v>
      </c>
      <c r="B2886" s="13">
        <v>10</v>
      </c>
      <c r="C2886" s="14" t="s">
        <v>52</v>
      </c>
      <c r="D2886" s="193">
        <v>1385998</v>
      </c>
      <c r="E2886" s="220">
        <v>0.4840740740740741</v>
      </c>
      <c r="F2886" s="14" t="s">
        <v>59</v>
      </c>
      <c r="G2886" s="193">
        <v>1386005</v>
      </c>
      <c r="H2886" s="221">
        <v>0.13754629629629631</v>
      </c>
      <c r="I2886" s="14" t="s">
        <v>6</v>
      </c>
      <c r="J2886" s="193">
        <v>1386013</v>
      </c>
      <c r="K2886" s="221">
        <v>1.7812499999999998E-2</v>
      </c>
      <c r="L2886" s="14" t="s">
        <v>15</v>
      </c>
      <c r="M2886" s="193">
        <v>1386021</v>
      </c>
      <c r="N2886" s="222">
        <v>0.13881944444444444</v>
      </c>
      <c r="O2886" s="20" t="s">
        <v>92</v>
      </c>
      <c r="P2886" s="16" t="s">
        <v>12</v>
      </c>
      <c r="Q2886" s="15">
        <v>1386018</v>
      </c>
      <c r="R2886" s="22" t="s">
        <v>93</v>
      </c>
      <c r="S2886" s="16" t="s">
        <v>57</v>
      </c>
      <c r="T2886" s="15">
        <v>1386003</v>
      </c>
      <c r="U2886" s="21" t="s">
        <v>74</v>
      </c>
    </row>
    <row r="2887" spans="1:21" ht="15.6" x14ac:dyDescent="0.3">
      <c r="A2887" s="2">
        <v>232</v>
      </c>
      <c r="B2887" s="13">
        <v>11</v>
      </c>
      <c r="C2887" s="14" t="s">
        <v>21</v>
      </c>
      <c r="D2887" s="193">
        <v>1386027</v>
      </c>
      <c r="E2887" s="220">
        <v>0.87216435185185182</v>
      </c>
      <c r="F2887" s="14" t="s">
        <v>28</v>
      </c>
      <c r="G2887" s="193">
        <v>1386034</v>
      </c>
      <c r="H2887" s="221">
        <v>0.67634259259259266</v>
      </c>
      <c r="I2887" s="14" t="s">
        <v>36</v>
      </c>
      <c r="J2887" s="193">
        <v>1386042</v>
      </c>
      <c r="K2887" s="221">
        <v>0.80068287037037045</v>
      </c>
      <c r="L2887" s="14" t="s">
        <v>44</v>
      </c>
      <c r="M2887" s="193">
        <v>1386050</v>
      </c>
      <c r="N2887" s="222">
        <v>0.67307870370370371</v>
      </c>
      <c r="O2887" s="20" t="s">
        <v>94</v>
      </c>
      <c r="P2887" s="16" t="s">
        <v>42</v>
      </c>
      <c r="Q2887" s="15">
        <v>1386048</v>
      </c>
      <c r="R2887" s="17" t="s">
        <v>102</v>
      </c>
      <c r="S2887" s="16" t="s">
        <v>27</v>
      </c>
      <c r="T2887" s="15">
        <v>1386033</v>
      </c>
      <c r="U2887" s="21" t="s">
        <v>75</v>
      </c>
    </row>
    <row r="2888" spans="1:21" ht="15.6" x14ac:dyDescent="0.3">
      <c r="A2888" s="2">
        <v>232</v>
      </c>
      <c r="B2888" s="13">
        <v>12</v>
      </c>
      <c r="C2888" s="14" t="s">
        <v>51</v>
      </c>
      <c r="D2888" s="193">
        <v>1386057</v>
      </c>
      <c r="E2888" s="220">
        <v>0.31210648148148151</v>
      </c>
      <c r="F2888" s="14" t="s">
        <v>58</v>
      </c>
      <c r="G2888" s="193">
        <v>1386064</v>
      </c>
      <c r="H2888" s="221">
        <v>0.37724537037037037</v>
      </c>
      <c r="I2888" s="14" t="s">
        <v>7</v>
      </c>
      <c r="J2888" s="193">
        <v>1386072</v>
      </c>
      <c r="K2888" s="221">
        <v>0.59688657407407408</v>
      </c>
      <c r="L2888" s="14" t="s">
        <v>14</v>
      </c>
      <c r="M2888" s="193">
        <v>1386080</v>
      </c>
      <c r="N2888" s="222">
        <v>0.11298611111111112</v>
      </c>
      <c r="O2888" s="20" t="s">
        <v>96</v>
      </c>
      <c r="P2888" s="16" t="s">
        <v>11</v>
      </c>
      <c r="Q2888" s="15">
        <v>1386077</v>
      </c>
      <c r="R2888" s="22" t="s">
        <v>95</v>
      </c>
      <c r="S2888" s="16" t="s">
        <v>57</v>
      </c>
      <c r="T2888" s="15">
        <v>1386063</v>
      </c>
      <c r="U2888" s="21" t="s">
        <v>76</v>
      </c>
    </row>
    <row r="2889" spans="1:21" ht="15.6" x14ac:dyDescent="0.3">
      <c r="A2889" s="2">
        <v>232</v>
      </c>
      <c r="B2889" s="13">
        <v>13</v>
      </c>
      <c r="C2889" s="14" t="s">
        <v>20</v>
      </c>
      <c r="D2889" s="193">
        <v>1386086</v>
      </c>
      <c r="E2889" s="220">
        <v>0.80787037037037035</v>
      </c>
      <c r="F2889" s="14" t="s">
        <v>28</v>
      </c>
      <c r="G2889" s="193">
        <v>1386094</v>
      </c>
      <c r="H2889" s="221">
        <v>0.21450231481481483</v>
      </c>
      <c r="I2889" s="14" t="s">
        <v>36</v>
      </c>
      <c r="J2889" s="193">
        <v>1386102</v>
      </c>
      <c r="K2889" s="221">
        <v>0.32821759259259259</v>
      </c>
      <c r="L2889" s="14" t="s">
        <v>43</v>
      </c>
      <c r="M2889" s="193">
        <v>1386109</v>
      </c>
      <c r="N2889" s="222">
        <v>0.48015046296296293</v>
      </c>
      <c r="O2889" s="20" t="s">
        <v>79</v>
      </c>
      <c r="P2889" s="16" t="s">
        <v>41</v>
      </c>
      <c r="Q2889" s="15">
        <v>1386107</v>
      </c>
      <c r="R2889" s="22" t="s">
        <v>97</v>
      </c>
      <c r="S2889" s="16" t="s">
        <v>26</v>
      </c>
      <c r="T2889" s="15">
        <v>1386092</v>
      </c>
      <c r="U2889" s="21" t="s">
        <v>77</v>
      </c>
    </row>
    <row r="2890" spans="1:21" ht="15.6" x14ac:dyDescent="0.3">
      <c r="A2890" s="2">
        <v>233</v>
      </c>
      <c r="B2890" s="13">
        <v>1</v>
      </c>
      <c r="C2890" s="14" t="s">
        <v>50</v>
      </c>
      <c r="D2890" s="193">
        <v>1386116</v>
      </c>
      <c r="E2890" s="220">
        <v>0.35266203703703702</v>
      </c>
      <c r="F2890" s="14" t="s">
        <v>58</v>
      </c>
      <c r="G2890" s="193">
        <v>1386124</v>
      </c>
      <c r="H2890" s="221">
        <v>0.12259259259259259</v>
      </c>
      <c r="I2890" s="14" t="s">
        <v>191</v>
      </c>
      <c r="J2890" s="193">
        <v>1386131</v>
      </c>
      <c r="K2890" s="221">
        <v>0.94516203703703694</v>
      </c>
      <c r="L2890" s="14" t="s">
        <v>12</v>
      </c>
      <c r="M2890" s="193">
        <v>1386138</v>
      </c>
      <c r="N2890" s="222">
        <v>0.80712962962962964</v>
      </c>
      <c r="O2890" s="20" t="s">
        <v>80</v>
      </c>
      <c r="P2890" s="16" t="s">
        <v>10</v>
      </c>
      <c r="Q2890" s="15">
        <v>1386136</v>
      </c>
      <c r="R2890" s="17" t="s">
        <v>99</v>
      </c>
      <c r="S2890" s="16" t="s">
        <v>55</v>
      </c>
      <c r="T2890" s="15">
        <v>1386121</v>
      </c>
      <c r="U2890" s="21" t="s">
        <v>66</v>
      </c>
    </row>
    <row r="2891" spans="1:21" ht="15.6" x14ac:dyDescent="0.3">
      <c r="A2891" s="2">
        <v>233</v>
      </c>
      <c r="B2891" s="13">
        <v>2</v>
      </c>
      <c r="C2891" s="14" t="s">
        <v>19</v>
      </c>
      <c r="D2891" s="193">
        <v>1386145</v>
      </c>
      <c r="E2891" s="220">
        <v>0.94202546296296286</v>
      </c>
      <c r="F2891" s="14" t="s">
        <v>28</v>
      </c>
      <c r="G2891" s="193">
        <v>1386154</v>
      </c>
      <c r="H2891" s="221">
        <v>5.9722222222222225E-3</v>
      </c>
      <c r="I2891" s="14" t="s">
        <v>35</v>
      </c>
      <c r="J2891" s="193">
        <v>1386161</v>
      </c>
      <c r="K2891" s="221">
        <v>0.44225694444444441</v>
      </c>
      <c r="L2891" s="14" t="s">
        <v>42</v>
      </c>
      <c r="M2891" s="193">
        <v>1386168</v>
      </c>
      <c r="N2891" s="222">
        <v>0.12817129629629628</v>
      </c>
      <c r="O2891" s="20" t="s">
        <v>82</v>
      </c>
      <c r="P2891" s="16" t="s">
        <v>40</v>
      </c>
      <c r="Q2891" s="15">
        <v>1386166</v>
      </c>
      <c r="R2891" s="22" t="s">
        <v>81</v>
      </c>
      <c r="S2891" s="16" t="s">
        <v>25</v>
      </c>
      <c r="T2891" s="15">
        <v>1386151</v>
      </c>
      <c r="U2891" s="21" t="s">
        <v>67</v>
      </c>
    </row>
    <row r="2892" spans="1:21" ht="15.6" x14ac:dyDescent="0.3">
      <c r="A2892" s="2">
        <v>233</v>
      </c>
      <c r="B2892" s="13">
        <v>3</v>
      </c>
      <c r="C2892" s="14" t="s">
        <v>49</v>
      </c>
      <c r="D2892" s="193">
        <v>1386175</v>
      </c>
      <c r="E2892" s="220">
        <v>0.57464120370370375</v>
      </c>
      <c r="F2892" s="14" t="s">
        <v>57</v>
      </c>
      <c r="G2892" s="193">
        <v>1386183</v>
      </c>
      <c r="H2892" s="221">
        <v>0.77490740740740749</v>
      </c>
      <c r="I2892" s="14" t="s">
        <v>64</v>
      </c>
      <c r="J2892" s="193">
        <v>1386190</v>
      </c>
      <c r="K2892" s="221">
        <v>0.84260416666666671</v>
      </c>
      <c r="L2892" s="14" t="s">
        <v>11</v>
      </c>
      <c r="M2892" s="193">
        <v>1386197</v>
      </c>
      <c r="N2892" s="222">
        <v>0.47540509259259256</v>
      </c>
      <c r="O2892" s="20" t="s">
        <v>83</v>
      </c>
      <c r="P2892" s="16" t="s">
        <v>11</v>
      </c>
      <c r="Q2892" s="15">
        <v>1386197</v>
      </c>
      <c r="R2892" s="22" t="s">
        <v>84</v>
      </c>
      <c r="S2892" s="16" t="s">
        <v>56</v>
      </c>
      <c r="T2892" s="15">
        <v>1386182</v>
      </c>
      <c r="U2892" s="21" t="s">
        <v>68</v>
      </c>
    </row>
    <row r="2893" spans="1:21" ht="15.6" x14ac:dyDescent="0.3">
      <c r="A2893" s="2">
        <v>233</v>
      </c>
      <c r="B2893" s="13">
        <v>4</v>
      </c>
      <c r="C2893" s="14" t="s">
        <v>19</v>
      </c>
      <c r="D2893" s="193">
        <v>1386205</v>
      </c>
      <c r="E2893" s="220">
        <v>0.23969907407407409</v>
      </c>
      <c r="F2893" s="14" t="s">
        <v>27</v>
      </c>
      <c r="G2893" s="193">
        <v>1386213</v>
      </c>
      <c r="H2893" s="221">
        <v>0.38243055555555555</v>
      </c>
      <c r="I2893" s="14" t="s">
        <v>34</v>
      </c>
      <c r="J2893" s="193">
        <v>1386220</v>
      </c>
      <c r="K2893" s="221">
        <v>0.1776388888888889</v>
      </c>
      <c r="L2893" s="14" t="s">
        <v>40</v>
      </c>
      <c r="M2893" s="193">
        <v>1386226</v>
      </c>
      <c r="N2893" s="222">
        <v>0.87959490740740742</v>
      </c>
      <c r="O2893" s="20" t="s">
        <v>85</v>
      </c>
      <c r="P2893" s="16" t="s">
        <v>42</v>
      </c>
      <c r="Q2893" s="15">
        <v>1386228</v>
      </c>
      <c r="R2893" s="17" t="s">
        <v>100</v>
      </c>
      <c r="S2893" s="16" t="s">
        <v>26</v>
      </c>
      <c r="T2893" s="15">
        <v>1386212</v>
      </c>
      <c r="U2893" s="21" t="s">
        <v>69</v>
      </c>
    </row>
    <row r="2894" spans="1:21" ht="15.6" x14ac:dyDescent="0.3">
      <c r="A2894" s="2">
        <v>233</v>
      </c>
      <c r="B2894" s="13">
        <v>5</v>
      </c>
      <c r="C2894" s="14" t="s">
        <v>48</v>
      </c>
      <c r="D2894" s="193">
        <v>1386234</v>
      </c>
      <c r="E2894" s="220">
        <v>0.90799768518518509</v>
      </c>
      <c r="F2894" s="14" t="s">
        <v>56</v>
      </c>
      <c r="G2894" s="193">
        <v>1386242</v>
      </c>
      <c r="H2894" s="221">
        <v>0.83097222222222233</v>
      </c>
      <c r="I2894" s="14" t="s">
        <v>63</v>
      </c>
      <c r="J2894" s="193">
        <v>1386249</v>
      </c>
      <c r="K2894" s="221">
        <v>0.47865740740740742</v>
      </c>
      <c r="L2894" s="14" t="s">
        <v>10</v>
      </c>
      <c r="M2894" s="193">
        <v>1386256</v>
      </c>
      <c r="N2894" s="222">
        <v>0.36954861111111109</v>
      </c>
      <c r="O2894" s="20" t="s">
        <v>86</v>
      </c>
      <c r="P2894" s="16" t="s">
        <v>13</v>
      </c>
      <c r="Q2894" s="15">
        <v>1386259</v>
      </c>
      <c r="R2894" s="22" t="s">
        <v>98</v>
      </c>
      <c r="S2894" s="16" t="s">
        <v>58</v>
      </c>
      <c r="T2894" s="15">
        <v>1386244</v>
      </c>
      <c r="U2894" s="21" t="s">
        <v>70</v>
      </c>
    </row>
    <row r="2895" spans="1:21" ht="15.6" x14ac:dyDescent="0.3">
      <c r="A2895" s="2">
        <v>233</v>
      </c>
      <c r="B2895" s="13">
        <v>6</v>
      </c>
      <c r="C2895" s="14" t="s">
        <v>18</v>
      </c>
      <c r="D2895" s="193">
        <v>1386264</v>
      </c>
      <c r="E2895" s="220">
        <v>0.5408680555555555</v>
      </c>
      <c r="F2895" s="14" t="s">
        <v>26</v>
      </c>
      <c r="G2895" s="193">
        <v>1386272</v>
      </c>
      <c r="H2895" s="221">
        <v>0.15483796296296296</v>
      </c>
      <c r="I2895" s="14" t="s">
        <v>32</v>
      </c>
      <c r="J2895" s="193">
        <v>1386278</v>
      </c>
      <c r="K2895" s="221">
        <v>0.77887731481481481</v>
      </c>
      <c r="L2895" s="14" t="s">
        <v>39</v>
      </c>
      <c r="M2895" s="193">
        <v>1386285</v>
      </c>
      <c r="N2895" s="222">
        <v>0.9652546296296296</v>
      </c>
      <c r="O2895" s="20" t="s">
        <v>87</v>
      </c>
      <c r="P2895" s="16" t="s">
        <v>45</v>
      </c>
      <c r="Q2895" s="15">
        <v>1386291</v>
      </c>
      <c r="R2895" s="22" t="s">
        <v>88</v>
      </c>
      <c r="S2895" s="16" t="s">
        <v>29</v>
      </c>
      <c r="T2895" s="15">
        <v>1386275</v>
      </c>
      <c r="U2895" s="21" t="s">
        <v>71</v>
      </c>
    </row>
    <row r="2896" spans="1:21" ht="15.6" x14ac:dyDescent="0.3">
      <c r="A2896" s="2">
        <v>233</v>
      </c>
      <c r="B2896" s="13">
        <v>7</v>
      </c>
      <c r="C2896" s="14" t="s">
        <v>48</v>
      </c>
      <c r="D2896" s="193">
        <v>1386294</v>
      </c>
      <c r="E2896" s="220">
        <v>0.11126157407407407</v>
      </c>
      <c r="F2896" s="14" t="s">
        <v>55</v>
      </c>
      <c r="G2896" s="193">
        <v>1386301</v>
      </c>
      <c r="H2896" s="221">
        <v>0.40134259259259258</v>
      </c>
      <c r="I2896" s="14" t="s">
        <v>62</v>
      </c>
      <c r="J2896" s="193">
        <v>1386308</v>
      </c>
      <c r="K2896" s="221">
        <v>0.11798611111111111</v>
      </c>
      <c r="L2896" s="14" t="s">
        <v>9</v>
      </c>
      <c r="M2896" s="193">
        <v>1386315</v>
      </c>
      <c r="N2896" s="222">
        <v>0.6658680555555555</v>
      </c>
      <c r="O2896" s="20" t="s">
        <v>89</v>
      </c>
      <c r="P2896" s="16" t="s">
        <v>16</v>
      </c>
      <c r="Q2896" s="15">
        <v>1386322</v>
      </c>
      <c r="R2896" s="17" t="s">
        <v>101</v>
      </c>
      <c r="S2896" s="16" t="s">
        <v>61</v>
      </c>
      <c r="T2896" s="15">
        <v>1386307</v>
      </c>
      <c r="U2896" s="21" t="s">
        <v>72</v>
      </c>
    </row>
    <row r="2897" spans="1:21" ht="15.6" x14ac:dyDescent="0.3">
      <c r="A2897" s="2">
        <v>233</v>
      </c>
      <c r="B2897" s="13">
        <v>8</v>
      </c>
      <c r="C2897" s="14" t="s">
        <v>17</v>
      </c>
      <c r="D2897" s="193">
        <v>1386323</v>
      </c>
      <c r="E2897" s="220">
        <v>0.61762731481481481</v>
      </c>
      <c r="F2897" s="14" t="s">
        <v>24</v>
      </c>
      <c r="G2897" s="193">
        <v>1386330</v>
      </c>
      <c r="H2897" s="221">
        <v>0.62111111111111106</v>
      </c>
      <c r="I2897" s="14" t="s">
        <v>31</v>
      </c>
      <c r="J2897" s="193">
        <v>1386337</v>
      </c>
      <c r="K2897" s="221">
        <v>0.54170138888888886</v>
      </c>
      <c r="L2897" s="14" t="s">
        <v>39</v>
      </c>
      <c r="M2897" s="193">
        <v>1386345</v>
      </c>
      <c r="N2897" s="222">
        <v>0.44113425925925925</v>
      </c>
      <c r="O2897" s="23"/>
      <c r="P2897" s="18"/>
      <c r="Q2897" s="15"/>
      <c r="R2897" s="22" t="s">
        <v>91</v>
      </c>
      <c r="S2897" s="16" t="s">
        <v>32</v>
      </c>
      <c r="T2897" s="15">
        <v>1386338</v>
      </c>
      <c r="U2897" s="21" t="s">
        <v>73</v>
      </c>
    </row>
    <row r="2898" spans="1:21" ht="15.6" x14ac:dyDescent="0.3">
      <c r="A2898" s="2">
        <v>233</v>
      </c>
      <c r="B2898" s="13">
        <v>9</v>
      </c>
      <c r="C2898" s="14" t="s">
        <v>47</v>
      </c>
      <c r="D2898" s="193">
        <v>1386353</v>
      </c>
      <c r="E2898" s="220">
        <v>8.0520833333333333E-2</v>
      </c>
      <c r="F2898" s="14" t="s">
        <v>53</v>
      </c>
      <c r="G2898" s="193">
        <v>1386359</v>
      </c>
      <c r="H2898" s="221">
        <v>0.86552083333333341</v>
      </c>
      <c r="I2898" s="14" t="s">
        <v>61</v>
      </c>
      <c r="J2898" s="193">
        <v>1386367</v>
      </c>
      <c r="K2898" s="221">
        <v>9.1203703703703717E-2</v>
      </c>
      <c r="L2898" s="14" t="s">
        <v>9</v>
      </c>
      <c r="M2898" s="193">
        <v>1386375</v>
      </c>
      <c r="N2898" s="222">
        <v>0.23709490740740743</v>
      </c>
      <c r="O2898" s="20" t="s">
        <v>90</v>
      </c>
      <c r="P2898" s="16" t="s">
        <v>47</v>
      </c>
      <c r="Q2898" s="15">
        <v>1386353</v>
      </c>
      <c r="R2898" s="22" t="s">
        <v>93</v>
      </c>
      <c r="S2898" s="16" t="s">
        <v>62</v>
      </c>
      <c r="T2898" s="15">
        <v>1386368</v>
      </c>
      <c r="U2898" s="21" t="s">
        <v>74</v>
      </c>
    </row>
    <row r="2899" spans="1:21" ht="15.6" x14ac:dyDescent="0.3">
      <c r="A2899" s="2">
        <v>233</v>
      </c>
      <c r="B2899" s="13">
        <v>10</v>
      </c>
      <c r="C2899" s="14" t="s">
        <v>16</v>
      </c>
      <c r="D2899" s="193">
        <v>1386382</v>
      </c>
      <c r="E2899" s="220">
        <v>0.52711805555555558</v>
      </c>
      <c r="F2899" s="14" t="s">
        <v>23</v>
      </c>
      <c r="G2899" s="193">
        <v>1386389</v>
      </c>
      <c r="H2899" s="221">
        <v>0.18592592592592594</v>
      </c>
      <c r="I2899" s="14" t="s">
        <v>30</v>
      </c>
      <c r="J2899" s="193">
        <v>1386396</v>
      </c>
      <c r="K2899" s="221">
        <v>0.78149305555555559</v>
      </c>
      <c r="L2899" s="14" t="s">
        <v>38</v>
      </c>
      <c r="M2899" s="193">
        <v>1386404</v>
      </c>
      <c r="N2899" s="222">
        <v>0.99524305555555559</v>
      </c>
      <c r="O2899" s="20" t="s">
        <v>92</v>
      </c>
      <c r="P2899" s="16" t="s">
        <v>17</v>
      </c>
      <c r="Q2899" s="15">
        <v>1386383</v>
      </c>
      <c r="R2899" s="17" t="s">
        <v>102</v>
      </c>
      <c r="S2899" s="16" t="s">
        <v>32</v>
      </c>
      <c r="T2899" s="15">
        <v>1386398</v>
      </c>
      <c r="U2899" s="21" t="s">
        <v>75</v>
      </c>
    </row>
    <row r="2900" spans="1:21" ht="15.6" x14ac:dyDescent="0.3">
      <c r="A2900" s="2">
        <v>233</v>
      </c>
      <c r="B2900" s="13">
        <v>11</v>
      </c>
      <c r="C2900" s="14" t="s">
        <v>45</v>
      </c>
      <c r="D2900" s="193">
        <v>1386411</v>
      </c>
      <c r="E2900" s="220">
        <v>0.97543981481481479</v>
      </c>
      <c r="F2900" s="14" t="s">
        <v>52</v>
      </c>
      <c r="G2900" s="193">
        <v>1386418</v>
      </c>
      <c r="H2900" s="221">
        <v>0.62918981481481484</v>
      </c>
      <c r="I2900" s="14" t="s">
        <v>60</v>
      </c>
      <c r="J2900" s="193">
        <v>1386426</v>
      </c>
      <c r="K2900" s="221">
        <v>0.57976851851851852</v>
      </c>
      <c r="L2900" s="14" t="s">
        <v>8</v>
      </c>
      <c r="M2900" s="193">
        <v>1386434</v>
      </c>
      <c r="N2900" s="222">
        <v>0.66918981481481488</v>
      </c>
      <c r="O2900" s="20" t="s">
        <v>94</v>
      </c>
      <c r="P2900" s="16" t="s">
        <v>47</v>
      </c>
      <c r="Q2900" s="15">
        <v>1386413</v>
      </c>
      <c r="R2900" s="22" t="s">
        <v>95</v>
      </c>
      <c r="S2900" s="16" t="s">
        <v>62</v>
      </c>
      <c r="T2900" s="15">
        <v>1386428</v>
      </c>
      <c r="U2900" s="21" t="s">
        <v>76</v>
      </c>
    </row>
    <row r="2901" spans="1:21" ht="15.6" x14ac:dyDescent="0.3">
      <c r="A2901" s="2">
        <v>233</v>
      </c>
      <c r="B2901" s="13">
        <v>12</v>
      </c>
      <c r="C2901" s="14" t="s">
        <v>15</v>
      </c>
      <c r="D2901" s="193">
        <v>1386441</v>
      </c>
      <c r="E2901" s="220">
        <v>0.42890046296296297</v>
      </c>
      <c r="F2901" s="14" t="s">
        <v>22</v>
      </c>
      <c r="G2901" s="193">
        <v>1386448</v>
      </c>
      <c r="H2901" s="221">
        <v>0.22524305555555557</v>
      </c>
      <c r="I2901" s="14" t="s">
        <v>30</v>
      </c>
      <c r="J2901" s="193">
        <v>1386456</v>
      </c>
      <c r="K2901" s="221">
        <v>0.40915509259259258</v>
      </c>
      <c r="L2901" s="14" t="s">
        <v>38</v>
      </c>
      <c r="M2901" s="193">
        <v>1386464</v>
      </c>
      <c r="N2901" s="222">
        <v>0.23033564814814814</v>
      </c>
      <c r="O2901" s="20" t="s">
        <v>96</v>
      </c>
      <c r="P2901" s="16" t="s">
        <v>17</v>
      </c>
      <c r="Q2901" s="15">
        <v>1386443</v>
      </c>
      <c r="R2901" s="22" t="s">
        <v>97</v>
      </c>
      <c r="S2901" s="16" t="s">
        <v>31</v>
      </c>
      <c r="T2901" s="15">
        <v>1386457</v>
      </c>
      <c r="U2901" s="21" t="s">
        <v>77</v>
      </c>
    </row>
    <row r="2902" spans="1:21" ht="15.6" x14ac:dyDescent="0.3">
      <c r="A2902" s="2">
        <v>234</v>
      </c>
      <c r="B2902" s="13">
        <v>1</v>
      </c>
      <c r="C2902" s="14" t="s">
        <v>44</v>
      </c>
      <c r="D2902" s="193">
        <v>1386470</v>
      </c>
      <c r="E2902" s="220">
        <v>0.88537037037037036</v>
      </c>
      <c r="F2902" s="14" t="s">
        <v>51</v>
      </c>
      <c r="G2902" s="193">
        <v>1386477</v>
      </c>
      <c r="H2902" s="221">
        <v>0.96836805555555561</v>
      </c>
      <c r="I2902" s="14" t="s">
        <v>60</v>
      </c>
      <c r="J2902" s="193">
        <v>1386486</v>
      </c>
      <c r="K2902" s="221">
        <v>0.18648148148148147</v>
      </c>
      <c r="L2902" s="14" t="s">
        <v>6</v>
      </c>
      <c r="M2902" s="193">
        <v>1386493</v>
      </c>
      <c r="N2902" s="222">
        <v>0.66971064814814818</v>
      </c>
      <c r="O2902" s="20" t="s">
        <v>79</v>
      </c>
      <c r="P2902" s="16" t="s">
        <v>46</v>
      </c>
      <c r="Q2902" s="15">
        <v>1386472</v>
      </c>
      <c r="R2902" s="17" t="s">
        <v>99</v>
      </c>
      <c r="S2902" s="16" t="s">
        <v>61</v>
      </c>
      <c r="T2902" s="15">
        <v>1386487</v>
      </c>
      <c r="U2902" s="21" t="s">
        <v>66</v>
      </c>
    </row>
    <row r="2903" spans="1:21" ht="15.6" x14ac:dyDescent="0.3">
      <c r="A2903" s="2">
        <v>234</v>
      </c>
      <c r="B2903" s="13">
        <v>2</v>
      </c>
      <c r="C2903" s="14" t="s">
        <v>14</v>
      </c>
      <c r="D2903" s="193">
        <v>1386500</v>
      </c>
      <c r="E2903" s="220">
        <v>0.35084490740740737</v>
      </c>
      <c r="F2903" s="14" t="s">
        <v>21</v>
      </c>
      <c r="G2903" s="193">
        <v>1386507</v>
      </c>
      <c r="H2903" s="221">
        <v>0.80614583333333334</v>
      </c>
      <c r="I2903" s="14" t="s">
        <v>29</v>
      </c>
      <c r="J2903" s="193">
        <v>1386515</v>
      </c>
      <c r="K2903" s="221">
        <v>0.85934027777777777</v>
      </c>
      <c r="L2903" s="14" t="s">
        <v>37</v>
      </c>
      <c r="M2903" s="193">
        <v>1386523</v>
      </c>
      <c r="N2903" s="222">
        <v>1.3657407407407409E-3</v>
      </c>
      <c r="O2903" s="20" t="s">
        <v>80</v>
      </c>
      <c r="P2903" s="16" t="s">
        <v>16</v>
      </c>
      <c r="Q2903" s="15">
        <v>1386502</v>
      </c>
      <c r="R2903" s="22" t="s">
        <v>81</v>
      </c>
      <c r="S2903" s="16" t="s">
        <v>30</v>
      </c>
      <c r="T2903" s="15">
        <v>1386516</v>
      </c>
      <c r="U2903" s="21" t="s">
        <v>67</v>
      </c>
    </row>
    <row r="2904" spans="1:21" ht="15.6" x14ac:dyDescent="0.3">
      <c r="A2904" s="2">
        <v>234</v>
      </c>
      <c r="B2904" s="13">
        <v>3</v>
      </c>
      <c r="C2904" s="14" t="s">
        <v>43</v>
      </c>
      <c r="D2904" s="193">
        <v>1386529</v>
      </c>
      <c r="E2904" s="220">
        <v>0.84248842592592599</v>
      </c>
      <c r="F2904" s="14" t="s">
        <v>51</v>
      </c>
      <c r="G2904" s="193">
        <v>1386537</v>
      </c>
      <c r="H2904" s="221">
        <v>0.65553240740740748</v>
      </c>
      <c r="I2904" s="14" t="s">
        <v>59</v>
      </c>
      <c r="J2904" s="193">
        <v>1386545</v>
      </c>
      <c r="K2904" s="221">
        <v>0.41182870370370367</v>
      </c>
      <c r="L2904" s="14" t="s">
        <v>7</v>
      </c>
      <c r="M2904" s="193">
        <v>1386552</v>
      </c>
      <c r="N2904" s="222">
        <v>0.26226851851851851</v>
      </c>
      <c r="O2904" s="20" t="s">
        <v>82</v>
      </c>
      <c r="P2904" s="16" t="s">
        <v>46</v>
      </c>
      <c r="Q2904" s="15">
        <v>1386532</v>
      </c>
      <c r="R2904" s="22" t="s">
        <v>84</v>
      </c>
      <c r="S2904" s="16" t="s">
        <v>61</v>
      </c>
      <c r="T2904" s="15">
        <v>1386547</v>
      </c>
      <c r="U2904" s="21" t="s">
        <v>68</v>
      </c>
    </row>
    <row r="2905" spans="1:21" ht="15.6" x14ac:dyDescent="0.3">
      <c r="A2905" s="2">
        <v>234</v>
      </c>
      <c r="B2905" s="13">
        <v>4</v>
      </c>
      <c r="C2905" s="14" t="s">
        <v>13</v>
      </c>
      <c r="D2905" s="193">
        <v>1386559</v>
      </c>
      <c r="E2905" s="220">
        <v>0.37747685185185187</v>
      </c>
      <c r="F2905" s="14" t="s">
        <v>21</v>
      </c>
      <c r="G2905" s="193">
        <v>1386567</v>
      </c>
      <c r="H2905" s="221">
        <v>0.44034722222222222</v>
      </c>
      <c r="I2905" s="14" t="s">
        <v>28</v>
      </c>
      <c r="J2905" s="193">
        <v>1386574</v>
      </c>
      <c r="K2905" s="221">
        <v>0.85138888888888886</v>
      </c>
      <c r="L2905" s="14" t="s">
        <v>35</v>
      </c>
      <c r="M2905" s="193">
        <v>1386581</v>
      </c>
      <c r="N2905" s="222">
        <v>0.50496527777777778</v>
      </c>
      <c r="O2905" s="20" t="s">
        <v>83</v>
      </c>
      <c r="P2905" s="16" t="s">
        <v>16</v>
      </c>
      <c r="Q2905" s="15">
        <v>1386562</v>
      </c>
      <c r="R2905" s="17" t="s">
        <v>100</v>
      </c>
      <c r="S2905" s="16" t="s">
        <v>32</v>
      </c>
      <c r="T2905" s="15">
        <v>1386578</v>
      </c>
      <c r="U2905" s="21" t="s">
        <v>69</v>
      </c>
    </row>
    <row r="2906" spans="1:21" ht="15.6" x14ac:dyDescent="0.3">
      <c r="A2906" s="2">
        <v>234</v>
      </c>
      <c r="B2906" s="13">
        <v>5</v>
      </c>
      <c r="C2906" s="14" t="s">
        <v>42</v>
      </c>
      <c r="D2906" s="193">
        <v>1386588</v>
      </c>
      <c r="E2906" s="220">
        <v>0.95899305555555558</v>
      </c>
      <c r="F2906" s="14" t="s">
        <v>51</v>
      </c>
      <c r="G2906" s="193">
        <v>1386597</v>
      </c>
      <c r="H2906" s="221">
        <v>0.11712962962962963</v>
      </c>
      <c r="I2906" s="14" t="s">
        <v>58</v>
      </c>
      <c r="J2906" s="193">
        <v>1386604</v>
      </c>
      <c r="K2906" s="221">
        <v>0.1990625</v>
      </c>
      <c r="L2906" s="14" t="s">
        <v>64</v>
      </c>
      <c r="M2906" s="193">
        <v>1386610</v>
      </c>
      <c r="N2906" s="222">
        <v>0.78678240740740746</v>
      </c>
      <c r="O2906" s="20" t="s">
        <v>85</v>
      </c>
      <c r="P2906" s="16" t="s">
        <v>47</v>
      </c>
      <c r="Q2906" s="15">
        <v>1386593</v>
      </c>
      <c r="R2906" s="22" t="s">
        <v>98</v>
      </c>
      <c r="S2906" s="16" t="s">
        <v>63</v>
      </c>
      <c r="T2906" s="15">
        <v>1386609</v>
      </c>
      <c r="U2906" s="21" t="s">
        <v>70</v>
      </c>
    </row>
    <row r="2907" spans="1:21" ht="15.6" x14ac:dyDescent="0.3">
      <c r="A2907" s="2">
        <v>234</v>
      </c>
      <c r="B2907" s="13">
        <v>6</v>
      </c>
      <c r="C2907" s="14" t="s">
        <v>12</v>
      </c>
      <c r="D2907" s="193">
        <v>1386618</v>
      </c>
      <c r="E2907" s="220">
        <v>0.57314814814814818</v>
      </c>
      <c r="F2907" s="14" t="s">
        <v>20</v>
      </c>
      <c r="G2907" s="193">
        <v>1386626</v>
      </c>
      <c r="H2907" s="221">
        <v>0.67405092592592597</v>
      </c>
      <c r="I2907" s="14" t="s">
        <v>27</v>
      </c>
      <c r="J2907" s="193">
        <v>1386633</v>
      </c>
      <c r="K2907" s="221">
        <v>0.48734953703703704</v>
      </c>
      <c r="L2907" s="14" t="s">
        <v>34</v>
      </c>
      <c r="M2907" s="193">
        <v>1386640</v>
      </c>
      <c r="N2907" s="222">
        <v>0.15945601851851851</v>
      </c>
      <c r="O2907" s="20" t="s">
        <v>86</v>
      </c>
      <c r="P2907" s="16" t="s">
        <v>19</v>
      </c>
      <c r="Q2907" s="15">
        <v>1386625</v>
      </c>
      <c r="R2907" s="22" t="s">
        <v>88</v>
      </c>
      <c r="S2907" s="16" t="s">
        <v>34</v>
      </c>
      <c r="T2907" s="15">
        <v>1386640</v>
      </c>
      <c r="U2907" s="21" t="s">
        <v>71</v>
      </c>
    </row>
    <row r="2908" spans="1:21" ht="15.6" x14ac:dyDescent="0.3">
      <c r="A2908" s="2">
        <v>234</v>
      </c>
      <c r="B2908" s="13">
        <v>7</v>
      </c>
      <c r="C2908" s="14" t="s">
        <v>42</v>
      </c>
      <c r="D2908" s="193">
        <v>1386648</v>
      </c>
      <c r="E2908" s="220">
        <v>0.19880787037037037</v>
      </c>
      <c r="F2908" s="14" t="s">
        <v>50</v>
      </c>
      <c r="G2908" s="193">
        <v>1386656</v>
      </c>
      <c r="H2908" s="221">
        <v>0.11843749999999999</v>
      </c>
      <c r="I2908" s="14" t="s">
        <v>56</v>
      </c>
      <c r="J2908" s="193">
        <v>1386662</v>
      </c>
      <c r="K2908" s="221">
        <v>0.75973379629629623</v>
      </c>
      <c r="L2908" s="14" t="s">
        <v>63</v>
      </c>
      <c r="M2908" s="193">
        <v>1386669</v>
      </c>
      <c r="N2908" s="222">
        <v>0.65923611111111113</v>
      </c>
      <c r="O2908" s="20" t="s">
        <v>87</v>
      </c>
      <c r="P2908" s="16" t="s">
        <v>50</v>
      </c>
      <c r="Q2908" s="15">
        <v>1386656</v>
      </c>
      <c r="R2908" s="17" t="s">
        <v>101</v>
      </c>
      <c r="S2908" s="16" t="s">
        <v>7</v>
      </c>
      <c r="T2908" s="15">
        <v>1386672</v>
      </c>
      <c r="U2908" s="21" t="s">
        <v>72</v>
      </c>
    </row>
    <row r="2909" spans="1:21" ht="15.6" x14ac:dyDescent="0.3">
      <c r="A2909" s="2">
        <v>234</v>
      </c>
      <c r="B2909" s="13">
        <v>8</v>
      </c>
      <c r="C2909" s="14" t="s">
        <v>11</v>
      </c>
      <c r="D2909" s="193">
        <v>1386677</v>
      </c>
      <c r="E2909" s="220">
        <v>0.81903935185185184</v>
      </c>
      <c r="F2909" s="14" t="s">
        <v>19</v>
      </c>
      <c r="G2909" s="193">
        <v>1386685</v>
      </c>
      <c r="H2909" s="221">
        <v>0.46900462962962958</v>
      </c>
      <c r="I2909" s="14" t="s">
        <v>26</v>
      </c>
      <c r="J2909" s="193">
        <v>1386692</v>
      </c>
      <c r="K2909" s="221">
        <v>6.7175925925925931E-2</v>
      </c>
      <c r="L2909" s="14" t="s">
        <v>33</v>
      </c>
      <c r="M2909" s="193">
        <v>1386699</v>
      </c>
      <c r="N2909" s="222">
        <v>0.2981712962962963</v>
      </c>
      <c r="O2909" s="20" t="s">
        <v>89</v>
      </c>
      <c r="P2909" s="16" t="s">
        <v>21</v>
      </c>
      <c r="Q2909" s="15">
        <v>1386687</v>
      </c>
      <c r="R2909" s="22" t="s">
        <v>91</v>
      </c>
      <c r="S2909" s="16" t="s">
        <v>37</v>
      </c>
      <c r="T2909" s="15">
        <v>1386703</v>
      </c>
      <c r="U2909" s="21" t="s">
        <v>73</v>
      </c>
    </row>
    <row r="2910" spans="1:21" ht="15.6" x14ac:dyDescent="0.3">
      <c r="A2910" s="2">
        <v>234</v>
      </c>
      <c r="B2910" s="13">
        <v>9</v>
      </c>
      <c r="C2910" s="14" t="s">
        <v>41</v>
      </c>
      <c r="D2910" s="193">
        <v>1386707</v>
      </c>
      <c r="E2910" s="220">
        <v>0.42423611111111109</v>
      </c>
      <c r="F2910" s="14" t="s">
        <v>48</v>
      </c>
      <c r="G2910" s="193">
        <v>1386714</v>
      </c>
      <c r="H2910" s="221">
        <v>0.75553240740740746</v>
      </c>
      <c r="I2910" s="14" t="s">
        <v>55</v>
      </c>
      <c r="J2910" s="193">
        <v>1386721</v>
      </c>
      <c r="K2910" s="221">
        <v>0.46004629629629629</v>
      </c>
      <c r="L2910" s="14" t="s">
        <v>63</v>
      </c>
      <c r="M2910" s="193">
        <v>1386729</v>
      </c>
      <c r="N2910" s="222">
        <v>6.0162037037037042E-2</v>
      </c>
      <c r="O2910" s="20" t="s">
        <v>90</v>
      </c>
      <c r="P2910" s="16" t="s">
        <v>52</v>
      </c>
      <c r="Q2910" s="15">
        <v>1386718</v>
      </c>
      <c r="R2910" s="22" t="s">
        <v>93</v>
      </c>
      <c r="S2910" s="16" t="s">
        <v>6</v>
      </c>
      <c r="T2910" s="15">
        <v>1386733</v>
      </c>
      <c r="U2910" s="21" t="s">
        <v>74</v>
      </c>
    </row>
    <row r="2911" spans="1:21" ht="15.6" x14ac:dyDescent="0.3">
      <c r="A2911" s="2">
        <v>234</v>
      </c>
      <c r="B2911" s="13">
        <v>10</v>
      </c>
      <c r="C2911" s="14" t="s">
        <v>11</v>
      </c>
      <c r="D2911" s="193">
        <v>1386737</v>
      </c>
      <c r="E2911" s="220">
        <v>7.1180555555555554E-3</v>
      </c>
      <c r="F2911" s="14" t="s">
        <v>18</v>
      </c>
      <c r="G2911" s="193">
        <v>1386744</v>
      </c>
      <c r="H2911" s="221">
        <v>2.0509259259259258E-2</v>
      </c>
      <c r="I2911" s="14" t="s">
        <v>24</v>
      </c>
      <c r="J2911" s="193">
        <v>1386750</v>
      </c>
      <c r="K2911" s="221">
        <v>0.97523148148148142</v>
      </c>
      <c r="L2911" s="14" t="s">
        <v>32</v>
      </c>
      <c r="M2911" s="193">
        <v>1386758</v>
      </c>
      <c r="N2911" s="222">
        <v>0.90353009259259265</v>
      </c>
      <c r="O2911" s="20" t="s">
        <v>92</v>
      </c>
      <c r="P2911" s="16" t="s">
        <v>23</v>
      </c>
      <c r="Q2911" s="15">
        <v>1386749</v>
      </c>
      <c r="R2911" s="17" t="s">
        <v>102</v>
      </c>
      <c r="S2911" s="16" t="s">
        <v>38</v>
      </c>
      <c r="T2911" s="15">
        <v>1386764</v>
      </c>
      <c r="U2911" s="21" t="s">
        <v>75</v>
      </c>
    </row>
    <row r="2912" spans="1:21" ht="15.6" x14ac:dyDescent="0.3">
      <c r="A2912" s="2">
        <v>234</v>
      </c>
      <c r="B2912" s="13">
        <v>11</v>
      </c>
      <c r="C2912" s="14" t="s">
        <v>40</v>
      </c>
      <c r="D2912" s="193">
        <v>1386766</v>
      </c>
      <c r="E2912" s="220">
        <v>0.55807870370370372</v>
      </c>
      <c r="F2912" s="14" t="s">
        <v>47</v>
      </c>
      <c r="G2912" s="193">
        <v>1386773</v>
      </c>
      <c r="H2912" s="221">
        <v>0.31667824074074075</v>
      </c>
      <c r="I2912" s="14" t="s">
        <v>54</v>
      </c>
      <c r="J2912" s="193">
        <v>1386780</v>
      </c>
      <c r="K2912" s="221">
        <v>0.62148148148148141</v>
      </c>
      <c r="L2912" s="14" t="s">
        <v>62</v>
      </c>
      <c r="M2912" s="193">
        <v>1386788</v>
      </c>
      <c r="N2912" s="222">
        <v>0.7666087962962963</v>
      </c>
      <c r="O2912" s="20" t="s">
        <v>94</v>
      </c>
      <c r="P2912" s="16" t="s">
        <v>52</v>
      </c>
      <c r="Q2912" s="15">
        <v>1386778</v>
      </c>
      <c r="R2912" s="22" t="s">
        <v>95</v>
      </c>
      <c r="S2912" s="16" t="s">
        <v>6</v>
      </c>
      <c r="T2912" s="15">
        <v>1386793</v>
      </c>
      <c r="U2912" s="21" t="s">
        <v>76</v>
      </c>
    </row>
    <row r="2913" spans="1:21" ht="15.6" x14ac:dyDescent="0.3">
      <c r="A2913" s="2">
        <v>234</v>
      </c>
      <c r="B2913" s="13">
        <v>12</v>
      </c>
      <c r="C2913" s="14" t="s">
        <v>10</v>
      </c>
      <c r="D2913" s="193">
        <v>1386796</v>
      </c>
      <c r="E2913" s="220">
        <v>6.7835648148148145E-2</v>
      </c>
      <c r="F2913" s="14" t="s">
        <v>16</v>
      </c>
      <c r="G2913" s="193">
        <v>1386802</v>
      </c>
      <c r="H2913" s="221">
        <v>0.69652777777777775</v>
      </c>
      <c r="I2913" s="14" t="s">
        <v>24</v>
      </c>
      <c r="J2913" s="193">
        <v>1386810</v>
      </c>
      <c r="K2913" s="221">
        <v>0.37274305555555554</v>
      </c>
      <c r="L2913" s="14" t="s">
        <v>32</v>
      </c>
      <c r="M2913" s="193">
        <v>1386818</v>
      </c>
      <c r="N2913" s="222">
        <v>0.57496527777777773</v>
      </c>
      <c r="O2913" s="20" t="s">
        <v>96</v>
      </c>
      <c r="P2913" s="16" t="s">
        <v>22</v>
      </c>
      <c r="Q2913" s="15">
        <v>1386808</v>
      </c>
      <c r="R2913" s="22" t="s">
        <v>97</v>
      </c>
      <c r="S2913" s="16" t="s">
        <v>36</v>
      </c>
      <c r="T2913" s="15">
        <v>1386822</v>
      </c>
      <c r="U2913" s="21" t="s">
        <v>77</v>
      </c>
    </row>
    <row r="2914" spans="1:21" ht="15.6" x14ac:dyDescent="0.3">
      <c r="A2914" s="2">
        <v>235</v>
      </c>
      <c r="B2914" s="13">
        <v>1</v>
      </c>
      <c r="C2914" s="14" t="s">
        <v>39</v>
      </c>
      <c r="D2914" s="193">
        <v>1386825</v>
      </c>
      <c r="E2914" s="220">
        <v>0.53481481481481474</v>
      </c>
      <c r="F2914" s="14" t="s">
        <v>46</v>
      </c>
      <c r="G2914" s="193">
        <v>1386832</v>
      </c>
      <c r="H2914" s="221">
        <v>0.19483796296296296</v>
      </c>
      <c r="I2914" s="14" t="s">
        <v>54</v>
      </c>
      <c r="J2914" s="193">
        <v>1386840</v>
      </c>
      <c r="K2914" s="221">
        <v>0.17658564814814814</v>
      </c>
      <c r="L2914" s="14" t="s">
        <v>62</v>
      </c>
      <c r="M2914" s="193">
        <v>1386848</v>
      </c>
      <c r="N2914" s="222">
        <v>0.25849537037037035</v>
      </c>
      <c r="O2914" s="20" t="s">
        <v>79</v>
      </c>
      <c r="P2914" s="16" t="s">
        <v>51</v>
      </c>
      <c r="Q2914" s="15">
        <v>1386837</v>
      </c>
      <c r="R2914" s="17" t="s">
        <v>99</v>
      </c>
      <c r="S2914" s="16" t="s">
        <v>7</v>
      </c>
      <c r="T2914" s="15">
        <v>1386852</v>
      </c>
      <c r="U2914" s="21" t="s">
        <v>66</v>
      </c>
    </row>
    <row r="2915" spans="1:21" ht="15.6" x14ac:dyDescent="0.3">
      <c r="A2915" s="2">
        <v>235</v>
      </c>
      <c r="B2915" s="13">
        <v>2</v>
      </c>
      <c r="C2915" s="14" t="s">
        <v>8</v>
      </c>
      <c r="D2915" s="193">
        <v>1386854</v>
      </c>
      <c r="E2915" s="220">
        <v>0.96866898148148151</v>
      </c>
      <c r="F2915" s="14" t="s">
        <v>15</v>
      </c>
      <c r="G2915" s="193">
        <v>1386861</v>
      </c>
      <c r="H2915" s="221">
        <v>0.81337962962962962</v>
      </c>
      <c r="I2915" s="14" t="s">
        <v>23</v>
      </c>
      <c r="J2915" s="193">
        <v>1386869</v>
      </c>
      <c r="K2915" s="221">
        <v>0.97047453703703701</v>
      </c>
      <c r="L2915" s="14" t="s">
        <v>31</v>
      </c>
      <c r="M2915" s="193">
        <v>1386877</v>
      </c>
      <c r="N2915" s="222">
        <v>0.77773148148148152</v>
      </c>
      <c r="O2915" s="20" t="s">
        <v>80</v>
      </c>
      <c r="P2915" s="16" t="s">
        <v>21</v>
      </c>
      <c r="Q2915" s="15">
        <v>1386867</v>
      </c>
      <c r="R2915" s="22" t="s">
        <v>81</v>
      </c>
      <c r="S2915" s="16" t="s">
        <v>36</v>
      </c>
      <c r="T2915" s="15">
        <v>1386882</v>
      </c>
      <c r="U2915" s="21" t="s">
        <v>67</v>
      </c>
    </row>
    <row r="2916" spans="1:21" ht="15.6" x14ac:dyDescent="0.3">
      <c r="A2916" s="2">
        <v>235</v>
      </c>
      <c r="B2916" s="13">
        <v>3</v>
      </c>
      <c r="C2916" s="14" t="s">
        <v>38</v>
      </c>
      <c r="D2916" s="193">
        <v>1386884</v>
      </c>
      <c r="E2916" s="220">
        <v>0.38680555555555557</v>
      </c>
      <c r="F2916" s="14" t="s">
        <v>45</v>
      </c>
      <c r="G2916" s="193">
        <v>1386891</v>
      </c>
      <c r="H2916" s="221">
        <v>0.52187499999999998</v>
      </c>
      <c r="I2916" s="14" t="s">
        <v>53</v>
      </c>
      <c r="J2916" s="193">
        <v>1386899</v>
      </c>
      <c r="K2916" s="221">
        <v>0.69527777777777777</v>
      </c>
      <c r="L2916" s="14" t="s">
        <v>61</v>
      </c>
      <c r="M2916" s="193">
        <v>1386907</v>
      </c>
      <c r="N2916" s="222">
        <v>0.13918981481481482</v>
      </c>
      <c r="O2916" s="20" t="s">
        <v>82</v>
      </c>
      <c r="P2916" s="16" t="s">
        <v>51</v>
      </c>
      <c r="Q2916" s="15">
        <v>1386897</v>
      </c>
      <c r="R2916" s="22" t="s">
        <v>84</v>
      </c>
      <c r="S2916" s="16" t="s">
        <v>7</v>
      </c>
      <c r="T2916" s="15">
        <v>1386912</v>
      </c>
      <c r="U2916" s="21" t="s">
        <v>68</v>
      </c>
    </row>
    <row r="2917" spans="1:21" ht="15.6" x14ac:dyDescent="0.3">
      <c r="A2917" s="2">
        <v>235</v>
      </c>
      <c r="B2917" s="13">
        <v>4</v>
      </c>
      <c r="C2917" s="14" t="s">
        <v>6</v>
      </c>
      <c r="D2917" s="193">
        <v>1386913</v>
      </c>
      <c r="E2917" s="220">
        <v>0.80814814814814817</v>
      </c>
      <c r="F2917" s="14" t="s">
        <v>15</v>
      </c>
      <c r="G2917" s="193">
        <v>1386921</v>
      </c>
      <c r="H2917" s="221">
        <v>0.27556712962962965</v>
      </c>
      <c r="I2917" s="14" t="s">
        <v>23</v>
      </c>
      <c r="J2917" s="193">
        <v>1386929</v>
      </c>
      <c r="K2917" s="221">
        <v>0.30765046296296295</v>
      </c>
      <c r="L2917" s="14" t="s">
        <v>30</v>
      </c>
      <c r="M2917" s="193">
        <v>1386936</v>
      </c>
      <c r="N2917" s="222">
        <v>0.38730324074074068</v>
      </c>
      <c r="O2917" s="20" t="s">
        <v>83</v>
      </c>
      <c r="P2917" s="16" t="s">
        <v>21</v>
      </c>
      <c r="Q2917" s="15">
        <v>1386927</v>
      </c>
      <c r="R2917" s="17"/>
      <c r="S2917" s="18"/>
      <c r="T2917" s="15"/>
      <c r="U2917" s="19"/>
    </row>
    <row r="2918" spans="1:21" ht="15.6" x14ac:dyDescent="0.3">
      <c r="A2918" s="2">
        <v>235</v>
      </c>
      <c r="B2918" s="13">
        <v>5</v>
      </c>
      <c r="C2918" s="14" t="s">
        <v>37</v>
      </c>
      <c r="D2918" s="193">
        <v>1386943</v>
      </c>
      <c r="E2918" s="220">
        <v>0.2495138888888889</v>
      </c>
      <c r="F2918" s="14" t="s">
        <v>45</v>
      </c>
      <c r="G2918" s="193">
        <v>1386951</v>
      </c>
      <c r="H2918" s="221">
        <v>3.1921296296296302E-2</v>
      </c>
      <c r="I2918" s="14" t="s">
        <v>52</v>
      </c>
      <c r="J2918" s="193">
        <v>1386958</v>
      </c>
      <c r="K2918" s="221">
        <v>0.79243055555555564</v>
      </c>
      <c r="L2918" s="14" t="s">
        <v>59</v>
      </c>
      <c r="M2918" s="193">
        <v>1386965</v>
      </c>
      <c r="N2918" s="222">
        <v>0.58475694444444437</v>
      </c>
      <c r="O2918" s="20" t="s">
        <v>85</v>
      </c>
      <c r="P2918" s="16" t="s">
        <v>52</v>
      </c>
      <c r="Q2918" s="15">
        <v>1386958</v>
      </c>
      <c r="R2918" s="17" t="s">
        <v>100</v>
      </c>
      <c r="S2918" s="16" t="s">
        <v>37</v>
      </c>
      <c r="T2918" s="15">
        <v>1386943</v>
      </c>
      <c r="U2918" s="21" t="s">
        <v>69</v>
      </c>
    </row>
    <row r="2919" spans="1:21" ht="15.6" x14ac:dyDescent="0.3">
      <c r="A2919" s="2">
        <v>235</v>
      </c>
      <c r="B2919" s="13">
        <v>6</v>
      </c>
      <c r="C2919" s="14" t="s">
        <v>7</v>
      </c>
      <c r="D2919" s="193">
        <v>1386972</v>
      </c>
      <c r="E2919" s="220">
        <v>0.72611111111111104</v>
      </c>
      <c r="F2919" s="14" t="s">
        <v>14</v>
      </c>
      <c r="G2919" s="193">
        <v>1386980</v>
      </c>
      <c r="H2919" s="221">
        <v>0.75458333333333327</v>
      </c>
      <c r="I2919" s="14" t="s">
        <v>22</v>
      </c>
      <c r="J2919" s="193">
        <v>1386988</v>
      </c>
      <c r="K2919" s="221">
        <v>0.16679398148148147</v>
      </c>
      <c r="L2919" s="14" t="s">
        <v>28</v>
      </c>
      <c r="M2919" s="193">
        <v>1386994</v>
      </c>
      <c r="N2919" s="222">
        <v>0.79600694444444453</v>
      </c>
      <c r="O2919" s="20" t="s">
        <v>86</v>
      </c>
      <c r="P2919" s="16" t="s">
        <v>24</v>
      </c>
      <c r="Q2919" s="15">
        <v>1386990</v>
      </c>
      <c r="R2919" s="22" t="s">
        <v>98</v>
      </c>
      <c r="S2919" s="16" t="s">
        <v>8</v>
      </c>
      <c r="T2919" s="15">
        <v>1386974</v>
      </c>
      <c r="U2919" s="21" t="s">
        <v>70</v>
      </c>
    </row>
    <row r="2920" spans="1:21" ht="15.6" x14ac:dyDescent="0.3">
      <c r="A2920" s="2">
        <v>235</v>
      </c>
      <c r="B2920" s="13">
        <v>7</v>
      </c>
      <c r="C2920" s="14" t="s">
        <v>36</v>
      </c>
      <c r="D2920" s="193">
        <v>1387002</v>
      </c>
      <c r="E2920" s="220">
        <v>0.25325231481481481</v>
      </c>
      <c r="F2920" s="14" t="s">
        <v>44</v>
      </c>
      <c r="G2920" s="193">
        <v>1387010</v>
      </c>
      <c r="H2920" s="221">
        <v>0.41199074074074077</v>
      </c>
      <c r="I2920" s="14" t="s">
        <v>51</v>
      </c>
      <c r="J2920" s="193">
        <v>1387017</v>
      </c>
      <c r="K2920" s="221">
        <v>0.47238425925925925</v>
      </c>
      <c r="L2920" s="14" t="s">
        <v>58</v>
      </c>
      <c r="M2920" s="193">
        <v>1387024</v>
      </c>
      <c r="N2920" s="222">
        <v>7.7939814814814809E-2</v>
      </c>
      <c r="O2920" s="20" t="s">
        <v>87</v>
      </c>
      <c r="P2920" s="16" t="s">
        <v>55</v>
      </c>
      <c r="Q2920" s="15">
        <v>1387021</v>
      </c>
      <c r="R2920" s="22" t="s">
        <v>88</v>
      </c>
      <c r="S2920" s="16" t="s">
        <v>40</v>
      </c>
      <c r="T2920" s="15">
        <v>1387006</v>
      </c>
      <c r="U2920" s="21" t="s">
        <v>71</v>
      </c>
    </row>
    <row r="2921" spans="1:21" ht="15.6" x14ac:dyDescent="0.3">
      <c r="A2921" s="2">
        <v>235</v>
      </c>
      <c r="B2921" s="13">
        <v>8</v>
      </c>
      <c r="C2921" s="14" t="s">
        <v>191</v>
      </c>
      <c r="D2921" s="193">
        <v>1387031</v>
      </c>
      <c r="E2921" s="220">
        <v>0.84357638888888886</v>
      </c>
      <c r="F2921" s="14" t="s">
        <v>13</v>
      </c>
      <c r="G2921" s="193">
        <v>1387039</v>
      </c>
      <c r="H2921" s="221">
        <v>0.98090277777777779</v>
      </c>
      <c r="I2921" s="14" t="s">
        <v>20</v>
      </c>
      <c r="J2921" s="193">
        <v>1387046</v>
      </c>
      <c r="K2921" s="221">
        <v>0.7613657407407407</v>
      </c>
      <c r="L2921" s="14" t="s">
        <v>27</v>
      </c>
      <c r="M2921" s="193">
        <v>1387053</v>
      </c>
      <c r="N2921" s="222">
        <v>0.47555555555555556</v>
      </c>
      <c r="O2921" s="20" t="s">
        <v>89</v>
      </c>
      <c r="P2921" s="16" t="s">
        <v>27</v>
      </c>
      <c r="Q2921" s="15">
        <v>1387053</v>
      </c>
      <c r="R2921" s="17" t="s">
        <v>101</v>
      </c>
      <c r="S2921" s="16" t="s">
        <v>11</v>
      </c>
      <c r="T2921" s="15">
        <v>1387037</v>
      </c>
      <c r="U2921" s="21" t="s">
        <v>72</v>
      </c>
    </row>
    <row r="2922" spans="1:21" ht="15.6" x14ac:dyDescent="0.3">
      <c r="A2922" s="2">
        <v>235</v>
      </c>
      <c r="B2922" s="13">
        <v>9</v>
      </c>
      <c r="C2922" s="14" t="s">
        <v>35</v>
      </c>
      <c r="D2922" s="193">
        <v>1387061</v>
      </c>
      <c r="E2922" s="220">
        <v>0.49762731481481487</v>
      </c>
      <c r="F2922" s="14" t="s">
        <v>43</v>
      </c>
      <c r="G2922" s="193">
        <v>1387069</v>
      </c>
      <c r="H2922" s="221">
        <v>0.45431712962962961</v>
      </c>
      <c r="I2922" s="14" t="s">
        <v>50</v>
      </c>
      <c r="J2922" s="193">
        <v>1387076</v>
      </c>
      <c r="K2922" s="221">
        <v>8.306712962962963E-2</v>
      </c>
      <c r="L2922" s="14" t="s">
        <v>57</v>
      </c>
      <c r="M2922" s="193">
        <v>1387083</v>
      </c>
      <c r="N2922" s="222">
        <v>1.9606481481481482E-2</v>
      </c>
      <c r="O2922" s="20" t="s">
        <v>90</v>
      </c>
      <c r="P2922" s="16" t="s">
        <v>57</v>
      </c>
      <c r="Q2922" s="15">
        <v>1387083</v>
      </c>
      <c r="R2922" s="22" t="s">
        <v>91</v>
      </c>
      <c r="S2922" s="16" t="s">
        <v>42</v>
      </c>
      <c r="T2922" s="15">
        <v>1387068</v>
      </c>
      <c r="U2922" s="21" t="s">
        <v>73</v>
      </c>
    </row>
    <row r="2923" spans="1:21" ht="15.6" x14ac:dyDescent="0.3">
      <c r="A2923" s="2">
        <v>235</v>
      </c>
      <c r="B2923" s="13">
        <v>10</v>
      </c>
      <c r="C2923" s="14" t="s">
        <v>191</v>
      </c>
      <c r="D2923" s="193">
        <v>1387091</v>
      </c>
      <c r="E2923" s="220">
        <v>0.19347222222222224</v>
      </c>
      <c r="F2923" s="14" t="s">
        <v>12</v>
      </c>
      <c r="G2923" s="193">
        <v>1387098</v>
      </c>
      <c r="H2923" s="221">
        <v>0.84553240740740743</v>
      </c>
      <c r="I2923" s="14" t="s">
        <v>19</v>
      </c>
      <c r="J2923" s="193">
        <v>1387105</v>
      </c>
      <c r="K2923" s="221">
        <v>0.47427083333333336</v>
      </c>
      <c r="L2923" s="14" t="s">
        <v>26</v>
      </c>
      <c r="M2923" s="193">
        <v>1387112</v>
      </c>
      <c r="N2923" s="222">
        <v>0.72201388888888884</v>
      </c>
      <c r="O2923" s="20" t="s">
        <v>92</v>
      </c>
      <c r="P2923" s="16" t="s">
        <v>28</v>
      </c>
      <c r="Q2923" s="15">
        <v>1387114</v>
      </c>
      <c r="R2923" s="22" t="s">
        <v>93</v>
      </c>
      <c r="S2923" s="16" t="s">
        <v>13</v>
      </c>
      <c r="T2923" s="15">
        <v>1387099</v>
      </c>
      <c r="U2923" s="21" t="s">
        <v>74</v>
      </c>
    </row>
    <row r="2924" spans="1:21" ht="15.6" x14ac:dyDescent="0.3">
      <c r="A2924" s="2">
        <v>235</v>
      </c>
      <c r="B2924" s="13">
        <v>11</v>
      </c>
      <c r="C2924" s="14" t="s">
        <v>34</v>
      </c>
      <c r="D2924" s="193">
        <v>1387120</v>
      </c>
      <c r="E2924" s="220">
        <v>0.88775462962962959</v>
      </c>
      <c r="F2924" s="14" t="s">
        <v>42</v>
      </c>
      <c r="G2924" s="193">
        <v>1387128</v>
      </c>
      <c r="H2924" s="221">
        <v>0.18500000000000003</v>
      </c>
      <c r="I2924" s="14" t="s">
        <v>48</v>
      </c>
      <c r="J2924" s="193">
        <v>1387134</v>
      </c>
      <c r="K2924" s="221">
        <v>0.95512731481481483</v>
      </c>
      <c r="L2924" s="14" t="s">
        <v>56</v>
      </c>
      <c r="M2924" s="193">
        <v>1387142</v>
      </c>
      <c r="N2924" s="222">
        <v>0.56450231481481483</v>
      </c>
      <c r="O2924" s="20" t="s">
        <v>94</v>
      </c>
      <c r="P2924" s="16" t="s">
        <v>58</v>
      </c>
      <c r="Q2924" s="15">
        <v>1387144</v>
      </c>
      <c r="R2924" s="17" t="s">
        <v>102</v>
      </c>
      <c r="S2924" s="16" t="s">
        <v>43</v>
      </c>
      <c r="T2924" s="15">
        <v>1387129</v>
      </c>
      <c r="U2924" s="21" t="s">
        <v>75</v>
      </c>
    </row>
    <row r="2925" spans="1:21" ht="15.6" x14ac:dyDescent="0.3">
      <c r="A2925" s="2">
        <v>235</v>
      </c>
      <c r="B2925" s="13">
        <v>12</v>
      </c>
      <c r="C2925" s="14" t="s">
        <v>64</v>
      </c>
      <c r="D2925" s="193">
        <v>1387150</v>
      </c>
      <c r="E2925" s="220">
        <v>0.53484953703703708</v>
      </c>
      <c r="F2925" s="14" t="s">
        <v>11</v>
      </c>
      <c r="G2925" s="193">
        <v>1387157</v>
      </c>
      <c r="H2925" s="221">
        <v>0.51203703703703707</v>
      </c>
      <c r="I2925" s="14" t="s">
        <v>18</v>
      </c>
      <c r="J2925" s="193">
        <v>1387164</v>
      </c>
      <c r="K2925" s="221">
        <v>0.53190972222222221</v>
      </c>
      <c r="L2925" s="14" t="s">
        <v>26</v>
      </c>
      <c r="M2925" s="193">
        <v>1387172</v>
      </c>
      <c r="N2925" s="222">
        <v>0.48483796296296294</v>
      </c>
      <c r="O2925" s="20" t="s">
        <v>96</v>
      </c>
      <c r="P2925" s="16" t="s">
        <v>27</v>
      </c>
      <c r="Q2925" s="15">
        <v>1387173</v>
      </c>
      <c r="R2925" s="22" t="s">
        <v>95</v>
      </c>
      <c r="S2925" s="16" t="s">
        <v>12</v>
      </c>
      <c r="T2925" s="15">
        <v>1387158</v>
      </c>
      <c r="U2925" s="21" t="s">
        <v>76</v>
      </c>
    </row>
    <row r="2926" spans="1:21" ht="15.6" x14ac:dyDescent="0.3">
      <c r="A2926" s="2">
        <v>235</v>
      </c>
      <c r="B2926" s="13">
        <v>13</v>
      </c>
      <c r="C2926" s="14" t="s">
        <v>34</v>
      </c>
      <c r="D2926" s="193">
        <v>1387180</v>
      </c>
      <c r="E2926" s="220">
        <v>0.10982638888888889</v>
      </c>
      <c r="F2926" s="14" t="s">
        <v>40</v>
      </c>
      <c r="G2926" s="193">
        <v>1387186</v>
      </c>
      <c r="H2926" s="221">
        <v>0.8647800925925927</v>
      </c>
      <c r="I2926" s="14" t="s">
        <v>48</v>
      </c>
      <c r="J2926" s="193">
        <v>1387194</v>
      </c>
      <c r="K2926" s="221">
        <v>0.20101851851851851</v>
      </c>
      <c r="L2926" s="14" t="s">
        <v>56</v>
      </c>
      <c r="M2926" s="193">
        <v>1387202</v>
      </c>
      <c r="N2926" s="222">
        <v>0.38245370370370368</v>
      </c>
      <c r="O2926" s="20" t="s">
        <v>79</v>
      </c>
      <c r="P2926" s="16" t="s">
        <v>56</v>
      </c>
      <c r="Q2926" s="15">
        <v>1387202</v>
      </c>
      <c r="R2926" s="22" t="s">
        <v>97</v>
      </c>
      <c r="S2926" s="16" t="s">
        <v>42</v>
      </c>
      <c r="T2926" s="15">
        <v>1387188</v>
      </c>
      <c r="U2926" s="21" t="s">
        <v>77</v>
      </c>
    </row>
    <row r="2927" spans="1:21" ht="15.6" x14ac:dyDescent="0.3">
      <c r="A2927" s="2">
        <v>236</v>
      </c>
      <c r="B2927" s="13">
        <v>1</v>
      </c>
      <c r="C2927" s="14" t="s">
        <v>63</v>
      </c>
      <c r="D2927" s="193">
        <v>1387209</v>
      </c>
      <c r="E2927" s="220">
        <v>0.61318287037037034</v>
      </c>
      <c r="F2927" s="14" t="s">
        <v>10</v>
      </c>
      <c r="G2927" s="193">
        <v>1387216</v>
      </c>
      <c r="H2927" s="221">
        <v>0.27150462962962962</v>
      </c>
      <c r="I2927" s="14" t="s">
        <v>17</v>
      </c>
      <c r="J2927" s="193">
        <v>1387223</v>
      </c>
      <c r="K2927" s="221">
        <v>0.94423611111111105</v>
      </c>
      <c r="L2927" s="14" t="s">
        <v>26</v>
      </c>
      <c r="M2927" s="193">
        <v>1387232</v>
      </c>
      <c r="N2927" s="222">
        <v>0.15842592592592594</v>
      </c>
      <c r="O2927" s="20" t="s">
        <v>80</v>
      </c>
      <c r="P2927" s="16" t="s">
        <v>26</v>
      </c>
      <c r="Q2927" s="15">
        <v>1387232</v>
      </c>
      <c r="R2927" s="17" t="s">
        <v>99</v>
      </c>
      <c r="S2927" s="16" t="s">
        <v>11</v>
      </c>
      <c r="T2927" s="15">
        <v>1387217</v>
      </c>
      <c r="U2927" s="21" t="s">
        <v>66</v>
      </c>
    </row>
    <row r="2928" spans="1:21" ht="15.6" x14ac:dyDescent="0.3">
      <c r="A2928" s="2">
        <v>236</v>
      </c>
      <c r="B2928" s="13">
        <v>2</v>
      </c>
      <c r="C2928" s="14" t="s">
        <v>33</v>
      </c>
      <c r="D2928" s="193">
        <v>1387239</v>
      </c>
      <c r="E2928" s="220">
        <v>5.7418981481481481E-2</v>
      </c>
      <c r="F2928" s="14" t="s">
        <v>39</v>
      </c>
      <c r="G2928" s="193">
        <v>1387245</v>
      </c>
      <c r="H2928" s="221">
        <v>0.74771990740740746</v>
      </c>
      <c r="I2928" s="14" t="s">
        <v>47</v>
      </c>
      <c r="J2928" s="193">
        <v>1387253</v>
      </c>
      <c r="K2928" s="221">
        <v>0.71804398148148152</v>
      </c>
      <c r="L2928" s="14" t="s">
        <v>55</v>
      </c>
      <c r="M2928" s="193">
        <v>1387261</v>
      </c>
      <c r="N2928" s="222">
        <v>0.75988425925925929</v>
      </c>
      <c r="O2928" s="20" t="s">
        <v>82</v>
      </c>
      <c r="P2928" s="16" t="s">
        <v>56</v>
      </c>
      <c r="Q2928" s="15">
        <v>1387262</v>
      </c>
      <c r="R2928" s="22" t="s">
        <v>81</v>
      </c>
      <c r="S2928" s="16" t="s">
        <v>41</v>
      </c>
      <c r="T2928" s="15">
        <v>1387247</v>
      </c>
      <c r="U2928" s="21" t="s">
        <v>67</v>
      </c>
    </row>
    <row r="2929" spans="1:21" ht="15.6" x14ac:dyDescent="0.3">
      <c r="A2929" s="2">
        <v>236</v>
      </c>
      <c r="B2929" s="13">
        <v>3</v>
      </c>
      <c r="C2929" s="14" t="s">
        <v>62</v>
      </c>
      <c r="D2929" s="193">
        <v>1387268</v>
      </c>
      <c r="E2929" s="220">
        <v>0.45505787037037032</v>
      </c>
      <c r="F2929" s="14" t="s">
        <v>9</v>
      </c>
      <c r="G2929" s="193">
        <v>1387275</v>
      </c>
      <c r="H2929" s="221">
        <v>0.29949074074074072</v>
      </c>
      <c r="I2929" s="14" t="s">
        <v>17</v>
      </c>
      <c r="J2929" s="193">
        <v>1387283</v>
      </c>
      <c r="K2929" s="221">
        <v>0.45748842592592592</v>
      </c>
      <c r="L2929" s="14" t="s">
        <v>25</v>
      </c>
      <c r="M2929" s="193">
        <v>1387291</v>
      </c>
      <c r="N2929" s="222">
        <v>0.18905092592592596</v>
      </c>
      <c r="O2929" s="20" t="s">
        <v>83</v>
      </c>
      <c r="P2929" s="16" t="s">
        <v>27</v>
      </c>
      <c r="Q2929" s="15">
        <v>1387293</v>
      </c>
      <c r="R2929" s="22" t="s">
        <v>84</v>
      </c>
      <c r="S2929" s="16" t="s">
        <v>11</v>
      </c>
      <c r="T2929" s="15">
        <v>1387277</v>
      </c>
      <c r="U2929" s="21" t="s">
        <v>68</v>
      </c>
    </row>
    <row r="2930" spans="1:21" ht="15.6" x14ac:dyDescent="0.3">
      <c r="A2930" s="2">
        <v>236</v>
      </c>
      <c r="B2930" s="13">
        <v>4</v>
      </c>
      <c r="C2930" s="14" t="s">
        <v>31</v>
      </c>
      <c r="D2930" s="193">
        <v>1387297</v>
      </c>
      <c r="E2930" s="220">
        <v>0.81931712962962966</v>
      </c>
      <c r="F2930" s="14" t="s">
        <v>38</v>
      </c>
      <c r="G2930" s="193">
        <v>1387304</v>
      </c>
      <c r="H2930" s="221">
        <v>0.92575231481481479</v>
      </c>
      <c r="I2930" s="14" t="s">
        <v>47</v>
      </c>
      <c r="J2930" s="193">
        <v>1387313</v>
      </c>
      <c r="K2930" s="221">
        <v>0.10422453703703705</v>
      </c>
      <c r="L2930" s="14" t="s">
        <v>54</v>
      </c>
      <c r="M2930" s="193">
        <v>1387320</v>
      </c>
      <c r="N2930" s="222">
        <v>0.48366898148148146</v>
      </c>
      <c r="O2930" s="20" t="s">
        <v>85</v>
      </c>
      <c r="P2930" s="16" t="s">
        <v>58</v>
      </c>
      <c r="Q2930" s="15">
        <v>1387324</v>
      </c>
      <c r="R2930" s="17" t="s">
        <v>100</v>
      </c>
      <c r="S2930" s="16" t="s">
        <v>42</v>
      </c>
      <c r="T2930" s="15">
        <v>1387308</v>
      </c>
      <c r="U2930" s="21" t="s">
        <v>69</v>
      </c>
    </row>
    <row r="2931" spans="1:21" ht="15.6" x14ac:dyDescent="0.3">
      <c r="A2931" s="2">
        <v>236</v>
      </c>
      <c r="B2931" s="13">
        <v>5</v>
      </c>
      <c r="C2931" s="14" t="s">
        <v>61</v>
      </c>
      <c r="D2931" s="193">
        <v>1387327</v>
      </c>
      <c r="E2931" s="220">
        <v>0.17224537037037035</v>
      </c>
      <c r="F2931" s="14" t="s">
        <v>8</v>
      </c>
      <c r="G2931" s="193">
        <v>1387334</v>
      </c>
      <c r="H2931" s="221">
        <v>0.61439814814814808</v>
      </c>
      <c r="I2931" s="14" t="s">
        <v>16</v>
      </c>
      <c r="J2931" s="193">
        <v>1387342</v>
      </c>
      <c r="K2931" s="221">
        <v>0.63500000000000001</v>
      </c>
      <c r="L2931" s="14" t="s">
        <v>23</v>
      </c>
      <c r="M2931" s="193">
        <v>1387349</v>
      </c>
      <c r="N2931" s="222">
        <v>0.69619212962962962</v>
      </c>
      <c r="O2931" s="20" t="s">
        <v>86</v>
      </c>
      <c r="P2931" s="16" t="s">
        <v>29</v>
      </c>
      <c r="Q2931" s="15">
        <v>1387355</v>
      </c>
      <c r="R2931" s="22" t="s">
        <v>98</v>
      </c>
      <c r="S2931" s="16" t="s">
        <v>13</v>
      </c>
      <c r="T2931" s="15">
        <v>1387339</v>
      </c>
      <c r="U2931" s="21" t="s">
        <v>70</v>
      </c>
    </row>
    <row r="2932" spans="1:21" ht="15.6" x14ac:dyDescent="0.3">
      <c r="A2932" s="2">
        <v>236</v>
      </c>
      <c r="B2932" s="13">
        <v>6</v>
      </c>
      <c r="C2932" s="14" t="s">
        <v>30</v>
      </c>
      <c r="D2932" s="193">
        <v>1387356</v>
      </c>
      <c r="E2932" s="220">
        <v>0.54896990740740736</v>
      </c>
      <c r="F2932" s="14" t="s">
        <v>38</v>
      </c>
      <c r="G2932" s="193">
        <v>1387364</v>
      </c>
      <c r="H2932" s="221">
        <v>0.33732638888888888</v>
      </c>
      <c r="I2932" s="14" t="s">
        <v>46</v>
      </c>
      <c r="J2932" s="193">
        <v>1387372</v>
      </c>
      <c r="K2932" s="221">
        <v>6.5648148148148136E-2</v>
      </c>
      <c r="L2932" s="14" t="s">
        <v>52</v>
      </c>
      <c r="M2932" s="193">
        <v>1387378</v>
      </c>
      <c r="N2932" s="222">
        <v>0.88293981481481476</v>
      </c>
      <c r="O2932" s="23"/>
      <c r="P2932" s="18"/>
      <c r="Q2932" s="15"/>
      <c r="R2932" s="22" t="s">
        <v>88</v>
      </c>
      <c r="S2932" s="16" t="s">
        <v>45</v>
      </c>
      <c r="T2932" s="15">
        <v>1387371</v>
      </c>
      <c r="U2932" s="21" t="s">
        <v>71</v>
      </c>
    </row>
    <row r="2933" spans="1:21" ht="15.6" x14ac:dyDescent="0.3">
      <c r="A2933" s="2">
        <v>236</v>
      </c>
      <c r="B2933" s="13">
        <v>7</v>
      </c>
      <c r="C2933" s="14" t="s">
        <v>59</v>
      </c>
      <c r="D2933" s="193">
        <v>1387385</v>
      </c>
      <c r="E2933" s="220">
        <v>0.99237268518518518</v>
      </c>
      <c r="F2933" s="14" t="s">
        <v>8</v>
      </c>
      <c r="G2933" s="193">
        <v>1387394</v>
      </c>
      <c r="H2933" s="221">
        <v>5.4710648148148154E-2</v>
      </c>
      <c r="I2933" s="14" t="s">
        <v>15</v>
      </c>
      <c r="J2933" s="193">
        <v>1387401</v>
      </c>
      <c r="K2933" s="221">
        <v>0.43472222222222223</v>
      </c>
      <c r="L2933" s="14" t="s">
        <v>22</v>
      </c>
      <c r="M2933" s="193">
        <v>1387408</v>
      </c>
      <c r="N2933" s="222">
        <v>0.10099537037037037</v>
      </c>
      <c r="O2933" s="20" t="s">
        <v>87</v>
      </c>
      <c r="P2933" s="16" t="s">
        <v>61</v>
      </c>
      <c r="Q2933" s="15">
        <v>1387387</v>
      </c>
      <c r="R2933" s="17" t="s">
        <v>101</v>
      </c>
      <c r="S2933" s="16" t="s">
        <v>16</v>
      </c>
      <c r="T2933" s="15">
        <v>1387402</v>
      </c>
      <c r="U2933" s="21" t="s">
        <v>72</v>
      </c>
    </row>
    <row r="2934" spans="1:21" ht="15.6" x14ac:dyDescent="0.3">
      <c r="A2934" s="2">
        <v>236</v>
      </c>
      <c r="B2934" s="13">
        <v>8</v>
      </c>
      <c r="C2934" s="14" t="s">
        <v>29</v>
      </c>
      <c r="D2934" s="193">
        <v>1387415</v>
      </c>
      <c r="E2934" s="220">
        <v>0.53848379629629628</v>
      </c>
      <c r="F2934" s="14" t="s">
        <v>37</v>
      </c>
      <c r="G2934" s="193">
        <v>1387423</v>
      </c>
      <c r="H2934" s="221">
        <v>0.72918981481481471</v>
      </c>
      <c r="I2934" s="14" t="s">
        <v>44</v>
      </c>
      <c r="J2934" s="193">
        <v>1387430</v>
      </c>
      <c r="K2934" s="221">
        <v>0.78420138888888891</v>
      </c>
      <c r="L2934" s="14" t="s">
        <v>51</v>
      </c>
      <c r="M2934" s="193">
        <v>1387437</v>
      </c>
      <c r="N2934" s="222">
        <v>0.40729166666666666</v>
      </c>
      <c r="O2934" s="20" t="s">
        <v>89</v>
      </c>
      <c r="P2934" s="16" t="s">
        <v>32</v>
      </c>
      <c r="Q2934" s="15">
        <v>1387418</v>
      </c>
      <c r="R2934" s="22" t="s">
        <v>91</v>
      </c>
      <c r="S2934" s="16" t="s">
        <v>47</v>
      </c>
      <c r="T2934" s="15">
        <v>1387433</v>
      </c>
      <c r="U2934" s="21" t="s">
        <v>73</v>
      </c>
    </row>
    <row r="2935" spans="1:21" ht="15.6" x14ac:dyDescent="0.3">
      <c r="A2935" s="2">
        <v>236</v>
      </c>
      <c r="B2935" s="13">
        <v>9</v>
      </c>
      <c r="C2935" s="14" t="s">
        <v>59</v>
      </c>
      <c r="D2935" s="193">
        <v>1387445</v>
      </c>
      <c r="E2935" s="220">
        <v>0.19701388888888891</v>
      </c>
      <c r="F2935" s="14" t="s">
        <v>6</v>
      </c>
      <c r="G2935" s="193">
        <v>1387453</v>
      </c>
      <c r="H2935" s="221">
        <v>0.33789351851851851</v>
      </c>
      <c r="I2935" s="14" t="s">
        <v>14</v>
      </c>
      <c r="J2935" s="193">
        <v>1387460</v>
      </c>
      <c r="K2935" s="221">
        <v>0.14703703703703705</v>
      </c>
      <c r="L2935" s="14" t="s">
        <v>20</v>
      </c>
      <c r="M2935" s="193">
        <v>1387466</v>
      </c>
      <c r="N2935" s="222">
        <v>0.85440972222222233</v>
      </c>
      <c r="O2935" s="20" t="s">
        <v>90</v>
      </c>
      <c r="P2935" s="16" t="s">
        <v>63</v>
      </c>
      <c r="Q2935" s="15">
        <v>1387449</v>
      </c>
      <c r="R2935" s="22" t="s">
        <v>93</v>
      </c>
      <c r="S2935" s="16" t="s">
        <v>18</v>
      </c>
      <c r="T2935" s="15">
        <v>1387464</v>
      </c>
      <c r="U2935" s="21" t="s">
        <v>74</v>
      </c>
    </row>
    <row r="2936" spans="1:21" ht="15.6" x14ac:dyDescent="0.3">
      <c r="A2936" s="2">
        <v>236</v>
      </c>
      <c r="B2936" s="13">
        <v>10</v>
      </c>
      <c r="C2936" s="14" t="s">
        <v>28</v>
      </c>
      <c r="D2936" s="193">
        <v>1387474</v>
      </c>
      <c r="E2936" s="220">
        <v>0.93872685185185178</v>
      </c>
      <c r="F2936" s="14" t="s">
        <v>36</v>
      </c>
      <c r="G2936" s="193">
        <v>1387482</v>
      </c>
      <c r="H2936" s="221">
        <v>0.8728935185185186</v>
      </c>
      <c r="I2936" s="14" t="s">
        <v>43</v>
      </c>
      <c r="J2936" s="193">
        <v>1387489</v>
      </c>
      <c r="K2936" s="221">
        <v>0.5444444444444444</v>
      </c>
      <c r="L2936" s="14" t="s">
        <v>50</v>
      </c>
      <c r="M2936" s="193">
        <v>1387496</v>
      </c>
      <c r="N2936" s="222">
        <v>0.47773148148148148</v>
      </c>
      <c r="O2936" s="20" t="s">
        <v>92</v>
      </c>
      <c r="P2936" s="16" t="s">
        <v>33</v>
      </c>
      <c r="Q2936" s="15">
        <v>1387479</v>
      </c>
      <c r="R2936" s="17" t="s">
        <v>102</v>
      </c>
      <c r="S2936" s="16" t="s">
        <v>48</v>
      </c>
      <c r="T2936" s="15">
        <v>1387494</v>
      </c>
      <c r="U2936" s="21" t="s">
        <v>75</v>
      </c>
    </row>
    <row r="2937" spans="1:21" ht="15.6" x14ac:dyDescent="0.3">
      <c r="A2937" s="2">
        <v>236</v>
      </c>
      <c r="B2937" s="13">
        <v>11</v>
      </c>
      <c r="C2937" s="14" t="s">
        <v>58</v>
      </c>
      <c r="D2937" s="193">
        <v>1387504</v>
      </c>
      <c r="E2937" s="220">
        <v>0.70475694444444448</v>
      </c>
      <c r="F2937" s="14" t="s">
        <v>7</v>
      </c>
      <c r="G2937" s="193">
        <v>1387512</v>
      </c>
      <c r="H2937" s="221">
        <v>0.33503472222222225</v>
      </c>
      <c r="I2937" s="14" t="s">
        <v>12</v>
      </c>
      <c r="J2937" s="193">
        <v>1387518</v>
      </c>
      <c r="K2937" s="221">
        <v>0.99151620370370364</v>
      </c>
      <c r="L2937" s="14" t="s">
        <v>20</v>
      </c>
      <c r="M2937" s="193">
        <v>1387526</v>
      </c>
      <c r="N2937" s="222">
        <v>0.27322916666666669</v>
      </c>
      <c r="O2937" s="20" t="s">
        <v>94</v>
      </c>
      <c r="P2937" s="16" t="s">
        <v>63</v>
      </c>
      <c r="Q2937" s="15">
        <v>1387509</v>
      </c>
      <c r="R2937" s="22" t="s">
        <v>95</v>
      </c>
      <c r="S2937" s="16" t="s">
        <v>18</v>
      </c>
      <c r="T2937" s="15">
        <v>1387524</v>
      </c>
      <c r="U2937" s="21" t="s">
        <v>76</v>
      </c>
    </row>
    <row r="2938" spans="1:21" ht="15.6" x14ac:dyDescent="0.3">
      <c r="A2938" s="2">
        <v>236</v>
      </c>
      <c r="B2938" s="13">
        <v>12</v>
      </c>
      <c r="C2938" s="14" t="s">
        <v>28</v>
      </c>
      <c r="D2938" s="193">
        <v>1387534</v>
      </c>
      <c r="E2938" s="220">
        <v>0.43561342592592595</v>
      </c>
      <c r="F2938" s="14" t="s">
        <v>35</v>
      </c>
      <c r="G2938" s="193">
        <v>1387541</v>
      </c>
      <c r="H2938" s="221">
        <v>0.73133101851851856</v>
      </c>
      <c r="I2938" s="14" t="s">
        <v>42</v>
      </c>
      <c r="J2938" s="193">
        <v>1387548</v>
      </c>
      <c r="K2938" s="221">
        <v>0.50356481481481474</v>
      </c>
      <c r="L2938" s="14" t="s">
        <v>50</v>
      </c>
      <c r="M2938" s="193">
        <v>1387556</v>
      </c>
      <c r="N2938" s="222">
        <v>0.18037037037037038</v>
      </c>
      <c r="O2938" s="20" t="s">
        <v>96</v>
      </c>
      <c r="P2938" s="16" t="s">
        <v>32</v>
      </c>
      <c r="Q2938" s="15">
        <v>1387538</v>
      </c>
      <c r="R2938" s="22" t="s">
        <v>97</v>
      </c>
      <c r="S2938" s="16" t="s">
        <v>47</v>
      </c>
      <c r="T2938" s="15">
        <v>1387553</v>
      </c>
      <c r="U2938" s="21" t="s">
        <v>77</v>
      </c>
    </row>
    <row r="2939" spans="1:21" ht="15.6" x14ac:dyDescent="0.3">
      <c r="A2939" s="2">
        <v>237</v>
      </c>
      <c r="B2939" s="13">
        <v>1</v>
      </c>
      <c r="C2939" s="14" t="s">
        <v>58</v>
      </c>
      <c r="D2939" s="193">
        <v>1387564</v>
      </c>
      <c r="E2939" s="220">
        <v>9.346064814814814E-2</v>
      </c>
      <c r="F2939" s="14" t="s">
        <v>191</v>
      </c>
      <c r="G2939" s="193">
        <v>1387571</v>
      </c>
      <c r="H2939" s="221">
        <v>7.8923611111111111E-2</v>
      </c>
      <c r="I2939" s="14" t="s">
        <v>12</v>
      </c>
      <c r="J2939" s="193">
        <v>1387578</v>
      </c>
      <c r="K2939" s="221">
        <v>9.3148148148148147E-2</v>
      </c>
      <c r="L2939" s="14" t="s">
        <v>20</v>
      </c>
      <c r="M2939" s="193">
        <v>1387586</v>
      </c>
      <c r="N2939" s="222">
        <v>9.736111111111112E-2</v>
      </c>
      <c r="O2939" s="20" t="s">
        <v>79</v>
      </c>
      <c r="P2939" s="16" t="s">
        <v>62</v>
      </c>
      <c r="Q2939" s="15">
        <v>1387568</v>
      </c>
      <c r="R2939" s="17" t="s">
        <v>99</v>
      </c>
      <c r="S2939" s="16" t="s">
        <v>16</v>
      </c>
      <c r="T2939" s="15">
        <v>1387582</v>
      </c>
      <c r="U2939" s="21" t="s">
        <v>66</v>
      </c>
    </row>
    <row r="2940" spans="1:21" ht="15.6" x14ac:dyDescent="0.3">
      <c r="A2940" s="2">
        <v>237</v>
      </c>
      <c r="B2940" s="13">
        <v>2</v>
      </c>
      <c r="C2940" s="14" t="s">
        <v>27</v>
      </c>
      <c r="D2940" s="193">
        <v>1387593</v>
      </c>
      <c r="E2940" s="220">
        <v>0.66142361111111114</v>
      </c>
      <c r="F2940" s="14" t="s">
        <v>34</v>
      </c>
      <c r="G2940" s="193">
        <v>1387600</v>
      </c>
      <c r="H2940" s="221">
        <v>0.40826388888888893</v>
      </c>
      <c r="I2940" s="14" t="s">
        <v>41</v>
      </c>
      <c r="J2940" s="193">
        <v>1387607</v>
      </c>
      <c r="K2940" s="221">
        <v>0.75593749999999993</v>
      </c>
      <c r="L2940" s="14" t="s">
        <v>49</v>
      </c>
      <c r="M2940" s="193">
        <v>1387615</v>
      </c>
      <c r="N2940" s="222">
        <v>0.92745370370370372</v>
      </c>
      <c r="O2940" s="20" t="s">
        <v>80</v>
      </c>
      <c r="P2940" s="16" t="s">
        <v>31</v>
      </c>
      <c r="Q2940" s="15">
        <v>1387597</v>
      </c>
      <c r="R2940" s="22" t="s">
        <v>81</v>
      </c>
      <c r="S2940" s="16" t="s">
        <v>46</v>
      </c>
      <c r="T2940" s="15">
        <v>1387612</v>
      </c>
      <c r="U2940" s="21" t="s">
        <v>67</v>
      </c>
    </row>
    <row r="2941" spans="1:21" ht="15.6" x14ac:dyDescent="0.3">
      <c r="A2941" s="2">
        <v>237</v>
      </c>
      <c r="B2941" s="13">
        <v>3</v>
      </c>
      <c r="C2941" s="14" t="s">
        <v>57</v>
      </c>
      <c r="D2941" s="193">
        <v>1387623</v>
      </c>
      <c r="E2941" s="220">
        <v>0.13449074074074074</v>
      </c>
      <c r="F2941" s="14" t="s">
        <v>63</v>
      </c>
      <c r="G2941" s="193">
        <v>1387629</v>
      </c>
      <c r="H2941" s="221">
        <v>0.75848379629629636</v>
      </c>
      <c r="I2941" s="14" t="s">
        <v>11</v>
      </c>
      <c r="J2941" s="193">
        <v>1387637</v>
      </c>
      <c r="K2941" s="221">
        <v>0.4601851851851852</v>
      </c>
      <c r="L2941" s="14" t="s">
        <v>19</v>
      </c>
      <c r="M2941" s="193">
        <v>1387645</v>
      </c>
      <c r="N2941" s="222">
        <v>0.61373842592592587</v>
      </c>
      <c r="O2941" s="20" t="s">
        <v>82</v>
      </c>
      <c r="P2941" s="16" t="s">
        <v>61</v>
      </c>
      <c r="Q2941" s="15">
        <v>1387627</v>
      </c>
      <c r="R2941" s="22" t="s">
        <v>84</v>
      </c>
      <c r="S2941" s="16" t="s">
        <v>16</v>
      </c>
      <c r="T2941" s="15">
        <v>1387642</v>
      </c>
      <c r="U2941" s="21" t="s">
        <v>68</v>
      </c>
    </row>
    <row r="2942" spans="1:21" ht="15.6" x14ac:dyDescent="0.3">
      <c r="A2942" s="2">
        <v>237</v>
      </c>
      <c r="B2942" s="13">
        <v>4</v>
      </c>
      <c r="C2942" s="14" t="s">
        <v>26</v>
      </c>
      <c r="D2942" s="193">
        <v>1387652</v>
      </c>
      <c r="E2942" s="220">
        <v>0.51863425925925932</v>
      </c>
      <c r="F2942" s="14" t="s">
        <v>33</v>
      </c>
      <c r="G2942" s="193">
        <v>1387659</v>
      </c>
      <c r="H2942" s="221">
        <v>0.16734953703703703</v>
      </c>
      <c r="I2942" s="14" t="s">
        <v>41</v>
      </c>
      <c r="J2942" s="193">
        <v>1387667</v>
      </c>
      <c r="K2942" s="221">
        <v>0.15690972222222221</v>
      </c>
      <c r="L2942" s="14" t="s">
        <v>49</v>
      </c>
      <c r="M2942" s="193">
        <v>1387675</v>
      </c>
      <c r="N2942" s="222">
        <v>0.14081018518518518</v>
      </c>
      <c r="O2942" s="20" t="s">
        <v>83</v>
      </c>
      <c r="P2942" s="16" t="s">
        <v>32</v>
      </c>
      <c r="Q2942" s="15">
        <v>1387658</v>
      </c>
      <c r="R2942" s="17" t="s">
        <v>100</v>
      </c>
      <c r="S2942" s="16" t="s">
        <v>47</v>
      </c>
      <c r="T2942" s="15">
        <v>1387673</v>
      </c>
      <c r="U2942" s="21" t="s">
        <v>69</v>
      </c>
    </row>
    <row r="2943" spans="1:21" ht="15.6" x14ac:dyDescent="0.3">
      <c r="A2943" s="2">
        <v>237</v>
      </c>
      <c r="B2943" s="13">
        <v>5</v>
      </c>
      <c r="C2943" s="14" t="s">
        <v>55</v>
      </c>
      <c r="D2943" s="193">
        <v>1387681</v>
      </c>
      <c r="E2943" s="220">
        <v>0.83603009259259264</v>
      </c>
      <c r="F2943" s="14" t="s">
        <v>62</v>
      </c>
      <c r="G2943" s="193">
        <v>1387688</v>
      </c>
      <c r="H2943" s="221">
        <v>0.66106481481481483</v>
      </c>
      <c r="I2943" s="14" t="s">
        <v>10</v>
      </c>
      <c r="J2943" s="193">
        <v>1387696</v>
      </c>
      <c r="K2943" s="221">
        <v>0.80487268518518518</v>
      </c>
      <c r="L2943" s="14" t="s">
        <v>18</v>
      </c>
      <c r="M2943" s="193">
        <v>1387704</v>
      </c>
      <c r="N2943" s="222">
        <v>0.52190972222222221</v>
      </c>
      <c r="O2943" s="20" t="s">
        <v>85</v>
      </c>
      <c r="P2943" s="16" t="s">
        <v>63</v>
      </c>
      <c r="Q2943" s="15">
        <v>1387689</v>
      </c>
      <c r="R2943" s="22" t="s">
        <v>98</v>
      </c>
      <c r="S2943" s="16" t="s">
        <v>19</v>
      </c>
      <c r="T2943" s="15">
        <v>1387705</v>
      </c>
      <c r="U2943" s="21" t="s">
        <v>70</v>
      </c>
    </row>
    <row r="2944" spans="1:21" ht="15.6" x14ac:dyDescent="0.3">
      <c r="A2944" s="2">
        <v>237</v>
      </c>
      <c r="B2944" s="13">
        <v>6</v>
      </c>
      <c r="C2944" s="14" t="s">
        <v>25</v>
      </c>
      <c r="D2944" s="193">
        <v>1387711</v>
      </c>
      <c r="E2944" s="220">
        <v>0.12615740740740741</v>
      </c>
      <c r="F2944" s="14" t="s">
        <v>32</v>
      </c>
      <c r="G2944" s="193">
        <v>1387718</v>
      </c>
      <c r="H2944" s="221">
        <v>0.24732638888888889</v>
      </c>
      <c r="I2944" s="14" t="s">
        <v>40</v>
      </c>
      <c r="J2944" s="193">
        <v>1387726</v>
      </c>
      <c r="K2944" s="221">
        <v>0.38626157407407408</v>
      </c>
      <c r="L2944" s="14" t="s">
        <v>47</v>
      </c>
      <c r="M2944" s="193">
        <v>1387733</v>
      </c>
      <c r="N2944" s="222">
        <v>0.78961805555555553</v>
      </c>
      <c r="O2944" s="20" t="s">
        <v>86</v>
      </c>
      <c r="P2944" s="16" t="s">
        <v>34</v>
      </c>
      <c r="Q2944" s="15">
        <v>1387720</v>
      </c>
      <c r="R2944" s="22" t="s">
        <v>88</v>
      </c>
      <c r="S2944" s="16" t="s">
        <v>50</v>
      </c>
      <c r="T2944" s="15">
        <v>1387736</v>
      </c>
      <c r="U2944" s="21" t="s">
        <v>71</v>
      </c>
    </row>
    <row r="2945" spans="1:21" ht="15.6" x14ac:dyDescent="0.3">
      <c r="A2945" s="2">
        <v>237</v>
      </c>
      <c r="B2945" s="13">
        <v>7</v>
      </c>
      <c r="C2945" s="14" t="s">
        <v>54</v>
      </c>
      <c r="D2945" s="193">
        <v>1387740</v>
      </c>
      <c r="E2945" s="220">
        <v>0.43958333333333338</v>
      </c>
      <c r="F2945" s="14" t="s">
        <v>61</v>
      </c>
      <c r="G2945" s="193">
        <v>1387747</v>
      </c>
      <c r="H2945" s="221">
        <v>0.91479166666666656</v>
      </c>
      <c r="I2945" s="14" t="s">
        <v>9</v>
      </c>
      <c r="J2945" s="193">
        <v>1387755</v>
      </c>
      <c r="K2945" s="221">
        <v>0.90392361111111119</v>
      </c>
      <c r="L2945" s="14" t="s">
        <v>16</v>
      </c>
      <c r="M2945" s="193">
        <v>1387762</v>
      </c>
      <c r="N2945" s="222">
        <v>0.991724537037037</v>
      </c>
      <c r="O2945" s="20" t="s">
        <v>87</v>
      </c>
      <c r="P2945" s="16" t="s">
        <v>7</v>
      </c>
      <c r="Q2945" s="15">
        <v>1387752</v>
      </c>
      <c r="R2945" s="17" t="s">
        <v>101</v>
      </c>
      <c r="S2945" s="16" t="s">
        <v>22</v>
      </c>
      <c r="T2945" s="15">
        <v>1387768</v>
      </c>
      <c r="U2945" s="21" t="s">
        <v>72</v>
      </c>
    </row>
    <row r="2946" spans="1:21" ht="15.6" x14ac:dyDescent="0.3">
      <c r="A2946" s="2">
        <v>237</v>
      </c>
      <c r="B2946" s="13">
        <v>8</v>
      </c>
      <c r="C2946" s="14" t="s">
        <v>23</v>
      </c>
      <c r="D2946" s="193">
        <v>1387769</v>
      </c>
      <c r="E2946" s="220">
        <v>0.8270601851851852</v>
      </c>
      <c r="F2946" s="14" t="s">
        <v>31</v>
      </c>
      <c r="G2946" s="193">
        <v>1387777</v>
      </c>
      <c r="H2946" s="221">
        <v>0.63928240740740738</v>
      </c>
      <c r="I2946" s="14" t="s">
        <v>39</v>
      </c>
      <c r="J2946" s="193">
        <v>1387785</v>
      </c>
      <c r="K2946" s="221">
        <v>0.37071759259259257</v>
      </c>
      <c r="L2946" s="14" t="s">
        <v>46</v>
      </c>
      <c r="M2946" s="193">
        <v>1387792</v>
      </c>
      <c r="N2946" s="222">
        <v>0.18795138888888888</v>
      </c>
      <c r="O2946" s="20" t="s">
        <v>89</v>
      </c>
      <c r="P2946" s="16" t="s">
        <v>37</v>
      </c>
      <c r="Q2946" s="15">
        <v>1387783</v>
      </c>
      <c r="R2946" s="17"/>
      <c r="S2946" s="18"/>
      <c r="T2946" s="15"/>
      <c r="U2946" s="19"/>
    </row>
    <row r="2947" spans="1:21" ht="15.6" x14ac:dyDescent="0.3">
      <c r="A2947" s="2">
        <v>237</v>
      </c>
      <c r="B2947" s="13">
        <v>9</v>
      </c>
      <c r="C2947" s="14" t="s">
        <v>53</v>
      </c>
      <c r="D2947" s="193">
        <v>1387799</v>
      </c>
      <c r="E2947" s="220">
        <v>0.3263078703703704</v>
      </c>
      <c r="F2947" s="14" t="s">
        <v>61</v>
      </c>
      <c r="G2947" s="193">
        <v>1387807</v>
      </c>
      <c r="H2947" s="221">
        <v>0.39072916666666663</v>
      </c>
      <c r="I2947" s="14" t="s">
        <v>8</v>
      </c>
      <c r="J2947" s="193">
        <v>1387814</v>
      </c>
      <c r="K2947" s="221">
        <v>0.80197916666666658</v>
      </c>
      <c r="L2947" s="14" t="s">
        <v>15</v>
      </c>
      <c r="M2947" s="193">
        <v>1387821</v>
      </c>
      <c r="N2947" s="222">
        <v>0.4443171296296296</v>
      </c>
      <c r="O2947" s="20" t="s">
        <v>90</v>
      </c>
      <c r="P2947" s="16" t="s">
        <v>8</v>
      </c>
      <c r="Q2947" s="15">
        <v>1387814</v>
      </c>
      <c r="R2947" s="22" t="s">
        <v>91</v>
      </c>
      <c r="S2947" s="16" t="s">
        <v>53</v>
      </c>
      <c r="T2947" s="15">
        <v>1387799</v>
      </c>
      <c r="U2947" s="21" t="s">
        <v>73</v>
      </c>
    </row>
    <row r="2948" spans="1:21" ht="15.6" x14ac:dyDescent="0.3">
      <c r="A2948" s="2">
        <v>237</v>
      </c>
      <c r="B2948" s="13">
        <v>10</v>
      </c>
      <c r="C2948" s="14" t="s">
        <v>22</v>
      </c>
      <c r="D2948" s="193">
        <v>1387828</v>
      </c>
      <c r="E2948" s="220">
        <v>0.9499305555555555</v>
      </c>
      <c r="F2948" s="14" t="s">
        <v>31</v>
      </c>
      <c r="G2948" s="193">
        <v>1387837</v>
      </c>
      <c r="H2948" s="221">
        <v>0.1341087962962963</v>
      </c>
      <c r="I2948" s="14" t="s">
        <v>38</v>
      </c>
      <c r="J2948" s="193">
        <v>1387844</v>
      </c>
      <c r="K2948" s="221">
        <v>0.21456018518518519</v>
      </c>
      <c r="L2948" s="14" t="s">
        <v>44</v>
      </c>
      <c r="M2948" s="193">
        <v>1387850</v>
      </c>
      <c r="N2948" s="222">
        <v>0.8225231481481482</v>
      </c>
      <c r="O2948" s="20" t="s">
        <v>92</v>
      </c>
      <c r="P2948" s="16" t="s">
        <v>38</v>
      </c>
      <c r="Q2948" s="15">
        <v>1387844</v>
      </c>
      <c r="R2948" s="22" t="s">
        <v>93</v>
      </c>
      <c r="S2948" s="16" t="s">
        <v>23</v>
      </c>
      <c r="T2948" s="15">
        <v>1387829</v>
      </c>
      <c r="U2948" s="21" t="s">
        <v>74</v>
      </c>
    </row>
    <row r="2949" spans="1:21" ht="15.6" x14ac:dyDescent="0.3">
      <c r="A2949" s="2">
        <v>237</v>
      </c>
      <c r="B2949" s="13">
        <v>11</v>
      </c>
      <c r="C2949" s="14" t="s">
        <v>52</v>
      </c>
      <c r="D2949" s="193">
        <v>1387858</v>
      </c>
      <c r="E2949" s="220">
        <v>0.68034722222222221</v>
      </c>
      <c r="F2949" s="14" t="s">
        <v>60</v>
      </c>
      <c r="G2949" s="193">
        <v>1387866</v>
      </c>
      <c r="H2949" s="221">
        <v>0.82709490740740732</v>
      </c>
      <c r="I2949" s="14" t="s">
        <v>6</v>
      </c>
      <c r="J2949" s="193">
        <v>1387873</v>
      </c>
      <c r="K2949" s="221">
        <v>0.6283333333333333</v>
      </c>
      <c r="L2949" s="14" t="s">
        <v>14</v>
      </c>
      <c r="M2949" s="193">
        <v>1387880</v>
      </c>
      <c r="N2949" s="222">
        <v>0.36284722222222227</v>
      </c>
      <c r="O2949" s="20" t="s">
        <v>94</v>
      </c>
      <c r="P2949" s="16" t="s">
        <v>8</v>
      </c>
      <c r="Q2949" s="15">
        <v>1387874</v>
      </c>
      <c r="R2949" s="17" t="s">
        <v>102</v>
      </c>
      <c r="S2949" s="16" t="s">
        <v>53</v>
      </c>
      <c r="T2949" s="15">
        <v>1387859</v>
      </c>
      <c r="U2949" s="21" t="s">
        <v>75</v>
      </c>
    </row>
    <row r="2950" spans="1:21" ht="15.6" x14ac:dyDescent="0.3">
      <c r="A2950" s="2">
        <v>237</v>
      </c>
      <c r="B2950" s="13">
        <v>12</v>
      </c>
      <c r="C2950" s="14" t="s">
        <v>22</v>
      </c>
      <c r="D2950" s="193">
        <v>1387888</v>
      </c>
      <c r="E2950" s="220">
        <v>0.47483796296296293</v>
      </c>
      <c r="F2950" s="14" t="s">
        <v>30</v>
      </c>
      <c r="G2950" s="193">
        <v>1387896</v>
      </c>
      <c r="H2950" s="221">
        <v>0.4263657407407408</v>
      </c>
      <c r="I2950" s="14" t="s">
        <v>37</v>
      </c>
      <c r="J2950" s="193">
        <v>1387903</v>
      </c>
      <c r="K2950" s="221">
        <v>6.4618055555555554E-2</v>
      </c>
      <c r="L2950" s="14" t="s">
        <v>44</v>
      </c>
      <c r="M2950" s="193">
        <v>1387910</v>
      </c>
      <c r="N2950" s="222">
        <v>6.581018518518518E-2</v>
      </c>
      <c r="O2950" s="20" t="s">
        <v>96</v>
      </c>
      <c r="P2950" s="16" t="s">
        <v>38</v>
      </c>
      <c r="Q2950" s="15">
        <v>1387904</v>
      </c>
      <c r="R2950" s="22" t="s">
        <v>95</v>
      </c>
      <c r="S2950" s="16" t="s">
        <v>23</v>
      </c>
      <c r="T2950" s="15">
        <v>1387889</v>
      </c>
      <c r="U2950" s="21" t="s">
        <v>76</v>
      </c>
    </row>
    <row r="2951" spans="1:21" ht="15.6" x14ac:dyDescent="0.3">
      <c r="A2951" s="2">
        <v>237</v>
      </c>
      <c r="B2951" s="13">
        <v>13</v>
      </c>
      <c r="C2951" s="14" t="s">
        <v>52</v>
      </c>
      <c r="D2951" s="193">
        <v>1387918</v>
      </c>
      <c r="E2951" s="220">
        <v>0.27519675925925924</v>
      </c>
      <c r="F2951" s="14" t="s">
        <v>59</v>
      </c>
      <c r="G2951" s="193">
        <v>1387925</v>
      </c>
      <c r="H2951" s="221">
        <v>0.90613425925925928</v>
      </c>
      <c r="I2951" s="14" t="s">
        <v>7</v>
      </c>
      <c r="J2951" s="193">
        <v>1387932</v>
      </c>
      <c r="K2951" s="221">
        <v>0.54046296296296303</v>
      </c>
      <c r="L2951" s="14" t="s">
        <v>13</v>
      </c>
      <c r="M2951" s="193">
        <v>1387939</v>
      </c>
      <c r="N2951" s="222">
        <v>0.88752314814814814</v>
      </c>
      <c r="O2951" s="20" t="s">
        <v>79</v>
      </c>
      <c r="P2951" s="16" t="s">
        <v>6</v>
      </c>
      <c r="Q2951" s="15">
        <v>1387933</v>
      </c>
      <c r="R2951" s="22" t="s">
        <v>97</v>
      </c>
      <c r="S2951" s="16" t="s">
        <v>52</v>
      </c>
      <c r="T2951" s="15">
        <v>1387918</v>
      </c>
      <c r="U2951" s="21" t="s">
        <v>77</v>
      </c>
    </row>
    <row r="2952" spans="1:21" ht="15.6" x14ac:dyDescent="0.3">
      <c r="A2952" s="2">
        <v>238</v>
      </c>
      <c r="B2952" s="13">
        <v>1</v>
      </c>
      <c r="C2952" s="14" t="s">
        <v>22</v>
      </c>
      <c r="D2952" s="193">
        <v>1387948</v>
      </c>
      <c r="E2952" s="220">
        <v>1.834490740740741E-2</v>
      </c>
      <c r="F2952" s="14" t="s">
        <v>29</v>
      </c>
      <c r="G2952" s="193">
        <v>1387955</v>
      </c>
      <c r="H2952" s="221">
        <v>0.27384259259259258</v>
      </c>
      <c r="I2952" s="14" t="s">
        <v>36</v>
      </c>
      <c r="J2952" s="193">
        <v>1387962</v>
      </c>
      <c r="K2952" s="221">
        <v>6.2256944444444441E-2</v>
      </c>
      <c r="L2952" s="14" t="s">
        <v>43</v>
      </c>
      <c r="M2952" s="193">
        <v>1387969</v>
      </c>
      <c r="N2952" s="222">
        <v>0.75678240740740732</v>
      </c>
      <c r="O2952" s="20" t="s">
        <v>80</v>
      </c>
      <c r="P2952" s="16" t="s">
        <v>36</v>
      </c>
      <c r="Q2952" s="15">
        <v>1387962</v>
      </c>
      <c r="R2952" s="17" t="s">
        <v>99</v>
      </c>
      <c r="S2952" s="16" t="s">
        <v>22</v>
      </c>
      <c r="T2952" s="15">
        <v>1387948</v>
      </c>
      <c r="U2952" s="21" t="s">
        <v>66</v>
      </c>
    </row>
    <row r="2953" spans="1:21" ht="15.6" x14ac:dyDescent="0.3">
      <c r="A2953" s="2">
        <v>238</v>
      </c>
      <c r="B2953" s="13">
        <v>2</v>
      </c>
      <c r="C2953" s="14" t="s">
        <v>51</v>
      </c>
      <c r="D2953" s="193">
        <v>1387977</v>
      </c>
      <c r="E2953" s="220">
        <v>0.65194444444444444</v>
      </c>
      <c r="F2953" s="14" t="s">
        <v>58</v>
      </c>
      <c r="G2953" s="193">
        <v>1387984</v>
      </c>
      <c r="H2953" s="221">
        <v>0.56768518518518518</v>
      </c>
      <c r="I2953" s="14" t="s">
        <v>191</v>
      </c>
      <c r="J2953" s="193">
        <v>1387991</v>
      </c>
      <c r="K2953" s="221">
        <v>0.62458333333333338</v>
      </c>
      <c r="L2953" s="14" t="s">
        <v>13</v>
      </c>
      <c r="M2953" s="193">
        <v>1387999</v>
      </c>
      <c r="N2953" s="222">
        <v>0.59920138888888885</v>
      </c>
      <c r="O2953" s="20" t="s">
        <v>82</v>
      </c>
      <c r="P2953" s="16" t="s">
        <v>6</v>
      </c>
      <c r="Q2953" s="15">
        <v>1387993</v>
      </c>
      <c r="R2953" s="22" t="s">
        <v>81</v>
      </c>
      <c r="S2953" s="16" t="s">
        <v>51</v>
      </c>
      <c r="T2953" s="15">
        <v>1387977</v>
      </c>
      <c r="U2953" s="21" t="s">
        <v>67</v>
      </c>
    </row>
    <row r="2954" spans="1:21" ht="15.6" x14ac:dyDescent="0.3">
      <c r="A2954" s="2">
        <v>238</v>
      </c>
      <c r="B2954" s="13">
        <v>3</v>
      </c>
      <c r="C2954" s="14" t="s">
        <v>21</v>
      </c>
      <c r="D2954" s="193">
        <v>1388007</v>
      </c>
      <c r="E2954" s="220">
        <v>0.15302083333333333</v>
      </c>
      <c r="F2954" s="14" t="s">
        <v>27</v>
      </c>
      <c r="G2954" s="193">
        <v>1388013</v>
      </c>
      <c r="H2954" s="221">
        <v>0.83990740740740744</v>
      </c>
      <c r="I2954" s="14" t="s">
        <v>35</v>
      </c>
      <c r="J2954" s="193">
        <v>1388021</v>
      </c>
      <c r="K2954" s="221">
        <v>0.21637731481481481</v>
      </c>
      <c r="L2954" s="14" t="s">
        <v>43</v>
      </c>
      <c r="M2954" s="193">
        <v>1388029</v>
      </c>
      <c r="N2954" s="222">
        <v>0.35248842592592594</v>
      </c>
      <c r="O2954" s="20" t="s">
        <v>83</v>
      </c>
      <c r="P2954" s="16" t="s">
        <v>37</v>
      </c>
      <c r="Q2954" s="15">
        <v>1388023</v>
      </c>
      <c r="R2954" s="22" t="s">
        <v>84</v>
      </c>
      <c r="S2954" s="16" t="s">
        <v>22</v>
      </c>
      <c r="T2954" s="15">
        <v>1388008</v>
      </c>
      <c r="U2954" s="21" t="s">
        <v>68</v>
      </c>
    </row>
    <row r="2955" spans="1:21" ht="15.6" x14ac:dyDescent="0.3">
      <c r="A2955" s="2">
        <v>238</v>
      </c>
      <c r="B2955" s="13">
        <v>4</v>
      </c>
      <c r="C2955" s="14" t="s">
        <v>50</v>
      </c>
      <c r="D2955" s="193">
        <v>1388036</v>
      </c>
      <c r="E2955" s="220">
        <v>0.53483796296296293</v>
      </c>
      <c r="F2955" s="14" t="s">
        <v>57</v>
      </c>
      <c r="G2955" s="193">
        <v>1388043</v>
      </c>
      <c r="H2955" s="221">
        <v>0.14011574074074074</v>
      </c>
      <c r="I2955" s="14" t="s">
        <v>64</v>
      </c>
      <c r="J2955" s="193">
        <v>1388050</v>
      </c>
      <c r="K2955" s="221">
        <v>0.82824074074074072</v>
      </c>
      <c r="L2955" s="14" t="s">
        <v>12</v>
      </c>
      <c r="M2955" s="193">
        <v>1388058</v>
      </c>
      <c r="N2955" s="222">
        <v>0.97535879629629629</v>
      </c>
      <c r="O2955" s="20" t="s">
        <v>85</v>
      </c>
      <c r="P2955" s="16" t="s">
        <v>8</v>
      </c>
      <c r="Q2955" s="15">
        <v>1388054</v>
      </c>
      <c r="R2955" s="17" t="s">
        <v>100</v>
      </c>
      <c r="S2955" s="16" t="s">
        <v>53</v>
      </c>
      <c r="T2955" s="15">
        <v>1388039</v>
      </c>
      <c r="U2955" s="21" t="s">
        <v>69</v>
      </c>
    </row>
    <row r="2956" spans="1:21" ht="15.6" x14ac:dyDescent="0.3">
      <c r="A2956" s="2">
        <v>238</v>
      </c>
      <c r="B2956" s="13">
        <v>5</v>
      </c>
      <c r="C2956" s="14" t="s">
        <v>19</v>
      </c>
      <c r="D2956" s="193">
        <v>1388065</v>
      </c>
      <c r="E2956" s="220">
        <v>0.83726851851851858</v>
      </c>
      <c r="F2956" s="14" t="s">
        <v>26</v>
      </c>
      <c r="G2956" s="193">
        <v>1388072</v>
      </c>
      <c r="H2956" s="221">
        <v>0.50686342592592593</v>
      </c>
      <c r="I2956" s="14" t="s">
        <v>34</v>
      </c>
      <c r="J2956" s="193">
        <v>1388080</v>
      </c>
      <c r="K2956" s="221">
        <v>0.45268518518518519</v>
      </c>
      <c r="L2956" s="14" t="s">
        <v>42</v>
      </c>
      <c r="M2956" s="193">
        <v>1388088</v>
      </c>
      <c r="N2956" s="222">
        <v>0.45496527777777779</v>
      </c>
      <c r="O2956" s="20" t="s">
        <v>86</v>
      </c>
      <c r="P2956" s="16" t="s">
        <v>40</v>
      </c>
      <c r="Q2956" s="15">
        <v>1388086</v>
      </c>
      <c r="R2956" s="22" t="s">
        <v>98</v>
      </c>
      <c r="S2956" s="16" t="s">
        <v>24</v>
      </c>
      <c r="T2956" s="15">
        <v>1388070</v>
      </c>
      <c r="U2956" s="21" t="s">
        <v>70</v>
      </c>
    </row>
    <row r="2957" spans="1:21" ht="15.6" x14ac:dyDescent="0.3">
      <c r="A2957" s="2">
        <v>238</v>
      </c>
      <c r="B2957" s="13">
        <v>6</v>
      </c>
      <c r="C2957" s="14" t="s">
        <v>49</v>
      </c>
      <c r="D2957" s="193">
        <v>1388095</v>
      </c>
      <c r="E2957" s="220">
        <v>0.11092592592592593</v>
      </c>
      <c r="F2957" s="14" t="s">
        <v>55</v>
      </c>
      <c r="G2957" s="193">
        <v>1388101</v>
      </c>
      <c r="H2957" s="221">
        <v>0.96699074074074076</v>
      </c>
      <c r="I2957" s="14" t="s">
        <v>64</v>
      </c>
      <c r="J2957" s="193">
        <v>1388110</v>
      </c>
      <c r="K2957" s="221">
        <v>7.8090277777777786E-2</v>
      </c>
      <c r="L2957" s="14" t="s">
        <v>11</v>
      </c>
      <c r="M2957" s="193">
        <v>1388117</v>
      </c>
      <c r="N2957" s="222">
        <v>0.80854166666666671</v>
      </c>
      <c r="O2957" s="20" t="s">
        <v>87</v>
      </c>
      <c r="P2957" s="16" t="s">
        <v>11</v>
      </c>
      <c r="Q2957" s="15">
        <v>1388117</v>
      </c>
      <c r="R2957" s="22" t="s">
        <v>88</v>
      </c>
      <c r="S2957" s="16" t="s">
        <v>55</v>
      </c>
      <c r="T2957" s="15">
        <v>1388101</v>
      </c>
      <c r="U2957" s="21" t="s">
        <v>71</v>
      </c>
    </row>
    <row r="2958" spans="1:21" ht="15.6" x14ac:dyDescent="0.3">
      <c r="A2958" s="2">
        <v>238</v>
      </c>
      <c r="B2958" s="13">
        <v>7</v>
      </c>
      <c r="C2958" s="14" t="s">
        <v>18</v>
      </c>
      <c r="D2958" s="193">
        <v>1388124</v>
      </c>
      <c r="E2958" s="220">
        <v>0.40496527777777774</v>
      </c>
      <c r="F2958" s="14" t="s">
        <v>25</v>
      </c>
      <c r="G2958" s="193">
        <v>1388131</v>
      </c>
      <c r="H2958" s="221">
        <v>0.53798611111111116</v>
      </c>
      <c r="I2958" s="14" t="s">
        <v>33</v>
      </c>
      <c r="J2958" s="193">
        <v>1388139</v>
      </c>
      <c r="K2958" s="221">
        <v>0.6852893518518518</v>
      </c>
      <c r="L2958" s="14" t="s">
        <v>41</v>
      </c>
      <c r="M2958" s="193">
        <v>1388147</v>
      </c>
      <c r="N2958" s="222">
        <v>7.694444444444444E-2</v>
      </c>
      <c r="O2958" s="20" t="s">
        <v>89</v>
      </c>
      <c r="P2958" s="16" t="s">
        <v>42</v>
      </c>
      <c r="Q2958" s="15">
        <v>1388148</v>
      </c>
      <c r="R2958" s="17" t="s">
        <v>101</v>
      </c>
      <c r="S2958" s="16" t="s">
        <v>27</v>
      </c>
      <c r="T2958" s="15">
        <v>1388133</v>
      </c>
      <c r="U2958" s="21" t="s">
        <v>72</v>
      </c>
    </row>
    <row r="2959" spans="1:21" ht="15.6" x14ac:dyDescent="0.3">
      <c r="A2959" s="2">
        <v>238</v>
      </c>
      <c r="B2959" s="13">
        <v>8</v>
      </c>
      <c r="C2959" s="14" t="s">
        <v>47</v>
      </c>
      <c r="D2959" s="193">
        <v>1388153</v>
      </c>
      <c r="E2959" s="220">
        <v>0.76047453703703705</v>
      </c>
      <c r="F2959" s="14" t="s">
        <v>55</v>
      </c>
      <c r="G2959" s="193">
        <v>1388161</v>
      </c>
      <c r="H2959" s="221">
        <v>0.22636574074074076</v>
      </c>
      <c r="I2959" s="14" t="s">
        <v>63</v>
      </c>
      <c r="J2959" s="193">
        <v>1388169</v>
      </c>
      <c r="K2959" s="221">
        <v>0.25362268518518521</v>
      </c>
      <c r="L2959" s="14" t="s">
        <v>10</v>
      </c>
      <c r="M2959" s="193">
        <v>1388176</v>
      </c>
      <c r="N2959" s="222">
        <v>0.31445601851851851</v>
      </c>
      <c r="O2959" s="20" t="s">
        <v>90</v>
      </c>
      <c r="P2959" s="16" t="s">
        <v>13</v>
      </c>
      <c r="Q2959" s="15">
        <v>1388179</v>
      </c>
      <c r="R2959" s="22" t="s">
        <v>91</v>
      </c>
      <c r="S2959" s="16" t="s">
        <v>58</v>
      </c>
      <c r="T2959" s="15">
        <v>1388164</v>
      </c>
      <c r="U2959" s="21" t="s">
        <v>73</v>
      </c>
    </row>
    <row r="2960" spans="1:21" ht="15.6" x14ac:dyDescent="0.3">
      <c r="A2960" s="2">
        <v>238</v>
      </c>
      <c r="B2960" s="13">
        <v>9</v>
      </c>
      <c r="C2960" s="14" t="s">
        <v>17</v>
      </c>
      <c r="D2960" s="193">
        <v>1388183</v>
      </c>
      <c r="E2960" s="220">
        <v>0.20868055555555556</v>
      </c>
      <c r="F2960" s="14" t="s">
        <v>25</v>
      </c>
      <c r="G2960" s="193">
        <v>1388191</v>
      </c>
      <c r="H2960" s="221">
        <v>1.7731481481481483E-2</v>
      </c>
      <c r="I2960" s="14" t="s">
        <v>32</v>
      </c>
      <c r="J2960" s="193">
        <v>1388198</v>
      </c>
      <c r="K2960" s="221">
        <v>0.77363425925925933</v>
      </c>
      <c r="L2960" s="14" t="s">
        <v>39</v>
      </c>
      <c r="M2960" s="193">
        <v>1388205</v>
      </c>
      <c r="N2960" s="222">
        <v>0.578587962962963</v>
      </c>
      <c r="O2960" s="20" t="s">
        <v>92</v>
      </c>
      <c r="P2960" s="16" t="s">
        <v>44</v>
      </c>
      <c r="Q2960" s="15">
        <v>1388210</v>
      </c>
      <c r="R2960" s="22" t="s">
        <v>93</v>
      </c>
      <c r="S2960" s="16" t="s">
        <v>28</v>
      </c>
      <c r="T2960" s="15">
        <v>1388194</v>
      </c>
      <c r="U2960" s="21" t="s">
        <v>74</v>
      </c>
    </row>
    <row r="2961" spans="1:21" ht="15.6" x14ac:dyDescent="0.3">
      <c r="A2961" s="2">
        <v>238</v>
      </c>
      <c r="B2961" s="13">
        <v>10</v>
      </c>
      <c r="C2961" s="14" t="s">
        <v>46</v>
      </c>
      <c r="D2961" s="193">
        <v>1388212</v>
      </c>
      <c r="E2961" s="220">
        <v>0.77104166666666663</v>
      </c>
      <c r="F2961" s="14" t="s">
        <v>54</v>
      </c>
      <c r="G2961" s="193">
        <v>1388220</v>
      </c>
      <c r="H2961" s="221">
        <v>0.86434027777777767</v>
      </c>
      <c r="I2961" s="14" t="s">
        <v>62</v>
      </c>
      <c r="J2961" s="193">
        <v>1388228</v>
      </c>
      <c r="K2961" s="221">
        <v>0.25415509259259256</v>
      </c>
      <c r="L2961" s="14" t="s">
        <v>8</v>
      </c>
      <c r="M2961" s="193">
        <v>1388234</v>
      </c>
      <c r="N2961" s="222">
        <v>0.92016203703703703</v>
      </c>
      <c r="O2961" s="20" t="s">
        <v>94</v>
      </c>
      <c r="P2961" s="16" t="s">
        <v>13</v>
      </c>
      <c r="Q2961" s="15">
        <v>1388239</v>
      </c>
      <c r="R2961" s="17" t="s">
        <v>102</v>
      </c>
      <c r="S2961" s="16" t="s">
        <v>58</v>
      </c>
      <c r="T2961" s="15">
        <v>1388224</v>
      </c>
      <c r="U2961" s="21" t="s">
        <v>75</v>
      </c>
    </row>
    <row r="2962" spans="1:21" ht="15.6" x14ac:dyDescent="0.3">
      <c r="A2962" s="2">
        <v>238</v>
      </c>
      <c r="B2962" s="13">
        <v>11</v>
      </c>
      <c r="C2962" s="14" t="s">
        <v>16</v>
      </c>
      <c r="D2962" s="193">
        <v>1388242</v>
      </c>
      <c r="E2962" s="220">
        <v>0.45549768518518513</v>
      </c>
      <c r="F2962" s="14" t="s">
        <v>24</v>
      </c>
      <c r="G2962" s="193">
        <v>1388250</v>
      </c>
      <c r="H2962" s="221">
        <v>0.68814814814814806</v>
      </c>
      <c r="I2962" s="14" t="s">
        <v>31</v>
      </c>
      <c r="J2962" s="193">
        <v>1388257</v>
      </c>
      <c r="K2962" s="221">
        <v>0.71535879629629628</v>
      </c>
      <c r="L2962" s="14" t="s">
        <v>38</v>
      </c>
      <c r="M2962" s="193">
        <v>1388264</v>
      </c>
      <c r="N2962" s="222">
        <v>0.37371527777777774</v>
      </c>
      <c r="O2962" s="20" t="s">
        <v>96</v>
      </c>
      <c r="P2962" s="16" t="s">
        <v>43</v>
      </c>
      <c r="Q2962" s="15">
        <v>1388269</v>
      </c>
      <c r="R2962" s="22" t="s">
        <v>95</v>
      </c>
      <c r="S2962" s="16" t="s">
        <v>28</v>
      </c>
      <c r="T2962" s="15">
        <v>1388254</v>
      </c>
      <c r="U2962" s="21" t="s">
        <v>76</v>
      </c>
    </row>
    <row r="2963" spans="1:21" ht="15.6" x14ac:dyDescent="0.3">
      <c r="A2963" s="2">
        <v>238</v>
      </c>
      <c r="B2963" s="13">
        <v>12</v>
      </c>
      <c r="C2963" s="14" t="s">
        <v>46</v>
      </c>
      <c r="D2963" s="193">
        <v>1388272</v>
      </c>
      <c r="E2963" s="220">
        <v>0.24356481481481482</v>
      </c>
      <c r="F2963" s="14" t="s">
        <v>54</v>
      </c>
      <c r="G2963" s="193">
        <v>1388280</v>
      </c>
      <c r="H2963" s="221">
        <v>0.41031250000000002</v>
      </c>
      <c r="I2963" s="14" t="s">
        <v>61</v>
      </c>
      <c r="J2963" s="193">
        <v>1388287</v>
      </c>
      <c r="K2963" s="221">
        <v>0.17333333333333334</v>
      </c>
      <c r="L2963" s="14" t="s">
        <v>6</v>
      </c>
      <c r="M2963" s="193">
        <v>1388293</v>
      </c>
      <c r="N2963" s="222">
        <v>0.95146990740740733</v>
      </c>
      <c r="O2963" s="20" t="s">
        <v>79</v>
      </c>
      <c r="P2963" s="16" t="s">
        <v>12</v>
      </c>
      <c r="Q2963" s="15">
        <v>1388298</v>
      </c>
      <c r="R2963" s="22" t="s">
        <v>97</v>
      </c>
      <c r="S2963" s="16" t="s">
        <v>57</v>
      </c>
      <c r="T2963" s="15">
        <v>1388283</v>
      </c>
      <c r="U2963" s="21" t="s">
        <v>77</v>
      </c>
    </row>
    <row r="2964" spans="1:21" ht="15.6" x14ac:dyDescent="0.3">
      <c r="A2964" s="2">
        <v>239</v>
      </c>
      <c r="B2964" s="13">
        <v>1</v>
      </c>
      <c r="C2964" s="14" t="s">
        <v>16</v>
      </c>
      <c r="D2964" s="193">
        <v>1388302</v>
      </c>
      <c r="E2964" s="220">
        <v>7.6805555555555557E-2</v>
      </c>
      <c r="F2964" s="14" t="s">
        <v>23</v>
      </c>
      <c r="G2964" s="193">
        <v>1388309</v>
      </c>
      <c r="H2964" s="221">
        <v>0.98607638888888882</v>
      </c>
      <c r="I2964" s="14" t="s">
        <v>30</v>
      </c>
      <c r="J2964" s="193">
        <v>1388316</v>
      </c>
      <c r="K2964" s="221">
        <v>0.63072916666666667</v>
      </c>
      <c r="L2964" s="14" t="s">
        <v>37</v>
      </c>
      <c r="M2964" s="193">
        <v>1388323</v>
      </c>
      <c r="N2964" s="222">
        <v>0.64306712962962964</v>
      </c>
      <c r="O2964" s="20" t="s">
        <v>80</v>
      </c>
      <c r="P2964" s="16" t="s">
        <v>42</v>
      </c>
      <c r="Q2964" s="15">
        <v>1388328</v>
      </c>
      <c r="R2964" s="17" t="s">
        <v>99</v>
      </c>
      <c r="S2964" s="16" t="s">
        <v>27</v>
      </c>
      <c r="T2964" s="15">
        <v>1388313</v>
      </c>
      <c r="U2964" s="21" t="s">
        <v>66</v>
      </c>
    </row>
    <row r="2965" spans="1:21" ht="15.6" x14ac:dyDescent="0.3">
      <c r="A2965" s="2">
        <v>239</v>
      </c>
      <c r="B2965" s="13">
        <v>2</v>
      </c>
      <c r="C2965" s="14" t="s">
        <v>45</v>
      </c>
      <c r="D2965" s="193">
        <v>1388331</v>
      </c>
      <c r="E2965" s="220">
        <v>0.86818287037037034</v>
      </c>
      <c r="F2965" s="14" t="s">
        <v>53</v>
      </c>
      <c r="G2965" s="193">
        <v>1388339</v>
      </c>
      <c r="H2965" s="221">
        <v>0.41510416666666666</v>
      </c>
      <c r="I2965" s="14" t="s">
        <v>60</v>
      </c>
      <c r="J2965" s="193">
        <v>1388346</v>
      </c>
      <c r="K2965" s="221">
        <v>8.3518518518518506E-2</v>
      </c>
      <c r="L2965" s="14" t="s">
        <v>6</v>
      </c>
      <c r="M2965" s="193">
        <v>1388353</v>
      </c>
      <c r="N2965" s="222">
        <v>0.41697916666666668</v>
      </c>
      <c r="O2965" s="20" t="s">
        <v>82</v>
      </c>
      <c r="P2965" s="16" t="s">
        <v>12</v>
      </c>
      <c r="Q2965" s="15">
        <v>1388358</v>
      </c>
      <c r="R2965" s="22" t="s">
        <v>81</v>
      </c>
      <c r="S2965" s="16" t="s">
        <v>57</v>
      </c>
      <c r="T2965" s="15">
        <v>1388343</v>
      </c>
      <c r="U2965" s="21" t="s">
        <v>67</v>
      </c>
    </row>
    <row r="2966" spans="1:21" ht="15.6" x14ac:dyDescent="0.3">
      <c r="A2966" s="2">
        <v>239</v>
      </c>
      <c r="B2966" s="13">
        <v>3</v>
      </c>
      <c r="C2966" s="14" t="s">
        <v>15</v>
      </c>
      <c r="D2966" s="193">
        <v>1388361</v>
      </c>
      <c r="E2966" s="220">
        <v>0.54403935185185182</v>
      </c>
      <c r="F2966" s="14" t="s">
        <v>22</v>
      </c>
      <c r="G2966" s="193">
        <v>1388368</v>
      </c>
      <c r="H2966" s="221">
        <v>0.7286689814814814</v>
      </c>
      <c r="I2966" s="14" t="s">
        <v>29</v>
      </c>
      <c r="J2966" s="193">
        <v>1388375</v>
      </c>
      <c r="K2966" s="221">
        <v>0.53619212962962959</v>
      </c>
      <c r="L2966" s="14" t="s">
        <v>37</v>
      </c>
      <c r="M2966" s="193">
        <v>1388383</v>
      </c>
      <c r="N2966" s="222">
        <v>0.22168981481481484</v>
      </c>
      <c r="O2966" s="20" t="s">
        <v>83</v>
      </c>
      <c r="P2966" s="16" t="s">
        <v>42</v>
      </c>
      <c r="Q2966" s="15">
        <v>1388388</v>
      </c>
      <c r="R2966" s="22" t="s">
        <v>84</v>
      </c>
      <c r="S2966" s="16" t="s">
        <v>27</v>
      </c>
      <c r="T2966" s="15">
        <v>1388373</v>
      </c>
      <c r="U2966" s="21" t="s">
        <v>68</v>
      </c>
    </row>
    <row r="2967" spans="1:21" ht="15.6" x14ac:dyDescent="0.3">
      <c r="A2967" s="2">
        <v>239</v>
      </c>
      <c r="B2967" s="13">
        <v>4</v>
      </c>
      <c r="C2967" s="14" t="s">
        <v>45</v>
      </c>
      <c r="D2967" s="193">
        <v>1388391</v>
      </c>
      <c r="E2967" s="220">
        <v>7.8761574074074067E-2</v>
      </c>
      <c r="F2967" s="14" t="s">
        <v>51</v>
      </c>
      <c r="G2967" s="193">
        <v>1388397</v>
      </c>
      <c r="H2967" s="221">
        <v>0.97253472222222215</v>
      </c>
      <c r="I2967" s="14" t="s">
        <v>59</v>
      </c>
      <c r="J2967" s="193">
        <v>1388405</v>
      </c>
      <c r="K2967" s="221">
        <v>8.6805555555555559E-3</v>
      </c>
      <c r="L2967" s="14" t="s">
        <v>7</v>
      </c>
      <c r="M2967" s="193">
        <v>1388412</v>
      </c>
      <c r="N2967" s="222">
        <v>0.99453703703703711</v>
      </c>
      <c r="O2967" s="20" t="s">
        <v>85</v>
      </c>
      <c r="P2967" s="16" t="s">
        <v>13</v>
      </c>
      <c r="Q2967" s="15">
        <v>1388419</v>
      </c>
      <c r="R2967" s="17" t="s">
        <v>100</v>
      </c>
      <c r="S2967" s="16" t="s">
        <v>58</v>
      </c>
      <c r="T2967" s="15">
        <v>1388404</v>
      </c>
      <c r="U2967" s="21" t="s">
        <v>69</v>
      </c>
    </row>
    <row r="2968" spans="1:21" ht="15.6" x14ac:dyDescent="0.3">
      <c r="A2968" s="2">
        <v>239</v>
      </c>
      <c r="B2968" s="13">
        <v>5</v>
      </c>
      <c r="C2968" s="14" t="s">
        <v>14</v>
      </c>
      <c r="D2968" s="193">
        <v>1388420</v>
      </c>
      <c r="E2968" s="220">
        <v>0.49225694444444446</v>
      </c>
      <c r="F2968" s="14" t="s">
        <v>21</v>
      </c>
      <c r="G2968" s="193">
        <v>1388427</v>
      </c>
      <c r="H2968" s="221">
        <v>0.19673611111111111</v>
      </c>
      <c r="I2968" s="14" t="s">
        <v>28</v>
      </c>
      <c r="J2968" s="193">
        <v>1388434</v>
      </c>
      <c r="K2968" s="221">
        <v>0.5277546296296296</v>
      </c>
      <c r="L2968" s="14" t="s">
        <v>36</v>
      </c>
      <c r="M2968" s="193">
        <v>1388442</v>
      </c>
      <c r="N2968" s="222">
        <v>0.68239583333333342</v>
      </c>
      <c r="O2968" s="23"/>
      <c r="P2968" s="18"/>
      <c r="Q2968" s="15"/>
      <c r="R2968" s="22" t="s">
        <v>98</v>
      </c>
      <c r="S2968" s="16" t="s">
        <v>29</v>
      </c>
      <c r="T2968" s="15">
        <v>1388435</v>
      </c>
      <c r="U2968" s="21" t="s">
        <v>70</v>
      </c>
    </row>
    <row r="2969" spans="1:21" ht="15.6" x14ac:dyDescent="0.3">
      <c r="A2969" s="2">
        <v>239</v>
      </c>
      <c r="B2969" s="13">
        <v>6</v>
      </c>
      <c r="C2969" s="14" t="s">
        <v>43</v>
      </c>
      <c r="D2969" s="193">
        <v>1388449</v>
      </c>
      <c r="E2969" s="220">
        <v>0.82616898148148143</v>
      </c>
      <c r="F2969" s="14" t="s">
        <v>50</v>
      </c>
      <c r="G2969" s="193">
        <v>1388456</v>
      </c>
      <c r="H2969" s="221">
        <v>0.4521296296296296</v>
      </c>
      <c r="I2969" s="14" t="s">
        <v>58</v>
      </c>
      <c r="J2969" s="193">
        <v>1388464</v>
      </c>
      <c r="K2969" s="221">
        <v>0.10982638888888889</v>
      </c>
      <c r="L2969" s="14" t="s">
        <v>7</v>
      </c>
      <c r="M2969" s="193">
        <v>1388472</v>
      </c>
      <c r="N2969" s="222">
        <v>0.26005787037037037</v>
      </c>
      <c r="O2969" s="20" t="s">
        <v>86</v>
      </c>
      <c r="P2969" s="16" t="s">
        <v>45</v>
      </c>
      <c r="Q2969" s="15">
        <v>1388451</v>
      </c>
      <c r="R2969" s="22" t="s">
        <v>88</v>
      </c>
      <c r="S2969" s="16" t="s">
        <v>61</v>
      </c>
      <c r="T2969" s="15">
        <v>1388467</v>
      </c>
      <c r="U2969" s="21" t="s">
        <v>71</v>
      </c>
    </row>
    <row r="2970" spans="1:21" ht="15.6" x14ac:dyDescent="0.3">
      <c r="A2970" s="2">
        <v>239</v>
      </c>
      <c r="B2970" s="13">
        <v>7</v>
      </c>
      <c r="C2970" s="14" t="s">
        <v>13</v>
      </c>
      <c r="D2970" s="193">
        <v>1388479</v>
      </c>
      <c r="E2970" s="220">
        <v>0.12415509259259259</v>
      </c>
      <c r="F2970" s="14" t="s">
        <v>19</v>
      </c>
      <c r="G2970" s="193">
        <v>1388485</v>
      </c>
      <c r="H2970" s="221">
        <v>0.78951388888888896</v>
      </c>
      <c r="I2970" s="14" t="s">
        <v>27</v>
      </c>
      <c r="J2970" s="193">
        <v>1388493</v>
      </c>
      <c r="K2970" s="221">
        <v>0.74753472222222228</v>
      </c>
      <c r="L2970" s="14" t="s">
        <v>35</v>
      </c>
      <c r="M2970" s="193">
        <v>1388501</v>
      </c>
      <c r="N2970" s="222">
        <v>0.73207175925925927</v>
      </c>
      <c r="O2970" s="20" t="s">
        <v>87</v>
      </c>
      <c r="P2970" s="16" t="s">
        <v>16</v>
      </c>
      <c r="Q2970" s="15">
        <v>1388482</v>
      </c>
      <c r="R2970" s="17" t="s">
        <v>101</v>
      </c>
      <c r="S2970" s="16" t="s">
        <v>32</v>
      </c>
      <c r="T2970" s="15">
        <v>1388498</v>
      </c>
      <c r="U2970" s="21" t="s">
        <v>72</v>
      </c>
    </row>
    <row r="2971" spans="1:21" ht="15.6" x14ac:dyDescent="0.3">
      <c r="A2971" s="2">
        <v>239</v>
      </c>
      <c r="B2971" s="13">
        <v>8</v>
      </c>
      <c r="C2971" s="14" t="s">
        <v>42</v>
      </c>
      <c r="D2971" s="193">
        <v>1388508</v>
      </c>
      <c r="E2971" s="220">
        <v>0.42410879629629633</v>
      </c>
      <c r="F2971" s="14" t="s">
        <v>49</v>
      </c>
      <c r="G2971" s="193">
        <v>1388515</v>
      </c>
      <c r="H2971" s="221">
        <v>0.25572916666666667</v>
      </c>
      <c r="I2971" s="14" t="s">
        <v>57</v>
      </c>
      <c r="J2971" s="193">
        <v>1388523</v>
      </c>
      <c r="K2971" s="221">
        <v>0.41083333333333333</v>
      </c>
      <c r="L2971" s="14" t="s">
        <v>191</v>
      </c>
      <c r="M2971" s="193">
        <v>1388531</v>
      </c>
      <c r="N2971" s="222">
        <v>0.12144675925925925</v>
      </c>
      <c r="O2971" s="20" t="s">
        <v>89</v>
      </c>
      <c r="P2971" s="16" t="s">
        <v>48</v>
      </c>
      <c r="Q2971" s="15">
        <v>1388514</v>
      </c>
      <c r="R2971" s="22" t="s">
        <v>91</v>
      </c>
      <c r="S2971" s="16" t="s">
        <v>63</v>
      </c>
      <c r="T2971" s="15">
        <v>1388529</v>
      </c>
      <c r="U2971" s="21" t="s">
        <v>73</v>
      </c>
    </row>
    <row r="2972" spans="1:21" ht="15.6" x14ac:dyDescent="0.3">
      <c r="A2972" s="2">
        <v>239</v>
      </c>
      <c r="B2972" s="13">
        <v>9</v>
      </c>
      <c r="C2972" s="14" t="s">
        <v>11</v>
      </c>
      <c r="D2972" s="193">
        <v>1388537</v>
      </c>
      <c r="E2972" s="220">
        <v>0.75959490740740743</v>
      </c>
      <c r="F2972" s="14" t="s">
        <v>18</v>
      </c>
      <c r="G2972" s="193">
        <v>1388544</v>
      </c>
      <c r="H2972" s="221">
        <v>0.88206018518518514</v>
      </c>
      <c r="I2972" s="14" t="s">
        <v>27</v>
      </c>
      <c r="J2972" s="193">
        <v>1388553</v>
      </c>
      <c r="K2972" s="221">
        <v>6.3842592592592604E-2</v>
      </c>
      <c r="L2972" s="14" t="s">
        <v>34</v>
      </c>
      <c r="M2972" s="193">
        <v>1388560</v>
      </c>
      <c r="N2972" s="222">
        <v>0.45792824074074073</v>
      </c>
      <c r="O2972" s="20" t="s">
        <v>90</v>
      </c>
      <c r="P2972" s="16" t="s">
        <v>18</v>
      </c>
      <c r="Q2972" s="15">
        <v>1388544</v>
      </c>
      <c r="R2972" s="22" t="s">
        <v>93</v>
      </c>
      <c r="S2972" s="16" t="s">
        <v>34</v>
      </c>
      <c r="T2972" s="15">
        <v>1388560</v>
      </c>
      <c r="U2972" s="21" t="s">
        <v>74</v>
      </c>
    </row>
    <row r="2973" spans="1:21" ht="15.6" x14ac:dyDescent="0.3">
      <c r="A2973" s="2">
        <v>239</v>
      </c>
      <c r="B2973" s="13">
        <v>10</v>
      </c>
      <c r="C2973" s="14" t="s">
        <v>41</v>
      </c>
      <c r="D2973" s="193">
        <v>1388567</v>
      </c>
      <c r="E2973" s="220">
        <v>0.16437500000000002</v>
      </c>
      <c r="F2973" s="14" t="s">
        <v>48</v>
      </c>
      <c r="G2973" s="193">
        <v>1388574</v>
      </c>
      <c r="H2973" s="221">
        <v>0.66491898148148143</v>
      </c>
      <c r="I2973" s="14" t="s">
        <v>56</v>
      </c>
      <c r="J2973" s="193">
        <v>1388582</v>
      </c>
      <c r="K2973" s="221">
        <v>0.68343750000000003</v>
      </c>
      <c r="L2973" s="14" t="s">
        <v>63</v>
      </c>
      <c r="M2973" s="193">
        <v>1388589</v>
      </c>
      <c r="N2973" s="222">
        <v>0.77278935185185194</v>
      </c>
      <c r="O2973" s="20" t="s">
        <v>92</v>
      </c>
      <c r="P2973" s="16" t="s">
        <v>49</v>
      </c>
      <c r="Q2973" s="15">
        <v>1388575</v>
      </c>
      <c r="R2973" s="17" t="s">
        <v>102</v>
      </c>
      <c r="S2973" s="16" t="s">
        <v>64</v>
      </c>
      <c r="T2973" s="15">
        <v>1388590</v>
      </c>
      <c r="U2973" s="21" t="s">
        <v>75</v>
      </c>
    </row>
    <row r="2974" spans="1:21" ht="15.6" x14ac:dyDescent="0.3">
      <c r="A2974" s="2">
        <v>239</v>
      </c>
      <c r="B2974" s="13">
        <v>11</v>
      </c>
      <c r="C2974" s="14" t="s">
        <v>10</v>
      </c>
      <c r="D2974" s="193">
        <v>1388596</v>
      </c>
      <c r="E2974" s="220">
        <v>0.6721759259259259</v>
      </c>
      <c r="F2974" s="14" t="s">
        <v>18</v>
      </c>
      <c r="G2974" s="193">
        <v>1388604</v>
      </c>
      <c r="H2974" s="221">
        <v>0.5513541666666667</v>
      </c>
      <c r="I2974" s="14" t="s">
        <v>26</v>
      </c>
      <c r="J2974" s="193">
        <v>1388612</v>
      </c>
      <c r="K2974" s="221">
        <v>0.26318287037037036</v>
      </c>
      <c r="L2974" s="14" t="s">
        <v>33</v>
      </c>
      <c r="M2974" s="193">
        <v>1388619</v>
      </c>
      <c r="N2974" s="222">
        <v>9.9351851851851858E-2</v>
      </c>
      <c r="O2974" s="20" t="s">
        <v>94</v>
      </c>
      <c r="P2974" s="16" t="s">
        <v>19</v>
      </c>
      <c r="Q2974" s="15">
        <v>1388605</v>
      </c>
      <c r="R2974" s="22" t="s">
        <v>95</v>
      </c>
      <c r="S2974" s="16" t="s">
        <v>33</v>
      </c>
      <c r="T2974" s="15">
        <v>1388619</v>
      </c>
      <c r="U2974" s="21" t="s">
        <v>76</v>
      </c>
    </row>
    <row r="2975" spans="1:21" ht="15.6" x14ac:dyDescent="0.3">
      <c r="A2975" s="2">
        <v>239</v>
      </c>
      <c r="B2975" s="13">
        <v>12</v>
      </c>
      <c r="C2975" s="14" t="s">
        <v>40</v>
      </c>
      <c r="D2975" s="193">
        <v>1388626</v>
      </c>
      <c r="E2975" s="220">
        <v>0.3049074074074074</v>
      </c>
      <c r="F2975" s="14" t="s">
        <v>48</v>
      </c>
      <c r="G2975" s="193">
        <v>1388634</v>
      </c>
      <c r="H2975" s="221">
        <v>0.45099537037037035</v>
      </c>
      <c r="I2975" s="14" t="s">
        <v>55</v>
      </c>
      <c r="J2975" s="193">
        <v>1388641</v>
      </c>
      <c r="K2975" s="221">
        <v>0.80180555555555555</v>
      </c>
      <c r="L2975" s="14" t="s">
        <v>62</v>
      </c>
      <c r="M2975" s="193">
        <v>1388648</v>
      </c>
      <c r="N2975" s="222">
        <v>0.47355324074074073</v>
      </c>
      <c r="O2975" s="20" t="s">
        <v>96</v>
      </c>
      <c r="P2975" s="16" t="s">
        <v>48</v>
      </c>
      <c r="Q2975" s="15">
        <v>1388634</v>
      </c>
      <c r="R2975" s="22" t="s">
        <v>97</v>
      </c>
      <c r="S2975" s="16" t="s">
        <v>63</v>
      </c>
      <c r="T2975" s="15">
        <v>1388649</v>
      </c>
      <c r="U2975" s="21" t="s">
        <v>77</v>
      </c>
    </row>
    <row r="2976" spans="1:21" ht="15.6" x14ac:dyDescent="0.3">
      <c r="A2976" s="2">
        <v>240</v>
      </c>
      <c r="B2976" s="13">
        <v>1</v>
      </c>
      <c r="C2976" s="14" t="s">
        <v>10</v>
      </c>
      <c r="D2976" s="193">
        <v>1388656</v>
      </c>
      <c r="E2976" s="220">
        <v>5.0937499999999997E-2</v>
      </c>
      <c r="F2976" s="14" t="s">
        <v>18</v>
      </c>
      <c r="G2976" s="193">
        <v>1388664</v>
      </c>
      <c r="H2976" s="221">
        <v>0.27324074074074073</v>
      </c>
      <c r="I2976" s="14" t="s">
        <v>25</v>
      </c>
      <c r="J2976" s="193">
        <v>1388671</v>
      </c>
      <c r="K2976" s="221">
        <v>0.29280092592592594</v>
      </c>
      <c r="L2976" s="14" t="s">
        <v>31</v>
      </c>
      <c r="M2976" s="193">
        <v>1388677</v>
      </c>
      <c r="N2976" s="222">
        <v>0.92846064814814822</v>
      </c>
      <c r="O2976" s="20" t="s">
        <v>79</v>
      </c>
      <c r="P2976" s="16" t="s">
        <v>17</v>
      </c>
      <c r="Q2976" s="15">
        <v>1388663</v>
      </c>
      <c r="R2976" s="17" t="s">
        <v>99</v>
      </c>
      <c r="S2976" s="16" t="s">
        <v>32</v>
      </c>
      <c r="T2976" s="15">
        <v>1388678</v>
      </c>
      <c r="U2976" s="21" t="s">
        <v>66</v>
      </c>
    </row>
    <row r="2977" spans="1:21" ht="15.6" x14ac:dyDescent="0.3">
      <c r="A2977" s="2">
        <v>240</v>
      </c>
      <c r="B2977" s="13">
        <v>2</v>
      </c>
      <c r="C2977" s="14" t="s">
        <v>39</v>
      </c>
      <c r="D2977" s="193">
        <v>1388685</v>
      </c>
      <c r="E2977" s="220">
        <v>0.85372685185185182</v>
      </c>
      <c r="F2977" s="14" t="s">
        <v>47</v>
      </c>
      <c r="G2977" s="193">
        <v>1388693</v>
      </c>
      <c r="H2977" s="221">
        <v>0.95766203703703701</v>
      </c>
      <c r="I2977" s="14" t="s">
        <v>54</v>
      </c>
      <c r="J2977" s="193">
        <v>1388700</v>
      </c>
      <c r="K2977" s="221">
        <v>0.7289930555555556</v>
      </c>
      <c r="L2977" s="14" t="s">
        <v>61</v>
      </c>
      <c r="M2977" s="193">
        <v>1388707</v>
      </c>
      <c r="N2977" s="222">
        <v>0.48313657407407407</v>
      </c>
      <c r="O2977" s="20" t="s">
        <v>80</v>
      </c>
      <c r="P2977" s="16" t="s">
        <v>47</v>
      </c>
      <c r="Q2977" s="15">
        <v>1388693</v>
      </c>
      <c r="R2977" s="22" t="s">
        <v>81</v>
      </c>
      <c r="S2977" s="16" t="s">
        <v>62</v>
      </c>
      <c r="T2977" s="15">
        <v>1388708</v>
      </c>
      <c r="U2977" s="21" t="s">
        <v>67</v>
      </c>
    </row>
    <row r="2978" spans="1:21" ht="15.6" x14ac:dyDescent="0.3">
      <c r="A2978" s="2">
        <v>240</v>
      </c>
      <c r="B2978" s="13">
        <v>3</v>
      </c>
      <c r="C2978" s="14" t="s">
        <v>9</v>
      </c>
      <c r="D2978" s="193">
        <v>1388715</v>
      </c>
      <c r="E2978" s="220">
        <v>0.63356481481481486</v>
      </c>
      <c r="F2978" s="14" t="s">
        <v>17</v>
      </c>
      <c r="G2978" s="193">
        <v>1388723</v>
      </c>
      <c r="H2978" s="221">
        <v>0.48074074074074075</v>
      </c>
      <c r="I2978" s="14" t="s">
        <v>24</v>
      </c>
      <c r="J2978" s="193">
        <v>1388730</v>
      </c>
      <c r="K2978" s="221">
        <v>0.11655092592592593</v>
      </c>
      <c r="L2978" s="14" t="s">
        <v>31</v>
      </c>
      <c r="M2978" s="193">
        <v>1388737</v>
      </c>
      <c r="N2978" s="222">
        <v>0.13222222222222221</v>
      </c>
      <c r="O2978" s="20" t="s">
        <v>82</v>
      </c>
      <c r="P2978" s="16" t="s">
        <v>17</v>
      </c>
      <c r="Q2978" s="15">
        <v>1388723</v>
      </c>
      <c r="R2978" s="22" t="s">
        <v>84</v>
      </c>
      <c r="S2978" s="16" t="s">
        <v>32</v>
      </c>
      <c r="T2978" s="15">
        <v>1388738</v>
      </c>
      <c r="U2978" s="21" t="s">
        <v>68</v>
      </c>
    </row>
    <row r="2979" spans="1:21" ht="15.6" x14ac:dyDescent="0.3">
      <c r="A2979" s="2">
        <v>240</v>
      </c>
      <c r="B2979" s="13">
        <v>4</v>
      </c>
      <c r="C2979" s="14" t="s">
        <v>39</v>
      </c>
      <c r="D2979" s="193">
        <v>1388745</v>
      </c>
      <c r="E2979" s="220">
        <v>0.32814814814814813</v>
      </c>
      <c r="F2979" s="14" t="s">
        <v>46</v>
      </c>
      <c r="G2979" s="193">
        <v>1388752</v>
      </c>
      <c r="H2979" s="221">
        <v>0.85084490740740737</v>
      </c>
      <c r="I2979" s="14" t="s">
        <v>53</v>
      </c>
      <c r="J2979" s="193">
        <v>1388759</v>
      </c>
      <c r="K2979" s="221">
        <v>0.48192129629629626</v>
      </c>
      <c r="L2979" s="14" t="s">
        <v>60</v>
      </c>
      <c r="M2979" s="193">
        <v>1388766</v>
      </c>
      <c r="N2979" s="222">
        <v>0.84466435185185185</v>
      </c>
      <c r="O2979" s="20" t="s">
        <v>83</v>
      </c>
      <c r="P2979" s="16" t="s">
        <v>48</v>
      </c>
      <c r="Q2979" s="15">
        <v>1388754</v>
      </c>
      <c r="R2979" s="17" t="s">
        <v>100</v>
      </c>
      <c r="S2979" s="16" t="s">
        <v>63</v>
      </c>
      <c r="T2979" s="15">
        <v>1388769</v>
      </c>
      <c r="U2979" s="21" t="s">
        <v>69</v>
      </c>
    </row>
    <row r="2980" spans="1:21" ht="15.6" x14ac:dyDescent="0.3">
      <c r="A2980" s="2">
        <v>240</v>
      </c>
      <c r="B2980" s="13">
        <v>5</v>
      </c>
      <c r="C2980" s="14" t="s">
        <v>8</v>
      </c>
      <c r="D2980" s="193">
        <v>1388774</v>
      </c>
      <c r="E2980" s="220">
        <v>0.91302083333333339</v>
      </c>
      <c r="F2980" s="14" t="s">
        <v>16</v>
      </c>
      <c r="G2980" s="193">
        <v>1388782</v>
      </c>
      <c r="H2980" s="221">
        <v>0.10214120370370371</v>
      </c>
      <c r="I2980" s="14" t="s">
        <v>22</v>
      </c>
      <c r="J2980" s="193">
        <v>1388788</v>
      </c>
      <c r="K2980" s="221">
        <v>0.86486111111111119</v>
      </c>
      <c r="L2980" s="14" t="s">
        <v>30</v>
      </c>
      <c r="M2980" s="193">
        <v>1388796</v>
      </c>
      <c r="N2980" s="222">
        <v>0.5763773148148148</v>
      </c>
      <c r="O2980" s="20" t="s">
        <v>85</v>
      </c>
      <c r="P2980" s="16" t="s">
        <v>19</v>
      </c>
      <c r="Q2980" s="15">
        <v>1388785</v>
      </c>
      <c r="R2980" s="22" t="s">
        <v>98</v>
      </c>
      <c r="S2980" s="16" t="s">
        <v>34</v>
      </c>
      <c r="T2980" s="15">
        <v>1388800</v>
      </c>
      <c r="U2980" s="21" t="s">
        <v>70</v>
      </c>
    </row>
    <row r="2981" spans="1:21" ht="15.6" x14ac:dyDescent="0.3">
      <c r="A2981" s="2">
        <v>240</v>
      </c>
      <c r="B2981" s="13">
        <v>6</v>
      </c>
      <c r="C2981" s="14" t="s">
        <v>38</v>
      </c>
      <c r="D2981" s="193">
        <v>1388804</v>
      </c>
      <c r="E2981" s="220">
        <v>0.39390046296296299</v>
      </c>
      <c r="F2981" s="14" t="s">
        <v>45</v>
      </c>
      <c r="G2981" s="193">
        <v>1388811</v>
      </c>
      <c r="H2981" s="221">
        <v>0.28805555555555556</v>
      </c>
      <c r="I2981" s="14" t="s">
        <v>52</v>
      </c>
      <c r="J2981" s="193">
        <v>1388818</v>
      </c>
      <c r="K2981" s="221">
        <v>0.30412037037037037</v>
      </c>
      <c r="L2981" s="14" t="s">
        <v>60</v>
      </c>
      <c r="M2981" s="193">
        <v>1388826</v>
      </c>
      <c r="N2981" s="222">
        <v>0.28844907407407411</v>
      </c>
      <c r="O2981" s="20" t="s">
        <v>86</v>
      </c>
      <c r="P2981" s="16" t="s">
        <v>50</v>
      </c>
      <c r="Q2981" s="15">
        <v>1388816</v>
      </c>
      <c r="R2981" s="22" t="s">
        <v>88</v>
      </c>
      <c r="S2981" s="16" t="s">
        <v>7</v>
      </c>
      <c r="T2981" s="15">
        <v>1388832</v>
      </c>
      <c r="U2981" s="21" t="s">
        <v>71</v>
      </c>
    </row>
    <row r="2982" spans="1:21" ht="15.6" x14ac:dyDescent="0.3">
      <c r="A2982" s="2">
        <v>240</v>
      </c>
      <c r="B2982" s="13">
        <v>7</v>
      </c>
      <c r="C2982" s="14" t="s">
        <v>6</v>
      </c>
      <c r="D2982" s="193">
        <v>1388833</v>
      </c>
      <c r="E2982" s="220">
        <v>0.79160879629629621</v>
      </c>
      <c r="F2982" s="14" t="s">
        <v>14</v>
      </c>
      <c r="G2982" s="193">
        <v>1388840</v>
      </c>
      <c r="H2982" s="221">
        <v>0.47339120370370374</v>
      </c>
      <c r="I2982" s="14" t="s">
        <v>21</v>
      </c>
      <c r="J2982" s="193">
        <v>1388847</v>
      </c>
      <c r="K2982" s="221">
        <v>0.82405092592592588</v>
      </c>
      <c r="L2982" s="14" t="s">
        <v>29</v>
      </c>
      <c r="M2982" s="193">
        <v>1388855</v>
      </c>
      <c r="N2982" s="222">
        <v>0.95620370370370367</v>
      </c>
      <c r="O2982" s="20" t="s">
        <v>87</v>
      </c>
      <c r="P2982" s="16" t="s">
        <v>22</v>
      </c>
      <c r="Q2982" s="15">
        <v>1388848</v>
      </c>
      <c r="R2982" s="17"/>
      <c r="S2982" s="18"/>
      <c r="T2982" s="15"/>
      <c r="U2982" s="19"/>
    </row>
    <row r="2983" spans="1:21" ht="15.6" x14ac:dyDescent="0.3">
      <c r="A2983" s="2">
        <v>240</v>
      </c>
      <c r="B2983" s="13">
        <v>8</v>
      </c>
      <c r="C2983" s="14" t="s">
        <v>37</v>
      </c>
      <c r="D2983" s="193">
        <v>1388863</v>
      </c>
      <c r="E2983" s="220">
        <v>0.13394675925925925</v>
      </c>
      <c r="F2983" s="14" t="s">
        <v>43</v>
      </c>
      <c r="G2983" s="193">
        <v>1388869</v>
      </c>
      <c r="H2983" s="221">
        <v>0.7259606481481482</v>
      </c>
      <c r="I2983" s="14" t="s">
        <v>51</v>
      </c>
      <c r="J2983" s="193">
        <v>1388877</v>
      </c>
      <c r="K2983" s="221">
        <v>0.42828703703703702</v>
      </c>
      <c r="L2983" s="14" t="s">
        <v>59</v>
      </c>
      <c r="M2983" s="193">
        <v>1388885</v>
      </c>
      <c r="N2983" s="222">
        <v>0.56554398148148144</v>
      </c>
      <c r="O2983" s="20" t="s">
        <v>89</v>
      </c>
      <c r="P2983" s="16" t="s">
        <v>53</v>
      </c>
      <c r="Q2983" s="15">
        <v>1388879</v>
      </c>
      <c r="R2983" s="17" t="s">
        <v>101</v>
      </c>
      <c r="S2983" s="16" t="s">
        <v>37</v>
      </c>
      <c r="T2983" s="15">
        <v>1388863</v>
      </c>
      <c r="U2983" s="21" t="s">
        <v>72</v>
      </c>
    </row>
    <row r="2984" spans="1:21" ht="15.6" x14ac:dyDescent="0.3">
      <c r="A2984" s="2">
        <v>240</v>
      </c>
      <c r="B2984" s="13">
        <v>9</v>
      </c>
      <c r="C2984" s="14" t="s">
        <v>7</v>
      </c>
      <c r="D2984" s="193">
        <v>1388892</v>
      </c>
      <c r="E2984" s="220">
        <v>0.45429398148148148</v>
      </c>
      <c r="F2984" s="14" t="s">
        <v>13</v>
      </c>
      <c r="G2984" s="193">
        <v>1388899</v>
      </c>
      <c r="H2984" s="221">
        <v>0.10660879629629628</v>
      </c>
      <c r="I2984" s="14" t="s">
        <v>21</v>
      </c>
      <c r="J2984" s="193">
        <v>1388907</v>
      </c>
      <c r="K2984" s="221">
        <v>0.10217592592592593</v>
      </c>
      <c r="L2984" s="14" t="s">
        <v>29</v>
      </c>
      <c r="M2984" s="193">
        <v>1388915</v>
      </c>
      <c r="N2984" s="222">
        <v>0.1057175925925926</v>
      </c>
      <c r="O2984" s="20" t="s">
        <v>90</v>
      </c>
      <c r="P2984" s="16" t="s">
        <v>24</v>
      </c>
      <c r="Q2984" s="15">
        <v>1388910</v>
      </c>
      <c r="R2984" s="22" t="s">
        <v>91</v>
      </c>
      <c r="S2984" s="16" t="s">
        <v>8</v>
      </c>
      <c r="T2984" s="15">
        <v>1388894</v>
      </c>
      <c r="U2984" s="21" t="s">
        <v>73</v>
      </c>
    </row>
    <row r="2985" spans="1:21" ht="15.6" x14ac:dyDescent="0.3">
      <c r="A2985" s="2">
        <v>240</v>
      </c>
      <c r="B2985" s="13">
        <v>10</v>
      </c>
      <c r="C2985" s="14" t="s">
        <v>35</v>
      </c>
      <c r="D2985" s="193">
        <v>1388921</v>
      </c>
      <c r="E2985" s="220">
        <v>0.79130787037037031</v>
      </c>
      <c r="F2985" s="14" t="s">
        <v>42</v>
      </c>
      <c r="G2985" s="193">
        <v>1388928</v>
      </c>
      <c r="H2985" s="221">
        <v>0.65540509259259261</v>
      </c>
      <c r="I2985" s="14" t="s">
        <v>50</v>
      </c>
      <c r="J2985" s="193">
        <v>1388936</v>
      </c>
      <c r="K2985" s="221">
        <v>0.8193287037037037</v>
      </c>
      <c r="L2985" s="14" t="s">
        <v>58</v>
      </c>
      <c r="M2985" s="193">
        <v>1388944</v>
      </c>
      <c r="N2985" s="222">
        <v>0.56925925925925924</v>
      </c>
      <c r="O2985" s="20" t="s">
        <v>92</v>
      </c>
      <c r="P2985" s="16" t="s">
        <v>54</v>
      </c>
      <c r="Q2985" s="15">
        <v>1388940</v>
      </c>
      <c r="R2985" s="22" t="s">
        <v>93</v>
      </c>
      <c r="S2985" s="16" t="s">
        <v>39</v>
      </c>
      <c r="T2985" s="15">
        <v>1388925</v>
      </c>
      <c r="U2985" s="21" t="s">
        <v>74</v>
      </c>
    </row>
    <row r="2986" spans="1:21" ht="15.6" x14ac:dyDescent="0.3">
      <c r="A2986" s="2">
        <v>240</v>
      </c>
      <c r="B2986" s="13">
        <v>11</v>
      </c>
      <c r="C2986" s="14" t="s">
        <v>191</v>
      </c>
      <c r="D2986" s="193">
        <v>1388951</v>
      </c>
      <c r="E2986" s="220">
        <v>0.18474537037037039</v>
      </c>
      <c r="F2986" s="14" t="s">
        <v>12</v>
      </c>
      <c r="G2986" s="193">
        <v>1388958</v>
      </c>
      <c r="H2986" s="221">
        <v>0.37650462962962966</v>
      </c>
      <c r="I2986" s="14" t="s">
        <v>20</v>
      </c>
      <c r="J2986" s="193">
        <v>1388966</v>
      </c>
      <c r="K2986" s="221">
        <v>0.54503472222222216</v>
      </c>
      <c r="L2986" s="14" t="s">
        <v>27</v>
      </c>
      <c r="M2986" s="193">
        <v>1388973</v>
      </c>
      <c r="N2986" s="222">
        <v>0.96020833333333344</v>
      </c>
      <c r="O2986" s="20" t="s">
        <v>94</v>
      </c>
      <c r="P2986" s="16" t="s">
        <v>24</v>
      </c>
      <c r="Q2986" s="15">
        <v>1388970</v>
      </c>
      <c r="R2986" s="17" t="s">
        <v>102</v>
      </c>
      <c r="S2986" s="16" t="s">
        <v>9</v>
      </c>
      <c r="T2986" s="15">
        <v>1388955</v>
      </c>
      <c r="U2986" s="21" t="s">
        <v>75</v>
      </c>
    </row>
    <row r="2987" spans="1:21" ht="15.6" x14ac:dyDescent="0.3">
      <c r="A2987" s="2">
        <v>240</v>
      </c>
      <c r="B2987" s="13">
        <v>12</v>
      </c>
      <c r="C2987" s="14" t="s">
        <v>34</v>
      </c>
      <c r="D2987" s="193">
        <v>1388980</v>
      </c>
      <c r="E2987" s="220">
        <v>0.66612268518518525</v>
      </c>
      <c r="F2987" s="14" t="s">
        <v>42</v>
      </c>
      <c r="G2987" s="193">
        <v>1388988</v>
      </c>
      <c r="H2987" s="221">
        <v>0.23129629629629631</v>
      </c>
      <c r="I2987" s="14" t="s">
        <v>50</v>
      </c>
      <c r="J2987" s="193">
        <v>1388996</v>
      </c>
      <c r="K2987" s="221">
        <v>0.23737268518518517</v>
      </c>
      <c r="L2987" s="14" t="s">
        <v>57</v>
      </c>
      <c r="M2987" s="193">
        <v>1389003</v>
      </c>
      <c r="N2987" s="222">
        <v>0.30189814814814814</v>
      </c>
      <c r="O2987" s="20" t="s">
        <v>96</v>
      </c>
      <c r="P2987" s="16" t="s">
        <v>53</v>
      </c>
      <c r="Q2987" s="15">
        <v>1388999</v>
      </c>
      <c r="R2987" s="22" t="s">
        <v>95</v>
      </c>
      <c r="S2987" s="16" t="s">
        <v>39</v>
      </c>
      <c r="T2987" s="15">
        <v>1388985</v>
      </c>
      <c r="U2987" s="21" t="s">
        <v>76</v>
      </c>
    </row>
    <row r="2988" spans="1:21" ht="15.6" x14ac:dyDescent="0.3">
      <c r="A2988" s="2">
        <v>240</v>
      </c>
      <c r="B2988" s="13">
        <v>13</v>
      </c>
      <c r="C2988" s="14" t="s">
        <v>64</v>
      </c>
      <c r="D2988" s="193">
        <v>1389010</v>
      </c>
      <c r="E2988" s="220">
        <v>0.24659722222222222</v>
      </c>
      <c r="F2988" s="14" t="s">
        <v>12</v>
      </c>
      <c r="G2988" s="193">
        <v>1389018</v>
      </c>
      <c r="H2988" s="221">
        <v>0.14726851851851852</v>
      </c>
      <c r="I2988" s="14" t="s">
        <v>19</v>
      </c>
      <c r="J2988" s="193">
        <v>1389025</v>
      </c>
      <c r="K2988" s="221">
        <v>0.85499999999999998</v>
      </c>
      <c r="L2988" s="14" t="s">
        <v>26</v>
      </c>
      <c r="M2988" s="193">
        <v>1389032</v>
      </c>
      <c r="N2988" s="222">
        <v>0.63435185185185183</v>
      </c>
      <c r="O2988" s="20" t="s">
        <v>79</v>
      </c>
      <c r="P2988" s="16" t="s">
        <v>23</v>
      </c>
      <c r="Q2988" s="15">
        <v>1389029</v>
      </c>
      <c r="R2988" s="22" t="s">
        <v>97</v>
      </c>
      <c r="S2988" s="16" t="s">
        <v>8</v>
      </c>
      <c r="T2988" s="15">
        <v>1389014</v>
      </c>
      <c r="U2988" s="21" t="s">
        <v>77</v>
      </c>
    </row>
    <row r="2989" spans="1:21" ht="15.6" x14ac:dyDescent="0.3">
      <c r="A2989" s="2">
        <v>241</v>
      </c>
      <c r="B2989" s="13">
        <v>1</v>
      </c>
      <c r="C2989" s="14" t="s">
        <v>33</v>
      </c>
      <c r="D2989" s="193">
        <v>1389039</v>
      </c>
      <c r="E2989" s="220">
        <v>0.9105671296296296</v>
      </c>
      <c r="F2989" s="14" t="s">
        <v>42</v>
      </c>
      <c r="G2989" s="193">
        <v>1389048</v>
      </c>
      <c r="H2989" s="221">
        <v>3.667824074074074E-2</v>
      </c>
      <c r="I2989" s="14" t="s">
        <v>49</v>
      </c>
      <c r="J2989" s="193">
        <v>1389055</v>
      </c>
      <c r="K2989" s="221">
        <v>0.37327546296296293</v>
      </c>
      <c r="L2989" s="14" t="s">
        <v>56</v>
      </c>
      <c r="M2989" s="193">
        <v>1389062</v>
      </c>
      <c r="N2989" s="222">
        <v>4.1666666666666669E-4</v>
      </c>
      <c r="O2989" s="20" t="s">
        <v>80</v>
      </c>
      <c r="P2989" s="16" t="s">
        <v>52</v>
      </c>
      <c r="Q2989" s="15">
        <v>1389058</v>
      </c>
      <c r="R2989" s="17" t="s">
        <v>99</v>
      </c>
      <c r="S2989" s="16" t="s">
        <v>37</v>
      </c>
      <c r="T2989" s="15">
        <v>1389043</v>
      </c>
      <c r="U2989" s="21" t="s">
        <v>66</v>
      </c>
    </row>
    <row r="2990" spans="1:21" ht="15.6" x14ac:dyDescent="0.3">
      <c r="A2990" s="2">
        <v>241</v>
      </c>
      <c r="B2990" s="13">
        <v>2</v>
      </c>
      <c r="C2990" s="14" t="s">
        <v>63</v>
      </c>
      <c r="D2990" s="193">
        <v>1389069</v>
      </c>
      <c r="E2990" s="220">
        <v>0.62280092592592595</v>
      </c>
      <c r="F2990" s="14" t="s">
        <v>11</v>
      </c>
      <c r="G2990" s="193">
        <v>1389077</v>
      </c>
      <c r="H2990" s="221">
        <v>0.81736111111111109</v>
      </c>
      <c r="I2990" s="14" t="s">
        <v>18</v>
      </c>
      <c r="J2990" s="193">
        <v>1389084</v>
      </c>
      <c r="K2990" s="221">
        <v>0.79524305555555552</v>
      </c>
      <c r="L2990" s="14" t="s">
        <v>25</v>
      </c>
      <c r="M2990" s="193">
        <v>1389091</v>
      </c>
      <c r="N2990" s="222">
        <v>0.4302083333333333</v>
      </c>
      <c r="O2990" s="20" t="s">
        <v>82</v>
      </c>
      <c r="P2990" s="16" t="s">
        <v>22</v>
      </c>
      <c r="Q2990" s="15">
        <v>1389088</v>
      </c>
      <c r="R2990" s="22" t="s">
        <v>81</v>
      </c>
      <c r="S2990" s="16" t="s">
        <v>6</v>
      </c>
      <c r="T2990" s="15">
        <v>1389073</v>
      </c>
      <c r="U2990" s="21" t="s">
        <v>67</v>
      </c>
    </row>
    <row r="2991" spans="1:21" ht="15.6" x14ac:dyDescent="0.3">
      <c r="A2991" s="2">
        <v>241</v>
      </c>
      <c r="B2991" s="13">
        <v>3</v>
      </c>
      <c r="C2991" s="14" t="s">
        <v>33</v>
      </c>
      <c r="D2991" s="193">
        <v>1389099</v>
      </c>
      <c r="E2991" s="220">
        <v>0.34332175925925923</v>
      </c>
      <c r="F2991" s="14" t="s">
        <v>41</v>
      </c>
      <c r="G2991" s="193">
        <v>1389107</v>
      </c>
      <c r="H2991" s="221">
        <v>0.43459490740740742</v>
      </c>
      <c r="I2991" s="14" t="s">
        <v>48</v>
      </c>
      <c r="J2991" s="193">
        <v>1389114</v>
      </c>
      <c r="K2991" s="221">
        <v>0.14766203703703704</v>
      </c>
      <c r="L2991" s="14" t="s">
        <v>54</v>
      </c>
      <c r="M2991" s="193">
        <v>1389120</v>
      </c>
      <c r="N2991" s="222">
        <v>0.93479166666666658</v>
      </c>
      <c r="O2991" s="20" t="s">
        <v>83</v>
      </c>
      <c r="P2991" s="16" t="s">
        <v>53</v>
      </c>
      <c r="Q2991" s="15">
        <v>1389119</v>
      </c>
      <c r="R2991" s="22" t="s">
        <v>84</v>
      </c>
      <c r="S2991" s="16" t="s">
        <v>37</v>
      </c>
      <c r="T2991" s="15">
        <v>1389103</v>
      </c>
      <c r="U2991" s="21" t="s">
        <v>68</v>
      </c>
    </row>
    <row r="2992" spans="1:21" ht="15.6" x14ac:dyDescent="0.3">
      <c r="A2992" s="2">
        <v>241</v>
      </c>
      <c r="B2992" s="13">
        <v>4</v>
      </c>
      <c r="C2992" s="14" t="s">
        <v>63</v>
      </c>
      <c r="D2992" s="193">
        <v>1389129</v>
      </c>
      <c r="E2992" s="220">
        <v>3.6168981481481483E-2</v>
      </c>
      <c r="F2992" s="14" t="s">
        <v>10</v>
      </c>
      <c r="G2992" s="193">
        <v>1389136</v>
      </c>
      <c r="H2992" s="221">
        <v>0.87644675925925919</v>
      </c>
      <c r="I2992" s="14" t="s">
        <v>17</v>
      </c>
      <c r="J2992" s="193">
        <v>1389143</v>
      </c>
      <c r="K2992" s="221">
        <v>0.46861111111111109</v>
      </c>
      <c r="L2992" s="14" t="s">
        <v>24</v>
      </c>
      <c r="M2992" s="193">
        <v>1389150</v>
      </c>
      <c r="N2992" s="222">
        <v>0.51167824074074075</v>
      </c>
      <c r="O2992" s="20" t="s">
        <v>85</v>
      </c>
      <c r="P2992" s="16" t="s">
        <v>24</v>
      </c>
      <c r="Q2992" s="15">
        <v>1389150</v>
      </c>
      <c r="R2992" s="17" t="s">
        <v>100</v>
      </c>
      <c r="S2992" s="16" t="s">
        <v>8</v>
      </c>
      <c r="T2992" s="15">
        <v>1389134</v>
      </c>
      <c r="U2992" s="21" t="s">
        <v>69</v>
      </c>
    </row>
    <row r="2993" spans="1:21" ht="15.6" x14ac:dyDescent="0.3">
      <c r="A2993" s="2">
        <v>241</v>
      </c>
      <c r="B2993" s="13">
        <v>5</v>
      </c>
      <c r="C2993" s="14" t="s">
        <v>32</v>
      </c>
      <c r="D2993" s="193">
        <v>1389158</v>
      </c>
      <c r="E2993" s="220">
        <v>0.67087962962962966</v>
      </c>
      <c r="F2993" s="14" t="s">
        <v>40</v>
      </c>
      <c r="G2993" s="193">
        <v>1389166</v>
      </c>
      <c r="H2993" s="221">
        <v>0.17194444444444446</v>
      </c>
      <c r="I2993" s="14" t="s">
        <v>46</v>
      </c>
      <c r="J2993" s="193">
        <v>1389172</v>
      </c>
      <c r="K2993" s="221">
        <v>0.79696759259259264</v>
      </c>
      <c r="L2993" s="14" t="s">
        <v>54</v>
      </c>
      <c r="M2993" s="193">
        <v>1389180</v>
      </c>
      <c r="N2993" s="222">
        <v>0.15358796296296295</v>
      </c>
      <c r="O2993" s="20" t="s">
        <v>86</v>
      </c>
      <c r="P2993" s="16" t="s">
        <v>55</v>
      </c>
      <c r="Q2993" s="15">
        <v>1389181</v>
      </c>
      <c r="R2993" s="22" t="s">
        <v>98</v>
      </c>
      <c r="S2993" s="16" t="s">
        <v>40</v>
      </c>
      <c r="T2993" s="15">
        <v>1389166</v>
      </c>
      <c r="U2993" s="21" t="s">
        <v>70</v>
      </c>
    </row>
    <row r="2994" spans="1:21" ht="15.6" x14ac:dyDescent="0.3">
      <c r="A2994" s="2">
        <v>241</v>
      </c>
      <c r="B2994" s="13">
        <v>6</v>
      </c>
      <c r="C2994" s="14" t="s">
        <v>62</v>
      </c>
      <c r="D2994" s="193">
        <v>1389188</v>
      </c>
      <c r="E2994" s="220">
        <v>0.2258449074074074</v>
      </c>
      <c r="F2994" s="14" t="s">
        <v>9</v>
      </c>
      <c r="G2994" s="193">
        <v>1389195</v>
      </c>
      <c r="H2994" s="221">
        <v>0.37642361111111106</v>
      </c>
      <c r="I2994" s="14" t="s">
        <v>16</v>
      </c>
      <c r="J2994" s="193">
        <v>1389202</v>
      </c>
      <c r="K2994" s="221">
        <v>0.16754629629629628</v>
      </c>
      <c r="L2994" s="14" t="s">
        <v>23</v>
      </c>
      <c r="M2994" s="193">
        <v>1389209</v>
      </c>
      <c r="N2994" s="222">
        <v>0.85030092592592599</v>
      </c>
      <c r="O2994" s="20" t="s">
        <v>87</v>
      </c>
      <c r="P2994" s="16" t="s">
        <v>27</v>
      </c>
      <c r="Q2994" s="15">
        <v>1389213</v>
      </c>
      <c r="R2994" s="22" t="s">
        <v>88</v>
      </c>
      <c r="S2994" s="16" t="s">
        <v>11</v>
      </c>
      <c r="T2994" s="15">
        <v>1389197</v>
      </c>
      <c r="U2994" s="21" t="s">
        <v>71</v>
      </c>
    </row>
    <row r="2995" spans="1:21" ht="15.6" x14ac:dyDescent="0.3">
      <c r="A2995" s="2">
        <v>241</v>
      </c>
      <c r="B2995" s="13">
        <v>7</v>
      </c>
      <c r="C2995" s="14" t="s">
        <v>31</v>
      </c>
      <c r="D2995" s="193">
        <v>1389217</v>
      </c>
      <c r="E2995" s="220">
        <v>0.69623842592592589</v>
      </c>
      <c r="F2995" s="14" t="s">
        <v>38</v>
      </c>
      <c r="G2995" s="193">
        <v>1389224</v>
      </c>
      <c r="H2995" s="221">
        <v>0.55613425925925919</v>
      </c>
      <c r="I2995" s="14" t="s">
        <v>45</v>
      </c>
      <c r="J2995" s="193">
        <v>1389231</v>
      </c>
      <c r="K2995" s="221">
        <v>0.61077546296296303</v>
      </c>
      <c r="L2995" s="14" t="s">
        <v>53</v>
      </c>
      <c r="M2995" s="193">
        <v>1389239</v>
      </c>
      <c r="N2995" s="222">
        <v>0.58200231481481479</v>
      </c>
      <c r="O2995" s="20" t="s">
        <v>89</v>
      </c>
      <c r="P2995" s="16" t="s">
        <v>58</v>
      </c>
      <c r="Q2995" s="15">
        <v>1389244</v>
      </c>
      <c r="R2995" s="17" t="s">
        <v>101</v>
      </c>
      <c r="S2995" s="16" t="s">
        <v>42</v>
      </c>
      <c r="T2995" s="15">
        <v>1389228</v>
      </c>
      <c r="U2995" s="21" t="s">
        <v>72</v>
      </c>
    </row>
    <row r="2996" spans="1:21" ht="15.6" x14ac:dyDescent="0.3">
      <c r="A2996" s="2">
        <v>241</v>
      </c>
      <c r="B2996" s="13">
        <v>8</v>
      </c>
      <c r="C2996" s="14" t="s">
        <v>61</v>
      </c>
      <c r="D2996" s="193">
        <v>1389247</v>
      </c>
      <c r="E2996" s="220">
        <v>9.9166666666666667E-2</v>
      </c>
      <c r="F2996" s="14" t="s">
        <v>6</v>
      </c>
      <c r="G2996" s="193">
        <v>1389253</v>
      </c>
      <c r="H2996" s="221">
        <v>0.77702546296296304</v>
      </c>
      <c r="I2996" s="14" t="s">
        <v>15</v>
      </c>
      <c r="J2996" s="193">
        <v>1389261</v>
      </c>
      <c r="K2996" s="221">
        <v>0.15238425925925925</v>
      </c>
      <c r="L2996" s="14" t="s">
        <v>23</v>
      </c>
      <c r="M2996" s="193">
        <v>1389269</v>
      </c>
      <c r="N2996" s="222">
        <v>0.31292824074074072</v>
      </c>
      <c r="O2996" s="20" t="s">
        <v>90</v>
      </c>
      <c r="P2996" s="16" t="s">
        <v>29</v>
      </c>
      <c r="Q2996" s="15">
        <v>1389275</v>
      </c>
      <c r="R2996" s="22" t="s">
        <v>91</v>
      </c>
      <c r="S2996" s="16" t="s">
        <v>14</v>
      </c>
      <c r="T2996" s="15">
        <v>1389260</v>
      </c>
      <c r="U2996" s="21" t="s">
        <v>73</v>
      </c>
    </row>
    <row r="2997" spans="1:21" ht="15.6" x14ac:dyDescent="0.3">
      <c r="A2997" s="2">
        <v>241</v>
      </c>
      <c r="B2997" s="13">
        <v>9</v>
      </c>
      <c r="C2997" s="14" t="s">
        <v>30</v>
      </c>
      <c r="D2997" s="193">
        <v>1389276</v>
      </c>
      <c r="E2997" s="220">
        <v>0.46987268518518516</v>
      </c>
      <c r="F2997" s="14" t="s">
        <v>37</v>
      </c>
      <c r="G2997" s="193">
        <v>1389283</v>
      </c>
      <c r="H2997" s="221">
        <v>9.6689814814814812E-2</v>
      </c>
      <c r="I2997" s="14" t="s">
        <v>44</v>
      </c>
      <c r="J2997" s="193">
        <v>1389290</v>
      </c>
      <c r="K2997" s="221">
        <v>0.8071180555555556</v>
      </c>
      <c r="L2997" s="14" t="s">
        <v>52</v>
      </c>
      <c r="M2997" s="193">
        <v>1389298</v>
      </c>
      <c r="N2997" s="222">
        <v>0.99685185185185177</v>
      </c>
      <c r="O2997" s="23"/>
      <c r="P2997" s="18"/>
      <c r="Q2997" s="15"/>
      <c r="R2997" s="22" t="s">
        <v>93</v>
      </c>
      <c r="S2997" s="16" t="s">
        <v>44</v>
      </c>
      <c r="T2997" s="15">
        <v>1389290</v>
      </c>
      <c r="U2997" s="21" t="s">
        <v>74</v>
      </c>
    </row>
    <row r="2998" spans="1:21" ht="15.6" x14ac:dyDescent="0.3">
      <c r="A2998" s="2">
        <v>241</v>
      </c>
      <c r="B2998" s="13">
        <v>10</v>
      </c>
      <c r="C2998" s="14" t="s">
        <v>59</v>
      </c>
      <c r="D2998" s="193">
        <v>1389305</v>
      </c>
      <c r="E2998" s="220">
        <v>0.84920138888888896</v>
      </c>
      <c r="F2998" s="14" t="s">
        <v>7</v>
      </c>
      <c r="G2998" s="193">
        <v>1389312</v>
      </c>
      <c r="H2998" s="221">
        <v>0.55706018518518519</v>
      </c>
      <c r="I2998" s="14" t="s">
        <v>14</v>
      </c>
      <c r="J2998" s="193">
        <v>1389320</v>
      </c>
      <c r="K2998" s="221">
        <v>0.56365740740740744</v>
      </c>
      <c r="L2998" s="14" t="s">
        <v>22</v>
      </c>
      <c r="M2998" s="193">
        <v>1389328</v>
      </c>
      <c r="N2998" s="222">
        <v>0.5947337962962963</v>
      </c>
      <c r="O2998" s="20" t="s">
        <v>92</v>
      </c>
      <c r="P2998" s="16" t="s">
        <v>59</v>
      </c>
      <c r="Q2998" s="15">
        <v>1389305</v>
      </c>
      <c r="R2998" s="17" t="s">
        <v>102</v>
      </c>
      <c r="S2998" s="16" t="s">
        <v>14</v>
      </c>
      <c r="T2998" s="15">
        <v>1389320</v>
      </c>
      <c r="U2998" s="21" t="s">
        <v>75</v>
      </c>
    </row>
    <row r="2999" spans="1:21" ht="15.6" x14ac:dyDescent="0.3">
      <c r="A2999" s="2">
        <v>241</v>
      </c>
      <c r="B2999" s="13">
        <v>11</v>
      </c>
      <c r="C2999" s="14" t="s">
        <v>29</v>
      </c>
      <c r="D2999" s="193">
        <v>1389335</v>
      </c>
      <c r="E2999" s="220">
        <v>0.26836805555555554</v>
      </c>
      <c r="F2999" s="14" t="s">
        <v>36</v>
      </c>
      <c r="G2999" s="193">
        <v>1389342</v>
      </c>
      <c r="H2999" s="221">
        <v>0.1779050925925926</v>
      </c>
      <c r="I2999" s="14" t="s">
        <v>44</v>
      </c>
      <c r="J2999" s="193">
        <v>1389350</v>
      </c>
      <c r="K2999" s="221">
        <v>0.37100694444444443</v>
      </c>
      <c r="L2999" s="14" t="s">
        <v>52</v>
      </c>
      <c r="M2999" s="193">
        <v>1389358</v>
      </c>
      <c r="N2999" s="222">
        <v>9.0740740740740733E-2</v>
      </c>
      <c r="O2999" s="20" t="s">
        <v>94</v>
      </c>
      <c r="P2999" s="16" t="s">
        <v>29</v>
      </c>
      <c r="Q2999" s="15">
        <v>1389335</v>
      </c>
      <c r="R2999" s="22" t="s">
        <v>95</v>
      </c>
      <c r="S2999" s="16" t="s">
        <v>44</v>
      </c>
      <c r="T2999" s="15">
        <v>1389350</v>
      </c>
      <c r="U2999" s="21" t="s">
        <v>76</v>
      </c>
    </row>
    <row r="3000" spans="1:21" ht="15.6" x14ac:dyDescent="0.3">
      <c r="A3000" s="2">
        <v>241</v>
      </c>
      <c r="B3000" s="13">
        <v>12</v>
      </c>
      <c r="C3000" s="14" t="s">
        <v>58</v>
      </c>
      <c r="D3000" s="193">
        <v>1389364</v>
      </c>
      <c r="E3000" s="220">
        <v>0.73905092592592592</v>
      </c>
      <c r="F3000" s="14" t="s">
        <v>191</v>
      </c>
      <c r="G3000" s="193">
        <v>1389371</v>
      </c>
      <c r="H3000" s="221">
        <v>0.95012731481481483</v>
      </c>
      <c r="I3000" s="14" t="s">
        <v>14</v>
      </c>
      <c r="J3000" s="193">
        <v>1389380</v>
      </c>
      <c r="K3000" s="221">
        <v>0.14910879629629628</v>
      </c>
      <c r="L3000" s="14" t="s">
        <v>21</v>
      </c>
      <c r="M3000" s="193">
        <v>1389387</v>
      </c>
      <c r="N3000" s="222">
        <v>0.49517361111111113</v>
      </c>
      <c r="O3000" s="20" t="s">
        <v>96</v>
      </c>
      <c r="P3000" s="16" t="s">
        <v>59</v>
      </c>
      <c r="Q3000" s="15">
        <v>1389365</v>
      </c>
      <c r="R3000" s="22" t="s">
        <v>97</v>
      </c>
      <c r="S3000" s="16" t="s">
        <v>13</v>
      </c>
      <c r="T3000" s="15">
        <v>1389379</v>
      </c>
      <c r="U3000" s="21" t="s">
        <v>77</v>
      </c>
    </row>
    <row r="3001" spans="1:21" ht="15.6" x14ac:dyDescent="0.3">
      <c r="A3001" s="2">
        <v>242</v>
      </c>
      <c r="B3001" s="13">
        <v>1</v>
      </c>
      <c r="C3001" s="14" t="s">
        <v>28</v>
      </c>
      <c r="D3001" s="193">
        <v>1389394</v>
      </c>
      <c r="E3001" s="220">
        <v>0.2568287037037037</v>
      </c>
      <c r="F3001" s="14" t="s">
        <v>35</v>
      </c>
      <c r="G3001" s="193">
        <v>1389401</v>
      </c>
      <c r="H3001" s="221">
        <v>0.82819444444444434</v>
      </c>
      <c r="I3001" s="14" t="s">
        <v>43</v>
      </c>
      <c r="J3001" s="193">
        <v>1389409</v>
      </c>
      <c r="K3001" s="221">
        <v>0.82826388888888891</v>
      </c>
      <c r="L3001" s="14" t="s">
        <v>50</v>
      </c>
      <c r="M3001" s="193">
        <v>1389416</v>
      </c>
      <c r="N3001" s="222">
        <v>0.83609953703703699</v>
      </c>
      <c r="O3001" s="20" t="s">
        <v>79</v>
      </c>
      <c r="P3001" s="16" t="s">
        <v>28</v>
      </c>
      <c r="Q3001" s="15">
        <v>1389394</v>
      </c>
      <c r="R3001" s="17" t="s">
        <v>99</v>
      </c>
      <c r="S3001" s="16" t="s">
        <v>43</v>
      </c>
      <c r="T3001" s="15">
        <v>1389409</v>
      </c>
      <c r="U3001" s="21" t="s">
        <v>66</v>
      </c>
    </row>
    <row r="3002" spans="1:21" ht="15.6" x14ac:dyDescent="0.3">
      <c r="A3002" s="2">
        <v>242</v>
      </c>
      <c r="B3002" s="13">
        <v>2</v>
      </c>
      <c r="C3002" s="14" t="s">
        <v>57</v>
      </c>
      <c r="D3002" s="193">
        <v>1389423</v>
      </c>
      <c r="E3002" s="220">
        <v>0.81520833333333342</v>
      </c>
      <c r="F3002" s="14" t="s">
        <v>191</v>
      </c>
      <c r="G3002" s="193">
        <v>1389431</v>
      </c>
      <c r="H3002" s="221">
        <v>0.72991898148148149</v>
      </c>
      <c r="I3002" s="14" t="s">
        <v>13</v>
      </c>
      <c r="J3002" s="193">
        <v>1389439</v>
      </c>
      <c r="K3002" s="221">
        <v>0.38149305555555557</v>
      </c>
      <c r="L3002" s="14" t="s">
        <v>20</v>
      </c>
      <c r="M3002" s="193">
        <v>1389446</v>
      </c>
      <c r="N3002" s="222">
        <v>0.14847222222222223</v>
      </c>
      <c r="O3002" s="20" t="s">
        <v>80</v>
      </c>
      <c r="P3002" s="16" t="s">
        <v>57</v>
      </c>
      <c r="Q3002" s="15">
        <v>1389423</v>
      </c>
      <c r="R3002" s="22" t="s">
        <v>81</v>
      </c>
      <c r="S3002" s="16" t="s">
        <v>12</v>
      </c>
      <c r="T3002" s="15">
        <v>1389438</v>
      </c>
      <c r="U3002" s="21" t="s">
        <v>67</v>
      </c>
    </row>
    <row r="3003" spans="1:21" ht="15.6" x14ac:dyDescent="0.3">
      <c r="A3003" s="2">
        <v>242</v>
      </c>
      <c r="B3003" s="13">
        <v>3</v>
      </c>
      <c r="C3003" s="14" t="s">
        <v>27</v>
      </c>
      <c r="D3003" s="193">
        <v>1389453</v>
      </c>
      <c r="E3003" s="220">
        <v>0.41417824074074078</v>
      </c>
      <c r="F3003" s="14" t="s">
        <v>35</v>
      </c>
      <c r="G3003" s="193">
        <v>1389461</v>
      </c>
      <c r="H3003" s="221">
        <v>0.55949074074074068</v>
      </c>
      <c r="I3003" s="14" t="s">
        <v>42</v>
      </c>
      <c r="J3003" s="193">
        <v>1389468</v>
      </c>
      <c r="K3003" s="221">
        <v>0.82165509259259262</v>
      </c>
      <c r="L3003" s="14" t="s">
        <v>49</v>
      </c>
      <c r="M3003" s="193">
        <v>1389475</v>
      </c>
      <c r="N3003" s="222">
        <v>0.46710648148148143</v>
      </c>
      <c r="O3003" s="20" t="s">
        <v>82</v>
      </c>
      <c r="P3003" s="16" t="s">
        <v>27</v>
      </c>
      <c r="Q3003" s="15">
        <v>1389453</v>
      </c>
      <c r="R3003" s="22" t="s">
        <v>84</v>
      </c>
      <c r="S3003" s="16" t="s">
        <v>43</v>
      </c>
      <c r="T3003" s="15">
        <v>1389469</v>
      </c>
      <c r="U3003" s="21" t="s">
        <v>68</v>
      </c>
    </row>
    <row r="3004" spans="1:21" ht="15.6" x14ac:dyDescent="0.3">
      <c r="A3004" s="2">
        <v>242</v>
      </c>
      <c r="B3004" s="13">
        <v>4</v>
      </c>
      <c r="C3004" s="14" t="s">
        <v>57</v>
      </c>
      <c r="D3004" s="193">
        <v>1389483</v>
      </c>
      <c r="E3004" s="220">
        <v>5.2534722222222219E-2</v>
      </c>
      <c r="F3004" s="14" t="s">
        <v>191</v>
      </c>
      <c r="G3004" s="193">
        <v>1389491</v>
      </c>
      <c r="H3004" s="221">
        <v>0.24748842592592593</v>
      </c>
      <c r="I3004" s="14" t="s">
        <v>12</v>
      </c>
      <c r="J3004" s="193">
        <v>1389498</v>
      </c>
      <c r="K3004" s="221">
        <v>0.17962962962962961</v>
      </c>
      <c r="L3004" s="14" t="s">
        <v>18</v>
      </c>
      <c r="M3004" s="193">
        <v>1389504</v>
      </c>
      <c r="N3004" s="222">
        <v>0.82557870370370379</v>
      </c>
      <c r="O3004" s="20" t="s">
        <v>83</v>
      </c>
      <c r="P3004" s="16" t="s">
        <v>58</v>
      </c>
      <c r="Q3004" s="15">
        <v>1389484</v>
      </c>
      <c r="R3004" s="17" t="s">
        <v>100</v>
      </c>
      <c r="S3004" s="16" t="s">
        <v>14</v>
      </c>
      <c r="T3004" s="15">
        <v>1389500</v>
      </c>
      <c r="U3004" s="21" t="s">
        <v>69</v>
      </c>
    </row>
    <row r="3005" spans="1:21" ht="15.6" x14ac:dyDescent="0.3">
      <c r="A3005" s="2">
        <v>242</v>
      </c>
      <c r="B3005" s="13">
        <v>5</v>
      </c>
      <c r="C3005" s="14" t="s">
        <v>26</v>
      </c>
      <c r="D3005" s="193">
        <v>1389512</v>
      </c>
      <c r="E3005" s="220">
        <v>0.71394675925925932</v>
      </c>
      <c r="F3005" s="14" t="s">
        <v>34</v>
      </c>
      <c r="G3005" s="193">
        <v>1389520</v>
      </c>
      <c r="H3005" s="221">
        <v>0.77359953703703699</v>
      </c>
      <c r="I3005" s="14" t="s">
        <v>41</v>
      </c>
      <c r="J3005" s="193">
        <v>1389527</v>
      </c>
      <c r="K3005" s="221">
        <v>0.48864583333333328</v>
      </c>
      <c r="L3005" s="14" t="s">
        <v>48</v>
      </c>
      <c r="M3005" s="193">
        <v>1389534</v>
      </c>
      <c r="N3005" s="222">
        <v>0.25671296296296298</v>
      </c>
      <c r="O3005" s="20" t="s">
        <v>85</v>
      </c>
      <c r="P3005" s="16" t="s">
        <v>29</v>
      </c>
      <c r="Q3005" s="15">
        <v>1389515</v>
      </c>
      <c r="R3005" s="22" t="s">
        <v>98</v>
      </c>
      <c r="S3005" s="16" t="s">
        <v>45</v>
      </c>
      <c r="T3005" s="15">
        <v>1389531</v>
      </c>
      <c r="U3005" s="21" t="s">
        <v>70</v>
      </c>
    </row>
    <row r="3006" spans="1:21" ht="15.6" x14ac:dyDescent="0.3">
      <c r="A3006" s="2">
        <v>242</v>
      </c>
      <c r="B3006" s="13">
        <v>6</v>
      </c>
      <c r="C3006" s="14" t="s">
        <v>56</v>
      </c>
      <c r="D3006" s="193">
        <v>1389542</v>
      </c>
      <c r="E3006" s="220">
        <v>0.36511574074074077</v>
      </c>
      <c r="F3006" s="14" t="s">
        <v>64</v>
      </c>
      <c r="G3006" s="193">
        <v>1389550</v>
      </c>
      <c r="H3006" s="221">
        <v>0.15846064814814814</v>
      </c>
      <c r="I3006" s="14" t="s">
        <v>10</v>
      </c>
      <c r="J3006" s="193">
        <v>1389556</v>
      </c>
      <c r="K3006" s="221">
        <v>0.7814699074074074</v>
      </c>
      <c r="L3006" s="14" t="s">
        <v>17</v>
      </c>
      <c r="M3006" s="193">
        <v>1389563</v>
      </c>
      <c r="N3006" s="222">
        <v>0.78891203703703694</v>
      </c>
      <c r="O3006" s="20" t="s">
        <v>86</v>
      </c>
      <c r="P3006" s="16" t="s">
        <v>61</v>
      </c>
      <c r="Q3006" s="15">
        <v>1389547</v>
      </c>
      <c r="R3006" s="22" t="s">
        <v>88</v>
      </c>
      <c r="S3006" s="16" t="s">
        <v>16</v>
      </c>
      <c r="T3006" s="15">
        <v>1389562</v>
      </c>
      <c r="U3006" s="21" t="s">
        <v>71</v>
      </c>
    </row>
    <row r="3007" spans="1:21" ht="15.6" x14ac:dyDescent="0.3">
      <c r="A3007" s="2">
        <v>242</v>
      </c>
      <c r="B3007" s="13">
        <v>7</v>
      </c>
      <c r="C3007" s="14" t="s">
        <v>25</v>
      </c>
      <c r="D3007" s="193">
        <v>1389571</v>
      </c>
      <c r="E3007" s="220">
        <v>0.97144675925925927</v>
      </c>
      <c r="F3007" s="14" t="s">
        <v>33</v>
      </c>
      <c r="G3007" s="193">
        <v>1389579</v>
      </c>
      <c r="H3007" s="221">
        <v>0.44373842592592588</v>
      </c>
      <c r="I3007" s="14" t="s">
        <v>40</v>
      </c>
      <c r="J3007" s="193">
        <v>1389586</v>
      </c>
      <c r="K3007" s="221">
        <v>9.4664351851851847E-2</v>
      </c>
      <c r="L3007" s="14" t="s">
        <v>47</v>
      </c>
      <c r="M3007" s="193">
        <v>1389593</v>
      </c>
      <c r="N3007" s="222">
        <v>0.43582175925925926</v>
      </c>
      <c r="O3007" s="20" t="s">
        <v>87</v>
      </c>
      <c r="P3007" s="16" t="s">
        <v>32</v>
      </c>
      <c r="Q3007" s="15">
        <v>1389578</v>
      </c>
      <c r="R3007" s="17" t="s">
        <v>101</v>
      </c>
      <c r="S3007" s="16" t="s">
        <v>48</v>
      </c>
      <c r="T3007" s="15">
        <v>1389594</v>
      </c>
      <c r="U3007" s="21" t="s">
        <v>72</v>
      </c>
    </row>
    <row r="3008" spans="1:21" ht="15.6" x14ac:dyDescent="0.3">
      <c r="A3008" s="2">
        <v>242</v>
      </c>
      <c r="B3008" s="13">
        <v>8</v>
      </c>
      <c r="C3008" s="14" t="s">
        <v>55</v>
      </c>
      <c r="D3008" s="193">
        <v>1389601</v>
      </c>
      <c r="E3008" s="220">
        <v>0.51673611111111117</v>
      </c>
      <c r="F3008" s="14" t="s">
        <v>62</v>
      </c>
      <c r="G3008" s="193">
        <v>1389608</v>
      </c>
      <c r="H3008" s="221">
        <v>0.67782407407407408</v>
      </c>
      <c r="I3008" s="14" t="s">
        <v>9</v>
      </c>
      <c r="J3008" s="193">
        <v>1389615</v>
      </c>
      <c r="K3008" s="221">
        <v>0.47141203703703699</v>
      </c>
      <c r="L3008" s="14" t="s">
        <v>17</v>
      </c>
      <c r="M3008" s="193">
        <v>1389623</v>
      </c>
      <c r="N3008" s="222">
        <v>0.18359953703703702</v>
      </c>
      <c r="O3008" s="20" t="s">
        <v>89</v>
      </c>
      <c r="P3008" s="16" t="s">
        <v>63</v>
      </c>
      <c r="Q3008" s="15">
        <v>1389609</v>
      </c>
      <c r="R3008" s="22" t="s">
        <v>91</v>
      </c>
      <c r="S3008" s="16" t="s">
        <v>19</v>
      </c>
      <c r="T3008" s="15">
        <v>1389625</v>
      </c>
      <c r="U3008" s="21" t="s">
        <v>73</v>
      </c>
    </row>
    <row r="3009" spans="1:21" ht="15.6" x14ac:dyDescent="0.3">
      <c r="A3009" s="2">
        <v>242</v>
      </c>
      <c r="B3009" s="13">
        <v>9</v>
      </c>
      <c r="C3009" s="14" t="s">
        <v>25</v>
      </c>
      <c r="D3009" s="193">
        <v>1389631</v>
      </c>
      <c r="E3009" s="220">
        <v>9.5833333333333343E-3</v>
      </c>
      <c r="F3009" s="14" t="s">
        <v>31</v>
      </c>
      <c r="G3009" s="193">
        <v>1389637</v>
      </c>
      <c r="H3009" s="221">
        <v>0.91040509259259261</v>
      </c>
      <c r="I3009" s="14" t="s">
        <v>38</v>
      </c>
      <c r="J3009" s="193">
        <v>1389644</v>
      </c>
      <c r="K3009" s="221">
        <v>0.95687500000000003</v>
      </c>
      <c r="L3009" s="14" t="s">
        <v>46</v>
      </c>
      <c r="M3009" s="193">
        <v>1389652</v>
      </c>
      <c r="N3009" s="222">
        <v>0.98736111111111102</v>
      </c>
      <c r="O3009" s="20" t="s">
        <v>90</v>
      </c>
      <c r="P3009" s="16" t="s">
        <v>34</v>
      </c>
      <c r="Q3009" s="15">
        <v>1389640</v>
      </c>
      <c r="R3009" s="22" t="s">
        <v>93</v>
      </c>
      <c r="S3009" s="16" t="s">
        <v>49</v>
      </c>
      <c r="T3009" s="15">
        <v>1389655</v>
      </c>
      <c r="U3009" s="21" t="s">
        <v>74</v>
      </c>
    </row>
    <row r="3010" spans="1:21" ht="15.6" x14ac:dyDescent="0.3">
      <c r="A3010" s="2">
        <v>242</v>
      </c>
      <c r="B3010" s="13">
        <v>10</v>
      </c>
      <c r="C3010" s="14" t="s">
        <v>54</v>
      </c>
      <c r="D3010" s="193">
        <v>1389660</v>
      </c>
      <c r="E3010" s="220">
        <v>0.47355324074074073</v>
      </c>
      <c r="F3010" s="14" t="s">
        <v>61</v>
      </c>
      <c r="G3010" s="193">
        <v>1389667</v>
      </c>
      <c r="H3010" s="221">
        <v>0.19170138888888888</v>
      </c>
      <c r="I3010" s="14" t="s">
        <v>8</v>
      </c>
      <c r="J3010" s="193">
        <v>1389674</v>
      </c>
      <c r="K3010" s="221">
        <v>0.58164351851851859</v>
      </c>
      <c r="L3010" s="14" t="s">
        <v>16</v>
      </c>
      <c r="M3010" s="193">
        <v>1389682</v>
      </c>
      <c r="N3010" s="222">
        <v>0.78490740740740739</v>
      </c>
      <c r="O3010" s="20" t="s">
        <v>92</v>
      </c>
      <c r="P3010" s="16" t="s">
        <v>64</v>
      </c>
      <c r="Q3010" s="15">
        <v>1389670</v>
      </c>
      <c r="R3010" s="17" t="s">
        <v>102</v>
      </c>
      <c r="S3010" s="16" t="s">
        <v>19</v>
      </c>
      <c r="T3010" s="15">
        <v>1389685</v>
      </c>
      <c r="U3010" s="21" t="s">
        <v>75</v>
      </c>
    </row>
    <row r="3011" spans="1:21" ht="15.6" x14ac:dyDescent="0.3">
      <c r="A3011" s="2">
        <v>242</v>
      </c>
      <c r="B3011" s="13">
        <v>11</v>
      </c>
      <c r="C3011" s="14" t="s">
        <v>23</v>
      </c>
      <c r="D3011" s="193">
        <v>1389689</v>
      </c>
      <c r="E3011" s="220">
        <v>0.93024305555555553</v>
      </c>
      <c r="F3011" s="14" t="s">
        <v>30</v>
      </c>
      <c r="G3011" s="193">
        <v>1389696</v>
      </c>
      <c r="H3011" s="221">
        <v>0.57057870370370367</v>
      </c>
      <c r="I3011" s="14" t="s">
        <v>38</v>
      </c>
      <c r="J3011" s="193">
        <v>1389704</v>
      </c>
      <c r="K3011" s="221">
        <v>0.33743055555555551</v>
      </c>
      <c r="L3011" s="14" t="s">
        <v>46</v>
      </c>
      <c r="M3011" s="193">
        <v>1389712</v>
      </c>
      <c r="N3011" s="222">
        <v>0.51828703703703705</v>
      </c>
      <c r="O3011" s="20" t="s">
        <v>94</v>
      </c>
      <c r="P3011" s="16" t="s">
        <v>34</v>
      </c>
      <c r="Q3011" s="15">
        <v>1389700</v>
      </c>
      <c r="R3011" s="22" t="s">
        <v>95</v>
      </c>
      <c r="S3011" s="16" t="s">
        <v>49</v>
      </c>
      <c r="T3011" s="15">
        <v>1389715</v>
      </c>
      <c r="U3011" s="21" t="s">
        <v>76</v>
      </c>
    </row>
    <row r="3012" spans="1:21" ht="15.6" x14ac:dyDescent="0.3">
      <c r="A3012" s="2">
        <v>242</v>
      </c>
      <c r="B3012" s="13">
        <v>12</v>
      </c>
      <c r="C3012" s="14" t="s">
        <v>53</v>
      </c>
      <c r="D3012" s="193">
        <v>1389719</v>
      </c>
      <c r="E3012" s="220">
        <v>0.38775462962962964</v>
      </c>
      <c r="F3012" s="14" t="s">
        <v>60</v>
      </c>
      <c r="G3012" s="193">
        <v>1389726</v>
      </c>
      <c r="H3012" s="221">
        <v>8.638888888888889E-2</v>
      </c>
      <c r="I3012" s="14" t="s">
        <v>8</v>
      </c>
      <c r="J3012" s="193">
        <v>1389734</v>
      </c>
      <c r="K3012" s="221">
        <v>0.1650462962962963</v>
      </c>
      <c r="L3012" s="14" t="s">
        <v>16</v>
      </c>
      <c r="M3012" s="193">
        <v>1389742</v>
      </c>
      <c r="N3012" s="222">
        <v>0.14675925925925926</v>
      </c>
      <c r="O3012" s="20" t="s">
        <v>96</v>
      </c>
      <c r="P3012" s="16" t="s">
        <v>64</v>
      </c>
      <c r="Q3012" s="15">
        <v>1389730</v>
      </c>
      <c r="R3012" s="22" t="s">
        <v>97</v>
      </c>
      <c r="S3012" s="16" t="s">
        <v>18</v>
      </c>
      <c r="T3012" s="15">
        <v>1389744</v>
      </c>
      <c r="U3012" s="21" t="s">
        <v>77</v>
      </c>
    </row>
    <row r="3013" spans="1:21" ht="15.6" x14ac:dyDescent="0.3">
      <c r="A3013" s="2">
        <v>243</v>
      </c>
      <c r="B3013" s="13">
        <v>1</v>
      </c>
      <c r="C3013" s="14" t="s">
        <v>22</v>
      </c>
      <c r="D3013" s="193">
        <v>1389748</v>
      </c>
      <c r="E3013" s="220">
        <v>0.84339120370370368</v>
      </c>
      <c r="F3013" s="14" t="s">
        <v>29</v>
      </c>
      <c r="G3013" s="193">
        <v>1389755</v>
      </c>
      <c r="H3013" s="221">
        <v>0.75298611111111102</v>
      </c>
      <c r="I3013" s="14" t="s">
        <v>37</v>
      </c>
      <c r="J3013" s="193">
        <v>1389763</v>
      </c>
      <c r="K3013" s="221">
        <v>0.97769675925925925</v>
      </c>
      <c r="L3013" s="14" t="s">
        <v>45</v>
      </c>
      <c r="M3013" s="193">
        <v>1389771</v>
      </c>
      <c r="N3013" s="222">
        <v>0.64993055555555557</v>
      </c>
      <c r="O3013" s="20" t="s">
        <v>79</v>
      </c>
      <c r="P3013" s="16" t="s">
        <v>33</v>
      </c>
      <c r="Q3013" s="15">
        <v>1389759</v>
      </c>
      <c r="R3013" s="17" t="s">
        <v>99</v>
      </c>
      <c r="S3013" s="16" t="s">
        <v>48</v>
      </c>
      <c r="T3013" s="15">
        <v>1389774</v>
      </c>
      <c r="U3013" s="21" t="s">
        <v>66</v>
      </c>
    </row>
    <row r="3014" spans="1:21" ht="15.6" x14ac:dyDescent="0.3">
      <c r="A3014" s="2">
        <v>243</v>
      </c>
      <c r="B3014" s="13">
        <v>2</v>
      </c>
      <c r="C3014" s="14" t="s">
        <v>52</v>
      </c>
      <c r="D3014" s="193">
        <v>1389778</v>
      </c>
      <c r="E3014" s="220">
        <v>0.29758101851851854</v>
      </c>
      <c r="F3014" s="14" t="s">
        <v>59</v>
      </c>
      <c r="G3014" s="193">
        <v>1389785</v>
      </c>
      <c r="H3014" s="221">
        <v>0.54214120370370367</v>
      </c>
      <c r="I3014" s="14" t="s">
        <v>6</v>
      </c>
      <c r="J3014" s="193">
        <v>1389793</v>
      </c>
      <c r="K3014" s="221">
        <v>0.70479166666666659</v>
      </c>
      <c r="L3014" s="14" t="s">
        <v>15</v>
      </c>
      <c r="M3014" s="193">
        <v>1389801</v>
      </c>
      <c r="N3014" s="222">
        <v>3.0254629629629631E-2</v>
      </c>
      <c r="O3014" s="20" t="s">
        <v>80</v>
      </c>
      <c r="P3014" s="16" t="s">
        <v>63</v>
      </c>
      <c r="Q3014" s="15">
        <v>1389789</v>
      </c>
      <c r="R3014" s="22" t="s">
        <v>81</v>
      </c>
      <c r="S3014" s="16" t="s">
        <v>18</v>
      </c>
      <c r="T3014" s="15">
        <v>1389804</v>
      </c>
      <c r="U3014" s="21" t="s">
        <v>67</v>
      </c>
    </row>
    <row r="3015" spans="1:21" ht="15.6" x14ac:dyDescent="0.3">
      <c r="A3015" s="2">
        <v>243</v>
      </c>
      <c r="B3015" s="13">
        <v>3</v>
      </c>
      <c r="C3015" s="14" t="s">
        <v>21</v>
      </c>
      <c r="D3015" s="193">
        <v>1389807</v>
      </c>
      <c r="E3015" s="220">
        <v>0.76362268518518517</v>
      </c>
      <c r="F3015" s="14" t="s">
        <v>29</v>
      </c>
      <c r="G3015" s="193">
        <v>1389815</v>
      </c>
      <c r="H3015" s="221">
        <v>0.38490740740740742</v>
      </c>
      <c r="I3015" s="14" t="s">
        <v>37</v>
      </c>
      <c r="J3015" s="193">
        <v>1389823</v>
      </c>
      <c r="K3015" s="221">
        <v>0.31413194444444442</v>
      </c>
      <c r="L3015" s="14" t="s">
        <v>44</v>
      </c>
      <c r="M3015" s="193">
        <v>1389830</v>
      </c>
      <c r="N3015" s="222">
        <v>0.31482638888888886</v>
      </c>
      <c r="O3015" s="20" t="s">
        <v>82</v>
      </c>
      <c r="P3015" s="16" t="s">
        <v>33</v>
      </c>
      <c r="Q3015" s="15">
        <v>1389819</v>
      </c>
      <c r="R3015" s="22" t="s">
        <v>84</v>
      </c>
      <c r="S3015" s="16" t="s">
        <v>48</v>
      </c>
      <c r="T3015" s="15">
        <v>1389834</v>
      </c>
      <c r="U3015" s="21" t="s">
        <v>68</v>
      </c>
    </row>
    <row r="3016" spans="1:21" ht="15.6" x14ac:dyDescent="0.3">
      <c r="A3016" s="2">
        <v>243</v>
      </c>
      <c r="B3016" s="13">
        <v>4</v>
      </c>
      <c r="C3016" s="14" t="s">
        <v>51</v>
      </c>
      <c r="D3016" s="193">
        <v>1389837</v>
      </c>
      <c r="E3016" s="220">
        <v>0.26266203703703705</v>
      </c>
      <c r="F3016" s="14" t="s">
        <v>59</v>
      </c>
      <c r="G3016" s="193">
        <v>1389845</v>
      </c>
      <c r="H3016" s="221">
        <v>0.20052083333333334</v>
      </c>
      <c r="I3016" s="14" t="s">
        <v>7</v>
      </c>
      <c r="J3016" s="193">
        <v>1389852</v>
      </c>
      <c r="K3016" s="221">
        <v>0.8044675925925926</v>
      </c>
      <c r="L3016" s="14" t="s">
        <v>13</v>
      </c>
      <c r="M3016" s="193">
        <v>1389859</v>
      </c>
      <c r="N3016" s="222">
        <v>0.55099537037037039</v>
      </c>
      <c r="O3016" s="20" t="s">
        <v>83</v>
      </c>
      <c r="P3016" s="16" t="s">
        <v>63</v>
      </c>
      <c r="Q3016" s="15">
        <v>1389849</v>
      </c>
      <c r="R3016" s="17" t="s">
        <v>100</v>
      </c>
      <c r="S3016" s="16" t="s">
        <v>19</v>
      </c>
      <c r="T3016" s="15">
        <v>1389865</v>
      </c>
      <c r="U3016" s="21" t="s">
        <v>69</v>
      </c>
    </row>
    <row r="3017" spans="1:21" ht="15.6" x14ac:dyDescent="0.3">
      <c r="A3017" s="2">
        <v>243</v>
      </c>
      <c r="B3017" s="13">
        <v>5</v>
      </c>
      <c r="C3017" s="14" t="s">
        <v>20</v>
      </c>
      <c r="D3017" s="193">
        <v>1389866</v>
      </c>
      <c r="E3017" s="220">
        <v>0.80896990740740737</v>
      </c>
      <c r="F3017" s="14" t="s">
        <v>28</v>
      </c>
      <c r="G3017" s="193">
        <v>1389874</v>
      </c>
      <c r="H3017" s="221">
        <v>0.9303703703703704</v>
      </c>
      <c r="I3017" s="14" t="s">
        <v>36</v>
      </c>
      <c r="J3017" s="193">
        <v>1389882</v>
      </c>
      <c r="K3017" s="221">
        <v>0.19185185185185186</v>
      </c>
      <c r="L3017" s="14" t="s">
        <v>42</v>
      </c>
      <c r="M3017" s="193">
        <v>1389888</v>
      </c>
      <c r="N3017" s="222">
        <v>0.79653935185185187</v>
      </c>
      <c r="O3017" s="20" t="s">
        <v>85</v>
      </c>
      <c r="P3017" s="16" t="s">
        <v>34</v>
      </c>
      <c r="Q3017" s="15">
        <v>1389880</v>
      </c>
      <c r="R3017" s="17"/>
      <c r="S3017" s="18"/>
      <c r="T3017" s="15"/>
      <c r="U3017" s="19"/>
    </row>
    <row r="3018" spans="1:21" ht="15.6" x14ac:dyDescent="0.3">
      <c r="A3018" s="2">
        <v>243</v>
      </c>
      <c r="B3018" s="13">
        <v>6</v>
      </c>
      <c r="C3018" s="14" t="s">
        <v>50</v>
      </c>
      <c r="D3018" s="193">
        <v>1389896</v>
      </c>
      <c r="E3018" s="220">
        <v>0.39983796296296298</v>
      </c>
      <c r="F3018" s="14" t="s">
        <v>58</v>
      </c>
      <c r="G3018" s="193">
        <v>1389904</v>
      </c>
      <c r="H3018" s="221">
        <v>0.54899305555555555</v>
      </c>
      <c r="I3018" s="14" t="s">
        <v>191</v>
      </c>
      <c r="J3018" s="193">
        <v>1389911</v>
      </c>
      <c r="K3018" s="221">
        <v>0.50391203703703702</v>
      </c>
      <c r="L3018" s="14" t="s">
        <v>12</v>
      </c>
      <c r="M3018" s="193">
        <v>1389918</v>
      </c>
      <c r="N3018" s="222">
        <v>0.1089699074074074</v>
      </c>
      <c r="O3018" s="20" t="s">
        <v>86</v>
      </c>
      <c r="P3018" s="16" t="s">
        <v>7</v>
      </c>
      <c r="Q3018" s="15">
        <v>1389912</v>
      </c>
      <c r="R3018" s="22" t="s">
        <v>98</v>
      </c>
      <c r="S3018" s="16" t="s">
        <v>50</v>
      </c>
      <c r="T3018" s="15">
        <v>1389896</v>
      </c>
      <c r="U3018" s="21" t="s">
        <v>70</v>
      </c>
    </row>
    <row r="3019" spans="1:21" ht="15.6" x14ac:dyDescent="0.3">
      <c r="A3019" s="2">
        <v>243</v>
      </c>
      <c r="B3019" s="13">
        <v>7</v>
      </c>
      <c r="C3019" s="14" t="s">
        <v>20</v>
      </c>
      <c r="D3019" s="193">
        <v>1389926</v>
      </c>
      <c r="E3019" s="220">
        <v>1.8657407407407407E-2</v>
      </c>
      <c r="F3019" s="14" t="s">
        <v>28</v>
      </c>
      <c r="G3019" s="193">
        <v>1389934</v>
      </c>
      <c r="H3019" s="221">
        <v>5.4976851851851853E-2</v>
      </c>
      <c r="I3019" s="14" t="s">
        <v>34</v>
      </c>
      <c r="J3019" s="193">
        <v>1389940</v>
      </c>
      <c r="K3019" s="221">
        <v>0.7791435185185186</v>
      </c>
      <c r="L3019" s="14" t="s">
        <v>41</v>
      </c>
      <c r="M3019" s="193">
        <v>1389947</v>
      </c>
      <c r="N3019" s="222">
        <v>0.53545138888888888</v>
      </c>
      <c r="O3019" s="20" t="s">
        <v>87</v>
      </c>
      <c r="P3019" s="16" t="s">
        <v>37</v>
      </c>
      <c r="Q3019" s="15">
        <v>1389943</v>
      </c>
      <c r="R3019" s="22" t="s">
        <v>88</v>
      </c>
      <c r="S3019" s="16" t="s">
        <v>22</v>
      </c>
      <c r="T3019" s="15">
        <v>1389928</v>
      </c>
      <c r="U3019" s="21" t="s">
        <v>71</v>
      </c>
    </row>
    <row r="3020" spans="1:21" ht="15.6" x14ac:dyDescent="0.3">
      <c r="A3020" s="2">
        <v>243</v>
      </c>
      <c r="B3020" s="13">
        <v>8</v>
      </c>
      <c r="C3020" s="14" t="s">
        <v>49</v>
      </c>
      <c r="D3020" s="193">
        <v>1389955</v>
      </c>
      <c r="E3020" s="220">
        <v>0.6463078703703703</v>
      </c>
      <c r="F3020" s="14" t="s">
        <v>57</v>
      </c>
      <c r="G3020" s="193">
        <v>1389963</v>
      </c>
      <c r="H3020" s="221">
        <v>0.46004629629629629</v>
      </c>
      <c r="I3020" s="14" t="s">
        <v>64</v>
      </c>
      <c r="J3020" s="193">
        <v>1389970</v>
      </c>
      <c r="K3020" s="221">
        <v>6.5289351851851848E-2</v>
      </c>
      <c r="L3020" s="14" t="s">
        <v>11</v>
      </c>
      <c r="M3020" s="193">
        <v>1389977</v>
      </c>
      <c r="N3020" s="222">
        <v>0.10288194444444444</v>
      </c>
      <c r="O3020" s="20" t="s">
        <v>89</v>
      </c>
      <c r="P3020" s="16" t="s">
        <v>9</v>
      </c>
      <c r="Q3020" s="15">
        <v>1389975</v>
      </c>
      <c r="R3020" s="17" t="s">
        <v>101</v>
      </c>
      <c r="S3020" s="16" t="s">
        <v>53</v>
      </c>
      <c r="T3020" s="15">
        <v>1389959</v>
      </c>
      <c r="U3020" s="21" t="s">
        <v>72</v>
      </c>
    </row>
    <row r="3021" spans="1:21" ht="15.6" x14ac:dyDescent="0.3">
      <c r="A3021" s="2">
        <v>243</v>
      </c>
      <c r="B3021" s="13">
        <v>9</v>
      </c>
      <c r="C3021" s="14" t="s">
        <v>19</v>
      </c>
      <c r="D3021" s="193">
        <v>1389985</v>
      </c>
      <c r="E3021" s="220">
        <v>0.26896990740740739</v>
      </c>
      <c r="F3021" s="14" t="s">
        <v>26</v>
      </c>
      <c r="G3021" s="193">
        <v>1389992</v>
      </c>
      <c r="H3021" s="221">
        <v>0.78590277777777784</v>
      </c>
      <c r="I3021" s="14" t="s">
        <v>33</v>
      </c>
      <c r="J3021" s="193">
        <v>1389999</v>
      </c>
      <c r="K3021" s="221">
        <v>0.41377314814814814</v>
      </c>
      <c r="L3021" s="14" t="s">
        <v>40</v>
      </c>
      <c r="M3021" s="193">
        <v>1390006</v>
      </c>
      <c r="N3021" s="222">
        <v>0.81016203703703704</v>
      </c>
      <c r="O3021" s="20" t="s">
        <v>90</v>
      </c>
      <c r="P3021" s="16" t="s">
        <v>39</v>
      </c>
      <c r="Q3021" s="15">
        <v>1390005</v>
      </c>
      <c r="R3021" s="22" t="s">
        <v>91</v>
      </c>
      <c r="S3021" s="16" t="s">
        <v>24</v>
      </c>
      <c r="T3021" s="15">
        <v>1389990</v>
      </c>
      <c r="U3021" s="21" t="s">
        <v>73</v>
      </c>
    </row>
    <row r="3022" spans="1:21" ht="15.6" x14ac:dyDescent="0.3">
      <c r="A3022" s="2">
        <v>243</v>
      </c>
      <c r="B3022" s="13">
        <v>10</v>
      </c>
      <c r="C3022" s="14" t="s">
        <v>48</v>
      </c>
      <c r="D3022" s="193">
        <v>1390014</v>
      </c>
      <c r="E3022" s="220">
        <v>0.87675925925925924</v>
      </c>
      <c r="F3022" s="14" t="s">
        <v>56</v>
      </c>
      <c r="G3022" s="193">
        <v>1390022</v>
      </c>
      <c r="H3022" s="221">
        <v>6.6192129629629629E-2</v>
      </c>
      <c r="I3022" s="14" t="s">
        <v>62</v>
      </c>
      <c r="J3022" s="193">
        <v>1390028</v>
      </c>
      <c r="K3022" s="221">
        <v>0.8690972222222223</v>
      </c>
      <c r="L3022" s="14" t="s">
        <v>10</v>
      </c>
      <c r="M3022" s="193">
        <v>1390036</v>
      </c>
      <c r="N3022" s="222">
        <v>0.62694444444444442</v>
      </c>
      <c r="O3022" s="20" t="s">
        <v>92</v>
      </c>
      <c r="P3022" s="16" t="s">
        <v>10</v>
      </c>
      <c r="Q3022" s="15">
        <v>1390036</v>
      </c>
      <c r="R3022" s="22" t="s">
        <v>93</v>
      </c>
      <c r="S3022" s="16" t="s">
        <v>55</v>
      </c>
      <c r="T3022" s="15">
        <v>1390021</v>
      </c>
      <c r="U3022" s="21" t="s">
        <v>74</v>
      </c>
    </row>
    <row r="3023" spans="1:21" ht="15.6" x14ac:dyDescent="0.3">
      <c r="A3023" s="2">
        <v>243</v>
      </c>
      <c r="B3023" s="13">
        <v>11</v>
      </c>
      <c r="C3023" s="14" t="s">
        <v>18</v>
      </c>
      <c r="D3023" s="193">
        <v>1390044</v>
      </c>
      <c r="E3023" s="220">
        <v>0.45822916666666669</v>
      </c>
      <c r="F3023" s="14" t="s">
        <v>25</v>
      </c>
      <c r="G3023" s="193">
        <v>1390051</v>
      </c>
      <c r="H3023" s="221">
        <v>0.34728009259259257</v>
      </c>
      <c r="I3023" s="14" t="s">
        <v>32</v>
      </c>
      <c r="J3023" s="193">
        <v>1390058</v>
      </c>
      <c r="K3023" s="221">
        <v>0.45425925925925931</v>
      </c>
      <c r="L3023" s="14" t="s">
        <v>40</v>
      </c>
      <c r="M3023" s="193">
        <v>1390066</v>
      </c>
      <c r="N3023" s="222">
        <v>0.49841435185185184</v>
      </c>
      <c r="O3023" s="20" t="s">
        <v>94</v>
      </c>
      <c r="P3023" s="16" t="s">
        <v>40</v>
      </c>
      <c r="Q3023" s="15">
        <v>1390066</v>
      </c>
      <c r="R3023" s="17" t="s">
        <v>102</v>
      </c>
      <c r="S3023" s="16" t="s">
        <v>25</v>
      </c>
      <c r="T3023" s="15">
        <v>1390051</v>
      </c>
      <c r="U3023" s="21" t="s">
        <v>75</v>
      </c>
    </row>
    <row r="3024" spans="1:21" ht="15.6" x14ac:dyDescent="0.3">
      <c r="A3024" s="2">
        <v>243</v>
      </c>
      <c r="B3024" s="13">
        <v>12</v>
      </c>
      <c r="C3024" s="14" t="s">
        <v>47</v>
      </c>
      <c r="D3024" s="193">
        <v>1390073</v>
      </c>
      <c r="E3024" s="220">
        <v>0.9997800925925926</v>
      </c>
      <c r="F3024" s="14" t="s">
        <v>54</v>
      </c>
      <c r="G3024" s="193">
        <v>1390080</v>
      </c>
      <c r="H3024" s="221">
        <v>0.68204861111111104</v>
      </c>
      <c r="I3024" s="14" t="s">
        <v>62</v>
      </c>
      <c r="J3024" s="193">
        <v>1390088</v>
      </c>
      <c r="K3024" s="221">
        <v>0.15895833333333334</v>
      </c>
      <c r="L3024" s="14" t="s">
        <v>10</v>
      </c>
      <c r="M3024" s="193">
        <v>1390096</v>
      </c>
      <c r="N3024" s="222">
        <v>0.35207175925925926</v>
      </c>
      <c r="O3024" s="20" t="s">
        <v>96</v>
      </c>
      <c r="P3024" s="16" t="s">
        <v>9</v>
      </c>
      <c r="Q3024" s="15">
        <v>1390095</v>
      </c>
      <c r="R3024" s="22" t="s">
        <v>95</v>
      </c>
      <c r="S3024" s="16" t="s">
        <v>54</v>
      </c>
      <c r="T3024" s="15">
        <v>1390080</v>
      </c>
      <c r="U3024" s="21" t="s">
        <v>76</v>
      </c>
    </row>
    <row r="3025" spans="1:21" ht="15.6" x14ac:dyDescent="0.3">
      <c r="A3025" s="2">
        <v>243</v>
      </c>
      <c r="B3025" s="13">
        <v>13</v>
      </c>
      <c r="C3025" s="14" t="s">
        <v>17</v>
      </c>
      <c r="D3025" s="193">
        <v>1390103</v>
      </c>
      <c r="E3025" s="220">
        <v>0.49268518518518517</v>
      </c>
      <c r="F3025" s="14" t="s">
        <v>24</v>
      </c>
      <c r="G3025" s="193">
        <v>1390110</v>
      </c>
      <c r="H3025" s="221">
        <v>0.11541666666666667</v>
      </c>
      <c r="I3025" s="14" t="s">
        <v>31</v>
      </c>
      <c r="J3025" s="193">
        <v>1390117</v>
      </c>
      <c r="K3025" s="221">
        <v>0.94138888888888894</v>
      </c>
      <c r="L3025" s="14" t="s">
        <v>40</v>
      </c>
      <c r="M3025" s="193">
        <v>1390126</v>
      </c>
      <c r="N3025" s="222">
        <v>0.11042824074074074</v>
      </c>
      <c r="O3025" s="20" t="s">
        <v>79</v>
      </c>
      <c r="P3025" s="16" t="s">
        <v>38</v>
      </c>
      <c r="Q3025" s="15">
        <v>1390124</v>
      </c>
      <c r="R3025" s="22" t="s">
        <v>97</v>
      </c>
      <c r="S3025" s="16" t="s">
        <v>24</v>
      </c>
      <c r="T3025" s="15">
        <v>1390110</v>
      </c>
      <c r="U3025" s="21" t="s">
        <v>77</v>
      </c>
    </row>
    <row r="3026" spans="1:21" ht="15.6" x14ac:dyDescent="0.3">
      <c r="A3026" s="2">
        <v>244</v>
      </c>
      <c r="B3026" s="13">
        <v>1</v>
      </c>
      <c r="C3026" s="14" t="s">
        <v>46</v>
      </c>
      <c r="D3026" s="193">
        <v>1390132</v>
      </c>
      <c r="E3026" s="220">
        <v>0.94027777777777777</v>
      </c>
      <c r="F3026" s="14" t="s">
        <v>53</v>
      </c>
      <c r="G3026" s="193">
        <v>1390139</v>
      </c>
      <c r="H3026" s="221">
        <v>0.66667824074074078</v>
      </c>
      <c r="I3026" s="14" t="s">
        <v>61</v>
      </c>
      <c r="J3026" s="193">
        <v>1390147</v>
      </c>
      <c r="K3026" s="221">
        <v>0.74285879629629636</v>
      </c>
      <c r="L3026" s="14" t="s">
        <v>9</v>
      </c>
      <c r="M3026" s="193">
        <v>1390155</v>
      </c>
      <c r="N3026" s="222">
        <v>0.71513888888888888</v>
      </c>
      <c r="O3026" s="20" t="s">
        <v>80</v>
      </c>
      <c r="P3026" s="16" t="s">
        <v>8</v>
      </c>
      <c r="Q3026" s="15">
        <v>1390154</v>
      </c>
      <c r="R3026" s="17" t="s">
        <v>99</v>
      </c>
      <c r="S3026" s="16" t="s">
        <v>53</v>
      </c>
      <c r="T3026" s="15">
        <v>1390139</v>
      </c>
      <c r="U3026" s="21" t="s">
        <v>66</v>
      </c>
    </row>
    <row r="3027" spans="1:21" ht="15.6" x14ac:dyDescent="0.3">
      <c r="A3027" s="2">
        <v>244</v>
      </c>
      <c r="B3027" s="13">
        <v>2</v>
      </c>
      <c r="C3027" s="14" t="s">
        <v>16</v>
      </c>
      <c r="D3027" s="193">
        <v>1390162</v>
      </c>
      <c r="E3027" s="220">
        <v>0.35758101851851848</v>
      </c>
      <c r="F3027" s="14" t="s">
        <v>23</v>
      </c>
      <c r="G3027" s="193">
        <v>1390169</v>
      </c>
      <c r="H3027" s="221">
        <v>0.32170138888888888</v>
      </c>
      <c r="I3027" s="14" t="s">
        <v>31</v>
      </c>
      <c r="J3027" s="193">
        <v>1390177</v>
      </c>
      <c r="K3027" s="221">
        <v>0.50285879629629626</v>
      </c>
      <c r="L3027" s="14" t="s">
        <v>39</v>
      </c>
      <c r="M3027" s="193">
        <v>1390185</v>
      </c>
      <c r="N3027" s="222">
        <v>0.1502199074074074</v>
      </c>
      <c r="O3027" s="20" t="s">
        <v>82</v>
      </c>
      <c r="P3027" s="16" t="s">
        <v>38</v>
      </c>
      <c r="Q3027" s="15">
        <v>1390184</v>
      </c>
      <c r="R3027" s="22" t="s">
        <v>81</v>
      </c>
      <c r="S3027" s="16" t="s">
        <v>23</v>
      </c>
      <c r="T3027" s="15">
        <v>1390169</v>
      </c>
      <c r="U3027" s="21" t="s">
        <v>67</v>
      </c>
    </row>
    <row r="3028" spans="1:21" ht="15.6" x14ac:dyDescent="0.3">
      <c r="A3028" s="2">
        <v>244</v>
      </c>
      <c r="B3028" s="13">
        <v>3</v>
      </c>
      <c r="C3028" s="14" t="s">
        <v>45</v>
      </c>
      <c r="D3028" s="193">
        <v>1390191</v>
      </c>
      <c r="E3028" s="220">
        <v>0.76519675925925934</v>
      </c>
      <c r="F3028" s="14" t="s">
        <v>53</v>
      </c>
      <c r="G3028" s="193">
        <v>1390199</v>
      </c>
      <c r="H3028" s="221">
        <v>4.372685185185185E-2</v>
      </c>
      <c r="I3028" s="14" t="s">
        <v>61</v>
      </c>
      <c r="J3028" s="193">
        <v>1390207</v>
      </c>
      <c r="K3028" s="221">
        <v>0.17046296296296296</v>
      </c>
      <c r="L3028" s="14" t="s">
        <v>8</v>
      </c>
      <c r="M3028" s="193">
        <v>1390214</v>
      </c>
      <c r="N3028" s="222">
        <v>0.44436342592592593</v>
      </c>
      <c r="O3028" s="20" t="s">
        <v>83</v>
      </c>
      <c r="P3028" s="16" t="s">
        <v>9</v>
      </c>
      <c r="Q3028" s="15">
        <v>1390215</v>
      </c>
      <c r="R3028" s="22" t="s">
        <v>84</v>
      </c>
      <c r="S3028" s="16" t="s">
        <v>53</v>
      </c>
      <c r="T3028" s="15">
        <v>1390199</v>
      </c>
      <c r="U3028" s="21" t="s">
        <v>68</v>
      </c>
    </row>
    <row r="3029" spans="1:21" ht="15.6" x14ac:dyDescent="0.3">
      <c r="A3029" s="2">
        <v>244</v>
      </c>
      <c r="B3029" s="13">
        <v>4</v>
      </c>
      <c r="C3029" s="14" t="s">
        <v>15</v>
      </c>
      <c r="D3029" s="193">
        <v>1390221</v>
      </c>
      <c r="E3029" s="220">
        <v>0.18329861111111112</v>
      </c>
      <c r="F3029" s="14" t="s">
        <v>22</v>
      </c>
      <c r="G3029" s="193">
        <v>1390228</v>
      </c>
      <c r="H3029" s="221">
        <v>0.79171296296296301</v>
      </c>
      <c r="I3029" s="14" t="s">
        <v>30</v>
      </c>
      <c r="J3029" s="193">
        <v>1390236</v>
      </c>
      <c r="K3029" s="221">
        <v>0.71641203703703704</v>
      </c>
      <c r="L3029" s="14" t="s">
        <v>37</v>
      </c>
      <c r="M3029" s="193">
        <v>1390243</v>
      </c>
      <c r="N3029" s="222">
        <v>0.65431712962962962</v>
      </c>
      <c r="O3029" s="20" t="s">
        <v>85</v>
      </c>
      <c r="P3029" s="16" t="s">
        <v>40</v>
      </c>
      <c r="Q3029" s="15">
        <v>1390246</v>
      </c>
      <c r="R3029" s="17" t="s">
        <v>100</v>
      </c>
      <c r="S3029" s="16" t="s">
        <v>24</v>
      </c>
      <c r="T3029" s="15">
        <v>1390230</v>
      </c>
      <c r="U3029" s="21" t="s">
        <v>69</v>
      </c>
    </row>
    <row r="3030" spans="1:21" ht="15.6" x14ac:dyDescent="0.3">
      <c r="A3030" s="2">
        <v>244</v>
      </c>
      <c r="B3030" s="13">
        <v>5</v>
      </c>
      <c r="C3030" s="14" t="s">
        <v>44</v>
      </c>
      <c r="D3030" s="193">
        <v>1390250</v>
      </c>
      <c r="E3030" s="220">
        <v>0.62981481481481483</v>
      </c>
      <c r="F3030" s="14" t="s">
        <v>52</v>
      </c>
      <c r="G3030" s="193">
        <v>1390258</v>
      </c>
      <c r="H3030" s="221">
        <v>0.5295023148148148</v>
      </c>
      <c r="I3030" s="14" t="s">
        <v>60</v>
      </c>
      <c r="J3030" s="193">
        <v>1390266</v>
      </c>
      <c r="K3030" s="221">
        <v>0.14223379629629629</v>
      </c>
      <c r="L3030" s="14" t="s">
        <v>7</v>
      </c>
      <c r="M3030" s="193">
        <v>1390272</v>
      </c>
      <c r="N3030" s="222">
        <v>0.84589120370370363</v>
      </c>
      <c r="O3030" s="20" t="s">
        <v>86</v>
      </c>
      <c r="P3030" s="16" t="s">
        <v>11</v>
      </c>
      <c r="Q3030" s="15">
        <v>1390277</v>
      </c>
      <c r="R3030" s="22" t="s">
        <v>98</v>
      </c>
      <c r="S3030" s="16" t="s">
        <v>55</v>
      </c>
      <c r="T3030" s="15">
        <v>1390261</v>
      </c>
      <c r="U3030" s="21" t="s">
        <v>70</v>
      </c>
    </row>
    <row r="3031" spans="1:21" ht="15.6" x14ac:dyDescent="0.3">
      <c r="A3031" s="2">
        <v>244</v>
      </c>
      <c r="B3031" s="13">
        <v>6</v>
      </c>
      <c r="C3031" s="14" t="s">
        <v>14</v>
      </c>
      <c r="D3031" s="193">
        <v>1390280</v>
      </c>
      <c r="E3031" s="220">
        <v>0.12201388888888888</v>
      </c>
      <c r="F3031" s="14" t="s">
        <v>22</v>
      </c>
      <c r="G3031" s="193">
        <v>1390288</v>
      </c>
      <c r="H3031" s="221">
        <v>0.22462962962962962</v>
      </c>
      <c r="I3031" s="14" t="s">
        <v>29</v>
      </c>
      <c r="J3031" s="193">
        <v>1390295</v>
      </c>
      <c r="K3031" s="221">
        <v>0.47856481481481478</v>
      </c>
      <c r="L3031" s="14" t="s">
        <v>36</v>
      </c>
      <c r="M3031" s="193">
        <v>1390302</v>
      </c>
      <c r="N3031" s="222">
        <v>8.1412037037037033E-2</v>
      </c>
      <c r="O3031" s="23"/>
      <c r="P3031" s="18"/>
      <c r="Q3031" s="15"/>
      <c r="R3031" s="22" t="s">
        <v>88</v>
      </c>
      <c r="S3031" s="16" t="s">
        <v>27</v>
      </c>
      <c r="T3031" s="15">
        <v>1390293</v>
      </c>
      <c r="U3031" s="21" t="s">
        <v>71</v>
      </c>
    </row>
    <row r="3032" spans="1:21" ht="15.6" x14ac:dyDescent="0.3">
      <c r="A3032" s="2">
        <v>244</v>
      </c>
      <c r="B3032" s="13">
        <v>7</v>
      </c>
      <c r="C3032" s="14" t="s">
        <v>43</v>
      </c>
      <c r="D3032" s="193">
        <v>1390309</v>
      </c>
      <c r="E3032" s="220">
        <v>0.67636574074074074</v>
      </c>
      <c r="F3032" s="14" t="s">
        <v>51</v>
      </c>
      <c r="G3032" s="193">
        <v>1390317</v>
      </c>
      <c r="H3032" s="221">
        <v>0.84829861111111116</v>
      </c>
      <c r="I3032" s="14" t="s">
        <v>58</v>
      </c>
      <c r="J3032" s="193">
        <v>1390324</v>
      </c>
      <c r="K3032" s="221">
        <v>0.77372685185185175</v>
      </c>
      <c r="L3032" s="14" t="s">
        <v>191</v>
      </c>
      <c r="M3032" s="193">
        <v>1390331</v>
      </c>
      <c r="N3032" s="222">
        <v>0.41319444444444442</v>
      </c>
      <c r="O3032" s="20" t="s">
        <v>87</v>
      </c>
      <c r="P3032" s="16" t="s">
        <v>43</v>
      </c>
      <c r="Q3032" s="15">
        <v>1390309</v>
      </c>
      <c r="R3032" s="17" t="s">
        <v>101</v>
      </c>
      <c r="S3032" s="16" t="s">
        <v>58</v>
      </c>
      <c r="T3032" s="15">
        <v>1390324</v>
      </c>
      <c r="U3032" s="21" t="s">
        <v>72</v>
      </c>
    </row>
    <row r="3033" spans="1:21" ht="15.6" x14ac:dyDescent="0.3">
      <c r="A3033" s="2">
        <v>244</v>
      </c>
      <c r="B3033" s="13">
        <v>8</v>
      </c>
      <c r="C3033" s="14" t="s">
        <v>13</v>
      </c>
      <c r="D3033" s="193">
        <v>1390339</v>
      </c>
      <c r="E3033" s="220">
        <v>0.30209490740740741</v>
      </c>
      <c r="F3033" s="14" t="s">
        <v>21</v>
      </c>
      <c r="G3033" s="193">
        <v>1390347</v>
      </c>
      <c r="H3033" s="221">
        <v>0.38212962962962965</v>
      </c>
      <c r="I3033" s="14" t="s">
        <v>28</v>
      </c>
      <c r="J3033" s="193">
        <v>1390354</v>
      </c>
      <c r="K3033" s="221">
        <v>7.9421296296296295E-2</v>
      </c>
      <c r="L3033" s="14" t="s">
        <v>34</v>
      </c>
      <c r="M3033" s="193">
        <v>1390360</v>
      </c>
      <c r="N3033" s="222">
        <v>0.88031250000000005</v>
      </c>
      <c r="O3033" s="20" t="s">
        <v>89</v>
      </c>
      <c r="P3033" s="16" t="s">
        <v>14</v>
      </c>
      <c r="Q3033" s="15">
        <v>1390340</v>
      </c>
      <c r="R3033" s="22" t="s">
        <v>91</v>
      </c>
      <c r="S3033" s="16" t="s">
        <v>29</v>
      </c>
      <c r="T3033" s="15">
        <v>1390355</v>
      </c>
      <c r="U3033" s="21" t="s">
        <v>73</v>
      </c>
    </row>
    <row r="3034" spans="1:21" ht="15.6" x14ac:dyDescent="0.3">
      <c r="A3034" s="2">
        <v>244</v>
      </c>
      <c r="B3034" s="13">
        <v>9</v>
      </c>
      <c r="C3034" s="14" t="s">
        <v>42</v>
      </c>
      <c r="D3034" s="193">
        <v>1390368</v>
      </c>
      <c r="E3034" s="220">
        <v>0.98939814814814808</v>
      </c>
      <c r="F3034" s="14" t="s">
        <v>50</v>
      </c>
      <c r="G3034" s="193">
        <v>1390376</v>
      </c>
      <c r="H3034" s="221">
        <v>0.82605324074074071</v>
      </c>
      <c r="I3034" s="14" t="s">
        <v>57</v>
      </c>
      <c r="J3034" s="193">
        <v>1390383</v>
      </c>
      <c r="K3034" s="221">
        <v>0.43874999999999997</v>
      </c>
      <c r="L3034" s="14" t="s">
        <v>64</v>
      </c>
      <c r="M3034" s="193">
        <v>1390390</v>
      </c>
      <c r="N3034" s="222">
        <v>0.50531249999999994</v>
      </c>
      <c r="O3034" s="20" t="s">
        <v>90</v>
      </c>
      <c r="P3034" s="16" t="s">
        <v>45</v>
      </c>
      <c r="Q3034" s="15">
        <v>1390371</v>
      </c>
      <c r="R3034" s="22" t="s">
        <v>93</v>
      </c>
      <c r="S3034" s="16" t="s">
        <v>60</v>
      </c>
      <c r="T3034" s="15">
        <v>1390386</v>
      </c>
      <c r="U3034" s="21" t="s">
        <v>74</v>
      </c>
    </row>
    <row r="3035" spans="1:21" ht="15.6" x14ac:dyDescent="0.3">
      <c r="A3035" s="2">
        <v>244</v>
      </c>
      <c r="B3035" s="13">
        <v>10</v>
      </c>
      <c r="C3035" s="14" t="s">
        <v>12</v>
      </c>
      <c r="D3035" s="193">
        <v>1390398</v>
      </c>
      <c r="E3035" s="220">
        <v>0.70250000000000001</v>
      </c>
      <c r="F3035" s="14" t="s">
        <v>20</v>
      </c>
      <c r="G3035" s="193">
        <v>1390406</v>
      </c>
      <c r="H3035" s="221">
        <v>0.19969907407407406</v>
      </c>
      <c r="I3035" s="14" t="s">
        <v>26</v>
      </c>
      <c r="J3035" s="193">
        <v>1390412</v>
      </c>
      <c r="K3035" s="221">
        <v>0.87865740740740739</v>
      </c>
      <c r="L3035" s="14" t="s">
        <v>34</v>
      </c>
      <c r="M3035" s="193">
        <v>1390420</v>
      </c>
      <c r="N3035" s="222">
        <v>0.28628472222222223</v>
      </c>
      <c r="O3035" s="20" t="s">
        <v>92</v>
      </c>
      <c r="P3035" s="16" t="s">
        <v>15</v>
      </c>
      <c r="Q3035" s="15">
        <v>1390401</v>
      </c>
      <c r="R3035" s="17" t="s">
        <v>102</v>
      </c>
      <c r="S3035" s="16" t="s">
        <v>30</v>
      </c>
      <c r="T3035" s="15">
        <v>1390416</v>
      </c>
      <c r="U3035" s="21" t="s">
        <v>75</v>
      </c>
    </row>
    <row r="3036" spans="1:21" ht="15.6" x14ac:dyDescent="0.3">
      <c r="A3036" s="2">
        <v>244</v>
      </c>
      <c r="B3036" s="13">
        <v>11</v>
      </c>
      <c r="C3036" s="14" t="s">
        <v>42</v>
      </c>
      <c r="D3036" s="193">
        <v>1390428</v>
      </c>
      <c r="E3036" s="220">
        <v>0.39018518518518519</v>
      </c>
      <c r="F3036" s="14" t="s">
        <v>49</v>
      </c>
      <c r="G3036" s="193">
        <v>1390435</v>
      </c>
      <c r="H3036" s="221">
        <v>0.53671296296296289</v>
      </c>
      <c r="I3036" s="14" t="s">
        <v>56</v>
      </c>
      <c r="J3036" s="193">
        <v>1390442</v>
      </c>
      <c r="K3036" s="221">
        <v>0.4097453703703704</v>
      </c>
      <c r="L3036" s="14" t="s">
        <v>64</v>
      </c>
      <c r="M3036" s="193">
        <v>1390450</v>
      </c>
      <c r="N3036" s="222">
        <v>0.18265046296296295</v>
      </c>
      <c r="O3036" s="20" t="s">
        <v>94</v>
      </c>
      <c r="P3036" s="16" t="s">
        <v>45</v>
      </c>
      <c r="Q3036" s="15">
        <v>1390431</v>
      </c>
      <c r="R3036" s="22" t="s">
        <v>95</v>
      </c>
      <c r="S3036" s="16" t="s">
        <v>60</v>
      </c>
      <c r="T3036" s="15">
        <v>1390446</v>
      </c>
      <c r="U3036" s="21" t="s">
        <v>76</v>
      </c>
    </row>
    <row r="3037" spans="1:21" ht="15.6" x14ac:dyDescent="0.3">
      <c r="A3037" s="2">
        <v>244</v>
      </c>
      <c r="B3037" s="13">
        <v>12</v>
      </c>
      <c r="C3037" s="14" t="s">
        <v>12</v>
      </c>
      <c r="D3037" s="193">
        <v>1390458</v>
      </c>
      <c r="E3037" s="220">
        <v>1.1516203703703702E-2</v>
      </c>
      <c r="F3037" s="14" t="s">
        <v>18</v>
      </c>
      <c r="G3037" s="193">
        <v>1390464</v>
      </c>
      <c r="H3037" s="221">
        <v>0.87533564814814813</v>
      </c>
      <c r="I3037" s="14" t="s">
        <v>26</v>
      </c>
      <c r="J3037" s="193">
        <v>1390472</v>
      </c>
      <c r="K3037" s="221">
        <v>3.172453703703703E-2</v>
      </c>
      <c r="L3037" s="14" t="s">
        <v>34</v>
      </c>
      <c r="M3037" s="193">
        <v>1390480</v>
      </c>
      <c r="N3037" s="222">
        <v>0.10831018518518519</v>
      </c>
      <c r="O3037" s="20" t="s">
        <v>96</v>
      </c>
      <c r="P3037" s="16" t="s">
        <v>14</v>
      </c>
      <c r="Q3037" s="15">
        <v>1390460</v>
      </c>
      <c r="R3037" s="22" t="s">
        <v>97</v>
      </c>
      <c r="S3037" s="16" t="s">
        <v>29</v>
      </c>
      <c r="T3037" s="15">
        <v>1390475</v>
      </c>
      <c r="U3037" s="21" t="s">
        <v>77</v>
      </c>
    </row>
    <row r="3038" spans="1:21" ht="15.6" x14ac:dyDescent="0.3">
      <c r="A3038" s="2">
        <v>245</v>
      </c>
      <c r="B3038" s="13">
        <v>1</v>
      </c>
      <c r="C3038" s="14" t="s">
        <v>41</v>
      </c>
      <c r="D3038" s="193">
        <v>1390487</v>
      </c>
      <c r="E3038" s="220">
        <v>0.55311342592592594</v>
      </c>
      <c r="F3038" s="14" t="s">
        <v>48</v>
      </c>
      <c r="G3038" s="193">
        <v>1390494</v>
      </c>
      <c r="H3038" s="221">
        <v>0.24872685185185184</v>
      </c>
      <c r="I3038" s="14" t="s">
        <v>55</v>
      </c>
      <c r="J3038" s="193">
        <v>1390501</v>
      </c>
      <c r="K3038" s="221">
        <v>0.73490740740740745</v>
      </c>
      <c r="L3038" s="14" t="s">
        <v>63</v>
      </c>
      <c r="M3038" s="193">
        <v>1390509</v>
      </c>
      <c r="N3038" s="222">
        <v>0.95613425925925932</v>
      </c>
      <c r="O3038" s="20" t="s">
        <v>79</v>
      </c>
      <c r="P3038" s="16" t="s">
        <v>44</v>
      </c>
      <c r="Q3038" s="15">
        <v>1390490</v>
      </c>
      <c r="R3038" s="17" t="s">
        <v>99</v>
      </c>
      <c r="S3038" s="16" t="s">
        <v>58</v>
      </c>
      <c r="T3038" s="15">
        <v>1390504</v>
      </c>
      <c r="U3038" s="21" t="s">
        <v>66</v>
      </c>
    </row>
    <row r="3039" spans="1:21" ht="15.6" x14ac:dyDescent="0.3">
      <c r="A3039" s="2">
        <v>245</v>
      </c>
      <c r="B3039" s="13">
        <v>2</v>
      </c>
      <c r="C3039" s="14" t="s">
        <v>11</v>
      </c>
      <c r="D3039" s="193">
        <v>1390517</v>
      </c>
      <c r="E3039" s="220">
        <v>2.3287037037037037E-2</v>
      </c>
      <c r="F3039" s="14" t="s">
        <v>17</v>
      </c>
      <c r="G3039" s="193">
        <v>1390523</v>
      </c>
      <c r="H3039" s="221">
        <v>0.67906250000000001</v>
      </c>
      <c r="I3039" s="14" t="s">
        <v>25</v>
      </c>
      <c r="J3039" s="193">
        <v>1390531</v>
      </c>
      <c r="K3039" s="221">
        <v>0.49108796296296298</v>
      </c>
      <c r="L3039" s="14" t="s">
        <v>33</v>
      </c>
      <c r="M3039" s="193">
        <v>1390539</v>
      </c>
      <c r="N3039" s="222">
        <v>0.64694444444444443</v>
      </c>
      <c r="O3039" s="20" t="s">
        <v>80</v>
      </c>
      <c r="P3039" s="16" t="s">
        <v>13</v>
      </c>
      <c r="Q3039" s="15">
        <v>1390519</v>
      </c>
      <c r="R3039" s="22" t="s">
        <v>81</v>
      </c>
      <c r="S3039" s="16" t="s">
        <v>28</v>
      </c>
      <c r="T3039" s="15">
        <v>1390534</v>
      </c>
      <c r="U3039" s="21" t="s">
        <v>67</v>
      </c>
    </row>
    <row r="3040" spans="1:21" ht="15.6" x14ac:dyDescent="0.3">
      <c r="A3040" s="2">
        <v>245</v>
      </c>
      <c r="B3040" s="13">
        <v>3</v>
      </c>
      <c r="C3040" s="14" t="s">
        <v>40</v>
      </c>
      <c r="D3040" s="193">
        <v>1390546</v>
      </c>
      <c r="E3040" s="220">
        <v>0.43653935185185189</v>
      </c>
      <c r="F3040" s="14" t="s">
        <v>47</v>
      </c>
      <c r="G3040" s="193">
        <v>1390553</v>
      </c>
      <c r="H3040" s="221">
        <v>0.17844907407407407</v>
      </c>
      <c r="I3040" s="14" t="s">
        <v>55</v>
      </c>
      <c r="J3040" s="193">
        <v>1390561</v>
      </c>
      <c r="K3040" s="221">
        <v>0.24692129629629631</v>
      </c>
      <c r="L3040" s="14" t="s">
        <v>63</v>
      </c>
      <c r="M3040" s="193">
        <v>1390569</v>
      </c>
      <c r="N3040" s="222">
        <v>0.15789351851851852</v>
      </c>
      <c r="O3040" s="20" t="s">
        <v>82</v>
      </c>
      <c r="P3040" s="16" t="s">
        <v>43</v>
      </c>
      <c r="Q3040" s="15">
        <v>1390549</v>
      </c>
      <c r="R3040" s="22" t="s">
        <v>84</v>
      </c>
      <c r="S3040" s="16" t="s">
        <v>58</v>
      </c>
      <c r="T3040" s="15">
        <v>1390564</v>
      </c>
      <c r="U3040" s="21" t="s">
        <v>68</v>
      </c>
    </row>
    <row r="3041" spans="1:21" ht="15.6" x14ac:dyDescent="0.3">
      <c r="A3041" s="2">
        <v>245</v>
      </c>
      <c r="B3041" s="13">
        <v>4</v>
      </c>
      <c r="C3041" s="14" t="s">
        <v>9</v>
      </c>
      <c r="D3041" s="193">
        <v>1390575</v>
      </c>
      <c r="E3041" s="220">
        <v>0.80700231481481488</v>
      </c>
      <c r="F3041" s="14" t="s">
        <v>16</v>
      </c>
      <c r="G3041" s="193">
        <v>1390582</v>
      </c>
      <c r="H3041" s="221">
        <v>0.75254629629629621</v>
      </c>
      <c r="I3041" s="14" t="s">
        <v>24</v>
      </c>
      <c r="J3041" s="193">
        <v>1390590</v>
      </c>
      <c r="K3041" s="221">
        <v>0.93939814814814815</v>
      </c>
      <c r="L3041" s="14" t="s">
        <v>32</v>
      </c>
      <c r="M3041" s="193">
        <v>1390598</v>
      </c>
      <c r="N3041" s="222">
        <v>0.51278935185185182</v>
      </c>
      <c r="O3041" s="20" t="s">
        <v>83</v>
      </c>
      <c r="P3041" s="16" t="s">
        <v>14</v>
      </c>
      <c r="Q3041" s="15">
        <v>1390580</v>
      </c>
      <c r="R3041" s="17" t="s">
        <v>100</v>
      </c>
      <c r="S3041" s="16" t="s">
        <v>29</v>
      </c>
      <c r="T3041" s="15">
        <v>1390595</v>
      </c>
      <c r="U3041" s="21" t="s">
        <v>69</v>
      </c>
    </row>
    <row r="3042" spans="1:21" ht="15.6" x14ac:dyDescent="0.3">
      <c r="A3042" s="2">
        <v>245</v>
      </c>
      <c r="B3042" s="13">
        <v>5</v>
      </c>
      <c r="C3042" s="14" t="s">
        <v>39</v>
      </c>
      <c r="D3042" s="193">
        <v>1390605</v>
      </c>
      <c r="E3042" s="220">
        <v>0.15328703703703703</v>
      </c>
      <c r="F3042" s="14" t="s">
        <v>46</v>
      </c>
      <c r="G3042" s="193">
        <v>1390612</v>
      </c>
      <c r="H3042" s="221">
        <v>0.39923611111111112</v>
      </c>
      <c r="I3042" s="14" t="s">
        <v>54</v>
      </c>
      <c r="J3042" s="193">
        <v>1390620</v>
      </c>
      <c r="K3042" s="221">
        <v>0.52678240740740734</v>
      </c>
      <c r="L3042" s="14" t="s">
        <v>61</v>
      </c>
      <c r="M3042" s="193">
        <v>1390627</v>
      </c>
      <c r="N3042" s="222">
        <v>0.75896990740740744</v>
      </c>
      <c r="O3042" s="20" t="s">
        <v>85</v>
      </c>
      <c r="P3042" s="16" t="s">
        <v>45</v>
      </c>
      <c r="Q3042" s="15">
        <v>1390611</v>
      </c>
      <c r="R3042" s="22" t="s">
        <v>98</v>
      </c>
      <c r="S3042" s="16" t="s">
        <v>61</v>
      </c>
      <c r="T3042" s="15">
        <v>1390627</v>
      </c>
      <c r="U3042" s="21" t="s">
        <v>70</v>
      </c>
    </row>
    <row r="3043" spans="1:21" ht="15.6" x14ac:dyDescent="0.3">
      <c r="A3043" s="2">
        <v>245</v>
      </c>
      <c r="B3043" s="13">
        <v>6</v>
      </c>
      <c r="C3043" s="14" t="s">
        <v>8</v>
      </c>
      <c r="D3043" s="193">
        <v>1390634</v>
      </c>
      <c r="E3043" s="220">
        <v>0.50546296296296289</v>
      </c>
      <c r="F3043" s="14" t="s">
        <v>16</v>
      </c>
      <c r="G3043" s="193">
        <v>1390642</v>
      </c>
      <c r="H3043" s="221">
        <v>0.10214120370370371</v>
      </c>
      <c r="I3043" s="14" t="s">
        <v>24</v>
      </c>
      <c r="J3043" s="193">
        <v>1390650</v>
      </c>
      <c r="K3043" s="221">
        <v>6.1921296296296299E-3</v>
      </c>
      <c r="L3043" s="14" t="s">
        <v>30</v>
      </c>
      <c r="M3043" s="193">
        <v>1390656</v>
      </c>
      <c r="N3043" s="222">
        <v>0.95146990740740733</v>
      </c>
      <c r="O3043" s="20" t="s">
        <v>86</v>
      </c>
      <c r="P3043" s="16" t="s">
        <v>16</v>
      </c>
      <c r="Q3043" s="15">
        <v>1390642</v>
      </c>
      <c r="R3043" s="22" t="s">
        <v>88</v>
      </c>
      <c r="S3043" s="16" t="s">
        <v>32</v>
      </c>
      <c r="T3043" s="15">
        <v>1390658</v>
      </c>
      <c r="U3043" s="21" t="s">
        <v>71</v>
      </c>
    </row>
    <row r="3044" spans="1:21" ht="15.6" x14ac:dyDescent="0.3">
      <c r="A3044" s="2">
        <v>245</v>
      </c>
      <c r="B3044" s="13">
        <v>7</v>
      </c>
      <c r="C3044" s="14" t="s">
        <v>37</v>
      </c>
      <c r="D3044" s="193">
        <v>1390663</v>
      </c>
      <c r="E3044" s="220">
        <v>0.90487268518518515</v>
      </c>
      <c r="F3044" s="14" t="s">
        <v>45</v>
      </c>
      <c r="G3044" s="193">
        <v>1390671</v>
      </c>
      <c r="H3044" s="221">
        <v>0.82805555555555566</v>
      </c>
      <c r="I3044" s="14" t="s">
        <v>53</v>
      </c>
      <c r="J3044" s="193">
        <v>1390679</v>
      </c>
      <c r="K3044" s="221">
        <v>0.40635416666666663</v>
      </c>
      <c r="L3044" s="14" t="s">
        <v>60</v>
      </c>
      <c r="M3044" s="193">
        <v>1390686</v>
      </c>
      <c r="N3044" s="222">
        <v>0.14702546296296296</v>
      </c>
      <c r="O3044" s="20" t="s">
        <v>87</v>
      </c>
      <c r="P3044" s="16" t="s">
        <v>48</v>
      </c>
      <c r="Q3044" s="15">
        <v>1390674</v>
      </c>
      <c r="R3044" s="17" t="s">
        <v>101</v>
      </c>
      <c r="S3044" s="16" t="s">
        <v>63</v>
      </c>
      <c r="T3044" s="15">
        <v>1390689</v>
      </c>
      <c r="U3044" s="21" t="s">
        <v>72</v>
      </c>
    </row>
    <row r="3045" spans="1:21" ht="15.6" x14ac:dyDescent="0.3">
      <c r="A3045" s="2">
        <v>245</v>
      </c>
      <c r="B3045" s="13">
        <v>8</v>
      </c>
      <c r="C3045" s="14" t="s">
        <v>6</v>
      </c>
      <c r="D3045" s="193">
        <v>1390693</v>
      </c>
      <c r="E3045" s="220">
        <v>0.39424768518518521</v>
      </c>
      <c r="F3045" s="14" t="s">
        <v>15</v>
      </c>
      <c r="G3045" s="193">
        <v>1390701</v>
      </c>
      <c r="H3045" s="221">
        <v>0.53618055555555555</v>
      </c>
      <c r="I3045" s="14" t="s">
        <v>22</v>
      </c>
      <c r="J3045" s="193">
        <v>1390708</v>
      </c>
      <c r="K3045" s="221">
        <v>0.76859953703703709</v>
      </c>
      <c r="L3045" s="14" t="s">
        <v>29</v>
      </c>
      <c r="M3045" s="193">
        <v>1390715</v>
      </c>
      <c r="N3045" s="222">
        <v>0.40280092592592592</v>
      </c>
      <c r="O3045" s="20" t="s">
        <v>89</v>
      </c>
      <c r="P3045" s="16" t="s">
        <v>19</v>
      </c>
      <c r="Q3045" s="15">
        <v>1390705</v>
      </c>
      <c r="R3045" s="22" t="s">
        <v>91</v>
      </c>
      <c r="S3045" s="16" t="s">
        <v>35</v>
      </c>
      <c r="T3045" s="15">
        <v>1390721</v>
      </c>
      <c r="U3045" s="21" t="s">
        <v>73</v>
      </c>
    </row>
    <row r="3046" spans="1:21" ht="15.6" x14ac:dyDescent="0.3">
      <c r="A3046" s="2">
        <v>245</v>
      </c>
      <c r="B3046" s="13">
        <v>9</v>
      </c>
      <c r="C3046" s="14" t="s">
        <v>36</v>
      </c>
      <c r="D3046" s="193">
        <v>1390722</v>
      </c>
      <c r="E3046" s="220">
        <v>0.99981481481481482</v>
      </c>
      <c r="F3046" s="14" t="s">
        <v>45</v>
      </c>
      <c r="G3046" s="193">
        <v>1390731</v>
      </c>
      <c r="H3046" s="221">
        <v>0.19317129629629629</v>
      </c>
      <c r="I3046" s="14" t="s">
        <v>52</v>
      </c>
      <c r="J3046" s="193">
        <v>1390738</v>
      </c>
      <c r="K3046" s="221">
        <v>0.13021990740740741</v>
      </c>
      <c r="L3046" s="14" t="s">
        <v>58</v>
      </c>
      <c r="M3046" s="193">
        <v>1390744</v>
      </c>
      <c r="N3046" s="222">
        <v>0.77453703703703702</v>
      </c>
      <c r="O3046" s="20" t="s">
        <v>90</v>
      </c>
      <c r="P3046" s="16" t="s">
        <v>50</v>
      </c>
      <c r="Q3046" s="15">
        <v>1390736</v>
      </c>
      <c r="R3046" s="22" t="s">
        <v>93</v>
      </c>
      <c r="S3046" s="16" t="s">
        <v>191</v>
      </c>
      <c r="T3046" s="15">
        <v>1390751</v>
      </c>
      <c r="U3046" s="21" t="s">
        <v>74</v>
      </c>
    </row>
    <row r="3047" spans="1:21" ht="15.6" x14ac:dyDescent="0.3">
      <c r="A3047" s="2">
        <v>245</v>
      </c>
      <c r="B3047" s="13">
        <v>10</v>
      </c>
      <c r="C3047" s="14" t="s">
        <v>7</v>
      </c>
      <c r="D3047" s="193">
        <v>1390752</v>
      </c>
      <c r="E3047" s="220">
        <v>0.71245370370370376</v>
      </c>
      <c r="F3047" s="14" t="s">
        <v>14</v>
      </c>
      <c r="G3047" s="193">
        <v>1390760</v>
      </c>
      <c r="H3047" s="221">
        <v>0.78075231481481477</v>
      </c>
      <c r="I3047" s="14" t="s">
        <v>21</v>
      </c>
      <c r="J3047" s="193">
        <v>1390767</v>
      </c>
      <c r="K3047" s="221">
        <v>0.51650462962962962</v>
      </c>
      <c r="L3047" s="14" t="s">
        <v>28</v>
      </c>
      <c r="M3047" s="193">
        <v>1390774</v>
      </c>
      <c r="N3047" s="222">
        <v>0.30824074074074076</v>
      </c>
      <c r="O3047" s="20" t="s">
        <v>92</v>
      </c>
      <c r="P3047" s="16" t="s">
        <v>20</v>
      </c>
      <c r="Q3047" s="15">
        <v>1390766</v>
      </c>
      <c r="R3047" s="17" t="s">
        <v>102</v>
      </c>
      <c r="S3047" s="16" t="s">
        <v>35</v>
      </c>
      <c r="T3047" s="15">
        <v>1390781</v>
      </c>
      <c r="U3047" s="21" t="s">
        <v>75</v>
      </c>
    </row>
    <row r="3048" spans="1:21" ht="15.6" x14ac:dyDescent="0.3">
      <c r="A3048" s="2">
        <v>245</v>
      </c>
      <c r="B3048" s="13">
        <v>11</v>
      </c>
      <c r="C3048" s="14" t="s">
        <v>36</v>
      </c>
      <c r="D3048" s="193">
        <v>1390782</v>
      </c>
      <c r="E3048" s="220">
        <v>0.48377314814814815</v>
      </c>
      <c r="F3048" s="14" t="s">
        <v>44</v>
      </c>
      <c r="G3048" s="193">
        <v>1390790</v>
      </c>
      <c r="H3048" s="221">
        <v>0.29263888888888889</v>
      </c>
      <c r="I3048" s="14" t="s">
        <v>50</v>
      </c>
      <c r="J3048" s="193">
        <v>1390796</v>
      </c>
      <c r="K3048" s="221">
        <v>0.94261574074074073</v>
      </c>
      <c r="L3048" s="14" t="s">
        <v>58</v>
      </c>
      <c r="M3048" s="193">
        <v>1390804</v>
      </c>
      <c r="N3048" s="222">
        <v>2.1990740740740741E-2</v>
      </c>
      <c r="O3048" s="20" t="s">
        <v>94</v>
      </c>
      <c r="P3048" s="16" t="s">
        <v>50</v>
      </c>
      <c r="Q3048" s="15">
        <v>1390796</v>
      </c>
      <c r="R3048" s="22" t="s">
        <v>95</v>
      </c>
      <c r="S3048" s="16" t="s">
        <v>191</v>
      </c>
      <c r="T3048" s="15">
        <v>1390811</v>
      </c>
      <c r="U3048" s="21" t="s">
        <v>76</v>
      </c>
    </row>
    <row r="3049" spans="1:21" ht="15.6" x14ac:dyDescent="0.3">
      <c r="A3049" s="2">
        <v>245</v>
      </c>
      <c r="B3049" s="13">
        <v>12</v>
      </c>
      <c r="C3049" s="14" t="s">
        <v>7</v>
      </c>
      <c r="D3049" s="193">
        <v>1390812</v>
      </c>
      <c r="E3049" s="220">
        <v>0.24769675925925927</v>
      </c>
      <c r="F3049" s="14" t="s">
        <v>13</v>
      </c>
      <c r="G3049" s="193">
        <v>1390819</v>
      </c>
      <c r="H3049" s="221">
        <v>0.72966435185185186</v>
      </c>
      <c r="I3049" s="14" t="s">
        <v>20</v>
      </c>
      <c r="J3049" s="193">
        <v>1390826</v>
      </c>
      <c r="K3049" s="221">
        <v>0.42143518518518519</v>
      </c>
      <c r="L3049" s="14" t="s">
        <v>27</v>
      </c>
      <c r="M3049" s="193">
        <v>1390833</v>
      </c>
      <c r="N3049" s="222">
        <v>0.88317129629629632</v>
      </c>
      <c r="O3049" s="20" t="s">
        <v>96</v>
      </c>
      <c r="P3049" s="16" t="s">
        <v>19</v>
      </c>
      <c r="Q3049" s="15">
        <v>1390825</v>
      </c>
      <c r="R3049" s="22" t="s">
        <v>97</v>
      </c>
      <c r="S3049" s="16" t="s">
        <v>34</v>
      </c>
      <c r="T3049" s="15">
        <v>1390840</v>
      </c>
      <c r="U3049" s="21" t="s">
        <v>77</v>
      </c>
    </row>
    <row r="3050" spans="1:21" ht="15.6" x14ac:dyDescent="0.3">
      <c r="A3050" s="2">
        <v>246</v>
      </c>
      <c r="B3050" s="13">
        <v>1</v>
      </c>
      <c r="C3050" s="14" t="s">
        <v>35</v>
      </c>
      <c r="D3050" s="193">
        <v>1390841</v>
      </c>
      <c r="E3050" s="220">
        <v>0.9513194444444445</v>
      </c>
      <c r="F3050" s="14" t="s">
        <v>43</v>
      </c>
      <c r="G3050" s="193">
        <v>1390849</v>
      </c>
      <c r="H3050" s="221">
        <v>0.10148148148148149</v>
      </c>
      <c r="I3050" s="14" t="s">
        <v>49</v>
      </c>
      <c r="J3050" s="193">
        <v>1390855</v>
      </c>
      <c r="K3050" s="221">
        <v>0.96697916666666661</v>
      </c>
      <c r="L3050" s="14" t="s">
        <v>57</v>
      </c>
      <c r="M3050" s="193">
        <v>1390863</v>
      </c>
      <c r="N3050" s="222">
        <v>0.80560185185185185</v>
      </c>
      <c r="O3050" s="20" t="s">
        <v>79</v>
      </c>
      <c r="P3050" s="16" t="s">
        <v>49</v>
      </c>
      <c r="Q3050" s="15">
        <v>1390855</v>
      </c>
      <c r="R3050" s="17" t="s">
        <v>99</v>
      </c>
      <c r="S3050" s="16" t="s">
        <v>64</v>
      </c>
      <c r="T3050" s="15">
        <v>1390870</v>
      </c>
      <c r="U3050" s="21" t="s">
        <v>66</v>
      </c>
    </row>
    <row r="3051" spans="1:21" ht="15.6" x14ac:dyDescent="0.3">
      <c r="A3051" s="2">
        <v>246</v>
      </c>
      <c r="B3051" s="13">
        <v>2</v>
      </c>
      <c r="C3051" s="14" t="s">
        <v>191</v>
      </c>
      <c r="D3051" s="193">
        <v>1390871</v>
      </c>
      <c r="E3051" s="220">
        <v>0.56690972222222225</v>
      </c>
      <c r="F3051" s="14" t="s">
        <v>12</v>
      </c>
      <c r="G3051" s="193">
        <v>1390878</v>
      </c>
      <c r="H3051" s="221">
        <v>0.43162037037037032</v>
      </c>
      <c r="I3051" s="14" t="s">
        <v>19</v>
      </c>
      <c r="J3051" s="193">
        <v>1390885</v>
      </c>
      <c r="K3051" s="221">
        <v>0.58579861111111109</v>
      </c>
      <c r="L3051" s="14" t="s">
        <v>27</v>
      </c>
      <c r="M3051" s="193">
        <v>1390893</v>
      </c>
      <c r="N3051" s="222">
        <v>0.68469907407407404</v>
      </c>
      <c r="O3051" s="20" t="s">
        <v>80</v>
      </c>
      <c r="P3051" s="16" t="s">
        <v>18</v>
      </c>
      <c r="Q3051" s="15">
        <v>1390884</v>
      </c>
      <c r="R3051" s="22" t="s">
        <v>81</v>
      </c>
      <c r="S3051" s="16" t="s">
        <v>33</v>
      </c>
      <c r="T3051" s="15">
        <v>1390899</v>
      </c>
      <c r="U3051" s="21" t="s">
        <v>67</v>
      </c>
    </row>
    <row r="3052" spans="1:21" ht="15.6" x14ac:dyDescent="0.3">
      <c r="A3052" s="2">
        <v>246</v>
      </c>
      <c r="B3052" s="13">
        <v>3</v>
      </c>
      <c r="C3052" s="14" t="s">
        <v>35</v>
      </c>
      <c r="D3052" s="193">
        <v>1390901</v>
      </c>
      <c r="E3052" s="220">
        <v>8.4525462962962969E-2</v>
      </c>
      <c r="F3052" s="14" t="s">
        <v>41</v>
      </c>
      <c r="G3052" s="193">
        <v>1390907</v>
      </c>
      <c r="H3052" s="221">
        <v>0.75678240740740732</v>
      </c>
      <c r="I3052" s="14" t="s">
        <v>49</v>
      </c>
      <c r="J3052" s="193">
        <v>1390915</v>
      </c>
      <c r="K3052" s="221">
        <v>0.26233796296296297</v>
      </c>
      <c r="L3052" s="14" t="s">
        <v>57</v>
      </c>
      <c r="M3052" s="193">
        <v>1390923</v>
      </c>
      <c r="N3052" s="222">
        <v>0.44327546296296294</v>
      </c>
      <c r="O3052" s="20" t="s">
        <v>82</v>
      </c>
      <c r="P3052" s="16" t="s">
        <v>48</v>
      </c>
      <c r="Q3052" s="15">
        <v>1390914</v>
      </c>
      <c r="R3052" s="17"/>
      <c r="S3052" s="18"/>
      <c r="T3052" s="15"/>
      <c r="U3052" s="19"/>
    </row>
    <row r="3053" spans="1:21" ht="15.6" x14ac:dyDescent="0.3">
      <c r="A3053" s="2">
        <v>246</v>
      </c>
      <c r="B3053" s="13">
        <v>4</v>
      </c>
      <c r="C3053" s="14" t="s">
        <v>64</v>
      </c>
      <c r="D3053" s="193">
        <v>1390930</v>
      </c>
      <c r="E3053" s="220">
        <v>0.50570601851851849</v>
      </c>
      <c r="F3053" s="14" t="s">
        <v>11</v>
      </c>
      <c r="G3053" s="193">
        <v>1390937</v>
      </c>
      <c r="H3053" s="221">
        <v>0.11865740740740742</v>
      </c>
      <c r="I3053" s="14" t="s">
        <v>18</v>
      </c>
      <c r="J3053" s="193">
        <v>1390944</v>
      </c>
      <c r="K3053" s="221">
        <v>0.95723379629629635</v>
      </c>
      <c r="L3053" s="14" t="s">
        <v>27</v>
      </c>
      <c r="M3053" s="193">
        <v>1390953</v>
      </c>
      <c r="N3053" s="222">
        <v>4.8101851851851847E-2</v>
      </c>
      <c r="O3053" s="20" t="s">
        <v>83</v>
      </c>
      <c r="P3053" s="16" t="s">
        <v>19</v>
      </c>
      <c r="Q3053" s="15">
        <v>1390945</v>
      </c>
      <c r="R3053" s="22" t="s">
        <v>84</v>
      </c>
      <c r="S3053" s="16" t="s">
        <v>64</v>
      </c>
      <c r="T3053" s="15">
        <v>1390930</v>
      </c>
      <c r="U3053" s="21" t="s">
        <v>68</v>
      </c>
    </row>
    <row r="3054" spans="1:21" ht="15.6" x14ac:dyDescent="0.3">
      <c r="A3054" s="2">
        <v>246</v>
      </c>
      <c r="B3054" s="13">
        <v>5</v>
      </c>
      <c r="C3054" s="14" t="s">
        <v>33</v>
      </c>
      <c r="D3054" s="193">
        <v>1390959</v>
      </c>
      <c r="E3054" s="220">
        <v>0.84599537037037031</v>
      </c>
      <c r="F3054" s="14" t="s">
        <v>40</v>
      </c>
      <c r="G3054" s="193">
        <v>1390966</v>
      </c>
      <c r="H3054" s="221">
        <v>0.55306712962962956</v>
      </c>
      <c r="I3054" s="14" t="s">
        <v>48</v>
      </c>
      <c r="J3054" s="193">
        <v>1390974</v>
      </c>
      <c r="K3054" s="221">
        <v>0.62582175925925931</v>
      </c>
      <c r="L3054" s="14" t="s">
        <v>56</v>
      </c>
      <c r="M3054" s="193">
        <v>1390982</v>
      </c>
      <c r="N3054" s="222">
        <v>0.50035879629629632</v>
      </c>
      <c r="O3054" s="20" t="s">
        <v>85</v>
      </c>
      <c r="P3054" s="16" t="s">
        <v>50</v>
      </c>
      <c r="Q3054" s="15">
        <v>1390976</v>
      </c>
      <c r="R3054" s="17" t="s">
        <v>100</v>
      </c>
      <c r="S3054" s="16" t="s">
        <v>34</v>
      </c>
      <c r="T3054" s="15">
        <v>1390960</v>
      </c>
      <c r="U3054" s="21" t="s">
        <v>69</v>
      </c>
    </row>
    <row r="3055" spans="1:21" ht="15.6" x14ac:dyDescent="0.3">
      <c r="A3055" s="2">
        <v>246</v>
      </c>
      <c r="B3055" s="13">
        <v>6</v>
      </c>
      <c r="C3055" s="14" t="s">
        <v>63</v>
      </c>
      <c r="D3055" s="193">
        <v>1390989</v>
      </c>
      <c r="E3055" s="220">
        <v>0.13814814814814816</v>
      </c>
      <c r="F3055" s="14" t="s">
        <v>10</v>
      </c>
      <c r="G3055" s="193">
        <v>1390996</v>
      </c>
      <c r="H3055" s="221">
        <v>8.0740740740740738E-2</v>
      </c>
      <c r="I3055" s="14" t="s">
        <v>18</v>
      </c>
      <c r="J3055" s="193">
        <v>1391004</v>
      </c>
      <c r="K3055" s="221">
        <v>0.23956018518518518</v>
      </c>
      <c r="L3055" s="14" t="s">
        <v>25</v>
      </c>
      <c r="M3055" s="193">
        <v>1391011</v>
      </c>
      <c r="N3055" s="222">
        <v>0.82337962962962974</v>
      </c>
      <c r="O3055" s="20" t="s">
        <v>86</v>
      </c>
      <c r="P3055" s="16" t="s">
        <v>22</v>
      </c>
      <c r="Q3055" s="15">
        <v>1391008</v>
      </c>
      <c r="R3055" s="22" t="s">
        <v>98</v>
      </c>
      <c r="S3055" s="16" t="s">
        <v>7</v>
      </c>
      <c r="T3055" s="15">
        <v>1390992</v>
      </c>
      <c r="U3055" s="21" t="s">
        <v>70</v>
      </c>
    </row>
    <row r="3056" spans="1:21" ht="15.6" x14ac:dyDescent="0.3">
      <c r="A3056" s="2">
        <v>246</v>
      </c>
      <c r="B3056" s="13">
        <v>7</v>
      </c>
      <c r="C3056" s="14" t="s">
        <v>32</v>
      </c>
      <c r="D3056" s="193">
        <v>1391018</v>
      </c>
      <c r="E3056" s="220">
        <v>0.4292361111111111</v>
      </c>
      <c r="F3056" s="14" t="s">
        <v>39</v>
      </c>
      <c r="G3056" s="193">
        <v>1391025</v>
      </c>
      <c r="H3056" s="221">
        <v>0.70265046296296296</v>
      </c>
      <c r="I3056" s="14" t="s">
        <v>47</v>
      </c>
      <c r="J3056" s="193">
        <v>1391033</v>
      </c>
      <c r="K3056" s="221">
        <v>0.79206018518518517</v>
      </c>
      <c r="L3056" s="14" t="s">
        <v>55</v>
      </c>
      <c r="M3056" s="193">
        <v>1391041</v>
      </c>
      <c r="N3056" s="222">
        <v>5.6724537037037039E-2</v>
      </c>
      <c r="O3056" s="20" t="s">
        <v>87</v>
      </c>
      <c r="P3056" s="16" t="s">
        <v>53</v>
      </c>
      <c r="Q3056" s="15">
        <v>1391039</v>
      </c>
      <c r="R3056" s="22" t="s">
        <v>88</v>
      </c>
      <c r="S3056" s="16" t="s">
        <v>37</v>
      </c>
      <c r="T3056" s="15">
        <v>1391023</v>
      </c>
      <c r="U3056" s="21" t="s">
        <v>71</v>
      </c>
    </row>
    <row r="3057" spans="1:21" ht="15.6" x14ac:dyDescent="0.3">
      <c r="A3057" s="2">
        <v>246</v>
      </c>
      <c r="B3057" s="13">
        <v>8</v>
      </c>
      <c r="C3057" s="14" t="s">
        <v>61</v>
      </c>
      <c r="D3057" s="193">
        <v>1391047</v>
      </c>
      <c r="E3057" s="220">
        <v>0.77199074074074081</v>
      </c>
      <c r="F3057" s="14" t="s">
        <v>9</v>
      </c>
      <c r="G3057" s="193">
        <v>1391055</v>
      </c>
      <c r="H3057" s="221">
        <v>0.40203703703703703</v>
      </c>
      <c r="I3057" s="14" t="s">
        <v>17</v>
      </c>
      <c r="J3057" s="193">
        <v>1391063</v>
      </c>
      <c r="K3057" s="221">
        <v>0.29121527777777778</v>
      </c>
      <c r="L3057" s="14" t="s">
        <v>24</v>
      </c>
      <c r="M3057" s="193">
        <v>1391070</v>
      </c>
      <c r="N3057" s="222">
        <v>0.25343749999999998</v>
      </c>
      <c r="O3057" s="20" t="s">
        <v>89</v>
      </c>
      <c r="P3057" s="16" t="s">
        <v>24</v>
      </c>
      <c r="Q3057" s="15">
        <v>1391070</v>
      </c>
      <c r="R3057" s="17" t="s">
        <v>101</v>
      </c>
      <c r="S3057" s="16" t="s">
        <v>9</v>
      </c>
      <c r="T3057" s="15">
        <v>1391055</v>
      </c>
      <c r="U3057" s="21" t="s">
        <v>72</v>
      </c>
    </row>
    <row r="3058" spans="1:21" ht="15.6" x14ac:dyDescent="0.3">
      <c r="A3058" s="2">
        <v>246</v>
      </c>
      <c r="B3058" s="13">
        <v>9</v>
      </c>
      <c r="C3058" s="14" t="s">
        <v>31</v>
      </c>
      <c r="D3058" s="193">
        <v>1391077</v>
      </c>
      <c r="E3058" s="220">
        <v>0.21265046296296297</v>
      </c>
      <c r="F3058" s="14" t="s">
        <v>39</v>
      </c>
      <c r="G3058" s="193">
        <v>1391085</v>
      </c>
      <c r="H3058" s="221">
        <v>0.15129629629629629</v>
      </c>
      <c r="I3058" s="14" t="s">
        <v>46</v>
      </c>
      <c r="J3058" s="193">
        <v>1391092</v>
      </c>
      <c r="K3058" s="221">
        <v>0.74958333333333327</v>
      </c>
      <c r="L3058" s="14" t="s">
        <v>53</v>
      </c>
      <c r="M3058" s="193">
        <v>1391099</v>
      </c>
      <c r="N3058" s="222">
        <v>0.47635416666666663</v>
      </c>
      <c r="O3058" s="20" t="s">
        <v>90</v>
      </c>
      <c r="P3058" s="16" t="s">
        <v>55</v>
      </c>
      <c r="Q3058" s="15">
        <v>1391101</v>
      </c>
      <c r="R3058" s="22" t="s">
        <v>91</v>
      </c>
      <c r="S3058" s="16" t="s">
        <v>40</v>
      </c>
      <c r="T3058" s="15">
        <v>1391086</v>
      </c>
      <c r="U3058" s="21" t="s">
        <v>73</v>
      </c>
    </row>
    <row r="3059" spans="1:21" ht="15.6" x14ac:dyDescent="0.3">
      <c r="A3059" s="2">
        <v>246</v>
      </c>
      <c r="B3059" s="13">
        <v>10</v>
      </c>
      <c r="C3059" s="14" t="s">
        <v>60</v>
      </c>
      <c r="D3059" s="193">
        <v>1391106</v>
      </c>
      <c r="E3059" s="220">
        <v>0.77762731481481484</v>
      </c>
      <c r="F3059" s="14" t="s">
        <v>8</v>
      </c>
      <c r="G3059" s="193">
        <v>1391114</v>
      </c>
      <c r="H3059" s="221">
        <v>0.91621527777777778</v>
      </c>
      <c r="I3059" s="14" t="s">
        <v>16</v>
      </c>
      <c r="J3059" s="193">
        <v>1391122</v>
      </c>
      <c r="K3059" s="221">
        <v>0.18075231481481482</v>
      </c>
      <c r="L3059" s="14" t="s">
        <v>22</v>
      </c>
      <c r="M3059" s="193">
        <v>1391128</v>
      </c>
      <c r="N3059" s="222">
        <v>0.79025462962962967</v>
      </c>
      <c r="O3059" s="20" t="s">
        <v>92</v>
      </c>
      <c r="P3059" s="16" t="s">
        <v>25</v>
      </c>
      <c r="Q3059" s="15">
        <v>1391131</v>
      </c>
      <c r="R3059" s="22" t="s">
        <v>93</v>
      </c>
      <c r="S3059" s="16" t="s">
        <v>10</v>
      </c>
      <c r="T3059" s="15">
        <v>1391116</v>
      </c>
      <c r="U3059" s="21" t="s">
        <v>74</v>
      </c>
    </row>
    <row r="3060" spans="1:21" ht="15.6" x14ac:dyDescent="0.3">
      <c r="A3060" s="2">
        <v>246</v>
      </c>
      <c r="B3060" s="13">
        <v>11</v>
      </c>
      <c r="C3060" s="14" t="s">
        <v>30</v>
      </c>
      <c r="D3060" s="193">
        <v>1391136</v>
      </c>
      <c r="E3060" s="220">
        <v>0.46375000000000005</v>
      </c>
      <c r="F3060" s="14" t="s">
        <v>38</v>
      </c>
      <c r="G3060" s="193">
        <v>1391144</v>
      </c>
      <c r="H3060" s="221">
        <v>0.65474537037037039</v>
      </c>
      <c r="I3060" s="14" t="s">
        <v>45</v>
      </c>
      <c r="J3060" s="193">
        <v>1391151</v>
      </c>
      <c r="K3060" s="221">
        <v>0.60062499999999996</v>
      </c>
      <c r="L3060" s="14" t="s">
        <v>52</v>
      </c>
      <c r="M3060" s="193">
        <v>1391158</v>
      </c>
      <c r="N3060" s="222">
        <v>0.2477662037037037</v>
      </c>
      <c r="O3060" s="20" t="s">
        <v>94</v>
      </c>
      <c r="P3060" s="16" t="s">
        <v>55</v>
      </c>
      <c r="Q3060" s="15">
        <v>1391161</v>
      </c>
      <c r="R3060" s="17" t="s">
        <v>102</v>
      </c>
      <c r="S3060" s="16" t="s">
        <v>40</v>
      </c>
      <c r="T3060" s="15">
        <v>1391146</v>
      </c>
      <c r="U3060" s="21" t="s">
        <v>75</v>
      </c>
    </row>
    <row r="3061" spans="1:21" ht="15.6" x14ac:dyDescent="0.3">
      <c r="A3061" s="2">
        <v>246</v>
      </c>
      <c r="B3061" s="13">
        <v>12</v>
      </c>
      <c r="C3061" s="14" t="s">
        <v>60</v>
      </c>
      <c r="D3061" s="193">
        <v>1391166</v>
      </c>
      <c r="E3061" s="220">
        <v>0.23831018518518518</v>
      </c>
      <c r="F3061" s="14" t="s">
        <v>8</v>
      </c>
      <c r="G3061" s="193">
        <v>1391174</v>
      </c>
      <c r="H3061" s="221">
        <v>0.31848379629629631</v>
      </c>
      <c r="I3061" s="14" t="s">
        <v>15</v>
      </c>
      <c r="J3061" s="193">
        <v>1391181</v>
      </c>
      <c r="K3061" s="221">
        <v>2.8275462962962964E-2</v>
      </c>
      <c r="L3061" s="14" t="s">
        <v>21</v>
      </c>
      <c r="M3061" s="193">
        <v>1391187</v>
      </c>
      <c r="N3061" s="222">
        <v>0.87011574074074083</v>
      </c>
      <c r="O3061" s="20" t="s">
        <v>96</v>
      </c>
      <c r="P3061" s="16" t="s">
        <v>25</v>
      </c>
      <c r="Q3061" s="15">
        <v>1391191</v>
      </c>
      <c r="R3061" s="22" t="s">
        <v>95</v>
      </c>
      <c r="S3061" s="16" t="s">
        <v>10</v>
      </c>
      <c r="T3061" s="15">
        <v>1391176</v>
      </c>
      <c r="U3061" s="21" t="s">
        <v>76</v>
      </c>
    </row>
    <row r="3062" spans="1:21" ht="15.6" x14ac:dyDescent="0.3">
      <c r="A3062" s="2">
        <v>246</v>
      </c>
      <c r="B3062" s="13">
        <v>13</v>
      </c>
      <c r="C3062" s="14" t="s">
        <v>30</v>
      </c>
      <c r="D3062" s="193">
        <v>1391196</v>
      </c>
      <c r="E3062" s="220">
        <v>4.7881944444444442E-2</v>
      </c>
      <c r="F3062" s="14" t="s">
        <v>37</v>
      </c>
      <c r="G3062" s="193">
        <v>1391203</v>
      </c>
      <c r="H3062" s="221">
        <v>0.86730324074074072</v>
      </c>
      <c r="I3062" s="14" t="s">
        <v>44</v>
      </c>
      <c r="J3062" s="193">
        <v>1391210</v>
      </c>
      <c r="K3062" s="221">
        <v>0.48244212962962968</v>
      </c>
      <c r="L3062" s="14" t="s">
        <v>51</v>
      </c>
      <c r="M3062" s="193">
        <v>1391217</v>
      </c>
      <c r="N3062" s="222">
        <v>0.6341782407407407</v>
      </c>
      <c r="O3062" s="20" t="s">
        <v>79</v>
      </c>
      <c r="P3062" s="16" t="s">
        <v>54</v>
      </c>
      <c r="Q3062" s="15">
        <v>1391220</v>
      </c>
      <c r="R3062" s="22" t="s">
        <v>97</v>
      </c>
      <c r="S3062" s="16" t="s">
        <v>39</v>
      </c>
      <c r="T3062" s="15">
        <v>1391205</v>
      </c>
      <c r="U3062" s="21" t="s">
        <v>77</v>
      </c>
    </row>
    <row r="3063" spans="1:21" ht="15.6" x14ac:dyDescent="0.3">
      <c r="A3063" s="2">
        <v>247</v>
      </c>
      <c r="B3063" s="13">
        <v>1</v>
      </c>
      <c r="C3063" s="14" t="s">
        <v>59</v>
      </c>
      <c r="D3063" s="193">
        <v>1391225</v>
      </c>
      <c r="E3063" s="220">
        <v>0.8289467592592592</v>
      </c>
      <c r="F3063" s="14" t="s">
        <v>6</v>
      </c>
      <c r="G3063" s="193">
        <v>1391233</v>
      </c>
      <c r="H3063" s="221">
        <v>0.28994212962962962</v>
      </c>
      <c r="I3063" s="14" t="s">
        <v>13</v>
      </c>
      <c r="J3063" s="193">
        <v>1391239</v>
      </c>
      <c r="K3063" s="221">
        <v>0.97506944444444443</v>
      </c>
      <c r="L3063" s="14" t="s">
        <v>21</v>
      </c>
      <c r="M3063" s="193">
        <v>1391247</v>
      </c>
      <c r="N3063" s="222">
        <v>0.48013888888888889</v>
      </c>
      <c r="O3063" s="20" t="s">
        <v>80</v>
      </c>
      <c r="P3063" s="16" t="s">
        <v>24</v>
      </c>
      <c r="Q3063" s="15">
        <v>1391250</v>
      </c>
      <c r="R3063" s="17" t="s">
        <v>99</v>
      </c>
      <c r="S3063" s="16" t="s">
        <v>9</v>
      </c>
      <c r="T3063" s="15">
        <v>1391235</v>
      </c>
      <c r="U3063" s="21" t="s">
        <v>66</v>
      </c>
    </row>
    <row r="3064" spans="1:21" ht="15.6" x14ac:dyDescent="0.3">
      <c r="A3064" s="2">
        <v>247</v>
      </c>
      <c r="B3064" s="13">
        <v>2</v>
      </c>
      <c r="C3064" s="14" t="s">
        <v>29</v>
      </c>
      <c r="D3064" s="193">
        <v>1391255</v>
      </c>
      <c r="E3064" s="220">
        <v>0.52101851851851855</v>
      </c>
      <c r="F3064" s="14" t="s">
        <v>36</v>
      </c>
      <c r="G3064" s="193">
        <v>1391262</v>
      </c>
      <c r="H3064" s="221">
        <v>0.61111111111111105</v>
      </c>
      <c r="I3064" s="14" t="s">
        <v>43</v>
      </c>
      <c r="J3064" s="193">
        <v>1391269</v>
      </c>
      <c r="K3064" s="221">
        <v>0.50732638888888892</v>
      </c>
      <c r="L3064" s="14" t="s">
        <v>51</v>
      </c>
      <c r="M3064" s="193">
        <v>1391277</v>
      </c>
      <c r="N3064" s="222">
        <v>0.33504629629629629</v>
      </c>
      <c r="O3064" s="20" t="s">
        <v>82</v>
      </c>
      <c r="P3064" s="16" t="s">
        <v>54</v>
      </c>
      <c r="Q3064" s="15">
        <v>1391280</v>
      </c>
      <c r="R3064" s="22" t="s">
        <v>81</v>
      </c>
      <c r="S3064" s="16" t="s">
        <v>39</v>
      </c>
      <c r="T3064" s="15">
        <v>1391265</v>
      </c>
      <c r="U3064" s="21" t="s">
        <v>67</v>
      </c>
    </row>
    <row r="3065" spans="1:21" ht="15.6" x14ac:dyDescent="0.3">
      <c r="A3065" s="2">
        <v>247</v>
      </c>
      <c r="B3065" s="13">
        <v>3</v>
      </c>
      <c r="C3065" s="14" t="s">
        <v>59</v>
      </c>
      <c r="D3065" s="193">
        <v>1391285</v>
      </c>
      <c r="E3065" s="220">
        <v>8.5300925925925919E-2</v>
      </c>
      <c r="F3065" s="14" t="s">
        <v>191</v>
      </c>
      <c r="G3065" s="193">
        <v>1391291</v>
      </c>
      <c r="H3065" s="221">
        <v>0.87946759259259266</v>
      </c>
      <c r="I3065" s="14" t="s">
        <v>13</v>
      </c>
      <c r="J3065" s="193">
        <v>1391299</v>
      </c>
      <c r="K3065" s="221">
        <v>7.2407407407407406E-2</v>
      </c>
      <c r="L3065" s="14" t="s">
        <v>21</v>
      </c>
      <c r="M3065" s="193">
        <v>1391307</v>
      </c>
      <c r="N3065" s="222">
        <v>0.1323263888888889</v>
      </c>
      <c r="O3065" s="20" t="s">
        <v>83</v>
      </c>
      <c r="P3065" s="16" t="s">
        <v>24</v>
      </c>
      <c r="Q3065" s="15">
        <v>1391310</v>
      </c>
      <c r="R3065" s="22" t="s">
        <v>84</v>
      </c>
      <c r="S3065" s="16" t="s">
        <v>9</v>
      </c>
      <c r="T3065" s="15">
        <v>1391295</v>
      </c>
      <c r="U3065" s="21" t="s">
        <v>68</v>
      </c>
    </row>
    <row r="3066" spans="1:21" ht="15.6" x14ac:dyDescent="0.3">
      <c r="A3066" s="2">
        <v>247</v>
      </c>
      <c r="B3066" s="13">
        <v>4</v>
      </c>
      <c r="C3066" s="14" t="s">
        <v>28</v>
      </c>
      <c r="D3066" s="193">
        <v>1391314</v>
      </c>
      <c r="E3066" s="220">
        <v>0.51862268518518517</v>
      </c>
      <c r="F3066" s="14" t="s">
        <v>35</v>
      </c>
      <c r="G3066" s="193">
        <v>1391321</v>
      </c>
      <c r="H3066" s="221">
        <v>0.1492013888888889</v>
      </c>
      <c r="I3066" s="14" t="s">
        <v>42</v>
      </c>
      <c r="J3066" s="193">
        <v>1391328</v>
      </c>
      <c r="K3066" s="221">
        <v>0.66275462962962961</v>
      </c>
      <c r="L3066" s="14" t="s">
        <v>50</v>
      </c>
      <c r="M3066" s="193">
        <v>1391336</v>
      </c>
      <c r="N3066" s="222">
        <v>0.82152777777777775</v>
      </c>
      <c r="O3066" s="20" t="s">
        <v>85</v>
      </c>
      <c r="P3066" s="16" t="s">
        <v>55</v>
      </c>
      <c r="Q3066" s="15">
        <v>1391341</v>
      </c>
      <c r="R3066" s="17" t="s">
        <v>100</v>
      </c>
      <c r="S3066" s="16" t="s">
        <v>40</v>
      </c>
      <c r="T3066" s="15">
        <v>1391326</v>
      </c>
      <c r="U3066" s="21" t="s">
        <v>69</v>
      </c>
    </row>
    <row r="3067" spans="1:21" ht="15.6" x14ac:dyDescent="0.3">
      <c r="A3067" s="2">
        <v>247</v>
      </c>
      <c r="B3067" s="13">
        <v>5</v>
      </c>
      <c r="C3067" s="14" t="s">
        <v>57</v>
      </c>
      <c r="D3067" s="193">
        <v>1391343</v>
      </c>
      <c r="E3067" s="220">
        <v>0.85082175925925929</v>
      </c>
      <c r="F3067" s="14" t="s">
        <v>64</v>
      </c>
      <c r="G3067" s="193">
        <v>1391350</v>
      </c>
      <c r="H3067" s="221">
        <v>0.4670023148148148</v>
      </c>
      <c r="I3067" s="14" t="s">
        <v>12</v>
      </c>
      <c r="J3067" s="193">
        <v>1391358</v>
      </c>
      <c r="K3067" s="221">
        <v>0.27356481481481482</v>
      </c>
      <c r="L3067" s="14" t="s">
        <v>20</v>
      </c>
      <c r="M3067" s="193">
        <v>1391366</v>
      </c>
      <c r="N3067" s="222">
        <v>0.37548611111111113</v>
      </c>
      <c r="O3067" s="23"/>
      <c r="P3067" s="18"/>
      <c r="Q3067" s="15"/>
      <c r="R3067" s="22" t="s">
        <v>98</v>
      </c>
      <c r="S3067" s="16" t="s">
        <v>11</v>
      </c>
      <c r="T3067" s="15">
        <v>1391357</v>
      </c>
      <c r="U3067" s="21" t="s">
        <v>70</v>
      </c>
    </row>
    <row r="3068" spans="1:21" ht="15.6" x14ac:dyDescent="0.3">
      <c r="A3068" s="2">
        <v>247</v>
      </c>
      <c r="B3068" s="13">
        <v>6</v>
      </c>
      <c r="C3068" s="14" t="s">
        <v>27</v>
      </c>
      <c r="D3068" s="193">
        <v>1391373</v>
      </c>
      <c r="E3068" s="220">
        <v>0.1300347222222222</v>
      </c>
      <c r="F3068" s="14" t="s">
        <v>33</v>
      </c>
      <c r="G3068" s="193">
        <v>1391379</v>
      </c>
      <c r="H3068" s="221">
        <v>0.86776620370370372</v>
      </c>
      <c r="I3068" s="14" t="s">
        <v>41</v>
      </c>
      <c r="J3068" s="193">
        <v>1391387</v>
      </c>
      <c r="K3068" s="221">
        <v>0.89839120370370373</v>
      </c>
      <c r="L3068" s="14" t="s">
        <v>49</v>
      </c>
      <c r="M3068" s="193">
        <v>1391395</v>
      </c>
      <c r="N3068" s="222">
        <v>0.79562499999999992</v>
      </c>
      <c r="O3068" s="20" t="s">
        <v>86</v>
      </c>
      <c r="P3068" s="16" t="s">
        <v>27</v>
      </c>
      <c r="Q3068" s="15">
        <v>1391373</v>
      </c>
      <c r="R3068" s="22" t="s">
        <v>88</v>
      </c>
      <c r="S3068" s="16" t="s">
        <v>43</v>
      </c>
      <c r="T3068" s="15">
        <v>1391389</v>
      </c>
      <c r="U3068" s="21" t="s">
        <v>71</v>
      </c>
    </row>
    <row r="3069" spans="1:21" ht="15.6" x14ac:dyDescent="0.3">
      <c r="A3069" s="2">
        <v>247</v>
      </c>
      <c r="B3069" s="13">
        <v>7</v>
      </c>
      <c r="C3069" s="14" t="s">
        <v>56</v>
      </c>
      <c r="D3069" s="193">
        <v>1391402</v>
      </c>
      <c r="E3069" s="220">
        <v>0.40789351851851857</v>
      </c>
      <c r="F3069" s="14" t="s">
        <v>63</v>
      </c>
      <c r="G3069" s="193">
        <v>1391409</v>
      </c>
      <c r="H3069" s="221">
        <v>0.37570601851851854</v>
      </c>
      <c r="I3069" s="14" t="s">
        <v>11</v>
      </c>
      <c r="J3069" s="193">
        <v>1391417</v>
      </c>
      <c r="K3069" s="221">
        <v>0.52240740740740743</v>
      </c>
      <c r="L3069" s="14" t="s">
        <v>19</v>
      </c>
      <c r="M3069" s="193">
        <v>1391425</v>
      </c>
      <c r="N3069" s="222">
        <v>0.11018518518518518</v>
      </c>
      <c r="O3069" s="20" t="s">
        <v>87</v>
      </c>
      <c r="P3069" s="16" t="s">
        <v>58</v>
      </c>
      <c r="Q3069" s="15">
        <v>1391404</v>
      </c>
      <c r="R3069" s="17" t="s">
        <v>101</v>
      </c>
      <c r="S3069" s="16" t="s">
        <v>14</v>
      </c>
      <c r="T3069" s="15">
        <v>1391420</v>
      </c>
      <c r="U3069" s="21" t="s">
        <v>72</v>
      </c>
    </row>
    <row r="3070" spans="1:21" ht="15.6" x14ac:dyDescent="0.3">
      <c r="A3070" s="2">
        <v>247</v>
      </c>
      <c r="B3070" s="13">
        <v>8</v>
      </c>
      <c r="C3070" s="14" t="s">
        <v>25</v>
      </c>
      <c r="D3070" s="193">
        <v>1391431</v>
      </c>
      <c r="E3070" s="220">
        <v>0.7300578703703704</v>
      </c>
      <c r="F3070" s="14" t="s">
        <v>33</v>
      </c>
      <c r="G3070" s="193">
        <v>1391439</v>
      </c>
      <c r="H3070" s="221">
        <v>5.0000000000000001E-3</v>
      </c>
      <c r="I3070" s="14" t="s">
        <v>41</v>
      </c>
      <c r="J3070" s="193">
        <v>1391447</v>
      </c>
      <c r="K3070" s="221">
        <v>0.12293981481481481</v>
      </c>
      <c r="L3070" s="14" t="s">
        <v>48</v>
      </c>
      <c r="M3070" s="193">
        <v>1391454</v>
      </c>
      <c r="N3070" s="222">
        <v>0.3659722222222222</v>
      </c>
      <c r="O3070" s="20" t="s">
        <v>89</v>
      </c>
      <c r="P3070" s="16" t="s">
        <v>30</v>
      </c>
      <c r="Q3070" s="15">
        <v>1391436</v>
      </c>
      <c r="R3070" s="22" t="s">
        <v>91</v>
      </c>
      <c r="S3070" s="16" t="s">
        <v>45</v>
      </c>
      <c r="T3070" s="15">
        <v>1391451</v>
      </c>
      <c r="U3070" s="21" t="s">
        <v>73</v>
      </c>
    </row>
    <row r="3071" spans="1:21" ht="15.6" x14ac:dyDescent="0.3">
      <c r="A3071" s="2">
        <v>247</v>
      </c>
      <c r="B3071" s="13">
        <v>9</v>
      </c>
      <c r="C3071" s="14" t="s">
        <v>55</v>
      </c>
      <c r="D3071" s="193">
        <v>1391461</v>
      </c>
      <c r="E3071" s="220">
        <v>0.13216435185185185</v>
      </c>
      <c r="F3071" s="14" t="s">
        <v>62</v>
      </c>
      <c r="G3071" s="193">
        <v>1391468</v>
      </c>
      <c r="H3071" s="221">
        <v>0.75373842592592588</v>
      </c>
      <c r="I3071" s="14" t="s">
        <v>10</v>
      </c>
      <c r="J3071" s="193">
        <v>1391476</v>
      </c>
      <c r="K3071" s="221">
        <v>0.68041666666666656</v>
      </c>
      <c r="L3071" s="14" t="s">
        <v>17</v>
      </c>
      <c r="M3071" s="193">
        <v>1391483</v>
      </c>
      <c r="N3071" s="222">
        <v>0.61831018518518521</v>
      </c>
      <c r="O3071" s="20" t="s">
        <v>90</v>
      </c>
      <c r="P3071" s="16" t="s">
        <v>60</v>
      </c>
      <c r="Q3071" s="15">
        <v>1391466</v>
      </c>
      <c r="R3071" s="22" t="s">
        <v>93</v>
      </c>
      <c r="S3071" s="16" t="s">
        <v>16</v>
      </c>
      <c r="T3071" s="15">
        <v>1391482</v>
      </c>
      <c r="U3071" s="21" t="s">
        <v>74</v>
      </c>
    </row>
    <row r="3072" spans="1:21" ht="15.6" x14ac:dyDescent="0.3">
      <c r="A3072" s="2">
        <v>247</v>
      </c>
      <c r="B3072" s="13">
        <v>10</v>
      </c>
      <c r="C3072" s="14" t="s">
        <v>24</v>
      </c>
      <c r="D3072" s="193">
        <v>1391490</v>
      </c>
      <c r="E3072" s="220">
        <v>0.63947916666666671</v>
      </c>
      <c r="F3072" s="14" t="s">
        <v>32</v>
      </c>
      <c r="G3072" s="193">
        <v>1391498</v>
      </c>
      <c r="H3072" s="221">
        <v>0.59070601851851856</v>
      </c>
      <c r="I3072" s="14" t="s">
        <v>40</v>
      </c>
      <c r="J3072" s="193">
        <v>1391506</v>
      </c>
      <c r="K3072" s="221">
        <v>0.19107638888888889</v>
      </c>
      <c r="L3072" s="14" t="s">
        <v>46</v>
      </c>
      <c r="M3072" s="193">
        <v>1391512</v>
      </c>
      <c r="N3072" s="222">
        <v>0.9210532407407408</v>
      </c>
      <c r="O3072" s="20" t="s">
        <v>92</v>
      </c>
      <c r="P3072" s="16" t="s">
        <v>31</v>
      </c>
      <c r="Q3072" s="15">
        <v>1391497</v>
      </c>
      <c r="R3072" s="17" t="s">
        <v>102</v>
      </c>
      <c r="S3072" s="16" t="s">
        <v>46</v>
      </c>
      <c r="T3072" s="15">
        <v>1391512</v>
      </c>
      <c r="U3072" s="21" t="s">
        <v>75</v>
      </c>
    </row>
    <row r="3073" spans="1:21" ht="15.6" x14ac:dyDescent="0.3">
      <c r="A3073" s="2">
        <v>247</v>
      </c>
      <c r="B3073" s="13">
        <v>11</v>
      </c>
      <c r="C3073" s="14" t="s">
        <v>54</v>
      </c>
      <c r="D3073" s="193">
        <v>1391520</v>
      </c>
      <c r="E3073" s="220">
        <v>0.26630787037037035</v>
      </c>
      <c r="F3073" s="14" t="s">
        <v>62</v>
      </c>
      <c r="G3073" s="193">
        <v>1391528</v>
      </c>
      <c r="H3073" s="221">
        <v>0.44798611111111114</v>
      </c>
      <c r="I3073" s="14" t="s">
        <v>9</v>
      </c>
      <c r="J3073" s="193">
        <v>1391535</v>
      </c>
      <c r="K3073" s="221">
        <v>0.66839120370370375</v>
      </c>
      <c r="L3073" s="14" t="s">
        <v>16</v>
      </c>
      <c r="M3073" s="193">
        <v>1391542</v>
      </c>
      <c r="N3073" s="222">
        <v>0.31658564814814816</v>
      </c>
      <c r="O3073" s="20" t="s">
        <v>94</v>
      </c>
      <c r="P3073" s="16" t="s">
        <v>61</v>
      </c>
      <c r="Q3073" s="15">
        <v>1391527</v>
      </c>
      <c r="R3073" s="22" t="s">
        <v>95</v>
      </c>
      <c r="S3073" s="16" t="s">
        <v>15</v>
      </c>
      <c r="T3073" s="15">
        <v>1391541</v>
      </c>
      <c r="U3073" s="21" t="s">
        <v>76</v>
      </c>
    </row>
    <row r="3074" spans="1:21" ht="15.6" x14ac:dyDescent="0.3">
      <c r="A3074" s="2">
        <v>247</v>
      </c>
      <c r="B3074" s="13">
        <v>12</v>
      </c>
      <c r="C3074" s="14" t="s">
        <v>24</v>
      </c>
      <c r="D3074" s="193">
        <v>1391550</v>
      </c>
      <c r="E3074" s="220">
        <v>8.3564814814814804E-3</v>
      </c>
      <c r="F3074" s="14" t="s">
        <v>32</v>
      </c>
      <c r="G3074" s="193">
        <v>1391558</v>
      </c>
      <c r="H3074" s="221">
        <v>0.23875000000000002</v>
      </c>
      <c r="I3074" s="14" t="s">
        <v>39</v>
      </c>
      <c r="J3074" s="193">
        <v>1391565</v>
      </c>
      <c r="K3074" s="221">
        <v>0.13063657407407406</v>
      </c>
      <c r="L3074" s="14" t="s">
        <v>45</v>
      </c>
      <c r="M3074" s="193">
        <v>1391571</v>
      </c>
      <c r="N3074" s="222">
        <v>0.82773148148148146</v>
      </c>
      <c r="O3074" s="20" t="s">
        <v>96</v>
      </c>
      <c r="P3074" s="16" t="s">
        <v>30</v>
      </c>
      <c r="Q3074" s="15">
        <v>1391556</v>
      </c>
      <c r="R3074" s="22" t="s">
        <v>97</v>
      </c>
      <c r="S3074" s="16" t="s">
        <v>45</v>
      </c>
      <c r="T3074" s="15">
        <v>1391571</v>
      </c>
      <c r="U3074" s="21" t="s">
        <v>77</v>
      </c>
    </row>
    <row r="3075" spans="1:21" ht="15.6" x14ac:dyDescent="0.3">
      <c r="A3075" s="2">
        <v>248</v>
      </c>
      <c r="B3075" s="13">
        <v>1</v>
      </c>
      <c r="C3075" s="14" t="s">
        <v>53</v>
      </c>
      <c r="D3075" s="193">
        <v>1391579</v>
      </c>
      <c r="E3075" s="220">
        <v>0.8274421296296296</v>
      </c>
      <c r="F3075" s="14" t="s">
        <v>61</v>
      </c>
      <c r="G3075" s="193">
        <v>1391587</v>
      </c>
      <c r="H3075" s="221">
        <v>0.89578703703703699</v>
      </c>
      <c r="I3075" s="14" t="s">
        <v>8</v>
      </c>
      <c r="J3075" s="193">
        <v>1391594</v>
      </c>
      <c r="K3075" s="221">
        <v>0.58677083333333335</v>
      </c>
      <c r="L3075" s="14" t="s">
        <v>15</v>
      </c>
      <c r="M3075" s="193">
        <v>1391601</v>
      </c>
      <c r="N3075" s="222">
        <v>0.4553935185185185</v>
      </c>
      <c r="O3075" s="20" t="s">
        <v>79</v>
      </c>
      <c r="P3075" s="16" t="s">
        <v>59</v>
      </c>
      <c r="Q3075" s="15">
        <v>1391585</v>
      </c>
      <c r="R3075" s="17" t="s">
        <v>99</v>
      </c>
      <c r="S3075" s="16" t="s">
        <v>14</v>
      </c>
      <c r="T3075" s="15">
        <v>1391600</v>
      </c>
      <c r="U3075" s="21" t="s">
        <v>66</v>
      </c>
    </row>
    <row r="3076" spans="1:21" ht="15.6" x14ac:dyDescent="0.3">
      <c r="A3076" s="2">
        <v>248</v>
      </c>
      <c r="B3076" s="13">
        <v>2</v>
      </c>
      <c r="C3076" s="14" t="s">
        <v>23</v>
      </c>
      <c r="D3076" s="193">
        <v>1391609</v>
      </c>
      <c r="E3076" s="220">
        <v>0.64752314814814815</v>
      </c>
      <c r="F3076" s="14" t="s">
        <v>31</v>
      </c>
      <c r="G3076" s="193">
        <v>1391617</v>
      </c>
      <c r="H3076" s="221">
        <v>0.39686342592592588</v>
      </c>
      <c r="I3076" s="14" t="s">
        <v>38</v>
      </c>
      <c r="J3076" s="193">
        <v>1391624</v>
      </c>
      <c r="K3076" s="221">
        <v>3.5034722222222224E-2</v>
      </c>
      <c r="L3076" s="14" t="s">
        <v>45</v>
      </c>
      <c r="M3076" s="193">
        <v>1391631</v>
      </c>
      <c r="N3076" s="222">
        <v>0.18026620370370372</v>
      </c>
      <c r="O3076" s="20" t="s">
        <v>80</v>
      </c>
      <c r="P3076" s="16" t="s">
        <v>29</v>
      </c>
      <c r="Q3076" s="15">
        <v>1391615</v>
      </c>
      <c r="R3076" s="22" t="s">
        <v>81</v>
      </c>
      <c r="S3076" s="16" t="s">
        <v>44</v>
      </c>
      <c r="T3076" s="15">
        <v>1391630</v>
      </c>
      <c r="U3076" s="21" t="s">
        <v>67</v>
      </c>
    </row>
    <row r="3077" spans="1:21" ht="15.6" x14ac:dyDescent="0.3">
      <c r="A3077" s="2">
        <v>248</v>
      </c>
      <c r="B3077" s="13">
        <v>3</v>
      </c>
      <c r="C3077" s="14" t="s">
        <v>53</v>
      </c>
      <c r="D3077" s="193">
        <v>1391639</v>
      </c>
      <c r="E3077" s="220">
        <v>0.38358796296296299</v>
      </c>
      <c r="F3077" s="14" t="s">
        <v>60</v>
      </c>
      <c r="G3077" s="193">
        <v>1391646</v>
      </c>
      <c r="H3077" s="221">
        <v>0.76047453703703705</v>
      </c>
      <c r="I3077" s="14" t="s">
        <v>6</v>
      </c>
      <c r="J3077" s="193">
        <v>1391653</v>
      </c>
      <c r="K3077" s="221">
        <v>0.47562499999999996</v>
      </c>
      <c r="L3077" s="14" t="s">
        <v>14</v>
      </c>
      <c r="M3077" s="193">
        <v>1391660</v>
      </c>
      <c r="N3077" s="222">
        <v>0.96380787037037041</v>
      </c>
      <c r="O3077" s="20" t="s">
        <v>82</v>
      </c>
      <c r="P3077" s="16" t="s">
        <v>59</v>
      </c>
      <c r="Q3077" s="15">
        <v>1391645</v>
      </c>
      <c r="R3077" s="22" t="s">
        <v>84</v>
      </c>
      <c r="S3077" s="16" t="s">
        <v>14</v>
      </c>
      <c r="T3077" s="15">
        <v>1391660</v>
      </c>
      <c r="U3077" s="21" t="s">
        <v>68</v>
      </c>
    </row>
    <row r="3078" spans="1:21" ht="15.6" x14ac:dyDescent="0.3">
      <c r="A3078" s="2">
        <v>248</v>
      </c>
      <c r="B3078" s="13">
        <v>4</v>
      </c>
      <c r="C3078" s="14" t="s">
        <v>22</v>
      </c>
      <c r="D3078" s="193">
        <v>1391668</v>
      </c>
      <c r="E3078" s="220">
        <v>0.98517361111111112</v>
      </c>
      <c r="F3078" s="14" t="s">
        <v>30</v>
      </c>
      <c r="G3078" s="193">
        <v>1391676</v>
      </c>
      <c r="H3078" s="221">
        <v>2.7962962962962964E-2</v>
      </c>
      <c r="I3078" s="14" t="s">
        <v>36</v>
      </c>
      <c r="J3078" s="193">
        <v>1391682</v>
      </c>
      <c r="K3078" s="221">
        <v>0.92303240740740744</v>
      </c>
      <c r="L3078" s="14" t="s">
        <v>44</v>
      </c>
      <c r="M3078" s="193">
        <v>1391690</v>
      </c>
      <c r="N3078" s="222">
        <v>0.75085648148148154</v>
      </c>
      <c r="O3078" s="20" t="s">
        <v>83</v>
      </c>
      <c r="P3078" s="16" t="s">
        <v>29</v>
      </c>
      <c r="Q3078" s="15">
        <v>1391675</v>
      </c>
      <c r="R3078" s="17" t="s">
        <v>100</v>
      </c>
      <c r="S3078" s="16" t="s">
        <v>45</v>
      </c>
      <c r="T3078" s="15">
        <v>1391691</v>
      </c>
      <c r="U3078" s="21" t="s">
        <v>69</v>
      </c>
    </row>
    <row r="3079" spans="1:21" ht="15.6" x14ac:dyDescent="0.3">
      <c r="A3079" s="2">
        <v>248</v>
      </c>
      <c r="B3079" s="13">
        <v>5</v>
      </c>
      <c r="C3079" s="14" t="s">
        <v>52</v>
      </c>
      <c r="D3079" s="193">
        <v>1391698</v>
      </c>
      <c r="E3079" s="220">
        <v>0.45248842592592592</v>
      </c>
      <c r="F3079" s="14" t="s">
        <v>59</v>
      </c>
      <c r="G3079" s="193">
        <v>1391705</v>
      </c>
      <c r="H3079" s="221">
        <v>0.24905092592592593</v>
      </c>
      <c r="I3079" s="14" t="s">
        <v>7</v>
      </c>
      <c r="J3079" s="193">
        <v>1391712</v>
      </c>
      <c r="K3079" s="221">
        <v>0.40471064814814817</v>
      </c>
      <c r="L3079" s="14" t="s">
        <v>14</v>
      </c>
      <c r="M3079" s="193">
        <v>1391720</v>
      </c>
      <c r="N3079" s="222">
        <v>0.48336805555555556</v>
      </c>
      <c r="O3079" s="20" t="s">
        <v>85</v>
      </c>
      <c r="P3079" s="16" t="s">
        <v>61</v>
      </c>
      <c r="Q3079" s="15">
        <v>1391707</v>
      </c>
      <c r="R3079" s="22" t="s">
        <v>98</v>
      </c>
      <c r="S3079" s="16" t="s">
        <v>16</v>
      </c>
      <c r="T3079" s="15">
        <v>1391722</v>
      </c>
      <c r="U3079" s="21" t="s">
        <v>70</v>
      </c>
    </row>
    <row r="3080" spans="1:21" ht="15.6" x14ac:dyDescent="0.3">
      <c r="A3080" s="2">
        <v>248</v>
      </c>
      <c r="B3080" s="13">
        <v>6</v>
      </c>
      <c r="C3080" s="14" t="s">
        <v>21</v>
      </c>
      <c r="D3080" s="193">
        <v>1391727</v>
      </c>
      <c r="E3080" s="220">
        <v>0.81988425925925934</v>
      </c>
      <c r="F3080" s="14" t="s">
        <v>28</v>
      </c>
      <c r="G3080" s="193">
        <v>1391734</v>
      </c>
      <c r="H3080" s="221">
        <v>0.47552083333333334</v>
      </c>
      <c r="I3080" s="14" t="s">
        <v>35</v>
      </c>
      <c r="J3080" s="193">
        <v>1391741</v>
      </c>
      <c r="K3080" s="221">
        <v>0.94688657407407406</v>
      </c>
      <c r="L3080" s="14" t="s">
        <v>44</v>
      </c>
      <c r="M3080" s="193">
        <v>1391750</v>
      </c>
      <c r="N3080" s="222">
        <v>0.12129629629629629</v>
      </c>
      <c r="O3080" s="20" t="s">
        <v>86</v>
      </c>
      <c r="P3080" s="16" t="s">
        <v>32</v>
      </c>
      <c r="Q3080" s="15">
        <v>1391738</v>
      </c>
      <c r="R3080" s="22" t="s">
        <v>88</v>
      </c>
      <c r="S3080" s="16" t="s">
        <v>48</v>
      </c>
      <c r="T3080" s="15">
        <v>1391754</v>
      </c>
      <c r="U3080" s="21" t="s">
        <v>71</v>
      </c>
    </row>
    <row r="3081" spans="1:21" ht="15.6" x14ac:dyDescent="0.3">
      <c r="A3081" s="2">
        <v>248</v>
      </c>
      <c r="B3081" s="13">
        <v>7</v>
      </c>
      <c r="C3081" s="14" t="s">
        <v>51</v>
      </c>
      <c r="D3081" s="193">
        <v>1391757</v>
      </c>
      <c r="E3081" s="220">
        <v>0.13212962962962962</v>
      </c>
      <c r="F3081" s="14" t="s">
        <v>57</v>
      </c>
      <c r="G3081" s="193">
        <v>1391763</v>
      </c>
      <c r="H3081" s="221">
        <v>0.75967592592592592</v>
      </c>
      <c r="I3081" s="14" t="s">
        <v>191</v>
      </c>
      <c r="J3081" s="193">
        <v>1391771</v>
      </c>
      <c r="K3081" s="221">
        <v>0.55738425925925927</v>
      </c>
      <c r="L3081" s="14" t="s">
        <v>13</v>
      </c>
      <c r="M3081" s="193">
        <v>1391779</v>
      </c>
      <c r="N3081" s="222">
        <v>0.65374999999999994</v>
      </c>
      <c r="O3081" s="20" t="s">
        <v>87</v>
      </c>
      <c r="P3081" s="16" t="s">
        <v>64</v>
      </c>
      <c r="Q3081" s="15">
        <v>1391770</v>
      </c>
      <c r="R3081" s="17" t="s">
        <v>101</v>
      </c>
      <c r="S3081" s="16" t="s">
        <v>19</v>
      </c>
      <c r="T3081" s="15">
        <v>1391785</v>
      </c>
      <c r="U3081" s="21" t="s">
        <v>72</v>
      </c>
    </row>
    <row r="3082" spans="1:21" ht="15.6" x14ac:dyDescent="0.3">
      <c r="A3082" s="2">
        <v>248</v>
      </c>
      <c r="B3082" s="13">
        <v>8</v>
      </c>
      <c r="C3082" s="14" t="s">
        <v>20</v>
      </c>
      <c r="D3082" s="193">
        <v>1391786</v>
      </c>
      <c r="E3082" s="220">
        <v>0.4303819444444445</v>
      </c>
      <c r="F3082" s="14" t="s">
        <v>27</v>
      </c>
      <c r="G3082" s="193">
        <v>1391793</v>
      </c>
      <c r="H3082" s="221">
        <v>0.1525</v>
      </c>
      <c r="I3082" s="14" t="s">
        <v>35</v>
      </c>
      <c r="J3082" s="193">
        <v>1391801</v>
      </c>
      <c r="K3082" s="221">
        <v>0.21737268518518518</v>
      </c>
      <c r="L3082" s="14" t="s">
        <v>43</v>
      </c>
      <c r="M3082" s="193">
        <v>1391809</v>
      </c>
      <c r="N3082" s="222">
        <v>9.3819444444444441E-2</v>
      </c>
      <c r="O3082" s="20" t="s">
        <v>89</v>
      </c>
      <c r="P3082" s="16" t="s">
        <v>35</v>
      </c>
      <c r="Q3082" s="15">
        <v>1391801</v>
      </c>
      <c r="R3082" s="17"/>
      <c r="S3082" s="18"/>
      <c r="T3082" s="15"/>
      <c r="U3082" s="19"/>
    </row>
    <row r="3083" spans="1:21" ht="15.6" x14ac:dyDescent="0.3">
      <c r="A3083" s="2">
        <v>248</v>
      </c>
      <c r="B3083" s="13">
        <v>9</v>
      </c>
      <c r="C3083" s="14" t="s">
        <v>49</v>
      </c>
      <c r="D3083" s="193">
        <v>1391815</v>
      </c>
      <c r="E3083" s="220">
        <v>0.74932870370370364</v>
      </c>
      <c r="F3083" s="14" t="s">
        <v>56</v>
      </c>
      <c r="G3083" s="193">
        <v>1391822</v>
      </c>
      <c r="H3083" s="221">
        <v>0.69611111111111112</v>
      </c>
      <c r="I3083" s="14" t="s">
        <v>64</v>
      </c>
      <c r="J3083" s="193">
        <v>1391830</v>
      </c>
      <c r="K3083" s="221">
        <v>0.89004629629629628</v>
      </c>
      <c r="L3083" s="14" t="s">
        <v>12</v>
      </c>
      <c r="M3083" s="193">
        <v>1391838</v>
      </c>
      <c r="N3083" s="222">
        <v>0.46630787037037041</v>
      </c>
      <c r="O3083" s="20" t="s">
        <v>90</v>
      </c>
      <c r="P3083" s="16" t="s">
        <v>7</v>
      </c>
      <c r="Q3083" s="15">
        <v>1391832</v>
      </c>
      <c r="R3083" s="22" t="s">
        <v>91</v>
      </c>
      <c r="S3083" s="16" t="s">
        <v>50</v>
      </c>
      <c r="T3083" s="15">
        <v>1391816</v>
      </c>
      <c r="U3083" s="21" t="s">
        <v>73</v>
      </c>
    </row>
    <row r="3084" spans="1:21" ht="15.6" x14ac:dyDescent="0.3">
      <c r="A3084" s="2">
        <v>248</v>
      </c>
      <c r="B3084" s="13">
        <v>10</v>
      </c>
      <c r="C3084" s="14" t="s">
        <v>19</v>
      </c>
      <c r="D3084" s="193">
        <v>1391845</v>
      </c>
      <c r="E3084" s="220">
        <v>0.12093749999999999</v>
      </c>
      <c r="F3084" s="14" t="s">
        <v>26</v>
      </c>
      <c r="G3084" s="193">
        <v>1391852</v>
      </c>
      <c r="H3084" s="221">
        <v>0.40732638888888889</v>
      </c>
      <c r="I3084" s="14" t="s">
        <v>34</v>
      </c>
      <c r="J3084" s="193">
        <v>1391860</v>
      </c>
      <c r="K3084" s="221">
        <v>0.54112268518518525</v>
      </c>
      <c r="L3084" s="14" t="s">
        <v>41</v>
      </c>
      <c r="M3084" s="193">
        <v>1391867</v>
      </c>
      <c r="N3084" s="222">
        <v>0.79922453703703711</v>
      </c>
      <c r="O3084" s="20" t="s">
        <v>92</v>
      </c>
      <c r="P3084" s="16" t="s">
        <v>36</v>
      </c>
      <c r="Q3084" s="15">
        <v>1391862</v>
      </c>
      <c r="R3084" s="22" t="s">
        <v>93</v>
      </c>
      <c r="S3084" s="16" t="s">
        <v>21</v>
      </c>
      <c r="T3084" s="15">
        <v>1391847</v>
      </c>
      <c r="U3084" s="21" t="s">
        <v>74</v>
      </c>
    </row>
    <row r="3085" spans="1:21" ht="15.6" x14ac:dyDescent="0.3">
      <c r="A3085" s="2">
        <v>248</v>
      </c>
      <c r="B3085" s="13">
        <v>11</v>
      </c>
      <c r="C3085" s="14" t="s">
        <v>48</v>
      </c>
      <c r="D3085" s="193">
        <v>1391874</v>
      </c>
      <c r="E3085" s="220">
        <v>0.57784722222222229</v>
      </c>
      <c r="F3085" s="14" t="s">
        <v>56</v>
      </c>
      <c r="G3085" s="193">
        <v>1391882</v>
      </c>
      <c r="H3085" s="221">
        <v>0.25748842592592591</v>
      </c>
      <c r="I3085" s="14" t="s">
        <v>64</v>
      </c>
      <c r="J3085" s="193">
        <v>1391890</v>
      </c>
      <c r="K3085" s="221">
        <v>0.15290509259259258</v>
      </c>
      <c r="L3085" s="14" t="s">
        <v>11</v>
      </c>
      <c r="M3085" s="193">
        <v>1391897</v>
      </c>
      <c r="N3085" s="222">
        <v>0.12233796296296295</v>
      </c>
      <c r="O3085" s="20" t="s">
        <v>94</v>
      </c>
      <c r="P3085" s="16" t="s">
        <v>7</v>
      </c>
      <c r="Q3085" s="15">
        <v>1391892</v>
      </c>
      <c r="R3085" s="17" t="s">
        <v>102</v>
      </c>
      <c r="S3085" s="16" t="s">
        <v>51</v>
      </c>
      <c r="T3085" s="15">
        <v>1391877</v>
      </c>
      <c r="U3085" s="21" t="s">
        <v>75</v>
      </c>
    </row>
    <row r="3086" spans="1:21" ht="15.6" x14ac:dyDescent="0.3">
      <c r="A3086" s="2">
        <v>248</v>
      </c>
      <c r="B3086" s="13">
        <v>12</v>
      </c>
      <c r="C3086" s="14" t="s">
        <v>18</v>
      </c>
      <c r="D3086" s="193">
        <v>1391904</v>
      </c>
      <c r="E3086" s="220">
        <v>0.14844907407407407</v>
      </c>
      <c r="F3086" s="14" t="s">
        <v>26</v>
      </c>
      <c r="G3086" s="193">
        <v>1391912</v>
      </c>
      <c r="H3086" s="221">
        <v>0.16909722222222223</v>
      </c>
      <c r="I3086" s="14" t="s">
        <v>33</v>
      </c>
      <c r="J3086" s="193">
        <v>1391919</v>
      </c>
      <c r="K3086" s="221">
        <v>0.72041666666666659</v>
      </c>
      <c r="L3086" s="14" t="s">
        <v>40</v>
      </c>
      <c r="M3086" s="193">
        <v>1391926</v>
      </c>
      <c r="N3086" s="222">
        <v>0.46899305555555554</v>
      </c>
      <c r="O3086" s="20" t="s">
        <v>96</v>
      </c>
      <c r="P3086" s="16" t="s">
        <v>35</v>
      </c>
      <c r="Q3086" s="15">
        <v>1391921</v>
      </c>
      <c r="R3086" s="22" t="s">
        <v>95</v>
      </c>
      <c r="S3086" s="16" t="s">
        <v>21</v>
      </c>
      <c r="T3086" s="15">
        <v>1391907</v>
      </c>
      <c r="U3086" s="21" t="s">
        <v>76</v>
      </c>
    </row>
    <row r="3087" spans="1:21" ht="15.6" x14ac:dyDescent="0.3">
      <c r="A3087" s="2">
        <v>248</v>
      </c>
      <c r="B3087" s="13">
        <v>13</v>
      </c>
      <c r="C3087" s="14" t="s">
        <v>47</v>
      </c>
      <c r="D3087" s="193">
        <v>1391933</v>
      </c>
      <c r="E3087" s="220">
        <v>0.83957175925925931</v>
      </c>
      <c r="F3087" s="14" t="s">
        <v>56</v>
      </c>
      <c r="G3087" s="193">
        <v>1391942</v>
      </c>
      <c r="H3087" s="221">
        <v>4.4340277777777777E-2</v>
      </c>
      <c r="I3087" s="14" t="s">
        <v>63</v>
      </c>
      <c r="J3087" s="193">
        <v>1391949</v>
      </c>
      <c r="K3087" s="221">
        <v>0.23868055555555556</v>
      </c>
      <c r="L3087" s="14" t="s">
        <v>9</v>
      </c>
      <c r="M3087" s="193">
        <v>1391955</v>
      </c>
      <c r="N3087" s="222">
        <v>0.87436342592592586</v>
      </c>
      <c r="O3087" s="20" t="s">
        <v>79</v>
      </c>
      <c r="P3087" s="16" t="s">
        <v>191</v>
      </c>
      <c r="Q3087" s="15">
        <v>1391951</v>
      </c>
      <c r="R3087" s="22" t="s">
        <v>97</v>
      </c>
      <c r="S3087" s="16" t="s">
        <v>50</v>
      </c>
      <c r="T3087" s="15">
        <v>1391936</v>
      </c>
      <c r="U3087" s="21" t="s">
        <v>77</v>
      </c>
    </row>
    <row r="3088" spans="1:21" ht="15.6" x14ac:dyDescent="0.3">
      <c r="A3088" s="2">
        <v>249</v>
      </c>
      <c r="B3088" s="13">
        <v>1</v>
      </c>
      <c r="C3088" s="14" t="s">
        <v>17</v>
      </c>
      <c r="D3088" s="193">
        <v>1391963</v>
      </c>
      <c r="E3088" s="220">
        <v>0.61708333333333332</v>
      </c>
      <c r="F3088" s="14" t="s">
        <v>25</v>
      </c>
      <c r="G3088" s="193">
        <v>1391971</v>
      </c>
      <c r="H3088" s="221">
        <v>0.80454861111111109</v>
      </c>
      <c r="I3088" s="14" t="s">
        <v>32</v>
      </c>
      <c r="J3088" s="193">
        <v>1391978</v>
      </c>
      <c r="K3088" s="221">
        <v>0.6994097222222222</v>
      </c>
      <c r="L3088" s="14" t="s">
        <v>39</v>
      </c>
      <c r="M3088" s="193">
        <v>1391985</v>
      </c>
      <c r="N3088" s="222">
        <v>0.36671296296296302</v>
      </c>
      <c r="O3088" s="20" t="s">
        <v>80</v>
      </c>
      <c r="P3088" s="16" t="s">
        <v>34</v>
      </c>
      <c r="Q3088" s="15">
        <v>1391980</v>
      </c>
      <c r="R3088" s="17" t="s">
        <v>99</v>
      </c>
      <c r="S3088" s="16" t="s">
        <v>19</v>
      </c>
      <c r="T3088" s="15">
        <v>1391965</v>
      </c>
      <c r="U3088" s="21" t="s">
        <v>66</v>
      </c>
    </row>
    <row r="3089" spans="1:21" ht="15.6" x14ac:dyDescent="0.3">
      <c r="A3089" s="2">
        <v>249</v>
      </c>
      <c r="B3089" s="13">
        <v>2</v>
      </c>
      <c r="C3089" s="14" t="s">
        <v>47</v>
      </c>
      <c r="D3089" s="193">
        <v>1391993</v>
      </c>
      <c r="E3089" s="220">
        <v>0.41002314814814816</v>
      </c>
      <c r="F3089" s="14" t="s">
        <v>55</v>
      </c>
      <c r="G3089" s="193">
        <v>1392001</v>
      </c>
      <c r="H3089" s="221">
        <v>0.40857638888888892</v>
      </c>
      <c r="I3089" s="14" t="s">
        <v>62</v>
      </c>
      <c r="J3089" s="193">
        <v>1392008</v>
      </c>
      <c r="K3089" s="221">
        <v>0.10193287037037037</v>
      </c>
      <c r="L3089" s="14" t="s">
        <v>8</v>
      </c>
      <c r="M3089" s="193">
        <v>1392014</v>
      </c>
      <c r="N3089" s="222">
        <v>0.9559375</v>
      </c>
      <c r="O3089" s="20" t="s">
        <v>82</v>
      </c>
      <c r="P3089" s="16" t="s">
        <v>64</v>
      </c>
      <c r="Q3089" s="15">
        <v>1392010</v>
      </c>
      <c r="R3089" s="22" t="s">
        <v>81</v>
      </c>
      <c r="S3089" s="16" t="s">
        <v>49</v>
      </c>
      <c r="T3089" s="15">
        <v>1391995</v>
      </c>
      <c r="U3089" s="21" t="s">
        <v>67</v>
      </c>
    </row>
    <row r="3090" spans="1:21" ht="15.6" x14ac:dyDescent="0.3">
      <c r="A3090" s="2">
        <v>249</v>
      </c>
      <c r="B3090" s="13">
        <v>3</v>
      </c>
      <c r="C3090" s="14" t="s">
        <v>17</v>
      </c>
      <c r="D3090" s="193">
        <v>1392023</v>
      </c>
      <c r="E3090" s="220">
        <v>0.14548611111111112</v>
      </c>
      <c r="F3090" s="14" t="s">
        <v>24</v>
      </c>
      <c r="G3090" s="193">
        <v>1392030</v>
      </c>
      <c r="H3090" s="221">
        <v>0.85068287037037038</v>
      </c>
      <c r="I3090" s="14" t="s">
        <v>31</v>
      </c>
      <c r="J3090" s="193">
        <v>1392037</v>
      </c>
      <c r="K3090" s="221">
        <v>0.46454861111111106</v>
      </c>
      <c r="L3090" s="14" t="s">
        <v>38</v>
      </c>
      <c r="M3090" s="193">
        <v>1392044</v>
      </c>
      <c r="N3090" s="222">
        <v>0.62664351851851852</v>
      </c>
      <c r="O3090" s="20" t="s">
        <v>83</v>
      </c>
      <c r="P3090" s="16" t="s">
        <v>35</v>
      </c>
      <c r="Q3090" s="15">
        <v>1392041</v>
      </c>
      <c r="R3090" s="22" t="s">
        <v>84</v>
      </c>
      <c r="S3090" s="16" t="s">
        <v>19</v>
      </c>
      <c r="T3090" s="15">
        <v>1392025</v>
      </c>
      <c r="U3090" s="21" t="s">
        <v>68</v>
      </c>
    </row>
    <row r="3091" spans="1:21" ht="15.6" x14ac:dyDescent="0.3">
      <c r="A3091" s="2">
        <v>249</v>
      </c>
      <c r="B3091" s="13">
        <v>4</v>
      </c>
      <c r="C3091" s="14" t="s">
        <v>46</v>
      </c>
      <c r="D3091" s="193">
        <v>1392052</v>
      </c>
      <c r="E3091" s="220">
        <v>0.7814699074074074</v>
      </c>
      <c r="F3091" s="14" t="s">
        <v>54</v>
      </c>
      <c r="G3091" s="193">
        <v>1392060</v>
      </c>
      <c r="H3091" s="221">
        <v>0.15364583333333334</v>
      </c>
      <c r="I3091" s="14" t="s">
        <v>60</v>
      </c>
      <c r="J3091" s="193">
        <v>1392066</v>
      </c>
      <c r="K3091" s="221">
        <v>0.82358796296296299</v>
      </c>
      <c r="L3091" s="14" t="s">
        <v>8</v>
      </c>
      <c r="M3091" s="193">
        <v>1392074</v>
      </c>
      <c r="N3091" s="222">
        <v>0.34298611111111116</v>
      </c>
      <c r="O3091" s="20" t="s">
        <v>85</v>
      </c>
      <c r="P3091" s="16" t="s">
        <v>7</v>
      </c>
      <c r="Q3091" s="15">
        <v>1392072</v>
      </c>
      <c r="R3091" s="17" t="s">
        <v>100</v>
      </c>
      <c r="S3091" s="16" t="s">
        <v>50</v>
      </c>
      <c r="T3091" s="15">
        <v>1392056</v>
      </c>
      <c r="U3091" s="21" t="s">
        <v>69</v>
      </c>
    </row>
    <row r="3092" spans="1:21" ht="15.6" x14ac:dyDescent="0.3">
      <c r="A3092" s="2">
        <v>249</v>
      </c>
      <c r="B3092" s="13">
        <v>5</v>
      </c>
      <c r="C3092" s="14" t="s">
        <v>16</v>
      </c>
      <c r="D3092" s="193">
        <v>1392082</v>
      </c>
      <c r="E3092" s="220">
        <v>0.31124999999999997</v>
      </c>
      <c r="F3092" s="14" t="s">
        <v>23</v>
      </c>
      <c r="G3092" s="193">
        <v>1392089</v>
      </c>
      <c r="H3092" s="221">
        <v>0.36249999999999999</v>
      </c>
      <c r="I3092" s="14" t="s">
        <v>30</v>
      </c>
      <c r="J3092" s="193">
        <v>1392096</v>
      </c>
      <c r="K3092" s="221">
        <v>0.22180555555555556</v>
      </c>
      <c r="L3092" s="14" t="s">
        <v>38</v>
      </c>
      <c r="M3092" s="193">
        <v>1392104</v>
      </c>
      <c r="N3092" s="222">
        <v>6.4398148148148149E-2</v>
      </c>
      <c r="O3092" s="20" t="s">
        <v>86</v>
      </c>
      <c r="P3092" s="16" t="s">
        <v>37</v>
      </c>
      <c r="Q3092" s="15">
        <v>1392103</v>
      </c>
      <c r="R3092" s="22" t="s">
        <v>98</v>
      </c>
      <c r="S3092" s="16" t="s">
        <v>21</v>
      </c>
      <c r="T3092" s="15">
        <v>1392087</v>
      </c>
      <c r="U3092" s="21" t="s">
        <v>70</v>
      </c>
    </row>
    <row r="3093" spans="1:21" ht="15.6" x14ac:dyDescent="0.3">
      <c r="A3093" s="2">
        <v>249</v>
      </c>
      <c r="B3093" s="13">
        <v>6</v>
      </c>
      <c r="C3093" s="14" t="s">
        <v>45</v>
      </c>
      <c r="D3093" s="193">
        <v>1392111</v>
      </c>
      <c r="E3093" s="220">
        <v>0.74962962962962953</v>
      </c>
      <c r="F3093" s="14" t="s">
        <v>52</v>
      </c>
      <c r="G3093" s="193">
        <v>1392118</v>
      </c>
      <c r="H3093" s="221">
        <v>0.53752314814814817</v>
      </c>
      <c r="I3093" s="14" t="s">
        <v>59</v>
      </c>
      <c r="J3093" s="193">
        <v>1392125</v>
      </c>
      <c r="K3093" s="221">
        <v>0.69383101851851858</v>
      </c>
      <c r="L3093" s="14" t="s">
        <v>6</v>
      </c>
      <c r="M3093" s="193">
        <v>1392133</v>
      </c>
      <c r="N3093" s="222">
        <v>0.75982638888888887</v>
      </c>
      <c r="O3093" s="20" t="s">
        <v>87</v>
      </c>
      <c r="P3093" s="16" t="s">
        <v>9</v>
      </c>
      <c r="Q3093" s="15">
        <v>1392135</v>
      </c>
      <c r="R3093" s="22" t="s">
        <v>88</v>
      </c>
      <c r="S3093" s="16" t="s">
        <v>53</v>
      </c>
      <c r="T3093" s="15">
        <v>1392119</v>
      </c>
      <c r="U3093" s="21" t="s">
        <v>71</v>
      </c>
    </row>
    <row r="3094" spans="1:21" ht="15.6" x14ac:dyDescent="0.3">
      <c r="A3094" s="2">
        <v>249</v>
      </c>
      <c r="B3094" s="13">
        <v>7</v>
      </c>
      <c r="C3094" s="14" t="s">
        <v>15</v>
      </c>
      <c r="D3094" s="193">
        <v>1392141</v>
      </c>
      <c r="E3094" s="220">
        <v>0.12096064814814815</v>
      </c>
      <c r="F3094" s="14" t="s">
        <v>21</v>
      </c>
      <c r="G3094" s="193">
        <v>1392147</v>
      </c>
      <c r="H3094" s="221">
        <v>0.74645833333333333</v>
      </c>
      <c r="I3094" s="14" t="s">
        <v>29</v>
      </c>
      <c r="J3094" s="193">
        <v>1392155</v>
      </c>
      <c r="K3094" s="221">
        <v>0.25555555555555559</v>
      </c>
      <c r="L3094" s="14" t="s">
        <v>37</v>
      </c>
      <c r="M3094" s="193">
        <v>1392163</v>
      </c>
      <c r="N3094" s="222">
        <v>0.40994212962962967</v>
      </c>
      <c r="O3094" s="20" t="s">
        <v>89</v>
      </c>
      <c r="P3094" s="16" t="s">
        <v>40</v>
      </c>
      <c r="Q3094" s="15">
        <v>1392166</v>
      </c>
      <c r="R3094" s="17" t="s">
        <v>101</v>
      </c>
      <c r="S3094" s="16" t="s">
        <v>24</v>
      </c>
      <c r="T3094" s="15">
        <v>1392150</v>
      </c>
      <c r="U3094" s="21" t="s">
        <v>72</v>
      </c>
    </row>
    <row r="3095" spans="1:21" ht="15.6" x14ac:dyDescent="0.3">
      <c r="A3095" s="2">
        <v>249</v>
      </c>
      <c r="B3095" s="13">
        <v>8</v>
      </c>
      <c r="C3095" s="14" t="s">
        <v>44</v>
      </c>
      <c r="D3095" s="193">
        <v>1392170</v>
      </c>
      <c r="E3095" s="220">
        <v>0.45501157407407411</v>
      </c>
      <c r="F3095" s="14" t="s">
        <v>51</v>
      </c>
      <c r="G3095" s="193">
        <v>1392177</v>
      </c>
      <c r="H3095" s="221">
        <v>5.5648148148148148E-2</v>
      </c>
      <c r="I3095" s="14" t="s">
        <v>58</v>
      </c>
      <c r="J3095" s="193">
        <v>1392184</v>
      </c>
      <c r="K3095" s="221">
        <v>0.90157407407407408</v>
      </c>
      <c r="L3095" s="14" t="s">
        <v>6</v>
      </c>
      <c r="M3095" s="193">
        <v>1392193</v>
      </c>
      <c r="N3095" s="222">
        <v>5.2083333333333333E-4</v>
      </c>
      <c r="O3095" s="20" t="s">
        <v>90</v>
      </c>
      <c r="P3095" s="16" t="s">
        <v>11</v>
      </c>
      <c r="Q3095" s="15">
        <v>1392197</v>
      </c>
      <c r="R3095" s="22" t="s">
        <v>91</v>
      </c>
      <c r="S3095" s="16" t="s">
        <v>56</v>
      </c>
      <c r="T3095" s="15">
        <v>1392182</v>
      </c>
      <c r="U3095" s="21" t="s">
        <v>73</v>
      </c>
    </row>
    <row r="3096" spans="1:21" ht="15.6" x14ac:dyDescent="0.3">
      <c r="A3096" s="2">
        <v>249</v>
      </c>
      <c r="B3096" s="13">
        <v>9</v>
      </c>
      <c r="C3096" s="14" t="s">
        <v>13</v>
      </c>
      <c r="D3096" s="193">
        <v>1392199</v>
      </c>
      <c r="E3096" s="220">
        <v>0.78682870370370372</v>
      </c>
      <c r="F3096" s="14" t="s">
        <v>20</v>
      </c>
      <c r="G3096" s="193">
        <v>1392206</v>
      </c>
      <c r="H3096" s="221">
        <v>0.51802083333333326</v>
      </c>
      <c r="I3096" s="14" t="s">
        <v>28</v>
      </c>
      <c r="J3096" s="193">
        <v>1392214</v>
      </c>
      <c r="K3096" s="221">
        <v>0.60988425925925926</v>
      </c>
      <c r="L3096" s="14" t="s">
        <v>36</v>
      </c>
      <c r="M3096" s="193">
        <v>1392222</v>
      </c>
      <c r="N3096" s="222">
        <v>0.51842592592592596</v>
      </c>
      <c r="O3096" s="20" t="s">
        <v>92</v>
      </c>
      <c r="P3096" s="16" t="s">
        <v>41</v>
      </c>
      <c r="Q3096" s="15">
        <v>1392227</v>
      </c>
      <c r="R3096" s="22" t="s">
        <v>93</v>
      </c>
      <c r="S3096" s="16" t="s">
        <v>26</v>
      </c>
      <c r="T3096" s="15">
        <v>1392212</v>
      </c>
      <c r="U3096" s="21" t="s">
        <v>74</v>
      </c>
    </row>
    <row r="3097" spans="1:21" ht="15.6" x14ac:dyDescent="0.3">
      <c r="A3097" s="2">
        <v>249</v>
      </c>
      <c r="B3097" s="13">
        <v>10</v>
      </c>
      <c r="C3097" s="14" t="s">
        <v>43</v>
      </c>
      <c r="D3097" s="193">
        <v>1392229</v>
      </c>
      <c r="E3097" s="220">
        <v>0.15490740740740741</v>
      </c>
      <c r="F3097" s="14" t="s">
        <v>50</v>
      </c>
      <c r="G3097" s="193">
        <v>1392236</v>
      </c>
      <c r="H3097" s="221">
        <v>0.15722222222222224</v>
      </c>
      <c r="I3097" s="14" t="s">
        <v>58</v>
      </c>
      <c r="J3097" s="193">
        <v>1392244</v>
      </c>
      <c r="K3097" s="221">
        <v>0.34741898148148148</v>
      </c>
      <c r="L3097" s="14" t="s">
        <v>191</v>
      </c>
      <c r="M3097" s="193">
        <v>1392251</v>
      </c>
      <c r="N3097" s="222">
        <v>0.95704861111111106</v>
      </c>
      <c r="O3097" s="20" t="s">
        <v>94</v>
      </c>
      <c r="P3097" s="16" t="s">
        <v>11</v>
      </c>
      <c r="Q3097" s="15">
        <v>1392257</v>
      </c>
      <c r="R3097" s="17" t="s">
        <v>102</v>
      </c>
      <c r="S3097" s="16" t="s">
        <v>56</v>
      </c>
      <c r="T3097" s="15">
        <v>1392242</v>
      </c>
      <c r="U3097" s="21" t="s">
        <v>75</v>
      </c>
    </row>
    <row r="3098" spans="1:21" ht="15.6" x14ac:dyDescent="0.3">
      <c r="A3098" s="2">
        <v>249</v>
      </c>
      <c r="B3098" s="13">
        <v>11</v>
      </c>
      <c r="C3098" s="14" t="s">
        <v>12</v>
      </c>
      <c r="D3098" s="193">
        <v>1392258</v>
      </c>
      <c r="E3098" s="220">
        <v>0.59439814814814818</v>
      </c>
      <c r="F3098" s="14" t="s">
        <v>19</v>
      </c>
      <c r="G3098" s="193">
        <v>1392265</v>
      </c>
      <c r="H3098" s="221">
        <v>0.95476851851851852</v>
      </c>
      <c r="I3098" s="14" t="s">
        <v>28</v>
      </c>
      <c r="J3098" s="193">
        <v>1392274</v>
      </c>
      <c r="K3098" s="221">
        <v>7.2175925925925921E-2</v>
      </c>
      <c r="L3098" s="14" t="s">
        <v>35</v>
      </c>
      <c r="M3098" s="193">
        <v>1392281</v>
      </c>
      <c r="N3098" s="222">
        <v>0.3268287037037037</v>
      </c>
      <c r="O3098" s="20" t="s">
        <v>96</v>
      </c>
      <c r="P3098" s="16" t="s">
        <v>40</v>
      </c>
      <c r="Q3098" s="15">
        <v>1392286</v>
      </c>
      <c r="R3098" s="22" t="s">
        <v>95</v>
      </c>
      <c r="S3098" s="16" t="s">
        <v>26</v>
      </c>
      <c r="T3098" s="15">
        <v>1392272</v>
      </c>
      <c r="U3098" s="21" t="s">
        <v>76</v>
      </c>
    </row>
    <row r="3099" spans="1:21" ht="15.6" x14ac:dyDescent="0.3">
      <c r="A3099" s="2">
        <v>249</v>
      </c>
      <c r="B3099" s="13">
        <v>12</v>
      </c>
      <c r="C3099" s="14" t="s">
        <v>42</v>
      </c>
      <c r="D3099" s="193">
        <v>1392288</v>
      </c>
      <c r="E3099" s="220">
        <v>0.12606481481481482</v>
      </c>
      <c r="F3099" s="14" t="s">
        <v>49</v>
      </c>
      <c r="G3099" s="193">
        <v>1392295</v>
      </c>
      <c r="H3099" s="221">
        <v>0.85149305555555566</v>
      </c>
      <c r="I3099" s="14" t="s">
        <v>57</v>
      </c>
      <c r="J3099" s="193">
        <v>1392303</v>
      </c>
      <c r="K3099" s="221">
        <v>0.7377893518518519</v>
      </c>
      <c r="L3099" s="14" t="s">
        <v>64</v>
      </c>
      <c r="M3099" s="193">
        <v>1392310</v>
      </c>
      <c r="N3099" s="222">
        <v>0.65929398148148144</v>
      </c>
      <c r="O3099" s="20" t="s">
        <v>79</v>
      </c>
      <c r="P3099" s="16" t="s">
        <v>10</v>
      </c>
      <c r="Q3099" s="15">
        <v>1392316</v>
      </c>
      <c r="R3099" s="22" t="s">
        <v>97</v>
      </c>
      <c r="S3099" s="16" t="s">
        <v>55</v>
      </c>
      <c r="T3099" s="15">
        <v>1392301</v>
      </c>
      <c r="U3099" s="21" t="s">
        <v>77</v>
      </c>
    </row>
    <row r="3100" spans="1:21" ht="15.6" x14ac:dyDescent="0.3">
      <c r="A3100" s="2">
        <v>250</v>
      </c>
      <c r="B3100" s="13">
        <v>1</v>
      </c>
      <c r="C3100" s="14" t="s">
        <v>11</v>
      </c>
      <c r="D3100" s="193">
        <v>1392317</v>
      </c>
      <c r="E3100" s="220">
        <v>0.74667824074074074</v>
      </c>
      <c r="F3100" s="14" t="s">
        <v>19</v>
      </c>
      <c r="G3100" s="193">
        <v>1392325</v>
      </c>
      <c r="H3100" s="221">
        <v>0.76393518518518511</v>
      </c>
      <c r="I3100" s="14" t="s">
        <v>27</v>
      </c>
      <c r="J3100" s="193">
        <v>1392333</v>
      </c>
      <c r="K3100" s="221">
        <v>0.30787037037037041</v>
      </c>
      <c r="L3100" s="14" t="s">
        <v>33</v>
      </c>
      <c r="M3100" s="193">
        <v>1392339</v>
      </c>
      <c r="N3100" s="222">
        <v>0.99788194444444445</v>
      </c>
      <c r="O3100" s="20" t="s">
        <v>80</v>
      </c>
      <c r="P3100" s="16" t="s">
        <v>39</v>
      </c>
      <c r="Q3100" s="15">
        <v>1392345</v>
      </c>
      <c r="R3100" s="17" t="s">
        <v>99</v>
      </c>
      <c r="S3100" s="16" t="s">
        <v>25</v>
      </c>
      <c r="T3100" s="15">
        <v>1392331</v>
      </c>
      <c r="U3100" s="21" t="s">
        <v>66</v>
      </c>
    </row>
    <row r="3101" spans="1:21" ht="15.6" x14ac:dyDescent="0.3">
      <c r="A3101" s="2">
        <v>250</v>
      </c>
      <c r="B3101" s="13">
        <v>2</v>
      </c>
      <c r="C3101" s="14" t="s">
        <v>41</v>
      </c>
      <c r="D3101" s="193">
        <v>1392347</v>
      </c>
      <c r="E3101" s="220">
        <v>0.42997685185185186</v>
      </c>
      <c r="F3101" s="14" t="s">
        <v>49</v>
      </c>
      <c r="G3101" s="193">
        <v>1392355</v>
      </c>
      <c r="H3101" s="221">
        <v>0.60517361111111112</v>
      </c>
      <c r="I3101" s="14" t="s">
        <v>56</v>
      </c>
      <c r="J3101" s="193">
        <v>1392362</v>
      </c>
      <c r="K3101" s="221">
        <v>0.77190972222222232</v>
      </c>
      <c r="L3101" s="14" t="s">
        <v>63</v>
      </c>
      <c r="M3101" s="193">
        <v>1392369</v>
      </c>
      <c r="N3101" s="222">
        <v>0.38170138888888888</v>
      </c>
      <c r="O3101" s="20" t="s">
        <v>82</v>
      </c>
      <c r="P3101" s="16" t="s">
        <v>9</v>
      </c>
      <c r="Q3101" s="15">
        <v>1392375</v>
      </c>
      <c r="R3101" s="22" t="s">
        <v>81</v>
      </c>
      <c r="S3101" s="16" t="s">
        <v>54</v>
      </c>
      <c r="T3101" s="15">
        <v>1392360</v>
      </c>
      <c r="U3101" s="21" t="s">
        <v>67</v>
      </c>
    </row>
    <row r="3102" spans="1:21" ht="15.6" x14ac:dyDescent="0.3">
      <c r="A3102" s="2">
        <v>250</v>
      </c>
      <c r="B3102" s="13">
        <v>3</v>
      </c>
      <c r="C3102" s="14" t="s">
        <v>11</v>
      </c>
      <c r="D3102" s="193">
        <v>1392377</v>
      </c>
      <c r="E3102" s="220">
        <v>0.13942129629629629</v>
      </c>
      <c r="F3102" s="14" t="s">
        <v>19</v>
      </c>
      <c r="G3102" s="193">
        <v>1392385</v>
      </c>
      <c r="H3102" s="221">
        <v>0.30582175925925925</v>
      </c>
      <c r="I3102" s="14" t="s">
        <v>26</v>
      </c>
      <c r="J3102" s="193">
        <v>1392392</v>
      </c>
      <c r="K3102" s="221">
        <v>0.1479398148148148</v>
      </c>
      <c r="L3102" s="14" t="s">
        <v>32</v>
      </c>
      <c r="M3102" s="193">
        <v>1392398</v>
      </c>
      <c r="N3102" s="222">
        <v>0.83364583333333331</v>
      </c>
      <c r="O3102" s="23"/>
      <c r="P3102" s="18"/>
      <c r="Q3102" s="15"/>
      <c r="R3102" s="22" t="s">
        <v>84</v>
      </c>
      <c r="S3102" s="16" t="s">
        <v>25</v>
      </c>
      <c r="T3102" s="15">
        <v>1392391</v>
      </c>
      <c r="U3102" s="21" t="s">
        <v>68</v>
      </c>
    </row>
    <row r="3103" spans="1:21" ht="15.6" x14ac:dyDescent="0.3">
      <c r="A3103" s="2">
        <v>250</v>
      </c>
      <c r="B3103" s="13">
        <v>4</v>
      </c>
      <c r="C3103" s="14" t="s">
        <v>40</v>
      </c>
      <c r="D3103" s="193">
        <v>1392406</v>
      </c>
      <c r="E3103" s="220">
        <v>0.84001157407407412</v>
      </c>
      <c r="F3103" s="14" t="s">
        <v>48</v>
      </c>
      <c r="G3103" s="193">
        <v>1392414</v>
      </c>
      <c r="H3103" s="221">
        <v>0.83300925925925917</v>
      </c>
      <c r="I3103" s="14" t="s">
        <v>55</v>
      </c>
      <c r="J3103" s="193">
        <v>1392421</v>
      </c>
      <c r="K3103" s="221">
        <v>0.47190972222222222</v>
      </c>
      <c r="L3103" s="14" t="s">
        <v>62</v>
      </c>
      <c r="M3103" s="193">
        <v>1392428</v>
      </c>
      <c r="N3103" s="222">
        <v>0.36013888888888884</v>
      </c>
      <c r="O3103" s="20" t="s">
        <v>83</v>
      </c>
      <c r="P3103" s="16" t="s">
        <v>40</v>
      </c>
      <c r="Q3103" s="15">
        <v>1392406</v>
      </c>
      <c r="R3103" s="17" t="s">
        <v>100</v>
      </c>
      <c r="S3103" s="16" t="s">
        <v>55</v>
      </c>
      <c r="T3103" s="15">
        <v>1392421</v>
      </c>
      <c r="U3103" s="21" t="s">
        <v>69</v>
      </c>
    </row>
    <row r="3104" spans="1:21" ht="15.6" x14ac:dyDescent="0.3">
      <c r="A3104" s="2">
        <v>250</v>
      </c>
      <c r="B3104" s="13">
        <v>5</v>
      </c>
      <c r="C3104" s="14" t="s">
        <v>10</v>
      </c>
      <c r="D3104" s="193">
        <v>1392436</v>
      </c>
      <c r="E3104" s="220">
        <v>0.50124999999999997</v>
      </c>
      <c r="F3104" s="14" t="s">
        <v>18</v>
      </c>
      <c r="G3104" s="193">
        <v>1392444</v>
      </c>
      <c r="H3104" s="221">
        <v>0.19688657407407406</v>
      </c>
      <c r="I3104" s="14" t="s">
        <v>24</v>
      </c>
      <c r="J3104" s="193">
        <v>1392450</v>
      </c>
      <c r="K3104" s="221">
        <v>0.78483796296296304</v>
      </c>
      <c r="L3104" s="14" t="s">
        <v>31</v>
      </c>
      <c r="M3104" s="193">
        <v>1392457</v>
      </c>
      <c r="N3104" s="222">
        <v>0.95888888888888879</v>
      </c>
      <c r="O3104" s="20" t="s">
        <v>85</v>
      </c>
      <c r="P3104" s="16" t="s">
        <v>11</v>
      </c>
      <c r="Q3104" s="15">
        <v>1392437</v>
      </c>
      <c r="R3104" s="22" t="s">
        <v>98</v>
      </c>
      <c r="S3104" s="16" t="s">
        <v>27</v>
      </c>
      <c r="T3104" s="15">
        <v>1392453</v>
      </c>
      <c r="U3104" s="21" t="s">
        <v>70</v>
      </c>
    </row>
    <row r="3105" spans="1:21" ht="15.6" x14ac:dyDescent="0.3">
      <c r="A3105" s="2">
        <v>250</v>
      </c>
      <c r="B3105" s="13">
        <v>6</v>
      </c>
      <c r="C3105" s="14" t="s">
        <v>40</v>
      </c>
      <c r="D3105" s="193">
        <v>1392466</v>
      </c>
      <c r="E3105" s="220">
        <v>9.7615740740740739E-2</v>
      </c>
      <c r="F3105" s="14" t="s">
        <v>47</v>
      </c>
      <c r="G3105" s="193">
        <v>1392473</v>
      </c>
      <c r="H3105" s="221">
        <v>0.44124999999999998</v>
      </c>
      <c r="I3105" s="14" t="s">
        <v>54</v>
      </c>
      <c r="J3105" s="193">
        <v>1392480</v>
      </c>
      <c r="K3105" s="221">
        <v>0.12502314814814816</v>
      </c>
      <c r="L3105" s="14" t="s">
        <v>61</v>
      </c>
      <c r="M3105" s="193">
        <v>1392487</v>
      </c>
      <c r="N3105" s="222">
        <v>0.62427083333333333</v>
      </c>
      <c r="O3105" s="20" t="s">
        <v>86</v>
      </c>
      <c r="P3105" s="16" t="s">
        <v>42</v>
      </c>
      <c r="Q3105" s="15">
        <v>1392468</v>
      </c>
      <c r="R3105" s="22" t="s">
        <v>88</v>
      </c>
      <c r="S3105" s="16" t="s">
        <v>58</v>
      </c>
      <c r="T3105" s="15">
        <v>1392484</v>
      </c>
      <c r="U3105" s="21" t="s">
        <v>71</v>
      </c>
    </row>
    <row r="3106" spans="1:21" ht="15.6" x14ac:dyDescent="0.3">
      <c r="A3106" s="2">
        <v>250</v>
      </c>
      <c r="B3106" s="13">
        <v>7</v>
      </c>
      <c r="C3106" s="14" t="s">
        <v>9</v>
      </c>
      <c r="D3106" s="193">
        <v>1392495</v>
      </c>
      <c r="E3106" s="220">
        <v>0.61447916666666669</v>
      </c>
      <c r="F3106" s="14" t="s">
        <v>16</v>
      </c>
      <c r="G3106" s="193">
        <v>1392502</v>
      </c>
      <c r="H3106" s="221">
        <v>0.62782407407407403</v>
      </c>
      <c r="I3106" s="14" t="s">
        <v>23</v>
      </c>
      <c r="J3106" s="193">
        <v>1392509</v>
      </c>
      <c r="K3106" s="221">
        <v>0.52578703703703711</v>
      </c>
      <c r="L3106" s="14" t="s">
        <v>31</v>
      </c>
      <c r="M3106" s="193">
        <v>1392517</v>
      </c>
      <c r="N3106" s="222">
        <v>0.34388888888888891</v>
      </c>
      <c r="O3106" s="20" t="s">
        <v>87</v>
      </c>
      <c r="P3106" s="16" t="s">
        <v>14</v>
      </c>
      <c r="Q3106" s="15">
        <v>1392500</v>
      </c>
      <c r="R3106" s="17" t="s">
        <v>101</v>
      </c>
      <c r="S3106" s="16" t="s">
        <v>30</v>
      </c>
      <c r="T3106" s="15">
        <v>1392516</v>
      </c>
      <c r="U3106" s="21" t="s">
        <v>72</v>
      </c>
    </row>
    <row r="3107" spans="1:21" ht="15.6" x14ac:dyDescent="0.3">
      <c r="A3107" s="2">
        <v>250</v>
      </c>
      <c r="B3107" s="13">
        <v>8</v>
      </c>
      <c r="C3107" s="14" t="s">
        <v>39</v>
      </c>
      <c r="D3107" s="193">
        <v>1392525</v>
      </c>
      <c r="E3107" s="220">
        <v>5.6261574074074068E-2</v>
      </c>
      <c r="F3107" s="14" t="s">
        <v>45</v>
      </c>
      <c r="G3107" s="193">
        <v>1392531</v>
      </c>
      <c r="H3107" s="221">
        <v>0.82333333333333336</v>
      </c>
      <c r="I3107" s="14" t="s">
        <v>53</v>
      </c>
      <c r="J3107" s="193">
        <v>1392539</v>
      </c>
      <c r="K3107" s="221">
        <v>1.5983796296296295E-2</v>
      </c>
      <c r="L3107" s="14" t="s">
        <v>61</v>
      </c>
      <c r="M3107" s="193">
        <v>1392547</v>
      </c>
      <c r="N3107" s="222">
        <v>9.0057870370370371E-2</v>
      </c>
      <c r="O3107" s="20" t="s">
        <v>89</v>
      </c>
      <c r="P3107" s="16" t="s">
        <v>45</v>
      </c>
      <c r="Q3107" s="15">
        <v>1392531</v>
      </c>
      <c r="R3107" s="22" t="s">
        <v>91</v>
      </c>
      <c r="S3107" s="16" t="s">
        <v>61</v>
      </c>
      <c r="T3107" s="15">
        <v>1392547</v>
      </c>
      <c r="U3107" s="21" t="s">
        <v>73</v>
      </c>
    </row>
    <row r="3108" spans="1:21" ht="15.6" x14ac:dyDescent="0.3">
      <c r="A3108" s="2">
        <v>250</v>
      </c>
      <c r="B3108" s="13">
        <v>9</v>
      </c>
      <c r="C3108" s="14" t="s">
        <v>8</v>
      </c>
      <c r="D3108" s="193">
        <v>1392554</v>
      </c>
      <c r="E3108" s="220">
        <v>0.44833333333333331</v>
      </c>
      <c r="F3108" s="14" t="s">
        <v>15</v>
      </c>
      <c r="G3108" s="193">
        <v>1392561</v>
      </c>
      <c r="H3108" s="221">
        <v>9.0185185185185188E-2</v>
      </c>
      <c r="I3108" s="14" t="s">
        <v>22</v>
      </c>
      <c r="J3108" s="193">
        <v>1392568</v>
      </c>
      <c r="K3108" s="221">
        <v>0.61731481481481476</v>
      </c>
      <c r="L3108" s="14" t="s">
        <v>30</v>
      </c>
      <c r="M3108" s="193">
        <v>1392576</v>
      </c>
      <c r="N3108" s="222">
        <v>0.81782407407407398</v>
      </c>
      <c r="O3108" s="20" t="s">
        <v>90</v>
      </c>
      <c r="P3108" s="16" t="s">
        <v>16</v>
      </c>
      <c r="Q3108" s="15">
        <v>1392562</v>
      </c>
      <c r="R3108" s="22" t="s">
        <v>93</v>
      </c>
      <c r="S3108" s="16" t="s">
        <v>31</v>
      </c>
      <c r="T3108" s="15">
        <v>1392577</v>
      </c>
      <c r="U3108" s="21" t="s">
        <v>74</v>
      </c>
    </row>
    <row r="3109" spans="1:21" ht="15.6" x14ac:dyDescent="0.3">
      <c r="A3109" s="2">
        <v>250</v>
      </c>
      <c r="B3109" s="13">
        <v>10</v>
      </c>
      <c r="C3109" s="14" t="s">
        <v>37</v>
      </c>
      <c r="D3109" s="193">
        <v>1392583</v>
      </c>
      <c r="E3109" s="220">
        <v>0.82885416666666656</v>
      </c>
      <c r="F3109" s="14" t="s">
        <v>44</v>
      </c>
      <c r="G3109" s="193">
        <v>1392590</v>
      </c>
      <c r="H3109" s="221">
        <v>0.4786111111111111</v>
      </c>
      <c r="I3109" s="14" t="s">
        <v>52</v>
      </c>
      <c r="J3109" s="193">
        <v>1392598</v>
      </c>
      <c r="K3109" s="221">
        <v>0.33315972222222223</v>
      </c>
      <c r="L3109" s="14" t="s">
        <v>60</v>
      </c>
      <c r="M3109" s="193">
        <v>1392606</v>
      </c>
      <c r="N3109" s="222">
        <v>0.47798611111111117</v>
      </c>
      <c r="O3109" s="20" t="s">
        <v>92</v>
      </c>
      <c r="P3109" s="16" t="s">
        <v>46</v>
      </c>
      <c r="Q3109" s="15">
        <v>1392592</v>
      </c>
      <c r="R3109" s="17" t="s">
        <v>102</v>
      </c>
      <c r="S3109" s="16" t="s">
        <v>61</v>
      </c>
      <c r="T3109" s="15">
        <v>1392607</v>
      </c>
      <c r="U3109" s="21" t="s">
        <v>75</v>
      </c>
    </row>
    <row r="3110" spans="1:21" ht="15.6" x14ac:dyDescent="0.3">
      <c r="A3110" s="2">
        <v>250</v>
      </c>
      <c r="B3110" s="13">
        <v>11</v>
      </c>
      <c r="C3110" s="14" t="s">
        <v>6</v>
      </c>
      <c r="D3110" s="193">
        <v>1392613</v>
      </c>
      <c r="E3110" s="220">
        <v>0.23377314814814812</v>
      </c>
      <c r="F3110" s="14" t="s">
        <v>14</v>
      </c>
      <c r="G3110" s="193">
        <v>1392620</v>
      </c>
      <c r="H3110" s="221">
        <v>1.9386574074074073E-2</v>
      </c>
      <c r="I3110" s="14" t="s">
        <v>22</v>
      </c>
      <c r="J3110" s="193">
        <v>1392628</v>
      </c>
      <c r="K3110" s="221">
        <v>0.13150462962962964</v>
      </c>
      <c r="L3110" s="14" t="s">
        <v>30</v>
      </c>
      <c r="M3110" s="193">
        <v>1392636</v>
      </c>
      <c r="N3110" s="222">
        <v>3.7800925925925925E-2</v>
      </c>
      <c r="O3110" s="20" t="s">
        <v>94</v>
      </c>
      <c r="P3110" s="16" t="s">
        <v>16</v>
      </c>
      <c r="Q3110" s="15">
        <v>1392622</v>
      </c>
      <c r="R3110" s="22" t="s">
        <v>95</v>
      </c>
      <c r="S3110" s="16" t="s">
        <v>31</v>
      </c>
      <c r="T3110" s="15">
        <v>1392637</v>
      </c>
      <c r="U3110" s="21" t="s">
        <v>76</v>
      </c>
    </row>
    <row r="3111" spans="1:21" ht="15.6" x14ac:dyDescent="0.3">
      <c r="A3111" s="2">
        <v>250</v>
      </c>
      <c r="B3111" s="13">
        <v>12</v>
      </c>
      <c r="C3111" s="14" t="s">
        <v>36</v>
      </c>
      <c r="D3111" s="193">
        <v>1392642</v>
      </c>
      <c r="E3111" s="220">
        <v>0.68298611111111107</v>
      </c>
      <c r="F3111" s="14" t="s">
        <v>43</v>
      </c>
      <c r="G3111" s="193">
        <v>1392649</v>
      </c>
      <c r="H3111" s="221">
        <v>0.71759259259259256</v>
      </c>
      <c r="I3111" s="14" t="s">
        <v>51</v>
      </c>
      <c r="J3111" s="193">
        <v>1392657</v>
      </c>
      <c r="K3111" s="221">
        <v>0.94079861111111107</v>
      </c>
      <c r="L3111" s="14" t="s">
        <v>59</v>
      </c>
      <c r="M3111" s="193">
        <v>1392665</v>
      </c>
      <c r="N3111" s="222">
        <v>0.49244212962962958</v>
      </c>
      <c r="O3111" s="20" t="s">
        <v>96</v>
      </c>
      <c r="P3111" s="16" t="s">
        <v>46</v>
      </c>
      <c r="Q3111" s="15">
        <v>1392652</v>
      </c>
      <c r="R3111" s="22" t="s">
        <v>97</v>
      </c>
      <c r="S3111" s="16" t="s">
        <v>60</v>
      </c>
      <c r="T3111" s="15">
        <v>1392666</v>
      </c>
      <c r="U3111" s="21" t="s">
        <v>77</v>
      </c>
    </row>
    <row r="3112" spans="1:21" ht="15.6" x14ac:dyDescent="0.3">
      <c r="A3112" s="2">
        <v>251</v>
      </c>
      <c r="B3112" s="13">
        <v>1</v>
      </c>
      <c r="C3112" s="14" t="s">
        <v>7</v>
      </c>
      <c r="D3112" s="193">
        <v>1392672</v>
      </c>
      <c r="E3112" s="220">
        <v>0.17708333333333334</v>
      </c>
      <c r="F3112" s="14" t="s">
        <v>13</v>
      </c>
      <c r="G3112" s="193">
        <v>1392679</v>
      </c>
      <c r="H3112" s="221">
        <v>0.54601851851851857</v>
      </c>
      <c r="I3112" s="14" t="s">
        <v>21</v>
      </c>
      <c r="J3112" s="193">
        <v>1392687</v>
      </c>
      <c r="K3112" s="221">
        <v>0.67849537037037033</v>
      </c>
      <c r="L3112" s="14" t="s">
        <v>28</v>
      </c>
      <c r="M3112" s="193">
        <v>1392694</v>
      </c>
      <c r="N3112" s="222">
        <v>0.86157407407407405</v>
      </c>
      <c r="O3112" s="20" t="s">
        <v>79</v>
      </c>
      <c r="P3112" s="16" t="s">
        <v>15</v>
      </c>
      <c r="Q3112" s="15">
        <v>1392681</v>
      </c>
      <c r="R3112" s="17" t="s">
        <v>99</v>
      </c>
      <c r="S3112" s="16" t="s">
        <v>30</v>
      </c>
      <c r="T3112" s="15">
        <v>1392696</v>
      </c>
      <c r="U3112" s="21" t="s">
        <v>66</v>
      </c>
    </row>
    <row r="3113" spans="1:21" ht="15.6" x14ac:dyDescent="0.3">
      <c r="A3113" s="2">
        <v>251</v>
      </c>
      <c r="B3113" s="13">
        <v>2</v>
      </c>
      <c r="C3113" s="14" t="s">
        <v>35</v>
      </c>
      <c r="D3113" s="193">
        <v>1392701</v>
      </c>
      <c r="E3113" s="220">
        <v>0.7084259259259259</v>
      </c>
      <c r="F3113" s="14" t="s">
        <v>43</v>
      </c>
      <c r="G3113" s="193">
        <v>1392709</v>
      </c>
      <c r="H3113" s="221">
        <v>0.44039351851851855</v>
      </c>
      <c r="I3113" s="14" t="s">
        <v>51</v>
      </c>
      <c r="J3113" s="193">
        <v>1392717</v>
      </c>
      <c r="K3113" s="221">
        <v>0.29385416666666669</v>
      </c>
      <c r="L3113" s="14" t="s">
        <v>58</v>
      </c>
      <c r="M3113" s="193">
        <v>1392724</v>
      </c>
      <c r="N3113" s="222">
        <v>0.17831018518518518</v>
      </c>
      <c r="O3113" s="20" t="s">
        <v>80</v>
      </c>
      <c r="P3113" s="16" t="s">
        <v>45</v>
      </c>
      <c r="Q3113" s="15">
        <v>1392711</v>
      </c>
      <c r="R3113" s="22" t="s">
        <v>81</v>
      </c>
      <c r="S3113" s="16" t="s">
        <v>60</v>
      </c>
      <c r="T3113" s="15">
        <v>1392726</v>
      </c>
      <c r="U3113" s="21" t="s">
        <v>67</v>
      </c>
    </row>
    <row r="3114" spans="1:21" ht="15.6" x14ac:dyDescent="0.3">
      <c r="A3114" s="2">
        <v>251</v>
      </c>
      <c r="B3114" s="13">
        <v>3</v>
      </c>
      <c r="C3114" s="14" t="s">
        <v>191</v>
      </c>
      <c r="D3114" s="193">
        <v>1392731</v>
      </c>
      <c r="E3114" s="220">
        <v>0.27509259259259261</v>
      </c>
      <c r="F3114" s="14" t="s">
        <v>13</v>
      </c>
      <c r="G3114" s="193">
        <v>1392739</v>
      </c>
      <c r="H3114" s="221">
        <v>0.30964120370370368</v>
      </c>
      <c r="I3114" s="14" t="s">
        <v>20</v>
      </c>
      <c r="J3114" s="193">
        <v>1392746</v>
      </c>
      <c r="K3114" s="221">
        <v>0.78309027777777773</v>
      </c>
      <c r="L3114" s="14" t="s">
        <v>27</v>
      </c>
      <c r="M3114" s="193">
        <v>1392753</v>
      </c>
      <c r="N3114" s="222">
        <v>0.47943287037037036</v>
      </c>
      <c r="O3114" s="20" t="s">
        <v>82</v>
      </c>
      <c r="P3114" s="16" t="s">
        <v>15</v>
      </c>
      <c r="Q3114" s="15">
        <v>1392741</v>
      </c>
      <c r="R3114" s="22" t="s">
        <v>84</v>
      </c>
      <c r="S3114" s="16" t="s">
        <v>30</v>
      </c>
      <c r="T3114" s="15">
        <v>1392756</v>
      </c>
      <c r="U3114" s="21" t="s">
        <v>68</v>
      </c>
    </row>
    <row r="3115" spans="1:21" ht="15.6" x14ac:dyDescent="0.3">
      <c r="A3115" s="2">
        <v>251</v>
      </c>
      <c r="B3115" s="13">
        <v>4</v>
      </c>
      <c r="C3115" s="14" t="s">
        <v>34</v>
      </c>
      <c r="D3115" s="193">
        <v>1392760</v>
      </c>
      <c r="E3115" s="220">
        <v>0.88101851851851853</v>
      </c>
      <c r="F3115" s="14" t="s">
        <v>43</v>
      </c>
      <c r="G3115" s="193">
        <v>1392769</v>
      </c>
      <c r="H3115" s="221">
        <v>6.9317129629629631E-2</v>
      </c>
      <c r="I3115" s="14" t="s">
        <v>50</v>
      </c>
      <c r="J3115" s="193">
        <v>1392776</v>
      </c>
      <c r="K3115" s="221">
        <v>0.17249999999999999</v>
      </c>
      <c r="L3115" s="14" t="s">
        <v>56</v>
      </c>
      <c r="M3115" s="193">
        <v>1392782</v>
      </c>
      <c r="N3115" s="222">
        <v>0.8011921296296296</v>
      </c>
      <c r="O3115" s="20" t="s">
        <v>83</v>
      </c>
      <c r="P3115" s="16" t="s">
        <v>45</v>
      </c>
      <c r="Q3115" s="15">
        <v>1392771</v>
      </c>
      <c r="R3115" s="17" t="s">
        <v>100</v>
      </c>
      <c r="S3115" s="16" t="s">
        <v>61</v>
      </c>
      <c r="T3115" s="15">
        <v>1392787</v>
      </c>
      <c r="U3115" s="21" t="s">
        <v>69</v>
      </c>
    </row>
    <row r="3116" spans="1:21" ht="15.6" x14ac:dyDescent="0.3">
      <c r="A3116" s="2">
        <v>251</v>
      </c>
      <c r="B3116" s="13">
        <v>5</v>
      </c>
      <c r="C3116" s="14" t="s">
        <v>64</v>
      </c>
      <c r="D3116" s="193">
        <v>1392790</v>
      </c>
      <c r="E3116" s="220">
        <v>0.52240740740740743</v>
      </c>
      <c r="F3116" s="14" t="s">
        <v>12</v>
      </c>
      <c r="G3116" s="193">
        <v>1392798</v>
      </c>
      <c r="H3116" s="221">
        <v>0.67539351851851848</v>
      </c>
      <c r="I3116" s="14" t="s">
        <v>19</v>
      </c>
      <c r="J3116" s="193">
        <v>1392805</v>
      </c>
      <c r="K3116" s="221">
        <v>0.49695601851851851</v>
      </c>
      <c r="L3116" s="14" t="s">
        <v>26</v>
      </c>
      <c r="M3116" s="193">
        <v>1392812</v>
      </c>
      <c r="N3116" s="222">
        <v>0.17939814814814814</v>
      </c>
      <c r="O3116" s="20" t="s">
        <v>85</v>
      </c>
      <c r="P3116" s="16" t="s">
        <v>16</v>
      </c>
      <c r="Q3116" s="15">
        <v>1392802</v>
      </c>
      <c r="R3116" s="22" t="s">
        <v>98</v>
      </c>
      <c r="S3116" s="16" t="s">
        <v>32</v>
      </c>
      <c r="T3116" s="15">
        <v>1392818</v>
      </c>
      <c r="U3116" s="21" t="s">
        <v>70</v>
      </c>
    </row>
    <row r="3117" spans="1:21" ht="15.6" x14ac:dyDescent="0.3">
      <c r="A3117" s="2">
        <v>251</v>
      </c>
      <c r="B3117" s="13">
        <v>6</v>
      </c>
      <c r="C3117" s="14" t="s">
        <v>34</v>
      </c>
      <c r="D3117" s="193">
        <v>1392820</v>
      </c>
      <c r="E3117" s="220">
        <v>0.1769212962962963</v>
      </c>
      <c r="F3117" s="14" t="s">
        <v>42</v>
      </c>
      <c r="G3117" s="193">
        <v>1392828</v>
      </c>
      <c r="H3117" s="221">
        <v>0.13019675925925925</v>
      </c>
      <c r="I3117" s="14" t="s">
        <v>48</v>
      </c>
      <c r="J3117" s="193">
        <v>1392834</v>
      </c>
      <c r="K3117" s="221">
        <v>0.79047453703703707</v>
      </c>
      <c r="L3117" s="14" t="s">
        <v>55</v>
      </c>
      <c r="M3117" s="193">
        <v>1392841</v>
      </c>
      <c r="N3117" s="222">
        <v>0.64807870370370368</v>
      </c>
      <c r="O3117" s="20" t="s">
        <v>86</v>
      </c>
      <c r="P3117" s="16" t="s">
        <v>48</v>
      </c>
      <c r="Q3117" s="15">
        <v>1392834</v>
      </c>
      <c r="R3117" s="17"/>
      <c r="S3117" s="18"/>
      <c r="T3117" s="15"/>
      <c r="U3117" s="19"/>
    </row>
    <row r="3118" spans="1:21" ht="15.6" x14ac:dyDescent="0.3">
      <c r="A3118" s="2">
        <v>251</v>
      </c>
      <c r="B3118" s="13">
        <v>7</v>
      </c>
      <c r="C3118" s="14" t="s">
        <v>63</v>
      </c>
      <c r="D3118" s="193">
        <v>1392849</v>
      </c>
      <c r="E3118" s="220">
        <v>0.8096875</v>
      </c>
      <c r="F3118" s="14" t="s">
        <v>11</v>
      </c>
      <c r="G3118" s="193">
        <v>1392857</v>
      </c>
      <c r="H3118" s="221">
        <v>0.46606481481481482</v>
      </c>
      <c r="I3118" s="14" t="s">
        <v>18</v>
      </c>
      <c r="J3118" s="193">
        <v>1392864</v>
      </c>
      <c r="K3118" s="221">
        <v>8.7581018518518516E-2</v>
      </c>
      <c r="L3118" s="14" t="s">
        <v>25</v>
      </c>
      <c r="M3118" s="193">
        <v>1392871</v>
      </c>
      <c r="N3118" s="222">
        <v>0.23217592592592592</v>
      </c>
      <c r="O3118" s="20" t="s">
        <v>87</v>
      </c>
      <c r="P3118" s="16" t="s">
        <v>19</v>
      </c>
      <c r="Q3118" s="15">
        <v>1392865</v>
      </c>
      <c r="R3118" s="22" t="s">
        <v>88</v>
      </c>
      <c r="S3118" s="16" t="s">
        <v>63</v>
      </c>
      <c r="T3118" s="15">
        <v>1392849</v>
      </c>
      <c r="U3118" s="21" t="s">
        <v>71</v>
      </c>
    </row>
    <row r="3119" spans="1:21" ht="15.6" x14ac:dyDescent="0.3">
      <c r="A3119" s="2">
        <v>251</v>
      </c>
      <c r="B3119" s="13">
        <v>8</v>
      </c>
      <c r="C3119" s="14" t="s">
        <v>33</v>
      </c>
      <c r="D3119" s="193">
        <v>1392879</v>
      </c>
      <c r="E3119" s="220">
        <v>0.39278935185185188</v>
      </c>
      <c r="F3119" s="14" t="s">
        <v>40</v>
      </c>
      <c r="G3119" s="193">
        <v>1392886</v>
      </c>
      <c r="H3119" s="221">
        <v>0.72765046296296287</v>
      </c>
      <c r="I3119" s="14" t="s">
        <v>47</v>
      </c>
      <c r="J3119" s="193">
        <v>1392893</v>
      </c>
      <c r="K3119" s="221">
        <v>0.42796296296296293</v>
      </c>
      <c r="L3119" s="14" t="s">
        <v>54</v>
      </c>
      <c r="M3119" s="193">
        <v>1392900</v>
      </c>
      <c r="N3119" s="222">
        <v>0.93454861111111109</v>
      </c>
      <c r="O3119" s="20" t="s">
        <v>89</v>
      </c>
      <c r="P3119" s="16" t="s">
        <v>51</v>
      </c>
      <c r="Q3119" s="15">
        <v>1392897</v>
      </c>
      <c r="R3119" s="17" t="s">
        <v>101</v>
      </c>
      <c r="S3119" s="16" t="s">
        <v>35</v>
      </c>
      <c r="T3119" s="15">
        <v>1392881</v>
      </c>
      <c r="U3119" s="21" t="s">
        <v>72</v>
      </c>
    </row>
    <row r="3120" spans="1:21" ht="15.6" x14ac:dyDescent="0.3">
      <c r="A3120" s="2">
        <v>251</v>
      </c>
      <c r="B3120" s="13">
        <v>9</v>
      </c>
      <c r="C3120" s="14" t="s">
        <v>62</v>
      </c>
      <c r="D3120" s="193">
        <v>1392908</v>
      </c>
      <c r="E3120" s="220">
        <v>0.9205092592592593</v>
      </c>
      <c r="F3120" s="14" t="s">
        <v>9</v>
      </c>
      <c r="G3120" s="193">
        <v>1392915</v>
      </c>
      <c r="H3120" s="221">
        <v>0.9627430555555555</v>
      </c>
      <c r="I3120" s="14" t="s">
        <v>16</v>
      </c>
      <c r="J3120" s="193">
        <v>1392922</v>
      </c>
      <c r="K3120" s="221">
        <v>0.85655092592592597</v>
      </c>
      <c r="L3120" s="14" t="s">
        <v>24</v>
      </c>
      <c r="M3120" s="193">
        <v>1392930</v>
      </c>
      <c r="N3120" s="222">
        <v>0.72532407407407407</v>
      </c>
      <c r="O3120" s="20" t="s">
        <v>90</v>
      </c>
      <c r="P3120" s="16" t="s">
        <v>21</v>
      </c>
      <c r="Q3120" s="15">
        <v>1392927</v>
      </c>
      <c r="R3120" s="22" t="s">
        <v>91</v>
      </c>
      <c r="S3120" s="16" t="s">
        <v>7</v>
      </c>
      <c r="T3120" s="15">
        <v>1392912</v>
      </c>
      <c r="U3120" s="21" t="s">
        <v>73</v>
      </c>
    </row>
    <row r="3121" spans="1:21" ht="15.6" x14ac:dyDescent="0.3">
      <c r="A3121" s="2">
        <v>251</v>
      </c>
      <c r="B3121" s="13">
        <v>10</v>
      </c>
      <c r="C3121" s="14" t="s">
        <v>32</v>
      </c>
      <c r="D3121" s="193">
        <v>1392938</v>
      </c>
      <c r="E3121" s="220">
        <v>0.40822916666666664</v>
      </c>
      <c r="F3121" s="14" t="s">
        <v>39</v>
      </c>
      <c r="G3121" s="193">
        <v>1392945</v>
      </c>
      <c r="H3121" s="221">
        <v>0.21990740740740741</v>
      </c>
      <c r="I3121" s="14" t="s">
        <v>46</v>
      </c>
      <c r="J3121" s="193">
        <v>1392952</v>
      </c>
      <c r="K3121" s="221">
        <v>0.41339120370370369</v>
      </c>
      <c r="L3121" s="14" t="s">
        <v>54</v>
      </c>
      <c r="M3121" s="193">
        <v>1392960</v>
      </c>
      <c r="N3121" s="222">
        <v>0.54618055555555556</v>
      </c>
      <c r="O3121" s="20" t="s">
        <v>92</v>
      </c>
      <c r="P3121" s="16" t="s">
        <v>52</v>
      </c>
      <c r="Q3121" s="15">
        <v>1392958</v>
      </c>
      <c r="R3121" s="22" t="s">
        <v>93</v>
      </c>
      <c r="S3121" s="16" t="s">
        <v>37</v>
      </c>
      <c r="T3121" s="15">
        <v>1392943</v>
      </c>
      <c r="U3121" s="21" t="s">
        <v>74</v>
      </c>
    </row>
    <row r="3122" spans="1:21" ht="15.6" x14ac:dyDescent="0.3">
      <c r="A3122" s="2">
        <v>251</v>
      </c>
      <c r="B3122" s="13">
        <v>11</v>
      </c>
      <c r="C3122" s="14" t="s">
        <v>61</v>
      </c>
      <c r="D3122" s="193">
        <v>1392967</v>
      </c>
      <c r="E3122" s="220">
        <v>0.87813657407407408</v>
      </c>
      <c r="F3122" s="14" t="s">
        <v>8</v>
      </c>
      <c r="G3122" s="193">
        <v>1392974</v>
      </c>
      <c r="H3122" s="221">
        <v>0.54799768518518521</v>
      </c>
      <c r="I3122" s="14" t="s">
        <v>16</v>
      </c>
      <c r="J3122" s="193">
        <v>1392982</v>
      </c>
      <c r="K3122" s="221">
        <v>0.11175925925925927</v>
      </c>
      <c r="L3122" s="14" t="s">
        <v>24</v>
      </c>
      <c r="M3122" s="193">
        <v>1392990</v>
      </c>
      <c r="N3122" s="222">
        <v>0.3309259259259259</v>
      </c>
      <c r="O3122" s="20" t="s">
        <v>94</v>
      </c>
      <c r="P3122" s="16" t="s">
        <v>21</v>
      </c>
      <c r="Q3122" s="15">
        <v>1392987</v>
      </c>
      <c r="R3122" s="17" t="s">
        <v>102</v>
      </c>
      <c r="S3122" s="16" t="s">
        <v>6</v>
      </c>
      <c r="T3122" s="15">
        <v>1392973</v>
      </c>
      <c r="U3122" s="21" t="s">
        <v>75</v>
      </c>
    </row>
    <row r="3123" spans="1:21" ht="15.6" x14ac:dyDescent="0.3">
      <c r="A3123" s="2">
        <v>251</v>
      </c>
      <c r="B3123" s="13">
        <v>12</v>
      </c>
      <c r="C3123" s="14" t="s">
        <v>31</v>
      </c>
      <c r="D3123" s="193">
        <v>1392997</v>
      </c>
      <c r="E3123" s="220">
        <v>0.34341435185185182</v>
      </c>
      <c r="F3123" s="14" t="s">
        <v>37</v>
      </c>
      <c r="G3123" s="193">
        <v>1393003</v>
      </c>
      <c r="H3123" s="221">
        <v>0.99155092592592586</v>
      </c>
      <c r="I3123" s="14" t="s">
        <v>45</v>
      </c>
      <c r="J3123" s="193">
        <v>1393011</v>
      </c>
      <c r="K3123" s="221">
        <v>0.91636574074074073</v>
      </c>
      <c r="L3123" s="14" t="s">
        <v>54</v>
      </c>
      <c r="M3123" s="193">
        <v>1393020</v>
      </c>
      <c r="N3123" s="222">
        <v>2.5879629629629627E-2</v>
      </c>
      <c r="O3123" s="20" t="s">
        <v>96</v>
      </c>
      <c r="P3123" s="16" t="s">
        <v>51</v>
      </c>
      <c r="Q3123" s="15">
        <v>1393017</v>
      </c>
      <c r="R3123" s="22" t="s">
        <v>95</v>
      </c>
      <c r="S3123" s="16" t="s">
        <v>36</v>
      </c>
      <c r="T3123" s="15">
        <v>1393002</v>
      </c>
      <c r="U3123" s="21" t="s">
        <v>76</v>
      </c>
    </row>
    <row r="3124" spans="1:21" ht="15.6" x14ac:dyDescent="0.3">
      <c r="A3124" s="2">
        <v>251</v>
      </c>
      <c r="B3124" s="13">
        <v>13</v>
      </c>
      <c r="C3124" s="14" t="s">
        <v>60</v>
      </c>
      <c r="D3124" s="193">
        <v>1393026</v>
      </c>
      <c r="E3124" s="220">
        <v>0.80359953703703713</v>
      </c>
      <c r="F3124" s="14" t="s">
        <v>6</v>
      </c>
      <c r="G3124" s="193">
        <v>1393033</v>
      </c>
      <c r="H3124" s="221">
        <v>0.57865740740740745</v>
      </c>
      <c r="I3124" s="14" t="s">
        <v>15</v>
      </c>
      <c r="J3124" s="193">
        <v>1393041</v>
      </c>
      <c r="K3124" s="221">
        <v>0.74796296296296294</v>
      </c>
      <c r="L3124" s="14" t="s">
        <v>23</v>
      </c>
      <c r="M3124" s="193">
        <v>1393049</v>
      </c>
      <c r="N3124" s="222">
        <v>0.59818287037037032</v>
      </c>
      <c r="O3124" s="20" t="s">
        <v>79</v>
      </c>
      <c r="P3124" s="16" t="s">
        <v>20</v>
      </c>
      <c r="Q3124" s="15">
        <v>1393046</v>
      </c>
      <c r="R3124" s="22" t="s">
        <v>97</v>
      </c>
      <c r="S3124" s="16" t="s">
        <v>7</v>
      </c>
      <c r="T3124" s="15">
        <v>1393032</v>
      </c>
      <c r="U3124" s="21" t="s">
        <v>77</v>
      </c>
    </row>
    <row r="3125" spans="1:21" ht="15.6" x14ac:dyDescent="0.3">
      <c r="A3125" s="2">
        <v>252</v>
      </c>
      <c r="B3125" s="13">
        <v>1</v>
      </c>
      <c r="C3125" s="14" t="s">
        <v>30</v>
      </c>
      <c r="D3125" s="193">
        <v>1393056</v>
      </c>
      <c r="E3125" s="220">
        <v>0.25491898148148145</v>
      </c>
      <c r="F3125" s="14" t="s">
        <v>37</v>
      </c>
      <c r="G3125" s="193">
        <v>1393063</v>
      </c>
      <c r="H3125" s="221">
        <v>0.30355324074074075</v>
      </c>
      <c r="I3125" s="14" t="s">
        <v>45</v>
      </c>
      <c r="J3125" s="193">
        <v>1393071</v>
      </c>
      <c r="K3125" s="221">
        <v>0.52265046296296302</v>
      </c>
      <c r="L3125" s="14" t="s">
        <v>53</v>
      </c>
      <c r="M3125" s="193">
        <v>1393079</v>
      </c>
      <c r="N3125" s="222">
        <v>3.8148148148148146E-2</v>
      </c>
      <c r="O3125" s="20" t="s">
        <v>80</v>
      </c>
      <c r="P3125" s="16" t="s">
        <v>50</v>
      </c>
      <c r="Q3125" s="15">
        <v>1393076</v>
      </c>
      <c r="R3125" s="17" t="s">
        <v>99</v>
      </c>
      <c r="S3125" s="16" t="s">
        <v>35</v>
      </c>
      <c r="T3125" s="15">
        <v>1393061</v>
      </c>
      <c r="U3125" s="21" t="s">
        <v>66</v>
      </c>
    </row>
    <row r="3126" spans="1:21" ht="15.6" x14ac:dyDescent="0.3">
      <c r="A3126" s="2">
        <v>252</v>
      </c>
      <c r="B3126" s="13">
        <v>2</v>
      </c>
      <c r="C3126" s="14" t="s">
        <v>59</v>
      </c>
      <c r="D3126" s="193">
        <v>1393085</v>
      </c>
      <c r="E3126" s="220">
        <v>0.70443287037037028</v>
      </c>
      <c r="F3126" s="14" t="s">
        <v>6</v>
      </c>
      <c r="G3126" s="193">
        <v>1393093</v>
      </c>
      <c r="H3126" s="221">
        <v>0.11753472222222222</v>
      </c>
      <c r="I3126" s="14" t="s">
        <v>15</v>
      </c>
      <c r="J3126" s="193">
        <v>1393101</v>
      </c>
      <c r="K3126" s="221">
        <v>0.18916666666666668</v>
      </c>
      <c r="L3126" s="14" t="s">
        <v>22</v>
      </c>
      <c r="M3126" s="193">
        <v>1393108</v>
      </c>
      <c r="N3126" s="222">
        <v>0.36148148148148151</v>
      </c>
      <c r="O3126" s="20" t="s">
        <v>82</v>
      </c>
      <c r="P3126" s="16" t="s">
        <v>20</v>
      </c>
      <c r="Q3126" s="15">
        <v>1393106</v>
      </c>
      <c r="R3126" s="22" t="s">
        <v>81</v>
      </c>
      <c r="S3126" s="16" t="s">
        <v>191</v>
      </c>
      <c r="T3126" s="15">
        <v>1393091</v>
      </c>
      <c r="U3126" s="21" t="s">
        <v>67</v>
      </c>
    </row>
    <row r="3127" spans="1:21" ht="15.6" x14ac:dyDescent="0.3">
      <c r="A3127" s="2">
        <v>252</v>
      </c>
      <c r="B3127" s="13">
        <v>3</v>
      </c>
      <c r="C3127" s="14" t="s">
        <v>29</v>
      </c>
      <c r="D3127" s="193">
        <v>1393115</v>
      </c>
      <c r="E3127" s="220">
        <v>0.17252314814814815</v>
      </c>
      <c r="F3127" s="14" t="s">
        <v>36</v>
      </c>
      <c r="G3127" s="193">
        <v>1393122</v>
      </c>
      <c r="H3127" s="221">
        <v>0.94459490740740737</v>
      </c>
      <c r="I3127" s="14" t="s">
        <v>44</v>
      </c>
      <c r="J3127" s="193">
        <v>1393130</v>
      </c>
      <c r="K3127" s="221">
        <v>0.73383101851851851</v>
      </c>
      <c r="L3127" s="14" t="s">
        <v>51</v>
      </c>
      <c r="M3127" s="193">
        <v>1393137</v>
      </c>
      <c r="N3127" s="222">
        <v>0.60775462962962956</v>
      </c>
      <c r="O3127" s="20" t="s">
        <v>83</v>
      </c>
      <c r="P3127" s="16" t="s">
        <v>50</v>
      </c>
      <c r="Q3127" s="15">
        <v>1393136</v>
      </c>
      <c r="R3127" s="22" t="s">
        <v>84</v>
      </c>
      <c r="S3127" s="16" t="s">
        <v>35</v>
      </c>
      <c r="T3127" s="15">
        <v>1393121</v>
      </c>
      <c r="U3127" s="21" t="s">
        <v>68</v>
      </c>
    </row>
    <row r="3128" spans="1:21" ht="15.6" x14ac:dyDescent="0.3">
      <c r="A3128" s="2">
        <v>252</v>
      </c>
      <c r="B3128" s="13">
        <v>4</v>
      </c>
      <c r="C3128" s="14" t="s">
        <v>58</v>
      </c>
      <c r="D3128" s="193">
        <v>1393144</v>
      </c>
      <c r="E3128" s="220">
        <v>0.68122685185185183</v>
      </c>
      <c r="F3128" s="14" t="s">
        <v>7</v>
      </c>
      <c r="G3128" s="193">
        <v>1393152</v>
      </c>
      <c r="H3128" s="221">
        <v>0.71538194444444436</v>
      </c>
      <c r="I3128" s="14" t="s">
        <v>14</v>
      </c>
      <c r="J3128" s="193">
        <v>1393160</v>
      </c>
      <c r="K3128" s="221">
        <v>0.1665972222222222</v>
      </c>
      <c r="L3128" s="14" t="s">
        <v>20</v>
      </c>
      <c r="M3128" s="193">
        <v>1393166</v>
      </c>
      <c r="N3128" s="222">
        <v>0.83230324074074069</v>
      </c>
      <c r="O3128" s="20" t="s">
        <v>85</v>
      </c>
      <c r="P3128" s="16" t="s">
        <v>22</v>
      </c>
      <c r="Q3128" s="15">
        <v>1393168</v>
      </c>
      <c r="R3128" s="17" t="s">
        <v>100</v>
      </c>
      <c r="S3128" s="16" t="s">
        <v>7</v>
      </c>
      <c r="T3128" s="15">
        <v>1393152</v>
      </c>
      <c r="U3128" s="21" t="s">
        <v>69</v>
      </c>
    </row>
    <row r="3129" spans="1:21" ht="15.6" x14ac:dyDescent="0.3">
      <c r="A3129" s="2">
        <v>252</v>
      </c>
      <c r="B3129" s="13">
        <v>5</v>
      </c>
      <c r="C3129" s="14" t="s">
        <v>28</v>
      </c>
      <c r="D3129" s="193">
        <v>1393174</v>
      </c>
      <c r="E3129" s="220">
        <v>0.23994212962962966</v>
      </c>
      <c r="F3129" s="14" t="s">
        <v>36</v>
      </c>
      <c r="G3129" s="193">
        <v>1393182</v>
      </c>
      <c r="H3129" s="221">
        <v>0.38999999999999996</v>
      </c>
      <c r="I3129" s="14" t="s">
        <v>43</v>
      </c>
      <c r="J3129" s="193">
        <v>1393189</v>
      </c>
      <c r="K3129" s="221">
        <v>0.51059027777777777</v>
      </c>
      <c r="L3129" s="14" t="s">
        <v>50</v>
      </c>
      <c r="M3129" s="193">
        <v>1393196</v>
      </c>
      <c r="N3129" s="222">
        <v>9.5567129629629641E-2</v>
      </c>
      <c r="O3129" s="20" t="s">
        <v>86</v>
      </c>
      <c r="P3129" s="16" t="s">
        <v>53</v>
      </c>
      <c r="Q3129" s="15">
        <v>1393199</v>
      </c>
      <c r="R3129" s="22" t="s">
        <v>98</v>
      </c>
      <c r="S3129" s="16" t="s">
        <v>37</v>
      </c>
      <c r="T3129" s="15">
        <v>1393183</v>
      </c>
      <c r="U3129" s="21" t="s">
        <v>70</v>
      </c>
    </row>
    <row r="3130" spans="1:21" ht="15.6" x14ac:dyDescent="0.3">
      <c r="A3130" s="2">
        <v>252</v>
      </c>
      <c r="B3130" s="13">
        <v>6</v>
      </c>
      <c r="C3130" s="14" t="s">
        <v>57</v>
      </c>
      <c r="D3130" s="193">
        <v>1393203</v>
      </c>
      <c r="E3130" s="220">
        <v>0.84089120370370374</v>
      </c>
      <c r="F3130" s="14" t="s">
        <v>191</v>
      </c>
      <c r="G3130" s="193">
        <v>1393211</v>
      </c>
      <c r="H3130" s="221">
        <v>0.95659722222222221</v>
      </c>
      <c r="I3130" s="14" t="s">
        <v>12</v>
      </c>
      <c r="J3130" s="193">
        <v>1393218</v>
      </c>
      <c r="K3130" s="221">
        <v>0.7993865740740741</v>
      </c>
      <c r="L3130" s="14" t="s">
        <v>19</v>
      </c>
      <c r="M3130" s="193">
        <v>1393225</v>
      </c>
      <c r="N3130" s="222">
        <v>0.45287037037037042</v>
      </c>
      <c r="O3130" s="20" t="s">
        <v>87</v>
      </c>
      <c r="P3130" s="16" t="s">
        <v>24</v>
      </c>
      <c r="Q3130" s="15">
        <v>1393230</v>
      </c>
      <c r="R3130" s="22" t="s">
        <v>88</v>
      </c>
      <c r="S3130" s="16" t="s">
        <v>9</v>
      </c>
      <c r="T3130" s="15">
        <v>1393215</v>
      </c>
      <c r="U3130" s="21" t="s">
        <v>71</v>
      </c>
    </row>
    <row r="3131" spans="1:21" ht="15.6" x14ac:dyDescent="0.3">
      <c r="A3131" s="2">
        <v>252</v>
      </c>
      <c r="B3131" s="13">
        <v>7</v>
      </c>
      <c r="C3131" s="14" t="s">
        <v>27</v>
      </c>
      <c r="D3131" s="193">
        <v>1393233</v>
      </c>
      <c r="E3131" s="220">
        <v>0.46649305555555554</v>
      </c>
      <c r="F3131" s="14" t="s">
        <v>35</v>
      </c>
      <c r="G3131" s="193">
        <v>1393241</v>
      </c>
      <c r="H3131" s="221">
        <v>0.41980324074074077</v>
      </c>
      <c r="I3131" s="14" t="s">
        <v>42</v>
      </c>
      <c r="J3131" s="193">
        <v>1393248</v>
      </c>
      <c r="K3131" s="221">
        <v>7.6400462962962962E-2</v>
      </c>
      <c r="L3131" s="14" t="s">
        <v>48</v>
      </c>
      <c r="M3131" s="193">
        <v>1393254</v>
      </c>
      <c r="N3131" s="222">
        <v>0.94416666666666671</v>
      </c>
      <c r="O3131" s="20" t="s">
        <v>89</v>
      </c>
      <c r="P3131" s="16" t="s">
        <v>56</v>
      </c>
      <c r="Q3131" s="15">
        <v>1393262</v>
      </c>
      <c r="R3131" s="17" t="s">
        <v>101</v>
      </c>
      <c r="S3131" s="16" t="s">
        <v>40</v>
      </c>
      <c r="T3131" s="15">
        <v>1393246</v>
      </c>
      <c r="U3131" s="21" t="s">
        <v>72</v>
      </c>
    </row>
    <row r="3132" spans="1:21" ht="15.6" x14ac:dyDescent="0.3">
      <c r="A3132" s="2">
        <v>252</v>
      </c>
      <c r="B3132" s="13">
        <v>8</v>
      </c>
      <c r="C3132" s="14" t="s">
        <v>57</v>
      </c>
      <c r="D3132" s="193">
        <v>1393263</v>
      </c>
      <c r="E3132" s="220">
        <v>9.975694444444444E-2</v>
      </c>
      <c r="F3132" s="14" t="s">
        <v>64</v>
      </c>
      <c r="G3132" s="193">
        <v>1393270</v>
      </c>
      <c r="H3132" s="221">
        <v>0.79392361111111109</v>
      </c>
      <c r="I3132" s="14" t="s">
        <v>11</v>
      </c>
      <c r="J3132" s="193">
        <v>1393277</v>
      </c>
      <c r="K3132" s="221">
        <v>0.39157407407407407</v>
      </c>
      <c r="L3132" s="14" t="s">
        <v>18</v>
      </c>
      <c r="M3132" s="193">
        <v>1393284</v>
      </c>
      <c r="N3132" s="222">
        <v>0.58421296296296299</v>
      </c>
      <c r="O3132" s="23"/>
      <c r="P3132" s="18"/>
      <c r="Q3132" s="15"/>
      <c r="R3132" s="22" t="s">
        <v>91</v>
      </c>
      <c r="S3132" s="16" t="s">
        <v>11</v>
      </c>
      <c r="T3132" s="15">
        <v>1393277</v>
      </c>
      <c r="U3132" s="21" t="s">
        <v>73</v>
      </c>
    </row>
    <row r="3133" spans="1:21" ht="15.6" x14ac:dyDescent="0.3">
      <c r="A3133" s="2">
        <v>252</v>
      </c>
      <c r="B3133" s="13">
        <v>9</v>
      </c>
      <c r="C3133" s="14" t="s">
        <v>26</v>
      </c>
      <c r="D3133" s="193">
        <v>1393292</v>
      </c>
      <c r="E3133" s="220">
        <v>0.7276273148148148</v>
      </c>
      <c r="F3133" s="14" t="s">
        <v>34</v>
      </c>
      <c r="G3133" s="193">
        <v>1393300</v>
      </c>
      <c r="H3133" s="221">
        <v>0.10372685185185186</v>
      </c>
      <c r="I3133" s="14" t="s">
        <v>40</v>
      </c>
      <c r="J3133" s="193">
        <v>1393306</v>
      </c>
      <c r="K3133" s="221">
        <v>0.79350694444444436</v>
      </c>
      <c r="L3133" s="14" t="s">
        <v>48</v>
      </c>
      <c r="M3133" s="193">
        <v>1393314</v>
      </c>
      <c r="N3133" s="222">
        <v>0.35688657407407409</v>
      </c>
      <c r="O3133" s="20" t="s">
        <v>90</v>
      </c>
      <c r="P3133" s="16" t="s">
        <v>27</v>
      </c>
      <c r="Q3133" s="15">
        <v>1393293</v>
      </c>
      <c r="R3133" s="22" t="s">
        <v>93</v>
      </c>
      <c r="S3133" s="16" t="s">
        <v>42</v>
      </c>
      <c r="T3133" s="15">
        <v>1393308</v>
      </c>
      <c r="U3133" s="21" t="s">
        <v>74</v>
      </c>
    </row>
    <row r="3134" spans="1:21" ht="15.6" x14ac:dyDescent="0.3">
      <c r="A3134" s="2">
        <v>252</v>
      </c>
      <c r="B3134" s="13">
        <v>10</v>
      </c>
      <c r="C3134" s="14" t="s">
        <v>56</v>
      </c>
      <c r="D3134" s="193">
        <v>1393322</v>
      </c>
      <c r="E3134" s="220">
        <v>0.33706018518518516</v>
      </c>
      <c r="F3134" s="14" t="s">
        <v>63</v>
      </c>
      <c r="G3134" s="193">
        <v>1393329</v>
      </c>
      <c r="H3134" s="221">
        <v>0.3871412037037037</v>
      </c>
      <c r="I3134" s="14" t="s">
        <v>10</v>
      </c>
      <c r="J3134" s="193">
        <v>1393336</v>
      </c>
      <c r="K3134" s="221">
        <v>0.31650462962962961</v>
      </c>
      <c r="L3134" s="14" t="s">
        <v>18</v>
      </c>
      <c r="M3134" s="193">
        <v>1393344</v>
      </c>
      <c r="N3134" s="222">
        <v>0.21724537037037037</v>
      </c>
      <c r="O3134" s="20" t="s">
        <v>92</v>
      </c>
      <c r="P3134" s="16" t="s">
        <v>57</v>
      </c>
      <c r="Q3134" s="15">
        <v>1393323</v>
      </c>
      <c r="R3134" s="17" t="s">
        <v>102</v>
      </c>
      <c r="S3134" s="16" t="s">
        <v>12</v>
      </c>
      <c r="T3134" s="15">
        <v>1393338</v>
      </c>
      <c r="U3134" s="21" t="s">
        <v>75</v>
      </c>
    </row>
    <row r="3135" spans="1:21" ht="15.6" x14ac:dyDescent="0.3">
      <c r="A3135" s="2">
        <v>252</v>
      </c>
      <c r="B3135" s="13">
        <v>11</v>
      </c>
      <c r="C3135" s="14" t="s">
        <v>25</v>
      </c>
      <c r="D3135" s="193">
        <v>1393351</v>
      </c>
      <c r="E3135" s="220">
        <v>0.91177083333333331</v>
      </c>
      <c r="F3135" s="14" t="s">
        <v>32</v>
      </c>
      <c r="G3135" s="193">
        <v>1393358</v>
      </c>
      <c r="H3135" s="221">
        <v>0.693425925925926</v>
      </c>
      <c r="I3135" s="14" t="s">
        <v>39</v>
      </c>
      <c r="J3135" s="193">
        <v>1393365</v>
      </c>
      <c r="K3135" s="221">
        <v>0.96635416666666663</v>
      </c>
      <c r="L3135" s="14" t="s">
        <v>48</v>
      </c>
      <c r="M3135" s="193">
        <v>1393374</v>
      </c>
      <c r="N3135" s="222">
        <v>9.8020833333333335E-2</v>
      </c>
      <c r="O3135" s="20" t="s">
        <v>94</v>
      </c>
      <c r="P3135" s="16" t="s">
        <v>27</v>
      </c>
      <c r="Q3135" s="15">
        <v>1393353</v>
      </c>
      <c r="R3135" s="22" t="s">
        <v>95</v>
      </c>
      <c r="S3135" s="16" t="s">
        <v>41</v>
      </c>
      <c r="T3135" s="15">
        <v>1393367</v>
      </c>
      <c r="U3135" s="21" t="s">
        <v>76</v>
      </c>
    </row>
    <row r="3136" spans="1:21" ht="15.6" x14ac:dyDescent="0.3">
      <c r="A3136" s="2">
        <v>252</v>
      </c>
      <c r="B3136" s="13">
        <v>12</v>
      </c>
      <c r="C3136" s="14" t="s">
        <v>55</v>
      </c>
      <c r="D3136" s="193">
        <v>1393381</v>
      </c>
      <c r="E3136" s="220">
        <v>0.43678240740740737</v>
      </c>
      <c r="F3136" s="14" t="s">
        <v>62</v>
      </c>
      <c r="G3136" s="193">
        <v>1393388</v>
      </c>
      <c r="H3136" s="221">
        <v>7.2592592592592597E-2</v>
      </c>
      <c r="I3136" s="14" t="s">
        <v>9</v>
      </c>
      <c r="J3136" s="193">
        <v>1393395</v>
      </c>
      <c r="K3136" s="221">
        <v>0.71497685185185178</v>
      </c>
      <c r="L3136" s="14" t="s">
        <v>17</v>
      </c>
      <c r="M3136" s="193">
        <v>1393403</v>
      </c>
      <c r="N3136" s="222">
        <v>0.9194675925925927</v>
      </c>
      <c r="O3136" s="20" t="s">
        <v>96</v>
      </c>
      <c r="P3136" s="16" t="s">
        <v>56</v>
      </c>
      <c r="Q3136" s="15">
        <v>1393382</v>
      </c>
      <c r="R3136" s="22" t="s">
        <v>97</v>
      </c>
      <c r="S3136" s="16" t="s">
        <v>11</v>
      </c>
      <c r="T3136" s="15">
        <v>1393397</v>
      </c>
      <c r="U3136" s="21" t="s">
        <v>77</v>
      </c>
    </row>
    <row r="3137" spans="1:21" ht="15.6" x14ac:dyDescent="0.3">
      <c r="A3137" s="2">
        <v>253</v>
      </c>
      <c r="B3137" s="13">
        <v>1</v>
      </c>
      <c r="C3137" s="14" t="s">
        <v>24</v>
      </c>
      <c r="D3137" s="193">
        <v>1393410</v>
      </c>
      <c r="E3137" s="220">
        <v>0.90759259259259262</v>
      </c>
      <c r="F3137" s="14" t="s">
        <v>31</v>
      </c>
      <c r="G3137" s="193">
        <v>1393417</v>
      </c>
      <c r="H3137" s="221">
        <v>0.55817129629629625</v>
      </c>
      <c r="I3137" s="14" t="s">
        <v>39</v>
      </c>
      <c r="J3137" s="193">
        <v>1393425</v>
      </c>
      <c r="K3137" s="221">
        <v>0.51023148148148145</v>
      </c>
      <c r="L3137" s="14" t="s">
        <v>47</v>
      </c>
      <c r="M3137" s="193">
        <v>1393433</v>
      </c>
      <c r="N3137" s="222">
        <v>0.60893518518518519</v>
      </c>
      <c r="O3137" s="20" t="s">
        <v>79</v>
      </c>
      <c r="P3137" s="16" t="s">
        <v>26</v>
      </c>
      <c r="Q3137" s="15">
        <v>1393412</v>
      </c>
      <c r="R3137" s="17" t="s">
        <v>99</v>
      </c>
      <c r="S3137" s="16" t="s">
        <v>40</v>
      </c>
      <c r="T3137" s="15">
        <v>1393426</v>
      </c>
      <c r="U3137" s="21" t="s">
        <v>66</v>
      </c>
    </row>
    <row r="3138" spans="1:21" ht="15.6" x14ac:dyDescent="0.3">
      <c r="A3138" s="2">
        <v>253</v>
      </c>
      <c r="B3138" s="13">
        <v>2</v>
      </c>
      <c r="C3138" s="14" t="s">
        <v>54</v>
      </c>
      <c r="D3138" s="193">
        <v>1393440</v>
      </c>
      <c r="E3138" s="220">
        <v>0.33401620370370372</v>
      </c>
      <c r="F3138" s="14" t="s">
        <v>61</v>
      </c>
      <c r="G3138" s="193">
        <v>1393447</v>
      </c>
      <c r="H3138" s="221">
        <v>0.1532175925925926</v>
      </c>
      <c r="I3138" s="14" t="s">
        <v>9</v>
      </c>
      <c r="J3138" s="193">
        <v>1393455</v>
      </c>
      <c r="K3138" s="221">
        <v>0.29228009259259258</v>
      </c>
      <c r="L3138" s="14" t="s">
        <v>17</v>
      </c>
      <c r="M3138" s="193">
        <v>1393463</v>
      </c>
      <c r="N3138" s="222">
        <v>0.12763888888888889</v>
      </c>
      <c r="O3138" s="20" t="s">
        <v>80</v>
      </c>
      <c r="P3138" s="16" t="s">
        <v>55</v>
      </c>
      <c r="Q3138" s="15">
        <v>1393441</v>
      </c>
      <c r="R3138" s="22" t="s">
        <v>81</v>
      </c>
      <c r="S3138" s="16" t="s">
        <v>10</v>
      </c>
      <c r="T3138" s="15">
        <v>1393456</v>
      </c>
      <c r="U3138" s="21" t="s">
        <v>67</v>
      </c>
    </row>
    <row r="3139" spans="1:21" ht="15.6" x14ac:dyDescent="0.3">
      <c r="A3139" s="2">
        <v>253</v>
      </c>
      <c r="B3139" s="13">
        <v>3</v>
      </c>
      <c r="C3139" s="14" t="s">
        <v>23</v>
      </c>
      <c r="D3139" s="193">
        <v>1393469</v>
      </c>
      <c r="E3139" s="220">
        <v>0.73587962962962961</v>
      </c>
      <c r="F3139" s="14" t="s">
        <v>30</v>
      </c>
      <c r="G3139" s="193">
        <v>1393476</v>
      </c>
      <c r="H3139" s="221">
        <v>0.83241898148148152</v>
      </c>
      <c r="I3139" s="14" t="s">
        <v>39</v>
      </c>
      <c r="J3139" s="193">
        <v>1393485</v>
      </c>
      <c r="K3139" s="221">
        <v>5.8333333333333336E-3</v>
      </c>
      <c r="L3139" s="14" t="s">
        <v>46</v>
      </c>
      <c r="M3139" s="193">
        <v>1393492</v>
      </c>
      <c r="N3139" s="222">
        <v>0.48409722222222223</v>
      </c>
      <c r="O3139" s="20" t="s">
        <v>82</v>
      </c>
      <c r="P3139" s="16" t="s">
        <v>25</v>
      </c>
      <c r="Q3139" s="15">
        <v>1393471</v>
      </c>
      <c r="R3139" s="22" t="s">
        <v>84</v>
      </c>
      <c r="S3139" s="16" t="s">
        <v>40</v>
      </c>
      <c r="T3139" s="15">
        <v>1393486</v>
      </c>
      <c r="U3139" s="21" t="s">
        <v>68</v>
      </c>
    </row>
    <row r="3140" spans="1:21" ht="15.6" x14ac:dyDescent="0.3">
      <c r="A3140" s="2">
        <v>253</v>
      </c>
      <c r="B3140" s="13">
        <v>4</v>
      </c>
      <c r="C3140" s="14" t="s">
        <v>53</v>
      </c>
      <c r="D3140" s="193">
        <v>1393499</v>
      </c>
      <c r="E3140" s="220">
        <v>0.1358449074074074</v>
      </c>
      <c r="F3140" s="14" t="s">
        <v>60</v>
      </c>
      <c r="G3140" s="193">
        <v>1393506</v>
      </c>
      <c r="H3140" s="221">
        <v>0.5585416666666666</v>
      </c>
      <c r="I3140" s="14" t="s">
        <v>8</v>
      </c>
      <c r="J3140" s="193">
        <v>1393514</v>
      </c>
      <c r="K3140" s="221">
        <v>0.61081018518518515</v>
      </c>
      <c r="L3140" s="14" t="s">
        <v>15</v>
      </c>
      <c r="M3140" s="193">
        <v>1393521</v>
      </c>
      <c r="N3140" s="222">
        <v>0.72439814814814818</v>
      </c>
      <c r="O3140" s="20" t="s">
        <v>83</v>
      </c>
      <c r="P3140" s="16" t="s">
        <v>56</v>
      </c>
      <c r="Q3140" s="15">
        <v>1393502</v>
      </c>
      <c r="R3140" s="17" t="s">
        <v>100</v>
      </c>
      <c r="S3140" s="16" t="s">
        <v>11</v>
      </c>
      <c r="T3140" s="15">
        <v>1393517</v>
      </c>
      <c r="U3140" s="21" t="s">
        <v>69</v>
      </c>
    </row>
    <row r="3141" spans="1:21" ht="15.6" x14ac:dyDescent="0.3">
      <c r="A3141" s="2">
        <v>253</v>
      </c>
      <c r="B3141" s="13">
        <v>5</v>
      </c>
      <c r="C3141" s="14" t="s">
        <v>22</v>
      </c>
      <c r="D3141" s="193">
        <v>1393528</v>
      </c>
      <c r="E3141" s="220">
        <v>0.55504629629629632</v>
      </c>
      <c r="F3141" s="14" t="s">
        <v>30</v>
      </c>
      <c r="G3141" s="193">
        <v>1393536</v>
      </c>
      <c r="H3141" s="221">
        <v>0.29637731481481483</v>
      </c>
      <c r="I3141" s="14" t="s">
        <v>38</v>
      </c>
      <c r="J3141" s="193">
        <v>1393544</v>
      </c>
      <c r="K3141" s="221">
        <v>9.3553240740740742E-2</v>
      </c>
      <c r="L3141" s="14" t="s">
        <v>44</v>
      </c>
      <c r="M3141" s="193">
        <v>1393550</v>
      </c>
      <c r="N3141" s="222">
        <v>0.91248842592592594</v>
      </c>
      <c r="O3141" s="20" t="s">
        <v>85</v>
      </c>
      <c r="P3141" s="16" t="s">
        <v>27</v>
      </c>
      <c r="Q3141" s="15">
        <v>1393533</v>
      </c>
      <c r="R3141" s="22" t="s">
        <v>98</v>
      </c>
      <c r="S3141" s="16" t="s">
        <v>42</v>
      </c>
      <c r="T3141" s="15">
        <v>1393548</v>
      </c>
      <c r="U3141" s="21" t="s">
        <v>70</v>
      </c>
    </row>
    <row r="3142" spans="1:21" ht="15.6" x14ac:dyDescent="0.3">
      <c r="A3142" s="2">
        <v>253</v>
      </c>
      <c r="B3142" s="13">
        <v>6</v>
      </c>
      <c r="C3142" s="14" t="s">
        <v>52</v>
      </c>
      <c r="D3142" s="193">
        <v>1393558</v>
      </c>
      <c r="E3142" s="220">
        <v>1.3032407407407407E-2</v>
      </c>
      <c r="F3142" s="14" t="s">
        <v>60</v>
      </c>
      <c r="G3142" s="193">
        <v>1393566</v>
      </c>
      <c r="H3142" s="221">
        <v>1.4444444444444446E-2</v>
      </c>
      <c r="I3142" s="14" t="s">
        <v>6</v>
      </c>
      <c r="J3142" s="193">
        <v>1393573</v>
      </c>
      <c r="K3142" s="221">
        <v>0.47113425925925928</v>
      </c>
      <c r="L3142" s="14" t="s">
        <v>14</v>
      </c>
      <c r="M3142" s="193">
        <v>1393580</v>
      </c>
      <c r="N3142" s="222">
        <v>0.1143287037037037</v>
      </c>
      <c r="O3142" s="20" t="s">
        <v>86</v>
      </c>
      <c r="P3142" s="16" t="s">
        <v>58</v>
      </c>
      <c r="Q3142" s="15">
        <v>1393564</v>
      </c>
      <c r="R3142" s="22" t="s">
        <v>88</v>
      </c>
      <c r="S3142" s="16" t="s">
        <v>14</v>
      </c>
      <c r="T3142" s="15">
        <v>1393580</v>
      </c>
      <c r="U3142" s="21" t="s">
        <v>71</v>
      </c>
    </row>
    <row r="3143" spans="1:21" ht="15.6" x14ac:dyDescent="0.3">
      <c r="A3143" s="2">
        <v>253</v>
      </c>
      <c r="B3143" s="13">
        <v>7</v>
      </c>
      <c r="C3143" s="14" t="s">
        <v>21</v>
      </c>
      <c r="D3143" s="193">
        <v>1393587</v>
      </c>
      <c r="E3143" s="220">
        <v>0.5290393518518518</v>
      </c>
      <c r="F3143" s="14" t="s">
        <v>29</v>
      </c>
      <c r="G3143" s="193">
        <v>1393595</v>
      </c>
      <c r="H3143" s="221">
        <v>0.68234953703703705</v>
      </c>
      <c r="I3143" s="14" t="s">
        <v>36</v>
      </c>
      <c r="J3143" s="193">
        <v>1393602</v>
      </c>
      <c r="K3143" s="221">
        <v>0.78442129629629631</v>
      </c>
      <c r="L3143" s="14" t="s">
        <v>43</v>
      </c>
      <c r="M3143" s="193">
        <v>1393609</v>
      </c>
      <c r="N3143" s="222">
        <v>0.38871527777777781</v>
      </c>
      <c r="O3143" s="20" t="s">
        <v>87</v>
      </c>
      <c r="P3143" s="16" t="s">
        <v>30</v>
      </c>
      <c r="Q3143" s="15">
        <v>1393596</v>
      </c>
      <c r="R3143" s="17" t="s">
        <v>101</v>
      </c>
      <c r="S3143" s="16" t="s">
        <v>45</v>
      </c>
      <c r="T3143" s="15">
        <v>1393611</v>
      </c>
      <c r="U3143" s="21" t="s">
        <v>72</v>
      </c>
    </row>
    <row r="3144" spans="1:21" ht="15.6" x14ac:dyDescent="0.3">
      <c r="A3144" s="2">
        <v>253</v>
      </c>
      <c r="B3144" s="13">
        <v>8</v>
      </c>
      <c r="C3144" s="14" t="s">
        <v>51</v>
      </c>
      <c r="D3144" s="193">
        <v>1393617</v>
      </c>
      <c r="E3144" s="220">
        <v>0.11864583333333334</v>
      </c>
      <c r="F3144" s="14" t="s">
        <v>59</v>
      </c>
      <c r="G3144" s="193">
        <v>1393625</v>
      </c>
      <c r="H3144" s="221">
        <v>0.27385416666666668</v>
      </c>
      <c r="I3144" s="14" t="s">
        <v>7</v>
      </c>
      <c r="J3144" s="193">
        <v>1393632</v>
      </c>
      <c r="K3144" s="221">
        <v>8.4594907407407396E-2</v>
      </c>
      <c r="L3144" s="14" t="s">
        <v>12</v>
      </c>
      <c r="M3144" s="193">
        <v>1393638</v>
      </c>
      <c r="N3144" s="222">
        <v>0.78259259259259262</v>
      </c>
      <c r="O3144" s="20" t="s">
        <v>89</v>
      </c>
      <c r="P3144" s="16" t="s">
        <v>61</v>
      </c>
      <c r="Q3144" s="15">
        <v>1393627</v>
      </c>
      <c r="R3144" s="22" t="s">
        <v>91</v>
      </c>
      <c r="S3144" s="16" t="s">
        <v>17</v>
      </c>
      <c r="T3144" s="15">
        <v>1393643</v>
      </c>
      <c r="U3144" s="21" t="s">
        <v>73</v>
      </c>
    </row>
    <row r="3145" spans="1:21" ht="15.6" x14ac:dyDescent="0.3">
      <c r="A3145" s="2">
        <v>253</v>
      </c>
      <c r="B3145" s="13">
        <v>9</v>
      </c>
      <c r="C3145" s="14" t="s">
        <v>20</v>
      </c>
      <c r="D3145" s="193">
        <v>1393646</v>
      </c>
      <c r="E3145" s="220">
        <v>0.78362268518518519</v>
      </c>
      <c r="F3145" s="14" t="s">
        <v>28</v>
      </c>
      <c r="G3145" s="193">
        <v>1393654</v>
      </c>
      <c r="H3145" s="221">
        <v>0.77601851851851855</v>
      </c>
      <c r="I3145" s="14" t="s">
        <v>35</v>
      </c>
      <c r="J3145" s="193">
        <v>1393661</v>
      </c>
      <c r="K3145" s="221">
        <v>0.41945601851851855</v>
      </c>
      <c r="L3145" s="14" t="s">
        <v>42</v>
      </c>
      <c r="M3145" s="193">
        <v>1393668</v>
      </c>
      <c r="N3145" s="222">
        <v>0.32780092592592591</v>
      </c>
      <c r="O3145" s="20" t="s">
        <v>90</v>
      </c>
      <c r="P3145" s="16" t="s">
        <v>32</v>
      </c>
      <c r="Q3145" s="15">
        <v>1393658</v>
      </c>
      <c r="R3145" s="22" t="s">
        <v>93</v>
      </c>
      <c r="S3145" s="16" t="s">
        <v>47</v>
      </c>
      <c r="T3145" s="15">
        <v>1393673</v>
      </c>
      <c r="U3145" s="21" t="s">
        <v>74</v>
      </c>
    </row>
    <row r="3146" spans="1:21" ht="15.6" x14ac:dyDescent="0.3">
      <c r="A3146" s="2">
        <v>253</v>
      </c>
      <c r="B3146" s="13">
        <v>10</v>
      </c>
      <c r="C3146" s="14" t="s">
        <v>50</v>
      </c>
      <c r="D3146" s="193">
        <v>1393676</v>
      </c>
      <c r="E3146" s="220">
        <v>0.50010416666666668</v>
      </c>
      <c r="F3146" s="14" t="s">
        <v>58</v>
      </c>
      <c r="G3146" s="193">
        <v>1393684</v>
      </c>
      <c r="H3146" s="221">
        <v>0.19554398148148147</v>
      </c>
      <c r="I3146" s="14" t="s">
        <v>64</v>
      </c>
      <c r="J3146" s="193">
        <v>1393690</v>
      </c>
      <c r="K3146" s="221">
        <v>0.82307870370370362</v>
      </c>
      <c r="L3146" s="14" t="s">
        <v>12</v>
      </c>
      <c r="M3146" s="193">
        <v>1393698</v>
      </c>
      <c r="N3146" s="222">
        <v>3.5729166666666666E-2</v>
      </c>
      <c r="O3146" s="20" t="s">
        <v>92</v>
      </c>
      <c r="P3146" s="16" t="s">
        <v>62</v>
      </c>
      <c r="Q3146" s="15">
        <v>1393688</v>
      </c>
      <c r="R3146" s="17" t="s">
        <v>102</v>
      </c>
      <c r="S3146" s="16" t="s">
        <v>17</v>
      </c>
      <c r="T3146" s="15">
        <v>1393703</v>
      </c>
      <c r="U3146" s="21" t="s">
        <v>75</v>
      </c>
    </row>
    <row r="3147" spans="1:21" ht="15.6" x14ac:dyDescent="0.3">
      <c r="A3147" s="2">
        <v>253</v>
      </c>
      <c r="B3147" s="13">
        <v>11</v>
      </c>
      <c r="C3147" s="14" t="s">
        <v>20</v>
      </c>
      <c r="D3147" s="193">
        <v>1393706</v>
      </c>
      <c r="E3147" s="220">
        <v>0.21899305555555557</v>
      </c>
      <c r="F3147" s="14" t="s">
        <v>27</v>
      </c>
      <c r="G3147" s="193">
        <v>1393713</v>
      </c>
      <c r="H3147" s="221">
        <v>0.55712962962962964</v>
      </c>
      <c r="I3147" s="14" t="s">
        <v>34</v>
      </c>
      <c r="J3147" s="193">
        <v>1393720</v>
      </c>
      <c r="K3147" s="221">
        <v>0.31178240740740742</v>
      </c>
      <c r="L3147" s="14" t="s">
        <v>41</v>
      </c>
      <c r="M3147" s="193">
        <v>1393727</v>
      </c>
      <c r="N3147" s="222">
        <v>0.88579861111111102</v>
      </c>
      <c r="O3147" s="20" t="s">
        <v>94</v>
      </c>
      <c r="P3147" s="16" t="s">
        <v>32</v>
      </c>
      <c r="Q3147" s="15">
        <v>1393718</v>
      </c>
      <c r="R3147" s="22" t="s">
        <v>95</v>
      </c>
      <c r="S3147" s="16" t="s">
        <v>47</v>
      </c>
      <c r="T3147" s="15">
        <v>1393733</v>
      </c>
      <c r="U3147" s="21" t="s">
        <v>76</v>
      </c>
    </row>
    <row r="3148" spans="1:21" ht="15.6" x14ac:dyDescent="0.3">
      <c r="A3148" s="2">
        <v>253</v>
      </c>
      <c r="B3148" s="13">
        <v>12</v>
      </c>
      <c r="C3148" s="14" t="s">
        <v>49</v>
      </c>
      <c r="D3148" s="193">
        <v>1393735</v>
      </c>
      <c r="E3148" s="220">
        <v>0.88719907407407417</v>
      </c>
      <c r="F3148" s="14" t="s">
        <v>56</v>
      </c>
      <c r="G3148" s="193">
        <v>1393742</v>
      </c>
      <c r="H3148" s="221">
        <v>0.89587962962962964</v>
      </c>
      <c r="I3148" s="14" t="s">
        <v>63</v>
      </c>
      <c r="J3148" s="193">
        <v>1393749</v>
      </c>
      <c r="K3148" s="221">
        <v>0.88825231481481481</v>
      </c>
      <c r="L3148" s="14" t="s">
        <v>11</v>
      </c>
      <c r="M3148" s="193">
        <v>1393757</v>
      </c>
      <c r="N3148" s="222">
        <v>0.81245370370370373</v>
      </c>
      <c r="O3148" s="20" t="s">
        <v>96</v>
      </c>
      <c r="P3148" s="16" t="s">
        <v>61</v>
      </c>
      <c r="Q3148" s="15">
        <v>1393747</v>
      </c>
      <c r="R3148" s="22" t="s">
        <v>97</v>
      </c>
      <c r="S3148" s="16" t="s">
        <v>16</v>
      </c>
      <c r="T3148" s="15">
        <v>1393762</v>
      </c>
      <c r="U3148" s="21" t="s">
        <v>77</v>
      </c>
    </row>
    <row r="3149" spans="1:21" ht="15.6" x14ac:dyDescent="0.3">
      <c r="A3149" s="2">
        <v>254</v>
      </c>
      <c r="B3149" s="13">
        <v>1</v>
      </c>
      <c r="C3149" s="14" t="s">
        <v>19</v>
      </c>
      <c r="D3149" s="193">
        <v>1393765</v>
      </c>
      <c r="E3149" s="220">
        <v>0.47418981481481487</v>
      </c>
      <c r="F3149" s="14" t="s">
        <v>26</v>
      </c>
      <c r="G3149" s="193">
        <v>1393772</v>
      </c>
      <c r="H3149" s="221">
        <v>0.24744212962962964</v>
      </c>
      <c r="I3149" s="14" t="s">
        <v>33</v>
      </c>
      <c r="J3149" s="193">
        <v>1393779</v>
      </c>
      <c r="K3149" s="221">
        <v>0.54747685185185191</v>
      </c>
      <c r="L3149" s="14" t="s">
        <v>41</v>
      </c>
      <c r="M3149" s="193">
        <v>1393787</v>
      </c>
      <c r="N3149" s="222">
        <v>0.71271990740740743</v>
      </c>
      <c r="O3149" s="20" t="s">
        <v>79</v>
      </c>
      <c r="P3149" s="16" t="s">
        <v>31</v>
      </c>
      <c r="Q3149" s="15">
        <v>1393777</v>
      </c>
      <c r="R3149" s="17" t="s">
        <v>99</v>
      </c>
      <c r="S3149" s="16" t="s">
        <v>46</v>
      </c>
      <c r="T3149" s="15">
        <v>1393792</v>
      </c>
      <c r="U3149" s="21" t="s">
        <v>66</v>
      </c>
    </row>
    <row r="3150" spans="1:21" ht="15.6" x14ac:dyDescent="0.3">
      <c r="A3150" s="2">
        <v>254</v>
      </c>
      <c r="B3150" s="13">
        <v>2</v>
      </c>
      <c r="C3150" s="14" t="s">
        <v>48</v>
      </c>
      <c r="D3150" s="193">
        <v>1393794</v>
      </c>
      <c r="E3150" s="220">
        <v>0.97849537037037038</v>
      </c>
      <c r="F3150" s="14" t="s">
        <v>55</v>
      </c>
      <c r="G3150" s="193">
        <v>1393801</v>
      </c>
      <c r="H3150" s="221">
        <v>0.63978009259259261</v>
      </c>
      <c r="I3150" s="14" t="s">
        <v>63</v>
      </c>
      <c r="J3150" s="193">
        <v>1393809</v>
      </c>
      <c r="K3150" s="221">
        <v>0.27315972222222223</v>
      </c>
      <c r="L3150" s="14" t="s">
        <v>11</v>
      </c>
      <c r="M3150" s="193">
        <v>1393817</v>
      </c>
      <c r="N3150" s="222">
        <v>0.48784722222222227</v>
      </c>
      <c r="O3150" s="20" t="s">
        <v>80</v>
      </c>
      <c r="P3150" s="16" t="s">
        <v>60</v>
      </c>
      <c r="Q3150" s="15">
        <v>1393806</v>
      </c>
      <c r="R3150" s="22" t="s">
        <v>81</v>
      </c>
      <c r="S3150" s="16" t="s">
        <v>15</v>
      </c>
      <c r="T3150" s="15">
        <v>1393821</v>
      </c>
      <c r="U3150" s="21" t="s">
        <v>67</v>
      </c>
    </row>
    <row r="3151" spans="1:21" ht="15.6" x14ac:dyDescent="0.3">
      <c r="A3151" s="2">
        <v>254</v>
      </c>
      <c r="B3151" s="13">
        <v>3</v>
      </c>
      <c r="C3151" s="14" t="s">
        <v>18</v>
      </c>
      <c r="D3151" s="193">
        <v>1393824</v>
      </c>
      <c r="E3151" s="220">
        <v>0.41390046296296296</v>
      </c>
      <c r="F3151" s="14" t="s">
        <v>25</v>
      </c>
      <c r="G3151" s="193">
        <v>1393831</v>
      </c>
      <c r="H3151" s="221">
        <v>9.0902777777777777E-2</v>
      </c>
      <c r="I3151" s="14" t="s">
        <v>33</v>
      </c>
      <c r="J3151" s="193">
        <v>1393839</v>
      </c>
      <c r="K3151" s="221">
        <v>2.6909722222222224E-2</v>
      </c>
      <c r="L3151" s="14" t="s">
        <v>41</v>
      </c>
      <c r="M3151" s="193">
        <v>1393847</v>
      </c>
      <c r="N3151" s="222">
        <v>8.6956018518518516E-2</v>
      </c>
      <c r="O3151" s="20" t="s">
        <v>82</v>
      </c>
      <c r="P3151" s="16" t="s">
        <v>30</v>
      </c>
      <c r="Q3151" s="15">
        <v>1393836</v>
      </c>
      <c r="R3151" s="22" t="s">
        <v>84</v>
      </c>
      <c r="S3151" s="16" t="s">
        <v>46</v>
      </c>
      <c r="T3151" s="15">
        <v>1393852</v>
      </c>
      <c r="U3151" s="21" t="s">
        <v>68</v>
      </c>
    </row>
    <row r="3152" spans="1:21" ht="15.6" x14ac:dyDescent="0.3">
      <c r="A3152" s="2">
        <v>254</v>
      </c>
      <c r="B3152" s="13">
        <v>4</v>
      </c>
      <c r="C3152" s="14" t="s">
        <v>47</v>
      </c>
      <c r="D3152" s="193">
        <v>1393853</v>
      </c>
      <c r="E3152" s="220">
        <v>0.79640046296296296</v>
      </c>
      <c r="F3152" s="14" t="s">
        <v>54</v>
      </c>
      <c r="G3152" s="193">
        <v>1393860</v>
      </c>
      <c r="H3152" s="221">
        <v>0.61195601851851855</v>
      </c>
      <c r="I3152" s="14" t="s">
        <v>62</v>
      </c>
      <c r="J3152" s="193">
        <v>1393868</v>
      </c>
      <c r="K3152" s="221">
        <v>0.75024305555555548</v>
      </c>
      <c r="L3152" s="14" t="s">
        <v>10</v>
      </c>
      <c r="M3152" s="193">
        <v>1393876</v>
      </c>
      <c r="N3152" s="222">
        <v>0.51412037037037039</v>
      </c>
      <c r="O3152" s="20" t="s">
        <v>83</v>
      </c>
      <c r="P3152" s="16" t="s">
        <v>61</v>
      </c>
      <c r="Q3152" s="15">
        <v>1393867</v>
      </c>
      <c r="R3152" s="17" t="s">
        <v>100</v>
      </c>
      <c r="S3152" s="16" t="s">
        <v>16</v>
      </c>
      <c r="T3152" s="15">
        <v>1393882</v>
      </c>
      <c r="U3152" s="21" t="s">
        <v>69</v>
      </c>
    </row>
    <row r="3153" spans="1:21" ht="15.6" x14ac:dyDescent="0.3">
      <c r="A3153" s="2">
        <v>254</v>
      </c>
      <c r="B3153" s="13">
        <v>5</v>
      </c>
      <c r="C3153" s="14" t="s">
        <v>17</v>
      </c>
      <c r="D3153" s="193">
        <v>1393883</v>
      </c>
      <c r="E3153" s="220">
        <v>0.14332175925925925</v>
      </c>
      <c r="F3153" s="14" t="s">
        <v>24</v>
      </c>
      <c r="G3153" s="193">
        <v>1393890</v>
      </c>
      <c r="H3153" s="221">
        <v>0.2086689814814815</v>
      </c>
      <c r="I3153" s="14" t="s">
        <v>32</v>
      </c>
      <c r="J3153" s="193">
        <v>1393898</v>
      </c>
      <c r="K3153" s="221">
        <v>0.3893287037037037</v>
      </c>
      <c r="L3153" s="14" t="s">
        <v>39</v>
      </c>
      <c r="M3153" s="193">
        <v>1393905</v>
      </c>
      <c r="N3153" s="222">
        <v>0.80785879629629631</v>
      </c>
      <c r="O3153" s="20" t="s">
        <v>85</v>
      </c>
      <c r="P3153" s="16" t="s">
        <v>32</v>
      </c>
      <c r="Q3153" s="15">
        <v>1393898</v>
      </c>
      <c r="R3153" s="17"/>
      <c r="S3153" s="18"/>
      <c r="T3153" s="15"/>
      <c r="U3153" s="19"/>
    </row>
    <row r="3154" spans="1:21" ht="15.6" x14ac:dyDescent="0.3">
      <c r="A3154" s="2">
        <v>254</v>
      </c>
      <c r="B3154" s="13">
        <v>6</v>
      </c>
      <c r="C3154" s="14" t="s">
        <v>46</v>
      </c>
      <c r="D3154" s="193">
        <v>1393912</v>
      </c>
      <c r="E3154" s="220">
        <v>0.4801273148148148</v>
      </c>
      <c r="F3154" s="14" t="s">
        <v>53</v>
      </c>
      <c r="G3154" s="193">
        <v>1393919</v>
      </c>
      <c r="H3154" s="221">
        <v>0.87618055555555552</v>
      </c>
      <c r="I3154" s="14" t="s">
        <v>61</v>
      </c>
      <c r="J3154" s="193">
        <v>1393927</v>
      </c>
      <c r="K3154" s="221">
        <v>0.92174768518518524</v>
      </c>
      <c r="L3154" s="14" t="s">
        <v>9</v>
      </c>
      <c r="M3154" s="193">
        <v>1393935</v>
      </c>
      <c r="N3154" s="222">
        <v>2.0590277777777777E-2</v>
      </c>
      <c r="O3154" s="20" t="s">
        <v>86</v>
      </c>
      <c r="P3154" s="16" t="s">
        <v>63</v>
      </c>
      <c r="Q3154" s="15">
        <v>1393929</v>
      </c>
      <c r="R3154" s="22" t="s">
        <v>98</v>
      </c>
      <c r="S3154" s="16" t="s">
        <v>48</v>
      </c>
      <c r="T3154" s="15">
        <v>1393914</v>
      </c>
      <c r="U3154" s="21" t="s">
        <v>70</v>
      </c>
    </row>
    <row r="3155" spans="1:21" ht="15.6" x14ac:dyDescent="0.3">
      <c r="A3155" s="2">
        <v>254</v>
      </c>
      <c r="B3155" s="13">
        <v>7</v>
      </c>
      <c r="C3155" s="14" t="s">
        <v>15</v>
      </c>
      <c r="D3155" s="193">
        <v>1393941</v>
      </c>
      <c r="E3155" s="220">
        <v>0.84432870370370372</v>
      </c>
      <c r="F3155" s="14" t="s">
        <v>23</v>
      </c>
      <c r="G3155" s="193">
        <v>1393949</v>
      </c>
      <c r="H3155" s="221">
        <v>0.59230324074074081</v>
      </c>
      <c r="I3155" s="14" t="s">
        <v>31</v>
      </c>
      <c r="J3155" s="193">
        <v>1393957</v>
      </c>
      <c r="K3155" s="221">
        <v>0.3616550925925926</v>
      </c>
      <c r="L3155" s="14" t="s">
        <v>38</v>
      </c>
      <c r="M3155" s="193">
        <v>1393964</v>
      </c>
      <c r="N3155" s="222">
        <v>0.2083912037037037</v>
      </c>
      <c r="O3155" s="20" t="s">
        <v>87</v>
      </c>
      <c r="P3155" s="16" t="s">
        <v>35</v>
      </c>
      <c r="Q3155" s="15">
        <v>1393961</v>
      </c>
      <c r="R3155" s="22" t="s">
        <v>88</v>
      </c>
      <c r="S3155" s="16" t="s">
        <v>19</v>
      </c>
      <c r="T3155" s="15">
        <v>1393945</v>
      </c>
      <c r="U3155" s="21" t="s">
        <v>71</v>
      </c>
    </row>
    <row r="3156" spans="1:21" ht="15.6" x14ac:dyDescent="0.3">
      <c r="A3156" s="2">
        <v>254</v>
      </c>
      <c r="B3156" s="13">
        <v>8</v>
      </c>
      <c r="C3156" s="14" t="s">
        <v>45</v>
      </c>
      <c r="D3156" s="193">
        <v>1393971</v>
      </c>
      <c r="E3156" s="220">
        <v>0.2807986111111111</v>
      </c>
      <c r="F3156" s="14" t="s">
        <v>53</v>
      </c>
      <c r="G3156" s="193">
        <v>1393979</v>
      </c>
      <c r="H3156" s="221">
        <v>0.31936342592592593</v>
      </c>
      <c r="I3156" s="14" t="s">
        <v>60</v>
      </c>
      <c r="J3156" s="193">
        <v>1393986</v>
      </c>
      <c r="K3156" s="221">
        <v>0.74540509259259258</v>
      </c>
      <c r="L3156" s="14" t="s">
        <v>6</v>
      </c>
      <c r="M3156" s="193">
        <v>1393993</v>
      </c>
      <c r="N3156" s="222">
        <v>0.42820601851851853</v>
      </c>
      <c r="O3156" s="20" t="s">
        <v>89</v>
      </c>
      <c r="P3156" s="16" t="s">
        <v>7</v>
      </c>
      <c r="Q3156" s="15">
        <v>1393992</v>
      </c>
      <c r="R3156" s="17" t="s">
        <v>101</v>
      </c>
      <c r="S3156" s="16" t="s">
        <v>51</v>
      </c>
      <c r="T3156" s="15">
        <v>1393977</v>
      </c>
      <c r="U3156" s="21" t="s">
        <v>72</v>
      </c>
    </row>
    <row r="3157" spans="1:21" ht="15.6" x14ac:dyDescent="0.3">
      <c r="A3157" s="2">
        <v>254</v>
      </c>
      <c r="B3157" s="13">
        <v>9</v>
      </c>
      <c r="C3157" s="14" t="s">
        <v>14</v>
      </c>
      <c r="D3157" s="193">
        <v>1394000</v>
      </c>
      <c r="E3157" s="220">
        <v>0.82754629629629628</v>
      </c>
      <c r="F3157" s="14" t="s">
        <v>23</v>
      </c>
      <c r="G3157" s="193">
        <v>1394009</v>
      </c>
      <c r="H3157" s="221">
        <v>1.7187499999999998E-2</v>
      </c>
      <c r="I3157" s="14" t="s">
        <v>30</v>
      </c>
      <c r="J3157" s="193">
        <v>1394016</v>
      </c>
      <c r="K3157" s="221">
        <v>0.11274305555555557</v>
      </c>
      <c r="L3157" s="14" t="s">
        <v>36</v>
      </c>
      <c r="M3157" s="193">
        <v>1394022</v>
      </c>
      <c r="N3157" s="222">
        <v>0.73692129629629621</v>
      </c>
      <c r="O3157" s="20" t="s">
        <v>90</v>
      </c>
      <c r="P3157" s="16" t="s">
        <v>37</v>
      </c>
      <c r="Q3157" s="15">
        <v>1394023</v>
      </c>
      <c r="R3157" s="22" t="s">
        <v>91</v>
      </c>
      <c r="S3157" s="16" t="s">
        <v>22</v>
      </c>
      <c r="T3157" s="15">
        <v>1394008</v>
      </c>
      <c r="U3157" s="21" t="s">
        <v>73</v>
      </c>
    </row>
    <row r="3158" spans="1:21" ht="15.6" x14ac:dyDescent="0.3">
      <c r="A3158" s="2">
        <v>254</v>
      </c>
      <c r="B3158" s="13">
        <v>10</v>
      </c>
      <c r="C3158" s="14" t="s">
        <v>44</v>
      </c>
      <c r="D3158" s="193">
        <v>1394030</v>
      </c>
      <c r="E3158" s="220">
        <v>0.4954513888888889</v>
      </c>
      <c r="F3158" s="14" t="s">
        <v>52</v>
      </c>
      <c r="G3158" s="193">
        <v>1394038</v>
      </c>
      <c r="H3158" s="221">
        <v>0.65645833333333337</v>
      </c>
      <c r="I3158" s="14" t="s">
        <v>59</v>
      </c>
      <c r="J3158" s="193">
        <v>1394045</v>
      </c>
      <c r="K3158" s="221">
        <v>0.49373842592592593</v>
      </c>
      <c r="L3158" s="14" t="s">
        <v>7</v>
      </c>
      <c r="M3158" s="193">
        <v>1394052</v>
      </c>
      <c r="N3158" s="222">
        <v>0.18671296296296294</v>
      </c>
      <c r="O3158" s="20" t="s">
        <v>92</v>
      </c>
      <c r="P3158" s="16" t="s">
        <v>6</v>
      </c>
      <c r="Q3158" s="15">
        <v>1394053</v>
      </c>
      <c r="R3158" s="22" t="s">
        <v>93</v>
      </c>
      <c r="S3158" s="16" t="s">
        <v>52</v>
      </c>
      <c r="T3158" s="15">
        <v>1394038</v>
      </c>
      <c r="U3158" s="21" t="s">
        <v>74</v>
      </c>
    </row>
    <row r="3159" spans="1:21" ht="15.6" x14ac:dyDescent="0.3">
      <c r="A3159" s="2">
        <v>254</v>
      </c>
      <c r="B3159" s="13">
        <v>11</v>
      </c>
      <c r="C3159" s="14" t="s">
        <v>14</v>
      </c>
      <c r="D3159" s="193">
        <v>1394060</v>
      </c>
      <c r="E3159" s="220">
        <v>0.25372685185185184</v>
      </c>
      <c r="F3159" s="14" t="s">
        <v>22</v>
      </c>
      <c r="G3159" s="193">
        <v>1394068</v>
      </c>
      <c r="H3159" s="221">
        <v>0.22174768518518517</v>
      </c>
      <c r="I3159" s="14" t="s">
        <v>28</v>
      </c>
      <c r="J3159" s="193">
        <v>1394074</v>
      </c>
      <c r="K3159" s="221">
        <v>0.90570601851851851</v>
      </c>
      <c r="L3159" s="14" t="s">
        <v>35</v>
      </c>
      <c r="M3159" s="193">
        <v>1394081</v>
      </c>
      <c r="N3159" s="222">
        <v>0.81172453703703706</v>
      </c>
      <c r="O3159" s="20" t="s">
        <v>94</v>
      </c>
      <c r="P3159" s="16" t="s">
        <v>37</v>
      </c>
      <c r="Q3159" s="15">
        <v>1394083</v>
      </c>
      <c r="R3159" s="17" t="s">
        <v>102</v>
      </c>
      <c r="S3159" s="16" t="s">
        <v>22</v>
      </c>
      <c r="T3159" s="15">
        <v>1394068</v>
      </c>
      <c r="U3159" s="21" t="s">
        <v>75</v>
      </c>
    </row>
    <row r="3160" spans="1:21" ht="15.6" x14ac:dyDescent="0.3">
      <c r="A3160" s="2">
        <v>254</v>
      </c>
      <c r="B3160" s="13">
        <v>12</v>
      </c>
      <c r="C3160" s="14" t="s">
        <v>44</v>
      </c>
      <c r="D3160" s="193">
        <v>1394090</v>
      </c>
      <c r="E3160" s="220">
        <v>3.8506944444444448E-2</v>
      </c>
      <c r="F3160" s="14" t="s">
        <v>51</v>
      </c>
      <c r="G3160" s="193">
        <v>1394097</v>
      </c>
      <c r="H3160" s="221">
        <v>0.70710648148148147</v>
      </c>
      <c r="I3160" s="14" t="s">
        <v>58</v>
      </c>
      <c r="J3160" s="193">
        <v>1394104</v>
      </c>
      <c r="K3160" s="221">
        <v>0.35957175925925927</v>
      </c>
      <c r="L3160" s="14" t="s">
        <v>191</v>
      </c>
      <c r="M3160" s="193">
        <v>1394111</v>
      </c>
      <c r="N3160" s="222">
        <v>0.60584490740740737</v>
      </c>
      <c r="O3160" s="20" t="s">
        <v>96</v>
      </c>
      <c r="P3160" s="16" t="s">
        <v>6</v>
      </c>
      <c r="Q3160" s="15">
        <v>1394113</v>
      </c>
      <c r="R3160" s="22" t="s">
        <v>95</v>
      </c>
      <c r="S3160" s="16" t="s">
        <v>52</v>
      </c>
      <c r="T3160" s="15">
        <v>1394098</v>
      </c>
      <c r="U3160" s="21" t="s">
        <v>76</v>
      </c>
    </row>
    <row r="3161" spans="1:21" ht="15.6" x14ac:dyDescent="0.3">
      <c r="A3161" s="2">
        <v>254</v>
      </c>
      <c r="B3161" s="13">
        <v>13</v>
      </c>
      <c r="C3161" s="14" t="s">
        <v>13</v>
      </c>
      <c r="D3161" s="193">
        <v>1394119</v>
      </c>
      <c r="E3161" s="220">
        <v>0.78416666666666668</v>
      </c>
      <c r="F3161" s="14" t="s">
        <v>21</v>
      </c>
      <c r="G3161" s="193">
        <v>1394127</v>
      </c>
      <c r="H3161" s="221">
        <v>0.11489583333333335</v>
      </c>
      <c r="I3161" s="14" t="s">
        <v>27</v>
      </c>
      <c r="J3161" s="193">
        <v>1394133</v>
      </c>
      <c r="K3161" s="221">
        <v>0.86762731481481481</v>
      </c>
      <c r="L3161" s="14" t="s">
        <v>35</v>
      </c>
      <c r="M3161" s="193">
        <v>1394141</v>
      </c>
      <c r="N3161" s="222">
        <v>0.50703703703703706</v>
      </c>
      <c r="O3161" s="20" t="s">
        <v>79</v>
      </c>
      <c r="P3161" s="16" t="s">
        <v>36</v>
      </c>
      <c r="Q3161" s="15">
        <v>1394142</v>
      </c>
      <c r="R3161" s="22" t="s">
        <v>97</v>
      </c>
      <c r="S3161" s="16" t="s">
        <v>21</v>
      </c>
      <c r="T3161" s="15">
        <v>1394127</v>
      </c>
      <c r="U3161" s="21" t="s">
        <v>77</v>
      </c>
    </row>
    <row r="3162" spans="1:21" ht="15.6" x14ac:dyDescent="0.3">
      <c r="A3162" s="2">
        <v>255</v>
      </c>
      <c r="B3162" s="13">
        <v>1</v>
      </c>
      <c r="C3162" s="14" t="s">
        <v>43</v>
      </c>
      <c r="D3162" s="193">
        <v>1394149</v>
      </c>
      <c r="E3162" s="220">
        <v>0.44858796296296299</v>
      </c>
      <c r="F3162" s="14" t="s">
        <v>50</v>
      </c>
      <c r="G3162" s="193">
        <v>1394156</v>
      </c>
      <c r="H3162" s="221">
        <v>0.46060185185185182</v>
      </c>
      <c r="I3162" s="14" t="s">
        <v>57</v>
      </c>
      <c r="J3162" s="193">
        <v>1394163</v>
      </c>
      <c r="K3162" s="221">
        <v>0.44193287037037038</v>
      </c>
      <c r="L3162" s="14" t="s">
        <v>191</v>
      </c>
      <c r="M3162" s="193">
        <v>1394171</v>
      </c>
      <c r="N3162" s="222">
        <v>0.4145833333333333</v>
      </c>
      <c r="O3162" s="20" t="s">
        <v>80</v>
      </c>
      <c r="P3162" s="16" t="s">
        <v>7</v>
      </c>
      <c r="Q3162" s="15">
        <v>1394172</v>
      </c>
      <c r="R3162" s="17" t="s">
        <v>99</v>
      </c>
      <c r="S3162" s="16" t="s">
        <v>51</v>
      </c>
      <c r="T3162" s="15">
        <v>1394157</v>
      </c>
      <c r="U3162" s="21" t="s">
        <v>66</v>
      </c>
    </row>
    <row r="3163" spans="1:21" ht="15.6" x14ac:dyDescent="0.3">
      <c r="A3163" s="2">
        <v>255</v>
      </c>
      <c r="B3163" s="13">
        <v>2</v>
      </c>
      <c r="C3163" s="14" t="s">
        <v>13</v>
      </c>
      <c r="D3163" s="193">
        <v>1394179</v>
      </c>
      <c r="E3163" s="220">
        <v>1.4050925925925927E-2</v>
      </c>
      <c r="F3163" s="14" t="s">
        <v>19</v>
      </c>
      <c r="G3163" s="193">
        <v>1394185</v>
      </c>
      <c r="H3163" s="221">
        <v>0.77570601851851861</v>
      </c>
      <c r="I3163" s="14" t="s">
        <v>27</v>
      </c>
      <c r="J3163" s="193">
        <v>1394193</v>
      </c>
      <c r="K3163" s="221">
        <v>8.1122685185185187E-2</v>
      </c>
      <c r="L3163" s="14" t="s">
        <v>35</v>
      </c>
      <c r="M3163" s="193">
        <v>1394201</v>
      </c>
      <c r="N3163" s="222">
        <v>0.23526620370370369</v>
      </c>
      <c r="O3163" s="20" t="s">
        <v>82</v>
      </c>
      <c r="P3163" s="16" t="s">
        <v>36</v>
      </c>
      <c r="Q3163" s="15">
        <v>1394202</v>
      </c>
      <c r="R3163" s="22" t="s">
        <v>81</v>
      </c>
      <c r="S3163" s="16" t="s">
        <v>21</v>
      </c>
      <c r="T3163" s="15">
        <v>1394187</v>
      </c>
      <c r="U3163" s="21" t="s">
        <v>67</v>
      </c>
    </row>
    <row r="3164" spans="1:21" ht="15.6" x14ac:dyDescent="0.3">
      <c r="A3164" s="2">
        <v>255</v>
      </c>
      <c r="B3164" s="13">
        <v>3</v>
      </c>
      <c r="C3164" s="14" t="s">
        <v>42</v>
      </c>
      <c r="D3164" s="193">
        <v>1394208</v>
      </c>
      <c r="E3164" s="220">
        <v>0.47773148148148148</v>
      </c>
      <c r="F3164" s="14" t="s">
        <v>49</v>
      </c>
      <c r="G3164" s="193">
        <v>1394215</v>
      </c>
      <c r="H3164" s="221">
        <v>0.10233796296296298</v>
      </c>
      <c r="I3164" s="14" t="s">
        <v>56</v>
      </c>
      <c r="J3164" s="193">
        <v>1394222</v>
      </c>
      <c r="K3164" s="221">
        <v>0.75989583333333333</v>
      </c>
      <c r="L3164" s="14" t="s">
        <v>64</v>
      </c>
      <c r="M3164" s="193">
        <v>1394230</v>
      </c>
      <c r="N3164" s="222">
        <v>0.9158912037037038</v>
      </c>
      <c r="O3164" s="20" t="s">
        <v>83</v>
      </c>
      <c r="P3164" s="16" t="s">
        <v>7</v>
      </c>
      <c r="Q3164" s="15">
        <v>1394232</v>
      </c>
      <c r="R3164" s="22" t="s">
        <v>84</v>
      </c>
      <c r="S3164" s="16" t="s">
        <v>51</v>
      </c>
      <c r="T3164" s="15">
        <v>1394217</v>
      </c>
      <c r="U3164" s="21" t="s">
        <v>68</v>
      </c>
    </row>
    <row r="3165" spans="1:21" ht="15.6" x14ac:dyDescent="0.3">
      <c r="A3165" s="2">
        <v>255</v>
      </c>
      <c r="B3165" s="13">
        <v>4</v>
      </c>
      <c r="C3165" s="14" t="s">
        <v>11</v>
      </c>
      <c r="D3165" s="193">
        <v>1394237</v>
      </c>
      <c r="E3165" s="220">
        <v>0.84944444444444445</v>
      </c>
      <c r="F3165" s="14" t="s">
        <v>18</v>
      </c>
      <c r="G3165" s="193">
        <v>1394244</v>
      </c>
      <c r="H3165" s="221">
        <v>0.48277777777777775</v>
      </c>
      <c r="I3165" s="14" t="s">
        <v>26</v>
      </c>
      <c r="J3165" s="193">
        <v>1394252</v>
      </c>
      <c r="K3165" s="221">
        <v>0.43686342592592592</v>
      </c>
      <c r="L3165" s="14" t="s">
        <v>34</v>
      </c>
      <c r="M3165" s="193">
        <v>1394260</v>
      </c>
      <c r="N3165" s="222">
        <v>0.44311342592592595</v>
      </c>
      <c r="O3165" s="20" t="s">
        <v>85</v>
      </c>
      <c r="P3165" s="16" t="s">
        <v>37</v>
      </c>
      <c r="Q3165" s="15">
        <v>1394263</v>
      </c>
      <c r="R3165" s="17" t="s">
        <v>100</v>
      </c>
      <c r="S3165" s="16" t="s">
        <v>22</v>
      </c>
      <c r="T3165" s="15">
        <v>1394248</v>
      </c>
      <c r="U3165" s="21" t="s">
        <v>69</v>
      </c>
    </row>
    <row r="3166" spans="1:21" ht="15.6" x14ac:dyDescent="0.3">
      <c r="A3166" s="2">
        <v>255</v>
      </c>
      <c r="B3166" s="13">
        <v>5</v>
      </c>
      <c r="C3166" s="14" t="s">
        <v>41</v>
      </c>
      <c r="D3166" s="193">
        <v>1394267</v>
      </c>
      <c r="E3166" s="220">
        <v>0.15493055555555554</v>
      </c>
      <c r="F3166" s="14" t="s">
        <v>47</v>
      </c>
      <c r="G3166" s="193">
        <v>1394273</v>
      </c>
      <c r="H3166" s="221">
        <v>0.94903935185185195</v>
      </c>
      <c r="I3166" s="14" t="s">
        <v>56</v>
      </c>
      <c r="J3166" s="193">
        <v>1394282</v>
      </c>
      <c r="K3166" s="221">
        <v>7.6006944444444446E-2</v>
      </c>
      <c r="L3166" s="14" t="s">
        <v>63</v>
      </c>
      <c r="M3166" s="193">
        <v>1394289</v>
      </c>
      <c r="N3166" s="222">
        <v>0.83015046296296291</v>
      </c>
      <c r="O3166" s="20" t="s">
        <v>86</v>
      </c>
      <c r="P3166" s="16" t="s">
        <v>9</v>
      </c>
      <c r="Q3166" s="15">
        <v>1394295</v>
      </c>
      <c r="R3166" s="22" t="s">
        <v>98</v>
      </c>
      <c r="S3166" s="16" t="s">
        <v>53</v>
      </c>
      <c r="T3166" s="15">
        <v>1394279</v>
      </c>
      <c r="U3166" s="21" t="s">
        <v>70</v>
      </c>
    </row>
    <row r="3167" spans="1:21" ht="15.6" x14ac:dyDescent="0.3">
      <c r="A3167" s="2">
        <v>255</v>
      </c>
      <c r="B3167" s="13">
        <v>6</v>
      </c>
      <c r="C3167" s="14" t="s">
        <v>10</v>
      </c>
      <c r="D3167" s="193">
        <v>1394296</v>
      </c>
      <c r="E3167" s="220">
        <v>0.43589120370370371</v>
      </c>
      <c r="F3167" s="14" t="s">
        <v>17</v>
      </c>
      <c r="G3167" s="193">
        <v>1394303</v>
      </c>
      <c r="H3167" s="221">
        <v>0.51523148148148146</v>
      </c>
      <c r="I3167" s="14" t="s">
        <v>25</v>
      </c>
      <c r="J3167" s="193">
        <v>1394311</v>
      </c>
      <c r="K3167" s="221">
        <v>0.66083333333333327</v>
      </c>
      <c r="L3167" s="14" t="s">
        <v>33</v>
      </c>
      <c r="M3167" s="193">
        <v>1394319</v>
      </c>
      <c r="N3167" s="222">
        <v>0.10789351851851851</v>
      </c>
      <c r="O3167" s="23"/>
      <c r="P3167" s="18"/>
      <c r="Q3167" s="15"/>
      <c r="R3167" s="22" t="s">
        <v>88</v>
      </c>
      <c r="S3167" s="16" t="s">
        <v>24</v>
      </c>
      <c r="T3167" s="15">
        <v>1394310</v>
      </c>
      <c r="U3167" s="21" t="s">
        <v>71</v>
      </c>
    </row>
    <row r="3168" spans="1:21" ht="15.6" x14ac:dyDescent="0.3">
      <c r="A3168" s="2">
        <v>255</v>
      </c>
      <c r="B3168" s="13">
        <v>7</v>
      </c>
      <c r="C3168" s="14" t="s">
        <v>39</v>
      </c>
      <c r="D3168" s="193">
        <v>1394325</v>
      </c>
      <c r="E3168" s="220">
        <v>0.74402777777777773</v>
      </c>
      <c r="F3168" s="14" t="s">
        <v>47</v>
      </c>
      <c r="G3168" s="193">
        <v>1394333</v>
      </c>
      <c r="H3168" s="221">
        <v>0.17533564814814814</v>
      </c>
      <c r="I3168" s="14" t="s">
        <v>55</v>
      </c>
      <c r="J3168" s="193">
        <v>1394341</v>
      </c>
      <c r="K3168" s="221">
        <v>0.19248842592592594</v>
      </c>
      <c r="L3168" s="14" t="s">
        <v>62</v>
      </c>
      <c r="M3168" s="193">
        <v>1394348</v>
      </c>
      <c r="N3168" s="222">
        <v>0.32172453703703702</v>
      </c>
      <c r="O3168" s="20" t="s">
        <v>87</v>
      </c>
      <c r="P3168" s="16" t="s">
        <v>40</v>
      </c>
      <c r="Q3168" s="15">
        <v>1394326</v>
      </c>
      <c r="R3168" s="17" t="s">
        <v>101</v>
      </c>
      <c r="S3168" s="16" t="s">
        <v>56</v>
      </c>
      <c r="T3168" s="15">
        <v>1394342</v>
      </c>
      <c r="U3168" s="21" t="s">
        <v>72</v>
      </c>
    </row>
    <row r="3169" spans="1:21" ht="15.6" x14ac:dyDescent="0.3">
      <c r="A3169" s="2">
        <v>255</v>
      </c>
      <c r="B3169" s="13">
        <v>8</v>
      </c>
      <c r="C3169" s="14" t="s">
        <v>9</v>
      </c>
      <c r="D3169" s="193">
        <v>1394355</v>
      </c>
      <c r="E3169" s="220">
        <v>0.13078703703703703</v>
      </c>
      <c r="F3169" s="14" t="s">
        <v>16</v>
      </c>
      <c r="G3169" s="193">
        <v>1394362</v>
      </c>
      <c r="H3169" s="221">
        <v>0.90737268518518521</v>
      </c>
      <c r="I3169" s="14" t="s">
        <v>24</v>
      </c>
      <c r="J3169" s="193">
        <v>1394370</v>
      </c>
      <c r="K3169" s="221">
        <v>0.68031249999999999</v>
      </c>
      <c r="L3169" s="14" t="s">
        <v>31</v>
      </c>
      <c r="M3169" s="193">
        <v>1394377</v>
      </c>
      <c r="N3169" s="222">
        <v>0.52909722222222222</v>
      </c>
      <c r="O3169" s="20" t="s">
        <v>89</v>
      </c>
      <c r="P3169" s="16" t="s">
        <v>11</v>
      </c>
      <c r="Q3169" s="15">
        <v>1394357</v>
      </c>
      <c r="R3169" s="22" t="s">
        <v>91</v>
      </c>
      <c r="S3169" s="16" t="s">
        <v>27</v>
      </c>
      <c r="T3169" s="15">
        <v>1394373</v>
      </c>
      <c r="U3169" s="21" t="s">
        <v>73</v>
      </c>
    </row>
    <row r="3170" spans="1:21" ht="15.6" x14ac:dyDescent="0.3">
      <c r="A3170" s="2">
        <v>255</v>
      </c>
      <c r="B3170" s="13">
        <v>9</v>
      </c>
      <c r="C3170" s="14" t="s">
        <v>38</v>
      </c>
      <c r="D3170" s="193">
        <v>1394384</v>
      </c>
      <c r="E3170" s="220">
        <v>0.63420138888888888</v>
      </c>
      <c r="F3170" s="14" t="s">
        <v>46</v>
      </c>
      <c r="G3170" s="193">
        <v>1394392</v>
      </c>
      <c r="H3170" s="221">
        <v>0.67942129629629633</v>
      </c>
      <c r="I3170" s="14" t="s">
        <v>54</v>
      </c>
      <c r="J3170" s="193">
        <v>1394400</v>
      </c>
      <c r="K3170" s="221">
        <v>0.13517361111111112</v>
      </c>
      <c r="L3170" s="14" t="s">
        <v>60</v>
      </c>
      <c r="M3170" s="193">
        <v>1394406</v>
      </c>
      <c r="N3170" s="222">
        <v>0.79422453703703699</v>
      </c>
      <c r="O3170" s="20" t="s">
        <v>90</v>
      </c>
      <c r="P3170" s="16" t="s">
        <v>42</v>
      </c>
      <c r="Q3170" s="15">
        <v>1394388</v>
      </c>
      <c r="R3170" s="22" t="s">
        <v>93</v>
      </c>
      <c r="S3170" s="16" t="s">
        <v>58</v>
      </c>
      <c r="T3170" s="15">
        <v>1394404</v>
      </c>
      <c r="U3170" s="21" t="s">
        <v>74</v>
      </c>
    </row>
    <row r="3171" spans="1:21" ht="15.6" x14ac:dyDescent="0.3">
      <c r="A3171" s="2">
        <v>255</v>
      </c>
      <c r="B3171" s="13">
        <v>10</v>
      </c>
      <c r="C3171" s="14" t="s">
        <v>8</v>
      </c>
      <c r="D3171" s="193">
        <v>1394414</v>
      </c>
      <c r="E3171" s="220">
        <v>0.26623842592592589</v>
      </c>
      <c r="F3171" s="14" t="s">
        <v>16</v>
      </c>
      <c r="G3171" s="193">
        <v>1394422</v>
      </c>
      <c r="H3171" s="221">
        <v>0.45090277777777782</v>
      </c>
      <c r="I3171" s="14" t="s">
        <v>23</v>
      </c>
      <c r="J3171" s="193">
        <v>1394429</v>
      </c>
      <c r="K3171" s="221">
        <v>0.56906250000000003</v>
      </c>
      <c r="L3171" s="14" t="s">
        <v>30</v>
      </c>
      <c r="M3171" s="193">
        <v>1394436</v>
      </c>
      <c r="N3171" s="222">
        <v>0.17717592592592593</v>
      </c>
      <c r="O3171" s="20" t="s">
        <v>92</v>
      </c>
      <c r="P3171" s="16" t="s">
        <v>13</v>
      </c>
      <c r="Q3171" s="15">
        <v>1394419</v>
      </c>
      <c r="R3171" s="17" t="s">
        <v>102</v>
      </c>
      <c r="S3171" s="16" t="s">
        <v>28</v>
      </c>
      <c r="T3171" s="15">
        <v>1394434</v>
      </c>
      <c r="U3171" s="21" t="s">
        <v>75</v>
      </c>
    </row>
    <row r="3172" spans="1:21" ht="15.6" x14ac:dyDescent="0.3">
      <c r="A3172" s="2">
        <v>255</v>
      </c>
      <c r="B3172" s="13">
        <v>11</v>
      </c>
      <c r="C3172" s="14" t="s">
        <v>38</v>
      </c>
      <c r="D3172" s="193">
        <v>1394444</v>
      </c>
      <c r="E3172" s="220">
        <v>7.2106481481481475E-3</v>
      </c>
      <c r="F3172" s="14" t="s">
        <v>46</v>
      </c>
      <c r="G3172" s="193">
        <v>1394452</v>
      </c>
      <c r="H3172" s="221">
        <v>0.17178240740740738</v>
      </c>
      <c r="I3172" s="14" t="s">
        <v>52</v>
      </c>
      <c r="J3172" s="193">
        <v>1394458</v>
      </c>
      <c r="K3172" s="221">
        <v>0.99738425925925922</v>
      </c>
      <c r="L3172" s="14" t="s">
        <v>59</v>
      </c>
      <c r="M3172" s="193">
        <v>1394465</v>
      </c>
      <c r="N3172" s="222">
        <v>0.71618055555555549</v>
      </c>
      <c r="O3172" s="20" t="s">
        <v>94</v>
      </c>
      <c r="P3172" s="16" t="s">
        <v>42</v>
      </c>
      <c r="Q3172" s="15">
        <v>1394448</v>
      </c>
      <c r="R3172" s="22" t="s">
        <v>95</v>
      </c>
      <c r="S3172" s="16" t="s">
        <v>57</v>
      </c>
      <c r="T3172" s="15">
        <v>1394463</v>
      </c>
      <c r="U3172" s="21" t="s">
        <v>76</v>
      </c>
    </row>
    <row r="3173" spans="1:21" ht="15.6" x14ac:dyDescent="0.3">
      <c r="A3173" s="2">
        <v>255</v>
      </c>
      <c r="B3173" s="13">
        <v>12</v>
      </c>
      <c r="C3173" s="14" t="s">
        <v>6</v>
      </c>
      <c r="D3173" s="193">
        <v>1394473</v>
      </c>
      <c r="E3173" s="220">
        <v>0.81108796296296293</v>
      </c>
      <c r="F3173" s="14" t="s">
        <v>15</v>
      </c>
      <c r="G3173" s="193">
        <v>1394481</v>
      </c>
      <c r="H3173" s="221">
        <v>0.79160879629629621</v>
      </c>
      <c r="I3173" s="14" t="s">
        <v>22</v>
      </c>
      <c r="J3173" s="193">
        <v>1394488</v>
      </c>
      <c r="K3173" s="221">
        <v>0.43809027777777776</v>
      </c>
      <c r="L3173" s="14" t="s">
        <v>29</v>
      </c>
      <c r="M3173" s="193">
        <v>1394495</v>
      </c>
      <c r="N3173" s="222">
        <v>0.40987268518518521</v>
      </c>
      <c r="O3173" s="20" t="s">
        <v>96</v>
      </c>
      <c r="P3173" s="16" t="s">
        <v>12</v>
      </c>
      <c r="Q3173" s="15">
        <v>1394478</v>
      </c>
      <c r="R3173" s="22" t="s">
        <v>97</v>
      </c>
      <c r="S3173" s="16" t="s">
        <v>27</v>
      </c>
      <c r="T3173" s="15">
        <v>1394493</v>
      </c>
      <c r="U3173" s="21" t="s">
        <v>77</v>
      </c>
    </row>
    <row r="3174" spans="1:21" ht="15.6" x14ac:dyDescent="0.3">
      <c r="A3174" s="2">
        <v>256</v>
      </c>
      <c r="B3174" s="13">
        <v>1</v>
      </c>
      <c r="C3174" s="14" t="s">
        <v>37</v>
      </c>
      <c r="D3174" s="193">
        <v>1394503</v>
      </c>
      <c r="E3174" s="220">
        <v>0.61655092592592597</v>
      </c>
      <c r="F3174" s="14" t="s">
        <v>45</v>
      </c>
      <c r="G3174" s="193">
        <v>1394511</v>
      </c>
      <c r="H3174" s="221">
        <v>0.28067129629629628</v>
      </c>
      <c r="I3174" s="14" t="s">
        <v>51</v>
      </c>
      <c r="J3174" s="193">
        <v>1394517</v>
      </c>
      <c r="K3174" s="221">
        <v>0.90653935185185175</v>
      </c>
      <c r="L3174" s="14" t="s">
        <v>59</v>
      </c>
      <c r="M3174" s="193">
        <v>1394525</v>
      </c>
      <c r="N3174" s="222">
        <v>0.21476851851851853</v>
      </c>
      <c r="O3174" s="20" t="s">
        <v>79</v>
      </c>
      <c r="P3174" s="16" t="s">
        <v>41</v>
      </c>
      <c r="Q3174" s="15">
        <v>1394507</v>
      </c>
      <c r="R3174" s="17" t="s">
        <v>99</v>
      </c>
      <c r="S3174" s="16" t="s">
        <v>56</v>
      </c>
      <c r="T3174" s="15">
        <v>1394522</v>
      </c>
      <c r="U3174" s="21" t="s">
        <v>66</v>
      </c>
    </row>
    <row r="3175" spans="1:21" ht="15.6" x14ac:dyDescent="0.3">
      <c r="A3175" s="2">
        <v>256</v>
      </c>
      <c r="B3175" s="13">
        <v>2</v>
      </c>
      <c r="C3175" s="14" t="s">
        <v>6</v>
      </c>
      <c r="D3175" s="193">
        <v>1394533</v>
      </c>
      <c r="E3175" s="220">
        <v>0.35902777777777778</v>
      </c>
      <c r="F3175" s="14" t="s">
        <v>14</v>
      </c>
      <c r="G3175" s="193">
        <v>1394540</v>
      </c>
      <c r="H3175" s="221">
        <v>0.64623842592592595</v>
      </c>
      <c r="I3175" s="14" t="s">
        <v>21</v>
      </c>
      <c r="J3175" s="193">
        <v>1394547</v>
      </c>
      <c r="K3175" s="221">
        <v>0.41009259259259262</v>
      </c>
      <c r="L3175" s="14" t="s">
        <v>29</v>
      </c>
      <c r="M3175" s="193">
        <v>1394555</v>
      </c>
      <c r="N3175" s="222">
        <v>6.3657407407407399E-2</v>
      </c>
      <c r="O3175" s="20" t="s">
        <v>80</v>
      </c>
      <c r="P3175" s="16" t="s">
        <v>11</v>
      </c>
      <c r="Q3175" s="15">
        <v>1394537</v>
      </c>
      <c r="R3175" s="22" t="s">
        <v>81</v>
      </c>
      <c r="S3175" s="16" t="s">
        <v>26</v>
      </c>
      <c r="T3175" s="15">
        <v>1394552</v>
      </c>
      <c r="U3175" s="21" t="s">
        <v>67</v>
      </c>
    </row>
    <row r="3176" spans="1:21" ht="15.6" x14ac:dyDescent="0.3">
      <c r="A3176" s="2">
        <v>256</v>
      </c>
      <c r="B3176" s="13">
        <v>3</v>
      </c>
      <c r="C3176" s="14" t="s">
        <v>36</v>
      </c>
      <c r="D3176" s="193">
        <v>1394562</v>
      </c>
      <c r="E3176" s="220">
        <v>0.98706018518518512</v>
      </c>
      <c r="F3176" s="14" t="s">
        <v>43</v>
      </c>
      <c r="G3176" s="193">
        <v>1394569</v>
      </c>
      <c r="H3176" s="221">
        <v>0.9283217592592593</v>
      </c>
      <c r="I3176" s="14" t="s">
        <v>50</v>
      </c>
      <c r="J3176" s="193">
        <v>1394576</v>
      </c>
      <c r="K3176" s="221">
        <v>0.94723379629629623</v>
      </c>
      <c r="L3176" s="14" t="s">
        <v>58</v>
      </c>
      <c r="M3176" s="193">
        <v>1394584</v>
      </c>
      <c r="N3176" s="222">
        <v>0.88842592592592595</v>
      </c>
      <c r="O3176" s="20" t="s">
        <v>82</v>
      </c>
      <c r="P3176" s="16" t="s">
        <v>41</v>
      </c>
      <c r="Q3176" s="15">
        <v>1394567</v>
      </c>
      <c r="R3176" s="22" t="s">
        <v>84</v>
      </c>
      <c r="S3176" s="16" t="s">
        <v>56</v>
      </c>
      <c r="T3176" s="15">
        <v>1394582</v>
      </c>
      <c r="U3176" s="21" t="s">
        <v>68</v>
      </c>
    </row>
    <row r="3177" spans="1:21" ht="15.6" x14ac:dyDescent="0.3">
      <c r="A3177" s="2">
        <v>256</v>
      </c>
      <c r="B3177" s="13">
        <v>4</v>
      </c>
      <c r="C3177" s="14" t="s">
        <v>7</v>
      </c>
      <c r="D3177" s="193">
        <v>1394592</v>
      </c>
      <c r="E3177" s="220">
        <v>0.48018518518518521</v>
      </c>
      <c r="F3177" s="14" t="s">
        <v>13</v>
      </c>
      <c r="G3177" s="193">
        <v>1394599</v>
      </c>
      <c r="H3177" s="221">
        <v>0.18185185185185185</v>
      </c>
      <c r="I3177" s="14" t="s">
        <v>20</v>
      </c>
      <c r="J3177" s="193">
        <v>1394606</v>
      </c>
      <c r="K3177" s="221">
        <v>0.51292824074074073</v>
      </c>
      <c r="L3177" s="14" t="s">
        <v>28</v>
      </c>
      <c r="M3177" s="193">
        <v>1394614</v>
      </c>
      <c r="N3177" s="222">
        <v>0.63246527777777783</v>
      </c>
      <c r="O3177" s="20" t="s">
        <v>83</v>
      </c>
      <c r="P3177" s="16" t="s">
        <v>11</v>
      </c>
      <c r="Q3177" s="15">
        <v>1394597</v>
      </c>
      <c r="R3177" s="17" t="s">
        <v>100</v>
      </c>
      <c r="S3177" s="16" t="s">
        <v>27</v>
      </c>
      <c r="T3177" s="15">
        <v>1394613</v>
      </c>
      <c r="U3177" s="21" t="s">
        <v>69</v>
      </c>
    </row>
    <row r="3178" spans="1:21" ht="15.6" x14ac:dyDescent="0.3">
      <c r="A3178" s="2">
        <v>256</v>
      </c>
      <c r="B3178" s="13">
        <v>5</v>
      </c>
      <c r="C3178" s="14" t="s">
        <v>35</v>
      </c>
      <c r="D3178" s="193">
        <v>1394621</v>
      </c>
      <c r="E3178" s="220">
        <v>0.85432870370370362</v>
      </c>
      <c r="F3178" s="14" t="s">
        <v>42</v>
      </c>
      <c r="G3178" s="193">
        <v>1394628</v>
      </c>
      <c r="H3178" s="221">
        <v>0.45996527777777779</v>
      </c>
      <c r="I3178" s="14" t="s">
        <v>50</v>
      </c>
      <c r="J3178" s="193">
        <v>1394636</v>
      </c>
      <c r="K3178" s="221">
        <v>0.10421296296296297</v>
      </c>
      <c r="L3178" s="14" t="s">
        <v>58</v>
      </c>
      <c r="M3178" s="193">
        <v>1394644</v>
      </c>
      <c r="N3178" s="222">
        <v>0.25716435185185188</v>
      </c>
      <c r="O3178" s="20" t="s">
        <v>85</v>
      </c>
      <c r="P3178" s="16" t="s">
        <v>42</v>
      </c>
      <c r="Q3178" s="15">
        <v>1394628</v>
      </c>
      <c r="R3178" s="22" t="s">
        <v>98</v>
      </c>
      <c r="S3178" s="16" t="s">
        <v>58</v>
      </c>
      <c r="T3178" s="15">
        <v>1394644</v>
      </c>
      <c r="U3178" s="21" t="s">
        <v>70</v>
      </c>
    </row>
    <row r="3179" spans="1:21" ht="15.6" x14ac:dyDescent="0.3">
      <c r="A3179" s="2">
        <v>256</v>
      </c>
      <c r="B3179" s="13">
        <v>6</v>
      </c>
      <c r="C3179" s="14" t="s">
        <v>191</v>
      </c>
      <c r="D3179" s="193">
        <v>1394651</v>
      </c>
      <c r="E3179" s="220">
        <v>0.15141203703703704</v>
      </c>
      <c r="F3179" s="14" t="s">
        <v>11</v>
      </c>
      <c r="G3179" s="193">
        <v>1394657</v>
      </c>
      <c r="H3179" s="221">
        <v>0.80561342592592589</v>
      </c>
      <c r="I3179" s="14" t="s">
        <v>19</v>
      </c>
      <c r="J3179" s="193">
        <v>1394665</v>
      </c>
      <c r="K3179" s="221">
        <v>0.71879629629629627</v>
      </c>
      <c r="L3179" s="14" t="s">
        <v>27</v>
      </c>
      <c r="M3179" s="193">
        <v>1394673</v>
      </c>
      <c r="N3179" s="222">
        <v>0.7486342592592593</v>
      </c>
      <c r="O3179" s="20" t="s">
        <v>86</v>
      </c>
      <c r="P3179" s="16" t="s">
        <v>14</v>
      </c>
      <c r="Q3179" s="15">
        <v>1394660</v>
      </c>
      <c r="R3179" s="22" t="s">
        <v>88</v>
      </c>
      <c r="S3179" s="16" t="s">
        <v>30</v>
      </c>
      <c r="T3179" s="15">
        <v>1394676</v>
      </c>
      <c r="U3179" s="21" t="s">
        <v>71</v>
      </c>
    </row>
    <row r="3180" spans="1:21" ht="15.6" x14ac:dyDescent="0.3">
      <c r="A3180" s="2">
        <v>256</v>
      </c>
      <c r="B3180" s="13">
        <v>7</v>
      </c>
      <c r="C3180" s="14" t="s">
        <v>34</v>
      </c>
      <c r="D3180" s="193">
        <v>1394680</v>
      </c>
      <c r="E3180" s="220">
        <v>0.42336805555555551</v>
      </c>
      <c r="F3180" s="14" t="s">
        <v>41</v>
      </c>
      <c r="G3180" s="193">
        <v>1394687</v>
      </c>
      <c r="H3180" s="221">
        <v>0.25013888888888886</v>
      </c>
      <c r="I3180" s="14" t="s">
        <v>49</v>
      </c>
      <c r="J3180" s="193">
        <v>1394695</v>
      </c>
      <c r="K3180" s="221">
        <v>0.34785879629629629</v>
      </c>
      <c r="L3180" s="14" t="s">
        <v>57</v>
      </c>
      <c r="M3180" s="193">
        <v>1394703</v>
      </c>
      <c r="N3180" s="222">
        <v>0.12059027777777777</v>
      </c>
      <c r="O3180" s="20" t="s">
        <v>87</v>
      </c>
      <c r="P3180" s="16" t="s">
        <v>45</v>
      </c>
      <c r="Q3180" s="15">
        <v>1394691</v>
      </c>
      <c r="R3180" s="17" t="s">
        <v>101</v>
      </c>
      <c r="S3180" s="16" t="s">
        <v>61</v>
      </c>
      <c r="T3180" s="15">
        <v>1394707</v>
      </c>
      <c r="U3180" s="21" t="s">
        <v>72</v>
      </c>
    </row>
    <row r="3181" spans="1:21" ht="15.6" x14ac:dyDescent="0.3">
      <c r="A3181" s="2">
        <v>256</v>
      </c>
      <c r="B3181" s="13">
        <v>8</v>
      </c>
      <c r="C3181" s="14" t="s">
        <v>63</v>
      </c>
      <c r="D3181" s="193">
        <v>1394709</v>
      </c>
      <c r="E3181" s="220">
        <v>0.71978009259259268</v>
      </c>
      <c r="F3181" s="14" t="s">
        <v>10</v>
      </c>
      <c r="G3181" s="193">
        <v>1394716</v>
      </c>
      <c r="H3181" s="221">
        <v>0.8146874999999999</v>
      </c>
      <c r="I3181" s="14" t="s">
        <v>18</v>
      </c>
      <c r="J3181" s="193">
        <v>1394724</v>
      </c>
      <c r="K3181" s="221">
        <v>0.97144675925925927</v>
      </c>
      <c r="L3181" s="14" t="s">
        <v>26</v>
      </c>
      <c r="M3181" s="193">
        <v>1394732</v>
      </c>
      <c r="N3181" s="222">
        <v>0.40966435185185185</v>
      </c>
      <c r="O3181" s="20" t="s">
        <v>89</v>
      </c>
      <c r="P3181" s="16" t="s">
        <v>17</v>
      </c>
      <c r="Q3181" s="15">
        <v>1394723</v>
      </c>
      <c r="R3181" s="22" t="s">
        <v>91</v>
      </c>
      <c r="S3181" s="16" t="s">
        <v>32</v>
      </c>
      <c r="T3181" s="15">
        <v>1394738</v>
      </c>
      <c r="U3181" s="21" t="s">
        <v>73</v>
      </c>
    </row>
    <row r="3182" spans="1:21" ht="15.6" x14ac:dyDescent="0.3">
      <c r="A3182" s="2">
        <v>256</v>
      </c>
      <c r="B3182" s="13">
        <v>9</v>
      </c>
      <c r="C3182" s="14" t="s">
        <v>33</v>
      </c>
      <c r="D3182" s="193">
        <v>1394739</v>
      </c>
      <c r="E3182" s="220">
        <v>8.1226851851851856E-2</v>
      </c>
      <c r="F3182" s="14" t="s">
        <v>40</v>
      </c>
      <c r="G3182" s="193">
        <v>1394746</v>
      </c>
      <c r="H3182" s="221">
        <v>0.50766203703703705</v>
      </c>
      <c r="I3182" s="14" t="s">
        <v>48</v>
      </c>
      <c r="J3182" s="193">
        <v>1394754</v>
      </c>
      <c r="K3182" s="221">
        <v>0.56438657407407411</v>
      </c>
      <c r="L3182" s="14" t="s">
        <v>55</v>
      </c>
      <c r="M3182" s="193">
        <v>1394761</v>
      </c>
      <c r="N3182" s="222">
        <v>0.6662731481481482</v>
      </c>
      <c r="O3182" s="20" t="s">
        <v>90</v>
      </c>
      <c r="P3182" s="16" t="s">
        <v>48</v>
      </c>
      <c r="Q3182" s="15">
        <v>1394754</v>
      </c>
      <c r="R3182" s="17"/>
      <c r="S3182" s="18"/>
      <c r="T3182" s="15"/>
      <c r="U3182" s="19"/>
    </row>
    <row r="3183" spans="1:21" ht="15.6" x14ac:dyDescent="0.3">
      <c r="A3183" s="2">
        <v>256</v>
      </c>
      <c r="B3183" s="13">
        <v>10</v>
      </c>
      <c r="C3183" s="14" t="s">
        <v>62</v>
      </c>
      <c r="D3183" s="193">
        <v>1394768</v>
      </c>
      <c r="E3183" s="220">
        <v>0.53717592592592589</v>
      </c>
      <c r="F3183" s="14" t="s">
        <v>10</v>
      </c>
      <c r="G3183" s="193">
        <v>1394776</v>
      </c>
      <c r="H3183" s="221">
        <v>0.31398148148148147</v>
      </c>
      <c r="I3183" s="14" t="s">
        <v>18</v>
      </c>
      <c r="J3183" s="193">
        <v>1394784</v>
      </c>
      <c r="K3183" s="221">
        <v>0.11063657407407408</v>
      </c>
      <c r="L3183" s="14" t="s">
        <v>24</v>
      </c>
      <c r="M3183" s="193">
        <v>1394790</v>
      </c>
      <c r="N3183" s="222">
        <v>0.94458333333333344</v>
      </c>
      <c r="O3183" s="20" t="s">
        <v>92</v>
      </c>
      <c r="P3183" s="16" t="s">
        <v>18</v>
      </c>
      <c r="Q3183" s="15">
        <v>1394784</v>
      </c>
      <c r="R3183" s="22" t="s">
        <v>93</v>
      </c>
      <c r="S3183" s="16" t="s">
        <v>63</v>
      </c>
      <c r="T3183" s="15">
        <v>1394769</v>
      </c>
      <c r="U3183" s="21" t="s">
        <v>74</v>
      </c>
    </row>
    <row r="3184" spans="1:21" ht="15.6" x14ac:dyDescent="0.3">
      <c r="A3184" s="2">
        <v>256</v>
      </c>
      <c r="B3184" s="13">
        <v>11</v>
      </c>
      <c r="C3184" s="14" t="s">
        <v>32</v>
      </c>
      <c r="D3184" s="193">
        <v>1394798</v>
      </c>
      <c r="E3184" s="220">
        <v>0.10657407407407408</v>
      </c>
      <c r="F3184" s="14" t="s">
        <v>40</v>
      </c>
      <c r="G3184" s="193">
        <v>1394806</v>
      </c>
      <c r="H3184" s="221">
        <v>0.18181712962962962</v>
      </c>
      <c r="I3184" s="14" t="s">
        <v>47</v>
      </c>
      <c r="J3184" s="193">
        <v>1394813</v>
      </c>
      <c r="K3184" s="221">
        <v>0.6128703703703704</v>
      </c>
      <c r="L3184" s="14" t="s">
        <v>54</v>
      </c>
      <c r="M3184" s="193">
        <v>1394820</v>
      </c>
      <c r="N3184" s="222">
        <v>0.29247685185185185</v>
      </c>
      <c r="O3184" s="20" t="s">
        <v>94</v>
      </c>
      <c r="P3184" s="16" t="s">
        <v>48</v>
      </c>
      <c r="Q3184" s="15">
        <v>1394814</v>
      </c>
      <c r="R3184" s="17" t="s">
        <v>102</v>
      </c>
      <c r="S3184" s="16" t="s">
        <v>33</v>
      </c>
      <c r="T3184" s="15">
        <v>1394799</v>
      </c>
      <c r="U3184" s="21" t="s">
        <v>75</v>
      </c>
    </row>
    <row r="3185" spans="1:21" ht="15.6" x14ac:dyDescent="0.3">
      <c r="A3185" s="2">
        <v>256</v>
      </c>
      <c r="B3185" s="13">
        <v>12</v>
      </c>
      <c r="C3185" s="14" t="s">
        <v>61</v>
      </c>
      <c r="D3185" s="193">
        <v>1394827</v>
      </c>
      <c r="E3185" s="220">
        <v>0.79484953703703709</v>
      </c>
      <c r="F3185" s="14" t="s">
        <v>10</v>
      </c>
      <c r="G3185" s="193">
        <v>1394836</v>
      </c>
      <c r="H3185" s="221">
        <v>2.6388888888888889E-2</v>
      </c>
      <c r="I3185" s="14" t="s">
        <v>17</v>
      </c>
      <c r="J3185" s="193">
        <v>1394843</v>
      </c>
      <c r="K3185" s="221">
        <v>8.6851851851851847E-2</v>
      </c>
      <c r="L3185" s="14" t="s">
        <v>23</v>
      </c>
      <c r="M3185" s="193">
        <v>1394849</v>
      </c>
      <c r="N3185" s="222">
        <v>0.74208333333333332</v>
      </c>
      <c r="O3185" s="20" t="s">
        <v>96</v>
      </c>
      <c r="P3185" s="16" t="s">
        <v>17</v>
      </c>
      <c r="Q3185" s="15">
        <v>1394843</v>
      </c>
      <c r="R3185" s="22" t="s">
        <v>95</v>
      </c>
      <c r="S3185" s="16" t="s">
        <v>62</v>
      </c>
      <c r="T3185" s="15">
        <v>1394828</v>
      </c>
      <c r="U3185" s="21" t="s">
        <v>76</v>
      </c>
    </row>
    <row r="3186" spans="1:21" ht="15.6" x14ac:dyDescent="0.3">
      <c r="A3186" s="2">
        <v>256</v>
      </c>
      <c r="B3186" s="13">
        <v>13</v>
      </c>
      <c r="C3186" s="14" t="s">
        <v>31</v>
      </c>
      <c r="D3186" s="193">
        <v>1394857</v>
      </c>
      <c r="E3186" s="220">
        <v>0.58186342592592599</v>
      </c>
      <c r="F3186" s="14" t="s">
        <v>39</v>
      </c>
      <c r="G3186" s="193">
        <v>1394865</v>
      </c>
      <c r="H3186" s="221">
        <v>0.76293981481481488</v>
      </c>
      <c r="I3186" s="14" t="s">
        <v>46</v>
      </c>
      <c r="J3186" s="193">
        <v>1394872</v>
      </c>
      <c r="K3186" s="221">
        <v>0.5461921296296296</v>
      </c>
      <c r="L3186" s="14" t="s">
        <v>53</v>
      </c>
      <c r="M3186" s="193">
        <v>1394879</v>
      </c>
      <c r="N3186" s="222">
        <v>0.30478009259259259</v>
      </c>
      <c r="O3186" s="20" t="s">
        <v>79</v>
      </c>
      <c r="P3186" s="16" t="s">
        <v>47</v>
      </c>
      <c r="Q3186" s="15">
        <v>1394873</v>
      </c>
      <c r="R3186" s="22" t="s">
        <v>97</v>
      </c>
      <c r="S3186" s="16" t="s">
        <v>32</v>
      </c>
      <c r="T3186" s="15">
        <v>1394858</v>
      </c>
      <c r="U3186" s="21" t="s">
        <v>77</v>
      </c>
    </row>
    <row r="3187" spans="1:21" ht="15.6" x14ac:dyDescent="0.3">
      <c r="A3187" s="2">
        <v>257</v>
      </c>
      <c r="B3187" s="13">
        <v>1</v>
      </c>
      <c r="C3187" s="14" t="s">
        <v>61</v>
      </c>
      <c r="D3187" s="193">
        <v>1394887</v>
      </c>
      <c r="E3187" s="220">
        <v>0.40923611111111113</v>
      </c>
      <c r="F3187" s="14" t="s">
        <v>9</v>
      </c>
      <c r="G3187" s="193">
        <v>1394895</v>
      </c>
      <c r="H3187" s="221">
        <v>0.34443287037037035</v>
      </c>
      <c r="I3187" s="14" t="s">
        <v>15</v>
      </c>
      <c r="J3187" s="193">
        <v>1394901</v>
      </c>
      <c r="K3187" s="221">
        <v>0.99361111111111111</v>
      </c>
      <c r="L3187" s="14" t="s">
        <v>22</v>
      </c>
      <c r="M3187" s="193">
        <v>1394908</v>
      </c>
      <c r="N3187" s="222">
        <v>0.9721643518518519</v>
      </c>
      <c r="O3187" s="20" t="s">
        <v>80</v>
      </c>
      <c r="P3187" s="16" t="s">
        <v>16</v>
      </c>
      <c r="Q3187" s="15">
        <v>1394902</v>
      </c>
      <c r="R3187" s="17" t="s">
        <v>99</v>
      </c>
      <c r="S3187" s="16" t="s">
        <v>61</v>
      </c>
      <c r="T3187" s="15">
        <v>1394887</v>
      </c>
      <c r="U3187" s="21" t="s">
        <v>66</v>
      </c>
    </row>
    <row r="3188" spans="1:21" ht="15.6" x14ac:dyDescent="0.3">
      <c r="A3188" s="2">
        <v>257</v>
      </c>
      <c r="B3188" s="13">
        <v>2</v>
      </c>
      <c r="C3188" s="14" t="s">
        <v>31</v>
      </c>
      <c r="D3188" s="193">
        <v>1394917</v>
      </c>
      <c r="E3188" s="220">
        <v>0.19196759259259258</v>
      </c>
      <c r="F3188" s="14" t="s">
        <v>38</v>
      </c>
      <c r="G3188" s="193">
        <v>1394924</v>
      </c>
      <c r="H3188" s="221">
        <v>0.77141203703703709</v>
      </c>
      <c r="I3188" s="14" t="s">
        <v>45</v>
      </c>
      <c r="J3188" s="193">
        <v>1394931</v>
      </c>
      <c r="K3188" s="221">
        <v>0.4277199074074074</v>
      </c>
      <c r="L3188" s="14" t="s">
        <v>52</v>
      </c>
      <c r="M3188" s="193">
        <v>1394938</v>
      </c>
      <c r="N3188" s="222">
        <v>0.71807870370370364</v>
      </c>
      <c r="O3188" s="20" t="s">
        <v>82</v>
      </c>
      <c r="P3188" s="16" t="s">
        <v>46</v>
      </c>
      <c r="Q3188" s="15">
        <v>1394932</v>
      </c>
      <c r="R3188" s="22" t="s">
        <v>81</v>
      </c>
      <c r="S3188" s="16" t="s">
        <v>31</v>
      </c>
      <c r="T3188" s="15">
        <v>1394917</v>
      </c>
      <c r="U3188" s="21" t="s">
        <v>67</v>
      </c>
    </row>
    <row r="3189" spans="1:21" ht="15.6" x14ac:dyDescent="0.3">
      <c r="A3189" s="2">
        <v>257</v>
      </c>
      <c r="B3189" s="13">
        <v>3</v>
      </c>
      <c r="C3189" s="14" t="s">
        <v>60</v>
      </c>
      <c r="D3189" s="193">
        <v>1394946</v>
      </c>
      <c r="E3189" s="220">
        <v>0.85940972222222223</v>
      </c>
      <c r="F3189" s="14" t="s">
        <v>8</v>
      </c>
      <c r="G3189" s="193">
        <v>1394954</v>
      </c>
      <c r="H3189" s="221">
        <v>7.7083333333333337E-2</v>
      </c>
      <c r="I3189" s="14" t="s">
        <v>14</v>
      </c>
      <c r="J3189" s="193">
        <v>1394960</v>
      </c>
      <c r="K3189" s="221">
        <v>0.85719907407407403</v>
      </c>
      <c r="L3189" s="14" t="s">
        <v>22</v>
      </c>
      <c r="M3189" s="193">
        <v>1394968</v>
      </c>
      <c r="N3189" s="222">
        <v>0.49879629629629635</v>
      </c>
      <c r="O3189" s="20" t="s">
        <v>83</v>
      </c>
      <c r="P3189" s="16" t="s">
        <v>17</v>
      </c>
      <c r="Q3189" s="15">
        <v>1394963</v>
      </c>
      <c r="R3189" s="22" t="s">
        <v>84</v>
      </c>
      <c r="S3189" s="16" t="s">
        <v>61</v>
      </c>
      <c r="T3189" s="15">
        <v>1394947</v>
      </c>
      <c r="U3189" s="21" t="s">
        <v>68</v>
      </c>
    </row>
    <row r="3190" spans="1:21" ht="15.6" x14ac:dyDescent="0.3">
      <c r="A3190" s="2">
        <v>257</v>
      </c>
      <c r="B3190" s="13">
        <v>4</v>
      </c>
      <c r="C3190" s="14" t="s">
        <v>30</v>
      </c>
      <c r="D3190" s="193">
        <v>1394976</v>
      </c>
      <c r="E3190" s="220">
        <v>0.388125</v>
      </c>
      <c r="F3190" s="14" t="s">
        <v>37</v>
      </c>
      <c r="G3190" s="193">
        <v>1394983</v>
      </c>
      <c r="H3190" s="221">
        <v>0.30929398148148152</v>
      </c>
      <c r="I3190" s="14" t="s">
        <v>44</v>
      </c>
      <c r="J3190" s="193">
        <v>1394990</v>
      </c>
      <c r="K3190" s="221">
        <v>0.3064351851851852</v>
      </c>
      <c r="L3190" s="14" t="s">
        <v>52</v>
      </c>
      <c r="M3190" s="193">
        <v>1394998</v>
      </c>
      <c r="N3190" s="222">
        <v>0.25885416666666666</v>
      </c>
      <c r="O3190" s="20" t="s">
        <v>85</v>
      </c>
      <c r="P3190" s="16" t="s">
        <v>48</v>
      </c>
      <c r="Q3190" s="15">
        <v>1394994</v>
      </c>
      <c r="R3190" s="17" t="s">
        <v>100</v>
      </c>
      <c r="S3190" s="16" t="s">
        <v>32</v>
      </c>
      <c r="T3190" s="15">
        <v>1394978</v>
      </c>
      <c r="U3190" s="21" t="s">
        <v>69</v>
      </c>
    </row>
    <row r="3191" spans="1:21" ht="15.6" x14ac:dyDescent="0.3">
      <c r="A3191" s="2">
        <v>257</v>
      </c>
      <c r="B3191" s="13">
        <v>5</v>
      </c>
      <c r="C3191" s="14" t="s">
        <v>59</v>
      </c>
      <c r="D3191" s="193">
        <v>1395005</v>
      </c>
      <c r="E3191" s="220">
        <v>0.79905092592592597</v>
      </c>
      <c r="F3191" s="14" t="s">
        <v>7</v>
      </c>
      <c r="G3191" s="193">
        <v>1395012</v>
      </c>
      <c r="H3191" s="221">
        <v>0.52021990740740742</v>
      </c>
      <c r="I3191" s="14" t="s">
        <v>13</v>
      </c>
      <c r="J3191" s="193">
        <v>1395019</v>
      </c>
      <c r="K3191" s="221">
        <v>0.8067939814814814</v>
      </c>
      <c r="L3191" s="14" t="s">
        <v>21</v>
      </c>
      <c r="M3191" s="193">
        <v>1395027</v>
      </c>
      <c r="N3191" s="222">
        <v>0.94844907407407408</v>
      </c>
      <c r="O3191" s="20" t="s">
        <v>86</v>
      </c>
      <c r="P3191" s="16" t="s">
        <v>19</v>
      </c>
      <c r="Q3191" s="15">
        <v>1395025</v>
      </c>
      <c r="R3191" s="22" t="s">
        <v>98</v>
      </c>
      <c r="S3191" s="16" t="s">
        <v>63</v>
      </c>
      <c r="T3191" s="15">
        <v>1395009</v>
      </c>
      <c r="U3191" s="21" t="s">
        <v>70</v>
      </c>
    </row>
    <row r="3192" spans="1:21" ht="15.6" x14ac:dyDescent="0.3">
      <c r="A3192" s="2">
        <v>257</v>
      </c>
      <c r="B3192" s="13">
        <v>6</v>
      </c>
      <c r="C3192" s="14" t="s">
        <v>29</v>
      </c>
      <c r="D3192" s="193">
        <v>1395035</v>
      </c>
      <c r="E3192" s="220">
        <v>0.13447916666666668</v>
      </c>
      <c r="F3192" s="14" t="s">
        <v>35</v>
      </c>
      <c r="G3192" s="193">
        <v>1395041</v>
      </c>
      <c r="H3192" s="221">
        <v>0.76309027777777771</v>
      </c>
      <c r="I3192" s="14" t="s">
        <v>43</v>
      </c>
      <c r="J3192" s="193">
        <v>1395049</v>
      </c>
      <c r="K3192" s="221">
        <v>0.37939814814814815</v>
      </c>
      <c r="L3192" s="14" t="s">
        <v>51</v>
      </c>
      <c r="M3192" s="193">
        <v>1395057</v>
      </c>
      <c r="N3192" s="222">
        <v>0.54101851851851845</v>
      </c>
      <c r="O3192" s="20" t="s">
        <v>87</v>
      </c>
      <c r="P3192" s="16" t="s">
        <v>51</v>
      </c>
      <c r="Q3192" s="15">
        <v>1395057</v>
      </c>
      <c r="R3192" s="22" t="s">
        <v>88</v>
      </c>
      <c r="S3192" s="16" t="s">
        <v>35</v>
      </c>
      <c r="T3192" s="15">
        <v>1395041</v>
      </c>
      <c r="U3192" s="21" t="s">
        <v>71</v>
      </c>
    </row>
    <row r="3193" spans="1:21" ht="15.6" x14ac:dyDescent="0.3">
      <c r="A3193" s="2">
        <v>257</v>
      </c>
      <c r="B3193" s="13">
        <v>7</v>
      </c>
      <c r="C3193" s="14" t="s">
        <v>58</v>
      </c>
      <c r="D3193" s="193">
        <v>1395064</v>
      </c>
      <c r="E3193" s="220">
        <v>0.43836805555555558</v>
      </c>
      <c r="F3193" s="14" t="s">
        <v>191</v>
      </c>
      <c r="G3193" s="193">
        <v>1395071</v>
      </c>
      <c r="H3193" s="221">
        <v>9.1111111111111101E-2</v>
      </c>
      <c r="I3193" s="14" t="s">
        <v>13</v>
      </c>
      <c r="J3193" s="193">
        <v>1395079</v>
      </c>
      <c r="K3193" s="221">
        <v>2.0439814814814817E-2</v>
      </c>
      <c r="L3193" s="14" t="s">
        <v>21</v>
      </c>
      <c r="M3193" s="193">
        <v>1395087</v>
      </c>
      <c r="N3193" s="222">
        <v>3.6793981481481483E-2</v>
      </c>
      <c r="O3193" s="20" t="s">
        <v>89</v>
      </c>
      <c r="P3193" s="16" t="s">
        <v>22</v>
      </c>
      <c r="Q3193" s="15">
        <v>1395088</v>
      </c>
      <c r="R3193" s="17" t="s">
        <v>101</v>
      </c>
      <c r="S3193" s="16" t="s">
        <v>7</v>
      </c>
      <c r="T3193" s="15">
        <v>1395072</v>
      </c>
      <c r="U3193" s="21" t="s">
        <v>72</v>
      </c>
    </row>
    <row r="3194" spans="1:21" ht="15.6" x14ac:dyDescent="0.3">
      <c r="A3194" s="2">
        <v>257</v>
      </c>
      <c r="B3194" s="13">
        <v>8</v>
      </c>
      <c r="C3194" s="14" t="s">
        <v>27</v>
      </c>
      <c r="D3194" s="193">
        <v>1395093</v>
      </c>
      <c r="E3194" s="220">
        <v>0.74805555555555558</v>
      </c>
      <c r="F3194" s="14" t="s">
        <v>34</v>
      </c>
      <c r="G3194" s="193">
        <v>1395100</v>
      </c>
      <c r="H3194" s="221">
        <v>0.55333333333333334</v>
      </c>
      <c r="I3194" s="14" t="s">
        <v>42</v>
      </c>
      <c r="J3194" s="193">
        <v>1395108</v>
      </c>
      <c r="K3194" s="221">
        <v>0.69982638888888893</v>
      </c>
      <c r="L3194" s="14" t="s">
        <v>50</v>
      </c>
      <c r="M3194" s="193">
        <v>1395116</v>
      </c>
      <c r="N3194" s="222">
        <v>0.45349537037037035</v>
      </c>
      <c r="O3194" s="20" t="s">
        <v>90</v>
      </c>
      <c r="P3194" s="16" t="s">
        <v>53</v>
      </c>
      <c r="Q3194" s="15">
        <v>1395119</v>
      </c>
      <c r="R3194" s="22" t="s">
        <v>91</v>
      </c>
      <c r="S3194" s="16" t="s">
        <v>37</v>
      </c>
      <c r="T3194" s="15">
        <v>1395103</v>
      </c>
      <c r="U3194" s="21" t="s">
        <v>73</v>
      </c>
    </row>
    <row r="3195" spans="1:21" ht="15.6" x14ac:dyDescent="0.3">
      <c r="A3195" s="2">
        <v>257</v>
      </c>
      <c r="B3195" s="13">
        <v>9</v>
      </c>
      <c r="C3195" s="14" t="s">
        <v>57</v>
      </c>
      <c r="D3195" s="193">
        <v>1395123</v>
      </c>
      <c r="E3195" s="220">
        <v>9.5277777777777781E-2</v>
      </c>
      <c r="F3195" s="14" t="s">
        <v>64</v>
      </c>
      <c r="G3195" s="193">
        <v>1395130</v>
      </c>
      <c r="H3195" s="221">
        <v>0.18246527777777777</v>
      </c>
      <c r="I3195" s="14" t="s">
        <v>12</v>
      </c>
      <c r="J3195" s="193">
        <v>1395138</v>
      </c>
      <c r="K3195" s="221">
        <v>0.37719907407407405</v>
      </c>
      <c r="L3195" s="14" t="s">
        <v>19</v>
      </c>
      <c r="M3195" s="193">
        <v>1395145</v>
      </c>
      <c r="N3195" s="222">
        <v>0.81539351851851849</v>
      </c>
      <c r="O3195" s="20" t="s">
        <v>92</v>
      </c>
      <c r="P3195" s="16" t="s">
        <v>23</v>
      </c>
      <c r="Q3195" s="15">
        <v>1395149</v>
      </c>
      <c r="R3195" s="22" t="s">
        <v>93</v>
      </c>
      <c r="S3195" s="16" t="s">
        <v>8</v>
      </c>
      <c r="T3195" s="15">
        <v>1395134</v>
      </c>
      <c r="U3195" s="21" t="s">
        <v>74</v>
      </c>
    </row>
    <row r="3196" spans="1:21" ht="15.6" x14ac:dyDescent="0.3">
      <c r="A3196" s="2">
        <v>257</v>
      </c>
      <c r="B3196" s="13">
        <v>10</v>
      </c>
      <c r="C3196" s="14" t="s">
        <v>26</v>
      </c>
      <c r="D3196" s="193">
        <v>1395152</v>
      </c>
      <c r="E3196" s="220">
        <v>0.51072916666666668</v>
      </c>
      <c r="F3196" s="14" t="s">
        <v>33</v>
      </c>
      <c r="G3196" s="193">
        <v>1395159</v>
      </c>
      <c r="H3196" s="221">
        <v>0.97446759259259252</v>
      </c>
      <c r="I3196" s="14" t="s">
        <v>42</v>
      </c>
      <c r="J3196" s="193">
        <v>1395168</v>
      </c>
      <c r="K3196" s="221">
        <v>2.2453703703703708E-2</v>
      </c>
      <c r="L3196" s="14" t="s">
        <v>49</v>
      </c>
      <c r="M3196" s="193">
        <v>1395175</v>
      </c>
      <c r="N3196" s="222">
        <v>0.14863425925925924</v>
      </c>
      <c r="O3196" s="20" t="s">
        <v>94</v>
      </c>
      <c r="P3196" s="16" t="s">
        <v>53</v>
      </c>
      <c r="Q3196" s="15">
        <v>1395179</v>
      </c>
      <c r="R3196" s="17" t="s">
        <v>102</v>
      </c>
      <c r="S3196" s="16" t="s">
        <v>38</v>
      </c>
      <c r="T3196" s="15">
        <v>1395164</v>
      </c>
      <c r="U3196" s="21" t="s">
        <v>75</v>
      </c>
    </row>
    <row r="3197" spans="1:21" ht="15.6" x14ac:dyDescent="0.3">
      <c r="A3197" s="2">
        <v>257</v>
      </c>
      <c r="B3197" s="13">
        <v>11</v>
      </c>
      <c r="C3197" s="14" t="s">
        <v>56</v>
      </c>
      <c r="D3197" s="193">
        <v>1395182</v>
      </c>
      <c r="E3197" s="220">
        <v>2.462962962962963E-2</v>
      </c>
      <c r="F3197" s="14" t="s">
        <v>63</v>
      </c>
      <c r="G3197" s="193">
        <v>1395189</v>
      </c>
      <c r="H3197" s="221">
        <v>0.87310185185185185</v>
      </c>
      <c r="I3197" s="14" t="s">
        <v>11</v>
      </c>
      <c r="J3197" s="193">
        <v>1395197</v>
      </c>
      <c r="K3197" s="221">
        <v>0.62240740740740741</v>
      </c>
      <c r="L3197" s="14" t="s">
        <v>18</v>
      </c>
      <c r="M3197" s="193">
        <v>1395204</v>
      </c>
      <c r="N3197" s="222">
        <v>0.48274305555555558</v>
      </c>
      <c r="O3197" s="20" t="s">
        <v>96</v>
      </c>
      <c r="P3197" s="16" t="s">
        <v>22</v>
      </c>
      <c r="Q3197" s="15">
        <v>1395208</v>
      </c>
      <c r="R3197" s="22" t="s">
        <v>95</v>
      </c>
      <c r="S3197" s="16" t="s">
        <v>8</v>
      </c>
      <c r="T3197" s="15">
        <v>1395194</v>
      </c>
      <c r="U3197" s="21" t="s">
        <v>76</v>
      </c>
    </row>
    <row r="3198" spans="1:21" ht="15.6" x14ac:dyDescent="0.3">
      <c r="A3198" s="2">
        <v>257</v>
      </c>
      <c r="B3198" s="13">
        <v>12</v>
      </c>
      <c r="C3198" s="14" t="s">
        <v>25</v>
      </c>
      <c r="D3198" s="193">
        <v>1395211</v>
      </c>
      <c r="E3198" s="220">
        <v>0.65597222222222229</v>
      </c>
      <c r="F3198" s="14" t="s">
        <v>33</v>
      </c>
      <c r="G3198" s="193">
        <v>1395219</v>
      </c>
      <c r="H3198" s="221">
        <v>0.78326388888888887</v>
      </c>
      <c r="I3198" s="14" t="s">
        <v>41</v>
      </c>
      <c r="J3198" s="193">
        <v>1395227</v>
      </c>
      <c r="K3198" s="221">
        <v>0.17114583333333333</v>
      </c>
      <c r="L3198" s="14" t="s">
        <v>47</v>
      </c>
      <c r="M3198" s="193">
        <v>1395233</v>
      </c>
      <c r="N3198" s="222">
        <v>0.85171296296296306</v>
      </c>
      <c r="O3198" s="20" t="s">
        <v>79</v>
      </c>
      <c r="P3198" s="16" t="s">
        <v>52</v>
      </c>
      <c r="Q3198" s="15">
        <v>1395238</v>
      </c>
      <c r="R3198" s="22" t="s">
        <v>97</v>
      </c>
      <c r="S3198" s="16" t="s">
        <v>37</v>
      </c>
      <c r="T3198" s="15">
        <v>1395223</v>
      </c>
      <c r="U3198" s="21" t="s">
        <v>77</v>
      </c>
    </row>
    <row r="3199" spans="1:21" ht="15.6" x14ac:dyDescent="0.3">
      <c r="A3199" s="2">
        <v>258</v>
      </c>
      <c r="B3199" s="13">
        <v>1</v>
      </c>
      <c r="C3199" s="14" t="s">
        <v>55</v>
      </c>
      <c r="D3199" s="193">
        <v>1395241</v>
      </c>
      <c r="E3199" s="220">
        <v>0.39222222222222225</v>
      </c>
      <c r="F3199" s="14" t="s">
        <v>63</v>
      </c>
      <c r="G3199" s="193">
        <v>1395249</v>
      </c>
      <c r="H3199" s="221">
        <v>0.61108796296296297</v>
      </c>
      <c r="I3199" s="14" t="s">
        <v>10</v>
      </c>
      <c r="J3199" s="193">
        <v>1395256</v>
      </c>
      <c r="K3199" s="221">
        <v>0.66062500000000002</v>
      </c>
      <c r="L3199" s="14" t="s">
        <v>17</v>
      </c>
      <c r="M3199" s="193">
        <v>1395263</v>
      </c>
      <c r="N3199" s="222">
        <v>0.28879629629629627</v>
      </c>
      <c r="O3199" s="20" t="s">
        <v>80</v>
      </c>
      <c r="P3199" s="16" t="s">
        <v>21</v>
      </c>
      <c r="Q3199" s="15">
        <v>1395267</v>
      </c>
      <c r="R3199" s="17" t="s">
        <v>99</v>
      </c>
      <c r="S3199" s="16" t="s">
        <v>6</v>
      </c>
      <c r="T3199" s="15">
        <v>1395253</v>
      </c>
      <c r="U3199" s="21" t="s">
        <v>66</v>
      </c>
    </row>
    <row r="3200" spans="1:21" ht="15.6" x14ac:dyDescent="0.3">
      <c r="A3200" s="2">
        <v>258</v>
      </c>
      <c r="B3200" s="13">
        <v>2</v>
      </c>
      <c r="C3200" s="14" t="s">
        <v>25</v>
      </c>
      <c r="D3200" s="193">
        <v>1395271</v>
      </c>
      <c r="E3200" s="220">
        <v>0.17927083333333335</v>
      </c>
      <c r="F3200" s="14" t="s">
        <v>33</v>
      </c>
      <c r="G3200" s="193">
        <v>1395279</v>
      </c>
      <c r="H3200" s="221">
        <v>0.2960416666666667</v>
      </c>
      <c r="I3200" s="14" t="s">
        <v>40</v>
      </c>
      <c r="J3200" s="193">
        <v>1395286</v>
      </c>
      <c r="K3200" s="221">
        <v>8.5428240740740735E-2</v>
      </c>
      <c r="L3200" s="14" t="s">
        <v>46</v>
      </c>
      <c r="M3200" s="193">
        <v>1395292</v>
      </c>
      <c r="N3200" s="222">
        <v>0.81584490740740734</v>
      </c>
      <c r="O3200" s="20" t="s">
        <v>82</v>
      </c>
      <c r="P3200" s="16" t="s">
        <v>51</v>
      </c>
      <c r="Q3200" s="15">
        <v>1395297</v>
      </c>
      <c r="R3200" s="22" t="s">
        <v>81</v>
      </c>
      <c r="S3200" s="16" t="s">
        <v>36</v>
      </c>
      <c r="T3200" s="15">
        <v>1395282</v>
      </c>
      <c r="U3200" s="21" t="s">
        <v>67</v>
      </c>
    </row>
    <row r="3201" spans="1:21" ht="15.6" x14ac:dyDescent="0.3">
      <c r="A3201" s="2">
        <v>258</v>
      </c>
      <c r="B3201" s="13">
        <v>3</v>
      </c>
      <c r="C3201" s="14" t="s">
        <v>54</v>
      </c>
      <c r="D3201" s="193">
        <v>1395300</v>
      </c>
      <c r="E3201" s="220">
        <v>0.94255787037037031</v>
      </c>
      <c r="F3201" s="14" t="s">
        <v>62</v>
      </c>
      <c r="G3201" s="193">
        <v>1395308</v>
      </c>
      <c r="H3201" s="221">
        <v>0.81648148148148147</v>
      </c>
      <c r="I3201" s="14" t="s">
        <v>9</v>
      </c>
      <c r="J3201" s="193">
        <v>1395315</v>
      </c>
      <c r="K3201" s="221">
        <v>0.45555555555555555</v>
      </c>
      <c r="L3201" s="14" t="s">
        <v>16</v>
      </c>
      <c r="M3201" s="193">
        <v>1395322</v>
      </c>
      <c r="N3201" s="222">
        <v>0.43329861111111106</v>
      </c>
      <c r="O3201" s="20" t="s">
        <v>83</v>
      </c>
      <c r="P3201" s="16" t="s">
        <v>22</v>
      </c>
      <c r="Q3201" s="15">
        <v>1395328</v>
      </c>
      <c r="R3201" s="22" t="s">
        <v>84</v>
      </c>
      <c r="S3201" s="16" t="s">
        <v>6</v>
      </c>
      <c r="T3201" s="15">
        <v>1395313</v>
      </c>
      <c r="U3201" s="21" t="s">
        <v>68</v>
      </c>
    </row>
    <row r="3202" spans="1:21" ht="15.6" x14ac:dyDescent="0.3">
      <c r="A3202" s="2">
        <v>258</v>
      </c>
      <c r="B3202" s="13">
        <v>4</v>
      </c>
      <c r="C3202" s="14" t="s">
        <v>24</v>
      </c>
      <c r="D3202" s="193">
        <v>1395330</v>
      </c>
      <c r="E3202" s="220">
        <v>0.62474537037037037</v>
      </c>
      <c r="F3202" s="14" t="s">
        <v>32</v>
      </c>
      <c r="G3202" s="193">
        <v>1395338</v>
      </c>
      <c r="H3202" s="221">
        <v>0.18276620370370369</v>
      </c>
      <c r="I3202" s="14" t="s">
        <v>38</v>
      </c>
      <c r="J3202" s="193">
        <v>1395344</v>
      </c>
      <c r="K3202" s="221">
        <v>0.8012731481481481</v>
      </c>
      <c r="L3202" s="14" t="s">
        <v>46</v>
      </c>
      <c r="M3202" s="193">
        <v>1395352</v>
      </c>
      <c r="N3202" s="222">
        <v>0.11819444444444445</v>
      </c>
      <c r="O3202" s="20" t="s">
        <v>85</v>
      </c>
      <c r="P3202" s="16" t="s">
        <v>53</v>
      </c>
      <c r="Q3202" s="15">
        <v>1395359</v>
      </c>
      <c r="R3202" s="17" t="s">
        <v>100</v>
      </c>
      <c r="S3202" s="16" t="s">
        <v>37</v>
      </c>
      <c r="T3202" s="15">
        <v>1395343</v>
      </c>
      <c r="U3202" s="21" t="s">
        <v>69</v>
      </c>
    </row>
    <row r="3203" spans="1:21" ht="15.6" x14ac:dyDescent="0.3">
      <c r="A3203" s="2">
        <v>258</v>
      </c>
      <c r="B3203" s="13">
        <v>5</v>
      </c>
      <c r="C3203" s="14" t="s">
        <v>54</v>
      </c>
      <c r="D3203" s="193">
        <v>1395360</v>
      </c>
      <c r="E3203" s="220">
        <v>0.20406250000000001</v>
      </c>
      <c r="F3203" s="14" t="s">
        <v>61</v>
      </c>
      <c r="G3203" s="193">
        <v>1395367</v>
      </c>
      <c r="H3203" s="221">
        <v>0.43019675925925926</v>
      </c>
      <c r="I3203" s="14" t="s">
        <v>8</v>
      </c>
      <c r="J3203" s="193">
        <v>1395374</v>
      </c>
      <c r="K3203" s="221">
        <v>0.16565972222222222</v>
      </c>
      <c r="L3203" s="14" t="s">
        <v>15</v>
      </c>
      <c r="M3203" s="193">
        <v>1395381</v>
      </c>
      <c r="N3203" s="222">
        <v>0.83387731481481486</v>
      </c>
      <c r="O3203" s="23"/>
      <c r="P3203" s="18"/>
      <c r="Q3203" s="15"/>
      <c r="R3203" s="22" t="s">
        <v>98</v>
      </c>
      <c r="S3203" s="16" t="s">
        <v>9</v>
      </c>
      <c r="T3203" s="15">
        <v>1395375</v>
      </c>
      <c r="U3203" s="21" t="s">
        <v>70</v>
      </c>
    </row>
    <row r="3204" spans="1:21" ht="15.6" x14ac:dyDescent="0.3">
      <c r="A3204" s="2">
        <v>258</v>
      </c>
      <c r="B3204" s="13">
        <v>6</v>
      </c>
      <c r="C3204" s="14" t="s">
        <v>23</v>
      </c>
      <c r="D3204" s="193">
        <v>1395389</v>
      </c>
      <c r="E3204" s="220">
        <v>0.68674768518518514</v>
      </c>
      <c r="F3204" s="14" t="s">
        <v>30</v>
      </c>
      <c r="G3204" s="193">
        <v>1395396</v>
      </c>
      <c r="H3204" s="221">
        <v>0.61249999999999993</v>
      </c>
      <c r="I3204" s="14" t="s">
        <v>37</v>
      </c>
      <c r="J3204" s="193">
        <v>1395403</v>
      </c>
      <c r="K3204" s="221">
        <v>0.59074074074074068</v>
      </c>
      <c r="L3204" s="14" t="s">
        <v>45</v>
      </c>
      <c r="M3204" s="193">
        <v>1395411</v>
      </c>
      <c r="N3204" s="222">
        <v>0.54540509259259262</v>
      </c>
      <c r="O3204" s="20" t="s">
        <v>86</v>
      </c>
      <c r="P3204" s="16" t="s">
        <v>24</v>
      </c>
      <c r="Q3204" s="15">
        <v>1395390</v>
      </c>
      <c r="R3204" s="22" t="s">
        <v>88</v>
      </c>
      <c r="S3204" s="16" t="s">
        <v>40</v>
      </c>
      <c r="T3204" s="15">
        <v>1395406</v>
      </c>
      <c r="U3204" s="21" t="s">
        <v>71</v>
      </c>
    </row>
    <row r="3205" spans="1:21" ht="15.6" x14ac:dyDescent="0.3">
      <c r="A3205" s="2">
        <v>258</v>
      </c>
      <c r="B3205" s="13">
        <v>7</v>
      </c>
      <c r="C3205" s="14" t="s">
        <v>53</v>
      </c>
      <c r="D3205" s="193">
        <v>1395419</v>
      </c>
      <c r="E3205" s="220">
        <v>9.2916666666666661E-2</v>
      </c>
      <c r="F3205" s="14" t="s">
        <v>59</v>
      </c>
      <c r="G3205" s="193">
        <v>1395425</v>
      </c>
      <c r="H3205" s="221">
        <v>0.79480324074074071</v>
      </c>
      <c r="I3205" s="14" t="s">
        <v>6</v>
      </c>
      <c r="J3205" s="193">
        <v>1395433</v>
      </c>
      <c r="K3205" s="221">
        <v>0.10421296296296297</v>
      </c>
      <c r="L3205" s="14" t="s">
        <v>15</v>
      </c>
      <c r="M3205" s="193">
        <v>1395441</v>
      </c>
      <c r="N3205" s="222">
        <v>0.22784722222222223</v>
      </c>
      <c r="O3205" s="20" t="s">
        <v>87</v>
      </c>
      <c r="P3205" s="16" t="s">
        <v>56</v>
      </c>
      <c r="Q3205" s="15">
        <v>1395422</v>
      </c>
      <c r="R3205" s="17" t="s">
        <v>101</v>
      </c>
      <c r="S3205" s="16" t="s">
        <v>12</v>
      </c>
      <c r="T3205" s="15">
        <v>1395438</v>
      </c>
      <c r="U3205" s="21" t="s">
        <v>72</v>
      </c>
    </row>
    <row r="3206" spans="1:21" ht="15.6" x14ac:dyDescent="0.3">
      <c r="A3206" s="2">
        <v>258</v>
      </c>
      <c r="B3206" s="13">
        <v>8</v>
      </c>
      <c r="C3206" s="14" t="s">
        <v>22</v>
      </c>
      <c r="D3206" s="193">
        <v>1395448</v>
      </c>
      <c r="E3206" s="220">
        <v>0.4487962962962963</v>
      </c>
      <c r="F3206" s="14" t="s">
        <v>29</v>
      </c>
      <c r="G3206" s="193">
        <v>1395455</v>
      </c>
      <c r="H3206" s="221">
        <v>4.5613425925925925E-2</v>
      </c>
      <c r="I3206" s="14" t="s">
        <v>36</v>
      </c>
      <c r="J3206" s="193">
        <v>1395462</v>
      </c>
      <c r="K3206" s="221">
        <v>0.71214120370370371</v>
      </c>
      <c r="L3206" s="14" t="s">
        <v>44</v>
      </c>
      <c r="M3206" s="193">
        <v>1395470</v>
      </c>
      <c r="N3206" s="222">
        <v>0.86329861111111106</v>
      </c>
      <c r="O3206" s="20" t="s">
        <v>89</v>
      </c>
      <c r="P3206" s="16" t="s">
        <v>27</v>
      </c>
      <c r="Q3206" s="15">
        <v>1395453</v>
      </c>
      <c r="R3206" s="22" t="s">
        <v>91</v>
      </c>
      <c r="S3206" s="16" t="s">
        <v>43</v>
      </c>
      <c r="T3206" s="15">
        <v>1395469</v>
      </c>
      <c r="U3206" s="21" t="s">
        <v>73</v>
      </c>
    </row>
    <row r="3207" spans="1:21" ht="15.6" x14ac:dyDescent="0.3">
      <c r="A3207" s="2">
        <v>258</v>
      </c>
      <c r="B3207" s="13">
        <v>9</v>
      </c>
      <c r="C3207" s="14" t="s">
        <v>51</v>
      </c>
      <c r="D3207" s="193">
        <v>1395477</v>
      </c>
      <c r="E3207" s="220">
        <v>0.78549768518518526</v>
      </c>
      <c r="F3207" s="14" t="s">
        <v>58</v>
      </c>
      <c r="G3207" s="193">
        <v>1395484</v>
      </c>
      <c r="H3207" s="221">
        <v>0.42668981481481483</v>
      </c>
      <c r="I3207" s="14" t="s">
        <v>7</v>
      </c>
      <c r="J3207" s="193">
        <v>1395492</v>
      </c>
      <c r="K3207" s="221">
        <v>0.39978009259259256</v>
      </c>
      <c r="L3207" s="14" t="s">
        <v>14</v>
      </c>
      <c r="M3207" s="193">
        <v>1395500</v>
      </c>
      <c r="N3207" s="222">
        <v>0.43473379629629627</v>
      </c>
      <c r="O3207" s="20" t="s">
        <v>90</v>
      </c>
      <c r="P3207" s="16" t="s">
        <v>58</v>
      </c>
      <c r="Q3207" s="15">
        <v>1395484</v>
      </c>
      <c r="R3207" s="22" t="s">
        <v>93</v>
      </c>
      <c r="S3207" s="16" t="s">
        <v>13</v>
      </c>
      <c r="T3207" s="15">
        <v>1395499</v>
      </c>
      <c r="U3207" s="21" t="s">
        <v>74</v>
      </c>
    </row>
    <row r="3208" spans="1:21" ht="15.6" x14ac:dyDescent="0.3">
      <c r="A3208" s="2">
        <v>258</v>
      </c>
      <c r="B3208" s="13">
        <v>10</v>
      </c>
      <c r="C3208" s="14" t="s">
        <v>21</v>
      </c>
      <c r="D3208" s="193">
        <v>1395507</v>
      </c>
      <c r="E3208" s="220">
        <v>0.13873842592592592</v>
      </c>
      <c r="F3208" s="14" t="s">
        <v>27</v>
      </c>
      <c r="G3208" s="193">
        <v>1395513</v>
      </c>
      <c r="H3208" s="221">
        <v>0.97833333333333339</v>
      </c>
      <c r="I3208" s="14" t="s">
        <v>36</v>
      </c>
      <c r="J3208" s="193">
        <v>1395522</v>
      </c>
      <c r="K3208" s="221">
        <v>0.13738425925925926</v>
      </c>
      <c r="L3208" s="14" t="s">
        <v>43</v>
      </c>
      <c r="M3208" s="193">
        <v>1395529</v>
      </c>
      <c r="N3208" s="222">
        <v>0.92723379629629632</v>
      </c>
      <c r="O3208" s="20" t="s">
        <v>92</v>
      </c>
      <c r="P3208" s="16" t="s">
        <v>28</v>
      </c>
      <c r="Q3208" s="15">
        <v>1395514</v>
      </c>
      <c r="R3208" s="17" t="s">
        <v>102</v>
      </c>
      <c r="S3208" s="16" t="s">
        <v>43</v>
      </c>
      <c r="T3208" s="15">
        <v>1395529</v>
      </c>
      <c r="U3208" s="21" t="s">
        <v>75</v>
      </c>
    </row>
    <row r="3209" spans="1:21" ht="15.6" x14ac:dyDescent="0.3">
      <c r="A3209" s="2">
        <v>258</v>
      </c>
      <c r="B3209" s="13">
        <v>11</v>
      </c>
      <c r="C3209" s="14" t="s">
        <v>50</v>
      </c>
      <c r="D3209" s="193">
        <v>1395536</v>
      </c>
      <c r="E3209" s="220">
        <v>0.54471064814814818</v>
      </c>
      <c r="F3209" s="14" t="s">
        <v>57</v>
      </c>
      <c r="G3209" s="193">
        <v>1395543</v>
      </c>
      <c r="H3209" s="221">
        <v>0.70324074074074072</v>
      </c>
      <c r="I3209" s="14" t="s">
        <v>191</v>
      </c>
      <c r="J3209" s="193">
        <v>1395551</v>
      </c>
      <c r="K3209" s="221">
        <v>0.8843981481481481</v>
      </c>
      <c r="L3209" s="14" t="s">
        <v>13</v>
      </c>
      <c r="M3209" s="193">
        <v>1395559</v>
      </c>
      <c r="N3209" s="222">
        <v>0.33846064814814819</v>
      </c>
      <c r="O3209" s="20" t="s">
        <v>94</v>
      </c>
      <c r="P3209" s="16" t="s">
        <v>58</v>
      </c>
      <c r="Q3209" s="15">
        <v>1395544</v>
      </c>
      <c r="R3209" s="22" t="s">
        <v>95</v>
      </c>
      <c r="S3209" s="16" t="s">
        <v>13</v>
      </c>
      <c r="T3209" s="15">
        <v>1395559</v>
      </c>
      <c r="U3209" s="21" t="s">
        <v>76</v>
      </c>
    </row>
    <row r="3210" spans="1:21" ht="15.6" x14ac:dyDescent="0.3">
      <c r="A3210" s="2">
        <v>258</v>
      </c>
      <c r="B3210" s="13">
        <v>12</v>
      </c>
      <c r="C3210" s="14" t="s">
        <v>20</v>
      </c>
      <c r="D3210" s="193">
        <v>1395566</v>
      </c>
      <c r="E3210" s="220">
        <v>3.1006944444444445E-2</v>
      </c>
      <c r="F3210" s="14" t="s">
        <v>27</v>
      </c>
      <c r="G3210" s="193">
        <v>1395573</v>
      </c>
      <c r="H3210" s="221">
        <v>0.56005787037037036</v>
      </c>
      <c r="I3210" s="14" t="s">
        <v>35</v>
      </c>
      <c r="J3210" s="193">
        <v>1395581</v>
      </c>
      <c r="K3210" s="221">
        <v>0.59250000000000003</v>
      </c>
      <c r="L3210" s="14" t="s">
        <v>42</v>
      </c>
      <c r="M3210" s="193">
        <v>1395588</v>
      </c>
      <c r="N3210" s="222">
        <v>0.68799768518518523</v>
      </c>
      <c r="O3210" s="20" t="s">
        <v>96</v>
      </c>
      <c r="P3210" s="16" t="s">
        <v>28</v>
      </c>
      <c r="Q3210" s="15">
        <v>1395574</v>
      </c>
      <c r="R3210" s="22" t="s">
        <v>97</v>
      </c>
      <c r="S3210" s="16" t="s">
        <v>42</v>
      </c>
      <c r="T3210" s="15">
        <v>1395588</v>
      </c>
      <c r="U3210" s="21" t="s">
        <v>77</v>
      </c>
    </row>
    <row r="3211" spans="1:21" ht="15.6" x14ac:dyDescent="0.3">
      <c r="A3211" s="2">
        <v>259</v>
      </c>
      <c r="B3211" s="13">
        <v>1</v>
      </c>
      <c r="C3211" s="14" t="s">
        <v>49</v>
      </c>
      <c r="D3211" s="193">
        <v>1395595</v>
      </c>
      <c r="E3211" s="220">
        <v>0.60578703703703707</v>
      </c>
      <c r="F3211" s="14" t="s">
        <v>57</v>
      </c>
      <c r="G3211" s="193">
        <v>1395603</v>
      </c>
      <c r="H3211" s="221">
        <v>0.47413194444444445</v>
      </c>
      <c r="I3211" s="14" t="s">
        <v>191</v>
      </c>
      <c r="J3211" s="193">
        <v>1395611</v>
      </c>
      <c r="K3211" s="221">
        <v>0.21608796296296295</v>
      </c>
      <c r="L3211" s="14" t="s">
        <v>12</v>
      </c>
      <c r="M3211" s="193">
        <v>1395618</v>
      </c>
      <c r="N3211" s="222">
        <v>1.4768518518518519E-2</v>
      </c>
      <c r="O3211" s="20" t="s">
        <v>79</v>
      </c>
      <c r="P3211" s="16" t="s">
        <v>57</v>
      </c>
      <c r="Q3211" s="15">
        <v>1395603</v>
      </c>
      <c r="R3211" s="17" t="s">
        <v>99</v>
      </c>
      <c r="S3211" s="16" t="s">
        <v>12</v>
      </c>
      <c r="T3211" s="15">
        <v>1395618</v>
      </c>
      <c r="U3211" s="21" t="s">
        <v>66</v>
      </c>
    </row>
    <row r="3212" spans="1:21" ht="15.6" x14ac:dyDescent="0.3">
      <c r="A3212" s="2">
        <v>259</v>
      </c>
      <c r="B3212" s="13">
        <v>2</v>
      </c>
      <c r="C3212" s="14" t="s">
        <v>19</v>
      </c>
      <c r="D3212" s="193">
        <v>1395625</v>
      </c>
      <c r="E3212" s="220">
        <v>0.25343749999999998</v>
      </c>
      <c r="F3212" s="14" t="s">
        <v>27</v>
      </c>
      <c r="G3212" s="193">
        <v>1395633</v>
      </c>
      <c r="H3212" s="221">
        <v>0.35809027777777774</v>
      </c>
      <c r="I3212" s="14" t="s">
        <v>34</v>
      </c>
      <c r="J3212" s="193">
        <v>1395640</v>
      </c>
      <c r="K3212" s="221">
        <v>0.73023148148148154</v>
      </c>
      <c r="L3212" s="14" t="s">
        <v>41</v>
      </c>
      <c r="M3212" s="193">
        <v>1395647</v>
      </c>
      <c r="N3212" s="222">
        <v>0.36268518518518517</v>
      </c>
      <c r="O3212" s="20" t="s">
        <v>80</v>
      </c>
      <c r="P3212" s="16" t="s">
        <v>27</v>
      </c>
      <c r="Q3212" s="15">
        <v>1395633</v>
      </c>
      <c r="R3212" s="22" t="s">
        <v>81</v>
      </c>
      <c r="S3212" s="16" t="s">
        <v>42</v>
      </c>
      <c r="T3212" s="15">
        <v>1395648</v>
      </c>
      <c r="U3212" s="21" t="s">
        <v>67</v>
      </c>
    </row>
    <row r="3213" spans="1:21" ht="15.6" x14ac:dyDescent="0.3">
      <c r="A3213" s="2">
        <v>259</v>
      </c>
      <c r="B3213" s="13">
        <v>3</v>
      </c>
      <c r="C3213" s="14" t="s">
        <v>48</v>
      </c>
      <c r="D3213" s="193">
        <v>1395654</v>
      </c>
      <c r="E3213" s="220">
        <v>0.94273148148148145</v>
      </c>
      <c r="F3213" s="14" t="s">
        <v>57</v>
      </c>
      <c r="G3213" s="193">
        <v>1395663</v>
      </c>
      <c r="H3213" s="221">
        <v>0.1325925925925926</v>
      </c>
      <c r="I3213" s="14" t="s">
        <v>64</v>
      </c>
      <c r="J3213" s="193">
        <v>1395670</v>
      </c>
      <c r="K3213" s="221">
        <v>0.14086805555555557</v>
      </c>
      <c r="L3213" s="14" t="s">
        <v>10</v>
      </c>
      <c r="M3213" s="193">
        <v>1395676</v>
      </c>
      <c r="N3213" s="222">
        <v>0.76524305555555561</v>
      </c>
      <c r="O3213" s="20" t="s">
        <v>82</v>
      </c>
      <c r="P3213" s="16" t="s">
        <v>57</v>
      </c>
      <c r="Q3213" s="15">
        <v>1395663</v>
      </c>
      <c r="R3213" s="22" t="s">
        <v>84</v>
      </c>
      <c r="S3213" s="16" t="s">
        <v>12</v>
      </c>
      <c r="T3213" s="15">
        <v>1395678</v>
      </c>
      <c r="U3213" s="21" t="s">
        <v>68</v>
      </c>
    </row>
    <row r="3214" spans="1:21" ht="15.6" x14ac:dyDescent="0.3">
      <c r="A3214" s="2">
        <v>259</v>
      </c>
      <c r="B3214" s="13">
        <v>4</v>
      </c>
      <c r="C3214" s="14" t="s">
        <v>18</v>
      </c>
      <c r="D3214" s="193">
        <v>1395684</v>
      </c>
      <c r="E3214" s="220">
        <v>0.64028935185185187</v>
      </c>
      <c r="F3214" s="14" t="s">
        <v>26</v>
      </c>
      <c r="G3214" s="193">
        <v>1395692</v>
      </c>
      <c r="H3214" s="221">
        <v>0.74621527777777785</v>
      </c>
      <c r="I3214" s="14" t="s">
        <v>33</v>
      </c>
      <c r="J3214" s="193">
        <v>1395699</v>
      </c>
      <c r="K3214" s="221">
        <v>0.4786111111111111</v>
      </c>
      <c r="L3214" s="14" t="s">
        <v>40</v>
      </c>
      <c r="M3214" s="193">
        <v>1395706</v>
      </c>
      <c r="N3214" s="222">
        <v>0.23927083333333332</v>
      </c>
      <c r="O3214" s="20" t="s">
        <v>83</v>
      </c>
      <c r="P3214" s="16" t="s">
        <v>27</v>
      </c>
      <c r="Q3214" s="15">
        <v>1395693</v>
      </c>
      <c r="R3214" s="17" t="s">
        <v>100</v>
      </c>
      <c r="S3214" s="16" t="s">
        <v>43</v>
      </c>
      <c r="T3214" s="15">
        <v>1395709</v>
      </c>
      <c r="U3214" s="21" t="s">
        <v>69</v>
      </c>
    </row>
    <row r="3215" spans="1:21" ht="15.6" x14ac:dyDescent="0.3">
      <c r="A3215" s="2">
        <v>259</v>
      </c>
      <c r="B3215" s="13">
        <v>5</v>
      </c>
      <c r="C3215" s="14" t="s">
        <v>48</v>
      </c>
      <c r="D3215" s="193">
        <v>1395714</v>
      </c>
      <c r="E3215" s="220">
        <v>0.31668981481481479</v>
      </c>
      <c r="F3215" s="14" t="s">
        <v>56</v>
      </c>
      <c r="G3215" s="193">
        <v>1395722</v>
      </c>
      <c r="H3215" s="221">
        <v>0.18861111111111109</v>
      </c>
      <c r="I3215" s="14" t="s">
        <v>62</v>
      </c>
      <c r="J3215" s="193">
        <v>1395728</v>
      </c>
      <c r="K3215" s="221">
        <v>0.78506944444444438</v>
      </c>
      <c r="L3215" s="14" t="s">
        <v>9</v>
      </c>
      <c r="M3215" s="193">
        <v>1395735</v>
      </c>
      <c r="N3215" s="222">
        <v>0.78921296296296306</v>
      </c>
      <c r="O3215" s="20" t="s">
        <v>85</v>
      </c>
      <c r="P3215" s="16" t="s">
        <v>58</v>
      </c>
      <c r="Q3215" s="15">
        <v>1395724</v>
      </c>
      <c r="R3215" s="22" t="s">
        <v>98</v>
      </c>
      <c r="S3215" s="16" t="s">
        <v>14</v>
      </c>
      <c r="T3215" s="15">
        <v>1395740</v>
      </c>
      <c r="U3215" s="21" t="s">
        <v>70</v>
      </c>
    </row>
    <row r="3216" spans="1:21" ht="15.6" x14ac:dyDescent="0.3">
      <c r="A3216" s="2">
        <v>259</v>
      </c>
      <c r="B3216" s="13">
        <v>6</v>
      </c>
      <c r="C3216" s="14" t="s">
        <v>17</v>
      </c>
      <c r="D3216" s="193">
        <v>1395743</v>
      </c>
      <c r="E3216" s="220">
        <v>0.94575231481481481</v>
      </c>
      <c r="F3216" s="14" t="s">
        <v>25</v>
      </c>
      <c r="G3216" s="193">
        <v>1395751</v>
      </c>
      <c r="H3216" s="221">
        <v>0.48837962962962966</v>
      </c>
      <c r="I3216" s="14" t="s">
        <v>32</v>
      </c>
      <c r="J3216" s="193">
        <v>1395758</v>
      </c>
      <c r="K3216" s="221">
        <v>0.10184027777777778</v>
      </c>
      <c r="L3216" s="14" t="s">
        <v>39</v>
      </c>
      <c r="M3216" s="193">
        <v>1395765</v>
      </c>
      <c r="N3216" s="222">
        <v>0.41413194444444446</v>
      </c>
      <c r="O3216" s="20" t="s">
        <v>86</v>
      </c>
      <c r="P3216" s="16" t="s">
        <v>30</v>
      </c>
      <c r="Q3216" s="15">
        <v>1395756</v>
      </c>
      <c r="R3216" s="22" t="s">
        <v>88</v>
      </c>
      <c r="S3216" s="16" t="s">
        <v>45</v>
      </c>
      <c r="T3216" s="15">
        <v>1395771</v>
      </c>
      <c r="U3216" s="21" t="s">
        <v>71</v>
      </c>
    </row>
    <row r="3217" spans="1:21" ht="15.6" x14ac:dyDescent="0.3">
      <c r="A3217" s="2">
        <v>259</v>
      </c>
      <c r="B3217" s="13">
        <v>7</v>
      </c>
      <c r="C3217" s="14" t="s">
        <v>47</v>
      </c>
      <c r="D3217" s="193">
        <v>1395773</v>
      </c>
      <c r="E3217" s="220">
        <v>0.50670138888888883</v>
      </c>
      <c r="F3217" s="14" t="s">
        <v>54</v>
      </c>
      <c r="G3217" s="193">
        <v>1395780</v>
      </c>
      <c r="H3217" s="221">
        <v>0.69939814814814805</v>
      </c>
      <c r="I3217" s="14" t="s">
        <v>61</v>
      </c>
      <c r="J3217" s="193">
        <v>1395787</v>
      </c>
      <c r="K3217" s="221">
        <v>0.46561342592592592</v>
      </c>
      <c r="L3217" s="14" t="s">
        <v>9</v>
      </c>
      <c r="M3217" s="193">
        <v>1395795</v>
      </c>
      <c r="N3217" s="222">
        <v>0.10809027777777779</v>
      </c>
      <c r="O3217" s="20" t="s">
        <v>87</v>
      </c>
      <c r="P3217" s="16" t="s">
        <v>61</v>
      </c>
      <c r="Q3217" s="15">
        <v>1395787</v>
      </c>
      <c r="R3217" s="17"/>
      <c r="S3217" s="18"/>
      <c r="T3217" s="15"/>
      <c r="U3217" s="19"/>
    </row>
    <row r="3218" spans="1:21" ht="15.6" x14ac:dyDescent="0.3">
      <c r="A3218" s="2">
        <v>259</v>
      </c>
      <c r="B3218" s="13">
        <v>8</v>
      </c>
      <c r="C3218" s="14" t="s">
        <v>16</v>
      </c>
      <c r="D3218" s="193">
        <v>1395802</v>
      </c>
      <c r="E3218" s="220">
        <v>0.99230324074074072</v>
      </c>
      <c r="F3218" s="14" t="s">
        <v>23</v>
      </c>
      <c r="G3218" s="193">
        <v>1395809</v>
      </c>
      <c r="H3218" s="221">
        <v>0.88643518518518516</v>
      </c>
      <c r="I3218" s="14" t="s">
        <v>30</v>
      </c>
      <c r="J3218" s="193">
        <v>1395816</v>
      </c>
      <c r="K3218" s="221">
        <v>0.90787037037037033</v>
      </c>
      <c r="L3218" s="14" t="s">
        <v>38</v>
      </c>
      <c r="M3218" s="193">
        <v>1395824</v>
      </c>
      <c r="N3218" s="222">
        <v>0.85253472222222226</v>
      </c>
      <c r="O3218" s="20" t="s">
        <v>89</v>
      </c>
      <c r="P3218" s="16" t="s">
        <v>32</v>
      </c>
      <c r="Q3218" s="15">
        <v>1395818</v>
      </c>
      <c r="R3218" s="17" t="s">
        <v>101</v>
      </c>
      <c r="S3218" s="16" t="s">
        <v>17</v>
      </c>
      <c r="T3218" s="15">
        <v>1395803</v>
      </c>
      <c r="U3218" s="21" t="s">
        <v>72</v>
      </c>
    </row>
    <row r="3219" spans="1:21" ht="15.6" x14ac:dyDescent="0.3">
      <c r="A3219" s="2">
        <v>259</v>
      </c>
      <c r="B3219" s="13">
        <v>9</v>
      </c>
      <c r="C3219" s="14" t="s">
        <v>46</v>
      </c>
      <c r="D3219" s="193">
        <v>1395832</v>
      </c>
      <c r="E3219" s="220">
        <v>0.41567129629629629</v>
      </c>
      <c r="F3219" s="14" t="s">
        <v>53</v>
      </c>
      <c r="G3219" s="193">
        <v>1395839</v>
      </c>
      <c r="H3219" s="221">
        <v>0.11443287037037037</v>
      </c>
      <c r="I3219" s="14" t="s">
        <v>60</v>
      </c>
      <c r="J3219" s="193">
        <v>1395846</v>
      </c>
      <c r="K3219" s="221">
        <v>0.45459490740740738</v>
      </c>
      <c r="L3219" s="14" t="s">
        <v>8</v>
      </c>
      <c r="M3219" s="193">
        <v>1395854</v>
      </c>
      <c r="N3219" s="222">
        <v>0.60881944444444447</v>
      </c>
      <c r="O3219" s="20" t="s">
        <v>90</v>
      </c>
      <c r="P3219" s="16" t="s">
        <v>63</v>
      </c>
      <c r="Q3219" s="15">
        <v>1395849</v>
      </c>
      <c r="R3219" s="22" t="s">
        <v>91</v>
      </c>
      <c r="S3219" s="16" t="s">
        <v>48</v>
      </c>
      <c r="T3219" s="15">
        <v>1395834</v>
      </c>
      <c r="U3219" s="21" t="s">
        <v>73</v>
      </c>
    </row>
    <row r="3220" spans="1:21" ht="15.6" x14ac:dyDescent="0.3">
      <c r="A3220" s="2">
        <v>259</v>
      </c>
      <c r="B3220" s="13">
        <v>10</v>
      </c>
      <c r="C3220" s="14" t="s">
        <v>15</v>
      </c>
      <c r="D3220" s="193">
        <v>1395861</v>
      </c>
      <c r="E3220" s="220">
        <v>0.80800925925925926</v>
      </c>
      <c r="F3220" s="14" t="s">
        <v>22</v>
      </c>
      <c r="G3220" s="193">
        <v>1395868</v>
      </c>
      <c r="H3220" s="221">
        <v>0.44003472222222223</v>
      </c>
      <c r="I3220" s="14" t="s">
        <v>30</v>
      </c>
      <c r="J3220" s="193">
        <v>1395876</v>
      </c>
      <c r="K3220" s="221">
        <v>0.11984953703703705</v>
      </c>
      <c r="L3220" s="14" t="s">
        <v>38</v>
      </c>
      <c r="M3220" s="193">
        <v>1395884</v>
      </c>
      <c r="N3220" s="222">
        <v>0.32371527777777781</v>
      </c>
      <c r="O3220" s="20" t="s">
        <v>92</v>
      </c>
      <c r="P3220" s="16" t="s">
        <v>34</v>
      </c>
      <c r="Q3220" s="15">
        <v>1395880</v>
      </c>
      <c r="R3220" s="22" t="s">
        <v>93</v>
      </c>
      <c r="S3220" s="16" t="s">
        <v>19</v>
      </c>
      <c r="T3220" s="15">
        <v>1395865</v>
      </c>
      <c r="U3220" s="21" t="s">
        <v>74</v>
      </c>
    </row>
    <row r="3221" spans="1:21" ht="15.6" x14ac:dyDescent="0.3">
      <c r="A3221" s="2">
        <v>259</v>
      </c>
      <c r="B3221" s="13">
        <v>11</v>
      </c>
      <c r="C3221" s="14" t="s">
        <v>45</v>
      </c>
      <c r="D3221" s="193">
        <v>1395891</v>
      </c>
      <c r="E3221" s="220">
        <v>0.20638888888888887</v>
      </c>
      <c r="F3221" s="14" t="s">
        <v>51</v>
      </c>
      <c r="G3221" s="193">
        <v>1395897</v>
      </c>
      <c r="H3221" s="221">
        <v>0.90369212962962964</v>
      </c>
      <c r="I3221" s="14" t="s">
        <v>59</v>
      </c>
      <c r="J3221" s="193">
        <v>1395905</v>
      </c>
      <c r="K3221" s="221">
        <v>0.89009259259259255</v>
      </c>
      <c r="L3221" s="14" t="s">
        <v>6</v>
      </c>
      <c r="M3221" s="193">
        <v>1395913</v>
      </c>
      <c r="N3221" s="222">
        <v>0.94968750000000002</v>
      </c>
      <c r="O3221" s="20" t="s">
        <v>94</v>
      </c>
      <c r="P3221" s="16" t="s">
        <v>63</v>
      </c>
      <c r="Q3221" s="15">
        <v>1395909</v>
      </c>
      <c r="R3221" s="17" t="s">
        <v>102</v>
      </c>
      <c r="S3221" s="16" t="s">
        <v>49</v>
      </c>
      <c r="T3221" s="15">
        <v>1395895</v>
      </c>
      <c r="U3221" s="21" t="s">
        <v>75</v>
      </c>
    </row>
    <row r="3222" spans="1:21" ht="15.6" x14ac:dyDescent="0.3">
      <c r="A3222" s="2">
        <v>259</v>
      </c>
      <c r="B3222" s="13">
        <v>12</v>
      </c>
      <c r="C3222" s="14" t="s">
        <v>14</v>
      </c>
      <c r="D3222" s="193">
        <v>1395920</v>
      </c>
      <c r="E3222" s="220">
        <v>0.63806712962962964</v>
      </c>
      <c r="F3222" s="14" t="s">
        <v>21</v>
      </c>
      <c r="G3222" s="193">
        <v>1395927</v>
      </c>
      <c r="H3222" s="221">
        <v>0.52304398148148146</v>
      </c>
      <c r="I3222" s="14" t="s">
        <v>29</v>
      </c>
      <c r="J3222" s="193">
        <v>1395935</v>
      </c>
      <c r="K3222" s="221">
        <v>0.71027777777777779</v>
      </c>
      <c r="L3222" s="14" t="s">
        <v>37</v>
      </c>
      <c r="M3222" s="193">
        <v>1395943</v>
      </c>
      <c r="N3222" s="222">
        <v>0.46452546296296293</v>
      </c>
      <c r="O3222" s="20" t="s">
        <v>96</v>
      </c>
      <c r="P3222" s="16" t="s">
        <v>33</v>
      </c>
      <c r="Q3222" s="15">
        <v>1395939</v>
      </c>
      <c r="R3222" s="22" t="s">
        <v>95</v>
      </c>
      <c r="S3222" s="16" t="s">
        <v>18</v>
      </c>
      <c r="T3222" s="15">
        <v>1395924</v>
      </c>
      <c r="U3222" s="21" t="s">
        <v>76</v>
      </c>
    </row>
    <row r="3223" spans="1:21" ht="15.6" x14ac:dyDescent="0.3">
      <c r="A3223" s="2">
        <v>259</v>
      </c>
      <c r="B3223" s="13">
        <v>13</v>
      </c>
      <c r="C3223" s="14" t="s">
        <v>44</v>
      </c>
      <c r="D3223" s="193">
        <v>1395950</v>
      </c>
      <c r="E3223" s="220">
        <v>0.11104166666666666</v>
      </c>
      <c r="F3223" s="14" t="s">
        <v>51</v>
      </c>
      <c r="G3223" s="193">
        <v>1395957</v>
      </c>
      <c r="H3223" s="221">
        <v>0.28715277777777776</v>
      </c>
      <c r="I3223" s="14" t="s">
        <v>59</v>
      </c>
      <c r="J3223" s="193">
        <v>1395965</v>
      </c>
      <c r="K3223" s="221">
        <v>0.49597222222222226</v>
      </c>
      <c r="L3223" s="14" t="s">
        <v>7</v>
      </c>
      <c r="M3223" s="193">
        <v>1395972</v>
      </c>
      <c r="N3223" s="222">
        <v>0.87556712962962957</v>
      </c>
      <c r="O3223" s="20" t="s">
        <v>79</v>
      </c>
      <c r="P3223" s="16" t="s">
        <v>62</v>
      </c>
      <c r="Q3223" s="15">
        <v>1395968</v>
      </c>
      <c r="R3223" s="22" t="s">
        <v>97</v>
      </c>
      <c r="S3223" s="16" t="s">
        <v>48</v>
      </c>
      <c r="T3223" s="15">
        <v>1395954</v>
      </c>
      <c r="U3223" s="21" t="s">
        <v>77</v>
      </c>
    </row>
    <row r="3224" spans="1:21" ht="15.6" x14ac:dyDescent="0.3">
      <c r="A3224" s="2">
        <v>260</v>
      </c>
      <c r="B3224" s="13">
        <v>1</v>
      </c>
      <c r="C3224" s="14" t="s">
        <v>13</v>
      </c>
      <c r="D3224" s="193">
        <v>1395979</v>
      </c>
      <c r="E3224" s="220">
        <v>0.61912037037037038</v>
      </c>
      <c r="F3224" s="14" t="s">
        <v>21</v>
      </c>
      <c r="G3224" s="193">
        <v>1395987</v>
      </c>
      <c r="H3224" s="221">
        <v>0.15091435185185184</v>
      </c>
      <c r="I3224" s="14" t="s">
        <v>29</v>
      </c>
      <c r="J3224" s="193">
        <v>1395995</v>
      </c>
      <c r="K3224" s="221">
        <v>0.17541666666666667</v>
      </c>
      <c r="L3224" s="14" t="s">
        <v>36</v>
      </c>
      <c r="M3224" s="193">
        <v>1396002</v>
      </c>
      <c r="N3224" s="222">
        <v>0.21079861111111112</v>
      </c>
      <c r="O3224" s="20" t="s">
        <v>80</v>
      </c>
      <c r="P3224" s="16" t="s">
        <v>32</v>
      </c>
      <c r="Q3224" s="15">
        <v>1395998</v>
      </c>
      <c r="R3224" s="17" t="s">
        <v>99</v>
      </c>
      <c r="S3224" s="16" t="s">
        <v>17</v>
      </c>
      <c r="T3224" s="15">
        <v>1395983</v>
      </c>
      <c r="U3224" s="21" t="s">
        <v>66</v>
      </c>
    </row>
    <row r="3225" spans="1:21" ht="15.6" x14ac:dyDescent="0.3">
      <c r="A3225" s="2">
        <v>260</v>
      </c>
      <c r="B3225" s="13">
        <v>2</v>
      </c>
      <c r="C3225" s="14" t="s">
        <v>43</v>
      </c>
      <c r="D3225" s="193">
        <v>1396009</v>
      </c>
      <c r="E3225" s="220">
        <v>0.15736111111111112</v>
      </c>
      <c r="F3225" s="14" t="s">
        <v>51</v>
      </c>
      <c r="G3225" s="193">
        <v>1396017</v>
      </c>
      <c r="H3225" s="221">
        <v>3.6041666666666666E-2</v>
      </c>
      <c r="I3225" s="14" t="s">
        <v>58</v>
      </c>
      <c r="J3225" s="193">
        <v>1396024</v>
      </c>
      <c r="K3225" s="221">
        <v>0.72253472222222215</v>
      </c>
      <c r="L3225" s="14" t="s">
        <v>191</v>
      </c>
      <c r="M3225" s="193">
        <v>1396031</v>
      </c>
      <c r="N3225" s="222">
        <v>0.50709490740740748</v>
      </c>
      <c r="O3225" s="20" t="s">
        <v>82</v>
      </c>
      <c r="P3225" s="16" t="s">
        <v>62</v>
      </c>
      <c r="Q3225" s="15">
        <v>1396028</v>
      </c>
      <c r="R3225" s="22" t="s">
        <v>81</v>
      </c>
      <c r="S3225" s="16" t="s">
        <v>47</v>
      </c>
      <c r="T3225" s="15">
        <v>1396013</v>
      </c>
      <c r="U3225" s="21" t="s">
        <v>67</v>
      </c>
    </row>
    <row r="3226" spans="1:21" ht="15.6" x14ac:dyDescent="0.3">
      <c r="A3226" s="2">
        <v>260</v>
      </c>
      <c r="B3226" s="13">
        <v>3</v>
      </c>
      <c r="C3226" s="14" t="s">
        <v>12</v>
      </c>
      <c r="D3226" s="193">
        <v>1396038</v>
      </c>
      <c r="E3226" s="220">
        <v>0.7301157407407407</v>
      </c>
      <c r="F3226" s="14" t="s">
        <v>20</v>
      </c>
      <c r="G3226" s="193">
        <v>1396046</v>
      </c>
      <c r="H3226" s="221">
        <v>0.85263888888888895</v>
      </c>
      <c r="I3226" s="14" t="s">
        <v>28</v>
      </c>
      <c r="J3226" s="193">
        <v>1396054</v>
      </c>
      <c r="K3226" s="221">
        <v>0.15291666666666667</v>
      </c>
      <c r="L3226" s="14" t="s">
        <v>34</v>
      </c>
      <c r="M3226" s="193">
        <v>1396060</v>
      </c>
      <c r="N3226" s="222">
        <v>0.80276620370370377</v>
      </c>
      <c r="O3226" s="20" t="s">
        <v>83</v>
      </c>
      <c r="P3226" s="16" t="s">
        <v>32</v>
      </c>
      <c r="Q3226" s="15">
        <v>1396058</v>
      </c>
      <c r="R3226" s="22" t="s">
        <v>84</v>
      </c>
      <c r="S3226" s="16" t="s">
        <v>17</v>
      </c>
      <c r="T3226" s="15">
        <v>1396043</v>
      </c>
      <c r="U3226" s="21" t="s">
        <v>68</v>
      </c>
    </row>
    <row r="3227" spans="1:21" ht="15.6" x14ac:dyDescent="0.3">
      <c r="A3227" s="2">
        <v>260</v>
      </c>
      <c r="B3227" s="13">
        <v>4</v>
      </c>
      <c r="C3227" s="14" t="s">
        <v>42</v>
      </c>
      <c r="D3227" s="193">
        <v>1396068</v>
      </c>
      <c r="E3227" s="220">
        <v>0.34255787037037039</v>
      </c>
      <c r="F3227" s="14" t="s">
        <v>50</v>
      </c>
      <c r="G3227" s="193">
        <v>1396076</v>
      </c>
      <c r="H3227" s="221">
        <v>0.53567129629629628</v>
      </c>
      <c r="I3227" s="14" t="s">
        <v>57</v>
      </c>
      <c r="J3227" s="193">
        <v>1396083</v>
      </c>
      <c r="K3227" s="221">
        <v>0.50071759259259252</v>
      </c>
      <c r="L3227" s="14" t="s">
        <v>64</v>
      </c>
      <c r="M3227" s="193">
        <v>1396090</v>
      </c>
      <c r="N3227" s="222">
        <v>0.13593750000000002</v>
      </c>
      <c r="O3227" s="20" t="s">
        <v>85</v>
      </c>
      <c r="P3227" s="16" t="s">
        <v>63</v>
      </c>
      <c r="Q3227" s="15">
        <v>1396089</v>
      </c>
      <c r="R3227" s="17" t="s">
        <v>100</v>
      </c>
      <c r="S3227" s="16" t="s">
        <v>48</v>
      </c>
      <c r="T3227" s="15">
        <v>1396074</v>
      </c>
      <c r="U3227" s="21" t="s">
        <v>69</v>
      </c>
    </row>
    <row r="3228" spans="1:21" ht="15.6" x14ac:dyDescent="0.3">
      <c r="A3228" s="2">
        <v>260</v>
      </c>
      <c r="B3228" s="13">
        <v>5</v>
      </c>
      <c r="C3228" s="14" t="s">
        <v>11</v>
      </c>
      <c r="D3228" s="193">
        <v>1396097</v>
      </c>
      <c r="E3228" s="220">
        <v>0.98545138888888895</v>
      </c>
      <c r="F3228" s="14" t="s">
        <v>20</v>
      </c>
      <c r="G3228" s="193">
        <v>1396106</v>
      </c>
      <c r="H3228" s="221">
        <v>6.5740740740740738E-2</v>
      </c>
      <c r="I3228" s="14" t="s">
        <v>26</v>
      </c>
      <c r="J3228" s="193">
        <v>1396112</v>
      </c>
      <c r="K3228" s="221">
        <v>0.80200231481481488</v>
      </c>
      <c r="L3228" s="14" t="s">
        <v>33</v>
      </c>
      <c r="M3228" s="193">
        <v>1396119</v>
      </c>
      <c r="N3228" s="222">
        <v>0.54435185185185186</v>
      </c>
      <c r="O3228" s="20" t="s">
        <v>86</v>
      </c>
      <c r="P3228" s="16" t="s">
        <v>35</v>
      </c>
      <c r="Q3228" s="15">
        <v>1396121</v>
      </c>
      <c r="R3228" s="22" t="s">
        <v>98</v>
      </c>
      <c r="S3228" s="16" t="s">
        <v>19</v>
      </c>
      <c r="T3228" s="15">
        <v>1396105</v>
      </c>
      <c r="U3228" s="21" t="s">
        <v>70</v>
      </c>
    </row>
    <row r="3229" spans="1:21" ht="15.6" x14ac:dyDescent="0.3">
      <c r="A3229" s="2">
        <v>260</v>
      </c>
      <c r="B3229" s="13">
        <v>6</v>
      </c>
      <c r="C3229" s="14" t="s">
        <v>41</v>
      </c>
      <c r="D3229" s="193">
        <v>1396127</v>
      </c>
      <c r="E3229" s="220">
        <v>0.63090277777777781</v>
      </c>
      <c r="F3229" s="14" t="s">
        <v>49</v>
      </c>
      <c r="G3229" s="193">
        <v>1396135</v>
      </c>
      <c r="H3229" s="221">
        <v>0.46187500000000004</v>
      </c>
      <c r="I3229" s="14" t="s">
        <v>56</v>
      </c>
      <c r="J3229" s="193">
        <v>1396142</v>
      </c>
      <c r="K3229" s="221">
        <v>9.1319444444444453E-2</v>
      </c>
      <c r="L3229" s="14" t="s">
        <v>63</v>
      </c>
      <c r="M3229" s="193">
        <v>1396149</v>
      </c>
      <c r="N3229" s="222">
        <v>6.1238425925925925E-2</v>
      </c>
      <c r="O3229" s="20" t="s">
        <v>87</v>
      </c>
      <c r="P3229" s="16" t="s">
        <v>7</v>
      </c>
      <c r="Q3229" s="15">
        <v>1396152</v>
      </c>
      <c r="R3229" s="22" t="s">
        <v>88</v>
      </c>
      <c r="S3229" s="16" t="s">
        <v>51</v>
      </c>
      <c r="T3229" s="15">
        <v>1396137</v>
      </c>
      <c r="U3229" s="21" t="s">
        <v>71</v>
      </c>
    </row>
    <row r="3230" spans="1:21" ht="15.6" x14ac:dyDescent="0.3">
      <c r="A3230" s="2">
        <v>260</v>
      </c>
      <c r="B3230" s="13">
        <v>7</v>
      </c>
      <c r="C3230" s="14" t="s">
        <v>11</v>
      </c>
      <c r="D3230" s="193">
        <v>1396157</v>
      </c>
      <c r="E3230" s="220">
        <v>0.24550925925925926</v>
      </c>
      <c r="F3230" s="14" t="s">
        <v>18</v>
      </c>
      <c r="G3230" s="193">
        <v>1396164</v>
      </c>
      <c r="H3230" s="221">
        <v>0.76293981481481488</v>
      </c>
      <c r="I3230" s="14" t="s">
        <v>25</v>
      </c>
      <c r="J3230" s="193">
        <v>1396171</v>
      </c>
      <c r="K3230" s="221">
        <v>0.40547453703703701</v>
      </c>
      <c r="L3230" s="14" t="s">
        <v>32</v>
      </c>
      <c r="M3230" s="193">
        <v>1396178</v>
      </c>
      <c r="N3230" s="222">
        <v>0.7044097222222222</v>
      </c>
      <c r="O3230" s="20" t="s">
        <v>89</v>
      </c>
      <c r="P3230" s="16" t="s">
        <v>38</v>
      </c>
      <c r="Q3230" s="15">
        <v>1396184</v>
      </c>
      <c r="R3230" s="17" t="s">
        <v>101</v>
      </c>
      <c r="S3230" s="16" t="s">
        <v>22</v>
      </c>
      <c r="T3230" s="15">
        <v>1396168</v>
      </c>
      <c r="U3230" s="21" t="s">
        <v>72</v>
      </c>
    </row>
    <row r="3231" spans="1:21" ht="15.6" x14ac:dyDescent="0.3">
      <c r="A3231" s="2">
        <v>260</v>
      </c>
      <c r="B3231" s="13">
        <v>8</v>
      </c>
      <c r="C3231" s="14" t="s">
        <v>40</v>
      </c>
      <c r="D3231" s="193">
        <v>1396186</v>
      </c>
      <c r="E3231" s="220">
        <v>0.80991898148148145</v>
      </c>
      <c r="F3231" s="14" t="s">
        <v>48</v>
      </c>
      <c r="G3231" s="193">
        <v>1396194</v>
      </c>
      <c r="H3231" s="221">
        <v>1.4189814814814815E-2</v>
      </c>
      <c r="I3231" s="14" t="s">
        <v>54</v>
      </c>
      <c r="J3231" s="193">
        <v>1396200</v>
      </c>
      <c r="K3231" s="221">
        <v>0.78686342592592595</v>
      </c>
      <c r="L3231" s="14" t="s">
        <v>62</v>
      </c>
      <c r="M3231" s="193">
        <v>1396208</v>
      </c>
      <c r="N3231" s="222">
        <v>0.46194444444444444</v>
      </c>
      <c r="O3231" s="20" t="s">
        <v>90</v>
      </c>
      <c r="P3231" s="16" t="s">
        <v>9</v>
      </c>
      <c r="Q3231" s="15">
        <v>1396215</v>
      </c>
      <c r="R3231" s="22" t="s">
        <v>91</v>
      </c>
      <c r="S3231" s="16" t="s">
        <v>53</v>
      </c>
      <c r="T3231" s="15">
        <v>1396199</v>
      </c>
      <c r="U3231" s="21" t="s">
        <v>73</v>
      </c>
    </row>
    <row r="3232" spans="1:21" ht="15.6" x14ac:dyDescent="0.3">
      <c r="A3232" s="2">
        <v>260</v>
      </c>
      <c r="B3232" s="13">
        <v>9</v>
      </c>
      <c r="C3232" s="14" t="s">
        <v>10</v>
      </c>
      <c r="D3232" s="193">
        <v>1396216</v>
      </c>
      <c r="E3232" s="220">
        <v>0.32748842592592592</v>
      </c>
      <c r="F3232" s="14" t="s">
        <v>17</v>
      </c>
      <c r="G3232" s="193">
        <v>1396223</v>
      </c>
      <c r="H3232" s="221">
        <v>0.26217592592592592</v>
      </c>
      <c r="I3232" s="14" t="s">
        <v>24</v>
      </c>
      <c r="J3232" s="193">
        <v>1396230</v>
      </c>
      <c r="K3232" s="221">
        <v>0.2792708333333333</v>
      </c>
      <c r="L3232" s="14" t="s">
        <v>32</v>
      </c>
      <c r="M3232" s="193">
        <v>1396238</v>
      </c>
      <c r="N3232" s="222">
        <v>0.28670138888888891</v>
      </c>
      <c r="O3232" s="23"/>
      <c r="P3232" s="18"/>
      <c r="Q3232" s="15"/>
      <c r="R3232" s="22" t="s">
        <v>93</v>
      </c>
      <c r="S3232" s="16" t="s">
        <v>24</v>
      </c>
      <c r="T3232" s="15">
        <v>1396230</v>
      </c>
      <c r="U3232" s="21" t="s">
        <v>74</v>
      </c>
    </row>
    <row r="3233" spans="1:21" ht="15.6" x14ac:dyDescent="0.3">
      <c r="A3233" s="2">
        <v>260</v>
      </c>
      <c r="B3233" s="13">
        <v>10</v>
      </c>
      <c r="C3233" s="14" t="s">
        <v>39</v>
      </c>
      <c r="D3233" s="193">
        <v>1396245</v>
      </c>
      <c r="E3233" s="220">
        <v>0.81636574074074064</v>
      </c>
      <c r="F3233" s="14" t="s">
        <v>46</v>
      </c>
      <c r="G3233" s="193">
        <v>1396252</v>
      </c>
      <c r="H3233" s="221">
        <v>0.554224537037037</v>
      </c>
      <c r="I3233" s="14" t="s">
        <v>53</v>
      </c>
      <c r="J3233" s="193">
        <v>1396259</v>
      </c>
      <c r="K3233" s="221">
        <v>0.91166666666666663</v>
      </c>
      <c r="L3233" s="14" t="s">
        <v>62</v>
      </c>
      <c r="M3233" s="193">
        <v>1396268</v>
      </c>
      <c r="N3233" s="222">
        <v>0.11002314814814813</v>
      </c>
      <c r="O3233" s="20" t="s">
        <v>92</v>
      </c>
      <c r="P3233" s="16" t="s">
        <v>39</v>
      </c>
      <c r="Q3233" s="15">
        <v>1396245</v>
      </c>
      <c r="R3233" s="17" t="s">
        <v>102</v>
      </c>
      <c r="S3233" s="16" t="s">
        <v>54</v>
      </c>
      <c r="T3233" s="15">
        <v>1396260</v>
      </c>
      <c r="U3233" s="21" t="s">
        <v>75</v>
      </c>
    </row>
    <row r="3234" spans="1:21" ht="15.6" x14ac:dyDescent="0.3">
      <c r="A3234" s="2">
        <v>260</v>
      </c>
      <c r="B3234" s="13">
        <v>11</v>
      </c>
      <c r="C3234" s="14" t="s">
        <v>9</v>
      </c>
      <c r="D3234" s="193">
        <v>1396275</v>
      </c>
      <c r="E3234" s="220">
        <v>0.29314814814814816</v>
      </c>
      <c r="F3234" s="14" t="s">
        <v>15</v>
      </c>
      <c r="G3234" s="193">
        <v>1396281</v>
      </c>
      <c r="H3234" s="221">
        <v>0.9367361111111111</v>
      </c>
      <c r="I3234" s="14" t="s">
        <v>23</v>
      </c>
      <c r="J3234" s="193">
        <v>1396289</v>
      </c>
      <c r="K3234" s="221">
        <v>0.67362268518518509</v>
      </c>
      <c r="L3234" s="14" t="s">
        <v>31</v>
      </c>
      <c r="M3234" s="193">
        <v>1396297</v>
      </c>
      <c r="N3234" s="222">
        <v>0.86637731481481473</v>
      </c>
      <c r="O3234" s="20" t="s">
        <v>94</v>
      </c>
      <c r="P3234" s="16" t="s">
        <v>9</v>
      </c>
      <c r="Q3234" s="15">
        <v>1396275</v>
      </c>
      <c r="R3234" s="22" t="s">
        <v>95</v>
      </c>
      <c r="S3234" s="16" t="s">
        <v>23</v>
      </c>
      <c r="T3234" s="15">
        <v>1396289</v>
      </c>
      <c r="U3234" s="21" t="s">
        <v>76</v>
      </c>
    </row>
    <row r="3235" spans="1:21" ht="15.6" x14ac:dyDescent="0.3">
      <c r="A3235" s="2">
        <v>260</v>
      </c>
      <c r="B3235" s="13">
        <v>12</v>
      </c>
      <c r="C3235" s="14" t="s">
        <v>38</v>
      </c>
      <c r="D3235" s="193">
        <v>1396304</v>
      </c>
      <c r="E3235" s="220">
        <v>0.76162037037037045</v>
      </c>
      <c r="F3235" s="14" t="s">
        <v>45</v>
      </c>
      <c r="G3235" s="193">
        <v>1396311</v>
      </c>
      <c r="H3235" s="221">
        <v>0.4470601851851852</v>
      </c>
      <c r="I3235" s="14" t="s">
        <v>53</v>
      </c>
      <c r="J3235" s="193">
        <v>1396319</v>
      </c>
      <c r="K3235" s="221">
        <v>0.50372685185185184</v>
      </c>
      <c r="L3235" s="14" t="s">
        <v>61</v>
      </c>
      <c r="M3235" s="193">
        <v>1396327</v>
      </c>
      <c r="N3235" s="222">
        <v>0.5095601851851852</v>
      </c>
      <c r="O3235" s="20" t="s">
        <v>96</v>
      </c>
      <c r="P3235" s="16" t="s">
        <v>38</v>
      </c>
      <c r="Q3235" s="15">
        <v>1396304</v>
      </c>
      <c r="R3235" s="22" t="s">
        <v>97</v>
      </c>
      <c r="S3235" s="16" t="s">
        <v>53</v>
      </c>
      <c r="T3235" s="15">
        <v>1396319</v>
      </c>
      <c r="U3235" s="21" t="s">
        <v>77</v>
      </c>
    </row>
    <row r="3236" spans="1:21" ht="15.6" x14ac:dyDescent="0.3">
      <c r="A3236" s="2">
        <v>261</v>
      </c>
      <c r="B3236" s="13">
        <v>1</v>
      </c>
      <c r="C3236" s="14" t="s">
        <v>8</v>
      </c>
      <c r="D3236" s="193">
        <v>1396334</v>
      </c>
      <c r="E3236" s="220">
        <v>0.21663194444444445</v>
      </c>
      <c r="F3236" s="14" t="s">
        <v>15</v>
      </c>
      <c r="G3236" s="193">
        <v>1396341</v>
      </c>
      <c r="H3236" s="221">
        <v>9.8206018518518512E-2</v>
      </c>
      <c r="I3236" s="14" t="s">
        <v>23</v>
      </c>
      <c r="J3236" s="193">
        <v>1396349</v>
      </c>
      <c r="K3236" s="221">
        <v>0.31418981481481484</v>
      </c>
      <c r="L3236" s="14" t="s">
        <v>31</v>
      </c>
      <c r="M3236" s="193">
        <v>1396357</v>
      </c>
      <c r="N3236" s="222">
        <v>1.7256944444444446E-2</v>
      </c>
      <c r="O3236" s="20" t="s">
        <v>79</v>
      </c>
      <c r="P3236" s="16" t="s">
        <v>8</v>
      </c>
      <c r="Q3236" s="15">
        <v>1396334</v>
      </c>
      <c r="R3236" s="17" t="s">
        <v>99</v>
      </c>
      <c r="S3236" s="16" t="s">
        <v>22</v>
      </c>
      <c r="T3236" s="15">
        <v>1396348</v>
      </c>
      <c r="U3236" s="21" t="s">
        <v>66</v>
      </c>
    </row>
    <row r="3237" spans="1:21" ht="15.6" x14ac:dyDescent="0.3">
      <c r="A3237" s="2">
        <v>261</v>
      </c>
      <c r="B3237" s="13">
        <v>2</v>
      </c>
      <c r="C3237" s="14" t="s">
        <v>37</v>
      </c>
      <c r="D3237" s="193">
        <v>1396363</v>
      </c>
      <c r="E3237" s="220">
        <v>0.65881944444444451</v>
      </c>
      <c r="F3237" s="14" t="s">
        <v>44</v>
      </c>
      <c r="G3237" s="193">
        <v>1396370</v>
      </c>
      <c r="H3237" s="221">
        <v>0.86412037037037026</v>
      </c>
      <c r="I3237" s="14" t="s">
        <v>53</v>
      </c>
      <c r="J3237" s="193">
        <v>1396379</v>
      </c>
      <c r="K3237" s="221">
        <v>3.532407407407407E-2</v>
      </c>
      <c r="L3237" s="14" t="s">
        <v>60</v>
      </c>
      <c r="M3237" s="193">
        <v>1396386</v>
      </c>
      <c r="N3237" s="222">
        <v>0.3928935185185185</v>
      </c>
      <c r="O3237" s="20" t="s">
        <v>80</v>
      </c>
      <c r="P3237" s="16" t="s">
        <v>37</v>
      </c>
      <c r="Q3237" s="15">
        <v>1396363</v>
      </c>
      <c r="R3237" s="22" t="s">
        <v>81</v>
      </c>
      <c r="S3237" s="16" t="s">
        <v>52</v>
      </c>
      <c r="T3237" s="15">
        <v>1396378</v>
      </c>
      <c r="U3237" s="21" t="s">
        <v>67</v>
      </c>
    </row>
    <row r="3238" spans="1:21" ht="15.6" x14ac:dyDescent="0.3">
      <c r="A3238" s="2">
        <v>261</v>
      </c>
      <c r="B3238" s="13">
        <v>3</v>
      </c>
      <c r="C3238" s="14" t="s">
        <v>6</v>
      </c>
      <c r="D3238" s="193">
        <v>1396393</v>
      </c>
      <c r="E3238" s="220">
        <v>0.1040625</v>
      </c>
      <c r="F3238" s="14" t="s">
        <v>14</v>
      </c>
      <c r="G3238" s="193">
        <v>1396400</v>
      </c>
      <c r="H3238" s="221">
        <v>0.68195601851851861</v>
      </c>
      <c r="I3238" s="14" t="s">
        <v>22</v>
      </c>
      <c r="J3238" s="193">
        <v>1396408</v>
      </c>
      <c r="K3238" s="221">
        <v>0.63695601851851846</v>
      </c>
      <c r="L3238" s="14" t="s">
        <v>29</v>
      </c>
      <c r="M3238" s="193">
        <v>1396415</v>
      </c>
      <c r="N3238" s="222">
        <v>0.66587962962962965</v>
      </c>
      <c r="O3238" s="20" t="s">
        <v>82</v>
      </c>
      <c r="P3238" s="16" t="s">
        <v>6</v>
      </c>
      <c r="Q3238" s="15">
        <v>1396393</v>
      </c>
      <c r="R3238" s="22" t="s">
        <v>84</v>
      </c>
      <c r="S3238" s="16" t="s">
        <v>22</v>
      </c>
      <c r="T3238" s="15">
        <v>1396408</v>
      </c>
      <c r="U3238" s="21" t="s">
        <v>68</v>
      </c>
    </row>
    <row r="3239" spans="1:21" ht="15.6" x14ac:dyDescent="0.3">
      <c r="A3239" s="2">
        <v>261</v>
      </c>
      <c r="B3239" s="13">
        <v>4</v>
      </c>
      <c r="C3239" s="14" t="s">
        <v>36</v>
      </c>
      <c r="D3239" s="193">
        <v>1396422</v>
      </c>
      <c r="E3239" s="220">
        <v>0.57763888888888892</v>
      </c>
      <c r="F3239" s="14" t="s">
        <v>44</v>
      </c>
      <c r="G3239" s="193">
        <v>1396430</v>
      </c>
      <c r="H3239" s="221">
        <v>0.47857638888888893</v>
      </c>
      <c r="I3239" s="14" t="s">
        <v>52</v>
      </c>
      <c r="J3239" s="193">
        <v>1396438</v>
      </c>
      <c r="K3239" s="221">
        <v>0.12018518518518519</v>
      </c>
      <c r="L3239" s="14" t="s">
        <v>58</v>
      </c>
      <c r="M3239" s="193">
        <v>1396444</v>
      </c>
      <c r="N3239" s="222">
        <v>0.88612268518518522</v>
      </c>
      <c r="O3239" s="20" t="s">
        <v>83</v>
      </c>
      <c r="P3239" s="16" t="s">
        <v>38</v>
      </c>
      <c r="Q3239" s="15">
        <v>1396424</v>
      </c>
      <c r="R3239" s="17" t="s">
        <v>100</v>
      </c>
      <c r="S3239" s="16" t="s">
        <v>53</v>
      </c>
      <c r="T3239" s="15">
        <v>1396439</v>
      </c>
      <c r="U3239" s="21" t="s">
        <v>69</v>
      </c>
    </row>
    <row r="3240" spans="1:21" ht="15.6" x14ac:dyDescent="0.3">
      <c r="A3240" s="2">
        <v>261</v>
      </c>
      <c r="B3240" s="13">
        <v>5</v>
      </c>
      <c r="C3240" s="14" t="s">
        <v>7</v>
      </c>
      <c r="D3240" s="193">
        <v>1396452</v>
      </c>
      <c r="E3240" s="220">
        <v>9.9270833333333322E-2</v>
      </c>
      <c r="F3240" s="14" t="s">
        <v>14</v>
      </c>
      <c r="G3240" s="193">
        <v>1396460</v>
      </c>
      <c r="H3240" s="221">
        <v>0.20061342592592593</v>
      </c>
      <c r="I3240" s="14" t="s">
        <v>21</v>
      </c>
      <c r="J3240" s="193">
        <v>1396467</v>
      </c>
      <c r="K3240" s="221">
        <v>0.50314814814814812</v>
      </c>
      <c r="L3240" s="14" t="s">
        <v>28</v>
      </c>
      <c r="M3240" s="193">
        <v>1396474</v>
      </c>
      <c r="N3240" s="222">
        <v>0.11407407407407406</v>
      </c>
      <c r="O3240" s="20" t="s">
        <v>85</v>
      </c>
      <c r="P3240" s="16" t="s">
        <v>9</v>
      </c>
      <c r="Q3240" s="15">
        <v>1396455</v>
      </c>
      <c r="R3240" s="22" t="s">
        <v>98</v>
      </c>
      <c r="S3240" s="16" t="s">
        <v>24</v>
      </c>
      <c r="T3240" s="15">
        <v>1396470</v>
      </c>
      <c r="U3240" s="21" t="s">
        <v>70</v>
      </c>
    </row>
    <row r="3241" spans="1:21" ht="15.6" x14ac:dyDescent="0.3">
      <c r="A3241" s="2">
        <v>261</v>
      </c>
      <c r="B3241" s="13">
        <v>6</v>
      </c>
      <c r="C3241" s="14" t="s">
        <v>35</v>
      </c>
      <c r="D3241" s="193">
        <v>1396481</v>
      </c>
      <c r="E3241" s="220">
        <v>0.67236111111111108</v>
      </c>
      <c r="F3241" s="14" t="s">
        <v>43</v>
      </c>
      <c r="G3241" s="193">
        <v>1396489</v>
      </c>
      <c r="H3241" s="221">
        <v>0.82407407407407407</v>
      </c>
      <c r="I3241" s="14" t="s">
        <v>50</v>
      </c>
      <c r="J3241" s="193">
        <v>1396496</v>
      </c>
      <c r="K3241" s="221">
        <v>0.81480324074074073</v>
      </c>
      <c r="L3241" s="14" t="s">
        <v>57</v>
      </c>
      <c r="M3241" s="193">
        <v>1396503</v>
      </c>
      <c r="N3241" s="222">
        <v>0.4103472222222222</v>
      </c>
      <c r="O3241" s="20" t="s">
        <v>86</v>
      </c>
      <c r="P3241" s="16" t="s">
        <v>40</v>
      </c>
      <c r="Q3241" s="15">
        <v>1396486</v>
      </c>
      <c r="R3241" s="22" t="s">
        <v>88</v>
      </c>
      <c r="S3241" s="16" t="s">
        <v>56</v>
      </c>
      <c r="T3241" s="15">
        <v>1396502</v>
      </c>
      <c r="U3241" s="21" t="s">
        <v>71</v>
      </c>
    </row>
    <row r="3242" spans="1:21" ht="15.6" x14ac:dyDescent="0.3">
      <c r="A3242" s="2">
        <v>261</v>
      </c>
      <c r="B3242" s="13">
        <v>7</v>
      </c>
      <c r="C3242" s="14" t="s">
        <v>191</v>
      </c>
      <c r="D3242" s="193">
        <v>1396511</v>
      </c>
      <c r="E3242" s="220">
        <v>0.28519675925925925</v>
      </c>
      <c r="F3242" s="14" t="s">
        <v>13</v>
      </c>
      <c r="G3242" s="193">
        <v>1396519</v>
      </c>
      <c r="H3242" s="221">
        <v>0.34584490740740742</v>
      </c>
      <c r="I3242" s="14" t="s">
        <v>20</v>
      </c>
      <c r="J3242" s="193">
        <v>1396526</v>
      </c>
      <c r="K3242" s="221">
        <v>9.3923611111111097E-2</v>
      </c>
      <c r="L3242" s="14" t="s">
        <v>26</v>
      </c>
      <c r="M3242" s="193">
        <v>1396532</v>
      </c>
      <c r="N3242" s="222">
        <v>0.82565972222222228</v>
      </c>
      <c r="O3242" s="20" t="s">
        <v>87</v>
      </c>
      <c r="P3242" s="16" t="s">
        <v>12</v>
      </c>
      <c r="Q3242" s="15">
        <v>1396518</v>
      </c>
      <c r="R3242" s="17" t="s">
        <v>101</v>
      </c>
      <c r="S3242" s="16" t="s">
        <v>27</v>
      </c>
      <c r="T3242" s="15">
        <v>1396533</v>
      </c>
      <c r="U3242" s="21" t="s">
        <v>72</v>
      </c>
    </row>
    <row r="3243" spans="1:21" ht="15.6" x14ac:dyDescent="0.3">
      <c r="A3243" s="2">
        <v>261</v>
      </c>
      <c r="B3243" s="13">
        <v>8</v>
      </c>
      <c r="C3243" s="14" t="s">
        <v>34</v>
      </c>
      <c r="D3243" s="193">
        <v>1396540</v>
      </c>
      <c r="E3243" s="220">
        <v>0.92037037037037039</v>
      </c>
      <c r="F3243" s="14" t="s">
        <v>42</v>
      </c>
      <c r="G3243" s="193">
        <v>1396548</v>
      </c>
      <c r="H3243" s="221">
        <v>0.77384259259259258</v>
      </c>
      <c r="I3243" s="14" t="s">
        <v>49</v>
      </c>
      <c r="J3243" s="193">
        <v>1396555</v>
      </c>
      <c r="K3243" s="221">
        <v>0.38755787037037037</v>
      </c>
      <c r="L3243" s="14" t="s">
        <v>56</v>
      </c>
      <c r="M3243" s="193">
        <v>1396562</v>
      </c>
      <c r="N3243" s="222">
        <v>0.39005787037037037</v>
      </c>
      <c r="O3243" s="20" t="s">
        <v>89</v>
      </c>
      <c r="P3243" s="16" t="s">
        <v>43</v>
      </c>
      <c r="Q3243" s="15">
        <v>1396549</v>
      </c>
      <c r="R3243" s="22" t="s">
        <v>91</v>
      </c>
      <c r="S3243" s="16" t="s">
        <v>58</v>
      </c>
      <c r="T3243" s="15">
        <v>1396564</v>
      </c>
      <c r="U3243" s="21" t="s">
        <v>73</v>
      </c>
    </row>
    <row r="3244" spans="1:21" ht="15.6" x14ac:dyDescent="0.3">
      <c r="A3244" s="2">
        <v>261</v>
      </c>
      <c r="B3244" s="13">
        <v>9</v>
      </c>
      <c r="C3244" s="14" t="s">
        <v>64</v>
      </c>
      <c r="D3244" s="193">
        <v>1396570</v>
      </c>
      <c r="E3244" s="220">
        <v>0.5621180555555555</v>
      </c>
      <c r="F3244" s="14" t="s">
        <v>12</v>
      </c>
      <c r="G3244" s="193">
        <v>1396578</v>
      </c>
      <c r="H3244" s="221">
        <v>0.12465277777777778</v>
      </c>
      <c r="I3244" s="14" t="s">
        <v>18</v>
      </c>
      <c r="J3244" s="193">
        <v>1396584</v>
      </c>
      <c r="K3244" s="221">
        <v>0.74553240740740734</v>
      </c>
      <c r="L3244" s="14" t="s">
        <v>26</v>
      </c>
      <c r="M3244" s="193">
        <v>1396592</v>
      </c>
      <c r="N3244" s="222">
        <v>0.10375000000000001</v>
      </c>
      <c r="O3244" s="20" t="s">
        <v>90</v>
      </c>
      <c r="P3244" s="16" t="s">
        <v>14</v>
      </c>
      <c r="Q3244" s="15">
        <v>1396580</v>
      </c>
      <c r="R3244" s="22" t="s">
        <v>93</v>
      </c>
      <c r="S3244" s="16" t="s">
        <v>29</v>
      </c>
      <c r="T3244" s="15">
        <v>1396595</v>
      </c>
      <c r="U3244" s="21" t="s">
        <v>74</v>
      </c>
    </row>
    <row r="3245" spans="1:21" ht="15.6" x14ac:dyDescent="0.3">
      <c r="A3245" s="2">
        <v>261</v>
      </c>
      <c r="B3245" s="13">
        <v>10</v>
      </c>
      <c r="C3245" s="14" t="s">
        <v>34</v>
      </c>
      <c r="D3245" s="193">
        <v>1396600</v>
      </c>
      <c r="E3245" s="220">
        <v>0.19564814814814815</v>
      </c>
      <c r="F3245" s="14" t="s">
        <v>41</v>
      </c>
      <c r="G3245" s="193">
        <v>1396607</v>
      </c>
      <c r="H3245" s="221">
        <v>0.4268055555555556</v>
      </c>
      <c r="I3245" s="14" t="s">
        <v>48</v>
      </c>
      <c r="J3245" s="193">
        <v>1396614</v>
      </c>
      <c r="K3245" s="221">
        <v>0.20991898148148147</v>
      </c>
      <c r="L3245" s="14" t="s">
        <v>55</v>
      </c>
      <c r="M3245" s="193">
        <v>1396621</v>
      </c>
      <c r="N3245" s="222">
        <v>0.93453703703703705</v>
      </c>
      <c r="O3245" s="20" t="s">
        <v>92</v>
      </c>
      <c r="P3245" s="16" t="s">
        <v>44</v>
      </c>
      <c r="Q3245" s="15">
        <v>1396610</v>
      </c>
      <c r="R3245" s="17" t="s">
        <v>102</v>
      </c>
      <c r="S3245" s="16" t="s">
        <v>59</v>
      </c>
      <c r="T3245" s="15">
        <v>1396625</v>
      </c>
      <c r="U3245" s="21" t="s">
        <v>75</v>
      </c>
    </row>
    <row r="3246" spans="1:21" ht="15.6" x14ac:dyDescent="0.3">
      <c r="A3246" s="2">
        <v>261</v>
      </c>
      <c r="B3246" s="13">
        <v>11</v>
      </c>
      <c r="C3246" s="14" t="s">
        <v>63</v>
      </c>
      <c r="D3246" s="193">
        <v>1396629</v>
      </c>
      <c r="E3246" s="220">
        <v>0.80284722222222227</v>
      </c>
      <c r="F3246" s="14" t="s">
        <v>10</v>
      </c>
      <c r="G3246" s="193">
        <v>1396636</v>
      </c>
      <c r="H3246" s="221">
        <v>0.72243055555555558</v>
      </c>
      <c r="I3246" s="14" t="s">
        <v>17</v>
      </c>
      <c r="J3246" s="193">
        <v>1396643</v>
      </c>
      <c r="K3246" s="221">
        <v>0.80057870370370365</v>
      </c>
      <c r="L3246" s="14" t="s">
        <v>25</v>
      </c>
      <c r="M3246" s="193">
        <v>1396651</v>
      </c>
      <c r="N3246" s="222">
        <v>0.82281249999999995</v>
      </c>
      <c r="O3246" s="20" t="s">
        <v>94</v>
      </c>
      <c r="P3246" s="16" t="s">
        <v>14</v>
      </c>
      <c r="Q3246" s="15">
        <v>1396640</v>
      </c>
      <c r="R3246" s="22" t="s">
        <v>95</v>
      </c>
      <c r="S3246" s="16" t="s">
        <v>29</v>
      </c>
      <c r="T3246" s="15">
        <v>1396655</v>
      </c>
      <c r="U3246" s="21" t="s">
        <v>76</v>
      </c>
    </row>
    <row r="3247" spans="1:21" ht="15.6" x14ac:dyDescent="0.3">
      <c r="A3247" s="2">
        <v>261</v>
      </c>
      <c r="B3247" s="13">
        <v>12</v>
      </c>
      <c r="C3247" s="14" t="s">
        <v>33</v>
      </c>
      <c r="D3247" s="193">
        <v>1396659</v>
      </c>
      <c r="E3247" s="220">
        <v>0.36358796296296297</v>
      </c>
      <c r="F3247" s="14" t="s">
        <v>40</v>
      </c>
      <c r="G3247" s="193">
        <v>1396666</v>
      </c>
      <c r="H3247" s="221">
        <v>6.1446759259259263E-2</v>
      </c>
      <c r="I3247" s="14" t="s">
        <v>47</v>
      </c>
      <c r="J3247" s="193">
        <v>1396673</v>
      </c>
      <c r="K3247" s="221">
        <v>0.50452546296296297</v>
      </c>
      <c r="L3247" s="14" t="s">
        <v>55</v>
      </c>
      <c r="M3247" s="193">
        <v>1396681</v>
      </c>
      <c r="N3247" s="222">
        <v>0.69061342592592589</v>
      </c>
      <c r="O3247" s="20" t="s">
        <v>96</v>
      </c>
      <c r="P3247" s="16" t="s">
        <v>43</v>
      </c>
      <c r="Q3247" s="15">
        <v>1396669</v>
      </c>
      <c r="R3247" s="22" t="s">
        <v>97</v>
      </c>
      <c r="S3247" s="16" t="s">
        <v>58</v>
      </c>
      <c r="T3247" s="15">
        <v>1396684</v>
      </c>
      <c r="U3247" s="21" t="s">
        <v>77</v>
      </c>
    </row>
    <row r="3248" spans="1:21" ht="15.6" x14ac:dyDescent="0.3">
      <c r="A3248" s="2">
        <v>262</v>
      </c>
      <c r="B3248" s="13">
        <v>1</v>
      </c>
      <c r="C3248" s="14" t="s">
        <v>62</v>
      </c>
      <c r="D3248" s="193">
        <v>1396688</v>
      </c>
      <c r="E3248" s="220">
        <v>0.86490740740740746</v>
      </c>
      <c r="F3248" s="14" t="s">
        <v>9</v>
      </c>
      <c r="G3248" s="193">
        <v>1396695</v>
      </c>
      <c r="H3248" s="221">
        <v>0.48696759259259265</v>
      </c>
      <c r="I3248" s="14" t="s">
        <v>17</v>
      </c>
      <c r="J3248" s="193">
        <v>1396703</v>
      </c>
      <c r="K3248" s="221">
        <v>0.27931712962962962</v>
      </c>
      <c r="L3248" s="14" t="s">
        <v>25</v>
      </c>
      <c r="M3248" s="193">
        <v>1396711</v>
      </c>
      <c r="N3248" s="222">
        <v>0.45686342592592594</v>
      </c>
      <c r="O3248" s="20" t="s">
        <v>79</v>
      </c>
      <c r="P3248" s="16" t="s">
        <v>13</v>
      </c>
      <c r="Q3248" s="15">
        <v>1396699</v>
      </c>
      <c r="R3248" s="17" t="s">
        <v>99</v>
      </c>
      <c r="S3248" s="16" t="s">
        <v>28</v>
      </c>
      <c r="T3248" s="15">
        <v>1396714</v>
      </c>
      <c r="U3248" s="21" t="s">
        <v>66</v>
      </c>
    </row>
    <row r="3249" spans="1:21" ht="15.6" x14ac:dyDescent="0.3">
      <c r="A3249" s="2">
        <v>262</v>
      </c>
      <c r="B3249" s="13">
        <v>2</v>
      </c>
      <c r="C3249" s="14" t="s">
        <v>32</v>
      </c>
      <c r="D3249" s="193">
        <v>1396718</v>
      </c>
      <c r="E3249" s="220">
        <v>0.3092361111111111</v>
      </c>
      <c r="F3249" s="14" t="s">
        <v>39</v>
      </c>
      <c r="G3249" s="193">
        <v>1396725</v>
      </c>
      <c r="H3249" s="221">
        <v>1.8414351851851852E-2</v>
      </c>
      <c r="I3249" s="14" t="s">
        <v>47</v>
      </c>
      <c r="J3249" s="193">
        <v>1396733</v>
      </c>
      <c r="K3249" s="221">
        <v>6.8425925925925932E-2</v>
      </c>
      <c r="L3249" s="14" t="s">
        <v>55</v>
      </c>
      <c r="M3249" s="193">
        <v>1396741</v>
      </c>
      <c r="N3249" s="222">
        <v>6.293981481481481E-2</v>
      </c>
      <c r="O3249" s="20" t="s">
        <v>80</v>
      </c>
      <c r="P3249" s="16" t="s">
        <v>42</v>
      </c>
      <c r="Q3249" s="15">
        <v>1396728</v>
      </c>
      <c r="R3249" s="22" t="s">
        <v>81</v>
      </c>
      <c r="S3249" s="16" t="s">
        <v>57</v>
      </c>
      <c r="T3249" s="15">
        <v>1396743</v>
      </c>
      <c r="U3249" s="21" t="s">
        <v>67</v>
      </c>
    </row>
    <row r="3250" spans="1:21" ht="15.6" x14ac:dyDescent="0.3">
      <c r="A3250" s="2">
        <v>262</v>
      </c>
      <c r="B3250" s="13">
        <v>3</v>
      </c>
      <c r="C3250" s="14" t="s">
        <v>61</v>
      </c>
      <c r="D3250" s="193">
        <v>1396747</v>
      </c>
      <c r="E3250" s="220">
        <v>0.71343749999999995</v>
      </c>
      <c r="F3250" s="14" t="s">
        <v>8</v>
      </c>
      <c r="G3250" s="193">
        <v>1396754</v>
      </c>
      <c r="H3250" s="221">
        <v>0.64517361111111116</v>
      </c>
      <c r="I3250" s="14" t="s">
        <v>16</v>
      </c>
      <c r="J3250" s="193">
        <v>1396762</v>
      </c>
      <c r="K3250" s="221">
        <v>0.81533564814814818</v>
      </c>
      <c r="L3250" s="14" t="s">
        <v>24</v>
      </c>
      <c r="M3250" s="193">
        <v>1396770</v>
      </c>
      <c r="N3250" s="222">
        <v>0.4946875</v>
      </c>
      <c r="O3250" s="20" t="s">
        <v>82</v>
      </c>
      <c r="P3250" s="16" t="s">
        <v>12</v>
      </c>
      <c r="Q3250" s="15">
        <v>1396758</v>
      </c>
      <c r="R3250" s="22" t="s">
        <v>84</v>
      </c>
      <c r="S3250" s="16" t="s">
        <v>28</v>
      </c>
      <c r="T3250" s="15">
        <v>1396774</v>
      </c>
      <c r="U3250" s="21" t="s">
        <v>68</v>
      </c>
    </row>
    <row r="3251" spans="1:21" ht="15.6" x14ac:dyDescent="0.3">
      <c r="A3251" s="2">
        <v>262</v>
      </c>
      <c r="B3251" s="13">
        <v>4</v>
      </c>
      <c r="C3251" s="14" t="s">
        <v>31</v>
      </c>
      <c r="D3251" s="193">
        <v>1396777</v>
      </c>
      <c r="E3251" s="220">
        <v>0.10146990740740741</v>
      </c>
      <c r="F3251" s="14" t="s">
        <v>38</v>
      </c>
      <c r="G3251" s="193">
        <v>1396784</v>
      </c>
      <c r="H3251" s="221">
        <v>0.33724537037037039</v>
      </c>
      <c r="I3251" s="14" t="s">
        <v>46</v>
      </c>
      <c r="J3251" s="193">
        <v>1396792</v>
      </c>
      <c r="K3251" s="221">
        <v>0.47309027777777773</v>
      </c>
      <c r="L3251" s="14" t="s">
        <v>53</v>
      </c>
      <c r="M3251" s="193">
        <v>1396799</v>
      </c>
      <c r="N3251" s="222">
        <v>0.78267361111111111</v>
      </c>
      <c r="O3251" s="20" t="s">
        <v>83</v>
      </c>
      <c r="P3251" s="16" t="s">
        <v>43</v>
      </c>
      <c r="Q3251" s="15">
        <v>1396789</v>
      </c>
      <c r="R3251" s="17" t="s">
        <v>100</v>
      </c>
      <c r="S3251" s="16" t="s">
        <v>58</v>
      </c>
      <c r="T3251" s="15">
        <v>1396804</v>
      </c>
      <c r="U3251" s="21" t="s">
        <v>69</v>
      </c>
    </row>
    <row r="3252" spans="1:21" ht="15.6" x14ac:dyDescent="0.3">
      <c r="A3252" s="2">
        <v>262</v>
      </c>
      <c r="B3252" s="13">
        <v>5</v>
      </c>
      <c r="C3252" s="14" t="s">
        <v>60</v>
      </c>
      <c r="D3252" s="193">
        <v>1396806</v>
      </c>
      <c r="E3252" s="220">
        <v>0.49763888888888891</v>
      </c>
      <c r="F3252" s="14" t="s">
        <v>8</v>
      </c>
      <c r="G3252" s="193">
        <v>1396814</v>
      </c>
      <c r="H3252" s="221">
        <v>6.1412037037037036E-2</v>
      </c>
      <c r="I3252" s="14" t="s">
        <v>16</v>
      </c>
      <c r="J3252" s="193">
        <v>1396822</v>
      </c>
      <c r="K3252" s="221">
        <v>1.4814814814814814E-2</v>
      </c>
      <c r="L3252" s="14" t="s">
        <v>22</v>
      </c>
      <c r="M3252" s="193">
        <v>1396828</v>
      </c>
      <c r="N3252" s="222">
        <v>0.98486111111111108</v>
      </c>
      <c r="O3252" s="20" t="s">
        <v>85</v>
      </c>
      <c r="P3252" s="16" t="s">
        <v>14</v>
      </c>
      <c r="Q3252" s="15">
        <v>1396820</v>
      </c>
      <c r="R3252" s="17"/>
      <c r="S3252" s="18"/>
      <c r="T3252" s="15"/>
      <c r="U3252" s="19"/>
    </row>
    <row r="3253" spans="1:21" ht="15.6" x14ac:dyDescent="0.3">
      <c r="A3253" s="2">
        <v>262</v>
      </c>
      <c r="B3253" s="13">
        <v>6</v>
      </c>
      <c r="C3253" s="14" t="s">
        <v>29</v>
      </c>
      <c r="D3253" s="193">
        <v>1396835</v>
      </c>
      <c r="E3253" s="220">
        <v>0.92412037037037031</v>
      </c>
      <c r="F3253" s="14" t="s">
        <v>37</v>
      </c>
      <c r="G3253" s="193">
        <v>1396843</v>
      </c>
      <c r="H3253" s="221">
        <v>0.78776620370370365</v>
      </c>
      <c r="I3253" s="14" t="s">
        <v>45</v>
      </c>
      <c r="J3253" s="193">
        <v>1396851</v>
      </c>
      <c r="K3253" s="221">
        <v>0.44241898148148145</v>
      </c>
      <c r="L3253" s="14" t="s">
        <v>52</v>
      </c>
      <c r="M3253" s="193">
        <v>1396858</v>
      </c>
      <c r="N3253" s="222">
        <v>0.16817129629629632</v>
      </c>
      <c r="O3253" s="20" t="s">
        <v>86</v>
      </c>
      <c r="P3253" s="16" t="s">
        <v>45</v>
      </c>
      <c r="Q3253" s="15">
        <v>1396851</v>
      </c>
      <c r="R3253" s="22" t="s">
        <v>98</v>
      </c>
      <c r="S3253" s="16" t="s">
        <v>30</v>
      </c>
      <c r="T3253" s="15">
        <v>1396836</v>
      </c>
      <c r="U3253" s="21" t="s">
        <v>70</v>
      </c>
    </row>
    <row r="3254" spans="1:21" ht="15.6" x14ac:dyDescent="0.3">
      <c r="A3254" s="2">
        <v>262</v>
      </c>
      <c r="B3254" s="13">
        <v>7</v>
      </c>
      <c r="C3254" s="14" t="s">
        <v>59</v>
      </c>
      <c r="D3254" s="193">
        <v>1396865</v>
      </c>
      <c r="E3254" s="220">
        <v>0.40212962962962967</v>
      </c>
      <c r="F3254" s="14" t="s">
        <v>6</v>
      </c>
      <c r="G3254" s="193">
        <v>1396873</v>
      </c>
      <c r="H3254" s="221">
        <v>0.48689814814814819</v>
      </c>
      <c r="I3254" s="14" t="s">
        <v>14</v>
      </c>
      <c r="J3254" s="193">
        <v>1396880</v>
      </c>
      <c r="K3254" s="221">
        <v>0.7857291666666667</v>
      </c>
      <c r="L3254" s="14" t="s">
        <v>21</v>
      </c>
      <c r="M3254" s="193">
        <v>1396887</v>
      </c>
      <c r="N3254" s="222">
        <v>0.39645833333333336</v>
      </c>
      <c r="O3254" s="20" t="s">
        <v>87</v>
      </c>
      <c r="P3254" s="16" t="s">
        <v>17</v>
      </c>
      <c r="Q3254" s="15">
        <v>1396883</v>
      </c>
      <c r="R3254" s="22" t="s">
        <v>88</v>
      </c>
      <c r="S3254" s="16" t="s">
        <v>61</v>
      </c>
      <c r="T3254" s="15">
        <v>1396867</v>
      </c>
      <c r="U3254" s="21" t="s">
        <v>71</v>
      </c>
    </row>
    <row r="3255" spans="1:21" ht="15.6" x14ac:dyDescent="0.3">
      <c r="A3255" s="2">
        <v>262</v>
      </c>
      <c r="B3255" s="13">
        <v>8</v>
      </c>
      <c r="C3255" s="14" t="s">
        <v>28</v>
      </c>
      <c r="D3255" s="193">
        <v>1396894</v>
      </c>
      <c r="E3255" s="220">
        <v>0.95145833333333341</v>
      </c>
      <c r="F3255" s="14" t="s">
        <v>37</v>
      </c>
      <c r="G3255" s="193">
        <v>1396903</v>
      </c>
      <c r="H3255" s="221">
        <v>0.12888888888888889</v>
      </c>
      <c r="I3255" s="14" t="s">
        <v>44</v>
      </c>
      <c r="J3255" s="193">
        <v>1396910</v>
      </c>
      <c r="K3255" s="221">
        <v>9.194444444444444E-2</v>
      </c>
      <c r="L3255" s="14" t="s">
        <v>50</v>
      </c>
      <c r="M3255" s="193">
        <v>1396916</v>
      </c>
      <c r="N3255" s="222">
        <v>0.72384259259259265</v>
      </c>
      <c r="O3255" s="20" t="s">
        <v>89</v>
      </c>
      <c r="P3255" s="16" t="s">
        <v>48</v>
      </c>
      <c r="Q3255" s="15">
        <v>1396914</v>
      </c>
      <c r="R3255" s="17" t="s">
        <v>101</v>
      </c>
      <c r="S3255" s="16" t="s">
        <v>33</v>
      </c>
      <c r="T3255" s="15">
        <v>1396899</v>
      </c>
      <c r="U3255" s="21" t="s">
        <v>72</v>
      </c>
    </row>
    <row r="3256" spans="1:21" ht="15.6" x14ac:dyDescent="0.3">
      <c r="A3256" s="2">
        <v>262</v>
      </c>
      <c r="B3256" s="13">
        <v>9</v>
      </c>
      <c r="C3256" s="14" t="s">
        <v>58</v>
      </c>
      <c r="D3256" s="193">
        <v>1396924</v>
      </c>
      <c r="E3256" s="220">
        <v>0.58335648148148145</v>
      </c>
      <c r="F3256" s="14" t="s">
        <v>7</v>
      </c>
      <c r="G3256" s="193">
        <v>1396932</v>
      </c>
      <c r="H3256" s="221">
        <v>0.69042824074074083</v>
      </c>
      <c r="I3256" s="14" t="s">
        <v>13</v>
      </c>
      <c r="J3256" s="193">
        <v>1396939</v>
      </c>
      <c r="K3256" s="221">
        <v>0.41138888888888886</v>
      </c>
      <c r="L3256" s="14" t="s">
        <v>20</v>
      </c>
      <c r="M3256" s="193">
        <v>1396946</v>
      </c>
      <c r="N3256" s="222">
        <v>0.1907986111111111</v>
      </c>
      <c r="O3256" s="20" t="s">
        <v>90</v>
      </c>
      <c r="P3256" s="16" t="s">
        <v>19</v>
      </c>
      <c r="Q3256" s="15">
        <v>1396945</v>
      </c>
      <c r="R3256" s="22" t="s">
        <v>91</v>
      </c>
      <c r="S3256" s="16" t="s">
        <v>64</v>
      </c>
      <c r="T3256" s="15">
        <v>1396930</v>
      </c>
      <c r="U3256" s="21" t="s">
        <v>73</v>
      </c>
    </row>
    <row r="3257" spans="1:21" ht="15.6" x14ac:dyDescent="0.3">
      <c r="A3257" s="2">
        <v>262</v>
      </c>
      <c r="B3257" s="13">
        <v>10</v>
      </c>
      <c r="C3257" s="14" t="s">
        <v>28</v>
      </c>
      <c r="D3257" s="193">
        <v>1396954</v>
      </c>
      <c r="E3257" s="220">
        <v>0.28768518518518521</v>
      </c>
      <c r="F3257" s="14" t="s">
        <v>36</v>
      </c>
      <c r="G3257" s="193">
        <v>1396962</v>
      </c>
      <c r="H3257" s="221">
        <v>0.16459490740740743</v>
      </c>
      <c r="I3257" s="14" t="s">
        <v>42</v>
      </c>
      <c r="J3257" s="193">
        <v>1396968</v>
      </c>
      <c r="K3257" s="221">
        <v>0.78484953703703697</v>
      </c>
      <c r="L3257" s="14" t="s">
        <v>49</v>
      </c>
      <c r="M3257" s="193">
        <v>1396975</v>
      </c>
      <c r="N3257" s="222">
        <v>0.81987268518518519</v>
      </c>
      <c r="O3257" s="20" t="s">
        <v>92</v>
      </c>
      <c r="P3257" s="16" t="s">
        <v>49</v>
      </c>
      <c r="Q3257" s="15">
        <v>1396975</v>
      </c>
      <c r="R3257" s="22" t="s">
        <v>93</v>
      </c>
      <c r="S3257" s="16" t="s">
        <v>34</v>
      </c>
      <c r="T3257" s="15">
        <v>1396960</v>
      </c>
      <c r="U3257" s="21" t="s">
        <v>74</v>
      </c>
    </row>
    <row r="3258" spans="1:21" ht="15.6" x14ac:dyDescent="0.3">
      <c r="A3258" s="2">
        <v>262</v>
      </c>
      <c r="B3258" s="13">
        <v>11</v>
      </c>
      <c r="C3258" s="14" t="s">
        <v>58</v>
      </c>
      <c r="D3258" s="193">
        <v>1396984</v>
      </c>
      <c r="E3258" s="220">
        <v>2.449074074074074E-2</v>
      </c>
      <c r="F3258" s="14" t="s">
        <v>191</v>
      </c>
      <c r="G3258" s="193">
        <v>1396991</v>
      </c>
      <c r="H3258" s="221">
        <v>0.56442129629629634</v>
      </c>
      <c r="I3258" s="14" t="s">
        <v>12</v>
      </c>
      <c r="J3258" s="193">
        <v>1396998</v>
      </c>
      <c r="K3258" s="221">
        <v>0.23559027777777777</v>
      </c>
      <c r="L3258" s="14" t="s">
        <v>19</v>
      </c>
      <c r="M3258" s="193">
        <v>1397005</v>
      </c>
      <c r="N3258" s="222">
        <v>0.60737268518518517</v>
      </c>
      <c r="O3258" s="20" t="s">
        <v>94</v>
      </c>
      <c r="P3258" s="16" t="s">
        <v>19</v>
      </c>
      <c r="Q3258" s="15">
        <v>1397005</v>
      </c>
      <c r="R3258" s="17" t="s">
        <v>102</v>
      </c>
      <c r="S3258" s="16" t="s">
        <v>64</v>
      </c>
      <c r="T3258" s="15">
        <v>1396990</v>
      </c>
      <c r="U3258" s="21" t="s">
        <v>75</v>
      </c>
    </row>
    <row r="3259" spans="1:21" ht="15.6" x14ac:dyDescent="0.3">
      <c r="A3259" s="2">
        <v>262</v>
      </c>
      <c r="B3259" s="13">
        <v>12</v>
      </c>
      <c r="C3259" s="14" t="s">
        <v>27</v>
      </c>
      <c r="D3259" s="193">
        <v>1397013</v>
      </c>
      <c r="E3259" s="220">
        <v>0.73531250000000004</v>
      </c>
      <c r="F3259" s="14" t="s">
        <v>34</v>
      </c>
      <c r="G3259" s="193">
        <v>1397020</v>
      </c>
      <c r="H3259" s="221">
        <v>0.91839120370370375</v>
      </c>
      <c r="I3259" s="14" t="s">
        <v>41</v>
      </c>
      <c r="J3259" s="193">
        <v>1397027</v>
      </c>
      <c r="K3259" s="221">
        <v>0.77003472222222225</v>
      </c>
      <c r="L3259" s="14" t="s">
        <v>49</v>
      </c>
      <c r="M3259" s="193">
        <v>1397035</v>
      </c>
      <c r="N3259" s="222">
        <v>0.5095601851851852</v>
      </c>
      <c r="O3259" s="20" t="s">
        <v>96</v>
      </c>
      <c r="P3259" s="16" t="s">
        <v>49</v>
      </c>
      <c r="Q3259" s="15">
        <v>1397035</v>
      </c>
      <c r="R3259" s="22" t="s">
        <v>95</v>
      </c>
      <c r="S3259" s="16" t="s">
        <v>34</v>
      </c>
      <c r="T3259" s="15">
        <v>1397020</v>
      </c>
      <c r="U3259" s="21" t="s">
        <v>76</v>
      </c>
    </row>
    <row r="3260" spans="1:21" ht="15.6" x14ac:dyDescent="0.3">
      <c r="A3260" s="2">
        <v>262</v>
      </c>
      <c r="B3260" s="13">
        <v>13</v>
      </c>
      <c r="C3260" s="14" t="s">
        <v>57</v>
      </c>
      <c r="D3260" s="193">
        <v>1397043</v>
      </c>
      <c r="E3260" s="220">
        <v>0.37236111111111114</v>
      </c>
      <c r="F3260" s="14" t="s">
        <v>64</v>
      </c>
      <c r="G3260" s="193">
        <v>1397050</v>
      </c>
      <c r="H3260" s="221">
        <v>0.26143518518518521</v>
      </c>
      <c r="I3260" s="14" t="s">
        <v>11</v>
      </c>
      <c r="J3260" s="193">
        <v>1397057</v>
      </c>
      <c r="K3260" s="221">
        <v>0.38532407407407404</v>
      </c>
      <c r="L3260" s="14" t="s">
        <v>19</v>
      </c>
      <c r="M3260" s="193">
        <v>1397065</v>
      </c>
      <c r="N3260" s="222">
        <v>0.43755787037037036</v>
      </c>
      <c r="O3260" s="20" t="s">
        <v>79</v>
      </c>
      <c r="P3260" s="16" t="s">
        <v>18</v>
      </c>
      <c r="Q3260" s="15">
        <v>1397064</v>
      </c>
      <c r="R3260" s="22" t="s">
        <v>97</v>
      </c>
      <c r="S3260" s="16" t="s">
        <v>63</v>
      </c>
      <c r="T3260" s="15">
        <v>1397049</v>
      </c>
      <c r="U3260" s="21" t="s">
        <v>77</v>
      </c>
    </row>
    <row r="3261" spans="1:21" ht="15.6" x14ac:dyDescent="0.3">
      <c r="A3261" s="2">
        <v>263</v>
      </c>
      <c r="B3261" s="13">
        <v>1</v>
      </c>
      <c r="C3261" s="14" t="s">
        <v>26</v>
      </c>
      <c r="D3261" s="193">
        <v>1397072</v>
      </c>
      <c r="E3261" s="220">
        <v>0.91877314814814814</v>
      </c>
      <c r="F3261" s="14" t="s">
        <v>33</v>
      </c>
      <c r="G3261" s="193">
        <v>1397079</v>
      </c>
      <c r="H3261" s="221">
        <v>0.62553240740740745</v>
      </c>
      <c r="I3261" s="14" t="s">
        <v>41</v>
      </c>
      <c r="J3261" s="193">
        <v>1397087</v>
      </c>
      <c r="K3261" s="221">
        <v>7.2372685185185193E-2</v>
      </c>
      <c r="L3261" s="14" t="s">
        <v>49</v>
      </c>
      <c r="M3261" s="193">
        <v>1397095</v>
      </c>
      <c r="N3261" s="222">
        <v>0.28390046296296295</v>
      </c>
      <c r="O3261" s="20" t="s">
        <v>80</v>
      </c>
      <c r="P3261" s="16" t="s">
        <v>48</v>
      </c>
      <c r="Q3261" s="15">
        <v>1397094</v>
      </c>
      <c r="R3261" s="17" t="s">
        <v>99</v>
      </c>
      <c r="S3261" s="16" t="s">
        <v>33</v>
      </c>
      <c r="T3261" s="15">
        <v>1397079</v>
      </c>
      <c r="U3261" s="21" t="s">
        <v>66</v>
      </c>
    </row>
    <row r="3262" spans="1:21" ht="15.6" x14ac:dyDescent="0.3">
      <c r="A3262" s="2">
        <v>263</v>
      </c>
      <c r="B3262" s="13">
        <v>2</v>
      </c>
      <c r="C3262" s="14" t="s">
        <v>56</v>
      </c>
      <c r="D3262" s="193">
        <v>1397102</v>
      </c>
      <c r="E3262" s="220">
        <v>0.38319444444444445</v>
      </c>
      <c r="F3262" s="14" t="s">
        <v>63</v>
      </c>
      <c r="G3262" s="193">
        <v>1397109</v>
      </c>
      <c r="H3262" s="221">
        <v>3.4363425925925929E-2</v>
      </c>
      <c r="I3262" s="14" t="s">
        <v>10</v>
      </c>
      <c r="J3262" s="193">
        <v>1397116</v>
      </c>
      <c r="K3262" s="221">
        <v>0.80722222222222229</v>
      </c>
      <c r="L3262" s="14" t="s">
        <v>18</v>
      </c>
      <c r="M3262" s="193">
        <v>1397124</v>
      </c>
      <c r="N3262" s="222">
        <v>0.97149305555555554</v>
      </c>
      <c r="O3262" s="20" t="s">
        <v>82</v>
      </c>
      <c r="P3262" s="16" t="s">
        <v>18</v>
      </c>
      <c r="Q3262" s="15">
        <v>1397124</v>
      </c>
      <c r="R3262" s="22" t="s">
        <v>81</v>
      </c>
      <c r="S3262" s="16" t="s">
        <v>63</v>
      </c>
      <c r="T3262" s="15">
        <v>1397109</v>
      </c>
      <c r="U3262" s="21" t="s">
        <v>67</v>
      </c>
    </row>
    <row r="3263" spans="1:21" ht="15.6" x14ac:dyDescent="0.3">
      <c r="A3263" s="2">
        <v>263</v>
      </c>
      <c r="B3263" s="13">
        <v>3</v>
      </c>
      <c r="C3263" s="14" t="s">
        <v>25</v>
      </c>
      <c r="D3263" s="193">
        <v>1397131</v>
      </c>
      <c r="E3263" s="220">
        <v>0.78312500000000007</v>
      </c>
      <c r="F3263" s="14" t="s">
        <v>32</v>
      </c>
      <c r="G3263" s="193">
        <v>1397138</v>
      </c>
      <c r="H3263" s="221">
        <v>0.5042592592592593</v>
      </c>
      <c r="I3263" s="14" t="s">
        <v>40</v>
      </c>
      <c r="J3263" s="193">
        <v>1397146</v>
      </c>
      <c r="K3263" s="221">
        <v>0.54319444444444442</v>
      </c>
      <c r="L3263" s="14" t="s">
        <v>48</v>
      </c>
      <c r="M3263" s="193">
        <v>1397154</v>
      </c>
      <c r="N3263" s="222">
        <v>0.47983796296296299</v>
      </c>
      <c r="O3263" s="20" t="s">
        <v>83</v>
      </c>
      <c r="P3263" s="16" t="s">
        <v>48</v>
      </c>
      <c r="Q3263" s="15">
        <v>1397154</v>
      </c>
      <c r="R3263" s="22" t="s">
        <v>84</v>
      </c>
      <c r="S3263" s="16" t="s">
        <v>33</v>
      </c>
      <c r="T3263" s="15">
        <v>1397139</v>
      </c>
      <c r="U3263" s="21" t="s">
        <v>68</v>
      </c>
    </row>
    <row r="3264" spans="1:21" ht="15.6" x14ac:dyDescent="0.3">
      <c r="A3264" s="2">
        <v>263</v>
      </c>
      <c r="B3264" s="13">
        <v>4</v>
      </c>
      <c r="C3264" s="14" t="s">
        <v>55</v>
      </c>
      <c r="D3264" s="193">
        <v>1397161</v>
      </c>
      <c r="E3264" s="220">
        <v>0.13680555555555554</v>
      </c>
      <c r="F3264" s="14" t="s">
        <v>62</v>
      </c>
      <c r="G3264" s="193">
        <v>1397168</v>
      </c>
      <c r="H3264" s="221">
        <v>4.7141203703703706E-2</v>
      </c>
      <c r="I3264" s="14" t="s">
        <v>10</v>
      </c>
      <c r="J3264" s="193">
        <v>1397176</v>
      </c>
      <c r="K3264" s="221">
        <v>0.22337962962962962</v>
      </c>
      <c r="L3264" s="14" t="s">
        <v>17</v>
      </c>
      <c r="M3264" s="193">
        <v>1397183</v>
      </c>
      <c r="N3264" s="222">
        <v>0.83391203703703709</v>
      </c>
      <c r="O3264" s="20" t="s">
        <v>85</v>
      </c>
      <c r="P3264" s="16" t="s">
        <v>19</v>
      </c>
      <c r="Q3264" s="15">
        <v>1397185</v>
      </c>
      <c r="R3264" s="17" t="s">
        <v>100</v>
      </c>
      <c r="S3264" s="16" t="s">
        <v>64</v>
      </c>
      <c r="T3264" s="15">
        <v>1397170</v>
      </c>
      <c r="U3264" s="21" t="s">
        <v>69</v>
      </c>
    </row>
    <row r="3265" spans="1:21" ht="15.6" x14ac:dyDescent="0.3">
      <c r="A3265" s="2">
        <v>263</v>
      </c>
      <c r="B3265" s="13">
        <v>5</v>
      </c>
      <c r="C3265" s="14" t="s">
        <v>24</v>
      </c>
      <c r="D3265" s="193">
        <v>1397190</v>
      </c>
      <c r="E3265" s="220">
        <v>0.46673611111111107</v>
      </c>
      <c r="F3265" s="14" t="s">
        <v>31</v>
      </c>
      <c r="G3265" s="193">
        <v>1397197</v>
      </c>
      <c r="H3265" s="221">
        <v>0.66809027777777785</v>
      </c>
      <c r="I3265" s="14" t="s">
        <v>39</v>
      </c>
      <c r="J3265" s="193">
        <v>1397205</v>
      </c>
      <c r="K3265" s="221">
        <v>0.80869212962962955</v>
      </c>
      <c r="L3265" s="14" t="s">
        <v>47</v>
      </c>
      <c r="M3265" s="193">
        <v>1397213</v>
      </c>
      <c r="N3265" s="222">
        <v>8.1099537037037039E-2</v>
      </c>
      <c r="O3265" s="20" t="s">
        <v>86</v>
      </c>
      <c r="P3265" s="16" t="s">
        <v>51</v>
      </c>
      <c r="Q3265" s="15">
        <v>1397217</v>
      </c>
      <c r="R3265" s="22" t="s">
        <v>98</v>
      </c>
      <c r="S3265" s="16" t="s">
        <v>35</v>
      </c>
      <c r="T3265" s="15">
        <v>1397201</v>
      </c>
      <c r="U3265" s="21" t="s">
        <v>70</v>
      </c>
    </row>
    <row r="3266" spans="1:21" ht="15.6" x14ac:dyDescent="0.3">
      <c r="A3266" s="2">
        <v>263</v>
      </c>
      <c r="B3266" s="13">
        <v>6</v>
      </c>
      <c r="C3266" s="14" t="s">
        <v>53</v>
      </c>
      <c r="D3266" s="193">
        <v>1397219</v>
      </c>
      <c r="E3266" s="220">
        <v>0.80563657407407396</v>
      </c>
      <c r="F3266" s="14" t="s">
        <v>61</v>
      </c>
      <c r="G3266" s="193">
        <v>1397227</v>
      </c>
      <c r="H3266" s="221">
        <v>0.35741898148148149</v>
      </c>
      <c r="I3266" s="14" t="s">
        <v>9</v>
      </c>
      <c r="J3266" s="193">
        <v>1397235</v>
      </c>
      <c r="K3266" s="221">
        <v>0.29524305555555558</v>
      </c>
      <c r="L3266" s="14" t="s">
        <v>16</v>
      </c>
      <c r="M3266" s="193">
        <v>1397242</v>
      </c>
      <c r="N3266" s="222">
        <v>0.27594907407407404</v>
      </c>
      <c r="O3266" s="20" t="s">
        <v>87</v>
      </c>
      <c r="P3266" s="16" t="s">
        <v>22</v>
      </c>
      <c r="Q3266" s="15">
        <v>1397248</v>
      </c>
      <c r="R3266" s="22" t="s">
        <v>88</v>
      </c>
      <c r="S3266" s="16" t="s">
        <v>7</v>
      </c>
      <c r="T3266" s="15">
        <v>1397232</v>
      </c>
      <c r="U3266" s="21" t="s">
        <v>71</v>
      </c>
    </row>
    <row r="3267" spans="1:21" ht="15.6" x14ac:dyDescent="0.3">
      <c r="A3267" s="2">
        <v>263</v>
      </c>
      <c r="B3267" s="13">
        <v>7</v>
      </c>
      <c r="C3267" s="14" t="s">
        <v>23</v>
      </c>
      <c r="D3267" s="193">
        <v>1397249</v>
      </c>
      <c r="E3267" s="220">
        <v>0.19662037037037039</v>
      </c>
      <c r="F3267" s="14" t="s">
        <v>31</v>
      </c>
      <c r="G3267" s="193">
        <v>1397257</v>
      </c>
      <c r="H3267" s="221">
        <v>8.5995370370370375E-2</v>
      </c>
      <c r="I3267" s="14" t="s">
        <v>38</v>
      </c>
      <c r="J3267" s="193">
        <v>1397264</v>
      </c>
      <c r="K3267" s="221">
        <v>0.70927083333333341</v>
      </c>
      <c r="L3267" s="14" t="s">
        <v>45</v>
      </c>
      <c r="M3267" s="193">
        <v>1397271</v>
      </c>
      <c r="N3267" s="222">
        <v>0.47462962962962968</v>
      </c>
      <c r="O3267" s="23"/>
      <c r="P3267" s="18"/>
      <c r="Q3267" s="15"/>
      <c r="R3267" s="17" t="s">
        <v>101</v>
      </c>
      <c r="S3267" s="16" t="s">
        <v>38</v>
      </c>
      <c r="T3267" s="15">
        <v>1397264</v>
      </c>
      <c r="U3267" s="21" t="s">
        <v>72</v>
      </c>
    </row>
    <row r="3268" spans="1:21" ht="15.6" x14ac:dyDescent="0.3">
      <c r="A3268" s="2">
        <v>263</v>
      </c>
      <c r="B3268" s="13">
        <v>8</v>
      </c>
      <c r="C3268" s="14" t="s">
        <v>52</v>
      </c>
      <c r="D3268" s="193">
        <v>1397278</v>
      </c>
      <c r="E3268" s="220">
        <v>0.68405092592592587</v>
      </c>
      <c r="F3268" s="14" t="s">
        <v>60</v>
      </c>
      <c r="G3268" s="193">
        <v>1397286</v>
      </c>
      <c r="H3268" s="221">
        <v>0.81238425925925928</v>
      </c>
      <c r="I3268" s="14" t="s">
        <v>8</v>
      </c>
      <c r="J3268" s="193">
        <v>1397294</v>
      </c>
      <c r="K3268" s="221">
        <v>8.953703703703704E-2</v>
      </c>
      <c r="L3268" s="14" t="s">
        <v>14</v>
      </c>
      <c r="M3268" s="193">
        <v>1397300</v>
      </c>
      <c r="N3268" s="222">
        <v>0.73392361111111104</v>
      </c>
      <c r="O3268" s="20" t="s">
        <v>89</v>
      </c>
      <c r="P3268" s="16" t="s">
        <v>53</v>
      </c>
      <c r="Q3268" s="15">
        <v>1397279</v>
      </c>
      <c r="R3268" s="22" t="s">
        <v>91</v>
      </c>
      <c r="S3268" s="16" t="s">
        <v>9</v>
      </c>
      <c r="T3268" s="15">
        <v>1397295</v>
      </c>
      <c r="U3268" s="21" t="s">
        <v>73</v>
      </c>
    </row>
    <row r="3269" spans="1:21" ht="15.6" x14ac:dyDescent="0.3">
      <c r="A3269" s="2">
        <v>263</v>
      </c>
      <c r="B3269" s="13">
        <v>9</v>
      </c>
      <c r="C3269" s="14" t="s">
        <v>22</v>
      </c>
      <c r="D3269" s="193">
        <v>1397308</v>
      </c>
      <c r="E3269" s="220">
        <v>0.29559027777777774</v>
      </c>
      <c r="F3269" s="14" t="s">
        <v>30</v>
      </c>
      <c r="G3269" s="193">
        <v>1397316</v>
      </c>
      <c r="H3269" s="221">
        <v>0.49800925925925926</v>
      </c>
      <c r="I3269" s="14" t="s">
        <v>37</v>
      </c>
      <c r="J3269" s="193">
        <v>1397323</v>
      </c>
      <c r="K3269" s="221">
        <v>0.47055555555555556</v>
      </c>
      <c r="L3269" s="14" t="s">
        <v>44</v>
      </c>
      <c r="M3269" s="193">
        <v>1397330</v>
      </c>
      <c r="N3269" s="222">
        <v>0.10910879629629629</v>
      </c>
      <c r="O3269" s="20" t="s">
        <v>90</v>
      </c>
      <c r="P3269" s="16" t="s">
        <v>24</v>
      </c>
      <c r="Q3269" s="15">
        <v>1397310</v>
      </c>
      <c r="R3269" s="22" t="s">
        <v>93</v>
      </c>
      <c r="S3269" s="16" t="s">
        <v>40</v>
      </c>
      <c r="T3269" s="15">
        <v>1397326</v>
      </c>
      <c r="U3269" s="21" t="s">
        <v>74</v>
      </c>
    </row>
    <row r="3270" spans="1:21" ht="15.6" x14ac:dyDescent="0.3">
      <c r="A3270" s="2">
        <v>263</v>
      </c>
      <c r="B3270" s="13">
        <v>10</v>
      </c>
      <c r="C3270" s="14" t="s">
        <v>52</v>
      </c>
      <c r="D3270" s="193">
        <v>1397338</v>
      </c>
      <c r="E3270" s="220">
        <v>2.1851851851851848E-2</v>
      </c>
      <c r="F3270" s="14" t="s">
        <v>60</v>
      </c>
      <c r="G3270" s="193">
        <v>1397346</v>
      </c>
      <c r="H3270" s="221">
        <v>0.11711805555555554</v>
      </c>
      <c r="I3270" s="14" t="s">
        <v>7</v>
      </c>
      <c r="J3270" s="193">
        <v>1397352</v>
      </c>
      <c r="K3270" s="221">
        <v>0.87396990740740732</v>
      </c>
      <c r="L3270" s="14" t="s">
        <v>13</v>
      </c>
      <c r="M3270" s="193">
        <v>1397359</v>
      </c>
      <c r="N3270" s="222">
        <v>0.64523148148148146</v>
      </c>
      <c r="O3270" s="20" t="s">
        <v>92</v>
      </c>
      <c r="P3270" s="16" t="s">
        <v>55</v>
      </c>
      <c r="Q3270" s="15">
        <v>1397341</v>
      </c>
      <c r="R3270" s="17" t="s">
        <v>102</v>
      </c>
      <c r="S3270" s="16" t="s">
        <v>10</v>
      </c>
      <c r="T3270" s="15">
        <v>1397356</v>
      </c>
      <c r="U3270" s="21" t="s">
        <v>75</v>
      </c>
    </row>
    <row r="3271" spans="1:21" ht="15.6" x14ac:dyDescent="0.3">
      <c r="A3271" s="2">
        <v>263</v>
      </c>
      <c r="B3271" s="13">
        <v>11</v>
      </c>
      <c r="C3271" s="14" t="s">
        <v>21</v>
      </c>
      <c r="D3271" s="193">
        <v>1397367</v>
      </c>
      <c r="E3271" s="220">
        <v>0.81092592592592594</v>
      </c>
      <c r="F3271" s="14" t="s">
        <v>29</v>
      </c>
      <c r="G3271" s="193">
        <v>1397375</v>
      </c>
      <c r="H3271" s="221">
        <v>0.65598379629629633</v>
      </c>
      <c r="I3271" s="14" t="s">
        <v>36</v>
      </c>
      <c r="J3271" s="193">
        <v>1397382</v>
      </c>
      <c r="K3271" s="221">
        <v>0.3106828703703704</v>
      </c>
      <c r="L3271" s="14" t="s">
        <v>43</v>
      </c>
      <c r="M3271" s="193">
        <v>1397389</v>
      </c>
      <c r="N3271" s="222">
        <v>0.35841435185185189</v>
      </c>
      <c r="O3271" s="20" t="s">
        <v>94</v>
      </c>
      <c r="P3271" s="16" t="s">
        <v>24</v>
      </c>
      <c r="Q3271" s="15">
        <v>1397370</v>
      </c>
      <c r="R3271" s="22" t="s">
        <v>95</v>
      </c>
      <c r="S3271" s="16" t="s">
        <v>39</v>
      </c>
      <c r="T3271" s="15">
        <v>1397385</v>
      </c>
      <c r="U3271" s="21" t="s">
        <v>76</v>
      </c>
    </row>
    <row r="3272" spans="1:21" ht="15.6" x14ac:dyDescent="0.3">
      <c r="A3272" s="2">
        <v>263</v>
      </c>
      <c r="B3272" s="13">
        <v>12</v>
      </c>
      <c r="C3272" s="14" t="s">
        <v>51</v>
      </c>
      <c r="D3272" s="193">
        <v>1397397</v>
      </c>
      <c r="E3272" s="220">
        <v>0.59090277777777778</v>
      </c>
      <c r="F3272" s="14" t="s">
        <v>59</v>
      </c>
      <c r="G3272" s="193">
        <v>1397405</v>
      </c>
      <c r="H3272" s="221">
        <v>0.10972222222222222</v>
      </c>
      <c r="I3272" s="14" t="s">
        <v>191</v>
      </c>
      <c r="J3272" s="193">
        <v>1397411</v>
      </c>
      <c r="K3272" s="221">
        <v>0.78993055555555547</v>
      </c>
      <c r="L3272" s="14" t="s">
        <v>13</v>
      </c>
      <c r="M3272" s="193">
        <v>1397419</v>
      </c>
      <c r="N3272" s="222">
        <v>0.21412037037037038</v>
      </c>
      <c r="O3272" s="20" t="s">
        <v>96</v>
      </c>
      <c r="P3272" s="16" t="s">
        <v>54</v>
      </c>
      <c r="Q3272" s="15">
        <v>1397400</v>
      </c>
      <c r="R3272" s="22" t="s">
        <v>97</v>
      </c>
      <c r="S3272" s="16" t="s">
        <v>9</v>
      </c>
      <c r="T3272" s="15">
        <v>1397415</v>
      </c>
      <c r="U3272" s="21" t="s">
        <v>77</v>
      </c>
    </row>
    <row r="3273" spans="1:21" ht="15.6" x14ac:dyDescent="0.3">
      <c r="A3273" s="2">
        <v>264</v>
      </c>
      <c r="B3273" s="13">
        <v>1</v>
      </c>
      <c r="C3273" s="14" t="s">
        <v>21</v>
      </c>
      <c r="D3273" s="193">
        <v>1397427</v>
      </c>
      <c r="E3273" s="220">
        <v>0.30383101851851851</v>
      </c>
      <c r="F3273" s="14" t="s">
        <v>28</v>
      </c>
      <c r="G3273" s="193">
        <v>1397434</v>
      </c>
      <c r="H3273" s="221">
        <v>0.48518518518518516</v>
      </c>
      <c r="I3273" s="14" t="s">
        <v>35</v>
      </c>
      <c r="J3273" s="193">
        <v>1397441</v>
      </c>
      <c r="K3273" s="221">
        <v>0.32423611111111111</v>
      </c>
      <c r="L3273" s="14" t="s">
        <v>43</v>
      </c>
      <c r="M3273" s="193">
        <v>1397449</v>
      </c>
      <c r="N3273" s="222">
        <v>0.12644675925925927</v>
      </c>
      <c r="O3273" s="20" t="s">
        <v>79</v>
      </c>
      <c r="P3273" s="16" t="s">
        <v>23</v>
      </c>
      <c r="Q3273" s="15">
        <v>1397429</v>
      </c>
      <c r="R3273" s="17" t="s">
        <v>99</v>
      </c>
      <c r="S3273" s="16" t="s">
        <v>38</v>
      </c>
      <c r="T3273" s="15">
        <v>1397444</v>
      </c>
      <c r="U3273" s="21" t="s">
        <v>66</v>
      </c>
    </row>
    <row r="3274" spans="1:21" ht="15.6" x14ac:dyDescent="0.3">
      <c r="A3274" s="2">
        <v>264</v>
      </c>
      <c r="B3274" s="13">
        <v>2</v>
      </c>
      <c r="C3274" s="14" t="s">
        <v>50</v>
      </c>
      <c r="D3274" s="193">
        <v>1397456</v>
      </c>
      <c r="E3274" s="220">
        <v>0.91991898148148143</v>
      </c>
      <c r="F3274" s="14" t="s">
        <v>57</v>
      </c>
      <c r="G3274" s="193">
        <v>1397463</v>
      </c>
      <c r="H3274" s="221">
        <v>0.80608796296296292</v>
      </c>
      <c r="I3274" s="14" t="s">
        <v>64</v>
      </c>
      <c r="J3274" s="193">
        <v>1397470</v>
      </c>
      <c r="K3274" s="221">
        <v>0.92181712962962958</v>
      </c>
      <c r="L3274" s="14" t="s">
        <v>12</v>
      </c>
      <c r="M3274" s="193">
        <v>1397478</v>
      </c>
      <c r="N3274" s="222">
        <v>0.99414351851851857</v>
      </c>
      <c r="O3274" s="20" t="s">
        <v>80</v>
      </c>
      <c r="P3274" s="16" t="s">
        <v>53</v>
      </c>
      <c r="Q3274" s="15">
        <v>1397459</v>
      </c>
      <c r="R3274" s="22" t="s">
        <v>81</v>
      </c>
      <c r="S3274" s="16" t="s">
        <v>8</v>
      </c>
      <c r="T3274" s="15">
        <v>1397474</v>
      </c>
      <c r="U3274" s="21" t="s">
        <v>67</v>
      </c>
    </row>
    <row r="3275" spans="1:21" ht="15.6" x14ac:dyDescent="0.3">
      <c r="A3275" s="2">
        <v>264</v>
      </c>
      <c r="B3275" s="13">
        <v>3</v>
      </c>
      <c r="C3275" s="14" t="s">
        <v>20</v>
      </c>
      <c r="D3275" s="193">
        <v>1397486</v>
      </c>
      <c r="E3275" s="220">
        <v>0.43048611111111112</v>
      </c>
      <c r="F3275" s="14" t="s">
        <v>27</v>
      </c>
      <c r="G3275" s="193">
        <v>1397493</v>
      </c>
      <c r="H3275" s="221">
        <v>0.11157407407407406</v>
      </c>
      <c r="I3275" s="14" t="s">
        <v>34</v>
      </c>
      <c r="J3275" s="193">
        <v>1397500</v>
      </c>
      <c r="K3275" s="221">
        <v>0.57232638888888887</v>
      </c>
      <c r="L3275" s="14" t="s">
        <v>42</v>
      </c>
      <c r="M3275" s="193">
        <v>1397508</v>
      </c>
      <c r="N3275" s="222">
        <v>0.7443749999999999</v>
      </c>
      <c r="O3275" s="20" t="s">
        <v>82</v>
      </c>
      <c r="P3275" s="16" t="s">
        <v>23</v>
      </c>
      <c r="Q3275" s="15">
        <v>1397489</v>
      </c>
      <c r="R3275" s="22" t="s">
        <v>84</v>
      </c>
      <c r="S3275" s="16" t="s">
        <v>38</v>
      </c>
      <c r="T3275" s="15">
        <v>1397504</v>
      </c>
      <c r="U3275" s="21" t="s">
        <v>68</v>
      </c>
    </row>
    <row r="3276" spans="1:21" ht="15.6" x14ac:dyDescent="0.3">
      <c r="A3276" s="2">
        <v>264</v>
      </c>
      <c r="B3276" s="13">
        <v>4</v>
      </c>
      <c r="C3276" s="14" t="s">
        <v>49</v>
      </c>
      <c r="D3276" s="193">
        <v>1397515</v>
      </c>
      <c r="E3276" s="220">
        <v>0.84047453703703701</v>
      </c>
      <c r="F3276" s="14" t="s">
        <v>56</v>
      </c>
      <c r="G3276" s="193">
        <v>1397522</v>
      </c>
      <c r="H3276" s="221">
        <v>0.44718750000000002</v>
      </c>
      <c r="I3276" s="14" t="s">
        <v>64</v>
      </c>
      <c r="J3276" s="193">
        <v>1397530</v>
      </c>
      <c r="K3276" s="221">
        <v>0.24392361111111113</v>
      </c>
      <c r="L3276" s="14" t="s">
        <v>12</v>
      </c>
      <c r="M3276" s="193">
        <v>1397538</v>
      </c>
      <c r="N3276" s="222">
        <v>0.34686342592592595</v>
      </c>
      <c r="O3276" s="20" t="s">
        <v>83</v>
      </c>
      <c r="P3276" s="16" t="s">
        <v>53</v>
      </c>
      <c r="Q3276" s="15">
        <v>1397519</v>
      </c>
      <c r="R3276" s="17" t="s">
        <v>100</v>
      </c>
      <c r="S3276" s="16" t="s">
        <v>9</v>
      </c>
      <c r="T3276" s="15">
        <v>1397535</v>
      </c>
      <c r="U3276" s="21" t="s">
        <v>69</v>
      </c>
    </row>
    <row r="3277" spans="1:21" ht="15.6" x14ac:dyDescent="0.3">
      <c r="A3277" s="2">
        <v>264</v>
      </c>
      <c r="B3277" s="13">
        <v>5</v>
      </c>
      <c r="C3277" s="14" t="s">
        <v>19</v>
      </c>
      <c r="D3277" s="193">
        <v>1397545</v>
      </c>
      <c r="E3277" s="220">
        <v>0.16914351851851853</v>
      </c>
      <c r="F3277" s="14" t="s">
        <v>25</v>
      </c>
      <c r="G3277" s="193">
        <v>1397551</v>
      </c>
      <c r="H3277" s="221">
        <v>0.85380787037037031</v>
      </c>
      <c r="I3277" s="14" t="s">
        <v>33</v>
      </c>
      <c r="J3277" s="193">
        <v>1397559</v>
      </c>
      <c r="K3277" s="221">
        <v>0.89856481481481476</v>
      </c>
      <c r="L3277" s="14" t="s">
        <v>41</v>
      </c>
      <c r="M3277" s="193">
        <v>1397567</v>
      </c>
      <c r="N3277" s="222">
        <v>0.80349537037037033</v>
      </c>
      <c r="O3277" s="20" t="s">
        <v>85</v>
      </c>
      <c r="P3277" s="16" t="s">
        <v>24</v>
      </c>
      <c r="Q3277" s="15">
        <v>1397550</v>
      </c>
      <c r="R3277" s="22" t="s">
        <v>98</v>
      </c>
      <c r="S3277" s="16" t="s">
        <v>40</v>
      </c>
      <c r="T3277" s="15">
        <v>1397566</v>
      </c>
      <c r="U3277" s="21" t="s">
        <v>70</v>
      </c>
    </row>
    <row r="3278" spans="1:21" ht="15.6" x14ac:dyDescent="0.3">
      <c r="A3278" s="2">
        <v>264</v>
      </c>
      <c r="B3278" s="13">
        <v>6</v>
      </c>
      <c r="C3278" s="14" t="s">
        <v>48</v>
      </c>
      <c r="D3278" s="193">
        <v>1397574</v>
      </c>
      <c r="E3278" s="220">
        <v>0.45192129629629635</v>
      </c>
      <c r="F3278" s="14" t="s">
        <v>55</v>
      </c>
      <c r="G3278" s="193">
        <v>1397581</v>
      </c>
      <c r="H3278" s="221">
        <v>0.35819444444444443</v>
      </c>
      <c r="I3278" s="14" t="s">
        <v>63</v>
      </c>
      <c r="J3278" s="193">
        <v>1397589</v>
      </c>
      <c r="K3278" s="221">
        <v>0.51078703703703698</v>
      </c>
      <c r="L3278" s="14" t="s">
        <v>11</v>
      </c>
      <c r="M3278" s="193">
        <v>1397597</v>
      </c>
      <c r="N3278" s="222">
        <v>0.13631944444444444</v>
      </c>
      <c r="O3278" s="20" t="s">
        <v>86</v>
      </c>
      <c r="P3278" s="16" t="s">
        <v>56</v>
      </c>
      <c r="Q3278" s="15">
        <v>1397582</v>
      </c>
      <c r="R3278" s="22" t="s">
        <v>88</v>
      </c>
      <c r="S3278" s="16" t="s">
        <v>12</v>
      </c>
      <c r="T3278" s="15">
        <v>1397598</v>
      </c>
      <c r="U3278" s="21" t="s">
        <v>71</v>
      </c>
    </row>
    <row r="3279" spans="1:21" ht="15.6" x14ac:dyDescent="0.3">
      <c r="A3279" s="2">
        <v>264</v>
      </c>
      <c r="B3279" s="13">
        <v>7</v>
      </c>
      <c r="C3279" s="14" t="s">
        <v>17</v>
      </c>
      <c r="D3279" s="193">
        <v>1397603</v>
      </c>
      <c r="E3279" s="220">
        <v>0.73722222222222233</v>
      </c>
      <c r="F3279" s="14" t="s">
        <v>24</v>
      </c>
      <c r="G3279" s="193">
        <v>1397610</v>
      </c>
      <c r="H3279" s="221">
        <v>0.96710648148148148</v>
      </c>
      <c r="I3279" s="14" t="s">
        <v>33</v>
      </c>
      <c r="J3279" s="193">
        <v>1397619</v>
      </c>
      <c r="K3279" s="221">
        <v>7.3587962962962966E-2</v>
      </c>
      <c r="L3279" s="14" t="s">
        <v>40</v>
      </c>
      <c r="M3279" s="193">
        <v>1397626</v>
      </c>
      <c r="N3279" s="222">
        <v>0.3823611111111111</v>
      </c>
      <c r="O3279" s="20" t="s">
        <v>87</v>
      </c>
      <c r="P3279" s="16" t="s">
        <v>27</v>
      </c>
      <c r="Q3279" s="15">
        <v>1397613</v>
      </c>
      <c r="R3279" s="17" t="s">
        <v>101</v>
      </c>
      <c r="S3279" s="16" t="s">
        <v>43</v>
      </c>
      <c r="T3279" s="15">
        <v>1397629</v>
      </c>
      <c r="U3279" s="21" t="s">
        <v>72</v>
      </c>
    </row>
    <row r="3280" spans="1:21" ht="15.6" x14ac:dyDescent="0.3">
      <c r="A3280" s="2">
        <v>264</v>
      </c>
      <c r="B3280" s="13">
        <v>8</v>
      </c>
      <c r="C3280" s="14" t="s">
        <v>47</v>
      </c>
      <c r="D3280" s="193">
        <v>1397633</v>
      </c>
      <c r="E3280" s="220">
        <v>7.829861111111111E-2</v>
      </c>
      <c r="F3280" s="14" t="s">
        <v>54</v>
      </c>
      <c r="G3280" s="193">
        <v>1397640</v>
      </c>
      <c r="H3280" s="221">
        <v>0.66744212962962957</v>
      </c>
      <c r="I3280" s="14" t="s">
        <v>62</v>
      </c>
      <c r="J3280" s="193">
        <v>1397648</v>
      </c>
      <c r="K3280" s="221">
        <v>0.59180555555555558</v>
      </c>
      <c r="L3280" s="14" t="s">
        <v>9</v>
      </c>
      <c r="M3280" s="193">
        <v>1397655</v>
      </c>
      <c r="N3280" s="222">
        <v>0.5919444444444445</v>
      </c>
      <c r="O3280" s="20" t="s">
        <v>89</v>
      </c>
      <c r="P3280" s="16" t="s">
        <v>59</v>
      </c>
      <c r="Q3280" s="15">
        <v>1397645</v>
      </c>
      <c r="R3280" s="22" t="s">
        <v>91</v>
      </c>
      <c r="S3280" s="16" t="s">
        <v>14</v>
      </c>
      <c r="T3280" s="15">
        <v>1397660</v>
      </c>
      <c r="U3280" s="21" t="s">
        <v>73</v>
      </c>
    </row>
    <row r="3281" spans="1:21" ht="15.6" x14ac:dyDescent="0.3">
      <c r="A3281" s="2">
        <v>264</v>
      </c>
      <c r="B3281" s="13">
        <v>9</v>
      </c>
      <c r="C3281" s="14" t="s">
        <v>16</v>
      </c>
      <c r="D3281" s="193">
        <v>1397662</v>
      </c>
      <c r="E3281" s="220">
        <v>0.52160879629629631</v>
      </c>
      <c r="F3281" s="14" t="s">
        <v>24</v>
      </c>
      <c r="G3281" s="193">
        <v>1397670</v>
      </c>
      <c r="H3281" s="221">
        <v>0.43149305555555556</v>
      </c>
      <c r="I3281" s="14" t="s">
        <v>32</v>
      </c>
      <c r="J3281" s="193">
        <v>1397678</v>
      </c>
      <c r="K3281" s="221">
        <v>7.3645833333333341E-2</v>
      </c>
      <c r="L3281" s="14" t="s">
        <v>38</v>
      </c>
      <c r="M3281" s="193">
        <v>1397684</v>
      </c>
      <c r="N3281" s="222">
        <v>0.82563657407407398</v>
      </c>
      <c r="O3281" s="20" t="s">
        <v>90</v>
      </c>
      <c r="P3281" s="16" t="s">
        <v>30</v>
      </c>
      <c r="Q3281" s="15">
        <v>1397676</v>
      </c>
      <c r="R3281" s="22" t="s">
        <v>93</v>
      </c>
      <c r="S3281" s="16" t="s">
        <v>45</v>
      </c>
      <c r="T3281" s="15">
        <v>1397691</v>
      </c>
      <c r="U3281" s="21" t="s">
        <v>74</v>
      </c>
    </row>
    <row r="3282" spans="1:21" ht="15.6" x14ac:dyDescent="0.3">
      <c r="A3282" s="2">
        <v>264</v>
      </c>
      <c r="B3282" s="13">
        <v>10</v>
      </c>
      <c r="C3282" s="14" t="s">
        <v>46</v>
      </c>
      <c r="D3282" s="193">
        <v>1397692</v>
      </c>
      <c r="E3282" s="220">
        <v>9.3159722222222227E-2</v>
      </c>
      <c r="F3282" s="14" t="s">
        <v>54</v>
      </c>
      <c r="G3282" s="193">
        <v>1397700</v>
      </c>
      <c r="H3282" s="221">
        <v>0.22114583333333335</v>
      </c>
      <c r="I3282" s="14" t="s">
        <v>61</v>
      </c>
      <c r="J3282" s="193">
        <v>1397707</v>
      </c>
      <c r="K3282" s="221">
        <v>0.52773148148148141</v>
      </c>
      <c r="L3282" s="14" t="s">
        <v>8</v>
      </c>
      <c r="M3282" s="193">
        <v>1397714</v>
      </c>
      <c r="N3282" s="222">
        <v>0.1464351851851852</v>
      </c>
      <c r="O3282" s="20" t="s">
        <v>92</v>
      </c>
      <c r="P3282" s="16" t="s">
        <v>60</v>
      </c>
      <c r="Q3282" s="15">
        <v>1397706</v>
      </c>
      <c r="R3282" s="17"/>
      <c r="S3282" s="18"/>
      <c r="T3282" s="15"/>
      <c r="U3282" s="19"/>
    </row>
    <row r="3283" spans="1:21" ht="15.6" x14ac:dyDescent="0.3">
      <c r="A3283" s="479">
        <v>264</v>
      </c>
      <c r="B3283" s="481">
        <v>11</v>
      </c>
      <c r="C3283" s="477" t="s">
        <v>15</v>
      </c>
      <c r="D3283" s="474">
        <v>1397721</v>
      </c>
      <c r="E3283" s="483">
        <v>0.78827546296296302</v>
      </c>
      <c r="F3283" s="477" t="s">
        <v>23</v>
      </c>
      <c r="G3283" s="474">
        <v>1397729</v>
      </c>
      <c r="H3283" s="476">
        <v>0.98753472222222216</v>
      </c>
      <c r="I3283" s="477" t="s">
        <v>30</v>
      </c>
      <c r="J3283" s="474">
        <v>1397736</v>
      </c>
      <c r="K3283" s="476">
        <v>0.96523148148148152</v>
      </c>
      <c r="L3283" s="477" t="s">
        <v>37</v>
      </c>
      <c r="M3283" s="474">
        <v>1397743</v>
      </c>
      <c r="N3283" s="484">
        <v>0.60506944444444444</v>
      </c>
      <c r="O3283" s="487" t="s">
        <v>94</v>
      </c>
      <c r="P3283" s="468" t="s">
        <v>30</v>
      </c>
      <c r="Q3283" s="470">
        <v>1397736</v>
      </c>
      <c r="R3283" s="28" t="s">
        <v>102</v>
      </c>
      <c r="S3283" s="25" t="s">
        <v>15</v>
      </c>
      <c r="T3283" s="26">
        <v>1397721</v>
      </c>
      <c r="U3283" s="21" t="s">
        <v>75</v>
      </c>
    </row>
    <row r="3284" spans="1:21" ht="15.6" x14ac:dyDescent="0.3">
      <c r="A3284" s="480"/>
      <c r="B3284" s="482"/>
      <c r="C3284" s="478"/>
      <c r="D3284" s="475"/>
      <c r="E3284" s="483"/>
      <c r="F3284" s="478"/>
      <c r="G3284" s="475"/>
      <c r="H3284" s="476"/>
      <c r="I3284" s="478"/>
      <c r="J3284" s="475"/>
      <c r="K3284" s="476"/>
      <c r="L3284" s="478"/>
      <c r="M3284" s="475"/>
      <c r="N3284" s="484"/>
      <c r="O3284" s="488"/>
      <c r="P3284" s="469"/>
      <c r="Q3284" s="471"/>
      <c r="R3284" s="22" t="s">
        <v>95</v>
      </c>
      <c r="S3284" s="16" t="s">
        <v>44</v>
      </c>
      <c r="T3284" s="15">
        <v>1397750</v>
      </c>
      <c r="U3284" s="21" t="s">
        <v>76</v>
      </c>
    </row>
    <row r="3285" spans="1:21" ht="15.6" x14ac:dyDescent="0.3">
      <c r="A3285" s="2">
        <v>264</v>
      </c>
      <c r="B3285" s="13">
        <v>12</v>
      </c>
      <c r="C3285" s="14" t="s">
        <v>45</v>
      </c>
      <c r="D3285" s="193">
        <v>1397751</v>
      </c>
      <c r="E3285" s="220">
        <v>0.57163194444444443</v>
      </c>
      <c r="F3285" s="14" t="s">
        <v>53</v>
      </c>
      <c r="G3285" s="193">
        <v>1397759</v>
      </c>
      <c r="H3285" s="221">
        <v>0.67478009259259253</v>
      </c>
      <c r="I3285" s="14" t="s">
        <v>60</v>
      </c>
      <c r="J3285" s="193">
        <v>1397766</v>
      </c>
      <c r="K3285" s="221">
        <v>0.40148148148148149</v>
      </c>
      <c r="L3285" s="14" t="s">
        <v>6</v>
      </c>
      <c r="M3285" s="193">
        <v>1397773</v>
      </c>
      <c r="N3285" s="222">
        <v>0.2207986111111111</v>
      </c>
      <c r="O3285" s="20" t="s">
        <v>96</v>
      </c>
      <c r="P3285" s="16" t="s">
        <v>59</v>
      </c>
      <c r="Q3285" s="15">
        <v>1397765</v>
      </c>
      <c r="R3285" s="22" t="s">
        <v>97</v>
      </c>
      <c r="S3285" s="16" t="s">
        <v>14</v>
      </c>
      <c r="T3285" s="15">
        <v>1397780</v>
      </c>
      <c r="U3285" s="21" t="s">
        <v>77</v>
      </c>
    </row>
    <row r="3286" spans="1:21" ht="15.6" x14ac:dyDescent="0.3">
      <c r="A3286" s="2">
        <v>265</v>
      </c>
      <c r="B3286" s="13">
        <v>1</v>
      </c>
      <c r="C3286" s="14" t="s">
        <v>15</v>
      </c>
      <c r="D3286" s="193">
        <v>1397781</v>
      </c>
      <c r="E3286" s="220">
        <v>0.38688657407407406</v>
      </c>
      <c r="F3286" s="14" t="s">
        <v>23</v>
      </c>
      <c r="G3286" s="193">
        <v>1397789</v>
      </c>
      <c r="H3286" s="221">
        <v>0.23741898148148147</v>
      </c>
      <c r="I3286" s="14" t="s">
        <v>29</v>
      </c>
      <c r="J3286" s="193">
        <v>1397795</v>
      </c>
      <c r="K3286" s="221">
        <v>0.85295138888888899</v>
      </c>
      <c r="L3286" s="14" t="s">
        <v>36</v>
      </c>
      <c r="M3286" s="193">
        <v>1397802</v>
      </c>
      <c r="N3286" s="222">
        <v>0.96989583333333329</v>
      </c>
      <c r="O3286" s="20" t="s">
        <v>79</v>
      </c>
      <c r="P3286" s="16" t="s">
        <v>28</v>
      </c>
      <c r="Q3286" s="15">
        <v>1397794</v>
      </c>
      <c r="R3286" s="17" t="s">
        <v>99</v>
      </c>
      <c r="S3286" s="16" t="s">
        <v>43</v>
      </c>
      <c r="T3286" s="15">
        <v>1397809</v>
      </c>
      <c r="U3286" s="21" t="s">
        <v>66</v>
      </c>
    </row>
    <row r="3287" spans="1:21" ht="15.6" x14ac:dyDescent="0.3">
      <c r="A3287" s="2">
        <v>265</v>
      </c>
      <c r="B3287" s="13">
        <v>2</v>
      </c>
      <c r="C3287" s="14" t="s">
        <v>45</v>
      </c>
      <c r="D3287" s="193">
        <v>1397811</v>
      </c>
      <c r="E3287" s="220">
        <v>0.16864583333333336</v>
      </c>
      <c r="F3287" s="14" t="s">
        <v>52</v>
      </c>
      <c r="G3287" s="193">
        <v>1397818</v>
      </c>
      <c r="H3287" s="221">
        <v>0.66263888888888889</v>
      </c>
      <c r="I3287" s="14" t="s">
        <v>59</v>
      </c>
      <c r="J3287" s="193">
        <v>1397825</v>
      </c>
      <c r="K3287" s="221">
        <v>0.33156249999999998</v>
      </c>
      <c r="L3287" s="14" t="s">
        <v>7</v>
      </c>
      <c r="M3287" s="193">
        <v>1397832</v>
      </c>
      <c r="N3287" s="222">
        <v>0.7952662037037036</v>
      </c>
      <c r="O3287" s="20" t="s">
        <v>80</v>
      </c>
      <c r="P3287" s="16" t="s">
        <v>58</v>
      </c>
      <c r="Q3287" s="15">
        <v>1397824</v>
      </c>
      <c r="R3287" s="22" t="s">
        <v>81</v>
      </c>
      <c r="S3287" s="16" t="s">
        <v>13</v>
      </c>
      <c r="T3287" s="15">
        <v>1397839</v>
      </c>
      <c r="U3287" s="21" t="s">
        <v>67</v>
      </c>
    </row>
    <row r="3288" spans="1:21" ht="15.6" x14ac:dyDescent="0.3">
      <c r="A3288" s="2">
        <v>265</v>
      </c>
      <c r="B3288" s="13">
        <v>3</v>
      </c>
      <c r="C3288" s="14" t="s">
        <v>14</v>
      </c>
      <c r="D3288" s="193">
        <v>1397840</v>
      </c>
      <c r="E3288" s="220">
        <v>0.85655092592592597</v>
      </c>
      <c r="F3288" s="14" t="s">
        <v>21</v>
      </c>
      <c r="G3288" s="193">
        <v>1397847</v>
      </c>
      <c r="H3288" s="221">
        <v>0.97635416666666675</v>
      </c>
      <c r="I3288" s="14" t="s">
        <v>28</v>
      </c>
      <c r="J3288" s="193">
        <v>1397854</v>
      </c>
      <c r="K3288" s="221">
        <v>0.84116898148148145</v>
      </c>
      <c r="L3288" s="14" t="s">
        <v>36</v>
      </c>
      <c r="M3288" s="193">
        <v>1397862</v>
      </c>
      <c r="N3288" s="222">
        <v>0.62973379629629633</v>
      </c>
      <c r="O3288" s="20" t="s">
        <v>82</v>
      </c>
      <c r="P3288" s="16" t="s">
        <v>28</v>
      </c>
      <c r="Q3288" s="15">
        <v>1397854</v>
      </c>
      <c r="R3288" s="22" t="s">
        <v>84</v>
      </c>
      <c r="S3288" s="16" t="s">
        <v>43</v>
      </c>
      <c r="T3288" s="15">
        <v>1397869</v>
      </c>
      <c r="U3288" s="21" t="s">
        <v>68</v>
      </c>
    </row>
    <row r="3289" spans="1:21" ht="15.6" x14ac:dyDescent="0.3">
      <c r="A3289" s="2">
        <v>265</v>
      </c>
      <c r="B3289" s="13">
        <v>4</v>
      </c>
      <c r="C3289" s="14" t="s">
        <v>44</v>
      </c>
      <c r="D3289" s="193">
        <v>1397870</v>
      </c>
      <c r="E3289" s="220">
        <v>0.41377314814814814</v>
      </c>
      <c r="F3289" s="14" t="s">
        <v>51</v>
      </c>
      <c r="G3289" s="193">
        <v>1397877</v>
      </c>
      <c r="H3289" s="221">
        <v>0.22954861111111111</v>
      </c>
      <c r="I3289" s="14" t="s">
        <v>58</v>
      </c>
      <c r="J3289" s="193">
        <v>1397884</v>
      </c>
      <c r="K3289" s="221">
        <v>0.38012731481481482</v>
      </c>
      <c r="L3289" s="14" t="s">
        <v>7</v>
      </c>
      <c r="M3289" s="193">
        <v>1397892</v>
      </c>
      <c r="N3289" s="222">
        <v>0.41315972222222225</v>
      </c>
      <c r="O3289" s="20" t="s">
        <v>83</v>
      </c>
      <c r="P3289" s="16" t="s">
        <v>59</v>
      </c>
      <c r="Q3289" s="15">
        <v>1397885</v>
      </c>
      <c r="R3289" s="17"/>
      <c r="S3289" s="18"/>
      <c r="T3289" s="15"/>
      <c r="U3289" s="19"/>
    </row>
    <row r="3290" spans="1:21" ht="15.6" x14ac:dyDescent="0.3">
      <c r="A3290" s="2">
        <v>265</v>
      </c>
      <c r="B3290" s="13">
        <v>5</v>
      </c>
      <c r="C3290" s="14" t="s">
        <v>13</v>
      </c>
      <c r="D3290" s="193">
        <v>1397899</v>
      </c>
      <c r="E3290" s="220">
        <v>0.83972222222222215</v>
      </c>
      <c r="F3290" s="14" t="s">
        <v>20</v>
      </c>
      <c r="G3290" s="193">
        <v>1397906</v>
      </c>
      <c r="H3290" s="221">
        <v>0.47934027777777777</v>
      </c>
      <c r="I3290" s="14" t="s">
        <v>27</v>
      </c>
      <c r="J3290" s="193">
        <v>1397913</v>
      </c>
      <c r="K3290" s="221">
        <v>0.94712962962962965</v>
      </c>
      <c r="L3290" s="14" t="s">
        <v>36</v>
      </c>
      <c r="M3290" s="193">
        <v>1397922</v>
      </c>
      <c r="N3290" s="222">
        <v>9.9247685185185189E-2</v>
      </c>
      <c r="O3290" s="20" t="s">
        <v>85</v>
      </c>
      <c r="P3290" s="16" t="s">
        <v>30</v>
      </c>
      <c r="Q3290" s="15">
        <v>1397916</v>
      </c>
      <c r="R3290" s="17" t="s">
        <v>100</v>
      </c>
      <c r="S3290" s="16" t="s">
        <v>14</v>
      </c>
      <c r="T3290" s="15">
        <v>1397900</v>
      </c>
      <c r="U3290" s="21" t="s">
        <v>69</v>
      </c>
    </row>
    <row r="3291" spans="1:21" ht="15.6" x14ac:dyDescent="0.3">
      <c r="A3291" s="2">
        <v>265</v>
      </c>
      <c r="B3291" s="13">
        <v>6</v>
      </c>
      <c r="C3291" s="14" t="s">
        <v>43</v>
      </c>
      <c r="D3291" s="193">
        <v>1397929</v>
      </c>
      <c r="E3291" s="220">
        <v>0.16635416666666666</v>
      </c>
      <c r="F3291" s="14" t="s">
        <v>49</v>
      </c>
      <c r="G3291" s="193">
        <v>1397935</v>
      </c>
      <c r="H3291" s="221">
        <v>0.77620370370370362</v>
      </c>
      <c r="I3291" s="14" t="s">
        <v>57</v>
      </c>
      <c r="J3291" s="193">
        <v>1397943</v>
      </c>
      <c r="K3291" s="221">
        <v>0.54309027777777774</v>
      </c>
      <c r="L3291" s="14" t="s">
        <v>191</v>
      </c>
      <c r="M3291" s="193">
        <v>1397951</v>
      </c>
      <c r="N3291" s="222">
        <v>0.66140046296296295</v>
      </c>
      <c r="O3291" s="20" t="s">
        <v>86</v>
      </c>
      <c r="P3291" s="16" t="s">
        <v>61</v>
      </c>
      <c r="Q3291" s="15">
        <v>1397947</v>
      </c>
      <c r="R3291" s="22" t="s">
        <v>98</v>
      </c>
      <c r="S3291" s="16" t="s">
        <v>45</v>
      </c>
      <c r="T3291" s="15">
        <v>1397931</v>
      </c>
      <c r="U3291" s="21" t="s">
        <v>70</v>
      </c>
    </row>
    <row r="3292" spans="1:21" ht="15.6" x14ac:dyDescent="0.3">
      <c r="A3292" s="2">
        <v>265</v>
      </c>
      <c r="B3292" s="13">
        <v>7</v>
      </c>
      <c r="C3292" s="14" t="s">
        <v>12</v>
      </c>
      <c r="D3292" s="193">
        <v>1397958</v>
      </c>
      <c r="E3292" s="220">
        <v>0.44318287037037035</v>
      </c>
      <c r="F3292" s="14" t="s">
        <v>19</v>
      </c>
      <c r="G3292" s="193">
        <v>1397965</v>
      </c>
      <c r="H3292" s="221">
        <v>0.15934027777777779</v>
      </c>
      <c r="I3292" s="14" t="s">
        <v>27</v>
      </c>
      <c r="J3292" s="193">
        <v>1397973</v>
      </c>
      <c r="K3292" s="221">
        <v>0.16549768518518518</v>
      </c>
      <c r="L3292" s="14" t="s">
        <v>35</v>
      </c>
      <c r="M3292" s="193">
        <v>1397981</v>
      </c>
      <c r="N3292" s="222">
        <v>9.8310185185185195E-2</v>
      </c>
      <c r="O3292" s="20" t="s">
        <v>87</v>
      </c>
      <c r="P3292" s="16" t="s">
        <v>33</v>
      </c>
      <c r="Q3292" s="15">
        <v>1397979</v>
      </c>
      <c r="R3292" s="22" t="s">
        <v>88</v>
      </c>
      <c r="S3292" s="16" t="s">
        <v>17</v>
      </c>
      <c r="T3292" s="15">
        <v>1397963</v>
      </c>
      <c r="U3292" s="21" t="s">
        <v>71</v>
      </c>
    </row>
    <row r="3293" spans="1:21" ht="15.6" x14ac:dyDescent="0.3">
      <c r="A3293" s="2">
        <v>265</v>
      </c>
      <c r="B3293" s="13">
        <v>8</v>
      </c>
      <c r="C3293" s="14" t="s">
        <v>41</v>
      </c>
      <c r="D3293" s="193">
        <v>1397987</v>
      </c>
      <c r="E3293" s="220">
        <v>0.72259259259259256</v>
      </c>
      <c r="F3293" s="14" t="s">
        <v>48</v>
      </c>
      <c r="G3293" s="193">
        <v>1397994</v>
      </c>
      <c r="H3293" s="221">
        <v>0.65689814814814818</v>
      </c>
      <c r="I3293" s="14" t="s">
        <v>56</v>
      </c>
      <c r="J3293" s="193">
        <v>1398002</v>
      </c>
      <c r="K3293" s="221">
        <v>0.80060185185185195</v>
      </c>
      <c r="L3293" s="14" t="s">
        <v>64</v>
      </c>
      <c r="M3293" s="193">
        <v>1398010</v>
      </c>
      <c r="N3293" s="222">
        <v>0.43398148148148147</v>
      </c>
      <c r="O3293" s="20" t="s">
        <v>89</v>
      </c>
      <c r="P3293" s="16" t="s">
        <v>64</v>
      </c>
      <c r="Q3293" s="15">
        <v>1398010</v>
      </c>
      <c r="R3293" s="17" t="s">
        <v>101</v>
      </c>
      <c r="S3293" s="16" t="s">
        <v>48</v>
      </c>
      <c r="T3293" s="15">
        <v>1397994</v>
      </c>
      <c r="U3293" s="21" t="s">
        <v>72</v>
      </c>
    </row>
    <row r="3294" spans="1:21" ht="15.6" x14ac:dyDescent="0.3">
      <c r="A3294" s="2">
        <v>265</v>
      </c>
      <c r="B3294" s="13">
        <v>9</v>
      </c>
      <c r="C3294" s="14" t="s">
        <v>11</v>
      </c>
      <c r="D3294" s="193">
        <v>1398017</v>
      </c>
      <c r="E3294" s="220">
        <v>5.0092592592592598E-2</v>
      </c>
      <c r="F3294" s="14" t="s">
        <v>18</v>
      </c>
      <c r="G3294" s="193">
        <v>1398024</v>
      </c>
      <c r="H3294" s="221">
        <v>0.28577546296296297</v>
      </c>
      <c r="I3294" s="14" t="s">
        <v>26</v>
      </c>
      <c r="J3294" s="193">
        <v>1398032</v>
      </c>
      <c r="K3294" s="221">
        <v>0.4229282407407407</v>
      </c>
      <c r="L3294" s="14" t="s">
        <v>33</v>
      </c>
      <c r="M3294" s="193">
        <v>1398039</v>
      </c>
      <c r="N3294" s="222">
        <v>0.71096064814814808</v>
      </c>
      <c r="O3294" s="20" t="s">
        <v>90</v>
      </c>
      <c r="P3294" s="16" t="s">
        <v>35</v>
      </c>
      <c r="Q3294" s="15">
        <v>1398041</v>
      </c>
      <c r="R3294" s="22" t="s">
        <v>91</v>
      </c>
      <c r="S3294" s="16" t="s">
        <v>19</v>
      </c>
      <c r="T3294" s="15">
        <v>1398025</v>
      </c>
      <c r="U3294" s="21" t="s">
        <v>73</v>
      </c>
    </row>
    <row r="3295" spans="1:21" ht="15.6" x14ac:dyDescent="0.3">
      <c r="A3295" s="2">
        <v>265</v>
      </c>
      <c r="B3295" s="13">
        <v>10</v>
      </c>
      <c r="C3295" s="14" t="s">
        <v>40</v>
      </c>
      <c r="D3295" s="193">
        <v>1398046</v>
      </c>
      <c r="E3295" s="220">
        <v>0.45998842592592593</v>
      </c>
      <c r="F3295" s="14" t="s">
        <v>48</v>
      </c>
      <c r="G3295" s="193">
        <v>1398054</v>
      </c>
      <c r="H3295" s="221">
        <v>4.462962962962963E-2</v>
      </c>
      <c r="I3295" s="14" t="s">
        <v>56</v>
      </c>
      <c r="J3295" s="193">
        <v>1398062</v>
      </c>
      <c r="K3295" s="221">
        <v>6.8981481481481489E-3</v>
      </c>
      <c r="L3295" s="14" t="s">
        <v>62</v>
      </c>
      <c r="M3295" s="193">
        <v>1398068</v>
      </c>
      <c r="N3295" s="222">
        <v>0.98075231481481484</v>
      </c>
      <c r="O3295" s="20" t="s">
        <v>92</v>
      </c>
      <c r="P3295" s="16" t="s">
        <v>191</v>
      </c>
      <c r="Q3295" s="15">
        <v>1398071</v>
      </c>
      <c r="R3295" s="22" t="s">
        <v>93</v>
      </c>
      <c r="S3295" s="16" t="s">
        <v>50</v>
      </c>
      <c r="T3295" s="15">
        <v>1398056</v>
      </c>
      <c r="U3295" s="21" t="s">
        <v>74</v>
      </c>
    </row>
    <row r="3296" spans="1:21" ht="15.6" x14ac:dyDescent="0.3">
      <c r="A3296" s="2">
        <v>265</v>
      </c>
      <c r="B3296" s="13">
        <v>11</v>
      </c>
      <c r="C3296" s="14" t="s">
        <v>9</v>
      </c>
      <c r="D3296" s="193">
        <v>1398075</v>
      </c>
      <c r="E3296" s="220">
        <v>0.97508101851851858</v>
      </c>
      <c r="F3296" s="14" t="s">
        <v>17</v>
      </c>
      <c r="G3296" s="193">
        <v>1398083</v>
      </c>
      <c r="H3296" s="221">
        <v>0.8998032407407407</v>
      </c>
      <c r="I3296" s="14" t="s">
        <v>25</v>
      </c>
      <c r="J3296" s="193">
        <v>1398091</v>
      </c>
      <c r="K3296" s="221">
        <v>0.54193287037037041</v>
      </c>
      <c r="L3296" s="14" t="s">
        <v>32</v>
      </c>
      <c r="M3296" s="193">
        <v>1398098</v>
      </c>
      <c r="N3296" s="222">
        <v>0.29394675925925923</v>
      </c>
      <c r="O3296" s="20" t="s">
        <v>94</v>
      </c>
      <c r="P3296" s="16" t="s">
        <v>35</v>
      </c>
      <c r="Q3296" s="15">
        <v>1398101</v>
      </c>
      <c r="R3296" s="17" t="s">
        <v>102</v>
      </c>
      <c r="S3296" s="16" t="s">
        <v>20</v>
      </c>
      <c r="T3296" s="15">
        <v>1398086</v>
      </c>
      <c r="U3296" s="21" t="s">
        <v>75</v>
      </c>
    </row>
    <row r="3297" spans="1:21" ht="15.6" x14ac:dyDescent="0.3">
      <c r="A3297" s="2">
        <v>265</v>
      </c>
      <c r="B3297" s="13">
        <v>12</v>
      </c>
      <c r="C3297" s="14" t="s">
        <v>39</v>
      </c>
      <c r="D3297" s="193">
        <v>1398105</v>
      </c>
      <c r="E3297" s="220">
        <v>0.60690972222222228</v>
      </c>
      <c r="F3297" s="14" t="s">
        <v>47</v>
      </c>
      <c r="G3297" s="193">
        <v>1398113</v>
      </c>
      <c r="H3297" s="221">
        <v>0.77771990740740737</v>
      </c>
      <c r="I3297" s="14" t="s">
        <v>55</v>
      </c>
      <c r="J3297" s="193">
        <v>1398121</v>
      </c>
      <c r="K3297" s="221">
        <v>3.6122685185185181E-2</v>
      </c>
      <c r="L3297" s="14" t="s">
        <v>61</v>
      </c>
      <c r="M3297" s="193">
        <v>1398127</v>
      </c>
      <c r="N3297" s="222">
        <v>0.69017361111111108</v>
      </c>
      <c r="O3297" s="20" t="s">
        <v>96</v>
      </c>
      <c r="P3297" s="16" t="s">
        <v>64</v>
      </c>
      <c r="Q3297" s="15">
        <v>1398130</v>
      </c>
      <c r="R3297" s="22" t="s">
        <v>95</v>
      </c>
      <c r="S3297" s="16" t="s">
        <v>50</v>
      </c>
      <c r="T3297" s="15">
        <v>1398116</v>
      </c>
      <c r="U3297" s="21" t="s">
        <v>76</v>
      </c>
    </row>
    <row r="3298" spans="1:21" ht="15.6" x14ac:dyDescent="0.3">
      <c r="A3298" s="2">
        <v>265</v>
      </c>
      <c r="B3298" s="13">
        <v>13</v>
      </c>
      <c r="C3298" s="14" t="s">
        <v>9</v>
      </c>
      <c r="D3298" s="193">
        <v>1398135</v>
      </c>
      <c r="E3298" s="220">
        <v>0.34909722222222223</v>
      </c>
      <c r="F3298" s="14" t="s">
        <v>17</v>
      </c>
      <c r="G3298" s="193">
        <v>1398143</v>
      </c>
      <c r="H3298" s="221">
        <v>0.58509259259259261</v>
      </c>
      <c r="I3298" s="14" t="s">
        <v>24</v>
      </c>
      <c r="J3298" s="193">
        <v>1398150</v>
      </c>
      <c r="K3298" s="221">
        <v>0.50452546296296297</v>
      </c>
      <c r="L3298" s="14" t="s">
        <v>31</v>
      </c>
      <c r="M3298" s="193">
        <v>1398157</v>
      </c>
      <c r="N3298" s="222">
        <v>0.19069444444444442</v>
      </c>
      <c r="O3298" s="20" t="s">
        <v>79</v>
      </c>
      <c r="P3298" s="16" t="s">
        <v>34</v>
      </c>
      <c r="Q3298" s="15">
        <v>1398160</v>
      </c>
      <c r="R3298" s="22" t="s">
        <v>97</v>
      </c>
      <c r="S3298" s="16" t="s">
        <v>19</v>
      </c>
      <c r="T3298" s="15">
        <v>1398145</v>
      </c>
      <c r="U3298" s="21" t="s">
        <v>77</v>
      </c>
    </row>
    <row r="3299" spans="1:21" ht="15.6" x14ac:dyDescent="0.3">
      <c r="A3299" s="2">
        <v>266</v>
      </c>
      <c r="B3299" s="13">
        <v>1</v>
      </c>
      <c r="C3299" s="14" t="s">
        <v>39</v>
      </c>
      <c r="D3299" s="193">
        <v>1398165</v>
      </c>
      <c r="E3299" s="220">
        <v>0.16295138888888888</v>
      </c>
      <c r="F3299" s="14" t="s">
        <v>47</v>
      </c>
      <c r="G3299" s="193">
        <v>1398173</v>
      </c>
      <c r="H3299" s="221">
        <v>0.25093749999999998</v>
      </c>
      <c r="I3299" s="14" t="s">
        <v>53</v>
      </c>
      <c r="J3299" s="193">
        <v>1398179</v>
      </c>
      <c r="K3299" s="221">
        <v>0.95517361111111121</v>
      </c>
      <c r="L3299" s="14" t="s">
        <v>60</v>
      </c>
      <c r="M3299" s="193">
        <v>1398186</v>
      </c>
      <c r="N3299" s="222">
        <v>0.79710648148148155</v>
      </c>
      <c r="O3299" s="20" t="s">
        <v>80</v>
      </c>
      <c r="P3299" s="16" t="s">
        <v>63</v>
      </c>
      <c r="Q3299" s="15">
        <v>1398189</v>
      </c>
      <c r="R3299" s="17" t="s">
        <v>99</v>
      </c>
      <c r="S3299" s="16" t="s">
        <v>48</v>
      </c>
      <c r="T3299" s="15">
        <v>1398174</v>
      </c>
      <c r="U3299" s="21" t="s">
        <v>66</v>
      </c>
    </row>
    <row r="3300" spans="1:21" ht="15.6" x14ac:dyDescent="0.3">
      <c r="A3300" s="2">
        <v>266</v>
      </c>
      <c r="B3300" s="13">
        <v>2</v>
      </c>
      <c r="C3300" s="14" t="s">
        <v>8</v>
      </c>
      <c r="D3300" s="193">
        <v>1398194</v>
      </c>
      <c r="E3300" s="220">
        <v>0.9740509259259259</v>
      </c>
      <c r="F3300" s="14" t="s">
        <v>16</v>
      </c>
      <c r="G3300" s="193">
        <v>1398202</v>
      </c>
      <c r="H3300" s="221">
        <v>0.75289351851851849</v>
      </c>
      <c r="I3300" s="14" t="s">
        <v>23</v>
      </c>
      <c r="J3300" s="193">
        <v>1398209</v>
      </c>
      <c r="K3300" s="221">
        <v>0.38803240740740735</v>
      </c>
      <c r="L3300" s="14" t="s">
        <v>30</v>
      </c>
      <c r="M3300" s="193">
        <v>1398216</v>
      </c>
      <c r="N3300" s="222">
        <v>0.49414351851851851</v>
      </c>
      <c r="O3300" s="20" t="s">
        <v>82</v>
      </c>
      <c r="P3300" s="16" t="s">
        <v>33</v>
      </c>
      <c r="Q3300" s="15">
        <v>1398219</v>
      </c>
      <c r="R3300" s="22" t="s">
        <v>81</v>
      </c>
      <c r="S3300" s="16" t="s">
        <v>18</v>
      </c>
      <c r="T3300" s="15">
        <v>1398204</v>
      </c>
      <c r="U3300" s="21" t="s">
        <v>67</v>
      </c>
    </row>
    <row r="3301" spans="1:21" ht="15.6" x14ac:dyDescent="0.3">
      <c r="A3301" s="2">
        <v>266</v>
      </c>
      <c r="B3301" s="13">
        <v>3</v>
      </c>
      <c r="C3301" s="14" t="s">
        <v>38</v>
      </c>
      <c r="D3301" s="193">
        <v>1398224</v>
      </c>
      <c r="E3301" s="220">
        <v>0.70049768518518529</v>
      </c>
      <c r="F3301" s="14" t="s">
        <v>46</v>
      </c>
      <c r="G3301" s="193">
        <v>1398232</v>
      </c>
      <c r="H3301" s="221">
        <v>0.11115740740740741</v>
      </c>
      <c r="I3301" s="14" t="s">
        <v>52</v>
      </c>
      <c r="J3301" s="193">
        <v>1398238</v>
      </c>
      <c r="K3301" s="221">
        <v>0.80704861111111104</v>
      </c>
      <c r="L3301" s="14" t="s">
        <v>60</v>
      </c>
      <c r="M3301" s="193">
        <v>1398246</v>
      </c>
      <c r="N3301" s="222">
        <v>0.25018518518518518</v>
      </c>
      <c r="O3301" s="20" t="s">
        <v>83</v>
      </c>
      <c r="P3301" s="16" t="s">
        <v>64</v>
      </c>
      <c r="Q3301" s="15">
        <v>1398250</v>
      </c>
      <c r="R3301" s="22" t="s">
        <v>84</v>
      </c>
      <c r="S3301" s="16" t="s">
        <v>49</v>
      </c>
      <c r="T3301" s="15">
        <v>1398235</v>
      </c>
      <c r="U3301" s="21" t="s">
        <v>68</v>
      </c>
    </row>
    <row r="3302" spans="1:21" ht="15.6" x14ac:dyDescent="0.3">
      <c r="A3302" s="2">
        <v>266</v>
      </c>
      <c r="B3302" s="13">
        <v>4</v>
      </c>
      <c r="C3302" s="14" t="s">
        <v>8</v>
      </c>
      <c r="D3302" s="193">
        <v>1398254</v>
      </c>
      <c r="E3302" s="220">
        <v>0.29461805555555559</v>
      </c>
      <c r="F3302" s="14" t="s">
        <v>15</v>
      </c>
      <c r="G3302" s="193">
        <v>1398261</v>
      </c>
      <c r="H3302" s="221">
        <v>0.36906250000000002</v>
      </c>
      <c r="I3302" s="14" t="s">
        <v>22</v>
      </c>
      <c r="J3302" s="193">
        <v>1398268</v>
      </c>
      <c r="K3302" s="221">
        <v>0.23105324074074074</v>
      </c>
      <c r="L3302" s="14" t="s">
        <v>30</v>
      </c>
      <c r="M3302" s="193">
        <v>1398276</v>
      </c>
      <c r="N3302" s="222">
        <v>1.8078703703703704E-2</v>
      </c>
      <c r="O3302" s="20" t="s">
        <v>85</v>
      </c>
      <c r="P3302" s="16" t="s">
        <v>35</v>
      </c>
      <c r="Q3302" s="15">
        <v>1398281</v>
      </c>
      <c r="R3302" s="17" t="s">
        <v>100</v>
      </c>
      <c r="S3302" s="16" t="s">
        <v>19</v>
      </c>
      <c r="T3302" s="15">
        <v>1398265</v>
      </c>
      <c r="U3302" s="21" t="s">
        <v>69</v>
      </c>
    </row>
    <row r="3303" spans="1:21" ht="15.6" x14ac:dyDescent="0.3">
      <c r="A3303" s="2">
        <v>266</v>
      </c>
      <c r="B3303" s="13">
        <v>5</v>
      </c>
      <c r="C3303" s="14" t="s">
        <v>37</v>
      </c>
      <c r="D3303" s="193">
        <v>1398283</v>
      </c>
      <c r="E3303" s="220">
        <v>0.7581134259259259</v>
      </c>
      <c r="F3303" s="14" t="s">
        <v>44</v>
      </c>
      <c r="G3303" s="193">
        <v>1398290</v>
      </c>
      <c r="H3303" s="221">
        <v>0.5782870370370371</v>
      </c>
      <c r="I3303" s="14" t="s">
        <v>51</v>
      </c>
      <c r="J3303" s="193">
        <v>1398297</v>
      </c>
      <c r="K3303" s="221">
        <v>0.69184027777777779</v>
      </c>
      <c r="L3303" s="14" t="s">
        <v>59</v>
      </c>
      <c r="M3303" s="193">
        <v>1398305</v>
      </c>
      <c r="N3303" s="222">
        <v>0.74533564814814823</v>
      </c>
      <c r="O3303" s="20" t="s">
        <v>86</v>
      </c>
      <c r="P3303" s="16" t="s">
        <v>7</v>
      </c>
      <c r="Q3303" s="15">
        <v>1398312</v>
      </c>
      <c r="R3303" s="22" t="s">
        <v>98</v>
      </c>
      <c r="S3303" s="16" t="s">
        <v>51</v>
      </c>
      <c r="T3303" s="15">
        <v>1398297</v>
      </c>
      <c r="U3303" s="21" t="s">
        <v>70</v>
      </c>
    </row>
    <row r="3304" spans="1:21" ht="15.6" x14ac:dyDescent="0.3">
      <c r="A3304" s="2">
        <v>266</v>
      </c>
      <c r="B3304" s="13">
        <v>6</v>
      </c>
      <c r="C3304" s="14" t="s">
        <v>6</v>
      </c>
      <c r="D3304" s="193">
        <v>1398313</v>
      </c>
      <c r="E3304" s="220">
        <v>0.12585648148148149</v>
      </c>
      <c r="F3304" s="14" t="s">
        <v>13</v>
      </c>
      <c r="G3304" s="193">
        <v>1398319</v>
      </c>
      <c r="H3304" s="221">
        <v>0.79269675925925931</v>
      </c>
      <c r="I3304" s="14" t="s">
        <v>21</v>
      </c>
      <c r="J3304" s="193">
        <v>1398327</v>
      </c>
      <c r="K3304" s="221">
        <v>0.22016203703703704</v>
      </c>
      <c r="L3304" s="14" t="s">
        <v>29</v>
      </c>
      <c r="M3304" s="193">
        <v>1398335</v>
      </c>
      <c r="N3304" s="222">
        <v>0.39269675925925923</v>
      </c>
      <c r="O3304" s="23"/>
      <c r="P3304" s="18"/>
      <c r="Q3304" s="15"/>
      <c r="R3304" s="22" t="s">
        <v>88</v>
      </c>
      <c r="S3304" s="16" t="s">
        <v>22</v>
      </c>
      <c r="T3304" s="15">
        <v>1398328</v>
      </c>
      <c r="U3304" s="21" t="s">
        <v>71</v>
      </c>
    </row>
    <row r="3305" spans="1:21" ht="15.6" x14ac:dyDescent="0.3">
      <c r="A3305" s="2">
        <v>266</v>
      </c>
      <c r="B3305" s="13">
        <v>7</v>
      </c>
      <c r="C3305" s="14" t="s">
        <v>36</v>
      </c>
      <c r="D3305" s="193">
        <v>1398342</v>
      </c>
      <c r="E3305" s="220">
        <v>0.44290509259259259</v>
      </c>
      <c r="F3305" s="14" t="s">
        <v>43</v>
      </c>
      <c r="G3305" s="193">
        <v>1398349</v>
      </c>
      <c r="H3305" s="221">
        <v>6.6793981481481482E-2</v>
      </c>
      <c r="I3305" s="14" t="s">
        <v>50</v>
      </c>
      <c r="J3305" s="193">
        <v>1398356</v>
      </c>
      <c r="K3305" s="221">
        <v>0.82807870370370373</v>
      </c>
      <c r="L3305" s="14" t="s">
        <v>58</v>
      </c>
      <c r="M3305" s="193">
        <v>1398364</v>
      </c>
      <c r="N3305" s="222">
        <v>0.9459953703703704</v>
      </c>
      <c r="O3305" s="20" t="s">
        <v>87</v>
      </c>
      <c r="P3305" s="16" t="s">
        <v>38</v>
      </c>
      <c r="Q3305" s="15">
        <v>1398344</v>
      </c>
      <c r="R3305" s="17" t="s">
        <v>101</v>
      </c>
      <c r="S3305" s="16" t="s">
        <v>54</v>
      </c>
      <c r="T3305" s="15">
        <v>1398360</v>
      </c>
      <c r="U3305" s="21" t="s">
        <v>72</v>
      </c>
    </row>
    <row r="3306" spans="1:21" ht="15.6" x14ac:dyDescent="0.3">
      <c r="A3306" s="2">
        <v>266</v>
      </c>
      <c r="B3306" s="13">
        <v>8</v>
      </c>
      <c r="C3306" s="14" t="s">
        <v>191</v>
      </c>
      <c r="D3306" s="193">
        <v>1398371</v>
      </c>
      <c r="E3306" s="220">
        <v>0.75023148148148155</v>
      </c>
      <c r="F3306" s="14" t="s">
        <v>12</v>
      </c>
      <c r="G3306" s="193">
        <v>1398378</v>
      </c>
      <c r="H3306" s="221">
        <v>0.45368055555555559</v>
      </c>
      <c r="I3306" s="14" t="s">
        <v>20</v>
      </c>
      <c r="J3306" s="193">
        <v>1398386</v>
      </c>
      <c r="K3306" s="221">
        <v>0.49866898148148148</v>
      </c>
      <c r="L3306" s="14" t="s">
        <v>28</v>
      </c>
      <c r="M3306" s="193">
        <v>1398394</v>
      </c>
      <c r="N3306" s="222">
        <v>0.41315972222222225</v>
      </c>
      <c r="O3306" s="20" t="s">
        <v>89</v>
      </c>
      <c r="P3306" s="16" t="s">
        <v>9</v>
      </c>
      <c r="Q3306" s="15">
        <v>1398375</v>
      </c>
      <c r="R3306" s="22" t="s">
        <v>91</v>
      </c>
      <c r="S3306" s="16" t="s">
        <v>25</v>
      </c>
      <c r="T3306" s="15">
        <v>1398391</v>
      </c>
      <c r="U3306" s="21" t="s">
        <v>73</v>
      </c>
    </row>
    <row r="3307" spans="1:21" ht="15.6" x14ac:dyDescent="0.3">
      <c r="A3307" s="2">
        <v>266</v>
      </c>
      <c r="B3307" s="13">
        <v>9</v>
      </c>
      <c r="C3307" s="14" t="s">
        <v>35</v>
      </c>
      <c r="D3307" s="193">
        <v>1398401</v>
      </c>
      <c r="E3307" s="220">
        <v>8.1134259259259267E-2</v>
      </c>
      <c r="F3307" s="14" t="s">
        <v>41</v>
      </c>
      <c r="G3307" s="193">
        <v>1398407</v>
      </c>
      <c r="H3307" s="221">
        <v>0.99724537037037031</v>
      </c>
      <c r="I3307" s="14" t="s">
        <v>50</v>
      </c>
      <c r="J3307" s="193">
        <v>1398416</v>
      </c>
      <c r="K3307" s="221">
        <v>0.19265046296296295</v>
      </c>
      <c r="L3307" s="14" t="s">
        <v>57</v>
      </c>
      <c r="M3307" s="193">
        <v>1398423</v>
      </c>
      <c r="N3307" s="222">
        <v>0.81327546296296294</v>
      </c>
      <c r="O3307" s="20" t="s">
        <v>90</v>
      </c>
      <c r="P3307" s="16" t="s">
        <v>40</v>
      </c>
      <c r="Q3307" s="15">
        <v>1398406</v>
      </c>
      <c r="R3307" s="22" t="s">
        <v>93</v>
      </c>
      <c r="S3307" s="16" t="s">
        <v>55</v>
      </c>
      <c r="T3307" s="15">
        <v>1398421</v>
      </c>
      <c r="U3307" s="21" t="s">
        <v>74</v>
      </c>
    </row>
    <row r="3308" spans="1:21" ht="15.6" x14ac:dyDescent="0.3">
      <c r="A3308" s="2">
        <v>266</v>
      </c>
      <c r="B3308" s="13">
        <v>10</v>
      </c>
      <c r="C3308" s="14" t="s">
        <v>64</v>
      </c>
      <c r="D3308" s="193">
        <v>1398430</v>
      </c>
      <c r="E3308" s="220">
        <v>0.46482638888888889</v>
      </c>
      <c r="F3308" s="14" t="s">
        <v>11</v>
      </c>
      <c r="G3308" s="193">
        <v>1398437</v>
      </c>
      <c r="H3308" s="221">
        <v>0.71462962962962961</v>
      </c>
      <c r="I3308" s="14" t="s">
        <v>19</v>
      </c>
      <c r="J3308" s="193">
        <v>1398445</v>
      </c>
      <c r="K3308" s="221">
        <v>0.86946759259259254</v>
      </c>
      <c r="L3308" s="14" t="s">
        <v>27</v>
      </c>
      <c r="M3308" s="193">
        <v>1398453</v>
      </c>
      <c r="N3308" s="222">
        <v>0.16872685185185185</v>
      </c>
      <c r="O3308" s="20" t="s">
        <v>92</v>
      </c>
      <c r="P3308" s="16" t="s">
        <v>10</v>
      </c>
      <c r="Q3308" s="15">
        <v>1398436</v>
      </c>
      <c r="R3308" s="17" t="s">
        <v>102</v>
      </c>
      <c r="S3308" s="16" t="s">
        <v>25</v>
      </c>
      <c r="T3308" s="15">
        <v>1398451</v>
      </c>
      <c r="U3308" s="21" t="s">
        <v>75</v>
      </c>
    </row>
    <row r="3309" spans="1:21" ht="15.6" x14ac:dyDescent="0.3">
      <c r="A3309" s="2">
        <v>266</v>
      </c>
      <c r="B3309" s="13">
        <v>11</v>
      </c>
      <c r="C3309" s="14" t="s">
        <v>33</v>
      </c>
      <c r="D3309" s="193">
        <v>1398459</v>
      </c>
      <c r="E3309" s="220">
        <v>0.93031249999999999</v>
      </c>
      <c r="F3309" s="14" t="s">
        <v>41</v>
      </c>
      <c r="G3309" s="193">
        <v>1398467</v>
      </c>
      <c r="H3309" s="221">
        <v>0.57508101851851856</v>
      </c>
      <c r="I3309" s="14" t="s">
        <v>49</v>
      </c>
      <c r="J3309" s="193">
        <v>1398475</v>
      </c>
      <c r="K3309" s="221">
        <v>0.50412037037037039</v>
      </c>
      <c r="L3309" s="14" t="s">
        <v>56</v>
      </c>
      <c r="M3309" s="193">
        <v>1398482</v>
      </c>
      <c r="N3309" s="222">
        <v>0.50460648148148146</v>
      </c>
      <c r="O3309" s="20" t="s">
        <v>94</v>
      </c>
      <c r="P3309" s="16" t="s">
        <v>40</v>
      </c>
      <c r="Q3309" s="15">
        <v>1398466</v>
      </c>
      <c r="R3309" s="22" t="s">
        <v>95</v>
      </c>
      <c r="S3309" s="16" t="s">
        <v>55</v>
      </c>
      <c r="T3309" s="15">
        <v>1398481</v>
      </c>
      <c r="U3309" s="21" t="s">
        <v>76</v>
      </c>
    </row>
    <row r="3310" spans="1:21" ht="15.6" x14ac:dyDescent="0.3">
      <c r="A3310" s="2">
        <v>266</v>
      </c>
      <c r="B3310" s="13">
        <v>12</v>
      </c>
      <c r="C3310" s="14" t="s">
        <v>63</v>
      </c>
      <c r="D3310" s="193">
        <v>1398489</v>
      </c>
      <c r="E3310" s="220">
        <v>0.50253472222222217</v>
      </c>
      <c r="F3310" s="14" t="s">
        <v>11</v>
      </c>
      <c r="G3310" s="193">
        <v>1398497</v>
      </c>
      <c r="H3310" s="221">
        <v>0.49684027777777778</v>
      </c>
      <c r="I3310" s="14" t="s">
        <v>19</v>
      </c>
      <c r="J3310" s="193">
        <v>1398505</v>
      </c>
      <c r="K3310" s="221">
        <v>8.5925925925925919E-2</v>
      </c>
      <c r="L3310" s="14" t="s">
        <v>25</v>
      </c>
      <c r="M3310" s="193">
        <v>1398511</v>
      </c>
      <c r="N3310" s="222">
        <v>0.85149305555555566</v>
      </c>
      <c r="O3310" s="20" t="s">
        <v>96</v>
      </c>
      <c r="P3310" s="16" t="s">
        <v>10</v>
      </c>
      <c r="Q3310" s="15">
        <v>1398496</v>
      </c>
      <c r="R3310" s="22" t="s">
        <v>97</v>
      </c>
      <c r="S3310" s="16" t="s">
        <v>24</v>
      </c>
      <c r="T3310" s="15">
        <v>1398510</v>
      </c>
      <c r="U3310" s="21" t="s">
        <v>77</v>
      </c>
    </row>
    <row r="3311" spans="1:21" ht="15.6" x14ac:dyDescent="0.3">
      <c r="A3311" s="2">
        <v>267</v>
      </c>
      <c r="B3311" s="13">
        <v>1</v>
      </c>
      <c r="C3311" s="14" t="s">
        <v>33</v>
      </c>
      <c r="D3311" s="193">
        <v>1398519</v>
      </c>
      <c r="E3311" s="220">
        <v>0.18637731481481482</v>
      </c>
      <c r="F3311" s="14" t="s">
        <v>41</v>
      </c>
      <c r="G3311" s="193">
        <v>1398527</v>
      </c>
      <c r="H3311" s="221">
        <v>0.37833333333333335</v>
      </c>
      <c r="I3311" s="14" t="s">
        <v>48</v>
      </c>
      <c r="J3311" s="193">
        <v>1398534</v>
      </c>
      <c r="K3311" s="221">
        <v>0.60707175925925927</v>
      </c>
      <c r="L3311" s="14" t="s">
        <v>55</v>
      </c>
      <c r="M3311" s="193">
        <v>1398541</v>
      </c>
      <c r="N3311" s="222">
        <v>0.2439699074074074</v>
      </c>
      <c r="O3311" s="20" t="s">
        <v>79</v>
      </c>
      <c r="P3311" s="16" t="s">
        <v>39</v>
      </c>
      <c r="Q3311" s="15">
        <v>1398525</v>
      </c>
      <c r="R3311" s="17" t="s">
        <v>99</v>
      </c>
      <c r="S3311" s="16" t="s">
        <v>54</v>
      </c>
      <c r="T3311" s="15">
        <v>1398540</v>
      </c>
      <c r="U3311" s="21" t="s">
        <v>66</v>
      </c>
    </row>
    <row r="3312" spans="1:21" ht="15.6" x14ac:dyDescent="0.3">
      <c r="A3312" s="2">
        <v>267</v>
      </c>
      <c r="B3312" s="13">
        <v>2</v>
      </c>
      <c r="C3312" s="14" t="s">
        <v>62</v>
      </c>
      <c r="D3312" s="193">
        <v>1398548</v>
      </c>
      <c r="E3312" s="220">
        <v>0.94887731481481474</v>
      </c>
      <c r="F3312" s="14" t="s">
        <v>11</v>
      </c>
      <c r="G3312" s="193">
        <v>1398557</v>
      </c>
      <c r="H3312" s="221">
        <v>0.13991898148148149</v>
      </c>
      <c r="I3312" s="14" t="s">
        <v>18</v>
      </c>
      <c r="J3312" s="193">
        <v>1398564</v>
      </c>
      <c r="K3312" s="221">
        <v>5.9965277777777777E-2</v>
      </c>
      <c r="L3312" s="14" t="s">
        <v>24</v>
      </c>
      <c r="M3312" s="193">
        <v>1398570</v>
      </c>
      <c r="N3312" s="222">
        <v>0.71211805555555552</v>
      </c>
      <c r="O3312" s="20" t="s">
        <v>80</v>
      </c>
      <c r="P3312" s="16" t="s">
        <v>9</v>
      </c>
      <c r="Q3312" s="15">
        <v>1398555</v>
      </c>
      <c r="R3312" s="22" t="s">
        <v>81</v>
      </c>
      <c r="S3312" s="16" t="s">
        <v>23</v>
      </c>
      <c r="T3312" s="15">
        <v>1398569</v>
      </c>
      <c r="U3312" s="21" t="s">
        <v>67</v>
      </c>
    </row>
    <row r="3313" spans="1:21" ht="15.6" x14ac:dyDescent="0.3">
      <c r="A3313" s="2">
        <v>267</v>
      </c>
      <c r="B3313" s="13">
        <v>3</v>
      </c>
      <c r="C3313" s="14" t="s">
        <v>32</v>
      </c>
      <c r="D3313" s="193">
        <v>1398578</v>
      </c>
      <c r="E3313" s="220">
        <v>0.72375</v>
      </c>
      <c r="F3313" s="14" t="s">
        <v>40</v>
      </c>
      <c r="G3313" s="193">
        <v>1398586</v>
      </c>
      <c r="H3313" s="221">
        <v>0.74200231481481482</v>
      </c>
      <c r="I3313" s="14" t="s">
        <v>47</v>
      </c>
      <c r="J3313" s="193">
        <v>1398593</v>
      </c>
      <c r="K3313" s="221">
        <v>0.44731481481481478</v>
      </c>
      <c r="L3313" s="14" t="s">
        <v>54</v>
      </c>
      <c r="M3313" s="193">
        <v>1398600</v>
      </c>
      <c r="N3313" s="222">
        <v>0.27042824074074073</v>
      </c>
      <c r="O3313" s="20" t="s">
        <v>82</v>
      </c>
      <c r="P3313" s="16" t="s">
        <v>39</v>
      </c>
      <c r="Q3313" s="15">
        <v>1398585</v>
      </c>
      <c r="R3313" s="22" t="s">
        <v>84</v>
      </c>
      <c r="S3313" s="16" t="s">
        <v>54</v>
      </c>
      <c r="T3313" s="15">
        <v>1398600</v>
      </c>
      <c r="U3313" s="21" t="s">
        <v>68</v>
      </c>
    </row>
    <row r="3314" spans="1:21" ht="15.6" x14ac:dyDescent="0.3">
      <c r="A3314" s="2">
        <v>267</v>
      </c>
      <c r="B3314" s="13">
        <v>4</v>
      </c>
      <c r="C3314" s="14" t="s">
        <v>62</v>
      </c>
      <c r="D3314" s="193">
        <v>1398608</v>
      </c>
      <c r="E3314" s="220">
        <v>0.44388888888888894</v>
      </c>
      <c r="F3314" s="14" t="s">
        <v>10</v>
      </c>
      <c r="G3314" s="193">
        <v>1398616</v>
      </c>
      <c r="H3314" s="221">
        <v>0.18105324074074072</v>
      </c>
      <c r="I3314" s="14" t="s">
        <v>16</v>
      </c>
      <c r="J3314" s="193">
        <v>1398622</v>
      </c>
      <c r="K3314" s="221">
        <v>0.7914699074074073</v>
      </c>
      <c r="L3314" s="14" t="s">
        <v>23</v>
      </c>
      <c r="M3314" s="193">
        <v>1398629</v>
      </c>
      <c r="N3314" s="222">
        <v>0.91081018518518519</v>
      </c>
      <c r="O3314" s="20" t="s">
        <v>83</v>
      </c>
      <c r="P3314" s="16" t="s">
        <v>9</v>
      </c>
      <c r="Q3314" s="15">
        <v>1398615</v>
      </c>
      <c r="R3314" s="17" t="s">
        <v>100</v>
      </c>
      <c r="S3314" s="16" t="s">
        <v>25</v>
      </c>
      <c r="T3314" s="15">
        <v>1398631</v>
      </c>
      <c r="U3314" s="21" t="s">
        <v>69</v>
      </c>
    </row>
    <row r="3315" spans="1:21" ht="15.6" x14ac:dyDescent="0.3">
      <c r="A3315" s="2">
        <v>267</v>
      </c>
      <c r="B3315" s="13">
        <v>5</v>
      </c>
      <c r="C3315" s="14" t="s">
        <v>32</v>
      </c>
      <c r="D3315" s="193">
        <v>1398638</v>
      </c>
      <c r="E3315" s="220">
        <v>7.1273148148148155E-2</v>
      </c>
      <c r="F3315" s="14" t="s">
        <v>39</v>
      </c>
      <c r="G3315" s="193">
        <v>1398645</v>
      </c>
      <c r="H3315" s="221">
        <v>0.48126157407407405</v>
      </c>
      <c r="I3315" s="14" t="s">
        <v>46</v>
      </c>
      <c r="J3315" s="193">
        <v>1398652</v>
      </c>
      <c r="K3315" s="221">
        <v>0.13218749999999999</v>
      </c>
      <c r="L3315" s="14" t="s">
        <v>53</v>
      </c>
      <c r="M3315" s="193">
        <v>1398659</v>
      </c>
      <c r="N3315" s="222">
        <v>0.60549768518518521</v>
      </c>
      <c r="O3315" s="20" t="s">
        <v>85</v>
      </c>
      <c r="P3315" s="16" t="s">
        <v>40</v>
      </c>
      <c r="Q3315" s="15">
        <v>1398646</v>
      </c>
      <c r="R3315" s="22" t="s">
        <v>98</v>
      </c>
      <c r="S3315" s="16" t="s">
        <v>56</v>
      </c>
      <c r="T3315" s="15">
        <v>1398662</v>
      </c>
      <c r="U3315" s="21" t="s">
        <v>70</v>
      </c>
    </row>
    <row r="3316" spans="1:21" ht="15.6" x14ac:dyDescent="0.3">
      <c r="A3316" s="2">
        <v>267</v>
      </c>
      <c r="B3316" s="13">
        <v>6</v>
      </c>
      <c r="C3316" s="14" t="s">
        <v>61</v>
      </c>
      <c r="D3316" s="193">
        <v>1398667</v>
      </c>
      <c r="E3316" s="220">
        <v>0.6004976851851852</v>
      </c>
      <c r="F3316" s="14" t="s">
        <v>8</v>
      </c>
      <c r="G3316" s="193">
        <v>1398674</v>
      </c>
      <c r="H3316" s="221">
        <v>0.68799768518518523</v>
      </c>
      <c r="I3316" s="14" t="s">
        <v>15</v>
      </c>
      <c r="J3316" s="193">
        <v>1398681</v>
      </c>
      <c r="K3316" s="221">
        <v>0.51518518518518519</v>
      </c>
      <c r="L3316" s="14" t="s">
        <v>23</v>
      </c>
      <c r="M3316" s="193">
        <v>1398689</v>
      </c>
      <c r="N3316" s="222">
        <v>0.31962962962962965</v>
      </c>
      <c r="O3316" s="20" t="s">
        <v>86</v>
      </c>
      <c r="P3316" s="16" t="s">
        <v>12</v>
      </c>
      <c r="Q3316" s="15">
        <v>1398678</v>
      </c>
      <c r="R3316" s="22" t="s">
        <v>88</v>
      </c>
      <c r="S3316" s="16" t="s">
        <v>27</v>
      </c>
      <c r="T3316" s="15">
        <v>1398693</v>
      </c>
      <c r="U3316" s="21" t="s">
        <v>71</v>
      </c>
    </row>
    <row r="3317" spans="1:21" ht="15.6" x14ac:dyDescent="0.3">
      <c r="A3317" s="2">
        <v>267</v>
      </c>
      <c r="B3317" s="13">
        <v>7</v>
      </c>
      <c r="C3317" s="14" t="s">
        <v>31</v>
      </c>
      <c r="D3317" s="193">
        <v>1398697</v>
      </c>
      <c r="E3317" s="220">
        <v>4.5821759259259263E-2</v>
      </c>
      <c r="F3317" s="14" t="s">
        <v>37</v>
      </c>
      <c r="G3317" s="193">
        <v>1398703</v>
      </c>
      <c r="H3317" s="221">
        <v>0.86145833333333333</v>
      </c>
      <c r="I3317" s="14" t="s">
        <v>44</v>
      </c>
      <c r="J3317" s="193">
        <v>1398710</v>
      </c>
      <c r="K3317" s="221">
        <v>0.97812500000000002</v>
      </c>
      <c r="L3317" s="14" t="s">
        <v>53</v>
      </c>
      <c r="M3317" s="193">
        <v>1398719</v>
      </c>
      <c r="N3317" s="222">
        <v>2.3680555555555555E-2</v>
      </c>
      <c r="O3317" s="20" t="s">
        <v>87</v>
      </c>
      <c r="P3317" s="16" t="s">
        <v>43</v>
      </c>
      <c r="Q3317" s="15">
        <v>1398709</v>
      </c>
      <c r="R3317" s="17" t="s">
        <v>101</v>
      </c>
      <c r="S3317" s="16" t="s">
        <v>59</v>
      </c>
      <c r="T3317" s="15">
        <v>1398725</v>
      </c>
      <c r="U3317" s="21" t="s">
        <v>72</v>
      </c>
    </row>
    <row r="3318" spans="1:21" ht="15.6" x14ac:dyDescent="0.3">
      <c r="A3318" s="2">
        <v>267</v>
      </c>
      <c r="B3318" s="13">
        <v>8</v>
      </c>
      <c r="C3318" s="14" t="s">
        <v>60</v>
      </c>
      <c r="D3318" s="193">
        <v>1398726</v>
      </c>
      <c r="E3318" s="220">
        <v>0.43003472222222222</v>
      </c>
      <c r="F3318" s="14" t="s">
        <v>6</v>
      </c>
      <c r="G3318" s="193">
        <v>1398733</v>
      </c>
      <c r="H3318" s="221">
        <v>6.9548611111111117E-2</v>
      </c>
      <c r="I3318" s="14" t="s">
        <v>14</v>
      </c>
      <c r="J3318" s="193">
        <v>1398740</v>
      </c>
      <c r="K3318" s="221">
        <v>0.53959490740740745</v>
      </c>
      <c r="L3318" s="14" t="s">
        <v>22</v>
      </c>
      <c r="M3318" s="193">
        <v>1398748</v>
      </c>
      <c r="N3318" s="222">
        <v>0.6958333333333333</v>
      </c>
      <c r="O3318" s="20" t="s">
        <v>89</v>
      </c>
      <c r="P3318" s="16" t="s">
        <v>14</v>
      </c>
      <c r="Q3318" s="15">
        <v>1398740</v>
      </c>
      <c r="R3318" s="17"/>
      <c r="S3318" s="18"/>
      <c r="T3318" s="15"/>
      <c r="U3318" s="19"/>
    </row>
    <row r="3319" spans="1:21" ht="15.6" x14ac:dyDescent="0.3">
      <c r="A3319" s="2">
        <v>267</v>
      </c>
      <c r="B3319" s="13">
        <v>9</v>
      </c>
      <c r="C3319" s="14" t="s">
        <v>29</v>
      </c>
      <c r="D3319" s="193">
        <v>1398755</v>
      </c>
      <c r="E3319" s="220">
        <v>0.78059027777777779</v>
      </c>
      <c r="F3319" s="14" t="s">
        <v>36</v>
      </c>
      <c r="G3319" s="193">
        <v>1398762</v>
      </c>
      <c r="H3319" s="221">
        <v>0.37920138888888894</v>
      </c>
      <c r="I3319" s="14" t="s">
        <v>44</v>
      </c>
      <c r="J3319" s="193">
        <v>1398770</v>
      </c>
      <c r="K3319" s="221">
        <v>0.19513888888888889</v>
      </c>
      <c r="L3319" s="14" t="s">
        <v>52</v>
      </c>
      <c r="M3319" s="193">
        <v>1398778</v>
      </c>
      <c r="N3319" s="222">
        <v>0.31643518518518515</v>
      </c>
      <c r="O3319" s="20" t="s">
        <v>90</v>
      </c>
      <c r="P3319" s="16" t="s">
        <v>45</v>
      </c>
      <c r="Q3319" s="15">
        <v>1398771</v>
      </c>
      <c r="R3319" s="22" t="s">
        <v>91</v>
      </c>
      <c r="S3319" s="16" t="s">
        <v>30</v>
      </c>
      <c r="T3319" s="15">
        <v>1398756</v>
      </c>
      <c r="U3319" s="21" t="s">
        <v>73</v>
      </c>
    </row>
    <row r="3320" spans="1:21" ht="15.6" x14ac:dyDescent="0.3">
      <c r="A3320" s="2">
        <v>267</v>
      </c>
      <c r="B3320" s="13">
        <v>10</v>
      </c>
      <c r="C3320" s="14" t="s">
        <v>59</v>
      </c>
      <c r="D3320" s="193">
        <v>1398785</v>
      </c>
      <c r="E3320" s="220">
        <v>0.12965277777777778</v>
      </c>
      <c r="F3320" s="14" t="s">
        <v>191</v>
      </c>
      <c r="G3320" s="193">
        <v>1398791</v>
      </c>
      <c r="H3320" s="221">
        <v>0.84368055555555566</v>
      </c>
      <c r="I3320" s="14" t="s">
        <v>13</v>
      </c>
      <c r="J3320" s="193">
        <v>1398799</v>
      </c>
      <c r="K3320" s="221">
        <v>0.92078703703703713</v>
      </c>
      <c r="L3320" s="14" t="s">
        <v>21</v>
      </c>
      <c r="M3320" s="193">
        <v>1398807</v>
      </c>
      <c r="N3320" s="222">
        <v>0.8650578703703703</v>
      </c>
      <c r="O3320" s="20" t="s">
        <v>92</v>
      </c>
      <c r="P3320" s="16" t="s">
        <v>16</v>
      </c>
      <c r="Q3320" s="15">
        <v>1398802</v>
      </c>
      <c r="R3320" s="22" t="s">
        <v>93</v>
      </c>
      <c r="S3320" s="16" t="s">
        <v>60</v>
      </c>
      <c r="T3320" s="15">
        <v>1398786</v>
      </c>
      <c r="U3320" s="21" t="s">
        <v>74</v>
      </c>
    </row>
    <row r="3321" spans="1:21" ht="15.6" x14ac:dyDescent="0.3">
      <c r="A3321" s="2">
        <v>267</v>
      </c>
      <c r="B3321" s="13">
        <v>11</v>
      </c>
      <c r="C3321" s="14" t="s">
        <v>28</v>
      </c>
      <c r="D3321" s="193">
        <v>1398814</v>
      </c>
      <c r="E3321" s="220">
        <v>0.5122916666666667</v>
      </c>
      <c r="F3321" s="14" t="s">
        <v>35</v>
      </c>
      <c r="G3321" s="193">
        <v>1398821</v>
      </c>
      <c r="H3321" s="221">
        <v>0.48576388888888888</v>
      </c>
      <c r="I3321" s="14" t="s">
        <v>43</v>
      </c>
      <c r="J3321" s="193">
        <v>1398829</v>
      </c>
      <c r="K3321" s="221">
        <v>0.67872685185185189</v>
      </c>
      <c r="L3321" s="14" t="s">
        <v>51</v>
      </c>
      <c r="M3321" s="193">
        <v>1398837</v>
      </c>
      <c r="N3321" s="222">
        <v>0.3279050925925926</v>
      </c>
      <c r="O3321" s="20" t="s">
        <v>94</v>
      </c>
      <c r="P3321" s="16" t="s">
        <v>45</v>
      </c>
      <c r="Q3321" s="15">
        <v>1398831</v>
      </c>
      <c r="R3321" s="17" t="s">
        <v>102</v>
      </c>
      <c r="S3321" s="16" t="s">
        <v>31</v>
      </c>
      <c r="T3321" s="15">
        <v>1398817</v>
      </c>
      <c r="U3321" s="21" t="s">
        <v>75</v>
      </c>
    </row>
    <row r="3322" spans="1:21" ht="15.6" x14ac:dyDescent="0.3">
      <c r="A3322" s="2">
        <v>267</v>
      </c>
      <c r="B3322" s="13">
        <v>12</v>
      </c>
      <c r="C3322" s="14" t="s">
        <v>57</v>
      </c>
      <c r="D3322" s="193">
        <v>1398843</v>
      </c>
      <c r="E3322" s="220">
        <v>0.95981481481481479</v>
      </c>
      <c r="F3322" s="14" t="s">
        <v>191</v>
      </c>
      <c r="G3322" s="193">
        <v>1398851</v>
      </c>
      <c r="H3322" s="221">
        <v>0.28468749999999998</v>
      </c>
      <c r="I3322" s="14" t="s">
        <v>13</v>
      </c>
      <c r="J3322" s="193">
        <v>1398859</v>
      </c>
      <c r="K3322" s="221">
        <v>0.42076388888888888</v>
      </c>
      <c r="L3322" s="14" t="s">
        <v>20</v>
      </c>
      <c r="M3322" s="193">
        <v>1398866</v>
      </c>
      <c r="N3322" s="222">
        <v>0.71057870370370368</v>
      </c>
      <c r="O3322" s="20" t="s">
        <v>96</v>
      </c>
      <c r="P3322" s="16" t="s">
        <v>15</v>
      </c>
      <c r="Q3322" s="15">
        <v>1398861</v>
      </c>
      <c r="R3322" s="22" t="s">
        <v>95</v>
      </c>
      <c r="S3322" s="16" t="s">
        <v>60</v>
      </c>
      <c r="T3322" s="15">
        <v>1398846</v>
      </c>
      <c r="U3322" s="21" t="s">
        <v>76</v>
      </c>
    </row>
    <row r="3323" spans="1:21" ht="15.6" x14ac:dyDescent="0.3">
      <c r="A3323" s="2">
        <v>267</v>
      </c>
      <c r="B3323" s="13">
        <v>13</v>
      </c>
      <c r="C3323" s="14" t="s">
        <v>27</v>
      </c>
      <c r="D3323" s="193">
        <v>1398873</v>
      </c>
      <c r="E3323" s="220">
        <v>0.48952546296296301</v>
      </c>
      <c r="F3323" s="14" t="s">
        <v>35</v>
      </c>
      <c r="G3323" s="193">
        <v>1398881</v>
      </c>
      <c r="H3323" s="221">
        <v>0.17901620370370372</v>
      </c>
      <c r="I3323" s="14" t="s">
        <v>43</v>
      </c>
      <c r="J3323" s="193">
        <v>1398889</v>
      </c>
      <c r="K3323" s="221">
        <v>9.5462962962962972E-2</v>
      </c>
      <c r="L3323" s="14" t="s">
        <v>50</v>
      </c>
      <c r="M3323" s="193">
        <v>1398896</v>
      </c>
      <c r="N3323" s="222">
        <v>4.2627314814814819E-2</v>
      </c>
      <c r="O3323" s="20" t="s">
        <v>79</v>
      </c>
      <c r="P3323" s="16" t="s">
        <v>44</v>
      </c>
      <c r="Q3323" s="15">
        <v>1398890</v>
      </c>
      <c r="R3323" s="22" t="s">
        <v>97</v>
      </c>
      <c r="S3323" s="16" t="s">
        <v>30</v>
      </c>
      <c r="T3323" s="15">
        <v>1398876</v>
      </c>
      <c r="U3323" s="21" t="s">
        <v>77</v>
      </c>
    </row>
    <row r="3324" spans="1:21" ht="15.6" x14ac:dyDescent="0.3">
      <c r="A3324" s="2">
        <v>268</v>
      </c>
      <c r="B3324" s="13">
        <v>1</v>
      </c>
      <c r="C3324" s="14" t="s">
        <v>57</v>
      </c>
      <c r="D3324" s="193">
        <v>1398903</v>
      </c>
      <c r="E3324" s="220">
        <v>9.6956018518518525E-2</v>
      </c>
      <c r="F3324" s="14" t="s">
        <v>191</v>
      </c>
      <c r="G3324" s="193">
        <v>1398911</v>
      </c>
      <c r="H3324" s="221">
        <v>8.516203703703705E-2</v>
      </c>
      <c r="I3324" s="14" t="s">
        <v>12</v>
      </c>
      <c r="J3324" s="193">
        <v>1398918</v>
      </c>
      <c r="K3324" s="221">
        <v>0.6647453703703704</v>
      </c>
      <c r="L3324" s="14" t="s">
        <v>19</v>
      </c>
      <c r="M3324" s="193">
        <v>1398925</v>
      </c>
      <c r="N3324" s="222">
        <v>0.36795138888888884</v>
      </c>
      <c r="O3324" s="20" t="s">
        <v>80</v>
      </c>
      <c r="P3324" s="16" t="s">
        <v>14</v>
      </c>
      <c r="Q3324" s="15">
        <v>1398920</v>
      </c>
      <c r="R3324" s="17" t="s">
        <v>99</v>
      </c>
      <c r="S3324" s="16" t="s">
        <v>59</v>
      </c>
      <c r="T3324" s="15">
        <v>1398905</v>
      </c>
      <c r="U3324" s="21" t="s">
        <v>66</v>
      </c>
    </row>
    <row r="3325" spans="1:21" ht="15.6" x14ac:dyDescent="0.3">
      <c r="A3325" s="2">
        <v>268</v>
      </c>
      <c r="B3325" s="13">
        <v>2</v>
      </c>
      <c r="C3325" s="14" t="s">
        <v>26</v>
      </c>
      <c r="D3325" s="193">
        <v>1398932</v>
      </c>
      <c r="E3325" s="220">
        <v>0.75851851851851848</v>
      </c>
      <c r="F3325" s="14" t="s">
        <v>34</v>
      </c>
      <c r="G3325" s="193">
        <v>1398940</v>
      </c>
      <c r="H3325" s="221">
        <v>0.91878472222222218</v>
      </c>
      <c r="I3325" s="14" t="s">
        <v>42</v>
      </c>
      <c r="J3325" s="193">
        <v>1398948</v>
      </c>
      <c r="K3325" s="221">
        <v>0.1200462962962963</v>
      </c>
      <c r="L3325" s="14" t="s">
        <v>48</v>
      </c>
      <c r="M3325" s="193">
        <v>1398954</v>
      </c>
      <c r="N3325" s="222">
        <v>0.7281712962962964</v>
      </c>
      <c r="O3325" s="20" t="s">
        <v>82</v>
      </c>
      <c r="P3325" s="16" t="s">
        <v>44</v>
      </c>
      <c r="Q3325" s="15">
        <v>1398950</v>
      </c>
      <c r="R3325" s="22" t="s">
        <v>81</v>
      </c>
      <c r="S3325" s="16" t="s">
        <v>29</v>
      </c>
      <c r="T3325" s="15">
        <v>1398935</v>
      </c>
      <c r="U3325" s="21" t="s">
        <v>67</v>
      </c>
    </row>
    <row r="3326" spans="1:21" ht="15.6" x14ac:dyDescent="0.3">
      <c r="A3326" s="2">
        <v>268</v>
      </c>
      <c r="B3326" s="13">
        <v>3</v>
      </c>
      <c r="C3326" s="14" t="s">
        <v>56</v>
      </c>
      <c r="D3326" s="193">
        <v>1398962</v>
      </c>
      <c r="E3326" s="220">
        <v>0.44365740740740739</v>
      </c>
      <c r="F3326" s="14" t="s">
        <v>64</v>
      </c>
      <c r="G3326" s="193">
        <v>1398970</v>
      </c>
      <c r="H3326" s="221">
        <v>0.61417824074074068</v>
      </c>
      <c r="I3326" s="14" t="s">
        <v>11</v>
      </c>
      <c r="J3326" s="193">
        <v>1398977</v>
      </c>
      <c r="K3326" s="221">
        <v>0.48304398148148148</v>
      </c>
      <c r="L3326" s="14" t="s">
        <v>18</v>
      </c>
      <c r="M3326" s="193">
        <v>1398984</v>
      </c>
      <c r="N3326" s="222">
        <v>0.15091435185185184</v>
      </c>
      <c r="O3326" s="20" t="s">
        <v>83</v>
      </c>
      <c r="P3326" s="16" t="s">
        <v>14</v>
      </c>
      <c r="Q3326" s="15">
        <v>1398980</v>
      </c>
      <c r="R3326" s="22" t="s">
        <v>84</v>
      </c>
      <c r="S3326" s="16" t="s">
        <v>59</v>
      </c>
      <c r="T3326" s="15">
        <v>1398965</v>
      </c>
      <c r="U3326" s="21" t="s">
        <v>68</v>
      </c>
    </row>
    <row r="3327" spans="1:21" ht="15.6" x14ac:dyDescent="0.3">
      <c r="A3327" s="2">
        <v>268</v>
      </c>
      <c r="B3327" s="13">
        <v>4</v>
      </c>
      <c r="C3327" s="14" t="s">
        <v>26</v>
      </c>
      <c r="D3327" s="193">
        <v>1398992</v>
      </c>
      <c r="E3327" s="220">
        <v>0.12425925925925925</v>
      </c>
      <c r="F3327" s="14" t="s">
        <v>34</v>
      </c>
      <c r="G3327" s="193">
        <v>1399000</v>
      </c>
      <c r="H3327" s="221">
        <v>0.14081018518518518</v>
      </c>
      <c r="I3327" s="14" t="s">
        <v>40</v>
      </c>
      <c r="J3327" s="193">
        <v>1399006</v>
      </c>
      <c r="K3327" s="221">
        <v>0.79326388888888888</v>
      </c>
      <c r="L3327" s="14" t="s">
        <v>47</v>
      </c>
      <c r="M3327" s="193">
        <v>1399013</v>
      </c>
      <c r="N3327" s="222">
        <v>0.64899305555555553</v>
      </c>
      <c r="O3327" s="20" t="s">
        <v>85</v>
      </c>
      <c r="P3327" s="16" t="s">
        <v>45</v>
      </c>
      <c r="Q3327" s="15">
        <v>1399011</v>
      </c>
      <c r="R3327" s="17" t="s">
        <v>100</v>
      </c>
      <c r="S3327" s="16" t="s">
        <v>30</v>
      </c>
      <c r="T3327" s="15">
        <v>1398996</v>
      </c>
      <c r="U3327" s="21" t="s">
        <v>69</v>
      </c>
    </row>
    <row r="3328" spans="1:21" ht="15.6" x14ac:dyDescent="0.3">
      <c r="A3328" s="2">
        <v>268</v>
      </c>
      <c r="B3328" s="13">
        <v>5</v>
      </c>
      <c r="C3328" s="14" t="s">
        <v>55</v>
      </c>
      <c r="D3328" s="193">
        <v>1399021</v>
      </c>
      <c r="E3328" s="220">
        <v>0.77525462962962965</v>
      </c>
      <c r="F3328" s="14" t="s">
        <v>63</v>
      </c>
      <c r="G3328" s="193">
        <v>1399029</v>
      </c>
      <c r="H3328" s="221">
        <v>0.50890046296296299</v>
      </c>
      <c r="I3328" s="14" t="s">
        <v>10</v>
      </c>
      <c r="J3328" s="193">
        <v>1399036</v>
      </c>
      <c r="K3328" s="221">
        <v>9.4560185185185178E-2</v>
      </c>
      <c r="L3328" s="14" t="s">
        <v>17</v>
      </c>
      <c r="M3328" s="193">
        <v>1399043</v>
      </c>
      <c r="N3328" s="222">
        <v>0.22659722222222223</v>
      </c>
      <c r="O3328" s="20" t="s">
        <v>86</v>
      </c>
      <c r="P3328" s="16" t="s">
        <v>17</v>
      </c>
      <c r="Q3328" s="15">
        <v>1399043</v>
      </c>
      <c r="R3328" s="22" t="s">
        <v>98</v>
      </c>
      <c r="S3328" s="16" t="s">
        <v>61</v>
      </c>
      <c r="T3328" s="15">
        <v>1399027</v>
      </c>
      <c r="U3328" s="21" t="s">
        <v>70</v>
      </c>
    </row>
    <row r="3329" spans="1:21" ht="15.6" x14ac:dyDescent="0.3">
      <c r="A3329" s="2">
        <v>268</v>
      </c>
      <c r="B3329" s="13">
        <v>6</v>
      </c>
      <c r="C3329" s="14" t="s">
        <v>25</v>
      </c>
      <c r="D3329" s="193">
        <v>1399051</v>
      </c>
      <c r="E3329" s="220">
        <v>0.37343750000000003</v>
      </c>
      <c r="F3329" s="14" t="s">
        <v>32</v>
      </c>
      <c r="G3329" s="193">
        <v>1399058</v>
      </c>
      <c r="H3329" s="221">
        <v>0.76070601851851849</v>
      </c>
      <c r="I3329" s="14" t="s">
        <v>39</v>
      </c>
      <c r="J3329" s="193">
        <v>1399065</v>
      </c>
      <c r="K3329" s="221">
        <v>0.42717592592592596</v>
      </c>
      <c r="L3329" s="14" t="s">
        <v>46</v>
      </c>
      <c r="M3329" s="193">
        <v>1399072</v>
      </c>
      <c r="N3329" s="222">
        <v>0.88315972222222217</v>
      </c>
      <c r="O3329" s="20" t="s">
        <v>87</v>
      </c>
      <c r="P3329" s="16" t="s">
        <v>48</v>
      </c>
      <c r="Q3329" s="15">
        <v>1399074</v>
      </c>
      <c r="R3329" s="22" t="s">
        <v>88</v>
      </c>
      <c r="S3329" s="16" t="s">
        <v>33</v>
      </c>
      <c r="T3329" s="15">
        <v>1399059</v>
      </c>
      <c r="U3329" s="21" t="s">
        <v>71</v>
      </c>
    </row>
    <row r="3330" spans="1:21" ht="15.6" x14ac:dyDescent="0.3">
      <c r="A3330" s="2">
        <v>268</v>
      </c>
      <c r="B3330" s="13">
        <v>7</v>
      </c>
      <c r="C3330" s="14" t="s">
        <v>54</v>
      </c>
      <c r="D3330" s="193">
        <v>1399080</v>
      </c>
      <c r="E3330" s="220">
        <v>0.9029166666666667</v>
      </c>
      <c r="F3330" s="14" t="s">
        <v>61</v>
      </c>
      <c r="G3330" s="193">
        <v>1399087</v>
      </c>
      <c r="H3330" s="221">
        <v>0.95612268518518517</v>
      </c>
      <c r="I3330" s="14" t="s">
        <v>8</v>
      </c>
      <c r="J3330" s="193">
        <v>1399094</v>
      </c>
      <c r="K3330" s="221">
        <v>0.82557870370370379</v>
      </c>
      <c r="L3330" s="14" t="s">
        <v>16</v>
      </c>
      <c r="M3330" s="193">
        <v>1399102</v>
      </c>
      <c r="N3330" s="222">
        <v>0.60888888888888892</v>
      </c>
      <c r="O3330" s="20" t="s">
        <v>89</v>
      </c>
      <c r="P3330" s="16" t="s">
        <v>20</v>
      </c>
      <c r="Q3330" s="15">
        <v>1399106</v>
      </c>
      <c r="R3330" s="17" t="s">
        <v>101</v>
      </c>
      <c r="S3330" s="16" t="s">
        <v>64</v>
      </c>
      <c r="T3330" s="15">
        <v>1399090</v>
      </c>
      <c r="U3330" s="21" t="s">
        <v>72</v>
      </c>
    </row>
    <row r="3331" spans="1:21" ht="15.6" x14ac:dyDescent="0.3">
      <c r="A3331" s="2">
        <v>268</v>
      </c>
      <c r="B3331" s="13">
        <v>8</v>
      </c>
      <c r="C3331" s="14" t="s">
        <v>24</v>
      </c>
      <c r="D3331" s="193">
        <v>1399110</v>
      </c>
      <c r="E3331" s="220">
        <v>0.36432870370370374</v>
      </c>
      <c r="F3331" s="14" t="s">
        <v>31</v>
      </c>
      <c r="G3331" s="193">
        <v>1399117</v>
      </c>
      <c r="H3331" s="221">
        <v>0.16034722222222222</v>
      </c>
      <c r="I3331" s="14" t="s">
        <v>38</v>
      </c>
      <c r="J3331" s="193">
        <v>1399124</v>
      </c>
      <c r="K3331" s="221">
        <v>0.31885416666666666</v>
      </c>
      <c r="L3331" s="14" t="s">
        <v>46</v>
      </c>
      <c r="M3331" s="193">
        <v>1399132</v>
      </c>
      <c r="N3331" s="222">
        <v>0.37513888888888891</v>
      </c>
      <c r="O3331" s="20" t="s">
        <v>90</v>
      </c>
      <c r="P3331" s="16" t="s">
        <v>51</v>
      </c>
      <c r="Q3331" s="15">
        <v>1399137</v>
      </c>
      <c r="R3331" s="22" t="s">
        <v>91</v>
      </c>
      <c r="S3331" s="16" t="s">
        <v>35</v>
      </c>
      <c r="T3331" s="15">
        <v>1399121</v>
      </c>
      <c r="U3331" s="21" t="s">
        <v>73</v>
      </c>
    </row>
    <row r="3332" spans="1:21" ht="15.6" x14ac:dyDescent="0.3">
      <c r="A3332" s="2">
        <v>268</v>
      </c>
      <c r="B3332" s="13">
        <v>9</v>
      </c>
      <c r="C3332" s="14" t="s">
        <v>53</v>
      </c>
      <c r="D3332" s="193">
        <v>1399139</v>
      </c>
      <c r="E3332" s="220">
        <v>0.77858796296296295</v>
      </c>
      <c r="F3332" s="14" t="s">
        <v>60</v>
      </c>
      <c r="G3332" s="193">
        <v>1399146</v>
      </c>
      <c r="H3332" s="221">
        <v>0.43457175925925928</v>
      </c>
      <c r="I3332" s="14" t="s">
        <v>6</v>
      </c>
      <c r="J3332" s="193">
        <v>1399153</v>
      </c>
      <c r="K3332" s="221">
        <v>0.92820601851851858</v>
      </c>
      <c r="L3332" s="14" t="s">
        <v>16</v>
      </c>
      <c r="M3332" s="193">
        <v>1399162</v>
      </c>
      <c r="N3332" s="222">
        <v>0.13165509259259259</v>
      </c>
      <c r="O3332" s="20" t="s">
        <v>92</v>
      </c>
      <c r="P3332" s="16" t="s">
        <v>21</v>
      </c>
      <c r="Q3332" s="15">
        <v>1399167</v>
      </c>
      <c r="R3332" s="22" t="s">
        <v>93</v>
      </c>
      <c r="S3332" s="16" t="s">
        <v>7</v>
      </c>
      <c r="T3332" s="15">
        <v>1399152</v>
      </c>
      <c r="U3332" s="21" t="s">
        <v>74</v>
      </c>
    </row>
    <row r="3333" spans="1:21" ht="15.6" x14ac:dyDescent="0.3">
      <c r="A3333" s="2">
        <v>268</v>
      </c>
      <c r="B3333" s="13">
        <v>10</v>
      </c>
      <c r="C3333" s="14" t="s">
        <v>23</v>
      </c>
      <c r="D3333" s="193">
        <v>1399169</v>
      </c>
      <c r="E3333" s="220">
        <v>0.17979166666666668</v>
      </c>
      <c r="F3333" s="14" t="s">
        <v>29</v>
      </c>
      <c r="G3333" s="193">
        <v>1399175</v>
      </c>
      <c r="H3333" s="221">
        <v>0.82762731481481477</v>
      </c>
      <c r="I3333" s="14" t="s">
        <v>37</v>
      </c>
      <c r="J3333" s="193">
        <v>1399183</v>
      </c>
      <c r="K3333" s="221">
        <v>0.65554398148148152</v>
      </c>
      <c r="L3333" s="14" t="s">
        <v>45</v>
      </c>
      <c r="M3333" s="193">
        <v>1399191</v>
      </c>
      <c r="N3333" s="222">
        <v>0.82118055555555547</v>
      </c>
      <c r="O3333" s="20" t="s">
        <v>94</v>
      </c>
      <c r="P3333" s="16" t="s">
        <v>51</v>
      </c>
      <c r="Q3333" s="15">
        <v>1399197</v>
      </c>
      <c r="R3333" s="17" t="s">
        <v>102</v>
      </c>
      <c r="S3333" s="16" t="s">
        <v>36</v>
      </c>
      <c r="T3333" s="15">
        <v>1399182</v>
      </c>
      <c r="U3333" s="21" t="s">
        <v>75</v>
      </c>
    </row>
    <row r="3334" spans="1:21" ht="15.6" x14ac:dyDescent="0.3">
      <c r="A3334" s="2">
        <v>268</v>
      </c>
      <c r="B3334" s="13">
        <v>11</v>
      </c>
      <c r="C3334" s="14" t="s">
        <v>52</v>
      </c>
      <c r="D3334" s="193">
        <v>1399198</v>
      </c>
      <c r="E3334" s="220">
        <v>0.60009259259259262</v>
      </c>
      <c r="F3334" s="14" t="s">
        <v>59</v>
      </c>
      <c r="G3334" s="193">
        <v>1399205</v>
      </c>
      <c r="H3334" s="221">
        <v>0.36843749999999997</v>
      </c>
      <c r="I3334" s="14" t="s">
        <v>6</v>
      </c>
      <c r="J3334" s="193">
        <v>1399213</v>
      </c>
      <c r="K3334" s="221">
        <v>0.46590277777777778</v>
      </c>
      <c r="L3334" s="14" t="s">
        <v>15</v>
      </c>
      <c r="M3334" s="193">
        <v>1399221</v>
      </c>
      <c r="N3334" s="222">
        <v>0.40353009259259259</v>
      </c>
      <c r="O3334" s="20" t="s">
        <v>96</v>
      </c>
      <c r="P3334" s="16" t="s">
        <v>20</v>
      </c>
      <c r="Q3334" s="15">
        <v>1399226</v>
      </c>
      <c r="R3334" s="22" t="s">
        <v>95</v>
      </c>
      <c r="S3334" s="16" t="s">
        <v>191</v>
      </c>
      <c r="T3334" s="15">
        <v>1399211</v>
      </c>
      <c r="U3334" s="21" t="s">
        <v>76</v>
      </c>
    </row>
    <row r="3335" spans="1:21" ht="15.6" x14ac:dyDescent="0.3">
      <c r="A3335" s="2">
        <v>268</v>
      </c>
      <c r="B3335" s="13">
        <v>12</v>
      </c>
      <c r="C3335" s="14" t="s">
        <v>22</v>
      </c>
      <c r="D3335" s="193">
        <v>1399228</v>
      </c>
      <c r="E3335" s="220">
        <v>5.5671296296296302E-2</v>
      </c>
      <c r="F3335" s="14" t="s">
        <v>29</v>
      </c>
      <c r="G3335" s="193">
        <v>1399235</v>
      </c>
      <c r="H3335" s="221">
        <v>6.0127314814814814E-2</v>
      </c>
      <c r="I3335" s="14" t="s">
        <v>37</v>
      </c>
      <c r="J3335" s="193">
        <v>1399243</v>
      </c>
      <c r="K3335" s="221">
        <v>0.28377314814814814</v>
      </c>
      <c r="L3335" s="14" t="s">
        <v>44</v>
      </c>
      <c r="M3335" s="193">
        <v>1399250</v>
      </c>
      <c r="N3335" s="222">
        <v>0.86964120370370368</v>
      </c>
      <c r="O3335" s="20" t="s">
        <v>79</v>
      </c>
      <c r="P3335" s="16" t="s">
        <v>49</v>
      </c>
      <c r="Q3335" s="15">
        <v>1399255</v>
      </c>
      <c r="R3335" s="22" t="s">
        <v>97</v>
      </c>
      <c r="S3335" s="16" t="s">
        <v>35</v>
      </c>
      <c r="T3335" s="15">
        <v>1399241</v>
      </c>
      <c r="U3335" s="21" t="s">
        <v>77</v>
      </c>
    </row>
    <row r="3336" spans="1:21" ht="15.6" x14ac:dyDescent="0.3">
      <c r="A3336" s="2">
        <v>269</v>
      </c>
      <c r="B3336" s="13">
        <v>1</v>
      </c>
      <c r="C3336" s="14" t="s">
        <v>51</v>
      </c>
      <c r="D3336" s="193">
        <v>1399257</v>
      </c>
      <c r="E3336" s="220">
        <v>0.54459490740740735</v>
      </c>
      <c r="F3336" s="14" t="s">
        <v>58</v>
      </c>
      <c r="G3336" s="193">
        <v>1399264</v>
      </c>
      <c r="H3336" s="221">
        <v>0.87506944444444434</v>
      </c>
      <c r="I3336" s="14" t="s">
        <v>6</v>
      </c>
      <c r="J3336" s="193">
        <v>1399273</v>
      </c>
      <c r="K3336" s="221">
        <v>2.3819444444444445E-2</v>
      </c>
      <c r="L3336" s="14" t="s">
        <v>14</v>
      </c>
      <c r="M3336" s="193">
        <v>1399280</v>
      </c>
      <c r="N3336" s="222">
        <v>0.23814814814814814</v>
      </c>
      <c r="O3336" s="20" t="s">
        <v>80</v>
      </c>
      <c r="P3336" s="16" t="s">
        <v>19</v>
      </c>
      <c r="Q3336" s="15">
        <v>1399285</v>
      </c>
      <c r="R3336" s="17" t="s">
        <v>99</v>
      </c>
      <c r="S3336" s="16" t="s">
        <v>64</v>
      </c>
      <c r="T3336" s="15">
        <v>1399270</v>
      </c>
      <c r="U3336" s="21" t="s">
        <v>66</v>
      </c>
    </row>
    <row r="3337" spans="1:21" ht="15.6" x14ac:dyDescent="0.3">
      <c r="A3337" s="2">
        <v>269</v>
      </c>
      <c r="B3337" s="13">
        <v>2</v>
      </c>
      <c r="C3337" s="14" t="s">
        <v>21</v>
      </c>
      <c r="D3337" s="193">
        <v>1399287</v>
      </c>
      <c r="E3337" s="220">
        <v>5.9560185185185188E-2</v>
      </c>
      <c r="F3337" s="14" t="s">
        <v>28</v>
      </c>
      <c r="G3337" s="193">
        <v>1399294</v>
      </c>
      <c r="H3337" s="221">
        <v>0.75178240740740743</v>
      </c>
      <c r="I3337" s="14" t="s">
        <v>36</v>
      </c>
      <c r="J3337" s="193">
        <v>1399302</v>
      </c>
      <c r="K3337" s="221">
        <v>0.6352430555555556</v>
      </c>
      <c r="L3337" s="14" t="s">
        <v>43</v>
      </c>
      <c r="M3337" s="193">
        <v>1399309</v>
      </c>
      <c r="N3337" s="222">
        <v>0.54342592592592587</v>
      </c>
      <c r="O3337" s="20" t="s">
        <v>82</v>
      </c>
      <c r="P3337" s="16" t="s">
        <v>49</v>
      </c>
      <c r="Q3337" s="15">
        <v>1399315</v>
      </c>
      <c r="R3337" s="22" t="s">
        <v>81</v>
      </c>
      <c r="S3337" s="16" t="s">
        <v>34</v>
      </c>
      <c r="T3337" s="15">
        <v>1399300</v>
      </c>
      <c r="U3337" s="21" t="s">
        <v>67</v>
      </c>
    </row>
    <row r="3338" spans="1:21" ht="15.6" x14ac:dyDescent="0.3">
      <c r="A3338" s="2">
        <v>269</v>
      </c>
      <c r="B3338" s="13">
        <v>3</v>
      </c>
      <c r="C3338" s="14" t="s">
        <v>50</v>
      </c>
      <c r="D3338" s="193">
        <v>1399316</v>
      </c>
      <c r="E3338" s="220">
        <v>0.60201388888888896</v>
      </c>
      <c r="F3338" s="14" t="s">
        <v>58</v>
      </c>
      <c r="G3338" s="193">
        <v>1399324</v>
      </c>
      <c r="H3338" s="221">
        <v>0.60496527777777775</v>
      </c>
      <c r="I3338" s="14" t="s">
        <v>7</v>
      </c>
      <c r="J3338" s="193">
        <v>1399332</v>
      </c>
      <c r="K3338" s="221">
        <v>0.11633101851851851</v>
      </c>
      <c r="L3338" s="14" t="s">
        <v>12</v>
      </c>
      <c r="M3338" s="193">
        <v>1399338</v>
      </c>
      <c r="N3338" s="222">
        <v>0.82501157407407411</v>
      </c>
      <c r="O3338" s="23"/>
      <c r="P3338" s="18"/>
      <c r="Q3338" s="15"/>
      <c r="R3338" s="22" t="s">
        <v>84</v>
      </c>
      <c r="S3338" s="16" t="s">
        <v>64</v>
      </c>
      <c r="T3338" s="15">
        <v>1399330</v>
      </c>
      <c r="U3338" s="21" t="s">
        <v>68</v>
      </c>
    </row>
    <row r="3339" spans="1:21" ht="15.6" x14ac:dyDescent="0.3">
      <c r="A3339" s="2">
        <v>269</v>
      </c>
      <c r="B3339" s="13">
        <v>4</v>
      </c>
      <c r="C3339" s="14" t="s">
        <v>20</v>
      </c>
      <c r="D3339" s="193">
        <v>1399346</v>
      </c>
      <c r="E3339" s="220">
        <v>0.18136574074074074</v>
      </c>
      <c r="F3339" s="14" t="s">
        <v>28</v>
      </c>
      <c r="G3339" s="193">
        <v>1399354</v>
      </c>
      <c r="H3339" s="221">
        <v>0.35574074074074075</v>
      </c>
      <c r="I3339" s="14" t="s">
        <v>35</v>
      </c>
      <c r="J3339" s="193">
        <v>1399361</v>
      </c>
      <c r="K3339" s="221">
        <v>0.4962847222222222</v>
      </c>
      <c r="L3339" s="14" t="s">
        <v>42</v>
      </c>
      <c r="M3339" s="193">
        <v>1399368</v>
      </c>
      <c r="N3339" s="222">
        <v>0.123125</v>
      </c>
      <c r="O3339" s="20" t="s">
        <v>83</v>
      </c>
      <c r="P3339" s="16" t="s">
        <v>20</v>
      </c>
      <c r="Q3339" s="15">
        <v>1399346</v>
      </c>
      <c r="R3339" s="17" t="s">
        <v>100</v>
      </c>
      <c r="S3339" s="16" t="s">
        <v>35</v>
      </c>
      <c r="T3339" s="15">
        <v>1399361</v>
      </c>
      <c r="U3339" s="21" t="s">
        <v>69</v>
      </c>
    </row>
    <row r="3340" spans="1:21" ht="15.6" x14ac:dyDescent="0.3">
      <c r="A3340" s="2">
        <v>269</v>
      </c>
      <c r="B3340" s="13">
        <v>5</v>
      </c>
      <c r="C3340" s="14" t="s">
        <v>49</v>
      </c>
      <c r="D3340" s="193">
        <v>1399375</v>
      </c>
      <c r="E3340" s="220">
        <v>0.80054398148148154</v>
      </c>
      <c r="F3340" s="14" t="s">
        <v>57</v>
      </c>
      <c r="G3340" s="193">
        <v>1399383</v>
      </c>
      <c r="H3340" s="221">
        <v>0.96243055555555557</v>
      </c>
      <c r="I3340" s="14" t="s">
        <v>64</v>
      </c>
      <c r="J3340" s="193">
        <v>1399390</v>
      </c>
      <c r="K3340" s="221">
        <v>0.81281250000000005</v>
      </c>
      <c r="L3340" s="14" t="s">
        <v>11</v>
      </c>
      <c r="M3340" s="193">
        <v>1399397</v>
      </c>
      <c r="N3340" s="222">
        <v>0.47806712962962966</v>
      </c>
      <c r="O3340" s="20" t="s">
        <v>85</v>
      </c>
      <c r="P3340" s="16" t="s">
        <v>51</v>
      </c>
      <c r="Q3340" s="15">
        <v>1399377</v>
      </c>
      <c r="R3340" s="22" t="s">
        <v>98</v>
      </c>
      <c r="S3340" s="16" t="s">
        <v>7</v>
      </c>
      <c r="T3340" s="15">
        <v>1399392</v>
      </c>
      <c r="U3340" s="21" t="s">
        <v>70</v>
      </c>
    </row>
    <row r="3341" spans="1:21" ht="15.6" x14ac:dyDescent="0.3">
      <c r="A3341" s="2">
        <v>269</v>
      </c>
      <c r="B3341" s="13">
        <v>6</v>
      </c>
      <c r="C3341" s="14" t="s">
        <v>19</v>
      </c>
      <c r="D3341" s="193">
        <v>1399405</v>
      </c>
      <c r="E3341" s="220">
        <v>0.44347222222222221</v>
      </c>
      <c r="F3341" s="14" t="s">
        <v>27</v>
      </c>
      <c r="G3341" s="193">
        <v>1399413</v>
      </c>
      <c r="H3341" s="221">
        <v>0.42643518518518514</v>
      </c>
      <c r="I3341" s="14" t="s">
        <v>34</v>
      </c>
      <c r="J3341" s="193">
        <v>1399420</v>
      </c>
      <c r="K3341" s="221">
        <v>0.10200231481481481</v>
      </c>
      <c r="L3341" s="14" t="s">
        <v>40</v>
      </c>
      <c r="M3341" s="193">
        <v>1399426</v>
      </c>
      <c r="N3341" s="222">
        <v>0.92846064814814822</v>
      </c>
      <c r="O3341" s="20" t="s">
        <v>86</v>
      </c>
      <c r="P3341" s="16" t="s">
        <v>22</v>
      </c>
      <c r="Q3341" s="15">
        <v>1399408</v>
      </c>
      <c r="R3341" s="22" t="s">
        <v>88</v>
      </c>
      <c r="S3341" s="16" t="s">
        <v>38</v>
      </c>
      <c r="T3341" s="15">
        <v>1399424</v>
      </c>
      <c r="U3341" s="21" t="s">
        <v>71</v>
      </c>
    </row>
    <row r="3342" spans="1:21" ht="15.6" x14ac:dyDescent="0.3">
      <c r="A3342" s="2">
        <v>269</v>
      </c>
      <c r="B3342" s="13">
        <v>7</v>
      </c>
      <c r="C3342" s="14" t="s">
        <v>49</v>
      </c>
      <c r="D3342" s="193">
        <v>1399435</v>
      </c>
      <c r="E3342" s="220">
        <v>7.8645833333333331E-2</v>
      </c>
      <c r="F3342" s="14" t="s">
        <v>56</v>
      </c>
      <c r="G3342" s="193">
        <v>1399442</v>
      </c>
      <c r="H3342" s="221">
        <v>0.77752314814814805</v>
      </c>
      <c r="I3342" s="14" t="s">
        <v>63</v>
      </c>
      <c r="J3342" s="193">
        <v>1399449</v>
      </c>
      <c r="K3342" s="221">
        <v>0.39920138888888884</v>
      </c>
      <c r="L3342" s="14" t="s">
        <v>10</v>
      </c>
      <c r="M3342" s="193">
        <v>1399456</v>
      </c>
      <c r="N3342" s="222">
        <v>0.50358796296296293</v>
      </c>
      <c r="O3342" s="20" t="s">
        <v>87</v>
      </c>
      <c r="P3342" s="16" t="s">
        <v>54</v>
      </c>
      <c r="Q3342" s="15">
        <v>1399440</v>
      </c>
      <c r="R3342" s="17" t="s">
        <v>101</v>
      </c>
      <c r="S3342" s="16" t="s">
        <v>9</v>
      </c>
      <c r="T3342" s="15">
        <v>1399455</v>
      </c>
      <c r="U3342" s="21" t="s">
        <v>72</v>
      </c>
    </row>
    <row r="3343" spans="1:21" ht="15.6" x14ac:dyDescent="0.3">
      <c r="A3343" s="2">
        <v>269</v>
      </c>
      <c r="B3343" s="13">
        <v>8</v>
      </c>
      <c r="C3343" s="14" t="s">
        <v>18</v>
      </c>
      <c r="D3343" s="193">
        <v>1399464</v>
      </c>
      <c r="E3343" s="220">
        <v>0.67686342592592597</v>
      </c>
      <c r="F3343" s="14" t="s">
        <v>26</v>
      </c>
      <c r="G3343" s="193">
        <v>1399472</v>
      </c>
      <c r="H3343" s="221">
        <v>5.7141203703703708E-2</v>
      </c>
      <c r="I3343" s="14" t="s">
        <v>32</v>
      </c>
      <c r="J3343" s="193">
        <v>1399478</v>
      </c>
      <c r="K3343" s="221">
        <v>0.74354166666666666</v>
      </c>
      <c r="L3343" s="14" t="s">
        <v>40</v>
      </c>
      <c r="M3343" s="193">
        <v>1399486</v>
      </c>
      <c r="N3343" s="222">
        <v>0.20942129629629627</v>
      </c>
      <c r="O3343" s="20" t="s">
        <v>89</v>
      </c>
      <c r="P3343" s="16" t="s">
        <v>25</v>
      </c>
      <c r="Q3343" s="15">
        <v>1399471</v>
      </c>
      <c r="R3343" s="22" t="s">
        <v>91</v>
      </c>
      <c r="S3343" s="16" t="s">
        <v>40</v>
      </c>
      <c r="T3343" s="15">
        <v>1399486</v>
      </c>
      <c r="U3343" s="21" t="s">
        <v>73</v>
      </c>
    </row>
    <row r="3344" spans="1:21" ht="15.6" x14ac:dyDescent="0.3">
      <c r="A3344" s="2">
        <v>269</v>
      </c>
      <c r="B3344" s="13">
        <v>9</v>
      </c>
      <c r="C3344" s="14" t="s">
        <v>48</v>
      </c>
      <c r="D3344" s="193">
        <v>1399494</v>
      </c>
      <c r="E3344" s="220">
        <v>0.22775462962962964</v>
      </c>
      <c r="F3344" s="14" t="s">
        <v>55</v>
      </c>
      <c r="G3344" s="193">
        <v>1399501</v>
      </c>
      <c r="H3344" s="221">
        <v>0.3096875</v>
      </c>
      <c r="I3344" s="14" t="s">
        <v>62</v>
      </c>
      <c r="J3344" s="193">
        <v>1399508</v>
      </c>
      <c r="K3344" s="221">
        <v>0.17861111111111114</v>
      </c>
      <c r="L3344" s="14" t="s">
        <v>10</v>
      </c>
      <c r="M3344" s="193">
        <v>1399516</v>
      </c>
      <c r="N3344" s="222">
        <v>1.5925925925925927E-2</v>
      </c>
      <c r="O3344" s="20" t="s">
        <v>90</v>
      </c>
      <c r="P3344" s="16" t="s">
        <v>56</v>
      </c>
      <c r="Q3344" s="15">
        <v>1399502</v>
      </c>
      <c r="R3344" s="22" t="s">
        <v>93</v>
      </c>
      <c r="S3344" s="16" t="s">
        <v>11</v>
      </c>
      <c r="T3344" s="15">
        <v>1399517</v>
      </c>
      <c r="U3344" s="21" t="s">
        <v>74</v>
      </c>
    </row>
    <row r="3345" spans="1:21" ht="15.6" x14ac:dyDescent="0.3">
      <c r="A3345" s="2">
        <v>269</v>
      </c>
      <c r="B3345" s="13">
        <v>10</v>
      </c>
      <c r="C3345" s="14" t="s">
        <v>17</v>
      </c>
      <c r="D3345" s="193">
        <v>1399523</v>
      </c>
      <c r="E3345" s="220">
        <v>0.74105324074074075</v>
      </c>
      <c r="F3345" s="14" t="s">
        <v>24</v>
      </c>
      <c r="G3345" s="193">
        <v>1399530</v>
      </c>
      <c r="H3345" s="221">
        <v>0.58049768518518519</v>
      </c>
      <c r="I3345" s="14" t="s">
        <v>31</v>
      </c>
      <c r="J3345" s="193">
        <v>1399537</v>
      </c>
      <c r="K3345" s="221">
        <v>0.74268518518518523</v>
      </c>
      <c r="L3345" s="14" t="s">
        <v>39</v>
      </c>
      <c r="M3345" s="193">
        <v>1399545</v>
      </c>
      <c r="N3345" s="222">
        <v>0.86016203703703698</v>
      </c>
      <c r="O3345" s="20" t="s">
        <v>92</v>
      </c>
      <c r="P3345" s="16" t="s">
        <v>26</v>
      </c>
      <c r="Q3345" s="15">
        <v>1399532</v>
      </c>
      <c r="R3345" s="17" t="s">
        <v>102</v>
      </c>
      <c r="S3345" s="16" t="s">
        <v>41</v>
      </c>
      <c r="T3345" s="15">
        <v>1399547</v>
      </c>
      <c r="U3345" s="21" t="s">
        <v>75</v>
      </c>
    </row>
    <row r="3346" spans="1:21" ht="15.6" x14ac:dyDescent="0.3">
      <c r="A3346" s="2">
        <v>269</v>
      </c>
      <c r="B3346" s="13">
        <v>11</v>
      </c>
      <c r="C3346" s="14" t="s">
        <v>47</v>
      </c>
      <c r="D3346" s="193">
        <v>1399553</v>
      </c>
      <c r="E3346" s="220">
        <v>0.23351851851851854</v>
      </c>
      <c r="F3346" s="14" t="s">
        <v>53</v>
      </c>
      <c r="G3346" s="193">
        <v>1399559</v>
      </c>
      <c r="H3346" s="221">
        <v>0.91557870370370376</v>
      </c>
      <c r="I3346" s="14" t="s">
        <v>61</v>
      </c>
      <c r="J3346" s="193">
        <v>1399567</v>
      </c>
      <c r="K3346" s="221">
        <v>0.4470486111111111</v>
      </c>
      <c r="L3346" s="14" t="s">
        <v>9</v>
      </c>
      <c r="M3346" s="193">
        <v>1399575</v>
      </c>
      <c r="N3346" s="222">
        <v>0.66856481481481478</v>
      </c>
      <c r="O3346" s="20" t="s">
        <v>94</v>
      </c>
      <c r="P3346" s="16" t="s">
        <v>56</v>
      </c>
      <c r="Q3346" s="15">
        <v>1399562</v>
      </c>
      <c r="R3346" s="22" t="s">
        <v>95</v>
      </c>
      <c r="S3346" s="16" t="s">
        <v>11</v>
      </c>
      <c r="T3346" s="15">
        <v>1399577</v>
      </c>
      <c r="U3346" s="21" t="s">
        <v>76</v>
      </c>
    </row>
    <row r="3347" spans="1:21" ht="15.6" x14ac:dyDescent="0.3">
      <c r="A3347" s="2">
        <v>269</v>
      </c>
      <c r="B3347" s="13">
        <v>12</v>
      </c>
      <c r="C3347" s="14" t="s">
        <v>16</v>
      </c>
      <c r="D3347" s="193">
        <v>1399582</v>
      </c>
      <c r="E3347" s="220">
        <v>0.71361111111111108</v>
      </c>
      <c r="F3347" s="14" t="s">
        <v>23</v>
      </c>
      <c r="G3347" s="193">
        <v>1399589</v>
      </c>
      <c r="H3347" s="221">
        <v>0.35722222222222227</v>
      </c>
      <c r="I3347" s="14" t="s">
        <v>31</v>
      </c>
      <c r="J3347" s="193">
        <v>1399597</v>
      </c>
      <c r="K3347" s="221">
        <v>0.25423611111111111</v>
      </c>
      <c r="L3347" s="14" t="s">
        <v>39</v>
      </c>
      <c r="M3347" s="193">
        <v>1399605</v>
      </c>
      <c r="N3347" s="222">
        <v>0.38100694444444444</v>
      </c>
      <c r="O3347" s="20" t="s">
        <v>96</v>
      </c>
      <c r="P3347" s="16" t="s">
        <v>25</v>
      </c>
      <c r="Q3347" s="15">
        <v>1399591</v>
      </c>
      <c r="R3347" s="22" t="s">
        <v>97</v>
      </c>
      <c r="S3347" s="16" t="s">
        <v>40</v>
      </c>
      <c r="T3347" s="15">
        <v>1399606</v>
      </c>
      <c r="U3347" s="21" t="s">
        <v>77</v>
      </c>
    </row>
    <row r="3348" spans="1:21" ht="15.6" x14ac:dyDescent="0.3">
      <c r="A3348" s="2">
        <v>270</v>
      </c>
      <c r="B3348" s="13">
        <v>1</v>
      </c>
      <c r="C3348" s="14" t="s">
        <v>46</v>
      </c>
      <c r="D3348" s="193">
        <v>1399612</v>
      </c>
      <c r="E3348" s="220">
        <v>0.17761574074074074</v>
      </c>
      <c r="F3348" s="14" t="s">
        <v>52</v>
      </c>
      <c r="G3348" s="193">
        <v>1399618</v>
      </c>
      <c r="H3348" s="221">
        <v>0.93212962962962964</v>
      </c>
      <c r="I3348" s="14" t="s">
        <v>61</v>
      </c>
      <c r="J3348" s="193">
        <v>1399627</v>
      </c>
      <c r="K3348" s="221">
        <v>8.3865740740740755E-2</v>
      </c>
      <c r="L3348" s="14" t="s">
        <v>8</v>
      </c>
      <c r="M3348" s="193">
        <v>1399634</v>
      </c>
      <c r="N3348" s="222">
        <v>0.9614583333333333</v>
      </c>
      <c r="O3348" s="20" t="s">
        <v>79</v>
      </c>
      <c r="P3348" s="16" t="s">
        <v>55</v>
      </c>
      <c r="Q3348" s="15">
        <v>1399621</v>
      </c>
      <c r="R3348" s="17" t="s">
        <v>99</v>
      </c>
      <c r="S3348" s="16" t="s">
        <v>9</v>
      </c>
      <c r="T3348" s="15">
        <v>1399635</v>
      </c>
      <c r="U3348" s="21" t="s">
        <v>66</v>
      </c>
    </row>
    <row r="3349" spans="1:21" ht="15.6" x14ac:dyDescent="0.3">
      <c r="A3349" s="2">
        <v>270</v>
      </c>
      <c r="B3349" s="13">
        <v>2</v>
      </c>
      <c r="C3349" s="14" t="s">
        <v>15</v>
      </c>
      <c r="D3349" s="193">
        <v>1399641</v>
      </c>
      <c r="E3349" s="220">
        <v>0.62108796296296298</v>
      </c>
      <c r="F3349" s="14" t="s">
        <v>22</v>
      </c>
      <c r="G3349" s="193">
        <v>1399648</v>
      </c>
      <c r="H3349" s="221">
        <v>0.63545138888888886</v>
      </c>
      <c r="I3349" s="14" t="s">
        <v>30</v>
      </c>
      <c r="J3349" s="193">
        <v>1399656</v>
      </c>
      <c r="K3349" s="221">
        <v>0.85270833333333329</v>
      </c>
      <c r="L3349" s="14" t="s">
        <v>38</v>
      </c>
      <c r="M3349" s="193">
        <v>1399664</v>
      </c>
      <c r="N3349" s="222">
        <v>0.40032407407407411</v>
      </c>
      <c r="O3349" s="20" t="s">
        <v>80</v>
      </c>
      <c r="P3349" s="16" t="s">
        <v>24</v>
      </c>
      <c r="Q3349" s="15">
        <v>1399650</v>
      </c>
      <c r="R3349" s="22" t="s">
        <v>81</v>
      </c>
      <c r="S3349" s="16" t="s">
        <v>39</v>
      </c>
      <c r="T3349" s="15">
        <v>1399665</v>
      </c>
      <c r="U3349" s="21" t="s">
        <v>67</v>
      </c>
    </row>
    <row r="3350" spans="1:21" ht="15.6" x14ac:dyDescent="0.3">
      <c r="A3350" s="2">
        <v>270</v>
      </c>
      <c r="B3350" s="13">
        <v>3</v>
      </c>
      <c r="C3350" s="14" t="s">
        <v>45</v>
      </c>
      <c r="D3350" s="193">
        <v>1399671</v>
      </c>
      <c r="E3350" s="220">
        <v>5.3009259259259256E-2</v>
      </c>
      <c r="F3350" s="14" t="s">
        <v>52</v>
      </c>
      <c r="G3350" s="193">
        <v>1399678</v>
      </c>
      <c r="H3350" s="221">
        <v>0.42320601851851852</v>
      </c>
      <c r="I3350" s="14" t="s">
        <v>60</v>
      </c>
      <c r="J3350" s="193">
        <v>1399686</v>
      </c>
      <c r="K3350" s="221">
        <v>0.51146990740740739</v>
      </c>
      <c r="L3350" s="14" t="s">
        <v>6</v>
      </c>
      <c r="M3350" s="193">
        <v>1399693</v>
      </c>
      <c r="N3350" s="222">
        <v>0.71527777777777779</v>
      </c>
      <c r="O3350" s="20" t="s">
        <v>82</v>
      </c>
      <c r="P3350" s="16" t="s">
        <v>54</v>
      </c>
      <c r="Q3350" s="15">
        <v>1399680</v>
      </c>
      <c r="R3350" s="22" t="s">
        <v>84</v>
      </c>
      <c r="S3350" s="16" t="s">
        <v>9</v>
      </c>
      <c r="T3350" s="15">
        <v>1399695</v>
      </c>
      <c r="U3350" s="21" t="s">
        <v>68</v>
      </c>
    </row>
    <row r="3351" spans="1:21" ht="15.6" x14ac:dyDescent="0.3">
      <c r="A3351" s="2">
        <v>270</v>
      </c>
      <c r="B3351" s="13">
        <v>4</v>
      </c>
      <c r="C3351" s="14" t="s">
        <v>14</v>
      </c>
      <c r="D3351" s="193">
        <v>1399700</v>
      </c>
      <c r="E3351" s="220">
        <v>0.49732638888888886</v>
      </c>
      <c r="F3351" s="14" t="s">
        <v>22</v>
      </c>
      <c r="G3351" s="193">
        <v>1399708</v>
      </c>
      <c r="H3351" s="221">
        <v>0.22707175925925926</v>
      </c>
      <c r="I3351" s="14" t="s">
        <v>30</v>
      </c>
      <c r="J3351" s="193">
        <v>1399716</v>
      </c>
      <c r="K3351" s="221">
        <v>4.8749999999999995E-2</v>
      </c>
      <c r="L3351" s="14" t="s">
        <v>36</v>
      </c>
      <c r="M3351" s="193">
        <v>1399722</v>
      </c>
      <c r="N3351" s="222">
        <v>0.94824074074074083</v>
      </c>
      <c r="O3351" s="20" t="s">
        <v>83</v>
      </c>
      <c r="P3351" s="16" t="s">
        <v>25</v>
      </c>
      <c r="Q3351" s="15">
        <v>1399711</v>
      </c>
      <c r="R3351" s="17" t="s">
        <v>100</v>
      </c>
      <c r="S3351" s="16" t="s">
        <v>40</v>
      </c>
      <c r="T3351" s="15">
        <v>1399726</v>
      </c>
      <c r="U3351" s="21" t="s">
        <v>69</v>
      </c>
    </row>
    <row r="3352" spans="1:21" ht="15.6" x14ac:dyDescent="0.3">
      <c r="A3352" s="2">
        <v>270</v>
      </c>
      <c r="B3352" s="13">
        <v>5</v>
      </c>
      <c r="C3352" s="14" t="s">
        <v>43</v>
      </c>
      <c r="D3352" s="193">
        <v>1399729</v>
      </c>
      <c r="E3352" s="220">
        <v>0.98084490740740737</v>
      </c>
      <c r="F3352" s="14" t="s">
        <v>51</v>
      </c>
      <c r="G3352" s="193">
        <v>1399737</v>
      </c>
      <c r="H3352" s="221">
        <v>0.98450231481481476</v>
      </c>
      <c r="I3352" s="14" t="s">
        <v>59</v>
      </c>
      <c r="J3352" s="193">
        <v>1399745</v>
      </c>
      <c r="K3352" s="221">
        <v>0.47660879629629632</v>
      </c>
      <c r="L3352" s="14" t="s">
        <v>7</v>
      </c>
      <c r="M3352" s="193">
        <v>1399752</v>
      </c>
      <c r="N3352" s="222">
        <v>0.15697916666666667</v>
      </c>
      <c r="O3352" s="20" t="s">
        <v>85</v>
      </c>
      <c r="P3352" s="16" t="s">
        <v>56</v>
      </c>
      <c r="Q3352" s="15">
        <v>1399742</v>
      </c>
      <c r="R3352" s="22" t="s">
        <v>98</v>
      </c>
      <c r="S3352" s="16" t="s">
        <v>12</v>
      </c>
      <c r="T3352" s="15">
        <v>1399758</v>
      </c>
      <c r="U3352" s="21" t="s">
        <v>70</v>
      </c>
    </row>
    <row r="3353" spans="1:21" ht="15.6" x14ac:dyDescent="0.3">
      <c r="A3353" s="2">
        <v>270</v>
      </c>
      <c r="B3353" s="13">
        <v>6</v>
      </c>
      <c r="C3353" s="14" t="s">
        <v>13</v>
      </c>
      <c r="D3353" s="193">
        <v>1399759</v>
      </c>
      <c r="E3353" s="220">
        <v>0.51870370370370367</v>
      </c>
      <c r="F3353" s="14" t="s">
        <v>21</v>
      </c>
      <c r="G3353" s="193">
        <v>1399767</v>
      </c>
      <c r="H3353" s="221">
        <v>0.65875000000000006</v>
      </c>
      <c r="I3353" s="14" t="s">
        <v>28</v>
      </c>
      <c r="J3353" s="193">
        <v>1399774</v>
      </c>
      <c r="K3353" s="221">
        <v>0.8196296296296296</v>
      </c>
      <c r="L3353" s="14" t="s">
        <v>35</v>
      </c>
      <c r="M3353" s="193">
        <v>1399781</v>
      </c>
      <c r="N3353" s="222">
        <v>0.40454861111111112</v>
      </c>
      <c r="O3353" s="20" t="s">
        <v>86</v>
      </c>
      <c r="P3353" s="16" t="s">
        <v>27</v>
      </c>
      <c r="Q3353" s="15">
        <v>1399773</v>
      </c>
      <c r="R3353" s="17"/>
      <c r="S3353" s="18"/>
      <c r="T3353" s="15"/>
      <c r="U3353" s="19"/>
    </row>
    <row r="3354" spans="1:21" ht="15.6" x14ac:dyDescent="0.3">
      <c r="A3354" s="2">
        <v>270</v>
      </c>
      <c r="B3354" s="13">
        <v>7</v>
      </c>
      <c r="C3354" s="14" t="s">
        <v>43</v>
      </c>
      <c r="D3354" s="193">
        <v>1399789</v>
      </c>
      <c r="E3354" s="220">
        <v>0.10863425925925925</v>
      </c>
      <c r="F3354" s="14" t="s">
        <v>51</v>
      </c>
      <c r="G3354" s="193">
        <v>1399797</v>
      </c>
      <c r="H3354" s="221">
        <v>0.23747685185185186</v>
      </c>
      <c r="I3354" s="14" t="s">
        <v>58</v>
      </c>
      <c r="J3354" s="193">
        <v>1399804</v>
      </c>
      <c r="K3354" s="221">
        <v>0.11190972222222222</v>
      </c>
      <c r="L3354" s="14" t="s">
        <v>64</v>
      </c>
      <c r="M3354" s="193">
        <v>1399810</v>
      </c>
      <c r="N3354" s="222">
        <v>0.7493981481481482</v>
      </c>
      <c r="O3354" s="20" t="s">
        <v>87</v>
      </c>
      <c r="P3354" s="16" t="s">
        <v>59</v>
      </c>
      <c r="Q3354" s="15">
        <v>1399805</v>
      </c>
      <c r="R3354" s="22" t="s">
        <v>88</v>
      </c>
      <c r="S3354" s="16" t="s">
        <v>43</v>
      </c>
      <c r="T3354" s="15">
        <v>1399789</v>
      </c>
      <c r="U3354" s="21" t="s">
        <v>71</v>
      </c>
    </row>
    <row r="3355" spans="1:21" ht="15.6" x14ac:dyDescent="0.3">
      <c r="A3355" s="2">
        <v>270</v>
      </c>
      <c r="B3355" s="13">
        <v>8</v>
      </c>
      <c r="C3355" s="14" t="s">
        <v>12</v>
      </c>
      <c r="D3355" s="193">
        <v>1399818</v>
      </c>
      <c r="E3355" s="220">
        <v>0.73634259259259249</v>
      </c>
      <c r="F3355" s="14" t="s">
        <v>20</v>
      </c>
      <c r="G3355" s="193">
        <v>1399826</v>
      </c>
      <c r="H3355" s="221">
        <v>0.7221643518518519</v>
      </c>
      <c r="I3355" s="14" t="s">
        <v>27</v>
      </c>
      <c r="J3355" s="193">
        <v>1399833</v>
      </c>
      <c r="K3355" s="221">
        <v>0.39636574074074077</v>
      </c>
      <c r="L3355" s="14" t="s">
        <v>34</v>
      </c>
      <c r="M3355" s="193">
        <v>1399840</v>
      </c>
      <c r="N3355" s="222">
        <v>0.23474537037037035</v>
      </c>
      <c r="O3355" s="20" t="s">
        <v>89</v>
      </c>
      <c r="P3355" s="16" t="s">
        <v>30</v>
      </c>
      <c r="Q3355" s="15">
        <v>1399836</v>
      </c>
      <c r="R3355" s="17" t="s">
        <v>101</v>
      </c>
      <c r="S3355" s="16" t="s">
        <v>15</v>
      </c>
      <c r="T3355" s="15">
        <v>1399821</v>
      </c>
      <c r="U3355" s="21" t="s">
        <v>72</v>
      </c>
    </row>
    <row r="3356" spans="1:21" ht="15.6" x14ac:dyDescent="0.3">
      <c r="A3356" s="2">
        <v>270</v>
      </c>
      <c r="B3356" s="13">
        <v>9</v>
      </c>
      <c r="C3356" s="14" t="s">
        <v>42</v>
      </c>
      <c r="D3356" s="193">
        <v>1399848</v>
      </c>
      <c r="E3356" s="220">
        <v>0.38446759259259261</v>
      </c>
      <c r="F3356" s="14" t="s">
        <v>50</v>
      </c>
      <c r="G3356" s="193">
        <v>1399856</v>
      </c>
      <c r="H3356" s="221">
        <v>0.12224537037037037</v>
      </c>
      <c r="I3356" s="14" t="s">
        <v>56</v>
      </c>
      <c r="J3356" s="193">
        <v>1399862</v>
      </c>
      <c r="K3356" s="221">
        <v>0.7215625</v>
      </c>
      <c r="L3356" s="14" t="s">
        <v>63</v>
      </c>
      <c r="M3356" s="193">
        <v>1399869</v>
      </c>
      <c r="N3356" s="222">
        <v>0.87741898148148145</v>
      </c>
      <c r="O3356" s="20" t="s">
        <v>90</v>
      </c>
      <c r="P3356" s="16" t="s">
        <v>61</v>
      </c>
      <c r="Q3356" s="15">
        <v>1399867</v>
      </c>
      <c r="R3356" s="22" t="s">
        <v>91</v>
      </c>
      <c r="S3356" s="16" t="s">
        <v>46</v>
      </c>
      <c r="T3356" s="15">
        <v>1399852</v>
      </c>
      <c r="U3356" s="21" t="s">
        <v>73</v>
      </c>
    </row>
    <row r="3357" spans="1:21" ht="15.6" x14ac:dyDescent="0.3">
      <c r="A3357" s="2">
        <v>270</v>
      </c>
      <c r="B3357" s="13">
        <v>10</v>
      </c>
      <c r="C3357" s="14" t="s">
        <v>12</v>
      </c>
      <c r="D3357" s="193">
        <v>1399878</v>
      </c>
      <c r="E3357" s="220">
        <v>3.6168981481481483E-2</v>
      </c>
      <c r="F3357" s="14" t="s">
        <v>19</v>
      </c>
      <c r="G3357" s="193">
        <v>1399885</v>
      </c>
      <c r="H3357" s="221">
        <v>0.45688657407407413</v>
      </c>
      <c r="I3357" s="14" t="s">
        <v>26</v>
      </c>
      <c r="J3357" s="193">
        <v>1399892</v>
      </c>
      <c r="K3357" s="221">
        <v>0.13380787037037037</v>
      </c>
      <c r="L3357" s="14" t="s">
        <v>33</v>
      </c>
      <c r="M3357" s="193">
        <v>1399899</v>
      </c>
      <c r="N3357" s="222">
        <v>0.66077546296296297</v>
      </c>
      <c r="O3357" s="20" t="s">
        <v>92</v>
      </c>
      <c r="P3357" s="16" t="s">
        <v>31</v>
      </c>
      <c r="Q3357" s="15">
        <v>1399897</v>
      </c>
      <c r="R3357" s="22" t="s">
        <v>93</v>
      </c>
      <c r="S3357" s="16" t="s">
        <v>16</v>
      </c>
      <c r="T3357" s="15">
        <v>1399882</v>
      </c>
      <c r="U3357" s="21" t="s">
        <v>74</v>
      </c>
    </row>
    <row r="3358" spans="1:21" ht="15.6" x14ac:dyDescent="0.3">
      <c r="A3358" s="2">
        <v>270</v>
      </c>
      <c r="B3358" s="13">
        <v>11</v>
      </c>
      <c r="C3358" s="14" t="s">
        <v>41</v>
      </c>
      <c r="D3358" s="193">
        <v>1399907</v>
      </c>
      <c r="E3358" s="220">
        <v>0.67218750000000005</v>
      </c>
      <c r="F3358" s="14" t="s">
        <v>48</v>
      </c>
      <c r="G3358" s="193">
        <v>1399914</v>
      </c>
      <c r="H3358" s="221">
        <v>0.75906250000000008</v>
      </c>
      <c r="I3358" s="14" t="s">
        <v>55</v>
      </c>
      <c r="J3358" s="193">
        <v>1399921</v>
      </c>
      <c r="K3358" s="221">
        <v>0.6642245370370371</v>
      </c>
      <c r="L3358" s="14" t="s">
        <v>63</v>
      </c>
      <c r="M3358" s="193">
        <v>1399929</v>
      </c>
      <c r="N3358" s="222">
        <v>0.53609953703703705</v>
      </c>
      <c r="O3358" s="20" t="s">
        <v>94</v>
      </c>
      <c r="P3358" s="16" t="s">
        <v>61</v>
      </c>
      <c r="Q3358" s="15">
        <v>1399927</v>
      </c>
      <c r="R3358" s="17" t="s">
        <v>102</v>
      </c>
      <c r="S3358" s="16" t="s">
        <v>46</v>
      </c>
      <c r="T3358" s="15">
        <v>1399912</v>
      </c>
      <c r="U3358" s="21" t="s">
        <v>75</v>
      </c>
    </row>
    <row r="3359" spans="1:21" ht="15.6" x14ac:dyDescent="0.3">
      <c r="A3359" s="2">
        <v>270</v>
      </c>
      <c r="B3359" s="13">
        <v>12</v>
      </c>
      <c r="C3359" s="14" t="s">
        <v>11</v>
      </c>
      <c r="D3359" s="193">
        <v>1399937</v>
      </c>
      <c r="E3359" s="220">
        <v>0.26917824074074076</v>
      </c>
      <c r="F3359" s="14" t="s">
        <v>18</v>
      </c>
      <c r="G3359" s="193">
        <v>1399944</v>
      </c>
      <c r="H3359" s="221">
        <v>7.4328703703703702E-2</v>
      </c>
      <c r="I3359" s="14" t="s">
        <v>25</v>
      </c>
      <c r="J3359" s="193">
        <v>1399951</v>
      </c>
      <c r="K3359" s="221">
        <v>0.31533564814814813</v>
      </c>
      <c r="L3359" s="14" t="s">
        <v>33</v>
      </c>
      <c r="M3359" s="193">
        <v>1399959</v>
      </c>
      <c r="N3359" s="222">
        <v>0.43082175925925931</v>
      </c>
      <c r="O3359" s="20" t="s">
        <v>96</v>
      </c>
      <c r="P3359" s="16" t="s">
        <v>31</v>
      </c>
      <c r="Q3359" s="15">
        <v>1399957</v>
      </c>
      <c r="R3359" s="22" t="s">
        <v>95</v>
      </c>
      <c r="S3359" s="16" t="s">
        <v>16</v>
      </c>
      <c r="T3359" s="15">
        <v>1399942</v>
      </c>
      <c r="U3359" s="21" t="s">
        <v>76</v>
      </c>
    </row>
    <row r="3360" spans="1:21" ht="15.6" x14ac:dyDescent="0.3">
      <c r="A3360" s="2">
        <v>270</v>
      </c>
      <c r="B3360" s="13">
        <v>13</v>
      </c>
      <c r="C3360" s="14" t="s">
        <v>40</v>
      </c>
      <c r="D3360" s="193">
        <v>1399966</v>
      </c>
      <c r="E3360" s="220">
        <v>0.80668981481481483</v>
      </c>
      <c r="F3360" s="14" t="s">
        <v>47</v>
      </c>
      <c r="G3360" s="193">
        <v>1399973</v>
      </c>
      <c r="H3360" s="221">
        <v>0.4503819444444444</v>
      </c>
      <c r="I3360" s="14" t="s">
        <v>55</v>
      </c>
      <c r="J3360" s="193">
        <v>1399981</v>
      </c>
      <c r="K3360" s="221">
        <v>5.7384259259259253E-2</v>
      </c>
      <c r="L3360" s="14" t="s">
        <v>63</v>
      </c>
      <c r="M3360" s="193">
        <v>1399989</v>
      </c>
      <c r="N3360" s="222">
        <v>0.26100694444444444</v>
      </c>
      <c r="O3360" s="20" t="s">
        <v>79</v>
      </c>
      <c r="P3360" s="16" t="s">
        <v>60</v>
      </c>
      <c r="Q3360" s="15">
        <v>1399986</v>
      </c>
      <c r="R3360" s="22" t="s">
        <v>97</v>
      </c>
      <c r="S3360" s="16" t="s">
        <v>45</v>
      </c>
      <c r="T3360" s="15">
        <v>1399971</v>
      </c>
      <c r="U3360" s="21" t="s">
        <v>77</v>
      </c>
    </row>
    <row r="3361" spans="1:21" ht="15.6" x14ac:dyDescent="0.3">
      <c r="A3361" s="2">
        <v>271</v>
      </c>
      <c r="B3361" s="13">
        <v>1</v>
      </c>
      <c r="C3361" s="14" t="s">
        <v>10</v>
      </c>
      <c r="D3361" s="193">
        <v>1399996</v>
      </c>
      <c r="E3361" s="220">
        <v>0.27809027777777778</v>
      </c>
      <c r="F3361" s="14" t="s">
        <v>16</v>
      </c>
      <c r="G3361" s="193">
        <v>1400002</v>
      </c>
      <c r="H3361" s="221">
        <v>0.9200462962962962</v>
      </c>
      <c r="I3361" s="14" t="s">
        <v>24</v>
      </c>
      <c r="J3361" s="193">
        <v>1400010</v>
      </c>
      <c r="K3361" s="221">
        <v>0.8397337962962963</v>
      </c>
      <c r="L3361" s="14" t="s">
        <v>32</v>
      </c>
      <c r="M3361" s="193">
        <v>1400018</v>
      </c>
      <c r="N3361" s="222">
        <v>0.95291666666666675</v>
      </c>
      <c r="O3361" s="20" t="s">
        <v>80</v>
      </c>
      <c r="P3361" s="16" t="s">
        <v>30</v>
      </c>
      <c r="Q3361" s="15">
        <v>1400016</v>
      </c>
      <c r="R3361" s="17" t="s">
        <v>99</v>
      </c>
      <c r="S3361" s="16" t="s">
        <v>15</v>
      </c>
      <c r="T3361" s="15">
        <v>1400001</v>
      </c>
      <c r="U3361" s="21" t="s">
        <v>66</v>
      </c>
    </row>
    <row r="3362" spans="1:21" ht="15.6" x14ac:dyDescent="0.3">
      <c r="A3362" s="2">
        <v>271</v>
      </c>
      <c r="B3362" s="13">
        <v>2</v>
      </c>
      <c r="C3362" s="14" t="s">
        <v>39</v>
      </c>
      <c r="D3362" s="193">
        <v>1400025</v>
      </c>
      <c r="E3362" s="220">
        <v>0.69437499999999996</v>
      </c>
      <c r="F3362" s="14" t="s">
        <v>46</v>
      </c>
      <c r="G3362" s="193">
        <v>1400032</v>
      </c>
      <c r="H3362" s="221">
        <v>0.48863425925925924</v>
      </c>
      <c r="I3362" s="14" t="s">
        <v>54</v>
      </c>
      <c r="J3362" s="193">
        <v>1400040</v>
      </c>
      <c r="K3362" s="221">
        <v>0.60663194444444446</v>
      </c>
      <c r="L3362" s="14" t="s">
        <v>62</v>
      </c>
      <c r="M3362" s="193">
        <v>1400048</v>
      </c>
      <c r="N3362" s="222">
        <v>0.46937500000000004</v>
      </c>
      <c r="O3362" s="20" t="s">
        <v>82</v>
      </c>
      <c r="P3362" s="16" t="s">
        <v>60</v>
      </c>
      <c r="Q3362" s="15">
        <v>1400046</v>
      </c>
      <c r="R3362" s="22" t="s">
        <v>81</v>
      </c>
      <c r="S3362" s="16" t="s">
        <v>44</v>
      </c>
      <c r="T3362" s="15">
        <v>1400030</v>
      </c>
      <c r="U3362" s="21" t="s">
        <v>67</v>
      </c>
    </row>
    <row r="3363" spans="1:21" ht="15.6" x14ac:dyDescent="0.3">
      <c r="A3363" s="2">
        <v>271</v>
      </c>
      <c r="B3363" s="13">
        <v>3</v>
      </c>
      <c r="C3363" s="14" t="s">
        <v>9</v>
      </c>
      <c r="D3363" s="193">
        <v>1400055</v>
      </c>
      <c r="E3363" s="220">
        <v>7.857638888888889E-2</v>
      </c>
      <c r="F3363" s="14" t="s">
        <v>16</v>
      </c>
      <c r="G3363" s="193">
        <v>1400062</v>
      </c>
      <c r="H3363" s="221">
        <v>0.13667824074074073</v>
      </c>
      <c r="I3363" s="14" t="s">
        <v>24</v>
      </c>
      <c r="J3363" s="193">
        <v>1400070</v>
      </c>
      <c r="K3363" s="221">
        <v>0.3074884259259259</v>
      </c>
      <c r="L3363" s="14" t="s">
        <v>31</v>
      </c>
      <c r="M3363" s="193">
        <v>1400077</v>
      </c>
      <c r="N3363" s="222">
        <v>0.82103009259259263</v>
      </c>
      <c r="O3363" s="20" t="s">
        <v>83</v>
      </c>
      <c r="P3363" s="16" t="s">
        <v>30</v>
      </c>
      <c r="Q3363" s="15">
        <v>1400076</v>
      </c>
      <c r="R3363" s="22" t="s">
        <v>84</v>
      </c>
      <c r="S3363" s="16" t="s">
        <v>15</v>
      </c>
      <c r="T3363" s="15">
        <v>1400061</v>
      </c>
      <c r="U3363" s="21" t="s">
        <v>68</v>
      </c>
    </row>
    <row r="3364" spans="1:21" ht="15.6" x14ac:dyDescent="0.3">
      <c r="A3364" s="2">
        <v>271</v>
      </c>
      <c r="B3364" s="13">
        <v>4</v>
      </c>
      <c r="C3364" s="14" t="s">
        <v>38</v>
      </c>
      <c r="D3364" s="193">
        <v>1400084</v>
      </c>
      <c r="E3364" s="220">
        <v>0.4573726851851852</v>
      </c>
      <c r="F3364" s="14" t="s">
        <v>45</v>
      </c>
      <c r="G3364" s="193">
        <v>1400091</v>
      </c>
      <c r="H3364" s="221">
        <v>0.83484953703703713</v>
      </c>
      <c r="I3364" s="14" t="s">
        <v>53</v>
      </c>
      <c r="J3364" s="193">
        <v>1400099</v>
      </c>
      <c r="K3364" s="221">
        <v>0.90568287037037043</v>
      </c>
      <c r="L3364" s="14" t="s">
        <v>61</v>
      </c>
      <c r="M3364" s="193">
        <v>1400107</v>
      </c>
      <c r="N3364" s="222">
        <v>5.527777777777778E-2</v>
      </c>
      <c r="O3364" s="20" t="s">
        <v>85</v>
      </c>
      <c r="P3364" s="16" t="s">
        <v>61</v>
      </c>
      <c r="Q3364" s="15">
        <v>1400107</v>
      </c>
      <c r="R3364" s="17" t="s">
        <v>100</v>
      </c>
      <c r="S3364" s="16" t="s">
        <v>46</v>
      </c>
      <c r="T3364" s="15">
        <v>1400092</v>
      </c>
      <c r="U3364" s="21" t="s">
        <v>69</v>
      </c>
    </row>
    <row r="3365" spans="1:21" ht="15.6" x14ac:dyDescent="0.3">
      <c r="A3365" s="2">
        <v>271</v>
      </c>
      <c r="B3365" s="13">
        <v>5</v>
      </c>
      <c r="C3365" s="14" t="s">
        <v>6</v>
      </c>
      <c r="D3365" s="193">
        <v>1400113</v>
      </c>
      <c r="E3365" s="220">
        <v>0.8560416666666667</v>
      </c>
      <c r="F3365" s="14" t="s">
        <v>15</v>
      </c>
      <c r="G3365" s="193">
        <v>1400121</v>
      </c>
      <c r="H3365" s="221">
        <v>0.55516203703703704</v>
      </c>
      <c r="I3365" s="14" t="s">
        <v>23</v>
      </c>
      <c r="J3365" s="193">
        <v>1400129</v>
      </c>
      <c r="K3365" s="221">
        <v>0.38866898148148149</v>
      </c>
      <c r="L3365" s="14" t="s">
        <v>30</v>
      </c>
      <c r="M3365" s="193">
        <v>1400136</v>
      </c>
      <c r="N3365" s="222">
        <v>0.23687500000000003</v>
      </c>
      <c r="O3365" s="20" t="s">
        <v>86</v>
      </c>
      <c r="P3365" s="16" t="s">
        <v>33</v>
      </c>
      <c r="Q3365" s="15">
        <v>1400139</v>
      </c>
      <c r="R3365" s="22" t="s">
        <v>98</v>
      </c>
      <c r="S3365" s="16" t="s">
        <v>17</v>
      </c>
      <c r="T3365" s="15">
        <v>1400123</v>
      </c>
      <c r="U3365" s="21" t="s">
        <v>70</v>
      </c>
    </row>
    <row r="3366" spans="1:21" ht="15.6" x14ac:dyDescent="0.3">
      <c r="A3366" s="2">
        <v>271</v>
      </c>
      <c r="B3366" s="13">
        <v>6</v>
      </c>
      <c r="C3366" s="14" t="s">
        <v>37</v>
      </c>
      <c r="D3366" s="193">
        <v>1400143</v>
      </c>
      <c r="E3366" s="220">
        <v>0.29807870370370371</v>
      </c>
      <c r="F3366" s="14" t="s">
        <v>45</v>
      </c>
      <c r="G3366" s="193">
        <v>1400151</v>
      </c>
      <c r="H3366" s="221">
        <v>0.27078703703703705</v>
      </c>
      <c r="I3366" s="14" t="s">
        <v>52</v>
      </c>
      <c r="J3366" s="193">
        <v>1400158</v>
      </c>
      <c r="K3366" s="221">
        <v>0.77271990740740737</v>
      </c>
      <c r="L3366" s="14" t="s">
        <v>59</v>
      </c>
      <c r="M3366" s="193">
        <v>1400165</v>
      </c>
      <c r="N3366" s="222">
        <v>0.43274305555555559</v>
      </c>
      <c r="O3366" s="20" t="s">
        <v>87</v>
      </c>
      <c r="P3366" s="16" t="s">
        <v>64</v>
      </c>
      <c r="Q3366" s="15">
        <v>1400170</v>
      </c>
      <c r="R3366" s="22" t="s">
        <v>88</v>
      </c>
      <c r="S3366" s="16" t="s">
        <v>48</v>
      </c>
      <c r="T3366" s="15">
        <v>1400154</v>
      </c>
      <c r="U3366" s="21" t="s">
        <v>71</v>
      </c>
    </row>
    <row r="3367" spans="1:21" ht="15.6" x14ac:dyDescent="0.3">
      <c r="A3367" s="2">
        <v>271</v>
      </c>
      <c r="B3367" s="13">
        <v>7</v>
      </c>
      <c r="C3367" s="14" t="s">
        <v>7</v>
      </c>
      <c r="D3367" s="193">
        <v>1400172</v>
      </c>
      <c r="E3367" s="220">
        <v>0.80594907407407401</v>
      </c>
      <c r="F3367" s="14" t="s">
        <v>14</v>
      </c>
      <c r="G3367" s="193">
        <v>1400180</v>
      </c>
      <c r="H3367" s="221">
        <v>0.95195601851851863</v>
      </c>
      <c r="I3367" s="14" t="s">
        <v>22</v>
      </c>
      <c r="J3367" s="193">
        <v>1400188</v>
      </c>
      <c r="K3367" s="221">
        <v>9.7187499999999996E-2</v>
      </c>
      <c r="L3367" s="14" t="s">
        <v>28</v>
      </c>
      <c r="M3367" s="193">
        <v>1400194</v>
      </c>
      <c r="N3367" s="222">
        <v>0.70307870370370373</v>
      </c>
      <c r="O3367" s="20" t="s">
        <v>89</v>
      </c>
      <c r="P3367" s="16" t="s">
        <v>35</v>
      </c>
      <c r="Q3367" s="15">
        <v>1400201</v>
      </c>
      <c r="R3367" s="17" t="s">
        <v>101</v>
      </c>
      <c r="S3367" s="16" t="s">
        <v>20</v>
      </c>
      <c r="T3367" s="15">
        <v>1400186</v>
      </c>
      <c r="U3367" s="21" t="s">
        <v>72</v>
      </c>
    </row>
    <row r="3368" spans="1:21" ht="15.6" x14ac:dyDescent="0.3">
      <c r="A3368" s="2">
        <v>271</v>
      </c>
      <c r="B3368" s="13">
        <v>8</v>
      </c>
      <c r="C3368" s="14" t="s">
        <v>36</v>
      </c>
      <c r="D3368" s="193">
        <v>1400202</v>
      </c>
      <c r="E3368" s="220">
        <v>0.3976041666666667</v>
      </c>
      <c r="F3368" s="14" t="s">
        <v>44</v>
      </c>
      <c r="G3368" s="193">
        <v>1400210</v>
      </c>
      <c r="H3368" s="221">
        <v>0.56884259259259262</v>
      </c>
      <c r="I3368" s="14" t="s">
        <v>51</v>
      </c>
      <c r="J3368" s="193">
        <v>1400217</v>
      </c>
      <c r="K3368" s="221">
        <v>0.41164351851851855</v>
      </c>
      <c r="L3368" s="14" t="s">
        <v>58</v>
      </c>
      <c r="M3368" s="193">
        <v>1400224</v>
      </c>
      <c r="N3368" s="222">
        <v>9.6134259259259267E-2</v>
      </c>
      <c r="O3368" s="23"/>
      <c r="P3368" s="18"/>
      <c r="Q3368" s="15"/>
      <c r="R3368" s="22" t="s">
        <v>91</v>
      </c>
      <c r="S3368" s="16" t="s">
        <v>51</v>
      </c>
      <c r="T3368" s="15">
        <v>1400217</v>
      </c>
      <c r="U3368" s="21" t="s">
        <v>73</v>
      </c>
    </row>
    <row r="3369" spans="1:21" ht="15.6" x14ac:dyDescent="0.3">
      <c r="A3369" s="2">
        <v>271</v>
      </c>
      <c r="B3369" s="13">
        <v>9</v>
      </c>
      <c r="C3369" s="14" t="s">
        <v>7</v>
      </c>
      <c r="D3369" s="193">
        <v>1400232</v>
      </c>
      <c r="E3369" s="220">
        <v>7.5439814814814821E-2</v>
      </c>
      <c r="F3369" s="14" t="s">
        <v>14</v>
      </c>
      <c r="G3369" s="193">
        <v>1400240</v>
      </c>
      <c r="H3369" s="221">
        <v>0.10187499999999999</v>
      </c>
      <c r="I3369" s="14" t="s">
        <v>20</v>
      </c>
      <c r="J3369" s="193">
        <v>1400246</v>
      </c>
      <c r="K3369" s="221">
        <v>0.76184027777777785</v>
      </c>
      <c r="L3369" s="14" t="s">
        <v>27</v>
      </c>
      <c r="M3369" s="193">
        <v>1400253</v>
      </c>
      <c r="N3369" s="222">
        <v>0.6441203703703704</v>
      </c>
      <c r="O3369" s="20" t="s">
        <v>90</v>
      </c>
      <c r="P3369" s="16" t="s">
        <v>7</v>
      </c>
      <c r="Q3369" s="15">
        <v>1400232</v>
      </c>
      <c r="R3369" s="22" t="s">
        <v>93</v>
      </c>
      <c r="S3369" s="16" t="s">
        <v>21</v>
      </c>
      <c r="T3369" s="15">
        <v>1400247</v>
      </c>
      <c r="U3369" s="21" t="s">
        <v>74</v>
      </c>
    </row>
    <row r="3370" spans="1:21" ht="15.6" x14ac:dyDescent="0.3">
      <c r="A3370" s="2">
        <v>271</v>
      </c>
      <c r="B3370" s="13">
        <v>10</v>
      </c>
      <c r="C3370" s="14" t="s">
        <v>35</v>
      </c>
      <c r="D3370" s="193">
        <v>1400261</v>
      </c>
      <c r="E3370" s="220">
        <v>0.81315972222222221</v>
      </c>
      <c r="F3370" s="14" t="s">
        <v>43</v>
      </c>
      <c r="G3370" s="193">
        <v>1400269</v>
      </c>
      <c r="H3370" s="221">
        <v>0.55054398148148154</v>
      </c>
      <c r="I3370" s="14" t="s">
        <v>50</v>
      </c>
      <c r="J3370" s="193">
        <v>1400276</v>
      </c>
      <c r="K3370" s="221">
        <v>0.17856481481481482</v>
      </c>
      <c r="L3370" s="14" t="s">
        <v>57</v>
      </c>
      <c r="M3370" s="193">
        <v>1400283</v>
      </c>
      <c r="N3370" s="222">
        <v>0.35719907407407409</v>
      </c>
      <c r="O3370" s="20" t="s">
        <v>92</v>
      </c>
      <c r="P3370" s="16" t="s">
        <v>37</v>
      </c>
      <c r="Q3370" s="15">
        <v>1400263</v>
      </c>
      <c r="R3370" s="17" t="s">
        <v>102</v>
      </c>
      <c r="S3370" s="16" t="s">
        <v>51</v>
      </c>
      <c r="T3370" s="15">
        <v>1400277</v>
      </c>
      <c r="U3370" s="21" t="s">
        <v>75</v>
      </c>
    </row>
    <row r="3371" spans="1:21" ht="15.6" x14ac:dyDescent="0.3">
      <c r="A3371" s="2">
        <v>271</v>
      </c>
      <c r="B3371" s="13">
        <v>11</v>
      </c>
      <c r="C3371" s="14" t="s">
        <v>191</v>
      </c>
      <c r="D3371" s="193">
        <v>1400291</v>
      </c>
      <c r="E3371" s="220">
        <v>0.55555555555555558</v>
      </c>
      <c r="F3371" s="14" t="s">
        <v>12</v>
      </c>
      <c r="G3371" s="193">
        <v>1400298</v>
      </c>
      <c r="H3371" s="221">
        <v>0.93359953703703702</v>
      </c>
      <c r="I3371" s="14" t="s">
        <v>19</v>
      </c>
      <c r="J3371" s="193">
        <v>1400305</v>
      </c>
      <c r="K3371" s="221">
        <v>0.67387731481481483</v>
      </c>
      <c r="L3371" s="14" t="s">
        <v>27</v>
      </c>
      <c r="M3371" s="193">
        <v>1400313</v>
      </c>
      <c r="N3371" s="222">
        <v>0.21209490740740741</v>
      </c>
      <c r="O3371" s="20" t="s">
        <v>94</v>
      </c>
      <c r="P3371" s="16" t="s">
        <v>7</v>
      </c>
      <c r="Q3371" s="15">
        <v>1400292</v>
      </c>
      <c r="R3371" s="22" t="s">
        <v>95</v>
      </c>
      <c r="S3371" s="16" t="s">
        <v>21</v>
      </c>
      <c r="T3371" s="15">
        <v>1400307</v>
      </c>
      <c r="U3371" s="21" t="s">
        <v>76</v>
      </c>
    </row>
    <row r="3372" spans="1:21" ht="15.6" x14ac:dyDescent="0.3">
      <c r="A3372" s="2">
        <v>271</v>
      </c>
      <c r="B3372" s="13">
        <v>12</v>
      </c>
      <c r="C3372" s="14" t="s">
        <v>35</v>
      </c>
      <c r="D3372" s="193">
        <v>1400321</v>
      </c>
      <c r="E3372" s="220">
        <v>0.2421875</v>
      </c>
      <c r="F3372" s="14" t="s">
        <v>42</v>
      </c>
      <c r="G3372" s="193">
        <v>1400328</v>
      </c>
      <c r="H3372" s="221">
        <v>0.28204861111111112</v>
      </c>
      <c r="I3372" s="14" t="s">
        <v>49</v>
      </c>
      <c r="J3372" s="193">
        <v>1400335</v>
      </c>
      <c r="K3372" s="221">
        <v>0.24706018518518516</v>
      </c>
      <c r="L3372" s="14" t="s">
        <v>57</v>
      </c>
      <c r="M3372" s="193">
        <v>1400343</v>
      </c>
      <c r="N3372" s="222">
        <v>0.14046296296296296</v>
      </c>
      <c r="O3372" s="20" t="s">
        <v>96</v>
      </c>
      <c r="P3372" s="16" t="s">
        <v>36</v>
      </c>
      <c r="Q3372" s="15">
        <v>1400322</v>
      </c>
      <c r="R3372" s="22" t="s">
        <v>97</v>
      </c>
      <c r="S3372" s="16" t="s">
        <v>50</v>
      </c>
      <c r="T3372" s="15">
        <v>1400336</v>
      </c>
      <c r="U3372" s="21" t="s">
        <v>77</v>
      </c>
    </row>
    <row r="3373" spans="1:21" ht="15.6" x14ac:dyDescent="0.3">
      <c r="A3373" s="2">
        <v>272</v>
      </c>
      <c r="B3373" s="13">
        <v>1</v>
      </c>
      <c r="C3373" s="14" t="s">
        <v>64</v>
      </c>
      <c r="D3373" s="193">
        <v>1400350</v>
      </c>
      <c r="E3373" s="220">
        <v>0.83767361111111116</v>
      </c>
      <c r="F3373" s="14" t="s">
        <v>11</v>
      </c>
      <c r="G3373" s="193">
        <v>1400357</v>
      </c>
      <c r="H3373" s="221">
        <v>0.62962962962962965</v>
      </c>
      <c r="I3373" s="14" t="s">
        <v>18</v>
      </c>
      <c r="J3373" s="193">
        <v>1400364</v>
      </c>
      <c r="K3373" s="221">
        <v>0.89248842592592592</v>
      </c>
      <c r="L3373" s="14" t="s">
        <v>27</v>
      </c>
      <c r="M3373" s="193">
        <v>1400373</v>
      </c>
      <c r="N3373" s="222">
        <v>3.8576388888888889E-2</v>
      </c>
      <c r="O3373" s="20" t="s">
        <v>79</v>
      </c>
      <c r="P3373" s="16" t="s">
        <v>191</v>
      </c>
      <c r="Q3373" s="15">
        <v>1400351</v>
      </c>
      <c r="R3373" s="17" t="s">
        <v>99</v>
      </c>
      <c r="S3373" s="16" t="s">
        <v>20</v>
      </c>
      <c r="T3373" s="15">
        <v>1400366</v>
      </c>
      <c r="U3373" s="21" t="s">
        <v>66</v>
      </c>
    </row>
    <row r="3374" spans="1:21" ht="15.6" x14ac:dyDescent="0.3">
      <c r="A3374" s="2">
        <v>272</v>
      </c>
      <c r="B3374" s="13">
        <v>2</v>
      </c>
      <c r="C3374" s="14" t="s">
        <v>34</v>
      </c>
      <c r="D3374" s="193">
        <v>1400380</v>
      </c>
      <c r="E3374" s="220">
        <v>0.33966435185185184</v>
      </c>
      <c r="F3374" s="14" t="s">
        <v>41</v>
      </c>
      <c r="G3374" s="193">
        <v>1400387</v>
      </c>
      <c r="H3374" s="221">
        <v>4.8958333333333328E-3</v>
      </c>
      <c r="I3374" s="14" t="s">
        <v>48</v>
      </c>
      <c r="J3374" s="193">
        <v>1400394</v>
      </c>
      <c r="K3374" s="221">
        <v>0.59701388888888884</v>
      </c>
      <c r="L3374" s="14" t="s">
        <v>56</v>
      </c>
      <c r="M3374" s="193">
        <v>1400402</v>
      </c>
      <c r="N3374" s="222">
        <v>0.80960648148148151</v>
      </c>
      <c r="O3374" s="20" t="s">
        <v>80</v>
      </c>
      <c r="P3374" s="16" t="s">
        <v>35</v>
      </c>
      <c r="Q3374" s="15">
        <v>1400381</v>
      </c>
      <c r="R3374" s="22" t="s">
        <v>81</v>
      </c>
      <c r="S3374" s="16" t="s">
        <v>50</v>
      </c>
      <c r="T3374" s="15">
        <v>1400396</v>
      </c>
      <c r="U3374" s="21" t="s">
        <v>67</v>
      </c>
    </row>
    <row r="3375" spans="1:21" ht="15.6" x14ac:dyDescent="0.3">
      <c r="A3375" s="2">
        <v>272</v>
      </c>
      <c r="B3375" s="13">
        <v>3</v>
      </c>
      <c r="C3375" s="14" t="s">
        <v>63</v>
      </c>
      <c r="D3375" s="193">
        <v>1400409</v>
      </c>
      <c r="E3375" s="220">
        <v>0.7642592592592593</v>
      </c>
      <c r="F3375" s="14" t="s">
        <v>10</v>
      </c>
      <c r="G3375" s="193">
        <v>1400416</v>
      </c>
      <c r="H3375" s="221">
        <v>0.42920138888888887</v>
      </c>
      <c r="I3375" s="14" t="s">
        <v>18</v>
      </c>
      <c r="J3375" s="193">
        <v>1400424</v>
      </c>
      <c r="K3375" s="221">
        <v>0.32842592592592595</v>
      </c>
      <c r="L3375" s="14" t="s">
        <v>26</v>
      </c>
      <c r="M3375" s="193">
        <v>1400432</v>
      </c>
      <c r="N3375" s="222">
        <v>0.4054166666666667</v>
      </c>
      <c r="O3375" s="20" t="s">
        <v>82</v>
      </c>
      <c r="P3375" s="16" t="s">
        <v>191</v>
      </c>
      <c r="Q3375" s="15">
        <v>1400411</v>
      </c>
      <c r="R3375" s="22" t="s">
        <v>84</v>
      </c>
      <c r="S3375" s="16" t="s">
        <v>20</v>
      </c>
      <c r="T3375" s="15">
        <v>1400426</v>
      </c>
      <c r="U3375" s="21" t="s">
        <v>68</v>
      </c>
    </row>
    <row r="3376" spans="1:21" ht="15.6" x14ac:dyDescent="0.3">
      <c r="A3376" s="2">
        <v>272</v>
      </c>
      <c r="B3376" s="13">
        <v>4</v>
      </c>
      <c r="C3376" s="14" t="s">
        <v>33</v>
      </c>
      <c r="D3376" s="193">
        <v>1400439</v>
      </c>
      <c r="E3376" s="220">
        <v>0.13135416666666666</v>
      </c>
      <c r="F3376" s="14" t="s">
        <v>39</v>
      </c>
      <c r="G3376" s="193">
        <v>1400445</v>
      </c>
      <c r="H3376" s="221">
        <v>0.91922453703703699</v>
      </c>
      <c r="I3376" s="14" t="s">
        <v>48</v>
      </c>
      <c r="J3376" s="193">
        <v>1400454</v>
      </c>
      <c r="K3376" s="221">
        <v>3.5266203703703702E-2</v>
      </c>
      <c r="L3376" s="14" t="s">
        <v>55</v>
      </c>
      <c r="M3376" s="193">
        <v>1400461</v>
      </c>
      <c r="N3376" s="222">
        <v>0.83170138888888889</v>
      </c>
      <c r="O3376" s="20" t="s">
        <v>83</v>
      </c>
      <c r="P3376" s="16" t="s">
        <v>35</v>
      </c>
      <c r="Q3376" s="15">
        <v>1400441</v>
      </c>
      <c r="R3376" s="17" t="s">
        <v>100</v>
      </c>
      <c r="S3376" s="16" t="s">
        <v>51</v>
      </c>
      <c r="T3376" s="15">
        <v>1400457</v>
      </c>
      <c r="U3376" s="21" t="s">
        <v>69</v>
      </c>
    </row>
    <row r="3377" spans="1:21" ht="15.6" x14ac:dyDescent="0.3">
      <c r="A3377" s="2">
        <v>272</v>
      </c>
      <c r="B3377" s="13">
        <v>5</v>
      </c>
      <c r="C3377" s="14" t="s">
        <v>62</v>
      </c>
      <c r="D3377" s="193">
        <v>1400468</v>
      </c>
      <c r="E3377" s="220">
        <v>0.46234953703703702</v>
      </c>
      <c r="F3377" s="14" t="s">
        <v>9</v>
      </c>
      <c r="G3377" s="193">
        <v>1400475</v>
      </c>
      <c r="H3377" s="221">
        <v>0.48744212962962963</v>
      </c>
      <c r="I3377" s="14" t="s">
        <v>17</v>
      </c>
      <c r="J3377" s="193">
        <v>1400483</v>
      </c>
      <c r="K3377" s="221">
        <v>0.66817129629629635</v>
      </c>
      <c r="L3377" s="14" t="s">
        <v>25</v>
      </c>
      <c r="M3377" s="193">
        <v>1400491</v>
      </c>
      <c r="N3377" s="222">
        <v>0.12715277777777778</v>
      </c>
      <c r="O3377" s="20" t="s">
        <v>85</v>
      </c>
      <c r="P3377" s="16" t="s">
        <v>7</v>
      </c>
      <c r="Q3377" s="15">
        <v>1400472</v>
      </c>
      <c r="R3377" s="22" t="s">
        <v>98</v>
      </c>
      <c r="S3377" s="16" t="s">
        <v>22</v>
      </c>
      <c r="T3377" s="15">
        <v>1400488</v>
      </c>
      <c r="U3377" s="21" t="s">
        <v>70</v>
      </c>
    </row>
    <row r="3378" spans="1:21" ht="15.6" x14ac:dyDescent="0.3">
      <c r="A3378" s="2">
        <v>272</v>
      </c>
      <c r="B3378" s="13">
        <v>6</v>
      </c>
      <c r="C3378" s="14" t="s">
        <v>31</v>
      </c>
      <c r="D3378" s="193">
        <v>1400497</v>
      </c>
      <c r="E3378" s="220">
        <v>0.78569444444444436</v>
      </c>
      <c r="F3378" s="14" t="s">
        <v>39</v>
      </c>
      <c r="G3378" s="193">
        <v>1400505</v>
      </c>
      <c r="H3378" s="221">
        <v>0.13587962962962963</v>
      </c>
      <c r="I3378" s="14" t="s">
        <v>47</v>
      </c>
      <c r="J3378" s="193">
        <v>1400513</v>
      </c>
      <c r="K3378" s="221">
        <v>0.20499999999999999</v>
      </c>
      <c r="L3378" s="14" t="s">
        <v>54</v>
      </c>
      <c r="M3378" s="193">
        <v>1400520</v>
      </c>
      <c r="N3378" s="222">
        <v>0.34354166666666663</v>
      </c>
      <c r="O3378" s="20" t="s">
        <v>86</v>
      </c>
      <c r="P3378" s="16" t="s">
        <v>38</v>
      </c>
      <c r="Q3378" s="15">
        <v>1400504</v>
      </c>
      <c r="R3378" s="22" t="s">
        <v>88</v>
      </c>
      <c r="S3378" s="16" t="s">
        <v>54</v>
      </c>
      <c r="T3378" s="15">
        <v>1400520</v>
      </c>
      <c r="U3378" s="21" t="s">
        <v>71</v>
      </c>
    </row>
    <row r="3379" spans="1:21" ht="15.6" x14ac:dyDescent="0.3">
      <c r="A3379" s="2">
        <v>272</v>
      </c>
      <c r="B3379" s="13">
        <v>7</v>
      </c>
      <c r="C3379" s="14" t="s">
        <v>61</v>
      </c>
      <c r="D3379" s="193">
        <v>1400527</v>
      </c>
      <c r="E3379" s="220">
        <v>0.14068287037037039</v>
      </c>
      <c r="F3379" s="14" t="s">
        <v>8</v>
      </c>
      <c r="G3379" s="193">
        <v>1400534</v>
      </c>
      <c r="H3379" s="221">
        <v>0.84775462962962955</v>
      </c>
      <c r="I3379" s="14" t="s">
        <v>16</v>
      </c>
      <c r="J3379" s="193">
        <v>1400542</v>
      </c>
      <c r="K3379" s="221">
        <v>0.65751157407407412</v>
      </c>
      <c r="L3379" s="14" t="s">
        <v>23</v>
      </c>
      <c r="M3379" s="193">
        <v>1400549</v>
      </c>
      <c r="N3379" s="222">
        <v>0.53604166666666664</v>
      </c>
      <c r="O3379" s="20" t="s">
        <v>87</v>
      </c>
      <c r="P3379" s="16" t="s">
        <v>9</v>
      </c>
      <c r="Q3379" s="15">
        <v>1400535</v>
      </c>
      <c r="R3379" s="17" t="s">
        <v>101</v>
      </c>
      <c r="S3379" s="16" t="s">
        <v>25</v>
      </c>
      <c r="T3379" s="15">
        <v>1400551</v>
      </c>
      <c r="U3379" s="21" t="s">
        <v>72</v>
      </c>
    </row>
    <row r="3380" spans="1:21" ht="15.6" x14ac:dyDescent="0.3">
      <c r="A3380" s="2">
        <v>272</v>
      </c>
      <c r="B3380" s="13">
        <v>8</v>
      </c>
      <c r="C3380" s="14" t="s">
        <v>30</v>
      </c>
      <c r="D3380" s="193">
        <v>1400556</v>
      </c>
      <c r="E3380" s="220">
        <v>0.57346064814814812</v>
      </c>
      <c r="F3380" s="14" t="s">
        <v>38</v>
      </c>
      <c r="G3380" s="193">
        <v>1400564</v>
      </c>
      <c r="H3380" s="221">
        <v>0.58688657407407407</v>
      </c>
      <c r="I3380" s="14" t="s">
        <v>46</v>
      </c>
      <c r="J3380" s="193">
        <v>1400572</v>
      </c>
      <c r="K3380" s="221">
        <v>5.9062499999999997E-2</v>
      </c>
      <c r="L3380" s="14" t="s">
        <v>52</v>
      </c>
      <c r="M3380" s="193">
        <v>1400578</v>
      </c>
      <c r="N3380" s="222">
        <v>0.76076388888888891</v>
      </c>
      <c r="O3380" s="20" t="s">
        <v>89</v>
      </c>
      <c r="P3380" s="16" t="s">
        <v>41</v>
      </c>
      <c r="Q3380" s="15">
        <v>1400567</v>
      </c>
      <c r="R3380" s="22" t="s">
        <v>91</v>
      </c>
      <c r="S3380" s="16" t="s">
        <v>56</v>
      </c>
      <c r="T3380" s="15">
        <v>1400582</v>
      </c>
      <c r="U3380" s="21" t="s">
        <v>73</v>
      </c>
    </row>
    <row r="3381" spans="1:21" ht="15.6" x14ac:dyDescent="0.3">
      <c r="A3381" s="2">
        <v>272</v>
      </c>
      <c r="B3381" s="13">
        <v>9</v>
      </c>
      <c r="C3381" s="14" t="s">
        <v>60</v>
      </c>
      <c r="D3381" s="193">
        <v>1400586</v>
      </c>
      <c r="E3381" s="220">
        <v>0.12322916666666667</v>
      </c>
      <c r="F3381" s="14" t="s">
        <v>8</v>
      </c>
      <c r="G3381" s="193">
        <v>1400594</v>
      </c>
      <c r="H3381" s="221">
        <v>0.30966435185185187</v>
      </c>
      <c r="I3381" s="14" t="s">
        <v>15</v>
      </c>
      <c r="J3381" s="193">
        <v>1400601</v>
      </c>
      <c r="K3381" s="221">
        <v>0.44643518518518516</v>
      </c>
      <c r="L3381" s="14" t="s">
        <v>22</v>
      </c>
      <c r="M3381" s="193">
        <v>1400608</v>
      </c>
      <c r="N3381" s="222">
        <v>7.391203703703704E-2</v>
      </c>
      <c r="O3381" s="20" t="s">
        <v>90</v>
      </c>
      <c r="P3381" s="16" t="s">
        <v>11</v>
      </c>
      <c r="Q3381" s="15">
        <v>1400597</v>
      </c>
      <c r="R3381" s="22" t="s">
        <v>93</v>
      </c>
      <c r="S3381" s="16" t="s">
        <v>27</v>
      </c>
      <c r="T3381" s="15">
        <v>1400613</v>
      </c>
      <c r="U3381" s="21" t="s">
        <v>74</v>
      </c>
    </row>
    <row r="3382" spans="1:21" ht="15.6" x14ac:dyDescent="0.3">
      <c r="A3382" s="2">
        <v>272</v>
      </c>
      <c r="B3382" s="13">
        <v>10</v>
      </c>
      <c r="C3382" s="14" t="s">
        <v>29</v>
      </c>
      <c r="D3382" s="193">
        <v>1400615</v>
      </c>
      <c r="E3382" s="220">
        <v>0.80134259259259266</v>
      </c>
      <c r="F3382" s="14" t="s">
        <v>37</v>
      </c>
      <c r="G3382" s="193">
        <v>1400623</v>
      </c>
      <c r="H3382" s="221">
        <v>0.9798958333333333</v>
      </c>
      <c r="I3382" s="14" t="s">
        <v>44</v>
      </c>
      <c r="J3382" s="193">
        <v>1400630</v>
      </c>
      <c r="K3382" s="221">
        <v>0.84627314814814814</v>
      </c>
      <c r="L3382" s="14" t="s">
        <v>51</v>
      </c>
      <c r="M3382" s="193">
        <v>1400637</v>
      </c>
      <c r="N3382" s="222">
        <v>0.52672453703703703</v>
      </c>
      <c r="O3382" s="20" t="s">
        <v>92</v>
      </c>
      <c r="P3382" s="16" t="s">
        <v>42</v>
      </c>
      <c r="Q3382" s="15">
        <v>1400628</v>
      </c>
      <c r="R3382" s="17" t="s">
        <v>102</v>
      </c>
      <c r="S3382" s="16" t="s">
        <v>57</v>
      </c>
      <c r="T3382" s="15">
        <v>1400643</v>
      </c>
      <c r="U3382" s="21" t="s">
        <v>75</v>
      </c>
    </row>
    <row r="3383" spans="1:21" ht="15.6" x14ac:dyDescent="0.3">
      <c r="A3383" s="2">
        <v>272</v>
      </c>
      <c r="B3383" s="13">
        <v>11</v>
      </c>
      <c r="C3383" s="14" t="s">
        <v>59</v>
      </c>
      <c r="D3383" s="193">
        <v>1400645</v>
      </c>
      <c r="E3383" s="220">
        <v>0.57502314814814814</v>
      </c>
      <c r="F3383" s="14" t="s">
        <v>6</v>
      </c>
      <c r="G3383" s="193">
        <v>1400653</v>
      </c>
      <c r="H3383" s="221">
        <v>0.57439814814814816</v>
      </c>
      <c r="I3383" s="14" t="s">
        <v>14</v>
      </c>
      <c r="J3383" s="193">
        <v>1400660</v>
      </c>
      <c r="K3383" s="221">
        <v>0.27181712962962962</v>
      </c>
      <c r="L3383" s="14" t="s">
        <v>21</v>
      </c>
      <c r="M3383" s="193">
        <v>1400667</v>
      </c>
      <c r="N3383" s="222">
        <v>0.15175925925925926</v>
      </c>
      <c r="O3383" s="20" t="s">
        <v>94</v>
      </c>
      <c r="P3383" s="16" t="s">
        <v>12</v>
      </c>
      <c r="Q3383" s="15">
        <v>1400658</v>
      </c>
      <c r="R3383" s="22" t="s">
        <v>95</v>
      </c>
      <c r="S3383" s="16" t="s">
        <v>26</v>
      </c>
      <c r="T3383" s="15">
        <v>1400672</v>
      </c>
      <c r="U3383" s="21" t="s">
        <v>76</v>
      </c>
    </row>
    <row r="3384" spans="1:21" ht="15.6" x14ac:dyDescent="0.3">
      <c r="A3384" s="2">
        <v>272</v>
      </c>
      <c r="B3384" s="13">
        <v>12</v>
      </c>
      <c r="C3384" s="14" t="s">
        <v>29</v>
      </c>
      <c r="D3384" s="193">
        <v>1400675</v>
      </c>
      <c r="E3384" s="220">
        <v>0.37564814814814818</v>
      </c>
      <c r="F3384" s="14" t="s">
        <v>37</v>
      </c>
      <c r="G3384" s="193">
        <v>1400683</v>
      </c>
      <c r="H3384" s="221">
        <v>8.0740740740740738E-2</v>
      </c>
      <c r="I3384" s="14" t="s">
        <v>43</v>
      </c>
      <c r="J3384" s="193">
        <v>1400689</v>
      </c>
      <c r="K3384" s="221">
        <v>0.73006944444444455</v>
      </c>
      <c r="L3384" s="14" t="s">
        <v>50</v>
      </c>
      <c r="M3384" s="193">
        <v>1400696</v>
      </c>
      <c r="N3384" s="222">
        <v>0.94096064814814817</v>
      </c>
      <c r="O3384" s="20" t="s">
        <v>96</v>
      </c>
      <c r="P3384" s="16" t="s">
        <v>41</v>
      </c>
      <c r="Q3384" s="15">
        <v>1400687</v>
      </c>
      <c r="R3384" s="22" t="s">
        <v>97</v>
      </c>
      <c r="S3384" s="16" t="s">
        <v>56</v>
      </c>
      <c r="T3384" s="15">
        <v>1400702</v>
      </c>
      <c r="U3384" s="21" t="s">
        <v>77</v>
      </c>
    </row>
    <row r="3385" spans="1:21" ht="15.6" x14ac:dyDescent="0.3">
      <c r="A3385" s="2">
        <v>273</v>
      </c>
      <c r="B3385" s="13">
        <v>1</v>
      </c>
      <c r="C3385" s="14" t="s">
        <v>59</v>
      </c>
      <c r="D3385" s="193">
        <v>1400705</v>
      </c>
      <c r="E3385" s="220">
        <v>0.13236111111111112</v>
      </c>
      <c r="F3385" s="14" t="s">
        <v>7</v>
      </c>
      <c r="G3385" s="193">
        <v>1400712</v>
      </c>
      <c r="H3385" s="221">
        <v>0.49739583333333331</v>
      </c>
      <c r="I3385" s="14" t="s">
        <v>13</v>
      </c>
      <c r="J3385" s="193">
        <v>1400719</v>
      </c>
      <c r="K3385" s="221">
        <v>0.2310763888888889</v>
      </c>
      <c r="L3385" s="14" t="s">
        <v>20</v>
      </c>
      <c r="M3385" s="193">
        <v>1400726</v>
      </c>
      <c r="N3385" s="222">
        <v>0.83180555555555558</v>
      </c>
      <c r="O3385" s="20" t="s">
        <v>79</v>
      </c>
      <c r="P3385" s="16" t="s">
        <v>10</v>
      </c>
      <c r="Q3385" s="15">
        <v>1400716</v>
      </c>
      <c r="R3385" s="17" t="s">
        <v>99</v>
      </c>
      <c r="S3385" s="16" t="s">
        <v>25</v>
      </c>
      <c r="T3385" s="15">
        <v>1400731</v>
      </c>
      <c r="U3385" s="21" t="s">
        <v>66</v>
      </c>
    </row>
    <row r="3386" spans="1:21" ht="15.6" x14ac:dyDescent="0.3">
      <c r="A3386" s="2">
        <v>273</v>
      </c>
      <c r="B3386" s="13">
        <v>2</v>
      </c>
      <c r="C3386" s="14" t="s">
        <v>28</v>
      </c>
      <c r="D3386" s="193">
        <v>1400734</v>
      </c>
      <c r="E3386" s="220">
        <v>0.79998842592592589</v>
      </c>
      <c r="F3386" s="14" t="s">
        <v>35</v>
      </c>
      <c r="G3386" s="193">
        <v>1400741</v>
      </c>
      <c r="H3386" s="221">
        <v>0.83900462962962974</v>
      </c>
      <c r="I3386" s="14" t="s">
        <v>42</v>
      </c>
      <c r="J3386" s="193">
        <v>1400748</v>
      </c>
      <c r="K3386" s="221">
        <v>0.78732638888888884</v>
      </c>
      <c r="L3386" s="14" t="s">
        <v>50</v>
      </c>
      <c r="M3386" s="193">
        <v>1400756</v>
      </c>
      <c r="N3386" s="222">
        <v>0.72624999999999995</v>
      </c>
      <c r="O3386" s="20" t="s">
        <v>80</v>
      </c>
      <c r="P3386" s="16" t="s">
        <v>40</v>
      </c>
      <c r="Q3386" s="15">
        <v>1400746</v>
      </c>
      <c r="R3386" s="22" t="s">
        <v>81</v>
      </c>
      <c r="S3386" s="16" t="s">
        <v>55</v>
      </c>
      <c r="T3386" s="15">
        <v>1400761</v>
      </c>
      <c r="U3386" s="21" t="s">
        <v>67</v>
      </c>
    </row>
    <row r="3387" spans="1:21" ht="15.6" x14ac:dyDescent="0.3">
      <c r="A3387" s="2">
        <v>273</v>
      </c>
      <c r="B3387" s="13">
        <v>3</v>
      </c>
      <c r="C3387" s="14" t="s">
        <v>58</v>
      </c>
      <c r="D3387" s="193">
        <v>1400764</v>
      </c>
      <c r="E3387" s="220">
        <v>0.36085648148148147</v>
      </c>
      <c r="F3387" s="14" t="s">
        <v>191</v>
      </c>
      <c r="G3387" s="193">
        <v>1400771</v>
      </c>
      <c r="H3387" s="221">
        <v>0.13872685185185185</v>
      </c>
      <c r="I3387" s="14" t="s">
        <v>12</v>
      </c>
      <c r="J3387" s="193">
        <v>1400778</v>
      </c>
      <c r="K3387" s="221">
        <v>0.4012384259259259</v>
      </c>
      <c r="L3387" s="14" t="s">
        <v>20</v>
      </c>
      <c r="M3387" s="193">
        <v>1400786</v>
      </c>
      <c r="N3387" s="222">
        <v>0.53574074074074074</v>
      </c>
      <c r="O3387" s="20" t="s">
        <v>82</v>
      </c>
      <c r="P3387" s="16" t="s">
        <v>10</v>
      </c>
      <c r="Q3387" s="15">
        <v>1400776</v>
      </c>
      <c r="R3387" s="22" t="s">
        <v>84</v>
      </c>
      <c r="S3387" s="16" t="s">
        <v>25</v>
      </c>
      <c r="T3387" s="15">
        <v>1400791</v>
      </c>
      <c r="U3387" s="21" t="s">
        <v>68</v>
      </c>
    </row>
    <row r="3388" spans="1:21" ht="15.6" x14ac:dyDescent="0.3">
      <c r="A3388" s="2">
        <v>273</v>
      </c>
      <c r="B3388" s="13">
        <v>4</v>
      </c>
      <c r="C3388" s="14" t="s">
        <v>27</v>
      </c>
      <c r="D3388" s="193">
        <v>1400793</v>
      </c>
      <c r="E3388" s="220">
        <v>0.81481481481481488</v>
      </c>
      <c r="F3388" s="14" t="s">
        <v>34</v>
      </c>
      <c r="G3388" s="193">
        <v>1400800</v>
      </c>
      <c r="H3388" s="221">
        <v>0.44195601851851851</v>
      </c>
      <c r="I3388" s="14" t="s">
        <v>42</v>
      </c>
      <c r="J3388" s="193">
        <v>1400808</v>
      </c>
      <c r="K3388" s="221">
        <v>5.4259259259259257E-2</v>
      </c>
      <c r="L3388" s="14" t="s">
        <v>50</v>
      </c>
      <c r="M3388" s="193">
        <v>1400816</v>
      </c>
      <c r="N3388" s="222">
        <v>0.21094907407407407</v>
      </c>
      <c r="O3388" s="20" t="s">
        <v>83</v>
      </c>
      <c r="P3388" s="16" t="s">
        <v>41</v>
      </c>
      <c r="Q3388" s="15">
        <v>1400807</v>
      </c>
      <c r="R3388" s="17" t="s">
        <v>100</v>
      </c>
      <c r="S3388" s="16" t="s">
        <v>56</v>
      </c>
      <c r="T3388" s="15">
        <v>1400822</v>
      </c>
      <c r="U3388" s="21" t="s">
        <v>69</v>
      </c>
    </row>
    <row r="3389" spans="1:21" ht="15.6" x14ac:dyDescent="0.3">
      <c r="A3389" s="2">
        <v>273</v>
      </c>
      <c r="B3389" s="13">
        <v>5</v>
      </c>
      <c r="C3389" s="14" t="s">
        <v>57</v>
      </c>
      <c r="D3389" s="193">
        <v>1400823</v>
      </c>
      <c r="E3389" s="220">
        <v>0.17534722222222221</v>
      </c>
      <c r="F3389" s="14" t="s">
        <v>63</v>
      </c>
      <c r="G3389" s="193">
        <v>1400829</v>
      </c>
      <c r="H3389" s="221">
        <v>0.79535879629629624</v>
      </c>
      <c r="I3389" s="14" t="s">
        <v>11</v>
      </c>
      <c r="J3389" s="193">
        <v>1400837</v>
      </c>
      <c r="K3389" s="221">
        <v>0.71245370370370376</v>
      </c>
      <c r="L3389" s="14" t="s">
        <v>19</v>
      </c>
      <c r="M3389" s="193">
        <v>1400845</v>
      </c>
      <c r="N3389" s="222">
        <v>0.74016203703703709</v>
      </c>
      <c r="O3389" s="20" t="s">
        <v>85</v>
      </c>
      <c r="P3389" s="16" t="s">
        <v>12</v>
      </c>
      <c r="Q3389" s="15">
        <v>1400838</v>
      </c>
      <c r="R3389" s="17"/>
      <c r="S3389" s="18"/>
      <c r="T3389" s="15"/>
      <c r="U3389" s="19"/>
    </row>
    <row r="3390" spans="1:21" ht="15.6" x14ac:dyDescent="0.3">
      <c r="A3390" s="2">
        <v>273</v>
      </c>
      <c r="B3390" s="13">
        <v>6</v>
      </c>
      <c r="C3390" s="14" t="s">
        <v>26</v>
      </c>
      <c r="D3390" s="193">
        <v>1400852</v>
      </c>
      <c r="E3390" s="220">
        <v>0.47123842592592591</v>
      </c>
      <c r="F3390" s="14" t="s">
        <v>33</v>
      </c>
      <c r="G3390" s="193">
        <v>1400859</v>
      </c>
      <c r="H3390" s="221">
        <v>0.23635416666666667</v>
      </c>
      <c r="I3390" s="14" t="s">
        <v>41</v>
      </c>
      <c r="J3390" s="193">
        <v>1400867</v>
      </c>
      <c r="K3390" s="221">
        <v>0.34464120370370371</v>
      </c>
      <c r="L3390" s="14" t="s">
        <v>49</v>
      </c>
      <c r="M3390" s="193">
        <v>1400875</v>
      </c>
      <c r="N3390" s="222">
        <v>0.13589120370370369</v>
      </c>
      <c r="O3390" s="20" t="s">
        <v>86</v>
      </c>
      <c r="P3390" s="16" t="s">
        <v>43</v>
      </c>
      <c r="Q3390" s="15">
        <v>1400869</v>
      </c>
      <c r="R3390" s="22" t="s">
        <v>98</v>
      </c>
      <c r="S3390" s="16" t="s">
        <v>27</v>
      </c>
      <c r="T3390" s="15">
        <v>1400853</v>
      </c>
      <c r="U3390" s="21" t="s">
        <v>70</v>
      </c>
    </row>
    <row r="3391" spans="1:21" ht="15.6" x14ac:dyDescent="0.3">
      <c r="A3391" s="2">
        <v>273</v>
      </c>
      <c r="B3391" s="13">
        <v>7</v>
      </c>
      <c r="C3391" s="14" t="s">
        <v>55</v>
      </c>
      <c r="D3391" s="193">
        <v>1400881</v>
      </c>
      <c r="E3391" s="220">
        <v>0.74589120370370365</v>
      </c>
      <c r="F3391" s="14" t="s">
        <v>62</v>
      </c>
      <c r="G3391" s="193">
        <v>1400888</v>
      </c>
      <c r="H3391" s="221">
        <v>0.78494212962962961</v>
      </c>
      <c r="I3391" s="14" t="s">
        <v>10</v>
      </c>
      <c r="J3391" s="193">
        <v>1400896</v>
      </c>
      <c r="K3391" s="221">
        <v>0.93524305555555554</v>
      </c>
      <c r="L3391" s="14" t="s">
        <v>18</v>
      </c>
      <c r="M3391" s="193">
        <v>1400904</v>
      </c>
      <c r="N3391" s="222">
        <v>0.42678240740740742</v>
      </c>
      <c r="O3391" s="20" t="s">
        <v>87</v>
      </c>
      <c r="P3391" s="16" t="s">
        <v>15</v>
      </c>
      <c r="Q3391" s="15">
        <v>1400901</v>
      </c>
      <c r="R3391" s="22" t="s">
        <v>88</v>
      </c>
      <c r="S3391" s="16" t="s">
        <v>59</v>
      </c>
      <c r="T3391" s="15">
        <v>1400885</v>
      </c>
      <c r="U3391" s="21" t="s">
        <v>71</v>
      </c>
    </row>
    <row r="3392" spans="1:21" ht="15.6" x14ac:dyDescent="0.3">
      <c r="A3392" s="2">
        <v>273</v>
      </c>
      <c r="B3392" s="13">
        <v>8</v>
      </c>
      <c r="C3392" s="14" t="s">
        <v>25</v>
      </c>
      <c r="D3392" s="193">
        <v>1400911</v>
      </c>
      <c r="E3392" s="220">
        <v>5.1736111111111115E-2</v>
      </c>
      <c r="F3392" s="14" t="s">
        <v>32</v>
      </c>
      <c r="G3392" s="193">
        <v>1400918</v>
      </c>
      <c r="H3392" s="221">
        <v>0.43986111111111109</v>
      </c>
      <c r="I3392" s="14" t="s">
        <v>40</v>
      </c>
      <c r="J3392" s="193">
        <v>1400926</v>
      </c>
      <c r="K3392" s="221">
        <v>0.4833217592592593</v>
      </c>
      <c r="L3392" s="14" t="s">
        <v>47</v>
      </c>
      <c r="M3392" s="193">
        <v>1400933</v>
      </c>
      <c r="N3392" s="222">
        <v>0.65524305555555562</v>
      </c>
      <c r="O3392" s="20" t="s">
        <v>89</v>
      </c>
      <c r="P3392" s="16" t="s">
        <v>46</v>
      </c>
      <c r="Q3392" s="15">
        <v>1400932</v>
      </c>
      <c r="R3392" s="17" t="s">
        <v>101</v>
      </c>
      <c r="S3392" s="16" t="s">
        <v>30</v>
      </c>
      <c r="T3392" s="15">
        <v>1400916</v>
      </c>
      <c r="U3392" s="21" t="s">
        <v>72</v>
      </c>
    </row>
    <row r="3393" spans="1:21" ht="15.6" x14ac:dyDescent="0.3">
      <c r="A3393" s="2">
        <v>273</v>
      </c>
      <c r="B3393" s="13">
        <v>9</v>
      </c>
      <c r="C3393" s="14" t="s">
        <v>54</v>
      </c>
      <c r="D3393" s="193">
        <v>1400940</v>
      </c>
      <c r="E3393" s="220">
        <v>0.44037037037037036</v>
      </c>
      <c r="F3393" s="14" t="s">
        <v>62</v>
      </c>
      <c r="G3393" s="193">
        <v>1400948</v>
      </c>
      <c r="H3393" s="221">
        <v>0.18092592592592593</v>
      </c>
      <c r="I3393" s="14" t="s">
        <v>9</v>
      </c>
      <c r="J3393" s="193">
        <v>1400955</v>
      </c>
      <c r="K3393" s="221">
        <v>0.99420138888888887</v>
      </c>
      <c r="L3393" s="14" t="s">
        <v>16</v>
      </c>
      <c r="M3393" s="193">
        <v>1400962</v>
      </c>
      <c r="N3393" s="222">
        <v>0.87597222222222226</v>
      </c>
      <c r="O3393" s="20" t="s">
        <v>90</v>
      </c>
      <c r="P3393" s="16" t="s">
        <v>17</v>
      </c>
      <c r="Q3393" s="15">
        <v>1400963</v>
      </c>
      <c r="R3393" s="22" t="s">
        <v>91</v>
      </c>
      <c r="S3393" s="16" t="s">
        <v>61</v>
      </c>
      <c r="T3393" s="15">
        <v>1400947</v>
      </c>
      <c r="U3393" s="21" t="s">
        <v>73</v>
      </c>
    </row>
    <row r="3394" spans="1:21" ht="15.6" x14ac:dyDescent="0.3">
      <c r="A3394" s="2">
        <v>273</v>
      </c>
      <c r="B3394" s="13">
        <v>10</v>
      </c>
      <c r="C3394" s="14" t="s">
        <v>23</v>
      </c>
      <c r="D3394" s="193">
        <v>1400969</v>
      </c>
      <c r="E3394" s="220">
        <v>0.94952546296296303</v>
      </c>
      <c r="F3394" s="14" t="s">
        <v>31</v>
      </c>
      <c r="G3394" s="193">
        <v>1400977</v>
      </c>
      <c r="H3394" s="221">
        <v>0.97392361111111114</v>
      </c>
      <c r="I3394" s="14" t="s">
        <v>39</v>
      </c>
      <c r="J3394" s="193">
        <v>1400985</v>
      </c>
      <c r="K3394" s="221">
        <v>0.47365740740740742</v>
      </c>
      <c r="L3394" s="14" t="s">
        <v>46</v>
      </c>
      <c r="M3394" s="193">
        <v>1400992</v>
      </c>
      <c r="N3394" s="222">
        <v>0.1509722222222222</v>
      </c>
      <c r="O3394" s="20" t="s">
        <v>92</v>
      </c>
      <c r="P3394" s="16" t="s">
        <v>47</v>
      </c>
      <c r="Q3394" s="15">
        <v>1400993</v>
      </c>
      <c r="R3394" s="22" t="s">
        <v>93</v>
      </c>
      <c r="S3394" s="16" t="s">
        <v>32</v>
      </c>
      <c r="T3394" s="15">
        <v>1400978</v>
      </c>
      <c r="U3394" s="21" t="s">
        <v>74</v>
      </c>
    </row>
    <row r="3395" spans="1:21" ht="15.6" x14ac:dyDescent="0.3">
      <c r="A3395" s="2">
        <v>273</v>
      </c>
      <c r="B3395" s="13">
        <v>11</v>
      </c>
      <c r="C3395" s="14" t="s">
        <v>53</v>
      </c>
      <c r="D3395" s="193">
        <v>1400999</v>
      </c>
      <c r="E3395" s="220">
        <v>0.58993055555555551</v>
      </c>
      <c r="F3395" s="14" t="s">
        <v>61</v>
      </c>
      <c r="G3395" s="193">
        <v>1401007</v>
      </c>
      <c r="H3395" s="221">
        <v>0.77248842592592604</v>
      </c>
      <c r="I3395" s="14" t="s">
        <v>8</v>
      </c>
      <c r="J3395" s="193">
        <v>1401014</v>
      </c>
      <c r="K3395" s="221">
        <v>0.92844907407407407</v>
      </c>
      <c r="L3395" s="14" t="s">
        <v>15</v>
      </c>
      <c r="M3395" s="193">
        <v>1401021</v>
      </c>
      <c r="N3395" s="222">
        <v>0.53825231481481484</v>
      </c>
      <c r="O3395" s="20" t="s">
        <v>94</v>
      </c>
      <c r="P3395" s="16" t="s">
        <v>17</v>
      </c>
      <c r="Q3395" s="15">
        <v>1401023</v>
      </c>
      <c r="R3395" s="17" t="s">
        <v>102</v>
      </c>
      <c r="S3395" s="16" t="s">
        <v>62</v>
      </c>
      <c r="T3395" s="15">
        <v>1401008</v>
      </c>
      <c r="U3395" s="21" t="s">
        <v>75</v>
      </c>
    </row>
    <row r="3396" spans="1:21" ht="15.6" x14ac:dyDescent="0.3">
      <c r="A3396" s="2">
        <v>273</v>
      </c>
      <c r="B3396" s="13">
        <v>12</v>
      </c>
      <c r="C3396" s="14" t="s">
        <v>23</v>
      </c>
      <c r="D3396" s="193">
        <v>1401029</v>
      </c>
      <c r="E3396" s="220">
        <v>0.33947916666666672</v>
      </c>
      <c r="F3396" s="14" t="s">
        <v>31</v>
      </c>
      <c r="G3396" s="193">
        <v>1401037</v>
      </c>
      <c r="H3396" s="221">
        <v>0.51900462962962968</v>
      </c>
      <c r="I3396" s="14" t="s">
        <v>38</v>
      </c>
      <c r="J3396" s="193">
        <v>1401044</v>
      </c>
      <c r="K3396" s="221">
        <v>0.36959490740740741</v>
      </c>
      <c r="L3396" s="14" t="s">
        <v>45</v>
      </c>
      <c r="M3396" s="193">
        <v>1401051</v>
      </c>
      <c r="N3396" s="222">
        <v>7.3900462962962959E-2</v>
      </c>
      <c r="O3396" s="20" t="s">
        <v>96</v>
      </c>
      <c r="P3396" s="16" t="s">
        <v>46</v>
      </c>
      <c r="Q3396" s="15">
        <v>1401052</v>
      </c>
      <c r="R3396" s="22" t="s">
        <v>95</v>
      </c>
      <c r="S3396" s="16" t="s">
        <v>32</v>
      </c>
      <c r="T3396" s="15">
        <v>1401038</v>
      </c>
      <c r="U3396" s="21" t="s">
        <v>76</v>
      </c>
    </row>
    <row r="3397" spans="1:21" ht="15.6" x14ac:dyDescent="0.3">
      <c r="A3397" s="2">
        <v>273</v>
      </c>
      <c r="B3397" s="13">
        <v>13</v>
      </c>
      <c r="C3397" s="14" t="s">
        <v>53</v>
      </c>
      <c r="D3397" s="193">
        <v>1401059</v>
      </c>
      <c r="E3397" s="220">
        <v>0.14935185185185185</v>
      </c>
      <c r="F3397" s="14" t="s">
        <v>61</v>
      </c>
      <c r="G3397" s="193">
        <v>1401067</v>
      </c>
      <c r="H3397" s="221">
        <v>0.15650462962962963</v>
      </c>
      <c r="I3397" s="14" t="s">
        <v>6</v>
      </c>
      <c r="J3397" s="193">
        <v>1401073</v>
      </c>
      <c r="K3397" s="221">
        <v>0.81218749999999995</v>
      </c>
      <c r="L3397" s="14" t="s">
        <v>14</v>
      </c>
      <c r="M3397" s="193">
        <v>1401080</v>
      </c>
      <c r="N3397" s="222">
        <v>0.75516203703703699</v>
      </c>
      <c r="O3397" s="20" t="s">
        <v>79</v>
      </c>
      <c r="P3397" s="16" t="s">
        <v>16</v>
      </c>
      <c r="Q3397" s="15">
        <v>1401082</v>
      </c>
      <c r="R3397" s="22" t="s">
        <v>97</v>
      </c>
      <c r="S3397" s="16" t="s">
        <v>61</v>
      </c>
      <c r="T3397" s="15">
        <v>1401067</v>
      </c>
      <c r="U3397" s="21" t="s">
        <v>77</v>
      </c>
    </row>
    <row r="3398" spans="1:21" ht="15.6" x14ac:dyDescent="0.3">
      <c r="A3398" s="2">
        <v>274</v>
      </c>
      <c r="B3398" s="13">
        <v>1</v>
      </c>
      <c r="C3398" s="14" t="s">
        <v>22</v>
      </c>
      <c r="D3398" s="193">
        <v>1401088</v>
      </c>
      <c r="E3398" s="220">
        <v>0.95621527777777782</v>
      </c>
      <c r="F3398" s="14" t="s">
        <v>30</v>
      </c>
      <c r="G3398" s="193">
        <v>1401096</v>
      </c>
      <c r="H3398" s="221">
        <v>0.65237268518518521</v>
      </c>
      <c r="I3398" s="14" t="s">
        <v>37</v>
      </c>
      <c r="J3398" s="193">
        <v>1401103</v>
      </c>
      <c r="K3398" s="221">
        <v>0.27078703703703705</v>
      </c>
      <c r="L3398" s="14" t="s">
        <v>44</v>
      </c>
      <c r="M3398" s="193">
        <v>1401110</v>
      </c>
      <c r="N3398" s="222">
        <v>0.53989583333333335</v>
      </c>
      <c r="O3398" s="20" t="s">
        <v>80</v>
      </c>
      <c r="P3398" s="16" t="s">
        <v>45</v>
      </c>
      <c r="Q3398" s="15">
        <v>1401111</v>
      </c>
      <c r="R3398" s="17" t="s">
        <v>99</v>
      </c>
      <c r="S3398" s="16" t="s">
        <v>30</v>
      </c>
      <c r="T3398" s="15">
        <v>1401096</v>
      </c>
      <c r="U3398" s="21" t="s">
        <v>66</v>
      </c>
    </row>
    <row r="3399" spans="1:21" ht="15.6" x14ac:dyDescent="0.3">
      <c r="A3399" s="2">
        <v>274</v>
      </c>
      <c r="B3399" s="13">
        <v>2</v>
      </c>
      <c r="C3399" s="14" t="s">
        <v>52</v>
      </c>
      <c r="D3399" s="193">
        <v>1401118</v>
      </c>
      <c r="E3399" s="220">
        <v>0.69513888888888886</v>
      </c>
      <c r="F3399" s="14" t="s">
        <v>60</v>
      </c>
      <c r="G3399" s="193">
        <v>1401126</v>
      </c>
      <c r="H3399" s="221">
        <v>1.4293981481481482E-2</v>
      </c>
      <c r="I3399" s="14" t="s">
        <v>7</v>
      </c>
      <c r="J3399" s="193">
        <v>1401132</v>
      </c>
      <c r="K3399" s="221">
        <v>0.75440972222222225</v>
      </c>
      <c r="L3399" s="14" t="s">
        <v>14</v>
      </c>
      <c r="M3399" s="193">
        <v>1401140</v>
      </c>
      <c r="N3399" s="222">
        <v>0.3658912037037037</v>
      </c>
      <c r="O3399" s="20" t="s">
        <v>82</v>
      </c>
      <c r="P3399" s="16" t="s">
        <v>15</v>
      </c>
      <c r="Q3399" s="15">
        <v>1401141</v>
      </c>
      <c r="R3399" s="22" t="s">
        <v>81</v>
      </c>
      <c r="S3399" s="16" t="s">
        <v>60</v>
      </c>
      <c r="T3399" s="15">
        <v>1401126</v>
      </c>
      <c r="U3399" s="21" t="s">
        <v>67</v>
      </c>
    </row>
    <row r="3400" spans="1:21" ht="15.6" x14ac:dyDescent="0.3">
      <c r="A3400" s="2">
        <v>274</v>
      </c>
      <c r="B3400" s="13">
        <v>3</v>
      </c>
      <c r="C3400" s="14" t="s">
        <v>22</v>
      </c>
      <c r="D3400" s="193">
        <v>1401148</v>
      </c>
      <c r="E3400" s="220">
        <v>0.31623842592592594</v>
      </c>
      <c r="F3400" s="14" t="s">
        <v>29</v>
      </c>
      <c r="G3400" s="193">
        <v>1401155</v>
      </c>
      <c r="H3400" s="221">
        <v>0.28435185185185186</v>
      </c>
      <c r="I3400" s="14" t="s">
        <v>36</v>
      </c>
      <c r="J3400" s="193">
        <v>1401162</v>
      </c>
      <c r="K3400" s="221">
        <v>0.26582175925925927</v>
      </c>
      <c r="L3400" s="14" t="s">
        <v>44</v>
      </c>
      <c r="M3400" s="193">
        <v>1401170</v>
      </c>
      <c r="N3400" s="222">
        <v>0.17181712962962961</v>
      </c>
      <c r="O3400" s="20" t="s">
        <v>83</v>
      </c>
      <c r="P3400" s="16" t="s">
        <v>46</v>
      </c>
      <c r="Q3400" s="15">
        <v>1401172</v>
      </c>
      <c r="R3400" s="22" t="s">
        <v>84</v>
      </c>
      <c r="S3400" s="16" t="s">
        <v>30</v>
      </c>
      <c r="T3400" s="15">
        <v>1401156</v>
      </c>
      <c r="U3400" s="21" t="s">
        <v>68</v>
      </c>
    </row>
    <row r="3401" spans="1:21" ht="15.6" x14ac:dyDescent="0.3">
      <c r="A3401" s="2">
        <v>274</v>
      </c>
      <c r="B3401" s="13">
        <v>4</v>
      </c>
      <c r="C3401" s="14" t="s">
        <v>51</v>
      </c>
      <c r="D3401" s="193">
        <v>1401177</v>
      </c>
      <c r="E3401" s="220">
        <v>0.80162037037037026</v>
      </c>
      <c r="F3401" s="14" t="s">
        <v>58</v>
      </c>
      <c r="G3401" s="193">
        <v>1401184</v>
      </c>
      <c r="H3401" s="221">
        <v>0.52004629629629628</v>
      </c>
      <c r="I3401" s="14" t="s">
        <v>191</v>
      </c>
      <c r="J3401" s="193">
        <v>1401191</v>
      </c>
      <c r="K3401" s="221">
        <v>0.80594907407407401</v>
      </c>
      <c r="L3401" s="14" t="s">
        <v>13</v>
      </c>
      <c r="M3401" s="193">
        <v>1401199</v>
      </c>
      <c r="N3401" s="222">
        <v>0.90680555555555553</v>
      </c>
      <c r="O3401" s="20" t="s">
        <v>85</v>
      </c>
      <c r="P3401" s="16" t="s">
        <v>17</v>
      </c>
      <c r="Q3401" s="15">
        <v>1401203</v>
      </c>
      <c r="R3401" s="17" t="s">
        <v>100</v>
      </c>
      <c r="S3401" s="16" t="s">
        <v>61</v>
      </c>
      <c r="T3401" s="15">
        <v>1401187</v>
      </c>
      <c r="U3401" s="21" t="s">
        <v>69</v>
      </c>
    </row>
    <row r="3402" spans="1:21" ht="15.6" x14ac:dyDescent="0.3">
      <c r="A3402" s="2">
        <v>274</v>
      </c>
      <c r="B3402" s="13">
        <v>5</v>
      </c>
      <c r="C3402" s="14" t="s">
        <v>21</v>
      </c>
      <c r="D3402" s="193">
        <v>1401207</v>
      </c>
      <c r="E3402" s="220">
        <v>0.16952546296296298</v>
      </c>
      <c r="F3402" s="14" t="s">
        <v>27</v>
      </c>
      <c r="G3402" s="193">
        <v>1401213</v>
      </c>
      <c r="H3402" s="221">
        <v>0.7778356481481481</v>
      </c>
      <c r="I3402" s="14" t="s">
        <v>35</v>
      </c>
      <c r="J3402" s="193">
        <v>1401221</v>
      </c>
      <c r="K3402" s="221">
        <v>0.37783564814814818</v>
      </c>
      <c r="L3402" s="14" t="s">
        <v>43</v>
      </c>
      <c r="M3402" s="193">
        <v>1401229</v>
      </c>
      <c r="N3402" s="222">
        <v>0.53468749999999998</v>
      </c>
      <c r="O3402" s="20" t="s">
        <v>86</v>
      </c>
      <c r="P3402" s="16" t="s">
        <v>48</v>
      </c>
      <c r="Q3402" s="15">
        <v>1401234</v>
      </c>
      <c r="R3402" s="22" t="s">
        <v>98</v>
      </c>
      <c r="S3402" s="16" t="s">
        <v>33</v>
      </c>
      <c r="T3402" s="15">
        <v>1401219</v>
      </c>
      <c r="U3402" s="21" t="s">
        <v>70</v>
      </c>
    </row>
    <row r="3403" spans="1:21" ht="15.6" x14ac:dyDescent="0.3">
      <c r="A3403" s="2">
        <v>274</v>
      </c>
      <c r="B3403" s="13">
        <v>6</v>
      </c>
      <c r="C3403" s="14" t="s">
        <v>50</v>
      </c>
      <c r="D3403" s="193">
        <v>1401236</v>
      </c>
      <c r="E3403" s="220">
        <v>0.46341435185185187</v>
      </c>
      <c r="F3403" s="14" t="s">
        <v>57</v>
      </c>
      <c r="G3403" s="193">
        <v>1401243</v>
      </c>
      <c r="H3403" s="221">
        <v>0.10458333333333332</v>
      </c>
      <c r="I3403" s="14" t="s">
        <v>64</v>
      </c>
      <c r="J3403" s="193">
        <v>1401250</v>
      </c>
      <c r="K3403" s="221">
        <v>0.98406249999999995</v>
      </c>
      <c r="L3403" s="14" t="s">
        <v>13</v>
      </c>
      <c r="M3403" s="193">
        <v>1401259</v>
      </c>
      <c r="N3403" s="222">
        <v>4.0150462962962964E-2</v>
      </c>
      <c r="O3403" s="23"/>
      <c r="P3403" s="18"/>
      <c r="Q3403" s="15"/>
      <c r="R3403" s="22" t="s">
        <v>88</v>
      </c>
      <c r="S3403" s="16" t="s">
        <v>64</v>
      </c>
      <c r="T3403" s="15">
        <v>1401250</v>
      </c>
      <c r="U3403" s="21" t="s">
        <v>71</v>
      </c>
    </row>
    <row r="3404" spans="1:21" ht="15.6" x14ac:dyDescent="0.3">
      <c r="A3404" s="2">
        <v>274</v>
      </c>
      <c r="B3404" s="13">
        <v>7</v>
      </c>
      <c r="C3404" s="14" t="s">
        <v>19</v>
      </c>
      <c r="D3404" s="193">
        <v>1401265</v>
      </c>
      <c r="E3404" s="220">
        <v>0.73608796296296297</v>
      </c>
      <c r="F3404" s="14" t="s">
        <v>26</v>
      </c>
      <c r="G3404" s="193">
        <v>1401272</v>
      </c>
      <c r="H3404" s="221">
        <v>0.53574074074074074</v>
      </c>
      <c r="I3404" s="14" t="s">
        <v>34</v>
      </c>
      <c r="J3404" s="193">
        <v>1401280</v>
      </c>
      <c r="K3404" s="221">
        <v>0.61842592592592593</v>
      </c>
      <c r="L3404" s="14" t="s">
        <v>42</v>
      </c>
      <c r="M3404" s="193">
        <v>1401288</v>
      </c>
      <c r="N3404" s="222">
        <v>0.4329513888888889</v>
      </c>
      <c r="O3404" s="20" t="s">
        <v>87</v>
      </c>
      <c r="P3404" s="16" t="s">
        <v>20</v>
      </c>
      <c r="Q3404" s="15">
        <v>1401266</v>
      </c>
      <c r="R3404" s="17" t="s">
        <v>101</v>
      </c>
      <c r="S3404" s="16" t="s">
        <v>35</v>
      </c>
      <c r="T3404" s="15">
        <v>1401281</v>
      </c>
      <c r="U3404" s="21" t="s">
        <v>72</v>
      </c>
    </row>
    <row r="3405" spans="1:21" ht="15.6" x14ac:dyDescent="0.3">
      <c r="A3405" s="2">
        <v>274</v>
      </c>
      <c r="B3405" s="13">
        <v>8</v>
      </c>
      <c r="C3405" s="14" t="s">
        <v>49</v>
      </c>
      <c r="D3405" s="193">
        <v>1401295</v>
      </c>
      <c r="E3405" s="220">
        <v>3.7361111111111109E-2</v>
      </c>
      <c r="F3405" s="14" t="s">
        <v>56</v>
      </c>
      <c r="G3405" s="193">
        <v>1401302</v>
      </c>
      <c r="H3405" s="221">
        <v>9.5740740740740737E-2</v>
      </c>
      <c r="I3405" s="14" t="s">
        <v>64</v>
      </c>
      <c r="J3405" s="193">
        <v>1401310</v>
      </c>
      <c r="K3405" s="221">
        <v>0.26006944444444441</v>
      </c>
      <c r="L3405" s="14" t="s">
        <v>11</v>
      </c>
      <c r="M3405" s="193">
        <v>1401317</v>
      </c>
      <c r="N3405" s="222">
        <v>0.74505787037037041</v>
      </c>
      <c r="O3405" s="20" t="s">
        <v>89</v>
      </c>
      <c r="P3405" s="16" t="s">
        <v>51</v>
      </c>
      <c r="Q3405" s="15">
        <v>1401297</v>
      </c>
      <c r="R3405" s="22" t="s">
        <v>91</v>
      </c>
      <c r="S3405" s="16" t="s">
        <v>6</v>
      </c>
      <c r="T3405" s="15">
        <v>1401313</v>
      </c>
      <c r="U3405" s="21" t="s">
        <v>73</v>
      </c>
    </row>
    <row r="3406" spans="1:21" ht="15.6" x14ac:dyDescent="0.3">
      <c r="A3406" s="2">
        <v>274</v>
      </c>
      <c r="B3406" s="13">
        <v>9</v>
      </c>
      <c r="C3406" s="14" t="s">
        <v>18</v>
      </c>
      <c r="D3406" s="193">
        <v>1401324</v>
      </c>
      <c r="E3406" s="220">
        <v>0.40685185185185185</v>
      </c>
      <c r="F3406" s="14" t="s">
        <v>25</v>
      </c>
      <c r="G3406" s="193">
        <v>1401331</v>
      </c>
      <c r="H3406" s="221">
        <v>0.79450231481481481</v>
      </c>
      <c r="I3406" s="14" t="s">
        <v>33</v>
      </c>
      <c r="J3406" s="193">
        <v>1401339</v>
      </c>
      <c r="K3406" s="221">
        <v>0.87893518518518521</v>
      </c>
      <c r="L3406" s="14" t="s">
        <v>41</v>
      </c>
      <c r="M3406" s="193">
        <v>1401347</v>
      </c>
      <c r="N3406" s="222">
        <v>2.2499999999999996E-2</v>
      </c>
      <c r="O3406" s="20" t="s">
        <v>90</v>
      </c>
      <c r="P3406" s="16" t="s">
        <v>22</v>
      </c>
      <c r="Q3406" s="15">
        <v>1401328</v>
      </c>
      <c r="R3406" s="22" t="s">
        <v>93</v>
      </c>
      <c r="S3406" s="16" t="s">
        <v>37</v>
      </c>
      <c r="T3406" s="15">
        <v>1401343</v>
      </c>
      <c r="U3406" s="21" t="s">
        <v>74</v>
      </c>
    </row>
    <row r="3407" spans="1:21" ht="15.6" x14ac:dyDescent="0.3">
      <c r="A3407" s="2">
        <v>274</v>
      </c>
      <c r="B3407" s="13">
        <v>10</v>
      </c>
      <c r="C3407" s="14" t="s">
        <v>47</v>
      </c>
      <c r="D3407" s="193">
        <v>1401353</v>
      </c>
      <c r="E3407" s="220">
        <v>0.87179398148148157</v>
      </c>
      <c r="F3407" s="14" t="s">
        <v>55</v>
      </c>
      <c r="G3407" s="193">
        <v>1401361</v>
      </c>
      <c r="H3407" s="221">
        <v>0.6158217592592593</v>
      </c>
      <c r="I3407" s="14" t="s">
        <v>63</v>
      </c>
      <c r="J3407" s="193">
        <v>1401369</v>
      </c>
      <c r="K3407" s="221">
        <v>0.45187500000000003</v>
      </c>
      <c r="L3407" s="14" t="s">
        <v>10</v>
      </c>
      <c r="M3407" s="193">
        <v>1401376</v>
      </c>
      <c r="N3407" s="222">
        <v>0.31567129629629631</v>
      </c>
      <c r="O3407" s="20" t="s">
        <v>92</v>
      </c>
      <c r="P3407" s="16" t="s">
        <v>52</v>
      </c>
      <c r="Q3407" s="15">
        <v>1401358</v>
      </c>
      <c r="R3407" s="17" t="s">
        <v>102</v>
      </c>
      <c r="S3407" s="16" t="s">
        <v>6</v>
      </c>
      <c r="T3407" s="15">
        <v>1401373</v>
      </c>
      <c r="U3407" s="21" t="s">
        <v>75</v>
      </c>
    </row>
    <row r="3408" spans="1:21" ht="15.6" x14ac:dyDescent="0.3">
      <c r="A3408" s="2">
        <v>274</v>
      </c>
      <c r="B3408" s="13">
        <v>11</v>
      </c>
      <c r="C3408" s="14" t="s">
        <v>17</v>
      </c>
      <c r="D3408" s="193">
        <v>1401383</v>
      </c>
      <c r="E3408" s="220">
        <v>0.44799768518518518</v>
      </c>
      <c r="F3408" s="14" t="s">
        <v>25</v>
      </c>
      <c r="G3408" s="193">
        <v>1401391</v>
      </c>
      <c r="H3408" s="221">
        <v>0.50337962962962968</v>
      </c>
      <c r="I3408" s="14" t="s">
        <v>32</v>
      </c>
      <c r="J3408" s="193">
        <v>1401398</v>
      </c>
      <c r="K3408" s="221">
        <v>0.97499999999999998</v>
      </c>
      <c r="L3408" s="14" t="s">
        <v>39</v>
      </c>
      <c r="M3408" s="193">
        <v>1401405</v>
      </c>
      <c r="N3408" s="222">
        <v>0.66917824074074073</v>
      </c>
      <c r="O3408" s="20" t="s">
        <v>94</v>
      </c>
      <c r="P3408" s="16" t="s">
        <v>22</v>
      </c>
      <c r="Q3408" s="15">
        <v>1401388</v>
      </c>
      <c r="R3408" s="22" t="s">
        <v>95</v>
      </c>
      <c r="S3408" s="16" t="s">
        <v>37</v>
      </c>
      <c r="T3408" s="15">
        <v>1401403</v>
      </c>
      <c r="U3408" s="21" t="s">
        <v>76</v>
      </c>
    </row>
    <row r="3409" spans="1:21" ht="15.6" x14ac:dyDescent="0.3">
      <c r="A3409" s="2">
        <v>274</v>
      </c>
      <c r="B3409" s="13">
        <v>12</v>
      </c>
      <c r="C3409" s="14" t="s">
        <v>47</v>
      </c>
      <c r="D3409" s="193">
        <v>1401413</v>
      </c>
      <c r="E3409" s="220">
        <v>0.13814814814814816</v>
      </c>
      <c r="F3409" s="14" t="s">
        <v>55</v>
      </c>
      <c r="G3409" s="193">
        <v>1401421</v>
      </c>
      <c r="H3409" s="221">
        <v>0.36586805555555557</v>
      </c>
      <c r="I3409" s="14" t="s">
        <v>62</v>
      </c>
      <c r="J3409" s="193">
        <v>1401428</v>
      </c>
      <c r="K3409" s="221">
        <v>0.45975694444444443</v>
      </c>
      <c r="L3409" s="14" t="s">
        <v>9</v>
      </c>
      <c r="M3409" s="193">
        <v>1401435</v>
      </c>
      <c r="N3409" s="222">
        <v>0.11289351851851852</v>
      </c>
      <c r="O3409" s="20" t="s">
        <v>96</v>
      </c>
      <c r="P3409" s="16" t="s">
        <v>52</v>
      </c>
      <c r="Q3409" s="15">
        <v>1401418</v>
      </c>
      <c r="R3409" s="22" t="s">
        <v>97</v>
      </c>
      <c r="S3409" s="16" t="s">
        <v>7</v>
      </c>
      <c r="T3409" s="15">
        <v>1401432</v>
      </c>
      <c r="U3409" s="21" t="s">
        <v>77</v>
      </c>
    </row>
    <row r="3410" spans="1:21" ht="15.6" x14ac:dyDescent="0.3">
      <c r="A3410" s="2">
        <v>275</v>
      </c>
      <c r="B3410" s="13">
        <v>1</v>
      </c>
      <c r="C3410" s="14" t="s">
        <v>16</v>
      </c>
      <c r="D3410" s="193">
        <v>1401442</v>
      </c>
      <c r="E3410" s="220">
        <v>0.92083333333333339</v>
      </c>
      <c r="F3410" s="14" t="s">
        <v>25</v>
      </c>
      <c r="G3410" s="193">
        <v>1401451</v>
      </c>
      <c r="H3410" s="221">
        <v>0.11357638888888888</v>
      </c>
      <c r="I3410" s="14" t="s">
        <v>31</v>
      </c>
      <c r="J3410" s="193">
        <v>1401457</v>
      </c>
      <c r="K3410" s="221">
        <v>0.91797453703703702</v>
      </c>
      <c r="L3410" s="14" t="s">
        <v>38</v>
      </c>
      <c r="M3410" s="193">
        <v>1401464</v>
      </c>
      <c r="N3410" s="222">
        <v>0.65790509259259256</v>
      </c>
      <c r="O3410" s="20" t="s">
        <v>79</v>
      </c>
      <c r="P3410" s="16" t="s">
        <v>21</v>
      </c>
      <c r="Q3410" s="15">
        <v>1401447</v>
      </c>
      <c r="R3410" s="17" t="s">
        <v>99</v>
      </c>
      <c r="S3410" s="16" t="s">
        <v>36</v>
      </c>
      <c r="T3410" s="15">
        <v>1401462</v>
      </c>
      <c r="U3410" s="21" t="s">
        <v>66</v>
      </c>
    </row>
    <row r="3411" spans="1:21" ht="15.6" x14ac:dyDescent="0.3">
      <c r="A3411" s="2">
        <v>275</v>
      </c>
      <c r="B3411" s="13">
        <v>2</v>
      </c>
      <c r="C3411" s="14" t="s">
        <v>46</v>
      </c>
      <c r="D3411" s="193">
        <v>1401472</v>
      </c>
      <c r="E3411" s="220">
        <v>0.7387731481481481</v>
      </c>
      <c r="F3411" s="14" t="s">
        <v>54</v>
      </c>
      <c r="G3411" s="193">
        <v>1401480</v>
      </c>
      <c r="H3411" s="221">
        <v>0.69829861111111102</v>
      </c>
      <c r="I3411" s="14" t="s">
        <v>61</v>
      </c>
      <c r="J3411" s="193">
        <v>1401487</v>
      </c>
      <c r="K3411" s="221">
        <v>0.35334490740740737</v>
      </c>
      <c r="L3411" s="14" t="s">
        <v>8</v>
      </c>
      <c r="M3411" s="193">
        <v>1401494</v>
      </c>
      <c r="N3411" s="222">
        <v>0.29858796296296297</v>
      </c>
      <c r="O3411" s="20" t="s">
        <v>80</v>
      </c>
      <c r="P3411" s="16" t="s">
        <v>50</v>
      </c>
      <c r="Q3411" s="15">
        <v>1401476</v>
      </c>
      <c r="R3411" s="22" t="s">
        <v>81</v>
      </c>
      <c r="S3411" s="16" t="s">
        <v>191</v>
      </c>
      <c r="T3411" s="15">
        <v>1401491</v>
      </c>
      <c r="U3411" s="21" t="s">
        <v>67</v>
      </c>
    </row>
    <row r="3412" spans="1:21" ht="15.6" x14ac:dyDescent="0.3">
      <c r="A3412" s="2">
        <v>275</v>
      </c>
      <c r="B3412" s="13">
        <v>3</v>
      </c>
      <c r="C3412" s="14" t="s">
        <v>16</v>
      </c>
      <c r="D3412" s="193">
        <v>1401502</v>
      </c>
      <c r="E3412" s="220">
        <v>0.51027777777777772</v>
      </c>
      <c r="F3412" s="14" t="s">
        <v>24</v>
      </c>
      <c r="G3412" s="193">
        <v>1401510</v>
      </c>
      <c r="H3412" s="221">
        <v>0.12206018518518519</v>
      </c>
      <c r="I3412" s="14" t="s">
        <v>30</v>
      </c>
      <c r="J3412" s="193">
        <v>1401516</v>
      </c>
      <c r="K3412" s="221">
        <v>0.7678124999999999</v>
      </c>
      <c r="L3412" s="14" t="s">
        <v>38</v>
      </c>
      <c r="M3412" s="193">
        <v>1401524</v>
      </c>
      <c r="N3412" s="222">
        <v>1.4884259259259259E-2</v>
      </c>
      <c r="O3412" s="20" t="s">
        <v>82</v>
      </c>
      <c r="P3412" s="16" t="s">
        <v>20</v>
      </c>
      <c r="Q3412" s="15">
        <v>1401506</v>
      </c>
      <c r="R3412" s="22" t="s">
        <v>84</v>
      </c>
      <c r="S3412" s="16" t="s">
        <v>36</v>
      </c>
      <c r="T3412" s="15">
        <v>1401522</v>
      </c>
      <c r="U3412" s="21" t="s">
        <v>68</v>
      </c>
    </row>
    <row r="3413" spans="1:21" ht="15.6" x14ac:dyDescent="0.3">
      <c r="A3413" s="2">
        <v>275</v>
      </c>
      <c r="B3413" s="13">
        <v>4</v>
      </c>
      <c r="C3413" s="14" t="s">
        <v>46</v>
      </c>
      <c r="D3413" s="193">
        <v>1401532</v>
      </c>
      <c r="E3413" s="220">
        <v>0.1683564814814815</v>
      </c>
      <c r="F3413" s="14" t="s">
        <v>53</v>
      </c>
      <c r="G3413" s="193">
        <v>1401539</v>
      </c>
      <c r="H3413" s="221">
        <v>0.4201388888888889</v>
      </c>
      <c r="I3413" s="14" t="s">
        <v>60</v>
      </c>
      <c r="J3413" s="193">
        <v>1401546</v>
      </c>
      <c r="K3413" s="221">
        <v>0.17439814814814814</v>
      </c>
      <c r="L3413" s="14" t="s">
        <v>6</v>
      </c>
      <c r="M3413" s="193">
        <v>1401553</v>
      </c>
      <c r="N3413" s="222">
        <v>0.77112268518518512</v>
      </c>
      <c r="O3413" s="20" t="s">
        <v>83</v>
      </c>
      <c r="P3413" s="16" t="s">
        <v>51</v>
      </c>
      <c r="Q3413" s="15">
        <v>1401537</v>
      </c>
      <c r="R3413" s="17" t="s">
        <v>100</v>
      </c>
      <c r="S3413" s="16" t="s">
        <v>7</v>
      </c>
      <c r="T3413" s="15">
        <v>1401552</v>
      </c>
      <c r="U3413" s="21" t="s">
        <v>69</v>
      </c>
    </row>
    <row r="3414" spans="1:21" ht="15.6" x14ac:dyDescent="0.3">
      <c r="A3414" s="2">
        <v>275</v>
      </c>
      <c r="B3414" s="13">
        <v>5</v>
      </c>
      <c r="C3414" s="14" t="s">
        <v>15</v>
      </c>
      <c r="D3414" s="193">
        <v>1401561</v>
      </c>
      <c r="E3414" s="220">
        <v>0.69173611111111111</v>
      </c>
      <c r="F3414" s="14" t="s">
        <v>22</v>
      </c>
      <c r="G3414" s="193">
        <v>1401568</v>
      </c>
      <c r="H3414" s="221">
        <v>0.64224537037037044</v>
      </c>
      <c r="I3414" s="14" t="s">
        <v>29</v>
      </c>
      <c r="J3414" s="193">
        <v>1401575</v>
      </c>
      <c r="K3414" s="221">
        <v>0.60174768518518518</v>
      </c>
      <c r="L3414" s="14" t="s">
        <v>37</v>
      </c>
      <c r="M3414" s="193">
        <v>1401583</v>
      </c>
      <c r="N3414" s="222">
        <v>0.51907407407407413</v>
      </c>
      <c r="O3414" s="20" t="s">
        <v>85</v>
      </c>
      <c r="P3414" s="16" t="s">
        <v>22</v>
      </c>
      <c r="Q3414" s="15">
        <v>1401568</v>
      </c>
      <c r="R3414" s="22" t="s">
        <v>98</v>
      </c>
      <c r="S3414" s="16" t="s">
        <v>38</v>
      </c>
      <c r="T3414" s="15">
        <v>1401584</v>
      </c>
      <c r="U3414" s="21" t="s">
        <v>70</v>
      </c>
    </row>
    <row r="3415" spans="1:21" ht="15.6" x14ac:dyDescent="0.3">
      <c r="A3415" s="2">
        <v>275</v>
      </c>
      <c r="B3415" s="13">
        <v>6</v>
      </c>
      <c r="C3415" s="14" t="s">
        <v>45</v>
      </c>
      <c r="D3415" s="193">
        <v>1401591</v>
      </c>
      <c r="E3415" s="220">
        <v>0.10202546296296296</v>
      </c>
      <c r="F3415" s="14" t="s">
        <v>51</v>
      </c>
      <c r="G3415" s="193">
        <v>1401597</v>
      </c>
      <c r="H3415" s="221">
        <v>0.84233796296296293</v>
      </c>
      <c r="I3415" s="14" t="s">
        <v>59</v>
      </c>
      <c r="J3415" s="193">
        <v>1401605</v>
      </c>
      <c r="K3415" s="221">
        <v>8.5370370370370374E-2</v>
      </c>
      <c r="L3415" s="14" t="s">
        <v>6</v>
      </c>
      <c r="M3415" s="193">
        <v>1401613</v>
      </c>
      <c r="N3415" s="222">
        <v>0.21202546296296296</v>
      </c>
      <c r="O3415" s="20" t="s">
        <v>86</v>
      </c>
      <c r="P3415" s="16" t="s">
        <v>54</v>
      </c>
      <c r="Q3415" s="15">
        <v>1401600</v>
      </c>
      <c r="R3415" s="22" t="s">
        <v>88</v>
      </c>
      <c r="S3415" s="16" t="s">
        <v>9</v>
      </c>
      <c r="T3415" s="15">
        <v>1401615</v>
      </c>
      <c r="U3415" s="21" t="s">
        <v>71</v>
      </c>
    </row>
    <row r="3416" spans="1:21" ht="15.6" x14ac:dyDescent="0.3">
      <c r="A3416" s="2">
        <v>275</v>
      </c>
      <c r="B3416" s="13">
        <v>7</v>
      </c>
      <c r="C3416" s="14" t="s">
        <v>14</v>
      </c>
      <c r="D3416" s="193">
        <v>1401620</v>
      </c>
      <c r="E3416" s="220">
        <v>0.44155092592592587</v>
      </c>
      <c r="F3416" s="14" t="s">
        <v>21</v>
      </c>
      <c r="G3416" s="193">
        <v>1401627</v>
      </c>
      <c r="H3416" s="221">
        <v>7.5497685185185182E-2</v>
      </c>
      <c r="I3416" s="14" t="s">
        <v>28</v>
      </c>
      <c r="J3416" s="193">
        <v>1401634</v>
      </c>
      <c r="K3416" s="221">
        <v>0.65065972222222224</v>
      </c>
      <c r="L3416" s="14" t="s">
        <v>36</v>
      </c>
      <c r="M3416" s="193">
        <v>1401642</v>
      </c>
      <c r="N3416" s="222">
        <v>0.82166666666666666</v>
      </c>
      <c r="O3416" s="20" t="s">
        <v>87</v>
      </c>
      <c r="P3416" s="16" t="s">
        <v>25</v>
      </c>
      <c r="Q3416" s="15">
        <v>1401631</v>
      </c>
      <c r="R3416" s="17" t="s">
        <v>101</v>
      </c>
      <c r="S3416" s="16" t="s">
        <v>41</v>
      </c>
      <c r="T3416" s="15">
        <v>1401647</v>
      </c>
      <c r="U3416" s="21" t="s">
        <v>72</v>
      </c>
    </row>
    <row r="3417" spans="1:21" ht="15.6" x14ac:dyDescent="0.3">
      <c r="A3417" s="2">
        <v>275</v>
      </c>
      <c r="B3417" s="13">
        <v>8</v>
      </c>
      <c r="C3417" s="14" t="s">
        <v>43</v>
      </c>
      <c r="D3417" s="193">
        <v>1401649</v>
      </c>
      <c r="E3417" s="220">
        <v>0.75406249999999997</v>
      </c>
      <c r="F3417" s="14" t="s">
        <v>50</v>
      </c>
      <c r="G3417" s="193">
        <v>1401656</v>
      </c>
      <c r="H3417" s="221">
        <v>0.39685185185185184</v>
      </c>
      <c r="I3417" s="14" t="s">
        <v>58</v>
      </c>
      <c r="J3417" s="193">
        <v>1401664</v>
      </c>
      <c r="K3417" s="221">
        <v>0.296875</v>
      </c>
      <c r="L3417" s="14" t="s">
        <v>7</v>
      </c>
      <c r="M3417" s="193">
        <v>1401672</v>
      </c>
      <c r="N3417" s="222">
        <v>0.34341435185185182</v>
      </c>
      <c r="O3417" s="20" t="s">
        <v>89</v>
      </c>
      <c r="P3417" s="16" t="s">
        <v>56</v>
      </c>
      <c r="Q3417" s="15">
        <v>1401662</v>
      </c>
      <c r="R3417" s="22" t="s">
        <v>91</v>
      </c>
      <c r="S3417" s="16" t="s">
        <v>12</v>
      </c>
      <c r="T3417" s="15">
        <v>1401678</v>
      </c>
      <c r="U3417" s="21" t="s">
        <v>73</v>
      </c>
    </row>
    <row r="3418" spans="1:21" ht="15.6" x14ac:dyDescent="0.3">
      <c r="A3418" s="2">
        <v>275</v>
      </c>
      <c r="B3418" s="13">
        <v>9</v>
      </c>
      <c r="C3418" s="14" t="s">
        <v>13</v>
      </c>
      <c r="D3418" s="193">
        <v>1401679</v>
      </c>
      <c r="E3418" s="220">
        <v>7.5902777777777777E-2</v>
      </c>
      <c r="F3418" s="14" t="s">
        <v>19</v>
      </c>
      <c r="G3418" s="193">
        <v>1401685</v>
      </c>
      <c r="H3418" s="221">
        <v>0.85712962962962969</v>
      </c>
      <c r="I3418" s="14" t="s">
        <v>27</v>
      </c>
      <c r="J3418" s="193">
        <v>1401693</v>
      </c>
      <c r="K3418" s="221">
        <v>0.99356481481481485</v>
      </c>
      <c r="L3418" s="14" t="s">
        <v>35</v>
      </c>
      <c r="M3418" s="193">
        <v>1401701</v>
      </c>
      <c r="N3418" s="222">
        <v>0.78910879629629627</v>
      </c>
      <c r="O3418" s="20" t="s">
        <v>90</v>
      </c>
      <c r="P3418" s="16" t="s">
        <v>27</v>
      </c>
      <c r="Q3418" s="15">
        <v>1401693</v>
      </c>
      <c r="R3418" s="17"/>
      <c r="S3418" s="18"/>
      <c r="T3418" s="15"/>
      <c r="U3418" s="19"/>
    </row>
    <row r="3419" spans="1:21" ht="15.6" x14ac:dyDescent="0.3">
      <c r="A3419" s="2">
        <v>275</v>
      </c>
      <c r="B3419" s="13">
        <v>10</v>
      </c>
      <c r="C3419" s="14" t="s">
        <v>42</v>
      </c>
      <c r="D3419" s="193">
        <v>1401708</v>
      </c>
      <c r="E3419" s="220">
        <v>0.43640046296296298</v>
      </c>
      <c r="F3419" s="14" t="s">
        <v>49</v>
      </c>
      <c r="G3419" s="193">
        <v>1401715</v>
      </c>
      <c r="H3419" s="221">
        <v>0.48993055555555554</v>
      </c>
      <c r="I3419" s="14" t="s">
        <v>57</v>
      </c>
      <c r="J3419" s="193">
        <v>1401723</v>
      </c>
      <c r="K3419" s="221">
        <v>0.69545138888888891</v>
      </c>
      <c r="L3419" s="14" t="s">
        <v>191</v>
      </c>
      <c r="M3419" s="193">
        <v>1401731</v>
      </c>
      <c r="N3419" s="222">
        <v>0.17701388888888889</v>
      </c>
      <c r="O3419" s="20" t="s">
        <v>92</v>
      </c>
      <c r="P3419" s="16" t="s">
        <v>58</v>
      </c>
      <c r="Q3419" s="15">
        <v>1401724</v>
      </c>
      <c r="R3419" s="22" t="s">
        <v>93</v>
      </c>
      <c r="S3419" s="16" t="s">
        <v>42</v>
      </c>
      <c r="T3419" s="15">
        <v>1401708</v>
      </c>
      <c r="U3419" s="21" t="s">
        <v>74</v>
      </c>
    </row>
    <row r="3420" spans="1:21" ht="15.6" x14ac:dyDescent="0.3">
      <c r="A3420" s="2">
        <v>275</v>
      </c>
      <c r="B3420" s="13">
        <v>11</v>
      </c>
      <c r="C3420" s="14" t="s">
        <v>11</v>
      </c>
      <c r="D3420" s="193">
        <v>1401737</v>
      </c>
      <c r="E3420" s="220">
        <v>0.86273148148148149</v>
      </c>
      <c r="F3420" s="14" t="s">
        <v>19</v>
      </c>
      <c r="G3420" s="193">
        <v>1401745</v>
      </c>
      <c r="H3420" s="221">
        <v>0.29006944444444444</v>
      </c>
      <c r="I3420" s="14" t="s">
        <v>27</v>
      </c>
      <c r="J3420" s="193">
        <v>1401753</v>
      </c>
      <c r="K3420" s="221">
        <v>0.3652199074074074</v>
      </c>
      <c r="L3420" s="14" t="s">
        <v>34</v>
      </c>
      <c r="M3420" s="193">
        <v>1401760</v>
      </c>
      <c r="N3420" s="222">
        <v>0.52795138888888882</v>
      </c>
      <c r="O3420" s="20" t="s">
        <v>94</v>
      </c>
      <c r="P3420" s="16" t="s">
        <v>27</v>
      </c>
      <c r="Q3420" s="15">
        <v>1401753</v>
      </c>
      <c r="R3420" s="17" t="s">
        <v>102</v>
      </c>
      <c r="S3420" s="16" t="s">
        <v>12</v>
      </c>
      <c r="T3420" s="15">
        <v>1401738</v>
      </c>
      <c r="U3420" s="21" t="s">
        <v>75</v>
      </c>
    </row>
    <row r="3421" spans="1:21" ht="15.6" x14ac:dyDescent="0.3">
      <c r="A3421" s="2">
        <v>275</v>
      </c>
      <c r="B3421" s="13">
        <v>12</v>
      </c>
      <c r="C3421" s="14" t="s">
        <v>41</v>
      </c>
      <c r="D3421" s="193">
        <v>1401767</v>
      </c>
      <c r="E3421" s="220">
        <v>0.38134259259259262</v>
      </c>
      <c r="F3421" s="14" t="s">
        <v>49</v>
      </c>
      <c r="G3421" s="193">
        <v>1401775</v>
      </c>
      <c r="H3421" s="221">
        <v>0.19791666666666666</v>
      </c>
      <c r="I3421" s="14" t="s">
        <v>56</v>
      </c>
      <c r="J3421" s="193">
        <v>1401782</v>
      </c>
      <c r="K3421" s="221">
        <v>0.98302083333333334</v>
      </c>
      <c r="L3421" s="14" t="s">
        <v>63</v>
      </c>
      <c r="M3421" s="193">
        <v>1401789</v>
      </c>
      <c r="N3421" s="222">
        <v>0.86775462962962957</v>
      </c>
      <c r="O3421" s="20" t="s">
        <v>96</v>
      </c>
      <c r="P3421" s="16" t="s">
        <v>57</v>
      </c>
      <c r="Q3421" s="15">
        <v>1401783</v>
      </c>
      <c r="R3421" s="22" t="s">
        <v>95</v>
      </c>
      <c r="S3421" s="16" t="s">
        <v>42</v>
      </c>
      <c r="T3421" s="15">
        <v>1401768</v>
      </c>
      <c r="U3421" s="21" t="s">
        <v>76</v>
      </c>
    </row>
    <row r="3422" spans="1:21" ht="15.6" x14ac:dyDescent="0.3">
      <c r="A3422" s="2">
        <v>275</v>
      </c>
      <c r="B3422" s="13">
        <v>13</v>
      </c>
      <c r="C3422" s="14" t="s">
        <v>11</v>
      </c>
      <c r="D3422" s="193">
        <v>1401797</v>
      </c>
      <c r="E3422" s="220">
        <v>8.4143518518518517E-3</v>
      </c>
      <c r="F3422" s="14" t="s">
        <v>19</v>
      </c>
      <c r="G3422" s="193">
        <v>1401805</v>
      </c>
      <c r="H3422" s="221">
        <v>0.114375</v>
      </c>
      <c r="I3422" s="14" t="s">
        <v>26</v>
      </c>
      <c r="J3422" s="193">
        <v>1401812</v>
      </c>
      <c r="K3422" s="221">
        <v>0.53888888888888886</v>
      </c>
      <c r="L3422" s="14" t="s">
        <v>33</v>
      </c>
      <c r="M3422" s="193">
        <v>1401819</v>
      </c>
      <c r="N3422" s="222">
        <v>0.22901620370370371</v>
      </c>
      <c r="O3422" s="20" t="s">
        <v>79</v>
      </c>
      <c r="P3422" s="16" t="s">
        <v>26</v>
      </c>
      <c r="Q3422" s="15">
        <v>1401812</v>
      </c>
      <c r="R3422" s="22" t="s">
        <v>97</v>
      </c>
      <c r="S3422" s="16" t="s">
        <v>11</v>
      </c>
      <c r="T3422" s="15">
        <v>1401797</v>
      </c>
      <c r="U3422" s="21" t="s">
        <v>77</v>
      </c>
    </row>
    <row r="3423" spans="1:21" ht="15.6" x14ac:dyDescent="0.3">
      <c r="A3423" s="2">
        <v>276</v>
      </c>
      <c r="B3423" s="13">
        <v>1</v>
      </c>
      <c r="C3423" s="14" t="s">
        <v>40</v>
      </c>
      <c r="D3423" s="193">
        <v>1401826</v>
      </c>
      <c r="E3423" s="220">
        <v>0.73126157407407411</v>
      </c>
      <c r="F3423" s="14" t="s">
        <v>48</v>
      </c>
      <c r="G3423" s="193">
        <v>1401834</v>
      </c>
      <c r="H3423" s="221">
        <v>0.94392361111111101</v>
      </c>
      <c r="I3423" s="14" t="s">
        <v>56</v>
      </c>
      <c r="J3423" s="193">
        <v>1401842</v>
      </c>
      <c r="K3423" s="221">
        <v>2.4212962962962964E-2</v>
      </c>
      <c r="L3423" s="14" t="s">
        <v>62</v>
      </c>
      <c r="M3423" s="193">
        <v>1401848</v>
      </c>
      <c r="N3423" s="222">
        <v>0.6460069444444444</v>
      </c>
      <c r="O3423" s="20" t="s">
        <v>80</v>
      </c>
      <c r="P3423" s="16" t="s">
        <v>56</v>
      </c>
      <c r="Q3423" s="15">
        <v>1401842</v>
      </c>
      <c r="R3423" s="17" t="s">
        <v>99</v>
      </c>
      <c r="S3423" s="16" t="s">
        <v>41</v>
      </c>
      <c r="T3423" s="15">
        <v>1401827</v>
      </c>
      <c r="U3423" s="21" t="s">
        <v>66</v>
      </c>
    </row>
    <row r="3424" spans="1:21" ht="15.6" x14ac:dyDescent="0.3">
      <c r="A3424" s="2">
        <v>276</v>
      </c>
      <c r="B3424" s="13">
        <v>2</v>
      </c>
      <c r="C3424" s="14" t="s">
        <v>10</v>
      </c>
      <c r="D3424" s="193">
        <v>1401856</v>
      </c>
      <c r="E3424" s="220">
        <v>0.49944444444444441</v>
      </c>
      <c r="F3424" s="14" t="s">
        <v>18</v>
      </c>
      <c r="G3424" s="193">
        <v>1401864</v>
      </c>
      <c r="H3424" s="221">
        <v>0.62714120370370374</v>
      </c>
      <c r="I3424" s="14" t="s">
        <v>25</v>
      </c>
      <c r="J3424" s="193">
        <v>1401871</v>
      </c>
      <c r="K3424" s="221">
        <v>0.43633101851851852</v>
      </c>
      <c r="L3424" s="14" t="s">
        <v>32</v>
      </c>
      <c r="M3424" s="193">
        <v>1401878</v>
      </c>
      <c r="N3424" s="222">
        <v>0.14407407407407408</v>
      </c>
      <c r="O3424" s="20" t="s">
        <v>82</v>
      </c>
      <c r="P3424" s="16" t="s">
        <v>26</v>
      </c>
      <c r="Q3424" s="15">
        <v>1401872</v>
      </c>
      <c r="R3424" s="22" t="s">
        <v>81</v>
      </c>
      <c r="S3424" s="16" t="s">
        <v>11</v>
      </c>
      <c r="T3424" s="15">
        <v>1401857</v>
      </c>
      <c r="U3424" s="21" t="s">
        <v>67</v>
      </c>
    </row>
    <row r="3425" spans="1:21" ht="15.6" x14ac:dyDescent="0.3">
      <c r="A3425" s="2">
        <v>276</v>
      </c>
      <c r="B3425" s="13">
        <v>3</v>
      </c>
      <c r="C3425" s="14" t="s">
        <v>40</v>
      </c>
      <c r="D3425" s="193">
        <v>1401886</v>
      </c>
      <c r="E3425" s="220">
        <v>0.24459490740740741</v>
      </c>
      <c r="F3425" s="14" t="s">
        <v>48</v>
      </c>
      <c r="G3425" s="193">
        <v>1401894</v>
      </c>
      <c r="H3425" s="221">
        <v>0.14471064814814816</v>
      </c>
      <c r="I3425" s="14" t="s">
        <v>54</v>
      </c>
      <c r="J3425" s="193">
        <v>1401900</v>
      </c>
      <c r="K3425" s="221">
        <v>0.78932870370370367</v>
      </c>
      <c r="L3425" s="14" t="s">
        <v>61</v>
      </c>
      <c r="M3425" s="193">
        <v>1401907</v>
      </c>
      <c r="N3425" s="222">
        <v>0.72994212962962957</v>
      </c>
      <c r="O3425" s="20" t="s">
        <v>83</v>
      </c>
      <c r="P3425" s="16" t="s">
        <v>56</v>
      </c>
      <c r="Q3425" s="15">
        <v>1401902</v>
      </c>
      <c r="R3425" s="22" t="s">
        <v>84</v>
      </c>
      <c r="S3425" s="16" t="s">
        <v>41</v>
      </c>
      <c r="T3425" s="15">
        <v>1401887</v>
      </c>
      <c r="U3425" s="21" t="s">
        <v>68</v>
      </c>
    </row>
    <row r="3426" spans="1:21" ht="15.6" x14ac:dyDescent="0.3">
      <c r="A3426" s="2">
        <v>276</v>
      </c>
      <c r="B3426" s="13">
        <v>4</v>
      </c>
      <c r="C3426" s="14" t="s">
        <v>9</v>
      </c>
      <c r="D3426" s="193">
        <v>1401915</v>
      </c>
      <c r="E3426" s="220">
        <v>0.91465277777777787</v>
      </c>
      <c r="F3426" s="14" t="s">
        <v>17</v>
      </c>
      <c r="G3426" s="193">
        <v>1401923</v>
      </c>
      <c r="H3426" s="221">
        <v>0.50876157407407407</v>
      </c>
      <c r="I3426" s="14" t="s">
        <v>24</v>
      </c>
      <c r="J3426" s="193">
        <v>1401930</v>
      </c>
      <c r="K3426" s="221">
        <v>0.11712962962962963</v>
      </c>
      <c r="L3426" s="14" t="s">
        <v>31</v>
      </c>
      <c r="M3426" s="193">
        <v>1401937</v>
      </c>
      <c r="N3426" s="222">
        <v>0.38854166666666662</v>
      </c>
      <c r="O3426" s="20" t="s">
        <v>85</v>
      </c>
      <c r="P3426" s="16" t="s">
        <v>27</v>
      </c>
      <c r="Q3426" s="15">
        <v>1401933</v>
      </c>
      <c r="R3426" s="17" t="s">
        <v>100</v>
      </c>
      <c r="S3426" s="16" t="s">
        <v>12</v>
      </c>
      <c r="T3426" s="15">
        <v>1401918</v>
      </c>
      <c r="U3426" s="21" t="s">
        <v>69</v>
      </c>
    </row>
    <row r="3427" spans="1:21" ht="15.6" x14ac:dyDescent="0.3">
      <c r="A3427" s="2">
        <v>276</v>
      </c>
      <c r="B3427" s="13">
        <v>5</v>
      </c>
      <c r="C3427" s="14" t="s">
        <v>39</v>
      </c>
      <c r="D3427" s="193">
        <v>1401945</v>
      </c>
      <c r="E3427" s="220">
        <v>0.49023148148148149</v>
      </c>
      <c r="F3427" s="14" t="s">
        <v>46</v>
      </c>
      <c r="G3427" s="193">
        <v>1401952</v>
      </c>
      <c r="H3427" s="221">
        <v>0.7550810185185185</v>
      </c>
      <c r="I3427" s="14" t="s">
        <v>53</v>
      </c>
      <c r="J3427" s="193">
        <v>1401959</v>
      </c>
      <c r="K3427" s="221">
        <v>0.46568287037037037</v>
      </c>
      <c r="L3427" s="14" t="s">
        <v>61</v>
      </c>
      <c r="M3427" s="193">
        <v>1401967</v>
      </c>
      <c r="N3427" s="222">
        <v>9.0231481481481482E-2</v>
      </c>
      <c r="O3427" s="20" t="s">
        <v>86</v>
      </c>
      <c r="P3427" s="16" t="s">
        <v>59</v>
      </c>
      <c r="Q3427" s="15">
        <v>1401965</v>
      </c>
      <c r="R3427" s="22" t="s">
        <v>98</v>
      </c>
      <c r="S3427" s="16" t="s">
        <v>43</v>
      </c>
      <c r="T3427" s="15">
        <v>1401949</v>
      </c>
      <c r="U3427" s="21" t="s">
        <v>70</v>
      </c>
    </row>
    <row r="3428" spans="1:21" ht="15.6" x14ac:dyDescent="0.3">
      <c r="A3428" s="2">
        <v>276</v>
      </c>
      <c r="B3428" s="13">
        <v>6</v>
      </c>
      <c r="C3428" s="14" t="s">
        <v>8</v>
      </c>
      <c r="D3428" s="193">
        <v>1401974</v>
      </c>
      <c r="E3428" s="220">
        <v>0.97755787037037034</v>
      </c>
      <c r="F3428" s="14" t="s">
        <v>15</v>
      </c>
      <c r="G3428" s="193">
        <v>1401981</v>
      </c>
      <c r="H3428" s="221">
        <v>0.93711805555555561</v>
      </c>
      <c r="I3428" s="14" t="s">
        <v>22</v>
      </c>
      <c r="J3428" s="193">
        <v>1401988</v>
      </c>
      <c r="K3428" s="221">
        <v>0.87967592592592592</v>
      </c>
      <c r="L3428" s="14" t="s">
        <v>30</v>
      </c>
      <c r="M3428" s="193">
        <v>1401996</v>
      </c>
      <c r="N3428" s="222">
        <v>0.80350694444444448</v>
      </c>
      <c r="O3428" s="20" t="s">
        <v>87</v>
      </c>
      <c r="P3428" s="16" t="s">
        <v>30</v>
      </c>
      <c r="Q3428" s="15">
        <v>1401996</v>
      </c>
      <c r="R3428" s="22" t="s">
        <v>88</v>
      </c>
      <c r="S3428" s="16" t="s">
        <v>15</v>
      </c>
      <c r="T3428" s="15">
        <v>1401981</v>
      </c>
      <c r="U3428" s="21" t="s">
        <v>71</v>
      </c>
    </row>
    <row r="3429" spans="1:21" ht="15.6" x14ac:dyDescent="0.3">
      <c r="A3429" s="2">
        <v>276</v>
      </c>
      <c r="B3429" s="13">
        <v>7</v>
      </c>
      <c r="C3429" s="14" t="s">
        <v>38</v>
      </c>
      <c r="D3429" s="193">
        <v>1402004</v>
      </c>
      <c r="E3429" s="220">
        <v>0.39530092592592592</v>
      </c>
      <c r="F3429" s="14" t="s">
        <v>45</v>
      </c>
      <c r="G3429" s="193">
        <v>1402011</v>
      </c>
      <c r="H3429" s="221">
        <v>0.11971064814814815</v>
      </c>
      <c r="I3429" s="14" t="s">
        <v>52</v>
      </c>
      <c r="J3429" s="193">
        <v>1402018</v>
      </c>
      <c r="K3429" s="221">
        <v>0.38947916666666665</v>
      </c>
      <c r="L3429" s="14" t="s">
        <v>60</v>
      </c>
      <c r="M3429" s="193">
        <v>1402026</v>
      </c>
      <c r="N3429" s="222">
        <v>0.50267361111111108</v>
      </c>
      <c r="O3429" s="20" t="s">
        <v>89</v>
      </c>
      <c r="P3429" s="16" t="s">
        <v>62</v>
      </c>
      <c r="Q3429" s="15">
        <v>1402028</v>
      </c>
      <c r="R3429" s="17" t="s">
        <v>101</v>
      </c>
      <c r="S3429" s="16" t="s">
        <v>46</v>
      </c>
      <c r="T3429" s="15">
        <v>1402012</v>
      </c>
      <c r="U3429" s="21" t="s">
        <v>72</v>
      </c>
    </row>
    <row r="3430" spans="1:21" ht="15.6" x14ac:dyDescent="0.3">
      <c r="A3430" s="2">
        <v>276</v>
      </c>
      <c r="B3430" s="13">
        <v>8</v>
      </c>
      <c r="C3430" s="14" t="s">
        <v>6</v>
      </c>
      <c r="D3430" s="193">
        <v>1402033</v>
      </c>
      <c r="E3430" s="220">
        <v>0.76741898148148147</v>
      </c>
      <c r="F3430" s="14" t="s">
        <v>14</v>
      </c>
      <c r="G3430" s="193">
        <v>1402040</v>
      </c>
      <c r="H3430" s="221">
        <v>0.3715162037037037</v>
      </c>
      <c r="I3430" s="14" t="s">
        <v>22</v>
      </c>
      <c r="J3430" s="193">
        <v>1402048</v>
      </c>
      <c r="K3430" s="221">
        <v>2.8124999999999995E-3</v>
      </c>
      <c r="L3430" s="14" t="s">
        <v>30</v>
      </c>
      <c r="M3430" s="193">
        <v>1402056</v>
      </c>
      <c r="N3430" s="222">
        <v>0.16552083333333334</v>
      </c>
      <c r="O3430" s="20" t="s">
        <v>90</v>
      </c>
      <c r="P3430" s="16" t="s">
        <v>32</v>
      </c>
      <c r="Q3430" s="15">
        <v>1402058</v>
      </c>
      <c r="R3430" s="22" t="s">
        <v>91</v>
      </c>
      <c r="S3430" s="16" t="s">
        <v>17</v>
      </c>
      <c r="T3430" s="15">
        <v>1402043</v>
      </c>
      <c r="U3430" s="21" t="s">
        <v>73</v>
      </c>
    </row>
    <row r="3431" spans="1:21" ht="15.6" x14ac:dyDescent="0.3">
      <c r="A3431" s="2">
        <v>276</v>
      </c>
      <c r="B3431" s="13">
        <v>9</v>
      </c>
      <c r="C3431" s="14" t="s">
        <v>37</v>
      </c>
      <c r="D3431" s="193">
        <v>1402063</v>
      </c>
      <c r="E3431" s="220">
        <v>0.12212962962962963</v>
      </c>
      <c r="F3431" s="14" t="s">
        <v>43</v>
      </c>
      <c r="G3431" s="193">
        <v>1402069</v>
      </c>
      <c r="H3431" s="221">
        <v>0.75456018518518519</v>
      </c>
      <c r="I3431" s="14" t="s">
        <v>51</v>
      </c>
      <c r="J3431" s="193">
        <v>1402077</v>
      </c>
      <c r="K3431" s="221">
        <v>0.70430555555555552</v>
      </c>
      <c r="L3431" s="14" t="s">
        <v>59</v>
      </c>
      <c r="M3431" s="193">
        <v>1402085</v>
      </c>
      <c r="N3431" s="222">
        <v>0.76826388888888886</v>
      </c>
      <c r="O3431" s="20" t="s">
        <v>92</v>
      </c>
      <c r="P3431" s="16" t="s">
        <v>63</v>
      </c>
      <c r="Q3431" s="15">
        <v>1402089</v>
      </c>
      <c r="R3431" s="22" t="s">
        <v>93</v>
      </c>
      <c r="S3431" s="16" t="s">
        <v>48</v>
      </c>
      <c r="T3431" s="15">
        <v>1402074</v>
      </c>
      <c r="U3431" s="21" t="s">
        <v>74</v>
      </c>
    </row>
    <row r="3432" spans="1:21" ht="15.6" x14ac:dyDescent="0.3">
      <c r="A3432" s="2">
        <v>276</v>
      </c>
      <c r="B3432" s="13">
        <v>10</v>
      </c>
      <c r="C3432" s="14" t="s">
        <v>7</v>
      </c>
      <c r="D3432" s="193">
        <v>1402092</v>
      </c>
      <c r="E3432" s="220">
        <v>0.49184027777777778</v>
      </c>
      <c r="F3432" s="14" t="s">
        <v>13</v>
      </c>
      <c r="G3432" s="193">
        <v>1402099</v>
      </c>
      <c r="H3432" s="221">
        <v>0.30876157407407406</v>
      </c>
      <c r="I3432" s="14" t="s">
        <v>21</v>
      </c>
      <c r="J3432" s="193">
        <v>1402107</v>
      </c>
      <c r="K3432" s="221">
        <v>0.46076388888888892</v>
      </c>
      <c r="L3432" s="14" t="s">
        <v>29</v>
      </c>
      <c r="M3432" s="193">
        <v>1402115</v>
      </c>
      <c r="N3432" s="222">
        <v>0.2885300925925926</v>
      </c>
      <c r="O3432" s="20" t="s">
        <v>94</v>
      </c>
      <c r="P3432" s="16" t="s">
        <v>33</v>
      </c>
      <c r="Q3432" s="15">
        <v>1402119</v>
      </c>
      <c r="R3432" s="17" t="s">
        <v>102</v>
      </c>
      <c r="S3432" s="16" t="s">
        <v>18</v>
      </c>
      <c r="T3432" s="15">
        <v>1402104</v>
      </c>
      <c r="U3432" s="21" t="s">
        <v>75</v>
      </c>
    </row>
    <row r="3433" spans="1:21" ht="15.6" x14ac:dyDescent="0.3">
      <c r="A3433" s="2">
        <v>276</v>
      </c>
      <c r="B3433" s="13">
        <v>11</v>
      </c>
      <c r="C3433" s="14" t="s">
        <v>35</v>
      </c>
      <c r="D3433" s="193">
        <v>1402121</v>
      </c>
      <c r="E3433" s="220">
        <v>0.90909722222222233</v>
      </c>
      <c r="F3433" s="14" t="s">
        <v>43</v>
      </c>
      <c r="G3433" s="193">
        <v>1402129</v>
      </c>
      <c r="H3433" s="221">
        <v>3.516203703703704E-2</v>
      </c>
      <c r="I3433" s="14" t="s">
        <v>51</v>
      </c>
      <c r="J3433" s="193">
        <v>1402137</v>
      </c>
      <c r="K3433" s="221">
        <v>0.22616898148148148</v>
      </c>
      <c r="L3433" s="14" t="s">
        <v>58</v>
      </c>
      <c r="M3433" s="193">
        <v>1402144</v>
      </c>
      <c r="N3433" s="222">
        <v>0.71789351851851846</v>
      </c>
      <c r="O3433" s="20" t="s">
        <v>96</v>
      </c>
      <c r="P3433" s="16" t="s">
        <v>62</v>
      </c>
      <c r="Q3433" s="15">
        <v>1402148</v>
      </c>
      <c r="R3433" s="22" t="s">
        <v>95</v>
      </c>
      <c r="S3433" s="16" t="s">
        <v>47</v>
      </c>
      <c r="T3433" s="15">
        <v>1402133</v>
      </c>
      <c r="U3433" s="21" t="s">
        <v>76</v>
      </c>
    </row>
    <row r="3434" spans="1:21" ht="15.6" x14ac:dyDescent="0.3">
      <c r="A3434" s="2">
        <v>276</v>
      </c>
      <c r="B3434" s="13">
        <v>12</v>
      </c>
      <c r="C3434" s="14" t="s">
        <v>191</v>
      </c>
      <c r="D3434" s="193">
        <v>1402151</v>
      </c>
      <c r="E3434" s="220">
        <v>0.39782407407407411</v>
      </c>
      <c r="F3434" s="14" t="s">
        <v>12</v>
      </c>
      <c r="G3434" s="193">
        <v>1402158</v>
      </c>
      <c r="H3434" s="221">
        <v>0.89009259259259255</v>
      </c>
      <c r="I3434" s="14" t="s">
        <v>20</v>
      </c>
      <c r="J3434" s="193">
        <v>1402166</v>
      </c>
      <c r="K3434" s="221">
        <v>0.94655092592592593</v>
      </c>
      <c r="L3434" s="14" t="s">
        <v>28</v>
      </c>
      <c r="M3434" s="193">
        <v>1402174</v>
      </c>
      <c r="N3434" s="222">
        <v>7.2881944444444444E-2</v>
      </c>
      <c r="O3434" s="20" t="s">
        <v>79</v>
      </c>
      <c r="P3434" s="16" t="s">
        <v>31</v>
      </c>
      <c r="Q3434" s="15">
        <v>1402177</v>
      </c>
      <c r="R3434" s="22" t="s">
        <v>97</v>
      </c>
      <c r="S3434" s="16" t="s">
        <v>17</v>
      </c>
      <c r="T3434" s="15">
        <v>1402163</v>
      </c>
      <c r="U3434" s="21" t="s">
        <v>77</v>
      </c>
    </row>
    <row r="3435" spans="1:21" ht="15.6" x14ac:dyDescent="0.3">
      <c r="A3435" s="2">
        <v>277</v>
      </c>
      <c r="B3435" s="13">
        <v>1</v>
      </c>
      <c r="C3435" s="14" t="s">
        <v>34</v>
      </c>
      <c r="D3435" s="193">
        <v>1402180</v>
      </c>
      <c r="E3435" s="220">
        <v>0.96386574074074083</v>
      </c>
      <c r="F3435" s="14" t="s">
        <v>42</v>
      </c>
      <c r="G3435" s="193">
        <v>1402188</v>
      </c>
      <c r="H3435" s="221">
        <v>0.79800925925925925</v>
      </c>
      <c r="I3435" s="14" t="s">
        <v>50</v>
      </c>
      <c r="J3435" s="193">
        <v>1402196</v>
      </c>
      <c r="K3435" s="221">
        <v>0.57315972222222222</v>
      </c>
      <c r="L3435" s="14" t="s">
        <v>57</v>
      </c>
      <c r="M3435" s="193">
        <v>1402203</v>
      </c>
      <c r="N3435" s="222">
        <v>0.39202546296296298</v>
      </c>
      <c r="O3435" s="20" t="s">
        <v>80</v>
      </c>
      <c r="P3435" s="16" t="s">
        <v>61</v>
      </c>
      <c r="Q3435" s="15">
        <v>1402207</v>
      </c>
      <c r="R3435" s="17" t="s">
        <v>99</v>
      </c>
      <c r="S3435" s="16" t="s">
        <v>46</v>
      </c>
      <c r="T3435" s="15">
        <v>1402192</v>
      </c>
      <c r="U3435" s="21" t="s">
        <v>66</v>
      </c>
    </row>
    <row r="3436" spans="1:21" ht="15.6" x14ac:dyDescent="0.3">
      <c r="A3436" s="2">
        <v>277</v>
      </c>
      <c r="B3436" s="13">
        <v>2</v>
      </c>
      <c r="C3436" s="14" t="s">
        <v>64</v>
      </c>
      <c r="D3436" s="193">
        <v>1402210</v>
      </c>
      <c r="E3436" s="220">
        <v>0.59258101851851852</v>
      </c>
      <c r="F3436" s="14" t="s">
        <v>12</v>
      </c>
      <c r="G3436" s="193">
        <v>1402218</v>
      </c>
      <c r="H3436" s="221">
        <v>0.67339120370370376</v>
      </c>
      <c r="I3436" s="14" t="s">
        <v>20</v>
      </c>
      <c r="J3436" s="193">
        <v>1402226</v>
      </c>
      <c r="K3436" s="221">
        <v>8.1655092592592585E-2</v>
      </c>
      <c r="L3436" s="14" t="s">
        <v>26</v>
      </c>
      <c r="M3436" s="193">
        <v>1402232</v>
      </c>
      <c r="N3436" s="222">
        <v>0.7208796296296297</v>
      </c>
      <c r="O3436" s="20" t="s">
        <v>82</v>
      </c>
      <c r="P3436" s="16" t="s">
        <v>31</v>
      </c>
      <c r="Q3436" s="15">
        <v>1402237</v>
      </c>
      <c r="R3436" s="22" t="s">
        <v>81</v>
      </c>
      <c r="S3436" s="16" t="s">
        <v>16</v>
      </c>
      <c r="T3436" s="15">
        <v>1402222</v>
      </c>
      <c r="U3436" s="21" t="s">
        <v>67</v>
      </c>
    </row>
    <row r="3437" spans="1:21" ht="15.6" x14ac:dyDescent="0.3">
      <c r="A3437" s="2">
        <v>277</v>
      </c>
      <c r="B3437" s="13">
        <v>3</v>
      </c>
      <c r="C3437" s="14" t="s">
        <v>34</v>
      </c>
      <c r="D3437" s="193">
        <v>1402240</v>
      </c>
      <c r="E3437" s="220">
        <v>0.25755787037037037</v>
      </c>
      <c r="F3437" s="14" t="s">
        <v>42</v>
      </c>
      <c r="G3437" s="193">
        <v>1402248</v>
      </c>
      <c r="H3437" s="221">
        <v>0.44062499999999999</v>
      </c>
      <c r="I3437" s="14" t="s">
        <v>49</v>
      </c>
      <c r="J3437" s="193">
        <v>1402255</v>
      </c>
      <c r="K3437" s="221">
        <v>0.48107638888888887</v>
      </c>
      <c r="L3437" s="14" t="s">
        <v>56</v>
      </c>
      <c r="M3437" s="193">
        <v>1402262</v>
      </c>
      <c r="N3437" s="222">
        <v>9.6631944444444451E-2</v>
      </c>
      <c r="O3437" s="20" t="s">
        <v>83</v>
      </c>
      <c r="P3437" s="16" t="s">
        <v>62</v>
      </c>
      <c r="Q3437" s="15">
        <v>1402268</v>
      </c>
      <c r="R3437" s="22" t="s">
        <v>84</v>
      </c>
      <c r="S3437" s="16" t="s">
        <v>46</v>
      </c>
      <c r="T3437" s="15">
        <v>1402252</v>
      </c>
      <c r="U3437" s="21" t="s">
        <v>68</v>
      </c>
    </row>
    <row r="3438" spans="1:21" ht="15.6" x14ac:dyDescent="0.3">
      <c r="A3438" s="2">
        <v>277</v>
      </c>
      <c r="B3438" s="13">
        <v>4</v>
      </c>
      <c r="C3438" s="14" t="s">
        <v>63</v>
      </c>
      <c r="D3438" s="193">
        <v>1402269</v>
      </c>
      <c r="E3438" s="220">
        <v>0.93221064814814814</v>
      </c>
      <c r="F3438" s="14" t="s">
        <v>12</v>
      </c>
      <c r="G3438" s="193">
        <v>1402278</v>
      </c>
      <c r="H3438" s="221">
        <v>5.1504629629629629E-2</v>
      </c>
      <c r="I3438" s="14" t="s">
        <v>18</v>
      </c>
      <c r="J3438" s="193">
        <v>1402284</v>
      </c>
      <c r="K3438" s="221">
        <v>0.80568287037037034</v>
      </c>
      <c r="L3438" s="14" t="s">
        <v>25</v>
      </c>
      <c r="M3438" s="193">
        <v>1402291</v>
      </c>
      <c r="N3438" s="222">
        <v>0.54170138888888886</v>
      </c>
      <c r="O3438" s="23"/>
      <c r="P3438" s="18"/>
      <c r="Q3438" s="15"/>
      <c r="R3438" s="17" t="s">
        <v>100</v>
      </c>
      <c r="S3438" s="16" t="s">
        <v>17</v>
      </c>
      <c r="T3438" s="15">
        <v>1402283</v>
      </c>
      <c r="U3438" s="21" t="s">
        <v>69</v>
      </c>
    </row>
    <row r="3439" spans="1:21" ht="15.6" x14ac:dyDescent="0.3">
      <c r="A3439" s="2">
        <v>277</v>
      </c>
      <c r="B3439" s="13">
        <v>5</v>
      </c>
      <c r="C3439" s="14" t="s">
        <v>33</v>
      </c>
      <c r="D3439" s="193">
        <v>1402299</v>
      </c>
      <c r="E3439" s="220">
        <v>0.59337962962962965</v>
      </c>
      <c r="F3439" s="14" t="s">
        <v>41</v>
      </c>
      <c r="G3439" s="193">
        <v>1402307</v>
      </c>
      <c r="H3439" s="221">
        <v>0.49664351851851851</v>
      </c>
      <c r="I3439" s="14" t="s">
        <v>48</v>
      </c>
      <c r="J3439" s="193">
        <v>1402314</v>
      </c>
      <c r="K3439" s="221">
        <v>0.10010416666666666</v>
      </c>
      <c r="L3439" s="14" t="s">
        <v>55</v>
      </c>
      <c r="M3439" s="193">
        <v>1402321</v>
      </c>
      <c r="N3439" s="222">
        <v>6.6921296296296298E-2</v>
      </c>
      <c r="O3439" s="20" t="s">
        <v>85</v>
      </c>
      <c r="P3439" s="16" t="s">
        <v>33</v>
      </c>
      <c r="Q3439" s="15">
        <v>1402299</v>
      </c>
      <c r="R3439" s="22" t="s">
        <v>98</v>
      </c>
      <c r="S3439" s="16" t="s">
        <v>48</v>
      </c>
      <c r="T3439" s="15">
        <v>1402314</v>
      </c>
      <c r="U3439" s="21" t="s">
        <v>70</v>
      </c>
    </row>
    <row r="3440" spans="1:21" ht="15.6" x14ac:dyDescent="0.3">
      <c r="A3440" s="2">
        <v>277</v>
      </c>
      <c r="B3440" s="13">
        <v>6</v>
      </c>
      <c r="C3440" s="14" t="s">
        <v>63</v>
      </c>
      <c r="D3440" s="193">
        <v>1402329</v>
      </c>
      <c r="E3440" s="220">
        <v>0.21873842592592593</v>
      </c>
      <c r="F3440" s="14" t="s">
        <v>10</v>
      </c>
      <c r="G3440" s="193">
        <v>1402336</v>
      </c>
      <c r="H3440" s="221">
        <v>0.80346064814814822</v>
      </c>
      <c r="I3440" s="14" t="s">
        <v>17</v>
      </c>
      <c r="J3440" s="193">
        <v>1402343</v>
      </c>
      <c r="K3440" s="221">
        <v>0.40809027777777779</v>
      </c>
      <c r="L3440" s="14" t="s">
        <v>24</v>
      </c>
      <c r="M3440" s="193">
        <v>1402350</v>
      </c>
      <c r="N3440" s="222">
        <v>0.67699074074074073</v>
      </c>
      <c r="O3440" s="20" t="s">
        <v>86</v>
      </c>
      <c r="P3440" s="16" t="s">
        <v>64</v>
      </c>
      <c r="Q3440" s="15">
        <v>1402330</v>
      </c>
      <c r="R3440" s="22" t="s">
        <v>88</v>
      </c>
      <c r="S3440" s="16" t="s">
        <v>20</v>
      </c>
      <c r="T3440" s="15">
        <v>1402346</v>
      </c>
      <c r="U3440" s="21" t="s">
        <v>71</v>
      </c>
    </row>
    <row r="3441" spans="1:21" ht="15.6" x14ac:dyDescent="0.3">
      <c r="A3441" s="2">
        <v>277</v>
      </c>
      <c r="B3441" s="13">
        <v>7</v>
      </c>
      <c r="C3441" s="14" t="s">
        <v>32</v>
      </c>
      <c r="D3441" s="193">
        <v>1402358</v>
      </c>
      <c r="E3441" s="220">
        <v>0.78792824074074075</v>
      </c>
      <c r="F3441" s="14" t="s">
        <v>40</v>
      </c>
      <c r="G3441" s="193">
        <v>1402366</v>
      </c>
      <c r="H3441" s="221">
        <v>2.3877314814814813E-2</v>
      </c>
      <c r="I3441" s="14" t="s">
        <v>46</v>
      </c>
      <c r="J3441" s="193">
        <v>1402372</v>
      </c>
      <c r="K3441" s="221">
        <v>0.7677314814814814</v>
      </c>
      <c r="L3441" s="14" t="s">
        <v>54</v>
      </c>
      <c r="M3441" s="193">
        <v>1402380</v>
      </c>
      <c r="N3441" s="222">
        <v>0.36983796296296295</v>
      </c>
      <c r="O3441" s="20" t="s">
        <v>87</v>
      </c>
      <c r="P3441" s="16" t="s">
        <v>36</v>
      </c>
      <c r="Q3441" s="15">
        <v>1402362</v>
      </c>
      <c r="R3441" s="17" t="s">
        <v>101</v>
      </c>
      <c r="S3441" s="16" t="s">
        <v>51</v>
      </c>
      <c r="T3441" s="15">
        <v>1402377</v>
      </c>
      <c r="U3441" s="21" t="s">
        <v>72</v>
      </c>
    </row>
    <row r="3442" spans="1:21" ht="15.6" x14ac:dyDescent="0.3">
      <c r="A3442" s="2">
        <v>277</v>
      </c>
      <c r="B3442" s="13">
        <v>8</v>
      </c>
      <c r="C3442" s="14" t="s">
        <v>62</v>
      </c>
      <c r="D3442" s="193">
        <v>1402388</v>
      </c>
      <c r="E3442" s="220">
        <v>0.29086805555555556</v>
      </c>
      <c r="F3442" s="14" t="s">
        <v>9</v>
      </c>
      <c r="G3442" s="193">
        <v>1402395</v>
      </c>
      <c r="H3442" s="221">
        <v>0.2207986111111111</v>
      </c>
      <c r="I3442" s="14" t="s">
        <v>16</v>
      </c>
      <c r="J3442" s="193">
        <v>1402402</v>
      </c>
      <c r="K3442" s="221">
        <v>0.21100694444444446</v>
      </c>
      <c r="L3442" s="14" t="s">
        <v>24</v>
      </c>
      <c r="M3442" s="193">
        <v>1402410</v>
      </c>
      <c r="N3442" s="222">
        <v>0.12783564814814816</v>
      </c>
      <c r="O3442" s="20" t="s">
        <v>89</v>
      </c>
      <c r="P3442" s="16" t="s">
        <v>6</v>
      </c>
      <c r="Q3442" s="15">
        <v>1402393</v>
      </c>
      <c r="R3442" s="22" t="s">
        <v>91</v>
      </c>
      <c r="S3442" s="16" t="s">
        <v>22</v>
      </c>
      <c r="T3442" s="15">
        <v>1402408</v>
      </c>
      <c r="U3442" s="21" t="s">
        <v>73</v>
      </c>
    </row>
    <row r="3443" spans="1:21" ht="15.6" x14ac:dyDescent="0.3">
      <c r="A3443" s="2">
        <v>277</v>
      </c>
      <c r="B3443" s="13">
        <v>9</v>
      </c>
      <c r="C3443" s="14" t="s">
        <v>31</v>
      </c>
      <c r="D3443" s="193">
        <v>1402417</v>
      </c>
      <c r="E3443" s="220">
        <v>0.73619212962962965</v>
      </c>
      <c r="F3443" s="14" t="s">
        <v>38</v>
      </c>
      <c r="G3443" s="193">
        <v>1402424</v>
      </c>
      <c r="H3443" s="221">
        <v>0.4576736111111111</v>
      </c>
      <c r="I3443" s="14" t="s">
        <v>45</v>
      </c>
      <c r="J3443" s="193">
        <v>1402431</v>
      </c>
      <c r="K3443" s="221">
        <v>0.76361111111111113</v>
      </c>
      <c r="L3443" s="14" t="s">
        <v>53</v>
      </c>
      <c r="M3443" s="193">
        <v>1402439</v>
      </c>
      <c r="N3443" s="222">
        <v>0.90922453703703709</v>
      </c>
      <c r="O3443" s="20" t="s">
        <v>90</v>
      </c>
      <c r="P3443" s="16" t="s">
        <v>38</v>
      </c>
      <c r="Q3443" s="15">
        <v>1402424</v>
      </c>
      <c r="R3443" s="22" t="s">
        <v>93</v>
      </c>
      <c r="S3443" s="16" t="s">
        <v>53</v>
      </c>
      <c r="T3443" s="15">
        <v>1402439</v>
      </c>
      <c r="U3443" s="21" t="s">
        <v>74</v>
      </c>
    </row>
    <row r="3444" spans="1:21" ht="15.6" x14ac:dyDescent="0.3">
      <c r="A3444" s="2">
        <v>277</v>
      </c>
      <c r="B3444" s="13">
        <v>10</v>
      </c>
      <c r="C3444" s="14" t="s">
        <v>61</v>
      </c>
      <c r="D3444" s="193">
        <v>1402447</v>
      </c>
      <c r="E3444" s="220">
        <v>0.15062500000000001</v>
      </c>
      <c r="F3444" s="14" t="s">
        <v>6</v>
      </c>
      <c r="G3444" s="193">
        <v>1402453</v>
      </c>
      <c r="H3444" s="221">
        <v>0.7896643518518518</v>
      </c>
      <c r="I3444" s="14" t="s">
        <v>15</v>
      </c>
      <c r="J3444" s="193">
        <v>1402461</v>
      </c>
      <c r="K3444" s="221">
        <v>0.43848379629629625</v>
      </c>
      <c r="L3444" s="14" t="s">
        <v>23</v>
      </c>
      <c r="M3444" s="193">
        <v>1402469</v>
      </c>
      <c r="N3444" s="222">
        <v>0.65363425925925933</v>
      </c>
      <c r="O3444" s="20" t="s">
        <v>92</v>
      </c>
      <c r="P3444" s="16" t="s">
        <v>8</v>
      </c>
      <c r="Q3444" s="15">
        <v>1402454</v>
      </c>
      <c r="R3444" s="17" t="s">
        <v>102</v>
      </c>
      <c r="S3444" s="16" t="s">
        <v>23</v>
      </c>
      <c r="T3444" s="15">
        <v>1402469</v>
      </c>
      <c r="U3444" s="21" t="s">
        <v>75</v>
      </c>
    </row>
    <row r="3445" spans="1:21" ht="15.6" x14ac:dyDescent="0.3">
      <c r="A3445" s="2">
        <v>277</v>
      </c>
      <c r="B3445" s="13">
        <v>11</v>
      </c>
      <c r="C3445" s="14" t="s">
        <v>30</v>
      </c>
      <c r="D3445" s="193">
        <v>1402476</v>
      </c>
      <c r="E3445" s="220">
        <v>0.56722222222222218</v>
      </c>
      <c r="F3445" s="14" t="s">
        <v>37</v>
      </c>
      <c r="G3445" s="193">
        <v>1402483</v>
      </c>
      <c r="H3445" s="221">
        <v>0.25550925925925927</v>
      </c>
      <c r="I3445" s="14" t="s">
        <v>45</v>
      </c>
      <c r="J3445" s="193">
        <v>1402491</v>
      </c>
      <c r="K3445" s="221">
        <v>0.21989583333333332</v>
      </c>
      <c r="L3445" s="14" t="s">
        <v>53</v>
      </c>
      <c r="M3445" s="193">
        <v>1402499</v>
      </c>
      <c r="N3445" s="222">
        <v>0.30537037037037035</v>
      </c>
      <c r="O3445" s="20" t="s">
        <v>94</v>
      </c>
      <c r="P3445" s="16" t="s">
        <v>38</v>
      </c>
      <c r="Q3445" s="15">
        <v>1402484</v>
      </c>
      <c r="R3445" s="22" t="s">
        <v>95</v>
      </c>
      <c r="S3445" s="16" t="s">
        <v>53</v>
      </c>
      <c r="T3445" s="15">
        <v>1402499</v>
      </c>
      <c r="U3445" s="21" t="s">
        <v>76</v>
      </c>
    </row>
    <row r="3446" spans="1:21" ht="15.6" x14ac:dyDescent="0.3">
      <c r="A3446" s="2">
        <v>277</v>
      </c>
      <c r="B3446" s="13">
        <v>12</v>
      </c>
      <c r="C3446" s="14" t="s">
        <v>60</v>
      </c>
      <c r="D3446" s="193">
        <v>1402506</v>
      </c>
      <c r="E3446" s="220">
        <v>9.4444444444444445E-3</v>
      </c>
      <c r="F3446" s="14" t="s">
        <v>7</v>
      </c>
      <c r="G3446" s="193">
        <v>1402512</v>
      </c>
      <c r="H3446" s="221">
        <v>0.87076388888888889</v>
      </c>
      <c r="I3446" s="14" t="s">
        <v>15</v>
      </c>
      <c r="J3446" s="193">
        <v>1402521</v>
      </c>
      <c r="K3446" s="221">
        <v>4.9386574074074076E-2</v>
      </c>
      <c r="L3446" s="14" t="s">
        <v>22</v>
      </c>
      <c r="M3446" s="193">
        <v>1402528</v>
      </c>
      <c r="N3446" s="222">
        <v>0.83646990740740745</v>
      </c>
      <c r="O3446" s="20" t="s">
        <v>96</v>
      </c>
      <c r="P3446" s="16" t="s">
        <v>6</v>
      </c>
      <c r="Q3446" s="15">
        <v>1402513</v>
      </c>
      <c r="R3446" s="22" t="s">
        <v>97</v>
      </c>
      <c r="S3446" s="16" t="s">
        <v>22</v>
      </c>
      <c r="T3446" s="15">
        <v>1402528</v>
      </c>
      <c r="U3446" s="21" t="s">
        <v>77</v>
      </c>
    </row>
    <row r="3447" spans="1:21" ht="15.6" x14ac:dyDescent="0.3">
      <c r="A3447" s="2">
        <v>278</v>
      </c>
      <c r="B3447" s="13">
        <v>1</v>
      </c>
      <c r="C3447" s="14" t="s">
        <v>29</v>
      </c>
      <c r="D3447" s="193">
        <v>1402535</v>
      </c>
      <c r="E3447" s="220">
        <v>0.48215277777777782</v>
      </c>
      <c r="F3447" s="14" t="s">
        <v>36</v>
      </c>
      <c r="G3447" s="193">
        <v>1402542</v>
      </c>
      <c r="H3447" s="221">
        <v>0.62335648148148148</v>
      </c>
      <c r="I3447" s="14" t="s">
        <v>44</v>
      </c>
      <c r="J3447" s="193">
        <v>1402550</v>
      </c>
      <c r="K3447" s="221">
        <v>0.83930555555555564</v>
      </c>
      <c r="L3447" s="14" t="s">
        <v>52</v>
      </c>
      <c r="M3447" s="193">
        <v>1402558</v>
      </c>
      <c r="N3447" s="222">
        <v>0.25208333333333333</v>
      </c>
      <c r="O3447" s="20" t="s">
        <v>79</v>
      </c>
      <c r="P3447" s="16" t="s">
        <v>37</v>
      </c>
      <c r="Q3447" s="15">
        <v>1402543</v>
      </c>
      <c r="R3447" s="17" t="s">
        <v>99</v>
      </c>
      <c r="S3447" s="16" t="s">
        <v>51</v>
      </c>
      <c r="T3447" s="15">
        <v>1402557</v>
      </c>
      <c r="U3447" s="21" t="s">
        <v>66</v>
      </c>
    </row>
    <row r="3448" spans="1:21" ht="15.6" x14ac:dyDescent="0.3">
      <c r="A3448" s="2">
        <v>278</v>
      </c>
      <c r="B3448" s="13">
        <v>2</v>
      </c>
      <c r="C3448" s="14" t="s">
        <v>58</v>
      </c>
      <c r="D3448" s="193">
        <v>1402564</v>
      </c>
      <c r="E3448" s="220">
        <v>0.97833333333333339</v>
      </c>
      <c r="F3448" s="14" t="s">
        <v>7</v>
      </c>
      <c r="G3448" s="193">
        <v>1402572</v>
      </c>
      <c r="H3448" s="221">
        <v>0.46962962962962962</v>
      </c>
      <c r="I3448" s="14" t="s">
        <v>14</v>
      </c>
      <c r="J3448" s="193">
        <v>1402580</v>
      </c>
      <c r="K3448" s="221">
        <v>0.51688657407407412</v>
      </c>
      <c r="L3448" s="14" t="s">
        <v>21</v>
      </c>
      <c r="M3448" s="193">
        <v>1402587</v>
      </c>
      <c r="N3448" s="222">
        <v>0.58065972222222217</v>
      </c>
      <c r="O3448" s="20" t="s">
        <v>80</v>
      </c>
      <c r="P3448" s="16" t="s">
        <v>7</v>
      </c>
      <c r="Q3448" s="15">
        <v>1402572</v>
      </c>
      <c r="R3448" s="22" t="s">
        <v>81</v>
      </c>
      <c r="S3448" s="16" t="s">
        <v>21</v>
      </c>
      <c r="T3448" s="15">
        <v>1402587</v>
      </c>
      <c r="U3448" s="21" t="s">
        <v>67</v>
      </c>
    </row>
    <row r="3449" spans="1:21" ht="15.6" x14ac:dyDescent="0.3">
      <c r="A3449" s="2">
        <v>278</v>
      </c>
      <c r="B3449" s="13">
        <v>3</v>
      </c>
      <c r="C3449" s="14" t="s">
        <v>28</v>
      </c>
      <c r="D3449" s="193">
        <v>1402594</v>
      </c>
      <c r="E3449" s="220">
        <v>0.49523148148148149</v>
      </c>
      <c r="F3449" s="14" t="s">
        <v>36</v>
      </c>
      <c r="G3449" s="193">
        <v>1402602</v>
      </c>
      <c r="H3449" s="221">
        <v>0.33621527777777777</v>
      </c>
      <c r="I3449" s="14" t="s">
        <v>44</v>
      </c>
      <c r="J3449" s="193">
        <v>1402610</v>
      </c>
      <c r="K3449" s="221">
        <v>5.7407407407407407E-2</v>
      </c>
      <c r="L3449" s="14" t="s">
        <v>50</v>
      </c>
      <c r="M3449" s="193">
        <v>1402616</v>
      </c>
      <c r="N3449" s="222">
        <v>0.86119212962962965</v>
      </c>
      <c r="O3449" s="20" t="s">
        <v>82</v>
      </c>
      <c r="P3449" s="16" t="s">
        <v>36</v>
      </c>
      <c r="Q3449" s="15">
        <v>1402602</v>
      </c>
      <c r="R3449" s="22" t="s">
        <v>84</v>
      </c>
      <c r="S3449" s="16" t="s">
        <v>51</v>
      </c>
      <c r="T3449" s="15">
        <v>1402617</v>
      </c>
      <c r="U3449" s="21" t="s">
        <v>68</v>
      </c>
    </row>
    <row r="3450" spans="1:21" ht="15.6" x14ac:dyDescent="0.3">
      <c r="A3450" s="2">
        <v>278</v>
      </c>
      <c r="B3450" s="13">
        <v>4</v>
      </c>
      <c r="C3450" s="14" t="s">
        <v>58</v>
      </c>
      <c r="D3450" s="193">
        <v>1402624</v>
      </c>
      <c r="E3450" s="220">
        <v>4.1840277777777775E-2</v>
      </c>
      <c r="F3450" s="14" t="s">
        <v>7</v>
      </c>
      <c r="G3450" s="193">
        <v>1402632</v>
      </c>
      <c r="H3450" s="221">
        <v>0.13958333333333334</v>
      </c>
      <c r="I3450" s="14" t="s">
        <v>13</v>
      </c>
      <c r="J3450" s="193">
        <v>1402639</v>
      </c>
      <c r="K3450" s="221">
        <v>0.47903935185185187</v>
      </c>
      <c r="L3450" s="14" t="s">
        <v>20</v>
      </c>
      <c r="M3450" s="193">
        <v>1402646</v>
      </c>
      <c r="N3450" s="222">
        <v>0.13541666666666666</v>
      </c>
      <c r="O3450" s="20" t="s">
        <v>83</v>
      </c>
      <c r="P3450" s="16" t="s">
        <v>6</v>
      </c>
      <c r="Q3450" s="15">
        <v>1402633</v>
      </c>
      <c r="R3450" s="17" t="s">
        <v>100</v>
      </c>
      <c r="S3450" s="16" t="s">
        <v>22</v>
      </c>
      <c r="T3450" s="15">
        <v>1402648</v>
      </c>
      <c r="U3450" s="21" t="s">
        <v>69</v>
      </c>
    </row>
    <row r="3451" spans="1:21" ht="15.6" x14ac:dyDescent="0.3">
      <c r="A3451" s="2">
        <v>278</v>
      </c>
      <c r="B3451" s="13">
        <v>5</v>
      </c>
      <c r="C3451" s="14" t="s">
        <v>27</v>
      </c>
      <c r="D3451" s="193">
        <v>1402653</v>
      </c>
      <c r="E3451" s="220">
        <v>0.62943287037037032</v>
      </c>
      <c r="F3451" s="14" t="s">
        <v>35</v>
      </c>
      <c r="G3451" s="193">
        <v>1402661</v>
      </c>
      <c r="H3451" s="221">
        <v>0.81883101851851858</v>
      </c>
      <c r="I3451" s="14" t="s">
        <v>42</v>
      </c>
      <c r="J3451" s="193">
        <v>1402668</v>
      </c>
      <c r="K3451" s="221">
        <v>0.81869212962962967</v>
      </c>
      <c r="L3451" s="14" t="s">
        <v>49</v>
      </c>
      <c r="M3451" s="193">
        <v>1402675</v>
      </c>
      <c r="N3451" s="222">
        <v>0.44557870370370373</v>
      </c>
      <c r="O3451" s="20" t="s">
        <v>85</v>
      </c>
      <c r="P3451" s="16" t="s">
        <v>38</v>
      </c>
      <c r="Q3451" s="15">
        <v>1402664</v>
      </c>
      <c r="R3451" s="22" t="s">
        <v>98</v>
      </c>
      <c r="S3451" s="16" t="s">
        <v>53</v>
      </c>
      <c r="T3451" s="15">
        <v>1402679</v>
      </c>
      <c r="U3451" s="21" t="s">
        <v>70</v>
      </c>
    </row>
    <row r="3452" spans="1:21" ht="15.6" x14ac:dyDescent="0.3">
      <c r="A3452" s="2">
        <v>278</v>
      </c>
      <c r="B3452" s="13">
        <v>6</v>
      </c>
      <c r="C3452" s="14" t="s">
        <v>57</v>
      </c>
      <c r="D3452" s="193">
        <v>1402683</v>
      </c>
      <c r="E3452" s="220">
        <v>0.25543981481481481</v>
      </c>
      <c r="F3452" s="14" t="s">
        <v>191</v>
      </c>
      <c r="G3452" s="193">
        <v>1402691</v>
      </c>
      <c r="H3452" s="221">
        <v>0.35497685185185185</v>
      </c>
      <c r="I3452" s="14" t="s">
        <v>12</v>
      </c>
      <c r="J3452" s="193">
        <v>1402698</v>
      </c>
      <c r="K3452" s="221">
        <v>0.11484953703703704</v>
      </c>
      <c r="L3452" s="14" t="s">
        <v>18</v>
      </c>
      <c r="M3452" s="193">
        <v>1402704</v>
      </c>
      <c r="N3452" s="222">
        <v>0.8338078703703703</v>
      </c>
      <c r="O3452" s="20" t="s">
        <v>86</v>
      </c>
      <c r="P3452" s="16" t="s">
        <v>9</v>
      </c>
      <c r="Q3452" s="15">
        <v>1402695</v>
      </c>
      <c r="R3452" s="22" t="s">
        <v>88</v>
      </c>
      <c r="S3452" s="16" t="s">
        <v>25</v>
      </c>
      <c r="T3452" s="15">
        <v>1402711</v>
      </c>
      <c r="U3452" s="21" t="s">
        <v>71</v>
      </c>
    </row>
    <row r="3453" spans="1:21" ht="15.6" x14ac:dyDescent="0.3">
      <c r="A3453" s="2">
        <v>278</v>
      </c>
      <c r="B3453" s="13">
        <v>7</v>
      </c>
      <c r="C3453" s="14" t="s">
        <v>26</v>
      </c>
      <c r="D3453" s="193">
        <v>1402712</v>
      </c>
      <c r="E3453" s="220">
        <v>0.89697916666666666</v>
      </c>
      <c r="F3453" s="14" t="s">
        <v>34</v>
      </c>
      <c r="G3453" s="193">
        <v>1402720</v>
      </c>
      <c r="H3453" s="221">
        <v>0.76489583333333344</v>
      </c>
      <c r="I3453" s="14" t="s">
        <v>41</v>
      </c>
      <c r="J3453" s="193">
        <v>1402727</v>
      </c>
      <c r="K3453" s="221">
        <v>0.40332175925925928</v>
      </c>
      <c r="L3453" s="14" t="s">
        <v>48</v>
      </c>
      <c r="M3453" s="193">
        <v>1402734</v>
      </c>
      <c r="N3453" s="222">
        <v>0.3376851851851852</v>
      </c>
      <c r="O3453" s="20" t="s">
        <v>87</v>
      </c>
      <c r="P3453" s="16" t="s">
        <v>41</v>
      </c>
      <c r="Q3453" s="15">
        <v>1402727</v>
      </c>
      <c r="R3453" s="17"/>
      <c r="S3453" s="18"/>
      <c r="T3453" s="15"/>
      <c r="U3453" s="19"/>
    </row>
    <row r="3454" spans="1:21" ht="15.6" x14ac:dyDescent="0.3">
      <c r="A3454" s="2">
        <v>278</v>
      </c>
      <c r="B3454" s="13">
        <v>8</v>
      </c>
      <c r="C3454" s="14" t="s">
        <v>56</v>
      </c>
      <c r="D3454" s="193">
        <v>1402742</v>
      </c>
      <c r="E3454" s="220">
        <v>0.52165509259259257</v>
      </c>
      <c r="F3454" s="14" t="s">
        <v>64</v>
      </c>
      <c r="G3454" s="193">
        <v>1402750</v>
      </c>
      <c r="H3454" s="221">
        <v>8.4247685185185175E-2</v>
      </c>
      <c r="I3454" s="14" t="s">
        <v>10</v>
      </c>
      <c r="J3454" s="193">
        <v>1402756</v>
      </c>
      <c r="K3454" s="221">
        <v>0.72083333333333333</v>
      </c>
      <c r="L3454" s="14" t="s">
        <v>17</v>
      </c>
      <c r="M3454" s="193">
        <v>1402763</v>
      </c>
      <c r="N3454" s="222">
        <v>0.9786921296296297</v>
      </c>
      <c r="O3454" s="20" t="s">
        <v>89</v>
      </c>
      <c r="P3454" s="16" t="s">
        <v>12</v>
      </c>
      <c r="Q3454" s="15">
        <v>1402758</v>
      </c>
      <c r="R3454" s="17" t="s">
        <v>101</v>
      </c>
      <c r="S3454" s="16" t="s">
        <v>56</v>
      </c>
      <c r="T3454" s="15">
        <v>1402742</v>
      </c>
      <c r="U3454" s="21" t="s">
        <v>72</v>
      </c>
    </row>
    <row r="3455" spans="1:21" ht="15.6" x14ac:dyDescent="0.3">
      <c r="A3455" s="2">
        <v>278</v>
      </c>
      <c r="B3455" s="13">
        <v>9</v>
      </c>
      <c r="C3455" s="14" t="s">
        <v>26</v>
      </c>
      <c r="D3455" s="193">
        <v>1402772</v>
      </c>
      <c r="E3455" s="220">
        <v>0.10671296296296295</v>
      </c>
      <c r="F3455" s="14" t="s">
        <v>33</v>
      </c>
      <c r="G3455" s="193">
        <v>1402779</v>
      </c>
      <c r="H3455" s="221">
        <v>0.35476851851851854</v>
      </c>
      <c r="I3455" s="14" t="s">
        <v>40</v>
      </c>
      <c r="J3455" s="193">
        <v>1402786</v>
      </c>
      <c r="K3455" s="221">
        <v>0.10856481481481482</v>
      </c>
      <c r="L3455" s="14" t="s">
        <v>47</v>
      </c>
      <c r="M3455" s="193">
        <v>1402793</v>
      </c>
      <c r="N3455" s="222">
        <v>0.74648148148148152</v>
      </c>
      <c r="O3455" s="20" t="s">
        <v>90</v>
      </c>
      <c r="P3455" s="16" t="s">
        <v>43</v>
      </c>
      <c r="Q3455" s="15">
        <v>1402789</v>
      </c>
      <c r="R3455" s="22" t="s">
        <v>91</v>
      </c>
      <c r="S3455" s="16" t="s">
        <v>28</v>
      </c>
      <c r="T3455" s="15">
        <v>1402774</v>
      </c>
      <c r="U3455" s="21" t="s">
        <v>73</v>
      </c>
    </row>
    <row r="3456" spans="1:21" ht="15.6" x14ac:dyDescent="0.3">
      <c r="A3456" s="2">
        <v>278</v>
      </c>
      <c r="B3456" s="13">
        <v>10</v>
      </c>
      <c r="C3456" s="14" t="s">
        <v>55</v>
      </c>
      <c r="D3456" s="193">
        <v>1402801</v>
      </c>
      <c r="E3456" s="220">
        <v>0.64989583333333334</v>
      </c>
      <c r="F3456" s="14" t="s">
        <v>62</v>
      </c>
      <c r="G3456" s="193">
        <v>1402808</v>
      </c>
      <c r="H3456" s="221">
        <v>0.61938657407407405</v>
      </c>
      <c r="I3456" s="14" t="s">
        <v>9</v>
      </c>
      <c r="J3456" s="193">
        <v>1402815</v>
      </c>
      <c r="K3456" s="221">
        <v>0.60844907407407411</v>
      </c>
      <c r="L3456" s="14" t="s">
        <v>17</v>
      </c>
      <c r="M3456" s="193">
        <v>1402823</v>
      </c>
      <c r="N3456" s="222">
        <v>0.5913194444444444</v>
      </c>
      <c r="O3456" s="20" t="s">
        <v>92</v>
      </c>
      <c r="P3456" s="16" t="s">
        <v>13</v>
      </c>
      <c r="Q3456" s="15">
        <v>1402819</v>
      </c>
      <c r="R3456" s="22" t="s">
        <v>93</v>
      </c>
      <c r="S3456" s="16" t="s">
        <v>58</v>
      </c>
      <c r="T3456" s="15">
        <v>1402804</v>
      </c>
      <c r="U3456" s="21" t="s">
        <v>74</v>
      </c>
    </row>
    <row r="3457" spans="1:21" ht="15.6" x14ac:dyDescent="0.3">
      <c r="A3457" s="2">
        <v>278</v>
      </c>
      <c r="B3457" s="13">
        <v>11</v>
      </c>
      <c r="C3457" s="14" t="s">
        <v>25</v>
      </c>
      <c r="D3457" s="193">
        <v>1402831</v>
      </c>
      <c r="E3457" s="220">
        <v>0.16349537037037037</v>
      </c>
      <c r="F3457" s="14" t="s">
        <v>31</v>
      </c>
      <c r="G3457" s="193">
        <v>1402837</v>
      </c>
      <c r="H3457" s="221">
        <v>0.92215277777777782</v>
      </c>
      <c r="I3457" s="14" t="s">
        <v>39</v>
      </c>
      <c r="J3457" s="193">
        <v>1402845</v>
      </c>
      <c r="K3457" s="221">
        <v>0.24729166666666669</v>
      </c>
      <c r="L3457" s="14" t="s">
        <v>47</v>
      </c>
      <c r="M3457" s="193">
        <v>1402853</v>
      </c>
      <c r="N3457" s="222">
        <v>0.4380324074074074</v>
      </c>
      <c r="O3457" s="20" t="s">
        <v>94</v>
      </c>
      <c r="P3457" s="16" t="s">
        <v>43</v>
      </c>
      <c r="Q3457" s="15">
        <v>1402849</v>
      </c>
      <c r="R3457" s="17" t="s">
        <v>102</v>
      </c>
      <c r="S3457" s="16" t="s">
        <v>28</v>
      </c>
      <c r="T3457" s="15">
        <v>1402834</v>
      </c>
      <c r="U3457" s="21" t="s">
        <v>75</v>
      </c>
    </row>
    <row r="3458" spans="1:21" ht="15.6" x14ac:dyDescent="0.3">
      <c r="A3458" s="2">
        <v>278</v>
      </c>
      <c r="B3458" s="13">
        <v>12</v>
      </c>
      <c r="C3458" s="14" t="s">
        <v>54</v>
      </c>
      <c r="D3458" s="193">
        <v>1402860</v>
      </c>
      <c r="E3458" s="220">
        <v>0.65881944444444451</v>
      </c>
      <c r="F3458" s="14" t="s">
        <v>61</v>
      </c>
      <c r="G3458" s="193">
        <v>1402867</v>
      </c>
      <c r="H3458" s="221">
        <v>0.30675925925925923</v>
      </c>
      <c r="I3458" s="14" t="s">
        <v>9</v>
      </c>
      <c r="J3458" s="193">
        <v>1402875</v>
      </c>
      <c r="K3458" s="221">
        <v>1.2361111111111113E-2</v>
      </c>
      <c r="L3458" s="14" t="s">
        <v>17</v>
      </c>
      <c r="M3458" s="193">
        <v>1402883</v>
      </c>
      <c r="N3458" s="222">
        <v>0.21392361111111111</v>
      </c>
      <c r="O3458" s="20" t="s">
        <v>96</v>
      </c>
      <c r="P3458" s="16" t="s">
        <v>13</v>
      </c>
      <c r="Q3458" s="15">
        <v>1402879</v>
      </c>
      <c r="R3458" s="22" t="s">
        <v>95</v>
      </c>
      <c r="S3458" s="16" t="s">
        <v>58</v>
      </c>
      <c r="T3458" s="15">
        <v>1402864</v>
      </c>
      <c r="U3458" s="21" t="s">
        <v>76</v>
      </c>
    </row>
    <row r="3459" spans="1:21" ht="15.6" x14ac:dyDescent="0.3">
      <c r="A3459" s="2">
        <v>278</v>
      </c>
      <c r="B3459" s="13">
        <v>13</v>
      </c>
      <c r="C3459" s="14" t="s">
        <v>24</v>
      </c>
      <c r="D3459" s="193">
        <v>1402890</v>
      </c>
      <c r="E3459" s="220">
        <v>0.13556712962962963</v>
      </c>
      <c r="F3459" s="14" t="s">
        <v>30</v>
      </c>
      <c r="G3459" s="193">
        <v>1402896</v>
      </c>
      <c r="H3459" s="221">
        <v>0.80874999999999997</v>
      </c>
      <c r="I3459" s="14" t="s">
        <v>38</v>
      </c>
      <c r="J3459" s="193">
        <v>1402904</v>
      </c>
      <c r="K3459" s="221">
        <v>0.84074074074074068</v>
      </c>
      <c r="L3459" s="14" t="s">
        <v>46</v>
      </c>
      <c r="M3459" s="193">
        <v>1402912</v>
      </c>
      <c r="N3459" s="222">
        <v>0.86832175925925925</v>
      </c>
      <c r="O3459" s="20" t="s">
        <v>79</v>
      </c>
      <c r="P3459" s="16" t="s">
        <v>42</v>
      </c>
      <c r="Q3459" s="15">
        <v>1402908</v>
      </c>
      <c r="R3459" s="22" t="s">
        <v>97</v>
      </c>
      <c r="S3459" s="16" t="s">
        <v>27</v>
      </c>
      <c r="T3459" s="15">
        <v>1402893</v>
      </c>
      <c r="U3459" s="21" t="s">
        <v>77</v>
      </c>
    </row>
    <row r="3460" spans="1:21" ht="15.6" x14ac:dyDescent="0.3">
      <c r="A3460" s="2">
        <v>279</v>
      </c>
      <c r="B3460" s="13">
        <v>1</v>
      </c>
      <c r="C3460" s="14" t="s">
        <v>53</v>
      </c>
      <c r="D3460" s="193">
        <v>1402919</v>
      </c>
      <c r="E3460" s="220">
        <v>0.58696759259259257</v>
      </c>
      <c r="F3460" s="14" t="s">
        <v>60</v>
      </c>
      <c r="G3460" s="193">
        <v>1402926</v>
      </c>
      <c r="H3460" s="221">
        <v>0.44097222222222227</v>
      </c>
      <c r="I3460" s="14" t="s">
        <v>8</v>
      </c>
      <c r="J3460" s="193">
        <v>1402934</v>
      </c>
      <c r="K3460" s="221">
        <v>0.64513888888888882</v>
      </c>
      <c r="L3460" s="14" t="s">
        <v>16</v>
      </c>
      <c r="M3460" s="193">
        <v>1402942</v>
      </c>
      <c r="N3460" s="222">
        <v>0.37811342592592595</v>
      </c>
      <c r="O3460" s="20" t="s">
        <v>80</v>
      </c>
      <c r="P3460" s="16" t="s">
        <v>11</v>
      </c>
      <c r="Q3460" s="15">
        <v>1402937</v>
      </c>
      <c r="R3460" s="17" t="s">
        <v>99</v>
      </c>
      <c r="S3460" s="16" t="s">
        <v>57</v>
      </c>
      <c r="T3460" s="15">
        <v>1402923</v>
      </c>
      <c r="U3460" s="21" t="s">
        <v>66</v>
      </c>
    </row>
    <row r="3461" spans="1:21" ht="15.6" x14ac:dyDescent="0.3">
      <c r="A3461" s="2">
        <v>279</v>
      </c>
      <c r="B3461" s="13">
        <v>2</v>
      </c>
      <c r="C3461" s="14" t="s">
        <v>23</v>
      </c>
      <c r="D3461" s="193">
        <v>1402949</v>
      </c>
      <c r="E3461" s="220">
        <v>1.4930555555555556E-2</v>
      </c>
      <c r="F3461" s="14" t="s">
        <v>30</v>
      </c>
      <c r="G3461" s="193">
        <v>1402956</v>
      </c>
      <c r="H3461" s="221">
        <v>0.18064814814814814</v>
      </c>
      <c r="I3461" s="14" t="s">
        <v>38</v>
      </c>
      <c r="J3461" s="193">
        <v>1402964</v>
      </c>
      <c r="K3461" s="221">
        <v>0.35796296296296298</v>
      </c>
      <c r="L3461" s="14" t="s">
        <v>45</v>
      </c>
      <c r="M3461" s="193">
        <v>1402971</v>
      </c>
      <c r="N3461" s="222">
        <v>0.74826388888888884</v>
      </c>
      <c r="O3461" s="20" t="s">
        <v>82</v>
      </c>
      <c r="P3461" s="16" t="s">
        <v>41</v>
      </c>
      <c r="Q3461" s="15">
        <v>1402967</v>
      </c>
      <c r="R3461" s="22" t="s">
        <v>81</v>
      </c>
      <c r="S3461" s="16" t="s">
        <v>26</v>
      </c>
      <c r="T3461" s="15">
        <v>1402952</v>
      </c>
      <c r="U3461" s="21" t="s">
        <v>67</v>
      </c>
    </row>
    <row r="3462" spans="1:21" ht="15.6" x14ac:dyDescent="0.3">
      <c r="A3462" s="2">
        <v>279</v>
      </c>
      <c r="B3462" s="13">
        <v>3</v>
      </c>
      <c r="C3462" s="14" t="s">
        <v>52</v>
      </c>
      <c r="D3462" s="193">
        <v>1402978</v>
      </c>
      <c r="E3462" s="220">
        <v>0.43854166666666666</v>
      </c>
      <c r="F3462" s="14" t="s">
        <v>59</v>
      </c>
      <c r="G3462" s="193">
        <v>1402985</v>
      </c>
      <c r="H3462" s="221">
        <v>0.97197916666666673</v>
      </c>
      <c r="I3462" s="14" t="s">
        <v>6</v>
      </c>
      <c r="J3462" s="193">
        <v>1402993</v>
      </c>
      <c r="K3462" s="221">
        <v>0.9515393518518519</v>
      </c>
      <c r="L3462" s="14" t="s">
        <v>15</v>
      </c>
      <c r="M3462" s="193">
        <v>1403001</v>
      </c>
      <c r="N3462" s="222">
        <v>1.0486111111111111E-2</v>
      </c>
      <c r="O3462" s="20" t="s">
        <v>83</v>
      </c>
      <c r="P3462" s="16" t="s">
        <v>12</v>
      </c>
      <c r="Q3462" s="15">
        <v>1402998</v>
      </c>
      <c r="R3462" s="22" t="s">
        <v>84</v>
      </c>
      <c r="S3462" s="16" t="s">
        <v>57</v>
      </c>
      <c r="T3462" s="15">
        <v>1402983</v>
      </c>
      <c r="U3462" s="21" t="s">
        <v>68</v>
      </c>
    </row>
    <row r="3463" spans="1:21" ht="15.6" x14ac:dyDescent="0.3">
      <c r="A3463" s="2">
        <v>279</v>
      </c>
      <c r="B3463" s="13">
        <v>4</v>
      </c>
      <c r="C3463" s="14" t="s">
        <v>21</v>
      </c>
      <c r="D3463" s="193">
        <v>1403007</v>
      </c>
      <c r="E3463" s="220">
        <v>0.8872916666666667</v>
      </c>
      <c r="F3463" s="14" t="s">
        <v>29</v>
      </c>
      <c r="G3463" s="193">
        <v>1403015</v>
      </c>
      <c r="H3463" s="221">
        <v>0.74972222222222218</v>
      </c>
      <c r="I3463" s="14" t="s">
        <v>37</v>
      </c>
      <c r="J3463" s="193">
        <v>1403023</v>
      </c>
      <c r="K3463" s="221">
        <v>0.42909722222222224</v>
      </c>
      <c r="L3463" s="14" t="s">
        <v>44</v>
      </c>
      <c r="M3463" s="193">
        <v>1403030</v>
      </c>
      <c r="N3463" s="222">
        <v>0.21692129629629631</v>
      </c>
      <c r="O3463" s="20" t="s">
        <v>85</v>
      </c>
      <c r="P3463" s="16" t="s">
        <v>43</v>
      </c>
      <c r="Q3463" s="15">
        <v>1403029</v>
      </c>
      <c r="R3463" s="17" t="s">
        <v>100</v>
      </c>
      <c r="S3463" s="16" t="s">
        <v>27</v>
      </c>
      <c r="T3463" s="15">
        <v>1403013</v>
      </c>
      <c r="U3463" s="21" t="s">
        <v>69</v>
      </c>
    </row>
    <row r="3464" spans="1:21" ht="15.6" x14ac:dyDescent="0.3">
      <c r="A3464" s="2">
        <v>279</v>
      </c>
      <c r="B3464" s="13">
        <v>5</v>
      </c>
      <c r="C3464" s="14" t="s">
        <v>51</v>
      </c>
      <c r="D3464" s="193">
        <v>1403037</v>
      </c>
      <c r="E3464" s="220">
        <v>0.38608796296296299</v>
      </c>
      <c r="F3464" s="14" t="s">
        <v>59</v>
      </c>
      <c r="G3464" s="193">
        <v>1403045</v>
      </c>
      <c r="H3464" s="221">
        <v>0.46554398148148146</v>
      </c>
      <c r="I3464" s="14" t="s">
        <v>7</v>
      </c>
      <c r="J3464" s="193">
        <v>1403052</v>
      </c>
      <c r="K3464" s="221">
        <v>0.81034722222222222</v>
      </c>
      <c r="L3464" s="14" t="s">
        <v>13</v>
      </c>
      <c r="M3464" s="193">
        <v>1403059</v>
      </c>
      <c r="N3464" s="222">
        <v>0.43027777777777776</v>
      </c>
      <c r="O3464" s="20" t="s">
        <v>86</v>
      </c>
      <c r="P3464" s="16" t="s">
        <v>14</v>
      </c>
      <c r="Q3464" s="15">
        <v>1403060</v>
      </c>
      <c r="R3464" s="22" t="s">
        <v>98</v>
      </c>
      <c r="S3464" s="16" t="s">
        <v>59</v>
      </c>
      <c r="T3464" s="15">
        <v>1403045</v>
      </c>
      <c r="U3464" s="21" t="s">
        <v>70</v>
      </c>
    </row>
    <row r="3465" spans="1:21" ht="15.6" x14ac:dyDescent="0.3">
      <c r="A3465" s="2">
        <v>279</v>
      </c>
      <c r="B3465" s="13">
        <v>6</v>
      </c>
      <c r="C3465" s="14" t="s">
        <v>20</v>
      </c>
      <c r="D3465" s="193">
        <v>1403066</v>
      </c>
      <c r="E3465" s="220">
        <v>0.94395833333333334</v>
      </c>
      <c r="F3465" s="14" t="s">
        <v>29</v>
      </c>
      <c r="G3465" s="193">
        <v>1403075</v>
      </c>
      <c r="H3465" s="221">
        <v>9.6423611111111127E-2</v>
      </c>
      <c r="I3465" s="14" t="s">
        <v>36</v>
      </c>
      <c r="J3465" s="193">
        <v>1403082</v>
      </c>
      <c r="K3465" s="221">
        <v>0.12489583333333333</v>
      </c>
      <c r="L3465" s="14" t="s">
        <v>42</v>
      </c>
      <c r="M3465" s="193">
        <v>1403088</v>
      </c>
      <c r="N3465" s="222">
        <v>0.71376157407407403</v>
      </c>
      <c r="O3465" s="20" t="s">
        <v>87</v>
      </c>
      <c r="P3465" s="16" t="s">
        <v>46</v>
      </c>
      <c r="Q3465" s="15">
        <v>1403092</v>
      </c>
      <c r="R3465" s="22" t="s">
        <v>88</v>
      </c>
      <c r="S3465" s="16" t="s">
        <v>30</v>
      </c>
      <c r="T3465" s="15">
        <v>1403076</v>
      </c>
      <c r="U3465" s="21" t="s">
        <v>71</v>
      </c>
    </row>
    <row r="3466" spans="1:21" ht="15.6" x14ac:dyDescent="0.3">
      <c r="A3466" s="2">
        <v>279</v>
      </c>
      <c r="B3466" s="13">
        <v>7</v>
      </c>
      <c r="C3466" s="14" t="s">
        <v>50</v>
      </c>
      <c r="D3466" s="193">
        <v>1403096</v>
      </c>
      <c r="E3466" s="220">
        <v>0.55347222222222225</v>
      </c>
      <c r="F3466" s="14" t="s">
        <v>58</v>
      </c>
      <c r="G3466" s="193">
        <v>1403104</v>
      </c>
      <c r="H3466" s="221">
        <v>0.63694444444444442</v>
      </c>
      <c r="I3466" s="14" t="s">
        <v>191</v>
      </c>
      <c r="J3466" s="193">
        <v>1403111</v>
      </c>
      <c r="K3466" s="221">
        <v>0.41115740740740742</v>
      </c>
      <c r="L3466" s="14" t="s">
        <v>12</v>
      </c>
      <c r="M3466" s="193">
        <v>1403118</v>
      </c>
      <c r="N3466" s="222">
        <v>0.12099537037037038</v>
      </c>
      <c r="O3466" s="20" t="s">
        <v>89</v>
      </c>
      <c r="P3466" s="16" t="s">
        <v>17</v>
      </c>
      <c r="Q3466" s="15">
        <v>1403123</v>
      </c>
      <c r="R3466" s="17" t="s">
        <v>101</v>
      </c>
      <c r="S3466" s="16" t="s">
        <v>62</v>
      </c>
      <c r="T3466" s="15">
        <v>1403108</v>
      </c>
      <c r="U3466" s="21" t="s">
        <v>72</v>
      </c>
    </row>
    <row r="3467" spans="1:21" ht="15.6" x14ac:dyDescent="0.3">
      <c r="A3467" s="2">
        <v>279</v>
      </c>
      <c r="B3467" s="13">
        <v>8</v>
      </c>
      <c r="C3467" s="14" t="s">
        <v>20</v>
      </c>
      <c r="D3467" s="193">
        <v>1403126</v>
      </c>
      <c r="E3467" s="220">
        <v>0.19840277777777779</v>
      </c>
      <c r="F3467" s="14" t="s">
        <v>28</v>
      </c>
      <c r="G3467" s="193">
        <v>1403134</v>
      </c>
      <c r="H3467" s="221">
        <v>9.0543981481481475E-2</v>
      </c>
      <c r="I3467" s="14" t="s">
        <v>34</v>
      </c>
      <c r="J3467" s="193">
        <v>1403140</v>
      </c>
      <c r="K3467" s="221">
        <v>0.71494212962962955</v>
      </c>
      <c r="L3467" s="14" t="s">
        <v>41</v>
      </c>
      <c r="M3467" s="193">
        <v>1403147</v>
      </c>
      <c r="N3467" s="222">
        <v>0.68452546296296291</v>
      </c>
      <c r="O3467" s="20" t="s">
        <v>90</v>
      </c>
      <c r="P3467" s="16" t="s">
        <v>48</v>
      </c>
      <c r="Q3467" s="15">
        <v>1403154</v>
      </c>
      <c r="R3467" s="22" t="s">
        <v>91</v>
      </c>
      <c r="S3467" s="16" t="s">
        <v>33</v>
      </c>
      <c r="T3467" s="15">
        <v>1403139</v>
      </c>
      <c r="U3467" s="21" t="s">
        <v>73</v>
      </c>
    </row>
    <row r="3468" spans="1:21" ht="15.6" x14ac:dyDescent="0.3">
      <c r="A3468" s="2">
        <v>279</v>
      </c>
      <c r="B3468" s="13">
        <v>9</v>
      </c>
      <c r="C3468" s="14" t="s">
        <v>49</v>
      </c>
      <c r="D3468" s="193">
        <v>1403155</v>
      </c>
      <c r="E3468" s="220">
        <v>0.86063657407407401</v>
      </c>
      <c r="F3468" s="14" t="s">
        <v>57</v>
      </c>
      <c r="G3468" s="193">
        <v>1403163</v>
      </c>
      <c r="H3468" s="221">
        <v>0.46811342592592592</v>
      </c>
      <c r="I3468" s="14" t="s">
        <v>64</v>
      </c>
      <c r="J3468" s="193">
        <v>1403170</v>
      </c>
      <c r="K3468" s="221">
        <v>8.4004629629629624E-2</v>
      </c>
      <c r="L3468" s="14" t="s">
        <v>11</v>
      </c>
      <c r="M3468" s="193">
        <v>1403177</v>
      </c>
      <c r="N3468" s="222">
        <v>0.40513888888888888</v>
      </c>
      <c r="O3468" s="20" t="s">
        <v>92</v>
      </c>
      <c r="P3468" s="16" t="s">
        <v>18</v>
      </c>
      <c r="Q3468" s="15">
        <v>1403184</v>
      </c>
      <c r="R3468" s="22" t="s">
        <v>93</v>
      </c>
      <c r="S3468" s="16" t="s">
        <v>63</v>
      </c>
      <c r="T3468" s="15">
        <v>1403169</v>
      </c>
      <c r="U3468" s="21" t="s">
        <v>74</v>
      </c>
    </row>
    <row r="3469" spans="1:21" ht="15.6" x14ac:dyDescent="0.3">
      <c r="A3469" s="2">
        <v>279</v>
      </c>
      <c r="B3469" s="13">
        <v>10</v>
      </c>
      <c r="C3469" s="14" t="s">
        <v>19</v>
      </c>
      <c r="D3469" s="193">
        <v>1403185</v>
      </c>
      <c r="E3469" s="220">
        <v>0.52006944444444447</v>
      </c>
      <c r="F3469" s="14" t="s">
        <v>26</v>
      </c>
      <c r="G3469" s="193">
        <v>1403192</v>
      </c>
      <c r="H3469" s="221">
        <v>0.79262731481481474</v>
      </c>
      <c r="I3469" s="14" t="s">
        <v>33</v>
      </c>
      <c r="J3469" s="193">
        <v>1403199</v>
      </c>
      <c r="K3469" s="221">
        <v>0.55743055555555554</v>
      </c>
      <c r="L3469" s="14" t="s">
        <v>41</v>
      </c>
      <c r="M3469" s="193">
        <v>1403207</v>
      </c>
      <c r="N3469" s="222">
        <v>0.24827546296296296</v>
      </c>
      <c r="O3469" s="20" t="s">
        <v>94</v>
      </c>
      <c r="P3469" s="16" t="s">
        <v>48</v>
      </c>
      <c r="Q3469" s="15">
        <v>1403214</v>
      </c>
      <c r="R3469" s="17" t="s">
        <v>102</v>
      </c>
      <c r="S3469" s="16" t="s">
        <v>33</v>
      </c>
      <c r="T3469" s="15">
        <v>1403199</v>
      </c>
      <c r="U3469" s="21" t="s">
        <v>75</v>
      </c>
    </row>
    <row r="3470" spans="1:21" ht="15.6" x14ac:dyDescent="0.3">
      <c r="A3470" s="2">
        <v>279</v>
      </c>
      <c r="B3470" s="13">
        <v>11</v>
      </c>
      <c r="C3470" s="14" t="s">
        <v>49</v>
      </c>
      <c r="D3470" s="193">
        <v>1403215</v>
      </c>
      <c r="E3470" s="220">
        <v>0.15164351851851851</v>
      </c>
      <c r="F3470" s="14" t="s">
        <v>56</v>
      </c>
      <c r="G3470" s="193">
        <v>1403222</v>
      </c>
      <c r="H3470" s="221">
        <v>0.10181712962962963</v>
      </c>
      <c r="I3470" s="14" t="s">
        <v>63</v>
      </c>
      <c r="J3470" s="193">
        <v>1403229</v>
      </c>
      <c r="K3470" s="221">
        <v>0.15159722222222222</v>
      </c>
      <c r="L3470" s="14" t="s">
        <v>11</v>
      </c>
      <c r="M3470" s="193">
        <v>1403237</v>
      </c>
      <c r="N3470" s="222">
        <v>0.14972222222222223</v>
      </c>
      <c r="O3470" s="23"/>
      <c r="P3470" s="18"/>
      <c r="Q3470" s="15"/>
      <c r="R3470" s="22" t="s">
        <v>95</v>
      </c>
      <c r="S3470" s="16" t="s">
        <v>63</v>
      </c>
      <c r="T3470" s="15">
        <v>1403229</v>
      </c>
      <c r="U3470" s="21" t="s">
        <v>76</v>
      </c>
    </row>
    <row r="3471" spans="1:21" ht="15.6" x14ac:dyDescent="0.3">
      <c r="A3471" s="479">
        <v>279</v>
      </c>
      <c r="B3471" s="481">
        <v>12</v>
      </c>
      <c r="C3471" s="477" t="s">
        <v>18</v>
      </c>
      <c r="D3471" s="474">
        <v>1403244</v>
      </c>
      <c r="E3471" s="483">
        <v>0.72880787037037031</v>
      </c>
      <c r="F3471" s="477" t="s">
        <v>25</v>
      </c>
      <c r="G3471" s="474">
        <v>1403251</v>
      </c>
      <c r="H3471" s="476">
        <v>0.44277777777777777</v>
      </c>
      <c r="I3471" s="477" t="s">
        <v>32</v>
      </c>
      <c r="J3471" s="474">
        <v>1403258</v>
      </c>
      <c r="K3471" s="476">
        <v>0.8510416666666667</v>
      </c>
      <c r="L3471" s="477" t="s">
        <v>41</v>
      </c>
      <c r="M3471" s="474">
        <v>1403267</v>
      </c>
      <c r="N3471" s="484">
        <v>2.6990740740740742E-2</v>
      </c>
      <c r="O3471" s="24" t="s">
        <v>96</v>
      </c>
      <c r="P3471" s="25" t="s">
        <v>18</v>
      </c>
      <c r="Q3471" s="26">
        <v>1403244</v>
      </c>
      <c r="R3471" s="485" t="s">
        <v>97</v>
      </c>
      <c r="S3471" s="468" t="s">
        <v>32</v>
      </c>
      <c r="T3471" s="470">
        <v>1403258</v>
      </c>
      <c r="U3471" s="472" t="s">
        <v>77</v>
      </c>
    </row>
    <row r="3472" spans="1:21" ht="15.6" x14ac:dyDescent="0.3">
      <c r="A3472" s="480"/>
      <c r="B3472" s="482"/>
      <c r="C3472" s="478"/>
      <c r="D3472" s="475"/>
      <c r="E3472" s="483"/>
      <c r="F3472" s="478"/>
      <c r="G3472" s="475"/>
      <c r="H3472" s="476"/>
      <c r="I3472" s="478"/>
      <c r="J3472" s="475"/>
      <c r="K3472" s="476"/>
      <c r="L3472" s="478"/>
      <c r="M3472" s="475"/>
      <c r="N3472" s="484"/>
      <c r="O3472" s="20" t="s">
        <v>79</v>
      </c>
      <c r="P3472" s="16" t="s">
        <v>47</v>
      </c>
      <c r="Q3472" s="15">
        <v>1403273</v>
      </c>
      <c r="R3472" s="478"/>
      <c r="S3472" s="469"/>
      <c r="T3472" s="471"/>
      <c r="U3472" s="473"/>
    </row>
    <row r="3473" spans="1:21" ht="15.6" x14ac:dyDescent="0.3">
      <c r="A3473" s="2">
        <v>280</v>
      </c>
      <c r="B3473" s="13">
        <v>1</v>
      </c>
      <c r="C3473" s="14" t="s">
        <v>48</v>
      </c>
      <c r="D3473" s="193">
        <v>1403274</v>
      </c>
      <c r="E3473" s="220">
        <v>0.2351388888888889</v>
      </c>
      <c r="F3473" s="14" t="s">
        <v>54</v>
      </c>
      <c r="G3473" s="193">
        <v>1403280</v>
      </c>
      <c r="H3473" s="221">
        <v>0.85733796296296294</v>
      </c>
      <c r="I3473" s="14" t="s">
        <v>62</v>
      </c>
      <c r="J3473" s="193">
        <v>1403288</v>
      </c>
      <c r="K3473" s="221">
        <v>0.61380787037037032</v>
      </c>
      <c r="L3473" s="14" t="s">
        <v>10</v>
      </c>
      <c r="M3473" s="193">
        <v>1403296</v>
      </c>
      <c r="N3473" s="222">
        <v>0.79710648148148155</v>
      </c>
      <c r="O3473" s="23"/>
      <c r="P3473" s="18"/>
      <c r="Q3473" s="15"/>
      <c r="R3473" s="17" t="s">
        <v>99</v>
      </c>
      <c r="S3473" s="16" t="s">
        <v>62</v>
      </c>
      <c r="T3473" s="15">
        <v>1403288</v>
      </c>
      <c r="U3473" s="21" t="s">
        <v>66</v>
      </c>
    </row>
    <row r="3474" spans="1:21" ht="15.6" x14ac:dyDescent="0.3">
      <c r="A3474" s="2">
        <v>280</v>
      </c>
      <c r="B3474" s="13">
        <v>2</v>
      </c>
      <c r="C3474" s="14" t="s">
        <v>17</v>
      </c>
      <c r="D3474" s="193">
        <v>1403303</v>
      </c>
      <c r="E3474" s="220">
        <v>0.67328703703703707</v>
      </c>
      <c r="F3474" s="14" t="s">
        <v>24</v>
      </c>
      <c r="G3474" s="193">
        <v>1403310</v>
      </c>
      <c r="H3474" s="221">
        <v>0.36600694444444443</v>
      </c>
      <c r="I3474" s="14" t="s">
        <v>32</v>
      </c>
      <c r="J3474" s="193">
        <v>1403318</v>
      </c>
      <c r="K3474" s="221">
        <v>0.38703703703703707</v>
      </c>
      <c r="L3474" s="14" t="s">
        <v>40</v>
      </c>
      <c r="M3474" s="193">
        <v>1403326</v>
      </c>
      <c r="N3474" s="222">
        <v>0.40243055555555557</v>
      </c>
      <c r="O3474" s="20" t="s">
        <v>80</v>
      </c>
      <c r="P3474" s="16" t="s">
        <v>17</v>
      </c>
      <c r="Q3474" s="15">
        <v>1403303</v>
      </c>
      <c r="R3474" s="22" t="s">
        <v>81</v>
      </c>
      <c r="S3474" s="16" t="s">
        <v>32</v>
      </c>
      <c r="T3474" s="15">
        <v>1403318</v>
      </c>
      <c r="U3474" s="21" t="s">
        <v>67</v>
      </c>
    </row>
    <row r="3475" spans="1:21" ht="15.6" x14ac:dyDescent="0.3">
      <c r="A3475" s="2">
        <v>280</v>
      </c>
      <c r="B3475" s="13">
        <v>3</v>
      </c>
      <c r="C3475" s="14" t="s">
        <v>47</v>
      </c>
      <c r="D3475" s="193">
        <v>1403333</v>
      </c>
      <c r="E3475" s="220">
        <v>6.2858796296296301E-2</v>
      </c>
      <c r="F3475" s="14" t="s">
        <v>53</v>
      </c>
      <c r="G3475" s="193">
        <v>1403339</v>
      </c>
      <c r="H3475" s="221">
        <v>0.96273148148148147</v>
      </c>
      <c r="I3475" s="14" t="s">
        <v>62</v>
      </c>
      <c r="J3475" s="193">
        <v>1403348</v>
      </c>
      <c r="K3475" s="221">
        <v>0.11924768518518519</v>
      </c>
      <c r="L3475" s="14" t="s">
        <v>9</v>
      </c>
      <c r="M3475" s="193">
        <v>1403355</v>
      </c>
      <c r="N3475" s="222">
        <v>0.83094907407407403</v>
      </c>
      <c r="O3475" s="20" t="s">
        <v>82</v>
      </c>
      <c r="P3475" s="16" t="s">
        <v>47</v>
      </c>
      <c r="Q3475" s="15">
        <v>1403333</v>
      </c>
      <c r="R3475" s="22" t="s">
        <v>84</v>
      </c>
      <c r="S3475" s="16" t="s">
        <v>62</v>
      </c>
      <c r="T3475" s="15">
        <v>1403348</v>
      </c>
      <c r="U3475" s="21" t="s">
        <v>68</v>
      </c>
    </row>
    <row r="3476" spans="1:21" ht="15.6" x14ac:dyDescent="0.3">
      <c r="A3476" s="2">
        <v>280</v>
      </c>
      <c r="B3476" s="13">
        <v>4</v>
      </c>
      <c r="C3476" s="14" t="s">
        <v>16</v>
      </c>
      <c r="D3476" s="193">
        <v>1403362</v>
      </c>
      <c r="E3476" s="220">
        <v>0.43160879629629628</v>
      </c>
      <c r="F3476" s="14" t="s">
        <v>23</v>
      </c>
      <c r="G3476" s="193">
        <v>1403369</v>
      </c>
      <c r="H3476" s="221">
        <v>0.6247800925925926</v>
      </c>
      <c r="I3476" s="14" t="s">
        <v>31</v>
      </c>
      <c r="J3476" s="193">
        <v>1403377</v>
      </c>
      <c r="K3476" s="221">
        <v>0.7677546296296297</v>
      </c>
      <c r="L3476" s="14" t="s">
        <v>39</v>
      </c>
      <c r="M3476" s="193">
        <v>1403385</v>
      </c>
      <c r="N3476" s="222">
        <v>0.1146875</v>
      </c>
      <c r="O3476" s="20" t="s">
        <v>83</v>
      </c>
      <c r="P3476" s="16" t="s">
        <v>17</v>
      </c>
      <c r="Q3476" s="15">
        <v>1403363</v>
      </c>
      <c r="R3476" s="17" t="s">
        <v>100</v>
      </c>
      <c r="S3476" s="16" t="s">
        <v>33</v>
      </c>
      <c r="T3476" s="15">
        <v>1403379</v>
      </c>
      <c r="U3476" s="21" t="s">
        <v>69</v>
      </c>
    </row>
    <row r="3477" spans="1:21" ht="15.6" x14ac:dyDescent="0.3">
      <c r="A3477" s="2">
        <v>280</v>
      </c>
      <c r="B3477" s="13">
        <v>5</v>
      </c>
      <c r="C3477" s="14" t="s">
        <v>45</v>
      </c>
      <c r="D3477" s="193">
        <v>1403391</v>
      </c>
      <c r="E3477" s="220">
        <v>0.80777777777777782</v>
      </c>
      <c r="F3477" s="14" t="s">
        <v>53</v>
      </c>
      <c r="G3477" s="193">
        <v>1403399</v>
      </c>
      <c r="H3477" s="221">
        <v>0.32655092592592594</v>
      </c>
      <c r="I3477" s="14" t="s">
        <v>61</v>
      </c>
      <c r="J3477" s="193">
        <v>1403407</v>
      </c>
      <c r="K3477" s="221">
        <v>0.30765046296296295</v>
      </c>
      <c r="L3477" s="14" t="s">
        <v>8</v>
      </c>
      <c r="M3477" s="193">
        <v>1403414</v>
      </c>
      <c r="N3477" s="222">
        <v>0.31223379629629627</v>
      </c>
      <c r="O3477" s="20" t="s">
        <v>85</v>
      </c>
      <c r="P3477" s="16" t="s">
        <v>48</v>
      </c>
      <c r="Q3477" s="15">
        <v>1403394</v>
      </c>
      <c r="R3477" s="22" t="s">
        <v>98</v>
      </c>
      <c r="S3477" s="16" t="s">
        <v>64</v>
      </c>
      <c r="T3477" s="15">
        <v>1403410</v>
      </c>
      <c r="U3477" s="21" t="s">
        <v>70</v>
      </c>
    </row>
    <row r="3478" spans="1:21" ht="15.6" x14ac:dyDescent="0.3">
      <c r="A3478" s="2">
        <v>280</v>
      </c>
      <c r="B3478" s="13">
        <v>6</v>
      </c>
      <c r="C3478" s="14" t="s">
        <v>15</v>
      </c>
      <c r="D3478" s="193">
        <v>1403421</v>
      </c>
      <c r="E3478" s="220">
        <v>0.21728009259259259</v>
      </c>
      <c r="F3478" s="14" t="s">
        <v>23</v>
      </c>
      <c r="G3478" s="193">
        <v>1403429</v>
      </c>
      <c r="H3478" s="221">
        <v>4.3900462962962961E-2</v>
      </c>
      <c r="I3478" s="14" t="s">
        <v>30</v>
      </c>
      <c r="J3478" s="193">
        <v>1403436</v>
      </c>
      <c r="K3478" s="221">
        <v>0.74046296296296299</v>
      </c>
      <c r="L3478" s="14" t="s">
        <v>37</v>
      </c>
      <c r="M3478" s="193">
        <v>1403443</v>
      </c>
      <c r="N3478" s="222">
        <v>0.49100694444444443</v>
      </c>
      <c r="O3478" s="20" t="s">
        <v>86</v>
      </c>
      <c r="P3478" s="16" t="s">
        <v>20</v>
      </c>
      <c r="Q3478" s="15">
        <v>1403426</v>
      </c>
      <c r="R3478" s="22" t="s">
        <v>88</v>
      </c>
      <c r="S3478" s="16" t="s">
        <v>35</v>
      </c>
      <c r="T3478" s="15">
        <v>1403441</v>
      </c>
      <c r="U3478" s="21" t="s">
        <v>71</v>
      </c>
    </row>
    <row r="3479" spans="1:21" ht="15.6" x14ac:dyDescent="0.3">
      <c r="A3479" s="2">
        <v>280</v>
      </c>
      <c r="B3479" s="13">
        <v>7</v>
      </c>
      <c r="C3479" s="14" t="s">
        <v>44</v>
      </c>
      <c r="D3479" s="193">
        <v>1403450</v>
      </c>
      <c r="E3479" s="220">
        <v>0.68454861111111109</v>
      </c>
      <c r="F3479" s="14" t="s">
        <v>52</v>
      </c>
      <c r="G3479" s="193">
        <v>1403458</v>
      </c>
      <c r="H3479" s="221">
        <v>0.74987268518518524</v>
      </c>
      <c r="I3479" s="14" t="s">
        <v>60</v>
      </c>
      <c r="J3479" s="193">
        <v>1403466</v>
      </c>
      <c r="K3479" s="221">
        <v>9.4351851851851853E-2</v>
      </c>
      <c r="L3479" s="14" t="s">
        <v>7</v>
      </c>
      <c r="M3479" s="193">
        <v>1403472</v>
      </c>
      <c r="N3479" s="222">
        <v>0.71575231481481483</v>
      </c>
      <c r="O3479" s="20" t="s">
        <v>87</v>
      </c>
      <c r="P3479" s="16" t="s">
        <v>51</v>
      </c>
      <c r="Q3479" s="15">
        <v>1403457</v>
      </c>
      <c r="R3479" s="17" t="s">
        <v>101</v>
      </c>
      <c r="S3479" s="16" t="s">
        <v>6</v>
      </c>
      <c r="T3479" s="15">
        <v>1403473</v>
      </c>
      <c r="U3479" s="21" t="s">
        <v>72</v>
      </c>
    </row>
    <row r="3480" spans="1:21" ht="15.6" x14ac:dyDescent="0.3">
      <c r="A3480" s="2">
        <v>280</v>
      </c>
      <c r="B3480" s="13">
        <v>8</v>
      </c>
      <c r="C3480" s="14" t="s">
        <v>14</v>
      </c>
      <c r="D3480" s="193">
        <v>1403480</v>
      </c>
      <c r="E3480" s="220">
        <v>0.2318287037037037</v>
      </c>
      <c r="F3480" s="14" t="s">
        <v>22</v>
      </c>
      <c r="G3480" s="193">
        <v>1403488</v>
      </c>
      <c r="H3480" s="221">
        <v>0.41273148148148148</v>
      </c>
      <c r="I3480" s="14" t="s">
        <v>29</v>
      </c>
      <c r="J3480" s="193">
        <v>1403495</v>
      </c>
      <c r="K3480" s="221">
        <v>0.41462962962962963</v>
      </c>
      <c r="L3480" s="14" t="s">
        <v>36</v>
      </c>
      <c r="M3480" s="193">
        <v>1403502</v>
      </c>
      <c r="N3480" s="222">
        <v>4.1701388888888885E-2</v>
      </c>
      <c r="O3480" s="20" t="s">
        <v>89</v>
      </c>
      <c r="P3480" s="16" t="s">
        <v>23</v>
      </c>
      <c r="Q3480" s="15">
        <v>1403489</v>
      </c>
      <c r="R3480" s="22" t="s">
        <v>91</v>
      </c>
      <c r="S3480" s="16" t="s">
        <v>38</v>
      </c>
      <c r="T3480" s="15">
        <v>1403504</v>
      </c>
      <c r="U3480" s="21" t="s">
        <v>73</v>
      </c>
    </row>
    <row r="3481" spans="1:21" ht="15.6" x14ac:dyDescent="0.3">
      <c r="A3481" s="2">
        <v>280</v>
      </c>
      <c r="B3481" s="13">
        <v>9</v>
      </c>
      <c r="C3481" s="14" t="s">
        <v>43</v>
      </c>
      <c r="D3481" s="193">
        <v>1403509</v>
      </c>
      <c r="E3481" s="220">
        <v>0.87170138888888893</v>
      </c>
      <c r="F3481" s="14" t="s">
        <v>52</v>
      </c>
      <c r="G3481" s="193">
        <v>1403518</v>
      </c>
      <c r="H3481" s="221">
        <v>3.5763888888888894E-3</v>
      </c>
      <c r="I3481" s="14" t="s">
        <v>58</v>
      </c>
      <c r="J3481" s="193">
        <v>1403524</v>
      </c>
      <c r="K3481" s="221">
        <v>0.74966435185185187</v>
      </c>
      <c r="L3481" s="14" t="s">
        <v>191</v>
      </c>
      <c r="M3481" s="193">
        <v>1403531</v>
      </c>
      <c r="N3481" s="222">
        <v>0.50990740740740736</v>
      </c>
      <c r="O3481" s="20" t="s">
        <v>90</v>
      </c>
      <c r="P3481" s="16" t="s">
        <v>53</v>
      </c>
      <c r="Q3481" s="15">
        <v>1403519</v>
      </c>
      <c r="R3481" s="22" t="s">
        <v>93</v>
      </c>
      <c r="S3481" s="16" t="s">
        <v>9</v>
      </c>
      <c r="T3481" s="15">
        <v>1403535</v>
      </c>
      <c r="U3481" s="21" t="s">
        <v>74</v>
      </c>
    </row>
    <row r="3482" spans="1:21" ht="15.6" x14ac:dyDescent="0.3">
      <c r="A3482" s="2">
        <v>280</v>
      </c>
      <c r="B3482" s="13">
        <v>10</v>
      </c>
      <c r="C3482" s="14" t="s">
        <v>13</v>
      </c>
      <c r="D3482" s="193">
        <v>1403539</v>
      </c>
      <c r="E3482" s="220">
        <v>0.59312500000000001</v>
      </c>
      <c r="F3482" s="14" t="s">
        <v>21</v>
      </c>
      <c r="G3482" s="193">
        <v>1403547</v>
      </c>
      <c r="H3482" s="221">
        <v>0.50815972222222217</v>
      </c>
      <c r="I3482" s="14" t="s">
        <v>28</v>
      </c>
      <c r="J3482" s="193">
        <v>1403554</v>
      </c>
      <c r="K3482" s="221">
        <v>0.13744212962962962</v>
      </c>
      <c r="L3482" s="14" t="s">
        <v>35</v>
      </c>
      <c r="M3482" s="193">
        <v>1403561</v>
      </c>
      <c r="N3482" s="222">
        <v>0.14234953703703704</v>
      </c>
      <c r="O3482" s="20" t="s">
        <v>92</v>
      </c>
      <c r="P3482" s="16" t="s">
        <v>24</v>
      </c>
      <c r="Q3482" s="15">
        <v>1403550</v>
      </c>
      <c r="R3482" s="17" t="s">
        <v>102</v>
      </c>
      <c r="S3482" s="16" t="s">
        <v>39</v>
      </c>
      <c r="T3482" s="15">
        <v>1403565</v>
      </c>
      <c r="U3482" s="21" t="s">
        <v>75</v>
      </c>
    </row>
    <row r="3483" spans="1:21" ht="15.6" x14ac:dyDescent="0.3">
      <c r="A3483" s="2">
        <v>280</v>
      </c>
      <c r="B3483" s="13">
        <v>11</v>
      </c>
      <c r="C3483" s="14" t="s">
        <v>43</v>
      </c>
      <c r="D3483" s="193">
        <v>1403569</v>
      </c>
      <c r="E3483" s="220">
        <v>0.35185185185185186</v>
      </c>
      <c r="F3483" s="14" t="s">
        <v>50</v>
      </c>
      <c r="G3483" s="193">
        <v>1403576</v>
      </c>
      <c r="H3483" s="221">
        <v>0.9328819444444445</v>
      </c>
      <c r="I3483" s="14" t="s">
        <v>57</v>
      </c>
      <c r="J3483" s="193">
        <v>1403583</v>
      </c>
      <c r="K3483" s="221">
        <v>0.59736111111111112</v>
      </c>
      <c r="L3483" s="14" t="s">
        <v>64</v>
      </c>
      <c r="M3483" s="193">
        <v>1403590</v>
      </c>
      <c r="N3483" s="222">
        <v>0.93333333333333324</v>
      </c>
      <c r="O3483" s="20" t="s">
        <v>94</v>
      </c>
      <c r="P3483" s="16" t="s">
        <v>54</v>
      </c>
      <c r="Q3483" s="15">
        <v>1403580</v>
      </c>
      <c r="R3483" s="22" t="s">
        <v>95</v>
      </c>
      <c r="S3483" s="16" t="s">
        <v>8</v>
      </c>
      <c r="T3483" s="15">
        <v>1403594</v>
      </c>
      <c r="U3483" s="21" t="s">
        <v>76</v>
      </c>
    </row>
    <row r="3484" spans="1:21" ht="15.6" x14ac:dyDescent="0.3">
      <c r="A3484" s="2">
        <v>280</v>
      </c>
      <c r="B3484" s="13">
        <v>12</v>
      </c>
      <c r="C3484" s="14" t="s">
        <v>13</v>
      </c>
      <c r="D3484" s="193">
        <v>1403599</v>
      </c>
      <c r="E3484" s="220">
        <v>8.2581018518518512E-2</v>
      </c>
      <c r="F3484" s="14" t="s">
        <v>20</v>
      </c>
      <c r="G3484" s="193">
        <v>1403606</v>
      </c>
      <c r="H3484" s="221">
        <v>0.30144675925925929</v>
      </c>
      <c r="I3484" s="14" t="s">
        <v>27</v>
      </c>
      <c r="J3484" s="193">
        <v>1403613</v>
      </c>
      <c r="K3484" s="221">
        <v>0.1320486111111111</v>
      </c>
      <c r="L3484" s="14" t="s">
        <v>34</v>
      </c>
      <c r="M3484" s="193">
        <v>1403620</v>
      </c>
      <c r="N3484" s="222">
        <v>0.83663194444444444</v>
      </c>
      <c r="O3484" s="20" t="s">
        <v>96</v>
      </c>
      <c r="P3484" s="16" t="s">
        <v>23</v>
      </c>
      <c r="Q3484" s="15">
        <v>1403609</v>
      </c>
      <c r="R3484" s="22" t="s">
        <v>97</v>
      </c>
      <c r="S3484" s="16" t="s">
        <v>38</v>
      </c>
      <c r="T3484" s="15">
        <v>1403624</v>
      </c>
      <c r="U3484" s="21" t="s">
        <v>77</v>
      </c>
    </row>
    <row r="3485" spans="1:21" ht="15.6" x14ac:dyDescent="0.3">
      <c r="A3485" s="2">
        <v>281</v>
      </c>
      <c r="B3485" s="13">
        <v>1</v>
      </c>
      <c r="C3485" s="14" t="s">
        <v>42</v>
      </c>
      <c r="D3485" s="193">
        <v>1403628</v>
      </c>
      <c r="E3485" s="220">
        <v>0.7315625</v>
      </c>
      <c r="F3485" s="14" t="s">
        <v>49</v>
      </c>
      <c r="G3485" s="193">
        <v>1403635</v>
      </c>
      <c r="H3485" s="221">
        <v>0.64609953703703704</v>
      </c>
      <c r="I3485" s="14" t="s">
        <v>56</v>
      </c>
      <c r="J3485" s="193">
        <v>1403642</v>
      </c>
      <c r="K3485" s="221">
        <v>0.73689814814814814</v>
      </c>
      <c r="L3485" s="14" t="s">
        <v>64</v>
      </c>
      <c r="M3485" s="193">
        <v>1403650</v>
      </c>
      <c r="N3485" s="222">
        <v>0.76214120370370375</v>
      </c>
      <c r="O3485" s="20" t="s">
        <v>79</v>
      </c>
      <c r="P3485" s="16" t="s">
        <v>52</v>
      </c>
      <c r="Q3485" s="15">
        <v>1403638</v>
      </c>
      <c r="R3485" s="17" t="s">
        <v>99</v>
      </c>
      <c r="S3485" s="16" t="s">
        <v>6</v>
      </c>
      <c r="T3485" s="15">
        <v>1403653</v>
      </c>
      <c r="U3485" s="21" t="s">
        <v>66</v>
      </c>
    </row>
    <row r="3486" spans="1:21" ht="15.6" x14ac:dyDescent="0.3">
      <c r="A3486" s="2">
        <v>281</v>
      </c>
      <c r="B3486" s="13">
        <v>2</v>
      </c>
      <c r="C3486" s="14" t="s">
        <v>12</v>
      </c>
      <c r="D3486" s="193">
        <v>1403658</v>
      </c>
      <c r="E3486" s="220">
        <v>0.27960648148148148</v>
      </c>
      <c r="F3486" s="14" t="s">
        <v>18</v>
      </c>
      <c r="G3486" s="193">
        <v>1403664</v>
      </c>
      <c r="H3486" s="221">
        <v>0.99846064814814817</v>
      </c>
      <c r="I3486" s="14" t="s">
        <v>26</v>
      </c>
      <c r="J3486" s="193">
        <v>1403672</v>
      </c>
      <c r="K3486" s="221">
        <v>0.40458333333333335</v>
      </c>
      <c r="L3486" s="14" t="s">
        <v>34</v>
      </c>
      <c r="M3486" s="193">
        <v>1403680</v>
      </c>
      <c r="N3486" s="222">
        <v>0.60379629629629628</v>
      </c>
      <c r="O3486" s="20" t="s">
        <v>80</v>
      </c>
      <c r="P3486" s="16" t="s">
        <v>22</v>
      </c>
      <c r="Q3486" s="15">
        <v>1403668</v>
      </c>
      <c r="R3486" s="22" t="s">
        <v>81</v>
      </c>
      <c r="S3486" s="16" t="s">
        <v>37</v>
      </c>
      <c r="T3486" s="15">
        <v>1403683</v>
      </c>
      <c r="U3486" s="21" t="s">
        <v>67</v>
      </c>
    </row>
    <row r="3487" spans="1:21" ht="15.6" x14ac:dyDescent="0.3">
      <c r="A3487" s="2">
        <v>281</v>
      </c>
      <c r="B3487" s="13">
        <v>3</v>
      </c>
      <c r="C3487" s="14" t="s">
        <v>41</v>
      </c>
      <c r="D3487" s="193">
        <v>1403687</v>
      </c>
      <c r="E3487" s="220">
        <v>0.7365046296296297</v>
      </c>
      <c r="F3487" s="14" t="s">
        <v>48</v>
      </c>
      <c r="G3487" s="193">
        <v>1403694</v>
      </c>
      <c r="H3487" s="221">
        <v>0.38443287037037038</v>
      </c>
      <c r="I3487" s="14" t="s">
        <v>56</v>
      </c>
      <c r="J3487" s="193">
        <v>1403702</v>
      </c>
      <c r="K3487" s="221">
        <v>0.11626157407407407</v>
      </c>
      <c r="L3487" s="14" t="s">
        <v>64</v>
      </c>
      <c r="M3487" s="193">
        <v>1403710</v>
      </c>
      <c r="N3487" s="222">
        <v>0.2873148148148148</v>
      </c>
      <c r="O3487" s="20" t="s">
        <v>82</v>
      </c>
      <c r="P3487" s="16" t="s">
        <v>52</v>
      </c>
      <c r="Q3487" s="15">
        <v>1403698</v>
      </c>
      <c r="R3487" s="22" t="s">
        <v>84</v>
      </c>
      <c r="S3487" s="16" t="s">
        <v>6</v>
      </c>
      <c r="T3487" s="15">
        <v>1403713</v>
      </c>
      <c r="U3487" s="21" t="s">
        <v>68</v>
      </c>
    </row>
    <row r="3488" spans="1:21" ht="15.6" x14ac:dyDescent="0.3">
      <c r="A3488" s="2">
        <v>281</v>
      </c>
      <c r="B3488" s="13">
        <v>4</v>
      </c>
      <c r="C3488" s="14" t="s">
        <v>11</v>
      </c>
      <c r="D3488" s="193">
        <v>1403717</v>
      </c>
      <c r="E3488" s="220">
        <v>0.123125</v>
      </c>
      <c r="F3488" s="14" t="s">
        <v>17</v>
      </c>
      <c r="G3488" s="193">
        <v>1403723</v>
      </c>
      <c r="H3488" s="221">
        <v>0.82502314814814814</v>
      </c>
      <c r="I3488" s="14" t="s">
        <v>25</v>
      </c>
      <c r="J3488" s="193">
        <v>1403731</v>
      </c>
      <c r="K3488" s="221">
        <v>0.83231481481481484</v>
      </c>
      <c r="L3488" s="14" t="s">
        <v>33</v>
      </c>
      <c r="M3488" s="193">
        <v>1403739</v>
      </c>
      <c r="N3488" s="222">
        <v>0.79431712962962964</v>
      </c>
      <c r="O3488" s="20" t="s">
        <v>83</v>
      </c>
      <c r="P3488" s="16" t="s">
        <v>22</v>
      </c>
      <c r="Q3488" s="15">
        <v>1403728</v>
      </c>
      <c r="R3488" s="17" t="s">
        <v>100</v>
      </c>
      <c r="S3488" s="16" t="s">
        <v>38</v>
      </c>
      <c r="T3488" s="15">
        <v>1403744</v>
      </c>
      <c r="U3488" s="21" t="s">
        <v>69</v>
      </c>
    </row>
    <row r="3489" spans="1:21" ht="15.6" x14ac:dyDescent="0.3">
      <c r="A3489" s="2">
        <v>281</v>
      </c>
      <c r="B3489" s="13">
        <v>5</v>
      </c>
      <c r="C3489" s="14" t="s">
        <v>40</v>
      </c>
      <c r="D3489" s="193">
        <v>1403746</v>
      </c>
      <c r="E3489" s="220">
        <v>0.46174768518518516</v>
      </c>
      <c r="F3489" s="14" t="s">
        <v>47</v>
      </c>
      <c r="G3489" s="193">
        <v>1403753</v>
      </c>
      <c r="H3489" s="221">
        <v>0.33827546296296296</v>
      </c>
      <c r="I3489" s="14" t="s">
        <v>55</v>
      </c>
      <c r="J3489" s="193">
        <v>1403761</v>
      </c>
      <c r="K3489" s="221">
        <v>0.50181712962962965</v>
      </c>
      <c r="L3489" s="14" t="s">
        <v>63</v>
      </c>
      <c r="M3489" s="193">
        <v>1403769</v>
      </c>
      <c r="N3489" s="222">
        <v>0.15025462962962963</v>
      </c>
      <c r="O3489" s="20" t="s">
        <v>85</v>
      </c>
      <c r="P3489" s="16" t="s">
        <v>54</v>
      </c>
      <c r="Q3489" s="15">
        <v>1403760</v>
      </c>
      <c r="R3489" s="17"/>
      <c r="S3489" s="18"/>
      <c r="T3489" s="15"/>
      <c r="U3489" s="19"/>
    </row>
    <row r="3490" spans="1:21" ht="15.6" x14ac:dyDescent="0.3">
      <c r="A3490" s="2">
        <v>281</v>
      </c>
      <c r="B3490" s="13">
        <v>6</v>
      </c>
      <c r="C3490" s="14" t="s">
        <v>9</v>
      </c>
      <c r="D3490" s="193">
        <v>1403775</v>
      </c>
      <c r="E3490" s="220">
        <v>0.77818287037037026</v>
      </c>
      <c r="F3490" s="14" t="s">
        <v>16</v>
      </c>
      <c r="G3490" s="193">
        <v>1403782</v>
      </c>
      <c r="H3490" s="221">
        <v>0.9358912037037036</v>
      </c>
      <c r="I3490" s="14" t="s">
        <v>25</v>
      </c>
      <c r="J3490" s="193">
        <v>1403791</v>
      </c>
      <c r="K3490" s="221">
        <v>8.773148148148148E-2</v>
      </c>
      <c r="L3490" s="14" t="s">
        <v>32</v>
      </c>
      <c r="M3490" s="193">
        <v>1403798</v>
      </c>
      <c r="N3490" s="222">
        <v>0.40188657407407408</v>
      </c>
      <c r="O3490" s="20" t="s">
        <v>86</v>
      </c>
      <c r="P3490" s="16" t="s">
        <v>25</v>
      </c>
      <c r="Q3490" s="15">
        <v>1403791</v>
      </c>
      <c r="R3490" s="22" t="s">
        <v>98</v>
      </c>
      <c r="S3490" s="16" t="s">
        <v>9</v>
      </c>
      <c r="T3490" s="15">
        <v>1403775</v>
      </c>
      <c r="U3490" s="21" t="s">
        <v>70</v>
      </c>
    </row>
    <row r="3491" spans="1:21" ht="15.6" x14ac:dyDescent="0.3">
      <c r="A3491" s="2">
        <v>281</v>
      </c>
      <c r="B3491" s="13">
        <v>7</v>
      </c>
      <c r="C3491" s="14" t="s">
        <v>39</v>
      </c>
      <c r="D3491" s="193">
        <v>1403805</v>
      </c>
      <c r="E3491" s="220">
        <v>0.10716435185185186</v>
      </c>
      <c r="F3491" s="14" t="s">
        <v>46</v>
      </c>
      <c r="G3491" s="193">
        <v>1403812</v>
      </c>
      <c r="H3491" s="221">
        <v>0.61428240740740747</v>
      </c>
      <c r="I3491" s="14" t="s">
        <v>54</v>
      </c>
      <c r="J3491" s="193">
        <v>1403820</v>
      </c>
      <c r="K3491" s="221">
        <v>0.58456018518518515</v>
      </c>
      <c r="L3491" s="14" t="s">
        <v>61</v>
      </c>
      <c r="M3491" s="193">
        <v>1403827</v>
      </c>
      <c r="N3491" s="222">
        <v>0.60263888888888884</v>
      </c>
      <c r="O3491" s="20" t="s">
        <v>87</v>
      </c>
      <c r="P3491" s="16" t="s">
        <v>56</v>
      </c>
      <c r="Q3491" s="15">
        <v>1403822</v>
      </c>
      <c r="R3491" s="22" t="s">
        <v>88</v>
      </c>
      <c r="S3491" s="16" t="s">
        <v>41</v>
      </c>
      <c r="T3491" s="15">
        <v>1403807</v>
      </c>
      <c r="U3491" s="21" t="s">
        <v>71</v>
      </c>
    </row>
    <row r="3492" spans="1:21" ht="15.6" x14ac:dyDescent="0.3">
      <c r="A3492" s="2">
        <v>281</v>
      </c>
      <c r="B3492" s="13">
        <v>8</v>
      </c>
      <c r="C3492" s="14" t="s">
        <v>8</v>
      </c>
      <c r="D3492" s="193">
        <v>1403834</v>
      </c>
      <c r="E3492" s="220">
        <v>0.49298611111111112</v>
      </c>
      <c r="F3492" s="14" t="s">
        <v>16</v>
      </c>
      <c r="G3492" s="193">
        <v>1403842</v>
      </c>
      <c r="H3492" s="221">
        <v>0.34782407407407406</v>
      </c>
      <c r="I3492" s="14" t="s">
        <v>24</v>
      </c>
      <c r="J3492" s="193">
        <v>1403850</v>
      </c>
      <c r="K3492" s="221">
        <v>1.5405092592592593E-2</v>
      </c>
      <c r="L3492" s="14" t="s">
        <v>30</v>
      </c>
      <c r="M3492" s="193">
        <v>1403856</v>
      </c>
      <c r="N3492" s="222">
        <v>0.80758101851851849</v>
      </c>
      <c r="O3492" s="20" t="s">
        <v>89</v>
      </c>
      <c r="P3492" s="16" t="s">
        <v>28</v>
      </c>
      <c r="Q3492" s="15">
        <v>1403854</v>
      </c>
      <c r="R3492" s="17" t="s">
        <v>101</v>
      </c>
      <c r="S3492" s="16" t="s">
        <v>12</v>
      </c>
      <c r="T3492" s="15">
        <v>1403838</v>
      </c>
      <c r="U3492" s="21" t="s">
        <v>72</v>
      </c>
    </row>
    <row r="3493" spans="1:21" ht="15.6" x14ac:dyDescent="0.3">
      <c r="A3493" s="2">
        <v>281</v>
      </c>
      <c r="B3493" s="13">
        <v>9</v>
      </c>
      <c r="C3493" s="14" t="s">
        <v>37</v>
      </c>
      <c r="D3493" s="193">
        <v>1403863</v>
      </c>
      <c r="E3493" s="220">
        <v>0.98103009259259266</v>
      </c>
      <c r="F3493" s="14" t="s">
        <v>46</v>
      </c>
      <c r="G3493" s="193">
        <v>1403872</v>
      </c>
      <c r="H3493" s="221">
        <v>9.3981481481481485E-2</v>
      </c>
      <c r="I3493" s="14" t="s">
        <v>53</v>
      </c>
      <c r="J3493" s="193">
        <v>1403879</v>
      </c>
      <c r="K3493" s="221">
        <v>0.41587962962962965</v>
      </c>
      <c r="L3493" s="14" t="s">
        <v>60</v>
      </c>
      <c r="M3493" s="193">
        <v>1403886</v>
      </c>
      <c r="N3493" s="222">
        <v>7.2581018518518517E-2</v>
      </c>
      <c r="O3493" s="20" t="s">
        <v>90</v>
      </c>
      <c r="P3493" s="16" t="s">
        <v>59</v>
      </c>
      <c r="Q3493" s="15">
        <v>1403885</v>
      </c>
      <c r="R3493" s="22" t="s">
        <v>91</v>
      </c>
      <c r="S3493" s="16" t="s">
        <v>43</v>
      </c>
      <c r="T3493" s="15">
        <v>1403869</v>
      </c>
      <c r="U3493" s="21" t="s">
        <v>73</v>
      </c>
    </row>
    <row r="3494" spans="1:21" ht="15.6" x14ac:dyDescent="0.3">
      <c r="A3494" s="2">
        <v>281</v>
      </c>
      <c r="B3494" s="13">
        <v>10</v>
      </c>
      <c r="C3494" s="14" t="s">
        <v>6</v>
      </c>
      <c r="D3494" s="193">
        <v>1403893</v>
      </c>
      <c r="E3494" s="220">
        <v>0.59966435185185185</v>
      </c>
      <c r="F3494" s="14" t="s">
        <v>15</v>
      </c>
      <c r="G3494" s="193">
        <v>1403901</v>
      </c>
      <c r="H3494" s="221">
        <v>0.80855324074074064</v>
      </c>
      <c r="I3494" s="14" t="s">
        <v>22</v>
      </c>
      <c r="J3494" s="193">
        <v>1403908</v>
      </c>
      <c r="K3494" s="221">
        <v>0.81715277777777784</v>
      </c>
      <c r="L3494" s="14" t="s">
        <v>29</v>
      </c>
      <c r="M3494" s="193">
        <v>1403915</v>
      </c>
      <c r="N3494" s="222">
        <v>0.45189814814814816</v>
      </c>
      <c r="O3494" s="20" t="s">
        <v>92</v>
      </c>
      <c r="P3494" s="16" t="s">
        <v>29</v>
      </c>
      <c r="Q3494" s="15">
        <v>1403915</v>
      </c>
      <c r="R3494" s="22" t="s">
        <v>93</v>
      </c>
      <c r="S3494" s="16" t="s">
        <v>14</v>
      </c>
      <c r="T3494" s="15">
        <v>1403900</v>
      </c>
      <c r="U3494" s="21" t="s">
        <v>74</v>
      </c>
    </row>
    <row r="3495" spans="1:21" ht="15.6" x14ac:dyDescent="0.3">
      <c r="A3495" s="2">
        <v>281</v>
      </c>
      <c r="B3495" s="13">
        <v>11</v>
      </c>
      <c r="C3495" s="14" t="s">
        <v>37</v>
      </c>
      <c r="D3495" s="193">
        <v>1403923</v>
      </c>
      <c r="E3495" s="220">
        <v>0.33871527777777777</v>
      </c>
      <c r="F3495" s="14" t="s">
        <v>45</v>
      </c>
      <c r="G3495" s="193">
        <v>1403931</v>
      </c>
      <c r="H3495" s="221">
        <v>0.45806712962962964</v>
      </c>
      <c r="I3495" s="14" t="s">
        <v>52</v>
      </c>
      <c r="J3495" s="193">
        <v>1403938</v>
      </c>
      <c r="K3495" s="221">
        <v>0.23687500000000003</v>
      </c>
      <c r="L3495" s="14" t="s">
        <v>58</v>
      </c>
      <c r="M3495" s="193">
        <v>1403944</v>
      </c>
      <c r="N3495" s="222">
        <v>0.9891550925925926</v>
      </c>
      <c r="O3495" s="20" t="s">
        <v>94</v>
      </c>
      <c r="P3495" s="16" t="s">
        <v>59</v>
      </c>
      <c r="Q3495" s="15">
        <v>1403945</v>
      </c>
      <c r="R3495" s="17" t="s">
        <v>102</v>
      </c>
      <c r="S3495" s="16" t="s">
        <v>44</v>
      </c>
      <c r="T3495" s="15">
        <v>1403930</v>
      </c>
      <c r="U3495" s="21" t="s">
        <v>75</v>
      </c>
    </row>
    <row r="3496" spans="1:21" ht="15.6" x14ac:dyDescent="0.3">
      <c r="A3496" s="2">
        <v>281</v>
      </c>
      <c r="B3496" s="13">
        <v>12</v>
      </c>
      <c r="C3496" s="14" t="s">
        <v>6</v>
      </c>
      <c r="D3496" s="193">
        <v>1403953</v>
      </c>
      <c r="E3496" s="220">
        <v>0.14273148148148149</v>
      </c>
      <c r="F3496" s="14" t="s">
        <v>15</v>
      </c>
      <c r="G3496" s="193">
        <v>1403961</v>
      </c>
      <c r="H3496" s="221">
        <v>2.1539351851851851E-2</v>
      </c>
      <c r="I3496" s="14" t="s">
        <v>21</v>
      </c>
      <c r="J3496" s="193">
        <v>1403967</v>
      </c>
      <c r="K3496" s="221">
        <v>0.68182870370370363</v>
      </c>
      <c r="L3496" s="14" t="s">
        <v>28</v>
      </c>
      <c r="M3496" s="193">
        <v>1403974</v>
      </c>
      <c r="N3496" s="222">
        <v>0.69851851851851843</v>
      </c>
      <c r="O3496" s="20" t="s">
        <v>96</v>
      </c>
      <c r="P3496" s="16" t="s">
        <v>28</v>
      </c>
      <c r="Q3496" s="15">
        <v>1403974</v>
      </c>
      <c r="R3496" s="22" t="s">
        <v>95</v>
      </c>
      <c r="S3496" s="16" t="s">
        <v>14</v>
      </c>
      <c r="T3496" s="15">
        <v>1403960</v>
      </c>
      <c r="U3496" s="21" t="s">
        <v>76</v>
      </c>
    </row>
    <row r="3497" spans="1:21" ht="15.6" x14ac:dyDescent="0.3">
      <c r="A3497" s="2">
        <v>281</v>
      </c>
      <c r="B3497" s="13">
        <v>13</v>
      </c>
      <c r="C3497" s="14" t="s">
        <v>36</v>
      </c>
      <c r="D3497" s="193">
        <v>1403982</v>
      </c>
      <c r="E3497" s="220">
        <v>0.93478009259259265</v>
      </c>
      <c r="F3497" s="14" t="s">
        <v>44</v>
      </c>
      <c r="G3497" s="193">
        <v>1403990</v>
      </c>
      <c r="H3497" s="221">
        <v>0.4890856481481482</v>
      </c>
      <c r="I3497" s="14" t="s">
        <v>51</v>
      </c>
      <c r="J3497" s="193">
        <v>1403997</v>
      </c>
      <c r="K3497" s="221">
        <v>0.15834490740740739</v>
      </c>
      <c r="L3497" s="14" t="s">
        <v>58</v>
      </c>
      <c r="M3497" s="193">
        <v>1404004</v>
      </c>
      <c r="N3497" s="222">
        <v>0.54435185185185186</v>
      </c>
      <c r="O3497" s="20" t="s">
        <v>79</v>
      </c>
      <c r="P3497" s="16" t="s">
        <v>58</v>
      </c>
      <c r="Q3497" s="15">
        <v>1404004</v>
      </c>
      <c r="R3497" s="22" t="s">
        <v>97</v>
      </c>
      <c r="S3497" s="16" t="s">
        <v>43</v>
      </c>
      <c r="T3497" s="15">
        <v>1403989</v>
      </c>
      <c r="U3497" s="21" t="s">
        <v>77</v>
      </c>
    </row>
    <row r="3498" spans="1:21" ht="15.6" x14ac:dyDescent="0.3">
      <c r="A3498" s="2">
        <v>282</v>
      </c>
      <c r="B3498" s="13">
        <v>1</v>
      </c>
      <c r="C3498" s="14" t="s">
        <v>7</v>
      </c>
      <c r="D3498" s="193">
        <v>1404012</v>
      </c>
      <c r="E3498" s="220">
        <v>0.65313657407407411</v>
      </c>
      <c r="F3498" s="14" t="s">
        <v>13</v>
      </c>
      <c r="G3498" s="193">
        <v>1404019</v>
      </c>
      <c r="H3498" s="221">
        <v>0.8656018518518519</v>
      </c>
      <c r="I3498" s="14" t="s">
        <v>20</v>
      </c>
      <c r="J3498" s="193">
        <v>1404026</v>
      </c>
      <c r="K3498" s="221">
        <v>0.6784027777777778</v>
      </c>
      <c r="L3498" s="14" t="s">
        <v>28</v>
      </c>
      <c r="M3498" s="193">
        <v>1404034</v>
      </c>
      <c r="N3498" s="222">
        <v>0.4424305555555556</v>
      </c>
      <c r="O3498" s="20" t="s">
        <v>80</v>
      </c>
      <c r="P3498" s="16" t="s">
        <v>27</v>
      </c>
      <c r="Q3498" s="15">
        <v>1404033</v>
      </c>
      <c r="R3498" s="17" t="s">
        <v>99</v>
      </c>
      <c r="S3498" s="16" t="s">
        <v>12</v>
      </c>
      <c r="T3498" s="15">
        <v>1404018</v>
      </c>
      <c r="U3498" s="21" t="s">
        <v>66</v>
      </c>
    </row>
    <row r="3499" spans="1:21" ht="15.6" x14ac:dyDescent="0.3">
      <c r="A3499" s="2">
        <v>282</v>
      </c>
      <c r="B3499" s="13">
        <v>2</v>
      </c>
      <c r="C3499" s="14" t="s">
        <v>36</v>
      </c>
      <c r="D3499" s="193">
        <v>1404042</v>
      </c>
      <c r="E3499" s="220">
        <v>0.26702546296296298</v>
      </c>
      <c r="F3499" s="14" t="s">
        <v>43</v>
      </c>
      <c r="G3499" s="193">
        <v>1404049</v>
      </c>
      <c r="H3499" s="221">
        <v>0.1756712962962963</v>
      </c>
      <c r="I3499" s="14" t="s">
        <v>50</v>
      </c>
      <c r="J3499" s="193">
        <v>1404056</v>
      </c>
      <c r="K3499" s="221">
        <v>0.25260416666666669</v>
      </c>
      <c r="L3499" s="14" t="s">
        <v>58</v>
      </c>
      <c r="M3499" s="193">
        <v>1404064</v>
      </c>
      <c r="N3499" s="222">
        <v>0.29609953703703701</v>
      </c>
      <c r="O3499" s="20" t="s">
        <v>82</v>
      </c>
      <c r="P3499" s="16" t="s">
        <v>57</v>
      </c>
      <c r="Q3499" s="15">
        <v>1404063</v>
      </c>
      <c r="R3499" s="22" t="s">
        <v>81</v>
      </c>
      <c r="S3499" s="16" t="s">
        <v>42</v>
      </c>
      <c r="T3499" s="15">
        <v>1404048</v>
      </c>
      <c r="U3499" s="21" t="s">
        <v>67</v>
      </c>
    </row>
    <row r="3500" spans="1:21" ht="15.6" x14ac:dyDescent="0.3">
      <c r="A3500" s="2">
        <v>282</v>
      </c>
      <c r="B3500" s="13">
        <v>3</v>
      </c>
      <c r="C3500" s="14" t="s">
        <v>191</v>
      </c>
      <c r="D3500" s="193">
        <v>1404071</v>
      </c>
      <c r="E3500" s="220">
        <v>0.76947916666666671</v>
      </c>
      <c r="F3500" s="14" t="s">
        <v>12</v>
      </c>
      <c r="G3500" s="193">
        <v>1404078</v>
      </c>
      <c r="H3500" s="221">
        <v>0.46109953703703704</v>
      </c>
      <c r="I3500" s="14" t="s">
        <v>19</v>
      </c>
      <c r="J3500" s="193">
        <v>1404085</v>
      </c>
      <c r="K3500" s="221">
        <v>0.87623842592592593</v>
      </c>
      <c r="L3500" s="14" t="s">
        <v>28</v>
      </c>
      <c r="M3500" s="193">
        <v>1404094</v>
      </c>
      <c r="N3500" s="222">
        <v>3.7337962962962962E-2</v>
      </c>
      <c r="O3500" s="20" t="s">
        <v>83</v>
      </c>
      <c r="P3500" s="16" t="s">
        <v>28</v>
      </c>
      <c r="Q3500" s="15">
        <v>1404094</v>
      </c>
      <c r="R3500" s="22" t="s">
        <v>84</v>
      </c>
      <c r="S3500" s="16" t="s">
        <v>12</v>
      </c>
      <c r="T3500" s="15">
        <v>1404078</v>
      </c>
      <c r="U3500" s="21" t="s">
        <v>68</v>
      </c>
    </row>
    <row r="3501" spans="1:21" ht="15.6" x14ac:dyDescent="0.3">
      <c r="A3501" s="2">
        <v>282</v>
      </c>
      <c r="B3501" s="13">
        <v>4</v>
      </c>
      <c r="C3501" s="14" t="s">
        <v>35</v>
      </c>
      <c r="D3501" s="193">
        <v>1404101</v>
      </c>
      <c r="E3501" s="220">
        <v>0.1688425925925926</v>
      </c>
      <c r="F3501" s="14" t="s">
        <v>41</v>
      </c>
      <c r="G3501" s="193">
        <v>1404107</v>
      </c>
      <c r="H3501" s="221">
        <v>0.7713078703703703</v>
      </c>
      <c r="I3501" s="14" t="s">
        <v>49</v>
      </c>
      <c r="J3501" s="193">
        <v>1404115</v>
      </c>
      <c r="K3501" s="221">
        <v>0.52497685185185183</v>
      </c>
      <c r="L3501" s="14" t="s">
        <v>57</v>
      </c>
      <c r="M3501" s="193">
        <v>1404123</v>
      </c>
      <c r="N3501" s="222">
        <v>0.63859953703703709</v>
      </c>
      <c r="O3501" s="20" t="s">
        <v>85</v>
      </c>
      <c r="P3501" s="16" t="s">
        <v>59</v>
      </c>
      <c r="Q3501" s="15">
        <v>1404125</v>
      </c>
      <c r="R3501" s="17" t="s">
        <v>100</v>
      </c>
      <c r="S3501" s="16" t="s">
        <v>43</v>
      </c>
      <c r="T3501" s="15">
        <v>1404109</v>
      </c>
      <c r="U3501" s="21" t="s">
        <v>69</v>
      </c>
    </row>
    <row r="3502" spans="1:21" ht="15.6" x14ac:dyDescent="0.3">
      <c r="A3502" s="2">
        <v>282</v>
      </c>
      <c r="B3502" s="13">
        <v>5</v>
      </c>
      <c r="C3502" s="14" t="s">
        <v>64</v>
      </c>
      <c r="D3502" s="193">
        <v>1404130</v>
      </c>
      <c r="E3502" s="220">
        <v>0.48773148148148149</v>
      </c>
      <c r="F3502" s="14" t="s">
        <v>11</v>
      </c>
      <c r="G3502" s="193">
        <v>1404137</v>
      </c>
      <c r="H3502" s="221">
        <v>0.15199074074074073</v>
      </c>
      <c r="I3502" s="14" t="s">
        <v>19</v>
      </c>
      <c r="J3502" s="193">
        <v>1404145</v>
      </c>
      <c r="K3502" s="221">
        <v>0.16711805555555556</v>
      </c>
      <c r="L3502" s="14" t="s">
        <v>27</v>
      </c>
      <c r="M3502" s="193">
        <v>1404153</v>
      </c>
      <c r="N3502" s="222">
        <v>0.10196759259259258</v>
      </c>
      <c r="O3502" s="20" t="s">
        <v>86</v>
      </c>
      <c r="P3502" s="16" t="s">
        <v>30</v>
      </c>
      <c r="Q3502" s="15">
        <v>1404156</v>
      </c>
      <c r="R3502" s="22" t="s">
        <v>98</v>
      </c>
      <c r="S3502" s="16" t="s">
        <v>14</v>
      </c>
      <c r="T3502" s="15">
        <v>1404140</v>
      </c>
      <c r="U3502" s="21" t="s">
        <v>70</v>
      </c>
    </row>
    <row r="3503" spans="1:21" ht="15.6" x14ac:dyDescent="0.3">
      <c r="A3503" s="2">
        <v>282</v>
      </c>
      <c r="B3503" s="13">
        <v>6</v>
      </c>
      <c r="C3503" s="14" t="s">
        <v>33</v>
      </c>
      <c r="D3503" s="193">
        <v>1404159</v>
      </c>
      <c r="E3503" s="220">
        <v>0.76376157407407408</v>
      </c>
      <c r="F3503" s="14" t="s">
        <v>40</v>
      </c>
      <c r="G3503" s="193">
        <v>1404166</v>
      </c>
      <c r="H3503" s="221">
        <v>0.63546296296296301</v>
      </c>
      <c r="I3503" s="14" t="s">
        <v>48</v>
      </c>
      <c r="J3503" s="193">
        <v>1404174</v>
      </c>
      <c r="K3503" s="221">
        <v>0.77994212962962972</v>
      </c>
      <c r="L3503" s="14" t="s">
        <v>56</v>
      </c>
      <c r="M3503" s="193">
        <v>1404182</v>
      </c>
      <c r="N3503" s="222">
        <v>0.4475925925925926</v>
      </c>
      <c r="O3503" s="20" t="s">
        <v>87</v>
      </c>
      <c r="P3503" s="16" t="s">
        <v>62</v>
      </c>
      <c r="Q3503" s="15">
        <v>1404188</v>
      </c>
      <c r="R3503" s="22" t="s">
        <v>88</v>
      </c>
      <c r="S3503" s="16" t="s">
        <v>46</v>
      </c>
      <c r="T3503" s="15">
        <v>1404172</v>
      </c>
      <c r="U3503" s="21" t="s">
        <v>71</v>
      </c>
    </row>
    <row r="3504" spans="1:21" ht="15.6" x14ac:dyDescent="0.3">
      <c r="A3504" s="2">
        <v>282</v>
      </c>
      <c r="B3504" s="13">
        <v>7</v>
      </c>
      <c r="C3504" s="14" t="s">
        <v>63</v>
      </c>
      <c r="D3504" s="193">
        <v>1404189</v>
      </c>
      <c r="E3504" s="220">
        <v>4.6215277777777779E-2</v>
      </c>
      <c r="F3504" s="14" t="s">
        <v>10</v>
      </c>
      <c r="G3504" s="193">
        <v>1404196</v>
      </c>
      <c r="H3504" s="221">
        <v>0.23378472222222224</v>
      </c>
      <c r="I3504" s="14" t="s">
        <v>18</v>
      </c>
      <c r="J3504" s="193">
        <v>1404204</v>
      </c>
      <c r="K3504" s="221">
        <v>0.35552083333333334</v>
      </c>
      <c r="L3504" s="14" t="s">
        <v>25</v>
      </c>
      <c r="M3504" s="193">
        <v>1404211</v>
      </c>
      <c r="N3504" s="222">
        <v>0.70945601851851858</v>
      </c>
      <c r="O3504" s="23"/>
      <c r="P3504" s="18"/>
      <c r="Q3504" s="15"/>
      <c r="R3504" s="17" t="s">
        <v>101</v>
      </c>
      <c r="S3504" s="16" t="s">
        <v>17</v>
      </c>
      <c r="T3504" s="15">
        <v>1404203</v>
      </c>
      <c r="U3504" s="21" t="s">
        <v>72</v>
      </c>
    </row>
    <row r="3505" spans="1:21" ht="15.6" x14ac:dyDescent="0.3">
      <c r="A3505" s="2">
        <v>282</v>
      </c>
      <c r="B3505" s="13">
        <v>8</v>
      </c>
      <c r="C3505" s="14" t="s">
        <v>32</v>
      </c>
      <c r="D3505" s="193">
        <v>1404218</v>
      </c>
      <c r="E3505" s="220">
        <v>0.38855324074074077</v>
      </c>
      <c r="F3505" s="14" t="s">
        <v>39</v>
      </c>
      <c r="G3505" s="193">
        <v>1404225</v>
      </c>
      <c r="H3505" s="221">
        <v>0.93708333333333327</v>
      </c>
      <c r="I3505" s="14" t="s">
        <v>47</v>
      </c>
      <c r="J3505" s="193">
        <v>1404233</v>
      </c>
      <c r="K3505" s="221">
        <v>0.89526620370370369</v>
      </c>
      <c r="L3505" s="14" t="s">
        <v>54</v>
      </c>
      <c r="M3505" s="193">
        <v>1404240</v>
      </c>
      <c r="N3505" s="222">
        <v>0.9346875</v>
      </c>
      <c r="O3505" s="20" t="s">
        <v>89</v>
      </c>
      <c r="P3505" s="16" t="s">
        <v>33</v>
      </c>
      <c r="Q3505" s="15">
        <v>1404219</v>
      </c>
      <c r="R3505" s="22" t="s">
        <v>91</v>
      </c>
      <c r="S3505" s="16" t="s">
        <v>49</v>
      </c>
      <c r="T3505" s="15">
        <v>1404235</v>
      </c>
      <c r="U3505" s="21" t="s">
        <v>73</v>
      </c>
    </row>
    <row r="3506" spans="1:21" ht="15.6" x14ac:dyDescent="0.3">
      <c r="A3506" s="2">
        <v>282</v>
      </c>
      <c r="B3506" s="13">
        <v>9</v>
      </c>
      <c r="C3506" s="14" t="s">
        <v>61</v>
      </c>
      <c r="D3506" s="193">
        <v>1404247</v>
      </c>
      <c r="E3506" s="220">
        <v>0.83688657407407396</v>
      </c>
      <c r="F3506" s="14" t="s">
        <v>9</v>
      </c>
      <c r="G3506" s="193">
        <v>1404255</v>
      </c>
      <c r="H3506" s="221">
        <v>0.71718749999999998</v>
      </c>
      <c r="I3506" s="14" t="s">
        <v>17</v>
      </c>
      <c r="J3506" s="193">
        <v>1404263</v>
      </c>
      <c r="K3506" s="221">
        <v>0.40240740740740738</v>
      </c>
      <c r="L3506" s="14" t="s">
        <v>24</v>
      </c>
      <c r="M3506" s="193">
        <v>1404270</v>
      </c>
      <c r="N3506" s="222">
        <v>0.18106481481481482</v>
      </c>
      <c r="O3506" s="20" t="s">
        <v>90</v>
      </c>
      <c r="P3506" s="16" t="s">
        <v>64</v>
      </c>
      <c r="Q3506" s="15">
        <v>1404250</v>
      </c>
      <c r="R3506" s="22" t="s">
        <v>93</v>
      </c>
      <c r="S3506" s="16" t="s">
        <v>19</v>
      </c>
      <c r="T3506" s="15">
        <v>1404265</v>
      </c>
      <c r="U3506" s="21" t="s">
        <v>74</v>
      </c>
    </row>
    <row r="3507" spans="1:21" ht="15.6" x14ac:dyDescent="0.3">
      <c r="A3507" s="2">
        <v>282</v>
      </c>
      <c r="B3507" s="13">
        <v>10</v>
      </c>
      <c r="C3507" s="14" t="s">
        <v>31</v>
      </c>
      <c r="D3507" s="193">
        <v>1404277</v>
      </c>
      <c r="E3507" s="220">
        <v>0.41613425925925923</v>
      </c>
      <c r="F3507" s="14" t="s">
        <v>39</v>
      </c>
      <c r="G3507" s="193">
        <v>1404285</v>
      </c>
      <c r="H3507" s="221">
        <v>0.53156250000000005</v>
      </c>
      <c r="I3507" s="14" t="s">
        <v>46</v>
      </c>
      <c r="J3507" s="193">
        <v>1404292</v>
      </c>
      <c r="K3507" s="221">
        <v>0.87994212962962959</v>
      </c>
      <c r="L3507" s="14" t="s">
        <v>53</v>
      </c>
      <c r="M3507" s="193">
        <v>1404299</v>
      </c>
      <c r="N3507" s="222">
        <v>0.50930555555555557</v>
      </c>
      <c r="O3507" s="20" t="s">
        <v>92</v>
      </c>
      <c r="P3507" s="16" t="s">
        <v>34</v>
      </c>
      <c r="Q3507" s="15">
        <v>1404280</v>
      </c>
      <c r="R3507" s="17" t="s">
        <v>102</v>
      </c>
      <c r="S3507" s="16" t="s">
        <v>49</v>
      </c>
      <c r="T3507" s="15">
        <v>1404295</v>
      </c>
      <c r="U3507" s="21" t="s">
        <v>75</v>
      </c>
    </row>
    <row r="3508" spans="1:21" ht="15.6" x14ac:dyDescent="0.3">
      <c r="A3508" s="2">
        <v>282</v>
      </c>
      <c r="B3508" s="13">
        <v>11</v>
      </c>
      <c r="C3508" s="14" t="s">
        <v>61</v>
      </c>
      <c r="D3508" s="193">
        <v>1404307</v>
      </c>
      <c r="E3508" s="220">
        <v>0.11944444444444445</v>
      </c>
      <c r="F3508" s="14" t="s">
        <v>9</v>
      </c>
      <c r="G3508" s="193">
        <v>1404315</v>
      </c>
      <c r="H3508" s="221">
        <v>0.32422453703703707</v>
      </c>
      <c r="I3508" s="14" t="s">
        <v>16</v>
      </c>
      <c r="J3508" s="193">
        <v>1404322</v>
      </c>
      <c r="K3508" s="221">
        <v>0.33398148148148149</v>
      </c>
      <c r="L3508" s="14" t="s">
        <v>22</v>
      </c>
      <c r="M3508" s="193">
        <v>1404328</v>
      </c>
      <c r="N3508" s="222">
        <v>0.96784722222222219</v>
      </c>
      <c r="O3508" s="20" t="s">
        <v>94</v>
      </c>
      <c r="P3508" s="16" t="s">
        <v>64</v>
      </c>
      <c r="Q3508" s="15">
        <v>1404310</v>
      </c>
      <c r="R3508" s="22" t="s">
        <v>95</v>
      </c>
      <c r="S3508" s="16" t="s">
        <v>19</v>
      </c>
      <c r="T3508" s="15">
        <v>1404325</v>
      </c>
      <c r="U3508" s="21" t="s">
        <v>76</v>
      </c>
    </row>
    <row r="3509" spans="1:21" ht="15.6" x14ac:dyDescent="0.3">
      <c r="A3509" s="2">
        <v>282</v>
      </c>
      <c r="B3509" s="13">
        <v>12</v>
      </c>
      <c r="C3509" s="14" t="s">
        <v>30</v>
      </c>
      <c r="D3509" s="193">
        <v>1404336</v>
      </c>
      <c r="E3509" s="220">
        <v>0.90873842592592602</v>
      </c>
      <c r="F3509" s="14" t="s">
        <v>39</v>
      </c>
      <c r="G3509" s="193">
        <v>1404345</v>
      </c>
      <c r="H3509" s="221">
        <v>3.2037037037037037E-2</v>
      </c>
      <c r="I3509" s="14" t="s">
        <v>45</v>
      </c>
      <c r="J3509" s="193">
        <v>1404351</v>
      </c>
      <c r="K3509" s="221">
        <v>0.77634259259259253</v>
      </c>
      <c r="L3509" s="14" t="s">
        <v>52</v>
      </c>
      <c r="M3509" s="193">
        <v>1404358</v>
      </c>
      <c r="N3509" s="222">
        <v>0.57401620370370365</v>
      </c>
      <c r="O3509" s="20" t="s">
        <v>96</v>
      </c>
      <c r="P3509" s="16" t="s">
        <v>33</v>
      </c>
      <c r="Q3509" s="15">
        <v>1404339</v>
      </c>
      <c r="R3509" s="22" t="s">
        <v>97</v>
      </c>
      <c r="S3509" s="16" t="s">
        <v>48</v>
      </c>
      <c r="T3509" s="15">
        <v>1404354</v>
      </c>
      <c r="U3509" s="21" t="s">
        <v>77</v>
      </c>
    </row>
    <row r="3510" spans="1:21" ht="15.6" x14ac:dyDescent="0.3">
      <c r="A3510" s="2">
        <v>283</v>
      </c>
      <c r="B3510" s="13">
        <v>1</v>
      </c>
      <c r="C3510" s="14" t="s">
        <v>60</v>
      </c>
      <c r="D3510" s="193">
        <v>1404366</v>
      </c>
      <c r="E3510" s="220">
        <v>0.72556712962962966</v>
      </c>
      <c r="F3510" s="14" t="s">
        <v>8</v>
      </c>
      <c r="G3510" s="193">
        <v>1404374</v>
      </c>
      <c r="H3510" s="221">
        <v>0.60521990740740739</v>
      </c>
      <c r="I3510" s="14" t="s">
        <v>15</v>
      </c>
      <c r="J3510" s="193">
        <v>1404381</v>
      </c>
      <c r="K3510" s="221">
        <v>0.22209490740740742</v>
      </c>
      <c r="L3510" s="14" t="s">
        <v>22</v>
      </c>
      <c r="M3510" s="193">
        <v>1404388</v>
      </c>
      <c r="N3510" s="222">
        <v>0.30430555555555555</v>
      </c>
      <c r="O3510" s="20" t="s">
        <v>79</v>
      </c>
      <c r="P3510" s="16" t="s">
        <v>63</v>
      </c>
      <c r="Q3510" s="15">
        <v>1404369</v>
      </c>
      <c r="R3510" s="17" t="s">
        <v>99</v>
      </c>
      <c r="S3510" s="16" t="s">
        <v>18</v>
      </c>
      <c r="T3510" s="15">
        <v>1404384</v>
      </c>
      <c r="U3510" s="21" t="s">
        <v>66</v>
      </c>
    </row>
    <row r="3511" spans="1:21" ht="15.6" x14ac:dyDescent="0.3">
      <c r="A3511" s="2">
        <v>283</v>
      </c>
      <c r="B3511" s="13">
        <v>2</v>
      </c>
      <c r="C3511" s="14" t="s">
        <v>30</v>
      </c>
      <c r="D3511" s="193">
        <v>1404396</v>
      </c>
      <c r="E3511" s="220">
        <v>0.50405092592592593</v>
      </c>
      <c r="F3511" s="14" t="s">
        <v>38</v>
      </c>
      <c r="G3511" s="193">
        <v>1404404</v>
      </c>
      <c r="H3511" s="221">
        <v>3.050925925925926E-2</v>
      </c>
      <c r="I3511" s="14" t="s">
        <v>44</v>
      </c>
      <c r="J3511" s="193">
        <v>1404410</v>
      </c>
      <c r="K3511" s="221">
        <v>0.68406250000000002</v>
      </c>
      <c r="L3511" s="14" t="s">
        <v>52</v>
      </c>
      <c r="M3511" s="193">
        <v>1404418</v>
      </c>
      <c r="N3511" s="222">
        <v>0.10555555555555556</v>
      </c>
      <c r="O3511" s="20" t="s">
        <v>80</v>
      </c>
      <c r="P3511" s="16" t="s">
        <v>32</v>
      </c>
      <c r="Q3511" s="15">
        <v>1404398</v>
      </c>
      <c r="R3511" s="22" t="s">
        <v>81</v>
      </c>
      <c r="S3511" s="16" t="s">
        <v>47</v>
      </c>
      <c r="T3511" s="15">
        <v>1404413</v>
      </c>
      <c r="U3511" s="21" t="s">
        <v>67</v>
      </c>
    </row>
    <row r="3512" spans="1:21" ht="15.6" x14ac:dyDescent="0.3">
      <c r="A3512" s="2">
        <v>283</v>
      </c>
      <c r="B3512" s="13">
        <v>3</v>
      </c>
      <c r="C3512" s="14" t="s">
        <v>60</v>
      </c>
      <c r="D3512" s="193">
        <v>1404426</v>
      </c>
      <c r="E3512" s="220">
        <v>0.18517361111111111</v>
      </c>
      <c r="F3512" s="14" t="s">
        <v>6</v>
      </c>
      <c r="G3512" s="193">
        <v>1404433</v>
      </c>
      <c r="H3512" s="221">
        <v>0.33559027777777778</v>
      </c>
      <c r="I3512" s="14" t="s">
        <v>14</v>
      </c>
      <c r="J3512" s="193">
        <v>1404440</v>
      </c>
      <c r="K3512" s="221">
        <v>0.16957175925925927</v>
      </c>
      <c r="L3512" s="14" t="s">
        <v>21</v>
      </c>
      <c r="M3512" s="193">
        <v>1404447</v>
      </c>
      <c r="N3512" s="222">
        <v>0.9173958333333333</v>
      </c>
      <c r="O3512" s="20" t="s">
        <v>82</v>
      </c>
      <c r="P3512" s="16" t="s">
        <v>62</v>
      </c>
      <c r="Q3512" s="15">
        <v>1404428</v>
      </c>
      <c r="R3512" s="22" t="s">
        <v>84</v>
      </c>
      <c r="S3512" s="16" t="s">
        <v>18</v>
      </c>
      <c r="T3512" s="15">
        <v>1404444</v>
      </c>
      <c r="U3512" s="21" t="s">
        <v>68</v>
      </c>
    </row>
    <row r="3513" spans="1:21" ht="15.6" x14ac:dyDescent="0.3">
      <c r="A3513" s="2">
        <v>283</v>
      </c>
      <c r="B3513" s="13">
        <v>4</v>
      </c>
      <c r="C3513" s="14" t="s">
        <v>29</v>
      </c>
      <c r="D3513" s="193">
        <v>1404455</v>
      </c>
      <c r="E3513" s="220">
        <v>0.73464120370370367</v>
      </c>
      <c r="F3513" s="14" t="s">
        <v>36</v>
      </c>
      <c r="G3513" s="193">
        <v>1404462</v>
      </c>
      <c r="H3513" s="221">
        <v>0.57385416666666667</v>
      </c>
      <c r="I3513" s="14" t="s">
        <v>43</v>
      </c>
      <c r="J3513" s="193">
        <v>1404469</v>
      </c>
      <c r="K3513" s="221">
        <v>0.68240740740740735</v>
      </c>
      <c r="L3513" s="14" t="s">
        <v>51</v>
      </c>
      <c r="M3513" s="193">
        <v>1404477</v>
      </c>
      <c r="N3513" s="222">
        <v>0.68650462962962966</v>
      </c>
      <c r="O3513" s="20" t="s">
        <v>83</v>
      </c>
      <c r="P3513" s="16" t="s">
        <v>33</v>
      </c>
      <c r="Q3513" s="15">
        <v>1404459</v>
      </c>
      <c r="R3513" s="17" t="s">
        <v>100</v>
      </c>
      <c r="S3513" s="16" t="s">
        <v>48</v>
      </c>
      <c r="T3513" s="15">
        <v>1404474</v>
      </c>
      <c r="U3513" s="21" t="s">
        <v>69</v>
      </c>
    </row>
    <row r="3514" spans="1:21" ht="15.6" x14ac:dyDescent="0.3">
      <c r="A3514" s="2">
        <v>283</v>
      </c>
      <c r="B3514" s="13">
        <v>5</v>
      </c>
      <c r="C3514" s="14" t="s">
        <v>59</v>
      </c>
      <c r="D3514" s="193">
        <v>1404485</v>
      </c>
      <c r="E3514" s="220">
        <v>0.1542824074074074</v>
      </c>
      <c r="F3514" s="14" t="s">
        <v>191</v>
      </c>
      <c r="G3514" s="193">
        <v>1404491</v>
      </c>
      <c r="H3514" s="221">
        <v>0.80523148148148149</v>
      </c>
      <c r="I3514" s="14" t="s">
        <v>13</v>
      </c>
      <c r="J3514" s="193">
        <v>1404499</v>
      </c>
      <c r="K3514" s="221">
        <v>0.22726851851851851</v>
      </c>
      <c r="L3514" s="14" t="s">
        <v>21</v>
      </c>
      <c r="M3514" s="193">
        <v>1404507</v>
      </c>
      <c r="N3514" s="222">
        <v>0.37076388888888889</v>
      </c>
      <c r="O3514" s="20" t="s">
        <v>85</v>
      </c>
      <c r="P3514" s="16" t="s">
        <v>64</v>
      </c>
      <c r="Q3514" s="15">
        <v>1404490</v>
      </c>
      <c r="R3514" s="22" t="s">
        <v>98</v>
      </c>
      <c r="S3514" s="16" t="s">
        <v>20</v>
      </c>
      <c r="T3514" s="15">
        <v>1404506</v>
      </c>
      <c r="U3514" s="21" t="s">
        <v>70</v>
      </c>
    </row>
    <row r="3515" spans="1:21" ht="15.6" x14ac:dyDescent="0.3">
      <c r="A3515" s="2">
        <v>283</v>
      </c>
      <c r="B3515" s="13">
        <v>6</v>
      </c>
      <c r="C3515" s="14" t="s">
        <v>28</v>
      </c>
      <c r="D3515" s="193">
        <v>1404514</v>
      </c>
      <c r="E3515" s="220">
        <v>0.47762731481481485</v>
      </c>
      <c r="F3515" s="14" t="s">
        <v>35</v>
      </c>
      <c r="G3515" s="193">
        <v>1404521</v>
      </c>
      <c r="H3515" s="221">
        <v>8.3657407407407403E-2</v>
      </c>
      <c r="I3515" s="14" t="s">
        <v>42</v>
      </c>
      <c r="J3515" s="193">
        <v>1404528</v>
      </c>
      <c r="K3515" s="221">
        <v>0.81038194444444445</v>
      </c>
      <c r="L3515" s="14" t="s">
        <v>50</v>
      </c>
      <c r="M3515" s="193">
        <v>1404536</v>
      </c>
      <c r="N3515" s="222">
        <v>0.94363425925925926</v>
      </c>
      <c r="O3515" s="20" t="s">
        <v>86</v>
      </c>
      <c r="P3515" s="16" t="s">
        <v>35</v>
      </c>
      <c r="Q3515" s="15">
        <v>1404521</v>
      </c>
      <c r="R3515" s="22" t="s">
        <v>88</v>
      </c>
      <c r="S3515" s="16" t="s">
        <v>51</v>
      </c>
      <c r="T3515" s="15">
        <v>1404537</v>
      </c>
      <c r="U3515" s="21" t="s">
        <v>71</v>
      </c>
    </row>
    <row r="3516" spans="1:21" ht="15.6" x14ac:dyDescent="0.3">
      <c r="A3516" s="2">
        <v>283</v>
      </c>
      <c r="B3516" s="13">
        <v>7</v>
      </c>
      <c r="C3516" s="14" t="s">
        <v>57</v>
      </c>
      <c r="D3516" s="193">
        <v>1404543</v>
      </c>
      <c r="E3516" s="220">
        <v>0.75509259259259265</v>
      </c>
      <c r="F3516" s="14" t="s">
        <v>64</v>
      </c>
      <c r="G3516" s="193">
        <v>1404550</v>
      </c>
      <c r="H3516" s="221">
        <v>0.45214120370370375</v>
      </c>
      <c r="I3516" s="14" t="s">
        <v>12</v>
      </c>
      <c r="J3516" s="193">
        <v>1404558</v>
      </c>
      <c r="K3516" s="221">
        <v>0.43281249999999999</v>
      </c>
      <c r="L3516" s="14" t="s">
        <v>20</v>
      </c>
      <c r="M3516" s="193">
        <v>1404566</v>
      </c>
      <c r="N3516" s="222">
        <v>0.40045138888888893</v>
      </c>
      <c r="O3516" s="20" t="s">
        <v>87</v>
      </c>
      <c r="P3516" s="16" t="s">
        <v>6</v>
      </c>
      <c r="Q3516" s="15">
        <v>1404553</v>
      </c>
      <c r="R3516" s="17" t="s">
        <v>101</v>
      </c>
      <c r="S3516" s="16" t="s">
        <v>23</v>
      </c>
      <c r="T3516" s="15">
        <v>1404569</v>
      </c>
      <c r="U3516" s="21" t="s">
        <v>72</v>
      </c>
    </row>
    <row r="3517" spans="1:21" ht="15.6" x14ac:dyDescent="0.3">
      <c r="A3517" s="2">
        <v>283</v>
      </c>
      <c r="B3517" s="13">
        <v>8</v>
      </c>
      <c r="C3517" s="14" t="s">
        <v>27</v>
      </c>
      <c r="D3517" s="193">
        <v>1404573</v>
      </c>
      <c r="E3517" s="220">
        <v>3.9270833333333331E-2</v>
      </c>
      <c r="F3517" s="14" t="s">
        <v>33</v>
      </c>
      <c r="G3517" s="193">
        <v>1404579</v>
      </c>
      <c r="H3517" s="221">
        <v>0.94225694444444441</v>
      </c>
      <c r="I3517" s="14" t="s">
        <v>42</v>
      </c>
      <c r="J3517" s="193">
        <v>1404588</v>
      </c>
      <c r="K3517" s="221">
        <v>8.1458333333333341E-2</v>
      </c>
      <c r="L3517" s="14" t="s">
        <v>49</v>
      </c>
      <c r="M3517" s="193">
        <v>1404595</v>
      </c>
      <c r="N3517" s="222">
        <v>0.76026620370370368</v>
      </c>
      <c r="O3517" s="20" t="s">
        <v>89</v>
      </c>
      <c r="P3517" s="16" t="s">
        <v>38</v>
      </c>
      <c r="Q3517" s="15">
        <v>1404584</v>
      </c>
      <c r="R3517" s="22" t="s">
        <v>91</v>
      </c>
      <c r="S3517" s="16" t="s">
        <v>54</v>
      </c>
      <c r="T3517" s="15">
        <v>1404600</v>
      </c>
      <c r="U3517" s="21" t="s">
        <v>73</v>
      </c>
    </row>
    <row r="3518" spans="1:21" ht="15.6" x14ac:dyDescent="0.3">
      <c r="A3518" s="2">
        <v>283</v>
      </c>
      <c r="B3518" s="13">
        <v>9</v>
      </c>
      <c r="C3518" s="14" t="s">
        <v>56</v>
      </c>
      <c r="D3518" s="193">
        <v>1404602</v>
      </c>
      <c r="E3518" s="220">
        <v>0.37501157407407404</v>
      </c>
      <c r="F3518" s="14" t="s">
        <v>63</v>
      </c>
      <c r="G3518" s="193">
        <v>1404609</v>
      </c>
      <c r="H3518" s="221">
        <v>0.57291666666666663</v>
      </c>
      <c r="I3518" s="14" t="s">
        <v>11</v>
      </c>
      <c r="J3518" s="193">
        <v>1404617</v>
      </c>
      <c r="K3518" s="221">
        <v>0.72752314814814811</v>
      </c>
      <c r="L3518" s="14" t="s">
        <v>19</v>
      </c>
      <c r="M3518" s="193">
        <v>1404625</v>
      </c>
      <c r="N3518" s="222">
        <v>6.06712962962963E-2</v>
      </c>
      <c r="O3518" s="20" t="s">
        <v>90</v>
      </c>
      <c r="P3518" s="16" t="s">
        <v>9</v>
      </c>
      <c r="Q3518" s="15">
        <v>1404615</v>
      </c>
      <c r="R3518" s="22" t="s">
        <v>93</v>
      </c>
      <c r="S3518" s="16" t="s">
        <v>24</v>
      </c>
      <c r="T3518" s="15">
        <v>1404630</v>
      </c>
      <c r="U3518" s="21" t="s">
        <v>74</v>
      </c>
    </row>
    <row r="3519" spans="1:21" ht="15.6" x14ac:dyDescent="0.3">
      <c r="A3519" s="2">
        <v>283</v>
      </c>
      <c r="B3519" s="13">
        <v>10</v>
      </c>
      <c r="C3519" s="14" t="s">
        <v>25</v>
      </c>
      <c r="D3519" s="193">
        <v>1404631</v>
      </c>
      <c r="E3519" s="220">
        <v>0.79460648148148139</v>
      </c>
      <c r="F3519" s="14" t="s">
        <v>33</v>
      </c>
      <c r="G3519" s="193">
        <v>1404639</v>
      </c>
      <c r="H3519" s="221">
        <v>0.34268518518518515</v>
      </c>
      <c r="I3519" s="14" t="s">
        <v>41</v>
      </c>
      <c r="J3519" s="193">
        <v>1404647</v>
      </c>
      <c r="K3519" s="221">
        <v>0.33875000000000005</v>
      </c>
      <c r="L3519" s="14" t="s">
        <v>48</v>
      </c>
      <c r="M3519" s="193">
        <v>1404654</v>
      </c>
      <c r="N3519" s="222">
        <v>0.34891203703703705</v>
      </c>
      <c r="O3519" s="20" t="s">
        <v>92</v>
      </c>
      <c r="P3519" s="16" t="s">
        <v>39</v>
      </c>
      <c r="Q3519" s="15">
        <v>1404645</v>
      </c>
      <c r="R3519" s="17" t="s">
        <v>102</v>
      </c>
      <c r="S3519" s="16" t="s">
        <v>54</v>
      </c>
      <c r="T3519" s="15">
        <v>1404660</v>
      </c>
      <c r="U3519" s="21" t="s">
        <v>75</v>
      </c>
    </row>
    <row r="3520" spans="1:21" ht="15.6" x14ac:dyDescent="0.3">
      <c r="A3520" s="2">
        <v>283</v>
      </c>
      <c r="B3520" s="13">
        <v>11</v>
      </c>
      <c r="C3520" s="14" t="s">
        <v>55</v>
      </c>
      <c r="D3520" s="193">
        <v>1404661</v>
      </c>
      <c r="E3520" s="220">
        <v>0.31770833333333331</v>
      </c>
      <c r="F3520" s="14" t="s">
        <v>63</v>
      </c>
      <c r="G3520" s="193">
        <v>1404669</v>
      </c>
      <c r="H3520" s="221">
        <v>0.21484953703703702</v>
      </c>
      <c r="I3520" s="14" t="s">
        <v>10</v>
      </c>
      <c r="J3520" s="193">
        <v>1404676</v>
      </c>
      <c r="K3520" s="221">
        <v>0.89731481481481479</v>
      </c>
      <c r="L3520" s="14" t="s">
        <v>17</v>
      </c>
      <c r="M3520" s="193">
        <v>1404683</v>
      </c>
      <c r="N3520" s="222">
        <v>0.67194444444444434</v>
      </c>
      <c r="O3520" s="20" t="s">
        <v>94</v>
      </c>
      <c r="P3520" s="16" t="s">
        <v>9</v>
      </c>
      <c r="Q3520" s="15">
        <v>1404675</v>
      </c>
      <c r="R3520" s="17"/>
      <c r="S3520" s="18"/>
      <c r="T3520" s="15"/>
      <c r="U3520" s="19"/>
    </row>
    <row r="3521" spans="1:21" ht="15.6" x14ac:dyDescent="0.3">
      <c r="A3521" s="479">
        <v>283</v>
      </c>
      <c r="B3521" s="481">
        <v>12</v>
      </c>
      <c r="C3521" s="477" t="s">
        <v>24</v>
      </c>
      <c r="D3521" s="474">
        <v>1404690</v>
      </c>
      <c r="E3521" s="483">
        <v>0.95270833333333327</v>
      </c>
      <c r="F3521" s="477" t="s">
        <v>33</v>
      </c>
      <c r="G3521" s="474">
        <v>1404699</v>
      </c>
      <c r="H3521" s="476">
        <v>0.11017361111111111</v>
      </c>
      <c r="I3521" s="477" t="s">
        <v>40</v>
      </c>
      <c r="J3521" s="474">
        <v>1404706</v>
      </c>
      <c r="K3521" s="476">
        <v>0.40600694444444446</v>
      </c>
      <c r="L3521" s="477" t="s">
        <v>47</v>
      </c>
      <c r="M3521" s="474">
        <v>1404713</v>
      </c>
      <c r="N3521" s="484">
        <v>6.6655092592592599E-2</v>
      </c>
      <c r="O3521" s="487" t="s">
        <v>96</v>
      </c>
      <c r="P3521" s="468" t="s">
        <v>39</v>
      </c>
      <c r="Q3521" s="470">
        <v>1404705</v>
      </c>
      <c r="R3521" s="27" t="s">
        <v>95</v>
      </c>
      <c r="S3521" s="25" t="s">
        <v>24</v>
      </c>
      <c r="T3521" s="26">
        <v>1404690</v>
      </c>
      <c r="U3521" s="21" t="s">
        <v>76</v>
      </c>
    </row>
    <row r="3522" spans="1:21" ht="15.6" x14ac:dyDescent="0.3">
      <c r="A3522" s="480"/>
      <c r="B3522" s="482"/>
      <c r="C3522" s="478"/>
      <c r="D3522" s="475"/>
      <c r="E3522" s="483"/>
      <c r="F3522" s="478"/>
      <c r="G3522" s="475"/>
      <c r="H3522" s="476"/>
      <c r="I3522" s="478"/>
      <c r="J3522" s="475"/>
      <c r="K3522" s="476"/>
      <c r="L3522" s="478"/>
      <c r="M3522" s="475"/>
      <c r="N3522" s="484"/>
      <c r="O3522" s="488"/>
      <c r="P3522" s="469"/>
      <c r="Q3522" s="471"/>
      <c r="R3522" s="22" t="s">
        <v>97</v>
      </c>
      <c r="S3522" s="16" t="s">
        <v>53</v>
      </c>
      <c r="T3522" s="15">
        <v>1404719</v>
      </c>
      <c r="U3522" s="21" t="s">
        <v>77</v>
      </c>
    </row>
    <row r="3523" spans="1:21" ht="15.6" x14ac:dyDescent="0.3">
      <c r="A3523" s="2">
        <v>284</v>
      </c>
      <c r="B3523" s="13">
        <v>1</v>
      </c>
      <c r="C3523" s="14" t="s">
        <v>54</v>
      </c>
      <c r="D3523" s="193">
        <v>1404720</v>
      </c>
      <c r="E3523" s="220">
        <v>0.69134259259259256</v>
      </c>
      <c r="F3523" s="14" t="s">
        <v>62</v>
      </c>
      <c r="G3523" s="193">
        <v>1404728</v>
      </c>
      <c r="H3523" s="221">
        <v>0.92987268518518518</v>
      </c>
      <c r="I3523" s="14" t="s">
        <v>9</v>
      </c>
      <c r="J3523" s="193">
        <v>1404735</v>
      </c>
      <c r="K3523" s="221">
        <v>0.87726851851851861</v>
      </c>
      <c r="L3523" s="14" t="s">
        <v>16</v>
      </c>
      <c r="M3523" s="193">
        <v>1404742</v>
      </c>
      <c r="N3523" s="222">
        <v>0.55326388888888889</v>
      </c>
      <c r="O3523" s="20" t="s">
        <v>79</v>
      </c>
      <c r="P3523" s="16" t="s">
        <v>8</v>
      </c>
      <c r="Q3523" s="15">
        <v>1404734</v>
      </c>
      <c r="R3523" s="17" t="s">
        <v>99</v>
      </c>
      <c r="S3523" s="16" t="s">
        <v>23</v>
      </c>
      <c r="T3523" s="15">
        <v>1404749</v>
      </c>
      <c r="U3523" s="21" t="s">
        <v>66</v>
      </c>
    </row>
    <row r="3524" spans="1:21" ht="15.6" x14ac:dyDescent="0.3">
      <c r="A3524" s="2">
        <v>284</v>
      </c>
      <c r="B3524" s="13">
        <v>2</v>
      </c>
      <c r="C3524" s="14" t="s">
        <v>24</v>
      </c>
      <c r="D3524" s="193">
        <v>1404750</v>
      </c>
      <c r="E3524" s="220">
        <v>0.49546296296296299</v>
      </c>
      <c r="F3524" s="14" t="s">
        <v>32</v>
      </c>
      <c r="G3524" s="193">
        <v>1404758</v>
      </c>
      <c r="H3524" s="221">
        <v>0.60075231481481484</v>
      </c>
      <c r="I3524" s="14" t="s">
        <v>39</v>
      </c>
      <c r="J3524" s="193">
        <v>1404765</v>
      </c>
      <c r="K3524" s="221">
        <v>0.31934027777777779</v>
      </c>
      <c r="L3524" s="14" t="s">
        <v>46</v>
      </c>
      <c r="M3524" s="193">
        <v>1404772</v>
      </c>
      <c r="N3524" s="222">
        <v>0.1351273148148148</v>
      </c>
      <c r="O3524" s="20" t="s">
        <v>80</v>
      </c>
      <c r="P3524" s="16" t="s">
        <v>38</v>
      </c>
      <c r="Q3524" s="15">
        <v>1404764</v>
      </c>
      <c r="R3524" s="22" t="s">
        <v>81</v>
      </c>
      <c r="S3524" s="16" t="s">
        <v>53</v>
      </c>
      <c r="T3524" s="15">
        <v>1404779</v>
      </c>
      <c r="U3524" s="21" t="s">
        <v>67</v>
      </c>
    </row>
    <row r="3525" spans="1:21" ht="15.6" x14ac:dyDescent="0.3">
      <c r="A3525" s="2">
        <v>284</v>
      </c>
      <c r="B3525" s="13">
        <v>3</v>
      </c>
      <c r="C3525" s="14" t="s">
        <v>54</v>
      </c>
      <c r="D3525" s="193">
        <v>1404780</v>
      </c>
      <c r="E3525" s="220">
        <v>0.29381944444444447</v>
      </c>
      <c r="F3525" s="14" t="s">
        <v>62</v>
      </c>
      <c r="G3525" s="193">
        <v>1404788</v>
      </c>
      <c r="H3525" s="221">
        <v>0.1014236111111111</v>
      </c>
      <c r="I3525" s="14" t="s">
        <v>8</v>
      </c>
      <c r="J3525" s="193">
        <v>1404794</v>
      </c>
      <c r="K3525" s="221">
        <v>0.73499999999999999</v>
      </c>
      <c r="L3525" s="14" t="s">
        <v>15</v>
      </c>
      <c r="M3525" s="193">
        <v>1404801</v>
      </c>
      <c r="N3525" s="222">
        <v>0.80199074074074073</v>
      </c>
      <c r="O3525" s="20" t="s">
        <v>82</v>
      </c>
      <c r="P3525" s="16" t="s">
        <v>8</v>
      </c>
      <c r="Q3525" s="15">
        <v>1404794</v>
      </c>
      <c r="R3525" s="22" t="s">
        <v>84</v>
      </c>
      <c r="S3525" s="16" t="s">
        <v>23</v>
      </c>
      <c r="T3525" s="15">
        <v>1404809</v>
      </c>
      <c r="U3525" s="21" t="s">
        <v>68</v>
      </c>
    </row>
    <row r="3526" spans="1:21" ht="15.6" x14ac:dyDescent="0.3">
      <c r="A3526" s="2">
        <v>284</v>
      </c>
      <c r="B3526" s="13">
        <v>4</v>
      </c>
      <c r="C3526" s="14" t="s">
        <v>24</v>
      </c>
      <c r="D3526" s="193">
        <v>1404810</v>
      </c>
      <c r="E3526" s="220">
        <v>8.8773148148148153E-3</v>
      </c>
      <c r="F3526" s="14" t="s">
        <v>31</v>
      </c>
      <c r="G3526" s="193">
        <v>1404817</v>
      </c>
      <c r="H3526" s="221">
        <v>0.45413194444444444</v>
      </c>
      <c r="I3526" s="14" t="s">
        <v>38</v>
      </c>
      <c r="J3526" s="193">
        <v>1404824</v>
      </c>
      <c r="K3526" s="221">
        <v>0.13237268518518519</v>
      </c>
      <c r="L3526" s="14" t="s">
        <v>45</v>
      </c>
      <c r="M3526" s="193">
        <v>1404831</v>
      </c>
      <c r="N3526" s="222">
        <v>0.52986111111111112</v>
      </c>
      <c r="O3526" s="20" t="s">
        <v>83</v>
      </c>
      <c r="P3526" s="16" t="s">
        <v>38</v>
      </c>
      <c r="Q3526" s="15">
        <v>1404824</v>
      </c>
      <c r="R3526" s="17"/>
      <c r="S3526" s="18"/>
      <c r="T3526" s="15"/>
      <c r="U3526" s="19"/>
    </row>
    <row r="3527" spans="1:21" ht="15.6" x14ac:dyDescent="0.3">
      <c r="A3527" s="2">
        <v>284</v>
      </c>
      <c r="B3527" s="13">
        <v>5</v>
      </c>
      <c r="C3527" s="14" t="s">
        <v>53</v>
      </c>
      <c r="D3527" s="193">
        <v>1404839</v>
      </c>
      <c r="E3527" s="220">
        <v>0.59603009259259265</v>
      </c>
      <c r="F3527" s="14" t="s">
        <v>60</v>
      </c>
      <c r="G3527" s="193">
        <v>1404846</v>
      </c>
      <c r="H3527" s="221">
        <v>0.70395833333333335</v>
      </c>
      <c r="I3527" s="14" t="s">
        <v>6</v>
      </c>
      <c r="J3527" s="193">
        <v>1404853</v>
      </c>
      <c r="K3527" s="221">
        <v>0.53447916666666673</v>
      </c>
      <c r="L3527" s="14" t="s">
        <v>15</v>
      </c>
      <c r="M3527" s="193">
        <v>1404861</v>
      </c>
      <c r="N3527" s="222">
        <v>0.27953703703703703</v>
      </c>
      <c r="O3527" s="20" t="s">
        <v>85</v>
      </c>
      <c r="P3527" s="16" t="s">
        <v>9</v>
      </c>
      <c r="Q3527" s="15">
        <v>1404855</v>
      </c>
      <c r="R3527" s="17" t="s">
        <v>100</v>
      </c>
      <c r="S3527" s="16" t="s">
        <v>54</v>
      </c>
      <c r="T3527" s="15">
        <v>1404840</v>
      </c>
      <c r="U3527" s="21" t="s">
        <v>69</v>
      </c>
    </row>
    <row r="3528" spans="1:21" ht="15.6" x14ac:dyDescent="0.3">
      <c r="A3528" s="2">
        <v>284</v>
      </c>
      <c r="B3528" s="13">
        <v>6</v>
      </c>
      <c r="C3528" s="14" t="s">
        <v>23</v>
      </c>
      <c r="D3528" s="193">
        <v>1404869</v>
      </c>
      <c r="E3528" s="220">
        <v>5.7847222222222223E-2</v>
      </c>
      <c r="F3528" s="14" t="s">
        <v>29</v>
      </c>
      <c r="G3528" s="193">
        <v>1404875</v>
      </c>
      <c r="H3528" s="221">
        <v>0.90409722222222222</v>
      </c>
      <c r="I3528" s="14" t="s">
        <v>36</v>
      </c>
      <c r="J3528" s="193">
        <v>1404882</v>
      </c>
      <c r="K3528" s="221">
        <v>0.97696759259259258</v>
      </c>
      <c r="L3528" s="14" t="s">
        <v>45</v>
      </c>
      <c r="M3528" s="193">
        <v>1404891</v>
      </c>
      <c r="N3528" s="222">
        <v>3.7037037037037034E-3</v>
      </c>
      <c r="O3528" s="20" t="s">
        <v>86</v>
      </c>
      <c r="P3528" s="16" t="s">
        <v>41</v>
      </c>
      <c r="Q3528" s="15">
        <v>1404887</v>
      </c>
      <c r="R3528" s="22" t="s">
        <v>98</v>
      </c>
      <c r="S3528" s="16" t="s">
        <v>25</v>
      </c>
      <c r="T3528" s="15">
        <v>1404871</v>
      </c>
      <c r="U3528" s="21" t="s">
        <v>70</v>
      </c>
    </row>
    <row r="3529" spans="1:21" ht="15.6" x14ac:dyDescent="0.3">
      <c r="A3529" s="2">
        <v>284</v>
      </c>
      <c r="B3529" s="13">
        <v>7</v>
      </c>
      <c r="C3529" s="14" t="s">
        <v>52</v>
      </c>
      <c r="D3529" s="193">
        <v>1404898</v>
      </c>
      <c r="E3529" s="220">
        <v>0.42909722222222224</v>
      </c>
      <c r="F3529" s="14" t="s">
        <v>59</v>
      </c>
      <c r="G3529" s="193">
        <v>1404905</v>
      </c>
      <c r="H3529" s="221">
        <v>0.10988425925925926</v>
      </c>
      <c r="I3529" s="14" t="s">
        <v>7</v>
      </c>
      <c r="J3529" s="193">
        <v>1404912</v>
      </c>
      <c r="K3529" s="221">
        <v>0.4944675925925926</v>
      </c>
      <c r="L3529" s="14" t="s">
        <v>14</v>
      </c>
      <c r="M3529" s="193">
        <v>1404920</v>
      </c>
      <c r="N3529" s="222">
        <v>0.66333333333333333</v>
      </c>
      <c r="O3529" s="20" t="s">
        <v>87</v>
      </c>
      <c r="P3529" s="16" t="s">
        <v>12</v>
      </c>
      <c r="Q3529" s="15">
        <v>1404918</v>
      </c>
      <c r="R3529" s="22" t="s">
        <v>88</v>
      </c>
      <c r="S3529" s="16" t="s">
        <v>56</v>
      </c>
      <c r="T3529" s="15">
        <v>1404902</v>
      </c>
      <c r="U3529" s="21" t="s">
        <v>71</v>
      </c>
    </row>
    <row r="3530" spans="1:21" ht="15.6" x14ac:dyDescent="0.3">
      <c r="A3530" s="2">
        <v>284</v>
      </c>
      <c r="B3530" s="13">
        <v>8</v>
      </c>
      <c r="C3530" s="14" t="s">
        <v>21</v>
      </c>
      <c r="D3530" s="193">
        <v>1404927</v>
      </c>
      <c r="E3530" s="220">
        <v>0.75444444444444436</v>
      </c>
      <c r="F3530" s="14" t="s">
        <v>28</v>
      </c>
      <c r="G3530" s="193">
        <v>1404934</v>
      </c>
      <c r="H3530" s="221">
        <v>0.37743055555555555</v>
      </c>
      <c r="I3530" s="14" t="s">
        <v>36</v>
      </c>
      <c r="J3530" s="193">
        <v>1404942</v>
      </c>
      <c r="K3530" s="221">
        <v>0.10261574074074074</v>
      </c>
      <c r="L3530" s="14" t="s">
        <v>44</v>
      </c>
      <c r="M3530" s="193">
        <v>1404950</v>
      </c>
      <c r="N3530" s="222">
        <v>0.24033564814814815</v>
      </c>
      <c r="O3530" s="20" t="s">
        <v>89</v>
      </c>
      <c r="P3530" s="16" t="s">
        <v>44</v>
      </c>
      <c r="Q3530" s="15">
        <v>1404950</v>
      </c>
      <c r="R3530" s="17" t="s">
        <v>101</v>
      </c>
      <c r="S3530" s="16" t="s">
        <v>28</v>
      </c>
      <c r="T3530" s="15">
        <v>1404934</v>
      </c>
      <c r="U3530" s="21" t="s">
        <v>72</v>
      </c>
    </row>
    <row r="3531" spans="1:21" ht="15.6" x14ac:dyDescent="0.3">
      <c r="A3531" s="2">
        <v>284</v>
      </c>
      <c r="B3531" s="13">
        <v>9</v>
      </c>
      <c r="C3531" s="14" t="s">
        <v>51</v>
      </c>
      <c r="D3531" s="193">
        <v>1404957</v>
      </c>
      <c r="E3531" s="220">
        <v>7.3969907407407401E-2</v>
      </c>
      <c r="F3531" s="14" t="s">
        <v>57</v>
      </c>
      <c r="G3531" s="193">
        <v>1404963</v>
      </c>
      <c r="H3531" s="221">
        <v>0.7613657407407407</v>
      </c>
      <c r="I3531" s="14" t="s">
        <v>191</v>
      </c>
      <c r="J3531" s="193">
        <v>1404971</v>
      </c>
      <c r="K3531" s="221">
        <v>0.78576388888888893</v>
      </c>
      <c r="L3531" s="14" t="s">
        <v>13</v>
      </c>
      <c r="M3531" s="193">
        <v>1404979</v>
      </c>
      <c r="N3531" s="222">
        <v>0.73674768518518519</v>
      </c>
      <c r="O3531" s="20" t="s">
        <v>90</v>
      </c>
      <c r="P3531" s="16" t="s">
        <v>14</v>
      </c>
      <c r="Q3531" s="15">
        <v>1404980</v>
      </c>
      <c r="R3531" s="22" t="s">
        <v>91</v>
      </c>
      <c r="S3531" s="16" t="s">
        <v>59</v>
      </c>
      <c r="T3531" s="15">
        <v>1404965</v>
      </c>
      <c r="U3531" s="21" t="s">
        <v>73</v>
      </c>
    </row>
    <row r="3532" spans="1:21" ht="15.6" x14ac:dyDescent="0.3">
      <c r="A3532" s="2">
        <v>284</v>
      </c>
      <c r="B3532" s="13">
        <v>10</v>
      </c>
      <c r="C3532" s="14" t="s">
        <v>20</v>
      </c>
      <c r="D3532" s="193">
        <v>1404986</v>
      </c>
      <c r="E3532" s="220">
        <v>0.4189930555555556</v>
      </c>
      <c r="F3532" s="14" t="s">
        <v>27</v>
      </c>
      <c r="G3532" s="193">
        <v>1404993</v>
      </c>
      <c r="H3532" s="221">
        <v>0.30656250000000002</v>
      </c>
      <c r="I3532" s="14" t="s">
        <v>35</v>
      </c>
      <c r="J3532" s="193">
        <v>1405001</v>
      </c>
      <c r="K3532" s="221">
        <v>0.50166666666666659</v>
      </c>
      <c r="L3532" s="14" t="s">
        <v>43</v>
      </c>
      <c r="M3532" s="193">
        <v>1405009</v>
      </c>
      <c r="N3532" s="222">
        <v>0.16539351851851852</v>
      </c>
      <c r="O3532" s="20" t="s">
        <v>92</v>
      </c>
      <c r="P3532" s="16" t="s">
        <v>45</v>
      </c>
      <c r="Q3532" s="15">
        <v>1405011</v>
      </c>
      <c r="R3532" s="22" t="s">
        <v>93</v>
      </c>
      <c r="S3532" s="16" t="s">
        <v>30</v>
      </c>
      <c r="T3532" s="15">
        <v>1404996</v>
      </c>
      <c r="U3532" s="21" t="s">
        <v>74</v>
      </c>
    </row>
    <row r="3533" spans="1:21" ht="15.6" x14ac:dyDescent="0.3">
      <c r="A3533" s="2">
        <v>284</v>
      </c>
      <c r="B3533" s="13">
        <v>11</v>
      </c>
      <c r="C3533" s="14" t="s">
        <v>49</v>
      </c>
      <c r="D3533" s="193">
        <v>1405015</v>
      </c>
      <c r="E3533" s="220">
        <v>0.81543981481481476</v>
      </c>
      <c r="F3533" s="14" t="s">
        <v>57</v>
      </c>
      <c r="G3533" s="193">
        <v>1405023</v>
      </c>
      <c r="H3533" s="221">
        <v>2.9814814814814811E-2</v>
      </c>
      <c r="I3533" s="14" t="s">
        <v>191</v>
      </c>
      <c r="J3533" s="193">
        <v>1405031</v>
      </c>
      <c r="K3533" s="221">
        <v>0.20322916666666666</v>
      </c>
      <c r="L3533" s="14" t="s">
        <v>12</v>
      </c>
      <c r="M3533" s="193">
        <v>1405038</v>
      </c>
      <c r="N3533" s="222">
        <v>0.54283564814814811</v>
      </c>
      <c r="O3533" s="20" t="s">
        <v>94</v>
      </c>
      <c r="P3533" s="16" t="s">
        <v>15</v>
      </c>
      <c r="Q3533" s="15">
        <v>1405041</v>
      </c>
      <c r="R3533" s="17" t="s">
        <v>102</v>
      </c>
      <c r="S3533" s="16" t="s">
        <v>60</v>
      </c>
      <c r="T3533" s="15">
        <v>1405026</v>
      </c>
      <c r="U3533" s="21" t="s">
        <v>75</v>
      </c>
    </row>
    <row r="3534" spans="1:21" ht="15.6" x14ac:dyDescent="0.3">
      <c r="A3534" s="2">
        <v>284</v>
      </c>
      <c r="B3534" s="13">
        <v>12</v>
      </c>
      <c r="C3534" s="14" t="s">
        <v>19</v>
      </c>
      <c r="D3534" s="193">
        <v>1405045</v>
      </c>
      <c r="E3534" s="220">
        <v>0.28846064814814815</v>
      </c>
      <c r="F3534" s="14" t="s">
        <v>26</v>
      </c>
      <c r="G3534" s="193">
        <v>1405052</v>
      </c>
      <c r="H3534" s="221">
        <v>0.89802083333333327</v>
      </c>
      <c r="I3534" s="14" t="s">
        <v>34</v>
      </c>
      <c r="J3534" s="193">
        <v>1405060</v>
      </c>
      <c r="K3534" s="221">
        <v>0.85843749999999996</v>
      </c>
      <c r="L3534" s="14" t="s">
        <v>41</v>
      </c>
      <c r="M3534" s="193">
        <v>1405067</v>
      </c>
      <c r="N3534" s="222">
        <v>0.88973379629629623</v>
      </c>
      <c r="O3534" s="20" t="s">
        <v>96</v>
      </c>
      <c r="P3534" s="16" t="s">
        <v>44</v>
      </c>
      <c r="Q3534" s="15">
        <v>1405070</v>
      </c>
      <c r="R3534" s="22" t="s">
        <v>95</v>
      </c>
      <c r="S3534" s="16" t="s">
        <v>29</v>
      </c>
      <c r="T3534" s="15">
        <v>1405055</v>
      </c>
      <c r="U3534" s="21" t="s">
        <v>76</v>
      </c>
    </row>
    <row r="3535" spans="1:21" ht="15.6" x14ac:dyDescent="0.3">
      <c r="A3535" s="2">
        <v>284</v>
      </c>
      <c r="B3535" s="13">
        <v>13</v>
      </c>
      <c r="C3535" s="14" t="s">
        <v>48</v>
      </c>
      <c r="D3535" s="193">
        <v>1405074</v>
      </c>
      <c r="E3535" s="220">
        <v>0.85972222222222217</v>
      </c>
      <c r="F3535" s="14" t="s">
        <v>56</v>
      </c>
      <c r="G3535" s="193">
        <v>1405082</v>
      </c>
      <c r="H3535" s="221">
        <v>0.82579861111111119</v>
      </c>
      <c r="I3535" s="14" t="s">
        <v>64</v>
      </c>
      <c r="J3535" s="193">
        <v>1405090</v>
      </c>
      <c r="K3535" s="221">
        <v>0.45142361111111112</v>
      </c>
      <c r="L3535" s="14" t="s">
        <v>11</v>
      </c>
      <c r="M3535" s="193">
        <v>1405097</v>
      </c>
      <c r="N3535" s="222">
        <v>0.23442129629629629</v>
      </c>
      <c r="O3535" s="20" t="s">
        <v>79</v>
      </c>
      <c r="P3535" s="16" t="s">
        <v>13</v>
      </c>
      <c r="Q3535" s="15">
        <v>1405099</v>
      </c>
      <c r="R3535" s="22" t="s">
        <v>97</v>
      </c>
      <c r="S3535" s="16" t="s">
        <v>59</v>
      </c>
      <c r="T3535" s="15">
        <v>1405085</v>
      </c>
      <c r="U3535" s="21" t="s">
        <v>77</v>
      </c>
    </row>
    <row r="3536" spans="1:21" ht="15.6" x14ac:dyDescent="0.3">
      <c r="A3536" s="2">
        <v>285</v>
      </c>
      <c r="B3536" s="13">
        <v>1</v>
      </c>
      <c r="C3536" s="14" t="s">
        <v>18</v>
      </c>
      <c r="D3536" s="193">
        <v>1405104</v>
      </c>
      <c r="E3536" s="220">
        <v>0.53280092592592598</v>
      </c>
      <c r="F3536" s="14" t="s">
        <v>26</v>
      </c>
      <c r="G3536" s="193">
        <v>1405112</v>
      </c>
      <c r="H3536" s="221">
        <v>0.70924768518518511</v>
      </c>
      <c r="I3536" s="14" t="s">
        <v>33</v>
      </c>
      <c r="J3536" s="193">
        <v>1405119</v>
      </c>
      <c r="K3536" s="221">
        <v>0.97251157407407407</v>
      </c>
      <c r="L3536" s="14" t="s">
        <v>40</v>
      </c>
      <c r="M3536" s="193">
        <v>1405126</v>
      </c>
      <c r="N3536" s="222">
        <v>0.61160879629629628</v>
      </c>
      <c r="O3536" s="20" t="s">
        <v>80</v>
      </c>
      <c r="P3536" s="16" t="s">
        <v>43</v>
      </c>
      <c r="Q3536" s="15">
        <v>1405129</v>
      </c>
      <c r="R3536" s="17" t="s">
        <v>99</v>
      </c>
      <c r="S3536" s="16" t="s">
        <v>28</v>
      </c>
      <c r="T3536" s="15">
        <v>1405114</v>
      </c>
      <c r="U3536" s="21" t="s">
        <v>66</v>
      </c>
    </row>
    <row r="3537" spans="1:21" ht="15.6" x14ac:dyDescent="0.3">
      <c r="A3537" s="2">
        <v>285</v>
      </c>
      <c r="B3537" s="13">
        <v>2</v>
      </c>
      <c r="C3537" s="14" t="s">
        <v>48</v>
      </c>
      <c r="D3537" s="193">
        <v>1405134</v>
      </c>
      <c r="E3537" s="220">
        <v>0.27695601851851853</v>
      </c>
      <c r="F3537" s="14" t="s">
        <v>56</v>
      </c>
      <c r="G3537" s="193">
        <v>1405142</v>
      </c>
      <c r="H3537" s="221">
        <v>0.46918981481481481</v>
      </c>
      <c r="I3537" s="14" t="s">
        <v>63</v>
      </c>
      <c r="J3537" s="193">
        <v>1405149</v>
      </c>
      <c r="K3537" s="221">
        <v>0.41572916666666665</v>
      </c>
      <c r="L3537" s="14" t="s">
        <v>10</v>
      </c>
      <c r="M3537" s="193">
        <v>1405156</v>
      </c>
      <c r="N3537" s="222">
        <v>5.393518518518519E-2</v>
      </c>
      <c r="O3537" s="20" t="s">
        <v>82</v>
      </c>
      <c r="P3537" s="16" t="s">
        <v>13</v>
      </c>
      <c r="Q3537" s="15">
        <v>1405159</v>
      </c>
      <c r="R3537" s="22" t="s">
        <v>81</v>
      </c>
      <c r="S3537" s="16" t="s">
        <v>58</v>
      </c>
      <c r="T3537" s="15">
        <v>1405144</v>
      </c>
      <c r="U3537" s="21" t="s">
        <v>67</v>
      </c>
    </row>
    <row r="3538" spans="1:21" ht="15.6" x14ac:dyDescent="0.3">
      <c r="A3538" s="2">
        <v>285</v>
      </c>
      <c r="B3538" s="13">
        <v>3</v>
      </c>
      <c r="C3538" s="14" t="s">
        <v>18</v>
      </c>
      <c r="D3538" s="193">
        <v>1405164</v>
      </c>
      <c r="E3538" s="220">
        <v>3.1620370370370368E-2</v>
      </c>
      <c r="F3538" s="14" t="s">
        <v>26</v>
      </c>
      <c r="G3538" s="193">
        <v>1405172</v>
      </c>
      <c r="H3538" s="221">
        <v>6.8298611111111115E-2</v>
      </c>
      <c r="I3538" s="14" t="s">
        <v>32</v>
      </c>
      <c r="J3538" s="193">
        <v>1405178</v>
      </c>
      <c r="K3538" s="221">
        <v>0.78762731481481474</v>
      </c>
      <c r="L3538" s="14" t="s">
        <v>39</v>
      </c>
      <c r="M3538" s="193">
        <v>1405185</v>
      </c>
      <c r="N3538" s="222">
        <v>0.58094907407407403</v>
      </c>
      <c r="O3538" s="20" t="s">
        <v>83</v>
      </c>
      <c r="P3538" s="16" t="s">
        <v>43</v>
      </c>
      <c r="Q3538" s="15">
        <v>1405189</v>
      </c>
      <c r="R3538" s="22" t="s">
        <v>84</v>
      </c>
      <c r="S3538" s="16" t="s">
        <v>28</v>
      </c>
      <c r="T3538" s="15">
        <v>1405174</v>
      </c>
      <c r="U3538" s="21" t="s">
        <v>68</v>
      </c>
    </row>
    <row r="3539" spans="1:21" ht="15.6" x14ac:dyDescent="0.3">
      <c r="A3539" s="2">
        <v>285</v>
      </c>
      <c r="B3539" s="13">
        <v>4</v>
      </c>
      <c r="C3539" s="14" t="s">
        <v>47</v>
      </c>
      <c r="D3539" s="193">
        <v>1405193</v>
      </c>
      <c r="E3539" s="220">
        <v>0.73600694444444448</v>
      </c>
      <c r="F3539" s="14" t="s">
        <v>55</v>
      </c>
      <c r="G3539" s="193">
        <v>1405201</v>
      </c>
      <c r="H3539" s="221">
        <v>0.50510416666666669</v>
      </c>
      <c r="I3539" s="14" t="s">
        <v>62</v>
      </c>
      <c r="J3539" s="193">
        <v>1405208</v>
      </c>
      <c r="K3539" s="221">
        <v>0.11444444444444445</v>
      </c>
      <c r="L3539" s="14" t="s">
        <v>9</v>
      </c>
      <c r="M3539" s="193">
        <v>1405215</v>
      </c>
      <c r="N3539" s="222">
        <v>0.1917939814814815</v>
      </c>
      <c r="O3539" s="20" t="s">
        <v>85</v>
      </c>
      <c r="P3539" s="16" t="s">
        <v>15</v>
      </c>
      <c r="Q3539" s="15">
        <v>1405221</v>
      </c>
      <c r="R3539" s="17" t="s">
        <v>100</v>
      </c>
      <c r="S3539" s="16" t="s">
        <v>59</v>
      </c>
      <c r="T3539" s="15">
        <v>1405205</v>
      </c>
      <c r="U3539" s="21" t="s">
        <v>69</v>
      </c>
    </row>
    <row r="3540" spans="1:21" ht="15.6" x14ac:dyDescent="0.3">
      <c r="A3540" s="2">
        <v>285</v>
      </c>
      <c r="B3540" s="13">
        <v>5</v>
      </c>
      <c r="C3540" s="14" t="s">
        <v>17</v>
      </c>
      <c r="D3540" s="193">
        <v>1405223</v>
      </c>
      <c r="E3540" s="220">
        <v>0.35583333333333328</v>
      </c>
      <c r="F3540" s="14" t="s">
        <v>24</v>
      </c>
      <c r="G3540" s="193">
        <v>1405230</v>
      </c>
      <c r="H3540" s="221">
        <v>0.80465277777777777</v>
      </c>
      <c r="I3540" s="14" t="s">
        <v>31</v>
      </c>
      <c r="J3540" s="193">
        <v>1405237</v>
      </c>
      <c r="K3540" s="221">
        <v>0.43895833333333334</v>
      </c>
      <c r="L3540" s="14" t="s">
        <v>38</v>
      </c>
      <c r="M3540" s="193">
        <v>1405244</v>
      </c>
      <c r="N3540" s="222">
        <v>0.86630787037037038</v>
      </c>
      <c r="O3540" s="23"/>
      <c r="P3540" s="18"/>
      <c r="Q3540" s="15"/>
      <c r="R3540" s="22" t="s">
        <v>98</v>
      </c>
      <c r="S3540" s="16" t="s">
        <v>30</v>
      </c>
      <c r="T3540" s="15">
        <v>1405236</v>
      </c>
      <c r="U3540" s="21" t="s">
        <v>70</v>
      </c>
    </row>
    <row r="3541" spans="1:21" ht="15.6" x14ac:dyDescent="0.3">
      <c r="A3541" s="2">
        <v>285</v>
      </c>
      <c r="B3541" s="13">
        <v>6</v>
      </c>
      <c r="C3541" s="14" t="s">
        <v>46</v>
      </c>
      <c r="D3541" s="193">
        <v>1405252</v>
      </c>
      <c r="E3541" s="220">
        <v>0.8865277777777778</v>
      </c>
      <c r="F3541" s="14" t="s">
        <v>54</v>
      </c>
      <c r="G3541" s="193">
        <v>1405260</v>
      </c>
      <c r="H3541" s="221">
        <v>1.2037037037037035E-2</v>
      </c>
      <c r="I3541" s="14" t="s">
        <v>60</v>
      </c>
      <c r="J3541" s="193">
        <v>1405266</v>
      </c>
      <c r="K3541" s="221">
        <v>0.80932870370370369</v>
      </c>
      <c r="L3541" s="14" t="s">
        <v>8</v>
      </c>
      <c r="M3541" s="193">
        <v>1405274</v>
      </c>
      <c r="N3541" s="222">
        <v>0.57490740740740742</v>
      </c>
      <c r="O3541" s="20" t="s">
        <v>86</v>
      </c>
      <c r="P3541" s="16" t="s">
        <v>46</v>
      </c>
      <c r="Q3541" s="15">
        <v>1405252</v>
      </c>
      <c r="R3541" s="22" t="s">
        <v>88</v>
      </c>
      <c r="S3541" s="16" t="s">
        <v>62</v>
      </c>
      <c r="T3541" s="15">
        <v>1405268</v>
      </c>
      <c r="U3541" s="21" t="s">
        <v>71</v>
      </c>
    </row>
    <row r="3542" spans="1:21" ht="15.6" x14ac:dyDescent="0.3">
      <c r="A3542" s="2">
        <v>285</v>
      </c>
      <c r="B3542" s="13">
        <v>7</v>
      </c>
      <c r="C3542" s="14" t="s">
        <v>16</v>
      </c>
      <c r="D3542" s="193">
        <v>1405282</v>
      </c>
      <c r="E3542" s="220">
        <v>0.34135416666666668</v>
      </c>
      <c r="F3542" s="14" t="s">
        <v>23</v>
      </c>
      <c r="G3542" s="193">
        <v>1405289</v>
      </c>
      <c r="H3542" s="221">
        <v>0.18687500000000001</v>
      </c>
      <c r="I3542" s="14" t="s">
        <v>30</v>
      </c>
      <c r="J3542" s="193">
        <v>1405296</v>
      </c>
      <c r="K3542" s="221">
        <v>0.26574074074074078</v>
      </c>
      <c r="L3542" s="14" t="s">
        <v>38</v>
      </c>
      <c r="M3542" s="193">
        <v>1405304</v>
      </c>
      <c r="N3542" s="222">
        <v>0.28925925925925927</v>
      </c>
      <c r="O3542" s="20" t="s">
        <v>87</v>
      </c>
      <c r="P3542" s="16" t="s">
        <v>17</v>
      </c>
      <c r="Q3542" s="15">
        <v>1405283</v>
      </c>
      <c r="R3542" s="17" t="s">
        <v>101</v>
      </c>
      <c r="S3542" s="16" t="s">
        <v>33</v>
      </c>
      <c r="T3542" s="15">
        <v>1405299</v>
      </c>
      <c r="U3542" s="21" t="s">
        <v>72</v>
      </c>
    </row>
    <row r="3543" spans="1:21" ht="15.6" x14ac:dyDescent="0.3">
      <c r="A3543" s="2">
        <v>285</v>
      </c>
      <c r="B3543" s="13">
        <v>8</v>
      </c>
      <c r="C3543" s="14" t="s">
        <v>45</v>
      </c>
      <c r="D3543" s="193">
        <v>1405311</v>
      </c>
      <c r="E3543" s="220">
        <v>0.74097222222222225</v>
      </c>
      <c r="F3543" s="14" t="s">
        <v>52</v>
      </c>
      <c r="G3543" s="193">
        <v>1405318</v>
      </c>
      <c r="H3543" s="221">
        <v>0.39684027777777775</v>
      </c>
      <c r="I3543" s="14" t="s">
        <v>59</v>
      </c>
      <c r="J3543" s="193">
        <v>1405325</v>
      </c>
      <c r="K3543" s="221">
        <v>0.8288888888888889</v>
      </c>
      <c r="L3543" s="14" t="s">
        <v>6</v>
      </c>
      <c r="M3543" s="193">
        <v>1405333</v>
      </c>
      <c r="N3543" s="222">
        <v>0.984837962962963</v>
      </c>
      <c r="O3543" s="20" t="s">
        <v>89</v>
      </c>
      <c r="P3543" s="16" t="s">
        <v>49</v>
      </c>
      <c r="Q3543" s="15">
        <v>1405315</v>
      </c>
      <c r="R3543" s="22" t="s">
        <v>91</v>
      </c>
      <c r="S3543" s="16" t="s">
        <v>64</v>
      </c>
      <c r="T3543" s="15">
        <v>1405330</v>
      </c>
      <c r="U3543" s="21" t="s">
        <v>73</v>
      </c>
    </row>
    <row r="3544" spans="1:21" ht="15.6" x14ac:dyDescent="0.3">
      <c r="A3544" s="2">
        <v>285</v>
      </c>
      <c r="B3544" s="13">
        <v>9</v>
      </c>
      <c r="C3544" s="14" t="s">
        <v>15</v>
      </c>
      <c r="D3544" s="193">
        <v>1405341</v>
      </c>
      <c r="E3544" s="220">
        <v>0.11001157407407407</v>
      </c>
      <c r="F3544" s="14" t="s">
        <v>21</v>
      </c>
      <c r="G3544" s="193">
        <v>1405347</v>
      </c>
      <c r="H3544" s="221">
        <v>0.70891203703703709</v>
      </c>
      <c r="I3544" s="14" t="s">
        <v>29</v>
      </c>
      <c r="J3544" s="193">
        <v>1405355</v>
      </c>
      <c r="K3544" s="221">
        <v>0.4947685185185185</v>
      </c>
      <c r="L3544" s="14" t="s">
        <v>37</v>
      </c>
      <c r="M3544" s="193">
        <v>1405363</v>
      </c>
      <c r="N3544" s="222">
        <v>0.63612268518518522</v>
      </c>
      <c r="O3544" s="20" t="s">
        <v>90</v>
      </c>
      <c r="P3544" s="16" t="s">
        <v>20</v>
      </c>
      <c r="Q3544" s="15">
        <v>1405346</v>
      </c>
      <c r="R3544" s="22" t="s">
        <v>93</v>
      </c>
      <c r="S3544" s="16" t="s">
        <v>35</v>
      </c>
      <c r="T3544" s="15">
        <v>1405361</v>
      </c>
      <c r="U3544" s="21" t="s">
        <v>74</v>
      </c>
    </row>
    <row r="3545" spans="1:21" ht="15.6" x14ac:dyDescent="0.3">
      <c r="A3545" s="2">
        <v>285</v>
      </c>
      <c r="B3545" s="13">
        <v>10</v>
      </c>
      <c r="C3545" s="14" t="s">
        <v>44</v>
      </c>
      <c r="D3545" s="193">
        <v>1405370</v>
      </c>
      <c r="E3545" s="220">
        <v>0.47729166666666667</v>
      </c>
      <c r="F3545" s="14" t="s">
        <v>51</v>
      </c>
      <c r="G3545" s="193">
        <v>1405377</v>
      </c>
      <c r="H3545" s="221">
        <v>0.17619212962962963</v>
      </c>
      <c r="I3545" s="14" t="s">
        <v>59</v>
      </c>
      <c r="J3545" s="193">
        <v>1405385</v>
      </c>
      <c r="K3545" s="221">
        <v>0.23716435185185183</v>
      </c>
      <c r="L3545" s="14" t="s">
        <v>6</v>
      </c>
      <c r="M3545" s="193">
        <v>1405393</v>
      </c>
      <c r="N3545" s="222">
        <v>0.21504629629629632</v>
      </c>
      <c r="O3545" s="20" t="s">
        <v>92</v>
      </c>
      <c r="P3545" s="16" t="s">
        <v>50</v>
      </c>
      <c r="Q3545" s="15">
        <v>1405376</v>
      </c>
      <c r="R3545" s="17" t="s">
        <v>102</v>
      </c>
      <c r="S3545" s="16" t="s">
        <v>191</v>
      </c>
      <c r="T3545" s="15">
        <v>1405391</v>
      </c>
      <c r="U3545" s="21" t="s">
        <v>75</v>
      </c>
    </row>
    <row r="3546" spans="1:21" ht="15.6" x14ac:dyDescent="0.3">
      <c r="A3546" s="2">
        <v>285</v>
      </c>
      <c r="B3546" s="13">
        <v>11</v>
      </c>
      <c r="C3546" s="14" t="s">
        <v>13</v>
      </c>
      <c r="D3546" s="193">
        <v>1405399</v>
      </c>
      <c r="E3546" s="220">
        <v>0.87416666666666665</v>
      </c>
      <c r="F3546" s="14" t="s">
        <v>20</v>
      </c>
      <c r="G3546" s="193">
        <v>1405406</v>
      </c>
      <c r="H3546" s="221">
        <v>0.82016203703703694</v>
      </c>
      <c r="I3546" s="14" t="s">
        <v>29</v>
      </c>
      <c r="J3546" s="193">
        <v>1405415</v>
      </c>
      <c r="K3546" s="221">
        <v>1.3518518518518518E-2</v>
      </c>
      <c r="L3546" s="14" t="s">
        <v>36</v>
      </c>
      <c r="M3546" s="193">
        <v>1405422</v>
      </c>
      <c r="N3546" s="222">
        <v>0.70070601851851855</v>
      </c>
      <c r="O3546" s="20" t="s">
        <v>94</v>
      </c>
      <c r="P3546" s="16" t="s">
        <v>20</v>
      </c>
      <c r="Q3546" s="15">
        <v>1405406</v>
      </c>
      <c r="R3546" s="22" t="s">
        <v>95</v>
      </c>
      <c r="S3546" s="16" t="s">
        <v>35</v>
      </c>
      <c r="T3546" s="15">
        <v>1405421</v>
      </c>
      <c r="U3546" s="21" t="s">
        <v>76</v>
      </c>
    </row>
    <row r="3547" spans="1:21" ht="15.6" x14ac:dyDescent="0.3">
      <c r="A3547" s="2">
        <v>285</v>
      </c>
      <c r="B3547" s="13">
        <v>12</v>
      </c>
      <c r="C3547" s="14" t="s">
        <v>43</v>
      </c>
      <c r="D3547" s="193">
        <v>1405429</v>
      </c>
      <c r="E3547" s="220">
        <v>0.32814814814814813</v>
      </c>
      <c r="F3547" s="14" t="s">
        <v>50</v>
      </c>
      <c r="G3547" s="193">
        <v>1405436</v>
      </c>
      <c r="H3547" s="221">
        <v>0.61775462962962957</v>
      </c>
      <c r="I3547" s="14" t="s">
        <v>58</v>
      </c>
      <c r="J3547" s="193">
        <v>1405444</v>
      </c>
      <c r="K3547" s="221">
        <v>0.76998842592592587</v>
      </c>
      <c r="L3547" s="14" t="s">
        <v>7</v>
      </c>
      <c r="M3547" s="193">
        <v>1405452</v>
      </c>
      <c r="N3547" s="222">
        <v>9.4270833333333345E-2</v>
      </c>
      <c r="O3547" s="20" t="s">
        <v>96</v>
      </c>
      <c r="P3547" s="16" t="s">
        <v>49</v>
      </c>
      <c r="Q3547" s="15">
        <v>1405435</v>
      </c>
      <c r="R3547" s="22" t="s">
        <v>97</v>
      </c>
      <c r="S3547" s="16" t="s">
        <v>64</v>
      </c>
      <c r="T3547" s="15">
        <v>1405450</v>
      </c>
      <c r="U3547" s="21" t="s">
        <v>77</v>
      </c>
    </row>
    <row r="3548" spans="1:21" ht="15.6" x14ac:dyDescent="0.3">
      <c r="A3548" s="2">
        <v>286</v>
      </c>
      <c r="B3548" s="13">
        <v>1</v>
      </c>
      <c r="C3548" s="14" t="s">
        <v>12</v>
      </c>
      <c r="D3548" s="193">
        <v>1405458</v>
      </c>
      <c r="E3548" s="220">
        <v>0.85350694444444442</v>
      </c>
      <c r="F3548" s="14" t="s">
        <v>20</v>
      </c>
      <c r="G3548" s="193">
        <v>1405466</v>
      </c>
      <c r="H3548" s="221">
        <v>0.50605324074074076</v>
      </c>
      <c r="I3548" s="14" t="s">
        <v>28</v>
      </c>
      <c r="J3548" s="193">
        <v>1405474</v>
      </c>
      <c r="K3548" s="221">
        <v>0.45091435185185186</v>
      </c>
      <c r="L3548" s="14" t="s">
        <v>35</v>
      </c>
      <c r="M3548" s="193">
        <v>1405481</v>
      </c>
      <c r="N3548" s="222">
        <v>0.42403935185185188</v>
      </c>
      <c r="O3548" s="20" t="s">
        <v>79</v>
      </c>
      <c r="P3548" s="16" t="s">
        <v>19</v>
      </c>
      <c r="Q3548" s="15">
        <v>1405465</v>
      </c>
      <c r="R3548" s="17" t="s">
        <v>99</v>
      </c>
      <c r="S3548" s="16" t="s">
        <v>33</v>
      </c>
      <c r="T3548" s="15">
        <v>1405479</v>
      </c>
      <c r="U3548" s="21" t="s">
        <v>66</v>
      </c>
    </row>
    <row r="3549" spans="1:21" ht="15.6" x14ac:dyDescent="0.3">
      <c r="A3549" s="2">
        <v>286</v>
      </c>
      <c r="B3549" s="13">
        <v>2</v>
      </c>
      <c r="C3549" s="14" t="s">
        <v>42</v>
      </c>
      <c r="D3549" s="193">
        <v>1405488</v>
      </c>
      <c r="E3549" s="220">
        <v>0.44532407407407404</v>
      </c>
      <c r="F3549" s="14" t="s">
        <v>50</v>
      </c>
      <c r="G3549" s="193">
        <v>1405496</v>
      </c>
      <c r="H3549" s="221">
        <v>0.40255787037037033</v>
      </c>
      <c r="I3549" s="14" t="s">
        <v>58</v>
      </c>
      <c r="J3549" s="193">
        <v>1405504</v>
      </c>
      <c r="K3549" s="221">
        <v>1.7407407407407406E-2</v>
      </c>
      <c r="L3549" s="14" t="s">
        <v>64</v>
      </c>
      <c r="M3549" s="193">
        <v>1405510</v>
      </c>
      <c r="N3549" s="222">
        <v>0.73491898148148149</v>
      </c>
      <c r="O3549" s="20" t="s">
        <v>80</v>
      </c>
      <c r="P3549" s="16" t="s">
        <v>48</v>
      </c>
      <c r="Q3549" s="15">
        <v>1405494</v>
      </c>
      <c r="R3549" s="22" t="s">
        <v>81</v>
      </c>
      <c r="S3549" s="16" t="s">
        <v>63</v>
      </c>
      <c r="T3549" s="15">
        <v>1405509</v>
      </c>
      <c r="U3549" s="21" t="s">
        <v>67</v>
      </c>
    </row>
    <row r="3550" spans="1:21" ht="15.6" x14ac:dyDescent="0.3">
      <c r="A3550" s="2">
        <v>286</v>
      </c>
      <c r="B3550" s="13">
        <v>3</v>
      </c>
      <c r="C3550" s="14" t="s">
        <v>12</v>
      </c>
      <c r="D3550" s="193">
        <v>1405518</v>
      </c>
      <c r="E3550" s="220">
        <v>8.3414351851851851E-2</v>
      </c>
      <c r="F3550" s="14" t="s">
        <v>20</v>
      </c>
      <c r="G3550" s="193">
        <v>1405526</v>
      </c>
      <c r="H3550" s="221">
        <v>0.22651620370370371</v>
      </c>
      <c r="I3550" s="14" t="s">
        <v>27</v>
      </c>
      <c r="J3550" s="193">
        <v>1405533</v>
      </c>
      <c r="K3550" s="221">
        <v>0.46329861111111109</v>
      </c>
      <c r="L3550" s="14" t="s">
        <v>34</v>
      </c>
      <c r="M3550" s="193">
        <v>1405540</v>
      </c>
      <c r="N3550" s="222">
        <v>7.1319444444444449E-2</v>
      </c>
      <c r="O3550" s="20" t="s">
        <v>82</v>
      </c>
      <c r="P3550" s="16" t="s">
        <v>18</v>
      </c>
      <c r="Q3550" s="15">
        <v>1405524</v>
      </c>
      <c r="R3550" s="22" t="s">
        <v>84</v>
      </c>
      <c r="S3550" s="16" t="s">
        <v>33</v>
      </c>
      <c r="T3550" s="15">
        <v>1405539</v>
      </c>
      <c r="U3550" s="21" t="s">
        <v>68</v>
      </c>
    </row>
    <row r="3551" spans="1:21" ht="15.6" x14ac:dyDescent="0.3">
      <c r="A3551" s="2">
        <v>286</v>
      </c>
      <c r="B3551" s="13">
        <v>4</v>
      </c>
      <c r="C3551" s="14" t="s">
        <v>41</v>
      </c>
      <c r="D3551" s="193">
        <v>1405547</v>
      </c>
      <c r="E3551" s="220">
        <v>0.74350694444444443</v>
      </c>
      <c r="F3551" s="14" t="s">
        <v>49</v>
      </c>
      <c r="G3551" s="193">
        <v>1405555</v>
      </c>
      <c r="H3551" s="221">
        <v>0.91628472222222224</v>
      </c>
      <c r="I3551" s="14" t="s">
        <v>56</v>
      </c>
      <c r="J3551" s="193">
        <v>1405562</v>
      </c>
      <c r="K3551" s="221">
        <v>0.81385416666666666</v>
      </c>
      <c r="L3551" s="14" t="s">
        <v>63</v>
      </c>
      <c r="M3551" s="193">
        <v>1405569</v>
      </c>
      <c r="N3551" s="222">
        <v>0.46563657407407405</v>
      </c>
      <c r="O3551" s="20" t="s">
        <v>83</v>
      </c>
      <c r="P3551" s="16" t="s">
        <v>49</v>
      </c>
      <c r="Q3551" s="15">
        <v>1405555</v>
      </c>
      <c r="R3551" s="17" t="s">
        <v>100</v>
      </c>
      <c r="S3551" s="16" t="s">
        <v>64</v>
      </c>
      <c r="T3551" s="15">
        <v>1405570</v>
      </c>
      <c r="U3551" s="21" t="s">
        <v>69</v>
      </c>
    </row>
    <row r="3552" spans="1:21" ht="15.6" x14ac:dyDescent="0.3">
      <c r="A3552" s="2">
        <v>286</v>
      </c>
      <c r="B3552" s="13">
        <v>5</v>
      </c>
      <c r="C3552" s="14" t="s">
        <v>11</v>
      </c>
      <c r="D3552" s="193">
        <v>1405577</v>
      </c>
      <c r="E3552" s="220">
        <v>0.40438657407407402</v>
      </c>
      <c r="F3552" s="14" t="s">
        <v>19</v>
      </c>
      <c r="G3552" s="193">
        <v>1405585</v>
      </c>
      <c r="H3552" s="221">
        <v>0.44346064814814817</v>
      </c>
      <c r="I3552" s="14" t="s">
        <v>26</v>
      </c>
      <c r="J3552" s="193">
        <v>1405592</v>
      </c>
      <c r="K3552" s="221">
        <v>0.11188657407407408</v>
      </c>
      <c r="L3552" s="14" t="s">
        <v>32</v>
      </c>
      <c r="M3552" s="193">
        <v>1405598</v>
      </c>
      <c r="N3552" s="222">
        <v>0.93678240740740737</v>
      </c>
      <c r="O3552" s="20" t="s">
        <v>85</v>
      </c>
      <c r="P3552" s="16" t="s">
        <v>20</v>
      </c>
      <c r="Q3552" s="15">
        <v>1405586</v>
      </c>
      <c r="R3552" s="22" t="s">
        <v>98</v>
      </c>
      <c r="S3552" s="16" t="s">
        <v>35</v>
      </c>
      <c r="T3552" s="15">
        <v>1405601</v>
      </c>
      <c r="U3552" s="21" t="s">
        <v>70</v>
      </c>
    </row>
    <row r="3553" spans="1:21" ht="15.6" x14ac:dyDescent="0.3">
      <c r="A3553" s="2">
        <v>286</v>
      </c>
      <c r="B3553" s="13">
        <v>6</v>
      </c>
      <c r="C3553" s="14" t="s">
        <v>41</v>
      </c>
      <c r="D3553" s="193">
        <v>1405607</v>
      </c>
      <c r="E3553" s="220">
        <v>4.6180555555555558E-2</v>
      </c>
      <c r="F3553" s="14" t="s">
        <v>48</v>
      </c>
      <c r="G3553" s="193">
        <v>1405614</v>
      </c>
      <c r="H3553" s="221">
        <v>0.81778935185185186</v>
      </c>
      <c r="I3553" s="14" t="s">
        <v>55</v>
      </c>
      <c r="J3553" s="193">
        <v>1405621</v>
      </c>
      <c r="K3553" s="221">
        <v>0.40371527777777777</v>
      </c>
      <c r="L3553" s="14" t="s">
        <v>62</v>
      </c>
      <c r="M3553" s="193">
        <v>1405628</v>
      </c>
      <c r="N3553" s="222">
        <v>0.49496527777777777</v>
      </c>
      <c r="O3553" s="20" t="s">
        <v>86</v>
      </c>
      <c r="P3553" s="16" t="s">
        <v>51</v>
      </c>
      <c r="Q3553" s="15">
        <v>1405617</v>
      </c>
      <c r="R3553" s="22" t="s">
        <v>88</v>
      </c>
      <c r="S3553" s="16" t="s">
        <v>6</v>
      </c>
      <c r="T3553" s="15">
        <v>1405633</v>
      </c>
      <c r="U3553" s="21" t="s">
        <v>71</v>
      </c>
    </row>
    <row r="3554" spans="1:21" ht="15.6" x14ac:dyDescent="0.3">
      <c r="A3554" s="2">
        <v>286</v>
      </c>
      <c r="B3554" s="13">
        <v>7</v>
      </c>
      <c r="C3554" s="14" t="s">
        <v>10</v>
      </c>
      <c r="D3554" s="193">
        <v>1405636</v>
      </c>
      <c r="E3554" s="220">
        <v>0.64782407407407405</v>
      </c>
      <c r="F3554" s="14" t="s">
        <v>18</v>
      </c>
      <c r="G3554" s="193">
        <v>1405644</v>
      </c>
      <c r="H3554" s="221">
        <v>7.9560185185185192E-2</v>
      </c>
      <c r="I3554" s="14" t="s">
        <v>24</v>
      </c>
      <c r="J3554" s="193">
        <v>1405650</v>
      </c>
      <c r="K3554" s="221">
        <v>0.73120370370370369</v>
      </c>
      <c r="L3554" s="14" t="s">
        <v>32</v>
      </c>
      <c r="M3554" s="193">
        <v>1405658</v>
      </c>
      <c r="N3554" s="222">
        <v>0.14430555555555555</v>
      </c>
      <c r="O3554" s="20" t="s">
        <v>87</v>
      </c>
      <c r="P3554" s="16" t="s">
        <v>23</v>
      </c>
      <c r="Q3554" s="15">
        <v>1405649</v>
      </c>
      <c r="R3554" s="17" t="s">
        <v>101</v>
      </c>
      <c r="S3554" s="16" t="s">
        <v>38</v>
      </c>
      <c r="T3554" s="15">
        <v>1405664</v>
      </c>
      <c r="U3554" s="21" t="s">
        <v>72</v>
      </c>
    </row>
    <row r="3555" spans="1:21" ht="15.6" x14ac:dyDescent="0.3">
      <c r="A3555" s="2">
        <v>286</v>
      </c>
      <c r="B3555" s="13">
        <v>8</v>
      </c>
      <c r="C3555" s="14" t="s">
        <v>40</v>
      </c>
      <c r="D3555" s="193">
        <v>1405666</v>
      </c>
      <c r="E3555" s="220">
        <v>0.19194444444444445</v>
      </c>
      <c r="F3555" s="14" t="s">
        <v>47</v>
      </c>
      <c r="G3555" s="193">
        <v>1405673</v>
      </c>
      <c r="H3555" s="221">
        <v>0.28641203703703705</v>
      </c>
      <c r="I3555" s="14" t="s">
        <v>54</v>
      </c>
      <c r="J3555" s="193">
        <v>1405680</v>
      </c>
      <c r="K3555" s="221">
        <v>0.1295138888888889</v>
      </c>
      <c r="L3555" s="14" t="s">
        <v>61</v>
      </c>
      <c r="M3555" s="193">
        <v>1405687</v>
      </c>
      <c r="N3555" s="222">
        <v>0.8774074074074073</v>
      </c>
      <c r="O3555" s="20" t="s">
        <v>89</v>
      </c>
      <c r="P3555" s="16" t="s">
        <v>54</v>
      </c>
      <c r="Q3555" s="15">
        <v>1405680</v>
      </c>
      <c r="R3555" s="17"/>
      <c r="S3555" s="18"/>
      <c r="T3555" s="15"/>
      <c r="U3555" s="19"/>
    </row>
    <row r="3556" spans="1:21" ht="15.6" x14ac:dyDescent="0.3">
      <c r="A3556" s="2">
        <v>286</v>
      </c>
      <c r="B3556" s="13">
        <v>9</v>
      </c>
      <c r="C3556" s="14" t="s">
        <v>9</v>
      </c>
      <c r="D3556" s="193">
        <v>1405695</v>
      </c>
      <c r="E3556" s="220">
        <v>0.67495370370370367</v>
      </c>
      <c r="F3556" s="14" t="s">
        <v>16</v>
      </c>
      <c r="G3556" s="193">
        <v>1405702</v>
      </c>
      <c r="H3556" s="221">
        <v>0.50164351851851852</v>
      </c>
      <c r="I3556" s="14" t="s">
        <v>23</v>
      </c>
      <c r="J3556" s="193">
        <v>1405709</v>
      </c>
      <c r="K3556" s="221">
        <v>0.62754629629629632</v>
      </c>
      <c r="L3556" s="14" t="s">
        <v>31</v>
      </c>
      <c r="M3556" s="193">
        <v>1405717</v>
      </c>
      <c r="N3556" s="222">
        <v>0.6644444444444445</v>
      </c>
      <c r="O3556" s="20" t="s">
        <v>90</v>
      </c>
      <c r="P3556" s="16" t="s">
        <v>25</v>
      </c>
      <c r="Q3556" s="15">
        <v>1405711</v>
      </c>
      <c r="R3556" s="22" t="s">
        <v>91</v>
      </c>
      <c r="S3556" s="16" t="s">
        <v>10</v>
      </c>
      <c r="T3556" s="15">
        <v>1405696</v>
      </c>
      <c r="U3556" s="21" t="s">
        <v>73</v>
      </c>
    </row>
    <row r="3557" spans="1:21" ht="15.6" x14ac:dyDescent="0.3">
      <c r="A3557" s="2">
        <v>286</v>
      </c>
      <c r="B3557" s="13">
        <v>10</v>
      </c>
      <c r="C3557" s="14" t="s">
        <v>39</v>
      </c>
      <c r="D3557" s="193">
        <v>1405725</v>
      </c>
      <c r="E3557" s="220">
        <v>0.1128125</v>
      </c>
      <c r="F3557" s="14" t="s">
        <v>45</v>
      </c>
      <c r="G3557" s="193">
        <v>1405731</v>
      </c>
      <c r="H3557" s="221">
        <v>0.78475694444444455</v>
      </c>
      <c r="I3557" s="14" t="s">
        <v>53</v>
      </c>
      <c r="J3557" s="193">
        <v>1405739</v>
      </c>
      <c r="K3557" s="221">
        <v>0.24545138888888887</v>
      </c>
      <c r="L3557" s="14" t="s">
        <v>61</v>
      </c>
      <c r="M3557" s="193">
        <v>1405747</v>
      </c>
      <c r="N3557" s="222">
        <v>0.44954861111111111</v>
      </c>
      <c r="O3557" s="20" t="s">
        <v>92</v>
      </c>
      <c r="P3557" s="16" t="s">
        <v>55</v>
      </c>
      <c r="Q3557" s="15">
        <v>1405741</v>
      </c>
      <c r="R3557" s="22" t="s">
        <v>93</v>
      </c>
      <c r="S3557" s="16" t="s">
        <v>40</v>
      </c>
      <c r="T3557" s="15">
        <v>1405726</v>
      </c>
      <c r="U3557" s="21" t="s">
        <v>74</v>
      </c>
    </row>
    <row r="3558" spans="1:21" ht="15.6" x14ac:dyDescent="0.3">
      <c r="A3558" s="2">
        <v>286</v>
      </c>
      <c r="B3558" s="13">
        <v>11</v>
      </c>
      <c r="C3558" s="14" t="s">
        <v>8</v>
      </c>
      <c r="D3558" s="193">
        <v>1405754</v>
      </c>
      <c r="E3558" s="220">
        <v>0.53508101851851853</v>
      </c>
      <c r="F3558" s="14" t="s">
        <v>15</v>
      </c>
      <c r="G3558" s="193">
        <v>1405761</v>
      </c>
      <c r="H3558" s="221">
        <v>0.1827199074074074</v>
      </c>
      <c r="I3558" s="14" t="s">
        <v>22</v>
      </c>
      <c r="J3558" s="193">
        <v>1405768</v>
      </c>
      <c r="K3558" s="221">
        <v>0.98324074074074075</v>
      </c>
      <c r="L3558" s="14" t="s">
        <v>31</v>
      </c>
      <c r="M3558" s="193">
        <v>1405777</v>
      </c>
      <c r="N3558" s="222">
        <v>0.16704861111111111</v>
      </c>
      <c r="O3558" s="20" t="s">
        <v>94</v>
      </c>
      <c r="P3558" s="16" t="s">
        <v>25</v>
      </c>
      <c r="Q3558" s="15">
        <v>1405771</v>
      </c>
      <c r="R3558" s="17" t="s">
        <v>102</v>
      </c>
      <c r="S3558" s="16" t="s">
        <v>10</v>
      </c>
      <c r="T3558" s="15">
        <v>1405756</v>
      </c>
      <c r="U3558" s="21" t="s">
        <v>75</v>
      </c>
    </row>
    <row r="3559" spans="1:21" ht="15.6" x14ac:dyDescent="0.3">
      <c r="A3559" s="2">
        <v>286</v>
      </c>
      <c r="B3559" s="13">
        <v>12</v>
      </c>
      <c r="C3559" s="14" t="s">
        <v>37</v>
      </c>
      <c r="D3559" s="193">
        <v>1405783</v>
      </c>
      <c r="E3559" s="220">
        <v>0.96980324074074076</v>
      </c>
      <c r="F3559" s="14" t="s">
        <v>44</v>
      </c>
      <c r="G3559" s="193">
        <v>1405790</v>
      </c>
      <c r="H3559" s="221">
        <v>0.72218749999999998</v>
      </c>
      <c r="I3559" s="14" t="s">
        <v>52</v>
      </c>
      <c r="J3559" s="193">
        <v>1405798</v>
      </c>
      <c r="K3559" s="221">
        <v>0.80290509259259257</v>
      </c>
      <c r="L3559" s="14" t="s">
        <v>60</v>
      </c>
      <c r="M3559" s="193">
        <v>1405806</v>
      </c>
      <c r="N3559" s="222">
        <v>0.76954861111111106</v>
      </c>
      <c r="O3559" s="20" t="s">
        <v>96</v>
      </c>
      <c r="P3559" s="16" t="s">
        <v>54</v>
      </c>
      <c r="Q3559" s="15">
        <v>1405800</v>
      </c>
      <c r="R3559" s="22" t="s">
        <v>95</v>
      </c>
      <c r="S3559" s="16" t="s">
        <v>40</v>
      </c>
      <c r="T3559" s="15">
        <v>1405786</v>
      </c>
      <c r="U3559" s="21" t="s">
        <v>76</v>
      </c>
    </row>
    <row r="3560" spans="1:21" ht="15.6" x14ac:dyDescent="0.3">
      <c r="A3560" s="2">
        <v>286</v>
      </c>
      <c r="B3560" s="13">
        <v>13</v>
      </c>
      <c r="C3560" s="14" t="s">
        <v>6</v>
      </c>
      <c r="D3560" s="193">
        <v>1405813</v>
      </c>
      <c r="E3560" s="220">
        <v>0.42953703703703705</v>
      </c>
      <c r="F3560" s="14" t="s">
        <v>14</v>
      </c>
      <c r="G3560" s="193">
        <v>1405820</v>
      </c>
      <c r="H3560" s="221">
        <v>0.40446759259259263</v>
      </c>
      <c r="I3560" s="14" t="s">
        <v>22</v>
      </c>
      <c r="J3560" s="193">
        <v>1405828</v>
      </c>
      <c r="K3560" s="221">
        <v>0.62572916666666667</v>
      </c>
      <c r="L3560" s="14" t="s">
        <v>30</v>
      </c>
      <c r="M3560" s="193">
        <v>1405836</v>
      </c>
      <c r="N3560" s="222">
        <v>0.24451388888888889</v>
      </c>
      <c r="O3560" s="20" t="s">
        <v>79</v>
      </c>
      <c r="P3560" s="16" t="s">
        <v>24</v>
      </c>
      <c r="Q3560" s="15">
        <v>1405830</v>
      </c>
      <c r="R3560" s="22" t="s">
        <v>97</v>
      </c>
      <c r="S3560" s="16" t="s">
        <v>9</v>
      </c>
      <c r="T3560" s="15">
        <v>1405815</v>
      </c>
      <c r="U3560" s="21" t="s">
        <v>77</v>
      </c>
    </row>
    <row r="3561" spans="1:21" ht="15.6" x14ac:dyDescent="0.3">
      <c r="A3561" s="2">
        <v>287</v>
      </c>
      <c r="B3561" s="13">
        <v>1</v>
      </c>
      <c r="C3561" s="14" t="s">
        <v>36</v>
      </c>
      <c r="D3561" s="193">
        <v>1405842</v>
      </c>
      <c r="E3561" s="220">
        <v>0.91062500000000002</v>
      </c>
      <c r="F3561" s="14" t="s">
        <v>44</v>
      </c>
      <c r="G3561" s="193">
        <v>1405850</v>
      </c>
      <c r="H3561" s="221">
        <v>0.20229166666666668</v>
      </c>
      <c r="I3561" s="14" t="s">
        <v>52</v>
      </c>
      <c r="J3561" s="193">
        <v>1405858</v>
      </c>
      <c r="K3561" s="221">
        <v>0.36484953703703704</v>
      </c>
      <c r="L3561" s="14" t="s">
        <v>59</v>
      </c>
      <c r="M3561" s="193">
        <v>1405865</v>
      </c>
      <c r="N3561" s="222">
        <v>0.6104398148148148</v>
      </c>
      <c r="O3561" s="20" t="s">
        <v>80</v>
      </c>
      <c r="P3561" s="16" t="s">
        <v>53</v>
      </c>
      <c r="Q3561" s="15">
        <v>1405859</v>
      </c>
      <c r="R3561" s="17" t="s">
        <v>99</v>
      </c>
      <c r="S3561" s="16" t="s">
        <v>39</v>
      </c>
      <c r="T3561" s="15">
        <v>1405845</v>
      </c>
      <c r="U3561" s="21" t="s">
        <v>66</v>
      </c>
    </row>
    <row r="3562" spans="1:21" ht="15.6" x14ac:dyDescent="0.3">
      <c r="A3562" s="2">
        <v>287</v>
      </c>
      <c r="B3562" s="13">
        <v>2</v>
      </c>
      <c r="C3562" s="14" t="s">
        <v>7</v>
      </c>
      <c r="D3562" s="193">
        <v>1405872</v>
      </c>
      <c r="E3562" s="220">
        <v>0.40703703703703703</v>
      </c>
      <c r="F3562" s="14" t="s">
        <v>14</v>
      </c>
      <c r="G3562" s="193">
        <v>1405880</v>
      </c>
      <c r="H3562" s="221">
        <v>5.8171296296296297E-2</v>
      </c>
      <c r="I3562" s="14" t="s">
        <v>21</v>
      </c>
      <c r="J3562" s="193">
        <v>1405887</v>
      </c>
      <c r="K3562" s="221">
        <v>0.97043981481481489</v>
      </c>
      <c r="L3562" s="14" t="s">
        <v>28</v>
      </c>
      <c r="M3562" s="193">
        <v>1405894</v>
      </c>
      <c r="N3562" s="222">
        <v>0.90340277777777767</v>
      </c>
      <c r="O3562" s="20" t="s">
        <v>82</v>
      </c>
      <c r="P3562" s="16" t="s">
        <v>23</v>
      </c>
      <c r="Q3562" s="15">
        <v>1405889</v>
      </c>
      <c r="R3562" s="22" t="s">
        <v>81</v>
      </c>
      <c r="S3562" s="16" t="s">
        <v>8</v>
      </c>
      <c r="T3562" s="15">
        <v>1405874</v>
      </c>
      <c r="U3562" s="21" t="s">
        <v>67</v>
      </c>
    </row>
    <row r="3563" spans="1:21" ht="15.6" x14ac:dyDescent="0.3">
      <c r="A3563" s="2">
        <v>287</v>
      </c>
      <c r="B3563" s="13">
        <v>3</v>
      </c>
      <c r="C3563" s="14" t="s">
        <v>35</v>
      </c>
      <c r="D3563" s="193">
        <v>1405901</v>
      </c>
      <c r="E3563" s="220">
        <v>0.92415509259259254</v>
      </c>
      <c r="F3563" s="14" t="s">
        <v>43</v>
      </c>
      <c r="G3563" s="193">
        <v>1405909</v>
      </c>
      <c r="H3563" s="221">
        <v>0.89353009259259253</v>
      </c>
      <c r="I3563" s="14" t="s">
        <v>51</v>
      </c>
      <c r="J3563" s="193">
        <v>1405917</v>
      </c>
      <c r="K3563" s="221">
        <v>0.44310185185185186</v>
      </c>
      <c r="L3563" s="14" t="s">
        <v>58</v>
      </c>
      <c r="M3563" s="193">
        <v>1405924</v>
      </c>
      <c r="N3563" s="222">
        <v>0.16591435185185185</v>
      </c>
      <c r="O3563" s="20" t="s">
        <v>83</v>
      </c>
      <c r="P3563" s="16" t="s">
        <v>54</v>
      </c>
      <c r="Q3563" s="15">
        <v>1405920</v>
      </c>
      <c r="R3563" s="22" t="s">
        <v>84</v>
      </c>
      <c r="S3563" s="16" t="s">
        <v>39</v>
      </c>
      <c r="T3563" s="15">
        <v>1405905</v>
      </c>
      <c r="U3563" s="21" t="s">
        <v>68</v>
      </c>
    </row>
    <row r="3564" spans="1:21" ht="15.6" x14ac:dyDescent="0.3">
      <c r="A3564" s="2">
        <v>287</v>
      </c>
      <c r="B3564" s="13">
        <v>4</v>
      </c>
      <c r="C3564" s="14" t="s">
        <v>191</v>
      </c>
      <c r="D3564" s="193">
        <v>1405931</v>
      </c>
      <c r="E3564" s="220">
        <v>0.4770138888888889</v>
      </c>
      <c r="F3564" s="14" t="s">
        <v>13</v>
      </c>
      <c r="G3564" s="193">
        <v>1405939</v>
      </c>
      <c r="H3564" s="221">
        <v>0.63538194444444451</v>
      </c>
      <c r="I3564" s="14" t="s">
        <v>20</v>
      </c>
      <c r="J3564" s="193">
        <v>1405946</v>
      </c>
      <c r="K3564" s="221">
        <v>0.81475694444444446</v>
      </c>
      <c r="L3564" s="14" t="s">
        <v>27</v>
      </c>
      <c r="M3564" s="193">
        <v>1405953</v>
      </c>
      <c r="N3564" s="222">
        <v>0.44196759259259261</v>
      </c>
      <c r="O3564" s="20" t="s">
        <v>85</v>
      </c>
      <c r="P3564" s="16" t="s">
        <v>25</v>
      </c>
      <c r="Q3564" s="15">
        <v>1405951</v>
      </c>
      <c r="R3564" s="17" t="s">
        <v>100</v>
      </c>
      <c r="S3564" s="16" t="s">
        <v>9</v>
      </c>
      <c r="T3564" s="15">
        <v>1405935</v>
      </c>
      <c r="U3564" s="21" t="s">
        <v>69</v>
      </c>
    </row>
    <row r="3565" spans="1:21" ht="15.6" x14ac:dyDescent="0.3">
      <c r="A3565" s="2">
        <v>287</v>
      </c>
      <c r="B3565" s="13">
        <v>5</v>
      </c>
      <c r="C3565" s="14" t="s">
        <v>35</v>
      </c>
      <c r="D3565" s="193">
        <v>1405961</v>
      </c>
      <c r="E3565" s="220">
        <v>7.5023148148148144E-2</v>
      </c>
      <c r="F3565" s="14" t="s">
        <v>43</v>
      </c>
      <c r="G3565" s="193">
        <v>1405969</v>
      </c>
      <c r="H3565" s="221">
        <v>0.24417824074074077</v>
      </c>
      <c r="I3565" s="14" t="s">
        <v>50</v>
      </c>
      <c r="J3565" s="193">
        <v>1405976</v>
      </c>
      <c r="K3565" s="221">
        <v>0.12556712962962963</v>
      </c>
      <c r="L3565" s="14" t="s">
        <v>56</v>
      </c>
      <c r="M3565" s="193">
        <v>1405982</v>
      </c>
      <c r="N3565" s="222">
        <v>0.77599537037037036</v>
      </c>
      <c r="O3565" s="20" t="s">
        <v>86</v>
      </c>
      <c r="P3565" s="16" t="s">
        <v>56</v>
      </c>
      <c r="Q3565" s="15">
        <v>1405982</v>
      </c>
      <c r="R3565" s="22" t="s">
        <v>98</v>
      </c>
      <c r="S3565" s="16" t="s">
        <v>41</v>
      </c>
      <c r="T3565" s="15">
        <v>1405967</v>
      </c>
      <c r="U3565" s="21" t="s">
        <v>70</v>
      </c>
    </row>
    <row r="3566" spans="1:21" ht="15.6" x14ac:dyDescent="0.3">
      <c r="A3566" s="2">
        <v>287</v>
      </c>
      <c r="B3566" s="13">
        <v>6</v>
      </c>
      <c r="C3566" s="14" t="s">
        <v>64</v>
      </c>
      <c r="D3566" s="193">
        <v>1405990</v>
      </c>
      <c r="E3566" s="220">
        <v>0.70817129629629638</v>
      </c>
      <c r="F3566" s="14" t="s">
        <v>12</v>
      </c>
      <c r="G3566" s="193">
        <v>1405998</v>
      </c>
      <c r="H3566" s="221">
        <v>0.71989583333333329</v>
      </c>
      <c r="I3566" s="14" t="s">
        <v>19</v>
      </c>
      <c r="J3566" s="193">
        <v>1406005</v>
      </c>
      <c r="K3566" s="221">
        <v>0.41324074074074074</v>
      </c>
      <c r="L3566" s="14" t="s">
        <v>26</v>
      </c>
      <c r="M3566" s="193">
        <v>1406012</v>
      </c>
      <c r="N3566" s="222">
        <v>0.21074074074074076</v>
      </c>
      <c r="O3566" s="20" t="s">
        <v>87</v>
      </c>
      <c r="P3566" s="16" t="s">
        <v>28</v>
      </c>
      <c r="Q3566" s="15">
        <v>1406014</v>
      </c>
      <c r="R3566" s="22" t="s">
        <v>88</v>
      </c>
      <c r="S3566" s="16" t="s">
        <v>12</v>
      </c>
      <c r="T3566" s="15">
        <v>1405998</v>
      </c>
      <c r="U3566" s="21" t="s">
        <v>71</v>
      </c>
    </row>
    <row r="3567" spans="1:21" ht="15.6" x14ac:dyDescent="0.3">
      <c r="A3567" s="2">
        <v>287</v>
      </c>
      <c r="B3567" s="13">
        <v>7</v>
      </c>
      <c r="C3567" s="14" t="s">
        <v>34</v>
      </c>
      <c r="D3567" s="193">
        <v>1406020</v>
      </c>
      <c r="E3567" s="220">
        <v>0.34789351851851852</v>
      </c>
      <c r="F3567" s="14" t="s">
        <v>42</v>
      </c>
      <c r="G3567" s="193">
        <v>1406028</v>
      </c>
      <c r="H3567" s="221">
        <v>8.9074074074074083E-2</v>
      </c>
      <c r="I3567" s="14" t="s">
        <v>48</v>
      </c>
      <c r="J3567" s="193">
        <v>1406034</v>
      </c>
      <c r="K3567" s="221">
        <v>0.71342592592592602</v>
      </c>
      <c r="L3567" s="14" t="s">
        <v>55</v>
      </c>
      <c r="M3567" s="193">
        <v>1406041</v>
      </c>
      <c r="N3567" s="222">
        <v>0.77929398148148143</v>
      </c>
      <c r="O3567" s="20" t="s">
        <v>89</v>
      </c>
      <c r="P3567" s="16" t="s">
        <v>59</v>
      </c>
      <c r="Q3567" s="15">
        <v>1406045</v>
      </c>
      <c r="R3567" s="17" t="s">
        <v>101</v>
      </c>
      <c r="S3567" s="16" t="s">
        <v>44</v>
      </c>
      <c r="T3567" s="15">
        <v>1406030</v>
      </c>
      <c r="U3567" s="21" t="s">
        <v>72</v>
      </c>
    </row>
    <row r="3568" spans="1:21" ht="15.6" x14ac:dyDescent="0.3">
      <c r="A3568" s="2">
        <v>287</v>
      </c>
      <c r="B3568" s="13">
        <v>8</v>
      </c>
      <c r="C3568" s="14" t="s">
        <v>63</v>
      </c>
      <c r="D3568" s="193">
        <v>1406049</v>
      </c>
      <c r="E3568" s="220">
        <v>0.9633680555555556</v>
      </c>
      <c r="F3568" s="14" t="s">
        <v>11</v>
      </c>
      <c r="G3568" s="193">
        <v>1406057</v>
      </c>
      <c r="H3568" s="221">
        <v>0.38943287037037039</v>
      </c>
      <c r="I3568" s="14" t="s">
        <v>18</v>
      </c>
      <c r="J3568" s="193">
        <v>1406064</v>
      </c>
      <c r="K3568" s="221">
        <v>6.4212962962962958E-2</v>
      </c>
      <c r="L3568" s="14" t="s">
        <v>25</v>
      </c>
      <c r="M3568" s="193">
        <v>1406071</v>
      </c>
      <c r="N3568" s="222">
        <v>0.49015046296296294</v>
      </c>
      <c r="O3568" s="20" t="s">
        <v>90</v>
      </c>
      <c r="P3568" s="16" t="s">
        <v>30</v>
      </c>
      <c r="Q3568" s="15">
        <v>1406076</v>
      </c>
      <c r="R3568" s="22" t="s">
        <v>91</v>
      </c>
      <c r="S3568" s="16" t="s">
        <v>15</v>
      </c>
      <c r="T3568" s="15">
        <v>1406061</v>
      </c>
      <c r="U3568" s="21" t="s">
        <v>73</v>
      </c>
    </row>
    <row r="3569" spans="1:21" ht="15.6" x14ac:dyDescent="0.3">
      <c r="A3569" s="2">
        <v>287</v>
      </c>
      <c r="B3569" s="13">
        <v>9</v>
      </c>
      <c r="C3569" s="14" t="s">
        <v>33</v>
      </c>
      <c r="D3569" s="193">
        <v>1406079</v>
      </c>
      <c r="E3569" s="220">
        <v>0.53908564814814819</v>
      </c>
      <c r="F3569" s="14" t="s">
        <v>40</v>
      </c>
      <c r="G3569" s="193">
        <v>1406086</v>
      </c>
      <c r="H3569" s="221">
        <v>0.66143518518518518</v>
      </c>
      <c r="I3569" s="14" t="s">
        <v>47</v>
      </c>
      <c r="J3569" s="193">
        <v>1406093</v>
      </c>
      <c r="K3569" s="221">
        <v>0.50726851851851851</v>
      </c>
      <c r="L3569" s="14" t="s">
        <v>55</v>
      </c>
      <c r="M3569" s="193">
        <v>1406101</v>
      </c>
      <c r="N3569" s="222">
        <v>0.31263888888888886</v>
      </c>
      <c r="O3569" s="20" t="s">
        <v>92</v>
      </c>
      <c r="P3569" s="16" t="s">
        <v>60</v>
      </c>
      <c r="Q3569" s="15">
        <v>1406106</v>
      </c>
      <c r="R3569" s="22" t="s">
        <v>93</v>
      </c>
      <c r="S3569" s="16" t="s">
        <v>45</v>
      </c>
      <c r="T3569" s="15">
        <v>1406091</v>
      </c>
      <c r="U3569" s="21" t="s">
        <v>74</v>
      </c>
    </row>
    <row r="3570" spans="1:21" ht="15.6" x14ac:dyDescent="0.3">
      <c r="A3570" s="2">
        <v>287</v>
      </c>
      <c r="B3570" s="13">
        <v>10</v>
      </c>
      <c r="C3570" s="14" t="s">
        <v>63</v>
      </c>
      <c r="D3570" s="193">
        <v>1406109</v>
      </c>
      <c r="E3570" s="220">
        <v>7.8622685185185184E-2</v>
      </c>
      <c r="F3570" s="14" t="s">
        <v>9</v>
      </c>
      <c r="G3570" s="193">
        <v>1406115</v>
      </c>
      <c r="H3570" s="221">
        <v>0.94671296296296292</v>
      </c>
      <c r="I3570" s="14" t="s">
        <v>17</v>
      </c>
      <c r="J3570" s="193">
        <v>1406123</v>
      </c>
      <c r="K3570" s="221">
        <v>7.857638888888889E-2</v>
      </c>
      <c r="L3570" s="14" t="s">
        <v>25</v>
      </c>
      <c r="M3570" s="193">
        <v>1406131</v>
      </c>
      <c r="N3570" s="222">
        <v>0.17885416666666668</v>
      </c>
      <c r="O3570" s="20" t="s">
        <v>94</v>
      </c>
      <c r="P3570" s="16" t="s">
        <v>30</v>
      </c>
      <c r="Q3570" s="15">
        <v>1406136</v>
      </c>
      <c r="R3570" s="17" t="s">
        <v>102</v>
      </c>
      <c r="S3570" s="16" t="s">
        <v>15</v>
      </c>
      <c r="T3570" s="15">
        <v>1406121</v>
      </c>
      <c r="U3570" s="21" t="s">
        <v>75</v>
      </c>
    </row>
    <row r="3571" spans="1:21" ht="15.6" x14ac:dyDescent="0.3">
      <c r="A3571" s="2">
        <v>287</v>
      </c>
      <c r="B3571" s="13">
        <v>11</v>
      </c>
      <c r="C3571" s="14" t="s">
        <v>32</v>
      </c>
      <c r="D3571" s="193">
        <v>1406138</v>
      </c>
      <c r="E3571" s="220">
        <v>0.59292824074074069</v>
      </c>
      <c r="F3571" s="14" t="s">
        <v>39</v>
      </c>
      <c r="G3571" s="193">
        <v>1406145</v>
      </c>
      <c r="H3571" s="221">
        <v>0.28813657407407406</v>
      </c>
      <c r="I3571" s="14" t="s">
        <v>46</v>
      </c>
      <c r="J3571" s="193">
        <v>1406152</v>
      </c>
      <c r="K3571" s="221">
        <v>0.78699074074074071</v>
      </c>
      <c r="L3571" s="14" t="s">
        <v>55</v>
      </c>
      <c r="M3571" s="193">
        <v>1406161</v>
      </c>
      <c r="N3571" s="222">
        <v>8.0324074074074065E-3</v>
      </c>
      <c r="O3571" s="20" t="s">
        <v>96</v>
      </c>
      <c r="P3571" s="16" t="s">
        <v>60</v>
      </c>
      <c r="Q3571" s="15">
        <v>1406166</v>
      </c>
      <c r="R3571" s="22" t="s">
        <v>95</v>
      </c>
      <c r="S3571" s="16" t="s">
        <v>45</v>
      </c>
      <c r="T3571" s="15">
        <v>1406151</v>
      </c>
      <c r="U3571" s="21" t="s">
        <v>76</v>
      </c>
    </row>
    <row r="3572" spans="1:21" ht="15.6" x14ac:dyDescent="0.3">
      <c r="A3572" s="2">
        <v>287</v>
      </c>
      <c r="B3572" s="13">
        <v>12</v>
      </c>
      <c r="C3572" s="14" t="s">
        <v>62</v>
      </c>
      <c r="D3572" s="193">
        <v>1406168</v>
      </c>
      <c r="E3572" s="220">
        <v>8.5740740740740742E-2</v>
      </c>
      <c r="F3572" s="14" t="s">
        <v>8</v>
      </c>
      <c r="G3572" s="193">
        <v>1406174</v>
      </c>
      <c r="H3572" s="221">
        <v>0.72577546296296302</v>
      </c>
      <c r="I3572" s="14" t="s">
        <v>16</v>
      </c>
      <c r="J3572" s="193">
        <v>1406182</v>
      </c>
      <c r="K3572" s="221">
        <v>0.59318287037037043</v>
      </c>
      <c r="L3572" s="14" t="s">
        <v>24</v>
      </c>
      <c r="M3572" s="193">
        <v>1406190</v>
      </c>
      <c r="N3572" s="222">
        <v>0.73445601851851849</v>
      </c>
      <c r="O3572" s="20" t="s">
        <v>79</v>
      </c>
      <c r="P3572" s="16" t="s">
        <v>29</v>
      </c>
      <c r="Q3572" s="15">
        <v>1406195</v>
      </c>
      <c r="R3572" s="22" t="s">
        <v>97</v>
      </c>
      <c r="S3572" s="16" t="s">
        <v>14</v>
      </c>
      <c r="T3572" s="15">
        <v>1406180</v>
      </c>
      <c r="U3572" s="21" t="s">
        <v>77</v>
      </c>
    </row>
    <row r="3573" spans="1:21" ht="15.6" x14ac:dyDescent="0.3">
      <c r="A3573" s="2">
        <v>288</v>
      </c>
      <c r="B3573" s="13">
        <v>1</v>
      </c>
      <c r="C3573" s="14" t="s">
        <v>31</v>
      </c>
      <c r="D3573" s="193">
        <v>1406197</v>
      </c>
      <c r="E3573" s="220">
        <v>0.5507291666666666</v>
      </c>
      <c r="F3573" s="14" t="s">
        <v>38</v>
      </c>
      <c r="G3573" s="193">
        <v>1406204</v>
      </c>
      <c r="H3573" s="221">
        <v>0.28543981481481479</v>
      </c>
      <c r="I3573" s="14" t="s">
        <v>46</v>
      </c>
      <c r="J3573" s="193">
        <v>1406212</v>
      </c>
      <c r="K3573" s="221">
        <v>0.41681712962962963</v>
      </c>
      <c r="L3573" s="14" t="s">
        <v>54</v>
      </c>
      <c r="M3573" s="193">
        <v>1406220</v>
      </c>
      <c r="N3573" s="222">
        <v>0.32011574074074073</v>
      </c>
      <c r="O3573" s="20" t="s">
        <v>80</v>
      </c>
      <c r="P3573" s="16" t="s">
        <v>59</v>
      </c>
      <c r="Q3573" s="15">
        <v>1406225</v>
      </c>
      <c r="R3573" s="17" t="s">
        <v>99</v>
      </c>
      <c r="S3573" s="16" t="s">
        <v>44</v>
      </c>
      <c r="T3573" s="15">
        <v>1406210</v>
      </c>
      <c r="U3573" s="21" t="s">
        <v>66</v>
      </c>
    </row>
    <row r="3574" spans="1:21" ht="15.6" x14ac:dyDescent="0.3">
      <c r="A3574" s="2">
        <v>288</v>
      </c>
      <c r="B3574" s="13">
        <v>2</v>
      </c>
      <c r="C3574" s="14" t="s">
        <v>60</v>
      </c>
      <c r="D3574" s="193">
        <v>1406226</v>
      </c>
      <c r="E3574" s="220">
        <v>0.98384259259259255</v>
      </c>
      <c r="F3574" s="14" t="s">
        <v>6</v>
      </c>
      <c r="G3574" s="193">
        <v>1406233</v>
      </c>
      <c r="H3574" s="221">
        <v>0.9641319444444445</v>
      </c>
      <c r="I3574" s="14" t="s">
        <v>16</v>
      </c>
      <c r="J3574" s="193">
        <v>1406242</v>
      </c>
      <c r="K3574" s="221">
        <v>0.17685185185185184</v>
      </c>
      <c r="L3574" s="14" t="s">
        <v>23</v>
      </c>
      <c r="M3574" s="193">
        <v>1406249</v>
      </c>
      <c r="N3574" s="222">
        <v>0.75641203703703708</v>
      </c>
      <c r="O3574" s="20" t="s">
        <v>82</v>
      </c>
      <c r="P3574" s="16" t="s">
        <v>29</v>
      </c>
      <c r="Q3574" s="15">
        <v>1406255</v>
      </c>
      <c r="R3574" s="22" t="s">
        <v>81</v>
      </c>
      <c r="S3574" s="16" t="s">
        <v>14</v>
      </c>
      <c r="T3574" s="15">
        <v>1406240</v>
      </c>
      <c r="U3574" s="21" t="s">
        <v>67</v>
      </c>
    </row>
    <row r="3575" spans="1:21" ht="15.6" x14ac:dyDescent="0.3">
      <c r="A3575" s="2">
        <v>288</v>
      </c>
      <c r="B3575" s="13">
        <v>3</v>
      </c>
      <c r="C3575" s="14" t="s">
        <v>30</v>
      </c>
      <c r="D3575" s="193">
        <v>1406256</v>
      </c>
      <c r="E3575" s="220">
        <v>0.39687500000000003</v>
      </c>
      <c r="F3575" s="14" t="s">
        <v>37</v>
      </c>
      <c r="G3575" s="193">
        <v>1406263</v>
      </c>
      <c r="H3575" s="221">
        <v>0.72375</v>
      </c>
      <c r="I3575" s="14" t="s">
        <v>45</v>
      </c>
      <c r="J3575" s="193">
        <v>1406271</v>
      </c>
      <c r="K3575" s="221">
        <v>0.82678240740740738</v>
      </c>
      <c r="L3575" s="14" t="s">
        <v>53</v>
      </c>
      <c r="M3575" s="193">
        <v>1406279</v>
      </c>
      <c r="N3575" s="222">
        <v>6.322916666666667E-2</v>
      </c>
      <c r="O3575" s="23"/>
      <c r="P3575" s="18"/>
      <c r="Q3575" s="15"/>
      <c r="R3575" s="22" t="s">
        <v>84</v>
      </c>
      <c r="S3575" s="16" t="s">
        <v>44</v>
      </c>
      <c r="T3575" s="15">
        <v>1406270</v>
      </c>
      <c r="U3575" s="21" t="s">
        <v>68</v>
      </c>
    </row>
    <row r="3576" spans="1:21" ht="15.6" x14ac:dyDescent="0.3">
      <c r="A3576" s="2">
        <v>288</v>
      </c>
      <c r="B3576" s="13">
        <v>4</v>
      </c>
      <c r="C3576" s="14" t="s">
        <v>59</v>
      </c>
      <c r="D3576" s="193">
        <v>1406285</v>
      </c>
      <c r="E3576" s="220">
        <v>0.81767361111111114</v>
      </c>
      <c r="F3576" s="14" t="s">
        <v>6</v>
      </c>
      <c r="G3576" s="193">
        <v>1406293</v>
      </c>
      <c r="H3576" s="221">
        <v>0.50407407407407401</v>
      </c>
      <c r="I3576" s="14" t="s">
        <v>15</v>
      </c>
      <c r="J3576" s="193">
        <v>1406301</v>
      </c>
      <c r="K3576" s="221">
        <v>0.35752314814814817</v>
      </c>
      <c r="L3576" s="14" t="s">
        <v>22</v>
      </c>
      <c r="M3576" s="193">
        <v>1406308</v>
      </c>
      <c r="N3576" s="222">
        <v>0.28460648148148149</v>
      </c>
      <c r="O3576" s="20" t="s">
        <v>83</v>
      </c>
      <c r="P3576" s="16" t="s">
        <v>59</v>
      </c>
      <c r="Q3576" s="15">
        <v>1406285</v>
      </c>
      <c r="R3576" s="17" t="s">
        <v>100</v>
      </c>
      <c r="S3576" s="16" t="s">
        <v>15</v>
      </c>
      <c r="T3576" s="15">
        <v>1406301</v>
      </c>
      <c r="U3576" s="21" t="s">
        <v>69</v>
      </c>
    </row>
    <row r="3577" spans="1:21" ht="15.6" x14ac:dyDescent="0.3">
      <c r="A3577" s="2">
        <v>288</v>
      </c>
      <c r="B3577" s="13">
        <v>5</v>
      </c>
      <c r="C3577" s="14" t="s">
        <v>29</v>
      </c>
      <c r="D3577" s="193">
        <v>1406315</v>
      </c>
      <c r="E3577" s="220">
        <v>0.27758101851851852</v>
      </c>
      <c r="F3577" s="14" t="s">
        <v>37</v>
      </c>
      <c r="G3577" s="193">
        <v>1406323</v>
      </c>
      <c r="H3577" s="221">
        <v>0.24925925925925926</v>
      </c>
      <c r="I3577" s="14" t="s">
        <v>44</v>
      </c>
      <c r="J3577" s="193">
        <v>1406330</v>
      </c>
      <c r="K3577" s="221">
        <v>0.78271990740740749</v>
      </c>
      <c r="L3577" s="14" t="s">
        <v>51</v>
      </c>
      <c r="M3577" s="193">
        <v>1406337</v>
      </c>
      <c r="N3577" s="222">
        <v>0.48023148148148148</v>
      </c>
      <c r="O3577" s="20" t="s">
        <v>85</v>
      </c>
      <c r="P3577" s="16" t="s">
        <v>30</v>
      </c>
      <c r="Q3577" s="15">
        <v>1406316</v>
      </c>
      <c r="R3577" s="22" t="s">
        <v>98</v>
      </c>
      <c r="S3577" s="16" t="s">
        <v>46</v>
      </c>
      <c r="T3577" s="15">
        <v>1406332</v>
      </c>
      <c r="U3577" s="21" t="s">
        <v>70</v>
      </c>
    </row>
    <row r="3578" spans="1:21" ht="15.6" x14ac:dyDescent="0.3">
      <c r="A3578" s="2">
        <v>288</v>
      </c>
      <c r="B3578" s="13">
        <v>6</v>
      </c>
      <c r="C3578" s="14" t="s">
        <v>58</v>
      </c>
      <c r="D3578" s="193">
        <v>1406344</v>
      </c>
      <c r="E3578" s="220">
        <v>0.79696759259259264</v>
      </c>
      <c r="F3578" s="14" t="s">
        <v>7</v>
      </c>
      <c r="G3578" s="193">
        <v>1406352</v>
      </c>
      <c r="H3578" s="221">
        <v>0.92525462962962957</v>
      </c>
      <c r="I3578" s="14" t="s">
        <v>14</v>
      </c>
      <c r="J3578" s="193">
        <v>1406360</v>
      </c>
      <c r="K3578" s="221">
        <v>0.12773148148148147</v>
      </c>
      <c r="L3578" s="14" t="s">
        <v>20</v>
      </c>
      <c r="M3578" s="193">
        <v>1406366</v>
      </c>
      <c r="N3578" s="222">
        <v>0.71527777777777779</v>
      </c>
      <c r="O3578" s="20" t="s">
        <v>86</v>
      </c>
      <c r="P3578" s="16" t="s">
        <v>62</v>
      </c>
      <c r="Q3578" s="15">
        <v>1406348</v>
      </c>
      <c r="R3578" s="22" t="s">
        <v>88</v>
      </c>
      <c r="S3578" s="16" t="s">
        <v>17</v>
      </c>
      <c r="T3578" s="15">
        <v>1406363</v>
      </c>
      <c r="U3578" s="21" t="s">
        <v>71</v>
      </c>
    </row>
    <row r="3579" spans="1:21" ht="15.6" x14ac:dyDescent="0.3">
      <c r="A3579" s="2">
        <v>288</v>
      </c>
      <c r="B3579" s="13">
        <v>7</v>
      </c>
      <c r="C3579" s="14" t="s">
        <v>28</v>
      </c>
      <c r="D3579" s="193">
        <v>1406374</v>
      </c>
      <c r="E3579" s="220">
        <v>0.37846064814814812</v>
      </c>
      <c r="F3579" s="14" t="s">
        <v>36</v>
      </c>
      <c r="G3579" s="193">
        <v>1406382</v>
      </c>
      <c r="H3579" s="221">
        <v>0.51863425925925932</v>
      </c>
      <c r="I3579" s="14" t="s">
        <v>43</v>
      </c>
      <c r="J3579" s="193">
        <v>1406389</v>
      </c>
      <c r="K3579" s="221">
        <v>0.42651620370370374</v>
      </c>
      <c r="L3579" s="14" t="s">
        <v>50</v>
      </c>
      <c r="M3579" s="193">
        <v>1406396</v>
      </c>
      <c r="N3579" s="222">
        <v>5.0729166666666665E-2</v>
      </c>
      <c r="O3579" s="20" t="s">
        <v>87</v>
      </c>
      <c r="P3579" s="16" t="s">
        <v>33</v>
      </c>
      <c r="Q3579" s="15">
        <v>1406379</v>
      </c>
      <c r="R3579" s="17" t="s">
        <v>101</v>
      </c>
      <c r="S3579" s="16" t="s">
        <v>49</v>
      </c>
      <c r="T3579" s="15">
        <v>1406395</v>
      </c>
      <c r="U3579" s="21" t="s">
        <v>72</v>
      </c>
    </row>
    <row r="3580" spans="1:21" ht="15.6" x14ac:dyDescent="0.3">
      <c r="A3580" s="2">
        <v>288</v>
      </c>
      <c r="B3580" s="13">
        <v>8</v>
      </c>
      <c r="C3580" s="14" t="s">
        <v>58</v>
      </c>
      <c r="D3580" s="193">
        <v>1406404</v>
      </c>
      <c r="E3580" s="220">
        <v>1.0358796296296295E-2</v>
      </c>
      <c r="F3580" s="14" t="s">
        <v>7</v>
      </c>
      <c r="G3580" s="193">
        <v>1406412</v>
      </c>
      <c r="H3580" s="221">
        <v>2.7152777777777779E-2</v>
      </c>
      <c r="I3580" s="14" t="s">
        <v>12</v>
      </c>
      <c r="J3580" s="193">
        <v>1406418</v>
      </c>
      <c r="K3580" s="221">
        <v>0.72090277777777778</v>
      </c>
      <c r="L3580" s="14" t="s">
        <v>19</v>
      </c>
      <c r="M3580" s="193">
        <v>1406425</v>
      </c>
      <c r="N3580" s="222">
        <v>0.53229166666666672</v>
      </c>
      <c r="O3580" s="20" t="s">
        <v>89</v>
      </c>
      <c r="P3580" s="16" t="s">
        <v>64</v>
      </c>
      <c r="Q3580" s="15">
        <v>1406410</v>
      </c>
      <c r="R3580" s="22" t="s">
        <v>91</v>
      </c>
      <c r="S3580" s="16" t="s">
        <v>20</v>
      </c>
      <c r="T3580" s="15">
        <v>1406426</v>
      </c>
      <c r="U3580" s="21" t="s">
        <v>73</v>
      </c>
    </row>
    <row r="3581" spans="1:21" ht="15.6" x14ac:dyDescent="0.3">
      <c r="A3581" s="2">
        <v>288</v>
      </c>
      <c r="B3581" s="13">
        <v>9</v>
      </c>
      <c r="C3581" s="14" t="s">
        <v>27</v>
      </c>
      <c r="D3581" s="193">
        <v>1406433</v>
      </c>
      <c r="E3581" s="220">
        <v>0.67450231481481471</v>
      </c>
      <c r="F3581" s="14" t="s">
        <v>35</v>
      </c>
      <c r="G3581" s="193">
        <v>1406441</v>
      </c>
      <c r="H3581" s="221">
        <v>0.45474537037037038</v>
      </c>
      <c r="I3581" s="14" t="s">
        <v>42</v>
      </c>
      <c r="J3581" s="193">
        <v>1406448</v>
      </c>
      <c r="K3581" s="221">
        <v>5.7592592592592591E-2</v>
      </c>
      <c r="L3581" s="14" t="s">
        <v>49</v>
      </c>
      <c r="M3581" s="193">
        <v>1406455</v>
      </c>
      <c r="N3581" s="222">
        <v>0.17822916666666666</v>
      </c>
      <c r="O3581" s="20" t="s">
        <v>90</v>
      </c>
      <c r="P3581" s="16" t="s">
        <v>35</v>
      </c>
      <c r="Q3581" s="15">
        <v>1406441</v>
      </c>
      <c r="R3581" s="22" t="s">
        <v>93</v>
      </c>
      <c r="S3581" s="16" t="s">
        <v>51</v>
      </c>
      <c r="T3581" s="15">
        <v>1406457</v>
      </c>
      <c r="U3581" s="21" t="s">
        <v>74</v>
      </c>
    </row>
    <row r="3582" spans="1:21" ht="15.6" x14ac:dyDescent="0.3">
      <c r="A3582" s="2">
        <v>288</v>
      </c>
      <c r="B3582" s="13">
        <v>10</v>
      </c>
      <c r="C3582" s="14" t="s">
        <v>57</v>
      </c>
      <c r="D3582" s="193">
        <v>1406463</v>
      </c>
      <c r="E3582" s="220">
        <v>0.35002314814814817</v>
      </c>
      <c r="F3582" s="14" t="s">
        <v>64</v>
      </c>
      <c r="G3582" s="193">
        <v>1406470</v>
      </c>
      <c r="H3582" s="221">
        <v>0.8146064814814814</v>
      </c>
      <c r="I3582" s="14" t="s">
        <v>11</v>
      </c>
      <c r="J3582" s="193">
        <v>1406477</v>
      </c>
      <c r="K3582" s="221">
        <v>0.48017361111111106</v>
      </c>
      <c r="L3582" s="14" t="s">
        <v>18</v>
      </c>
      <c r="M3582" s="193">
        <v>1406484</v>
      </c>
      <c r="N3582" s="222">
        <v>0.97086805555555555</v>
      </c>
      <c r="O3582" s="20" t="s">
        <v>92</v>
      </c>
      <c r="P3582" s="16" t="s">
        <v>7</v>
      </c>
      <c r="Q3582" s="15">
        <v>1406472</v>
      </c>
      <c r="R3582" s="17" t="s">
        <v>102</v>
      </c>
      <c r="S3582" s="16" t="s">
        <v>21</v>
      </c>
      <c r="T3582" s="15">
        <v>1406487</v>
      </c>
      <c r="U3582" s="21" t="s">
        <v>75</v>
      </c>
    </row>
    <row r="3583" spans="1:21" ht="15.6" x14ac:dyDescent="0.3">
      <c r="A3583" s="2">
        <v>288</v>
      </c>
      <c r="B3583" s="13">
        <v>11</v>
      </c>
      <c r="C3583" s="14" t="s">
        <v>27</v>
      </c>
      <c r="D3583" s="193">
        <v>1406493</v>
      </c>
      <c r="E3583" s="220">
        <v>1.1273148148148148E-2</v>
      </c>
      <c r="F3583" s="14" t="s">
        <v>34</v>
      </c>
      <c r="G3583" s="193">
        <v>1406500</v>
      </c>
      <c r="H3583" s="221">
        <v>0.13466435185185185</v>
      </c>
      <c r="I3583" s="14" t="s">
        <v>41</v>
      </c>
      <c r="J3583" s="193">
        <v>1406507</v>
      </c>
      <c r="K3583" s="221">
        <v>1.638888888888889E-2</v>
      </c>
      <c r="L3583" s="14" t="s">
        <v>48</v>
      </c>
      <c r="M3583" s="193">
        <v>1406514</v>
      </c>
      <c r="N3583" s="222">
        <v>0.85795138888888889</v>
      </c>
      <c r="O3583" s="20" t="s">
        <v>94</v>
      </c>
      <c r="P3583" s="16" t="s">
        <v>35</v>
      </c>
      <c r="Q3583" s="15">
        <v>1406501</v>
      </c>
      <c r="R3583" s="22" t="s">
        <v>95</v>
      </c>
      <c r="S3583" s="16" t="s">
        <v>50</v>
      </c>
      <c r="T3583" s="15">
        <v>1406516</v>
      </c>
      <c r="U3583" s="21" t="s">
        <v>76</v>
      </c>
    </row>
    <row r="3584" spans="1:21" ht="15.6" x14ac:dyDescent="0.3">
      <c r="A3584" s="2">
        <v>288</v>
      </c>
      <c r="B3584" s="13">
        <v>12</v>
      </c>
      <c r="C3584" s="14" t="s">
        <v>56</v>
      </c>
      <c r="D3584" s="193">
        <v>1406522</v>
      </c>
      <c r="E3584" s="220">
        <v>0.62807870370370367</v>
      </c>
      <c r="F3584" s="14" t="s">
        <v>63</v>
      </c>
      <c r="G3584" s="193">
        <v>1406529</v>
      </c>
      <c r="H3584" s="221">
        <v>0.45700231481481479</v>
      </c>
      <c r="I3584" s="14" t="s">
        <v>10</v>
      </c>
      <c r="J3584" s="193">
        <v>1406536</v>
      </c>
      <c r="K3584" s="221">
        <v>0.66571759259259256</v>
      </c>
      <c r="L3584" s="14" t="s">
        <v>18</v>
      </c>
      <c r="M3584" s="193">
        <v>1406544</v>
      </c>
      <c r="N3584" s="222">
        <v>0.76250000000000007</v>
      </c>
      <c r="O3584" s="20" t="s">
        <v>96</v>
      </c>
      <c r="P3584" s="16" t="s">
        <v>191</v>
      </c>
      <c r="Q3584" s="15">
        <v>1406531</v>
      </c>
      <c r="R3584" s="22" t="s">
        <v>97</v>
      </c>
      <c r="S3584" s="16" t="s">
        <v>20</v>
      </c>
      <c r="T3584" s="15">
        <v>1406546</v>
      </c>
      <c r="U3584" s="21" t="s">
        <v>77</v>
      </c>
    </row>
    <row r="3585" spans="1:21" ht="15.6" x14ac:dyDescent="0.3">
      <c r="A3585" s="2">
        <v>289</v>
      </c>
      <c r="B3585" s="13">
        <v>1</v>
      </c>
      <c r="C3585" s="14" t="s">
        <v>26</v>
      </c>
      <c r="D3585" s="193">
        <v>1406552</v>
      </c>
      <c r="E3585" s="220">
        <v>0.17516203703703703</v>
      </c>
      <c r="F3585" s="14" t="s">
        <v>32</v>
      </c>
      <c r="G3585" s="193">
        <v>1406558</v>
      </c>
      <c r="H3585" s="221">
        <v>0.82748842592592586</v>
      </c>
      <c r="I3585" s="14" t="s">
        <v>40</v>
      </c>
      <c r="J3585" s="193">
        <v>1406566</v>
      </c>
      <c r="K3585" s="221">
        <v>0.39766203703703701</v>
      </c>
      <c r="L3585" s="14" t="s">
        <v>48</v>
      </c>
      <c r="M3585" s="193">
        <v>1406574</v>
      </c>
      <c r="N3585" s="222">
        <v>0.59775462962962966</v>
      </c>
      <c r="O3585" s="20" t="s">
        <v>79</v>
      </c>
      <c r="P3585" s="16" t="s">
        <v>34</v>
      </c>
      <c r="Q3585" s="15">
        <v>1406560</v>
      </c>
      <c r="R3585" s="17" t="s">
        <v>99</v>
      </c>
      <c r="S3585" s="16" t="s">
        <v>49</v>
      </c>
      <c r="T3585" s="15">
        <v>1406575</v>
      </c>
      <c r="U3585" s="21" t="s">
        <v>66</v>
      </c>
    </row>
    <row r="3586" spans="1:21" ht="15.6" x14ac:dyDescent="0.3">
      <c r="A3586" s="2">
        <v>289</v>
      </c>
      <c r="B3586" s="13">
        <v>2</v>
      </c>
      <c r="C3586" s="14" t="s">
        <v>55</v>
      </c>
      <c r="D3586" s="193">
        <v>1406581</v>
      </c>
      <c r="E3586" s="220">
        <v>0.64469907407407401</v>
      </c>
      <c r="F3586" s="14" t="s">
        <v>62</v>
      </c>
      <c r="G3586" s="193">
        <v>1406588</v>
      </c>
      <c r="H3586" s="221">
        <v>0.27901620370370367</v>
      </c>
      <c r="I3586" s="14" t="s">
        <v>10</v>
      </c>
      <c r="J3586" s="193">
        <v>1406596</v>
      </c>
      <c r="K3586" s="221">
        <v>0.16422453703703704</v>
      </c>
      <c r="L3586" s="14" t="s">
        <v>18</v>
      </c>
      <c r="M3586" s="193">
        <v>1406604</v>
      </c>
      <c r="N3586" s="222">
        <v>0.29010416666666666</v>
      </c>
      <c r="O3586" s="20" t="s">
        <v>80</v>
      </c>
      <c r="P3586" s="16" t="s">
        <v>64</v>
      </c>
      <c r="Q3586" s="15">
        <v>1406590</v>
      </c>
      <c r="R3586" s="22" t="s">
        <v>81</v>
      </c>
      <c r="S3586" s="16" t="s">
        <v>19</v>
      </c>
      <c r="T3586" s="15">
        <v>1406605</v>
      </c>
      <c r="U3586" s="21" t="s">
        <v>67</v>
      </c>
    </row>
    <row r="3587" spans="1:21" ht="15.6" x14ac:dyDescent="0.3">
      <c r="A3587" s="2">
        <v>289</v>
      </c>
      <c r="B3587" s="13">
        <v>3</v>
      </c>
      <c r="C3587" s="14" t="s">
        <v>25</v>
      </c>
      <c r="D3587" s="193">
        <v>1406611</v>
      </c>
      <c r="E3587" s="220">
        <v>4.9675925925925929E-2</v>
      </c>
      <c r="F3587" s="14" t="s">
        <v>31</v>
      </c>
      <c r="G3587" s="193">
        <v>1406617</v>
      </c>
      <c r="H3587" s="221">
        <v>0.81995370370370368</v>
      </c>
      <c r="I3587" s="14" t="s">
        <v>39</v>
      </c>
      <c r="J3587" s="193">
        <v>1406625</v>
      </c>
      <c r="K3587" s="221">
        <v>0.91457175925925915</v>
      </c>
      <c r="L3587" s="14" t="s">
        <v>47</v>
      </c>
      <c r="M3587" s="193">
        <v>1406633</v>
      </c>
      <c r="N3587" s="222">
        <v>0.80432870370370368</v>
      </c>
      <c r="O3587" s="20" t="s">
        <v>82</v>
      </c>
      <c r="P3587" s="16" t="s">
        <v>34</v>
      </c>
      <c r="Q3587" s="15">
        <v>1406620</v>
      </c>
      <c r="R3587" s="22" t="s">
        <v>84</v>
      </c>
      <c r="S3587" s="16" t="s">
        <v>49</v>
      </c>
      <c r="T3587" s="15">
        <v>1406635</v>
      </c>
      <c r="U3587" s="21" t="s">
        <v>68</v>
      </c>
    </row>
    <row r="3588" spans="1:21" ht="15.6" x14ac:dyDescent="0.3">
      <c r="A3588" s="2">
        <v>289</v>
      </c>
      <c r="B3588" s="13">
        <v>4</v>
      </c>
      <c r="C3588" s="14" t="s">
        <v>54</v>
      </c>
      <c r="D3588" s="193">
        <v>1406640</v>
      </c>
      <c r="E3588" s="220">
        <v>0.41660879629629632</v>
      </c>
      <c r="F3588" s="14" t="s">
        <v>61</v>
      </c>
      <c r="G3588" s="193">
        <v>1406647</v>
      </c>
      <c r="H3588" s="221">
        <v>0.43706018518518519</v>
      </c>
      <c r="I3588" s="14" t="s">
        <v>9</v>
      </c>
      <c r="J3588" s="193">
        <v>1406655</v>
      </c>
      <c r="K3588" s="221">
        <v>0.6031481481481481</v>
      </c>
      <c r="L3588" s="14" t="s">
        <v>17</v>
      </c>
      <c r="M3588" s="193">
        <v>1406663</v>
      </c>
      <c r="N3588" s="222">
        <v>0.15281249999999999</v>
      </c>
      <c r="O3588" s="20" t="s">
        <v>83</v>
      </c>
      <c r="P3588" s="16" t="s">
        <v>64</v>
      </c>
      <c r="Q3588" s="15">
        <v>1406650</v>
      </c>
      <c r="R3588" s="17" t="s">
        <v>100</v>
      </c>
      <c r="S3588" s="16" t="s">
        <v>20</v>
      </c>
      <c r="T3588" s="15">
        <v>1406666</v>
      </c>
      <c r="U3588" s="21" t="s">
        <v>69</v>
      </c>
    </row>
    <row r="3589" spans="1:21" ht="15.6" x14ac:dyDescent="0.3">
      <c r="A3589" s="2">
        <v>289</v>
      </c>
      <c r="B3589" s="13">
        <v>5</v>
      </c>
      <c r="C3589" s="14" t="s">
        <v>23</v>
      </c>
      <c r="D3589" s="193">
        <v>1406669</v>
      </c>
      <c r="E3589" s="220">
        <v>0.77603009259259259</v>
      </c>
      <c r="F3589" s="14" t="s">
        <v>31</v>
      </c>
      <c r="G3589" s="193">
        <v>1406677</v>
      </c>
      <c r="H3589" s="221">
        <v>0.10864583333333333</v>
      </c>
      <c r="I3589" s="14" t="s">
        <v>39</v>
      </c>
      <c r="J3589" s="193">
        <v>1406685</v>
      </c>
      <c r="K3589" s="221">
        <v>0.19644675925925925</v>
      </c>
      <c r="L3589" s="14" t="s">
        <v>46</v>
      </c>
      <c r="M3589" s="193">
        <v>1406692</v>
      </c>
      <c r="N3589" s="222">
        <v>0.38369212962962962</v>
      </c>
      <c r="O3589" s="20" t="s">
        <v>85</v>
      </c>
      <c r="P3589" s="16" t="s">
        <v>35</v>
      </c>
      <c r="Q3589" s="15">
        <v>1406681</v>
      </c>
      <c r="R3589" s="22" t="s">
        <v>98</v>
      </c>
      <c r="S3589" s="16" t="s">
        <v>51</v>
      </c>
      <c r="T3589" s="15">
        <v>1406697</v>
      </c>
      <c r="U3589" s="21" t="s">
        <v>70</v>
      </c>
    </row>
    <row r="3590" spans="1:21" ht="15.6" x14ac:dyDescent="0.3">
      <c r="A3590" s="2">
        <v>289</v>
      </c>
      <c r="B3590" s="13">
        <v>6</v>
      </c>
      <c r="C3590" s="14" t="s">
        <v>53</v>
      </c>
      <c r="D3590" s="193">
        <v>1406699</v>
      </c>
      <c r="E3590" s="220">
        <v>0.15687500000000001</v>
      </c>
      <c r="F3590" s="14" t="s">
        <v>60</v>
      </c>
      <c r="G3590" s="193">
        <v>1406706</v>
      </c>
      <c r="H3590" s="221">
        <v>0.81342592592592589</v>
      </c>
      <c r="I3590" s="14" t="s">
        <v>8</v>
      </c>
      <c r="J3590" s="193">
        <v>1406714</v>
      </c>
      <c r="K3590" s="221">
        <v>0.68236111111111108</v>
      </c>
      <c r="L3590" s="14" t="s">
        <v>15</v>
      </c>
      <c r="M3590" s="193">
        <v>1406721</v>
      </c>
      <c r="N3590" s="222">
        <v>0.56194444444444447</v>
      </c>
      <c r="O3590" s="20" t="s">
        <v>86</v>
      </c>
      <c r="P3590" s="16" t="s">
        <v>6</v>
      </c>
      <c r="Q3590" s="15">
        <v>1406713</v>
      </c>
      <c r="R3590" s="17"/>
      <c r="S3590" s="18"/>
      <c r="T3590" s="15"/>
      <c r="U3590" s="19"/>
    </row>
    <row r="3591" spans="1:21" ht="15.6" x14ac:dyDescent="0.3">
      <c r="A3591" s="2">
        <v>289</v>
      </c>
      <c r="B3591" s="13">
        <v>7</v>
      </c>
      <c r="C3591" s="14" t="s">
        <v>22</v>
      </c>
      <c r="D3591" s="193">
        <v>1406728</v>
      </c>
      <c r="E3591" s="220">
        <v>0.58585648148148151</v>
      </c>
      <c r="F3591" s="14" t="s">
        <v>30</v>
      </c>
      <c r="G3591" s="193">
        <v>1406736</v>
      </c>
      <c r="H3591" s="221">
        <v>0.52862268518518518</v>
      </c>
      <c r="I3591" s="14" t="s">
        <v>38</v>
      </c>
      <c r="J3591" s="193">
        <v>1406744</v>
      </c>
      <c r="K3591" s="221">
        <v>7.570601851851852E-2</v>
      </c>
      <c r="L3591" s="14" t="s">
        <v>44</v>
      </c>
      <c r="M3591" s="193">
        <v>1406750</v>
      </c>
      <c r="N3591" s="222">
        <v>0.75494212962962959</v>
      </c>
      <c r="O3591" s="20" t="s">
        <v>87</v>
      </c>
      <c r="P3591" s="16" t="s">
        <v>38</v>
      </c>
      <c r="Q3591" s="15">
        <v>1406744</v>
      </c>
      <c r="R3591" s="22" t="s">
        <v>88</v>
      </c>
      <c r="S3591" s="16" t="s">
        <v>23</v>
      </c>
      <c r="T3591" s="15">
        <v>1406729</v>
      </c>
      <c r="U3591" s="21" t="s">
        <v>71</v>
      </c>
    </row>
    <row r="3592" spans="1:21" ht="15.6" x14ac:dyDescent="0.3">
      <c r="A3592" s="2">
        <v>289</v>
      </c>
      <c r="B3592" s="13">
        <v>8</v>
      </c>
      <c r="C3592" s="14" t="s">
        <v>52</v>
      </c>
      <c r="D3592" s="193">
        <v>1406758</v>
      </c>
      <c r="E3592" s="220">
        <v>8.8067129629629634E-2</v>
      </c>
      <c r="F3592" s="14" t="s">
        <v>60</v>
      </c>
      <c r="G3592" s="193">
        <v>1406766</v>
      </c>
      <c r="H3592" s="221">
        <v>0.2248148148148148</v>
      </c>
      <c r="I3592" s="14" t="s">
        <v>6</v>
      </c>
      <c r="J3592" s="193">
        <v>1406773</v>
      </c>
      <c r="K3592" s="221">
        <v>0.41377314814814814</v>
      </c>
      <c r="L3592" s="14" t="s">
        <v>14</v>
      </c>
      <c r="M3592" s="193">
        <v>1406780</v>
      </c>
      <c r="N3592" s="222">
        <v>2.3796296296296298E-2</v>
      </c>
      <c r="O3592" s="20" t="s">
        <v>89</v>
      </c>
      <c r="P3592" s="16" t="s">
        <v>10</v>
      </c>
      <c r="Q3592" s="15">
        <v>1406776</v>
      </c>
      <c r="R3592" s="17" t="s">
        <v>101</v>
      </c>
      <c r="S3592" s="16" t="s">
        <v>54</v>
      </c>
      <c r="T3592" s="15">
        <v>1406760</v>
      </c>
      <c r="U3592" s="21" t="s">
        <v>72</v>
      </c>
    </row>
    <row r="3593" spans="1:21" ht="15.6" x14ac:dyDescent="0.3">
      <c r="A3593" s="2">
        <v>289</v>
      </c>
      <c r="B3593" s="13">
        <v>9</v>
      </c>
      <c r="C3593" s="14" t="s">
        <v>21</v>
      </c>
      <c r="D3593" s="193">
        <v>1406787</v>
      </c>
      <c r="E3593" s="220">
        <v>0.68326388888888889</v>
      </c>
      <c r="F3593" s="14" t="s">
        <v>29</v>
      </c>
      <c r="G3593" s="193">
        <v>1406795</v>
      </c>
      <c r="H3593" s="221">
        <v>0.86821759259259268</v>
      </c>
      <c r="I3593" s="14" t="s">
        <v>36</v>
      </c>
      <c r="J3593" s="193">
        <v>1406802</v>
      </c>
      <c r="K3593" s="221">
        <v>0.74414351851851857</v>
      </c>
      <c r="L3593" s="14" t="s">
        <v>43</v>
      </c>
      <c r="M3593" s="193">
        <v>1406809</v>
      </c>
      <c r="N3593" s="222">
        <v>0.41747685185185185</v>
      </c>
      <c r="O3593" s="20" t="s">
        <v>90</v>
      </c>
      <c r="P3593" s="16" t="s">
        <v>41</v>
      </c>
      <c r="Q3593" s="15">
        <v>1406807</v>
      </c>
      <c r="R3593" s="22" t="s">
        <v>91</v>
      </c>
      <c r="S3593" s="16" t="s">
        <v>25</v>
      </c>
      <c r="T3593" s="15">
        <v>1406791</v>
      </c>
      <c r="U3593" s="21" t="s">
        <v>73</v>
      </c>
    </row>
    <row r="3594" spans="1:21" ht="15.6" x14ac:dyDescent="0.3">
      <c r="A3594" s="2">
        <v>289</v>
      </c>
      <c r="B3594" s="13">
        <v>10</v>
      </c>
      <c r="C3594" s="14" t="s">
        <v>51</v>
      </c>
      <c r="D3594" s="193">
        <v>1406817</v>
      </c>
      <c r="E3594" s="220">
        <v>0.3741666666666667</v>
      </c>
      <c r="F3594" s="14" t="s">
        <v>59</v>
      </c>
      <c r="G3594" s="193">
        <v>1406825</v>
      </c>
      <c r="H3594" s="221">
        <v>0.43232638888888886</v>
      </c>
      <c r="I3594" s="14" t="s">
        <v>7</v>
      </c>
      <c r="J3594" s="193">
        <v>1406832</v>
      </c>
      <c r="K3594" s="221">
        <v>0.11010416666666667</v>
      </c>
      <c r="L3594" s="14" t="s">
        <v>12</v>
      </c>
      <c r="M3594" s="193">
        <v>1406838</v>
      </c>
      <c r="N3594" s="222">
        <v>0.9680671296296296</v>
      </c>
      <c r="O3594" s="20" t="s">
        <v>92</v>
      </c>
      <c r="P3594" s="16" t="s">
        <v>11</v>
      </c>
      <c r="Q3594" s="15">
        <v>1406837</v>
      </c>
      <c r="R3594" s="22" t="s">
        <v>93</v>
      </c>
      <c r="S3594" s="16" t="s">
        <v>56</v>
      </c>
      <c r="T3594" s="15">
        <v>1406822</v>
      </c>
      <c r="U3594" s="21" t="s">
        <v>74</v>
      </c>
    </row>
    <row r="3595" spans="1:21" ht="15.6" x14ac:dyDescent="0.3">
      <c r="A3595" s="2">
        <v>289</v>
      </c>
      <c r="B3595" s="13">
        <v>11</v>
      </c>
      <c r="C3595" s="14" t="s">
        <v>21</v>
      </c>
      <c r="D3595" s="193">
        <v>1406847</v>
      </c>
      <c r="E3595" s="220">
        <v>0.1317939814814815</v>
      </c>
      <c r="F3595" s="14" t="s">
        <v>28</v>
      </c>
      <c r="G3595" s="193">
        <v>1406854</v>
      </c>
      <c r="H3595" s="221">
        <v>0.90923611111111102</v>
      </c>
      <c r="I3595" s="14" t="s">
        <v>35</v>
      </c>
      <c r="J3595" s="193">
        <v>1406861</v>
      </c>
      <c r="K3595" s="221">
        <v>0.53888888888888886</v>
      </c>
      <c r="L3595" s="14" t="s">
        <v>42</v>
      </c>
      <c r="M3595" s="193">
        <v>1406868</v>
      </c>
      <c r="N3595" s="222">
        <v>0.68421296296296286</v>
      </c>
      <c r="O3595" s="20" t="s">
        <v>94</v>
      </c>
      <c r="P3595" s="16" t="s">
        <v>41</v>
      </c>
      <c r="Q3595" s="15">
        <v>1406867</v>
      </c>
      <c r="R3595" s="17" t="s">
        <v>102</v>
      </c>
      <c r="S3595" s="16" t="s">
        <v>26</v>
      </c>
      <c r="T3595" s="15">
        <v>1406852</v>
      </c>
      <c r="U3595" s="21" t="s">
        <v>75</v>
      </c>
    </row>
    <row r="3596" spans="1:21" ht="15.6" x14ac:dyDescent="0.3">
      <c r="A3596" s="2">
        <v>289</v>
      </c>
      <c r="B3596" s="13">
        <v>12</v>
      </c>
      <c r="C3596" s="14" t="s">
        <v>50</v>
      </c>
      <c r="D3596" s="193">
        <v>1406876</v>
      </c>
      <c r="E3596" s="220">
        <v>0.89504629629629628</v>
      </c>
      <c r="F3596" s="14" t="s">
        <v>58</v>
      </c>
      <c r="G3596" s="193">
        <v>1406884</v>
      </c>
      <c r="H3596" s="221">
        <v>0.31187500000000001</v>
      </c>
      <c r="I3596" s="14" t="s">
        <v>191</v>
      </c>
      <c r="J3596" s="193">
        <v>1406891</v>
      </c>
      <c r="K3596" s="221">
        <v>3.8483796296296294E-2</v>
      </c>
      <c r="L3596" s="14" t="s">
        <v>12</v>
      </c>
      <c r="M3596" s="193">
        <v>1406898</v>
      </c>
      <c r="N3596" s="222">
        <v>0.54025462962962967</v>
      </c>
      <c r="O3596" s="20" t="s">
        <v>96</v>
      </c>
      <c r="P3596" s="16" t="s">
        <v>10</v>
      </c>
      <c r="Q3596" s="15">
        <v>1406896</v>
      </c>
      <c r="R3596" s="22" t="s">
        <v>95</v>
      </c>
      <c r="S3596" s="16" t="s">
        <v>55</v>
      </c>
      <c r="T3596" s="15">
        <v>1406881</v>
      </c>
      <c r="U3596" s="21" t="s">
        <v>76</v>
      </c>
    </row>
    <row r="3597" spans="1:21" ht="15.6" x14ac:dyDescent="0.3">
      <c r="A3597" s="2">
        <v>289</v>
      </c>
      <c r="B3597" s="13">
        <v>13</v>
      </c>
      <c r="C3597" s="14" t="s">
        <v>20</v>
      </c>
      <c r="D3597" s="193">
        <v>1406906</v>
      </c>
      <c r="E3597" s="220">
        <v>0.59685185185185186</v>
      </c>
      <c r="F3597" s="14" t="s">
        <v>27</v>
      </c>
      <c r="G3597" s="193">
        <v>1406913</v>
      </c>
      <c r="H3597" s="221">
        <v>0.66774305555555558</v>
      </c>
      <c r="I3597" s="14" t="s">
        <v>34</v>
      </c>
      <c r="J3597" s="193">
        <v>1406920</v>
      </c>
      <c r="K3597" s="221">
        <v>0.60538194444444449</v>
      </c>
      <c r="L3597" s="14" t="s">
        <v>42</v>
      </c>
      <c r="M3597" s="193">
        <v>1406928</v>
      </c>
      <c r="N3597" s="222">
        <v>0.46615740740740735</v>
      </c>
      <c r="O3597" s="20" t="s">
        <v>79</v>
      </c>
      <c r="P3597" s="16" t="s">
        <v>40</v>
      </c>
      <c r="Q3597" s="15">
        <v>1406926</v>
      </c>
      <c r="R3597" s="22" t="s">
        <v>97</v>
      </c>
      <c r="S3597" s="16" t="s">
        <v>25</v>
      </c>
      <c r="T3597" s="15">
        <v>1406911</v>
      </c>
      <c r="U3597" s="21" t="s">
        <v>77</v>
      </c>
    </row>
    <row r="3598" spans="1:21" ht="15.6" x14ac:dyDescent="0.3">
      <c r="A3598" s="2">
        <v>290</v>
      </c>
      <c r="B3598" s="13">
        <v>1</v>
      </c>
      <c r="C3598" s="14" t="s">
        <v>50</v>
      </c>
      <c r="D3598" s="193">
        <v>1406936</v>
      </c>
      <c r="E3598" s="220">
        <v>0.19792824074074075</v>
      </c>
      <c r="F3598" s="14" t="s">
        <v>57</v>
      </c>
      <c r="G3598" s="193">
        <v>1406943</v>
      </c>
      <c r="H3598" s="221">
        <v>9.2592592592592605E-3</v>
      </c>
      <c r="I3598" s="14" t="s">
        <v>64</v>
      </c>
      <c r="J3598" s="193">
        <v>1406950</v>
      </c>
      <c r="K3598" s="221">
        <v>0.23429398148148148</v>
      </c>
      <c r="L3598" s="14" t="s">
        <v>12</v>
      </c>
      <c r="M3598" s="193">
        <v>1406958</v>
      </c>
      <c r="N3598" s="222">
        <v>0.35883101851851856</v>
      </c>
      <c r="O3598" s="20" t="s">
        <v>80</v>
      </c>
      <c r="P3598" s="16" t="s">
        <v>9</v>
      </c>
      <c r="Q3598" s="15">
        <v>1406955</v>
      </c>
      <c r="R3598" s="17" t="s">
        <v>99</v>
      </c>
      <c r="S3598" s="16" t="s">
        <v>54</v>
      </c>
      <c r="T3598" s="15">
        <v>1406940</v>
      </c>
      <c r="U3598" s="21" t="s">
        <v>66</v>
      </c>
    </row>
    <row r="3599" spans="1:21" ht="15.6" x14ac:dyDescent="0.3">
      <c r="A3599" s="2">
        <v>290</v>
      </c>
      <c r="B3599" s="13">
        <v>2</v>
      </c>
      <c r="C3599" s="14" t="s">
        <v>19</v>
      </c>
      <c r="D3599" s="193">
        <v>1406965</v>
      </c>
      <c r="E3599" s="220">
        <v>0.69578703703703704</v>
      </c>
      <c r="F3599" s="14" t="s">
        <v>26</v>
      </c>
      <c r="G3599" s="193">
        <v>1406972</v>
      </c>
      <c r="H3599" s="221">
        <v>0.3661921296296296</v>
      </c>
      <c r="I3599" s="14" t="s">
        <v>33</v>
      </c>
      <c r="J3599" s="193">
        <v>1406979</v>
      </c>
      <c r="K3599" s="221">
        <v>0.91579861111111116</v>
      </c>
      <c r="L3599" s="14" t="s">
        <v>42</v>
      </c>
      <c r="M3599" s="193">
        <v>1406988</v>
      </c>
      <c r="N3599" s="222">
        <v>0.12425925925925925</v>
      </c>
      <c r="O3599" s="20" t="s">
        <v>82</v>
      </c>
      <c r="P3599" s="16" t="s">
        <v>39</v>
      </c>
      <c r="Q3599" s="15">
        <v>1406985</v>
      </c>
      <c r="R3599" s="22" t="s">
        <v>81</v>
      </c>
      <c r="S3599" s="16" t="s">
        <v>24</v>
      </c>
      <c r="T3599" s="15">
        <v>1406970</v>
      </c>
      <c r="U3599" s="21" t="s">
        <v>67</v>
      </c>
    </row>
    <row r="3600" spans="1:21" ht="15.6" x14ac:dyDescent="0.3">
      <c r="A3600" s="2">
        <v>290</v>
      </c>
      <c r="B3600" s="13">
        <v>3</v>
      </c>
      <c r="C3600" s="14" t="s">
        <v>49</v>
      </c>
      <c r="D3600" s="193">
        <v>1406995</v>
      </c>
      <c r="E3600" s="220">
        <v>0.10914351851851851</v>
      </c>
      <c r="F3600" s="14" t="s">
        <v>55</v>
      </c>
      <c r="G3600" s="193">
        <v>1407001</v>
      </c>
      <c r="H3600" s="221">
        <v>0.76354166666666667</v>
      </c>
      <c r="I3600" s="14" t="s">
        <v>63</v>
      </c>
      <c r="J3600" s="193">
        <v>1407009</v>
      </c>
      <c r="K3600" s="221">
        <v>0.62425925925925929</v>
      </c>
      <c r="L3600" s="14" t="s">
        <v>11</v>
      </c>
      <c r="M3600" s="193">
        <v>1407017</v>
      </c>
      <c r="N3600" s="222">
        <v>0.71710648148148148</v>
      </c>
      <c r="O3600" s="20" t="s">
        <v>83</v>
      </c>
      <c r="P3600" s="16" t="s">
        <v>10</v>
      </c>
      <c r="Q3600" s="15">
        <v>1407016</v>
      </c>
      <c r="R3600" s="22" t="s">
        <v>84</v>
      </c>
      <c r="S3600" s="16" t="s">
        <v>54</v>
      </c>
      <c r="T3600" s="15">
        <v>1407000</v>
      </c>
      <c r="U3600" s="21" t="s">
        <v>68</v>
      </c>
    </row>
    <row r="3601" spans="1:21" ht="15.6" x14ac:dyDescent="0.3">
      <c r="A3601" s="2">
        <v>290</v>
      </c>
      <c r="B3601" s="13">
        <v>4</v>
      </c>
      <c r="C3601" s="14" t="s">
        <v>18</v>
      </c>
      <c r="D3601" s="193">
        <v>1407024</v>
      </c>
      <c r="E3601" s="220">
        <v>0.4617708333333333</v>
      </c>
      <c r="F3601" s="14" t="s">
        <v>25</v>
      </c>
      <c r="G3601" s="193">
        <v>1407031</v>
      </c>
      <c r="H3601" s="221">
        <v>0.22349537037037037</v>
      </c>
      <c r="I3601" s="14" t="s">
        <v>33</v>
      </c>
      <c r="J3601" s="193">
        <v>1407039</v>
      </c>
      <c r="K3601" s="221">
        <v>0.31525462962962963</v>
      </c>
      <c r="L3601" s="14" t="s">
        <v>41</v>
      </c>
      <c r="M3601" s="193">
        <v>1407047</v>
      </c>
      <c r="N3601" s="222">
        <v>0.14421296296296296</v>
      </c>
      <c r="O3601" s="20" t="s">
        <v>85</v>
      </c>
      <c r="P3601" s="16" t="s">
        <v>41</v>
      </c>
      <c r="Q3601" s="15">
        <v>1407047</v>
      </c>
      <c r="R3601" s="17" t="s">
        <v>100</v>
      </c>
      <c r="S3601" s="16" t="s">
        <v>25</v>
      </c>
      <c r="T3601" s="15">
        <v>1407031</v>
      </c>
      <c r="U3601" s="21" t="s">
        <v>69</v>
      </c>
    </row>
    <row r="3602" spans="1:21" ht="15.6" x14ac:dyDescent="0.3">
      <c r="A3602" s="2">
        <v>290</v>
      </c>
      <c r="B3602" s="13">
        <v>5</v>
      </c>
      <c r="C3602" s="14" t="s">
        <v>47</v>
      </c>
      <c r="D3602" s="193">
        <v>1407053</v>
      </c>
      <c r="E3602" s="220">
        <v>0.77883101851851855</v>
      </c>
      <c r="F3602" s="14" t="s">
        <v>54</v>
      </c>
      <c r="G3602" s="193">
        <v>1407060</v>
      </c>
      <c r="H3602" s="221">
        <v>0.76490740740740737</v>
      </c>
      <c r="I3602" s="14" t="s">
        <v>62</v>
      </c>
      <c r="J3602" s="193">
        <v>1407068</v>
      </c>
      <c r="K3602" s="221">
        <v>0.94363425925925926</v>
      </c>
      <c r="L3602" s="14" t="s">
        <v>10</v>
      </c>
      <c r="M3602" s="193">
        <v>1407076</v>
      </c>
      <c r="N3602" s="222">
        <v>0.44391203703703702</v>
      </c>
      <c r="O3602" s="20" t="s">
        <v>86</v>
      </c>
      <c r="P3602" s="16" t="s">
        <v>12</v>
      </c>
      <c r="Q3602" s="15">
        <v>1407078</v>
      </c>
      <c r="R3602" s="22" t="s">
        <v>98</v>
      </c>
      <c r="S3602" s="16" t="s">
        <v>56</v>
      </c>
      <c r="T3602" s="15">
        <v>1407062</v>
      </c>
      <c r="U3602" s="21" t="s">
        <v>70</v>
      </c>
    </row>
    <row r="3603" spans="1:21" ht="15.6" x14ac:dyDescent="0.3">
      <c r="A3603" s="2">
        <v>290</v>
      </c>
      <c r="B3603" s="13">
        <v>6</v>
      </c>
      <c r="C3603" s="14" t="s">
        <v>17</v>
      </c>
      <c r="D3603" s="193">
        <v>1407083</v>
      </c>
      <c r="E3603" s="220">
        <v>9.1273148148148145E-2</v>
      </c>
      <c r="F3603" s="14" t="s">
        <v>24</v>
      </c>
      <c r="G3603" s="193">
        <v>1407090</v>
      </c>
      <c r="H3603" s="221">
        <v>0.39621527777777782</v>
      </c>
      <c r="I3603" s="14" t="s">
        <v>32</v>
      </c>
      <c r="J3603" s="193">
        <v>1407098</v>
      </c>
      <c r="K3603" s="221">
        <v>0.48712962962962963</v>
      </c>
      <c r="L3603" s="14" t="s">
        <v>39</v>
      </c>
      <c r="M3603" s="193">
        <v>1407105</v>
      </c>
      <c r="N3603" s="222">
        <v>0.66685185185185192</v>
      </c>
      <c r="O3603" s="20" t="s">
        <v>87</v>
      </c>
      <c r="P3603" s="16" t="s">
        <v>44</v>
      </c>
      <c r="Q3603" s="15">
        <v>1407110</v>
      </c>
      <c r="R3603" s="22" t="s">
        <v>88</v>
      </c>
      <c r="S3603" s="16" t="s">
        <v>28</v>
      </c>
      <c r="T3603" s="15">
        <v>1407094</v>
      </c>
      <c r="U3603" s="21" t="s">
        <v>71</v>
      </c>
    </row>
    <row r="3604" spans="1:21" ht="15.6" x14ac:dyDescent="0.3">
      <c r="A3604" s="2">
        <v>290</v>
      </c>
      <c r="B3604" s="13">
        <v>7</v>
      </c>
      <c r="C3604" s="14" t="s">
        <v>46</v>
      </c>
      <c r="D3604" s="193">
        <v>1407112</v>
      </c>
      <c r="E3604" s="220">
        <v>0.43974537037037037</v>
      </c>
      <c r="F3604" s="14" t="s">
        <v>54</v>
      </c>
      <c r="G3604" s="193">
        <v>1407120</v>
      </c>
      <c r="H3604" s="221">
        <v>0.10556712962962962</v>
      </c>
      <c r="I3604" s="14" t="s">
        <v>61</v>
      </c>
      <c r="J3604" s="193">
        <v>1407127</v>
      </c>
      <c r="K3604" s="221">
        <v>0.95465277777777768</v>
      </c>
      <c r="L3604" s="14" t="s">
        <v>8</v>
      </c>
      <c r="M3604" s="193">
        <v>1407134</v>
      </c>
      <c r="N3604" s="222">
        <v>0.86682870370370368</v>
      </c>
      <c r="O3604" s="23"/>
      <c r="P3604" s="18"/>
      <c r="Q3604" s="15"/>
      <c r="R3604" s="17" t="s">
        <v>101</v>
      </c>
      <c r="S3604" s="16" t="s">
        <v>59</v>
      </c>
      <c r="T3604" s="15">
        <v>1407125</v>
      </c>
      <c r="U3604" s="21" t="s">
        <v>72</v>
      </c>
    </row>
    <row r="3605" spans="1:21" ht="15.6" x14ac:dyDescent="0.3">
      <c r="A3605" s="2">
        <v>290</v>
      </c>
      <c r="B3605" s="13">
        <v>8</v>
      </c>
      <c r="C3605" s="14" t="s">
        <v>15</v>
      </c>
      <c r="D3605" s="193">
        <v>1407141</v>
      </c>
      <c r="E3605" s="220">
        <v>0.87114583333333329</v>
      </c>
      <c r="F3605" s="14" t="s">
        <v>23</v>
      </c>
      <c r="G3605" s="193">
        <v>1407149</v>
      </c>
      <c r="H3605" s="221">
        <v>0.85810185185185184</v>
      </c>
      <c r="I3605" s="14" t="s">
        <v>31</v>
      </c>
      <c r="J3605" s="193">
        <v>1407157</v>
      </c>
      <c r="K3605" s="221">
        <v>0.37609953703703702</v>
      </c>
      <c r="L3605" s="14" t="s">
        <v>38</v>
      </c>
      <c r="M3605" s="193">
        <v>1407164</v>
      </c>
      <c r="N3605" s="222">
        <v>9.8715277777777777E-2</v>
      </c>
      <c r="O3605" s="20" t="s">
        <v>89</v>
      </c>
      <c r="P3605" s="16" t="s">
        <v>15</v>
      </c>
      <c r="Q3605" s="15">
        <v>1407141</v>
      </c>
      <c r="R3605" s="22" t="s">
        <v>91</v>
      </c>
      <c r="S3605" s="16" t="s">
        <v>30</v>
      </c>
      <c r="T3605" s="15">
        <v>1407156</v>
      </c>
      <c r="U3605" s="21" t="s">
        <v>73</v>
      </c>
    </row>
    <row r="3606" spans="1:21" ht="15.6" x14ac:dyDescent="0.3">
      <c r="A3606" s="2">
        <v>290</v>
      </c>
      <c r="B3606" s="13">
        <v>9</v>
      </c>
      <c r="C3606" s="14" t="s">
        <v>45</v>
      </c>
      <c r="D3606" s="193">
        <v>1407171</v>
      </c>
      <c r="E3606" s="220">
        <v>0.4254398148148148</v>
      </c>
      <c r="F3606" s="14" t="s">
        <v>53</v>
      </c>
      <c r="G3606" s="193">
        <v>1407179</v>
      </c>
      <c r="H3606" s="221">
        <v>0.60649305555555555</v>
      </c>
      <c r="I3606" s="14" t="s">
        <v>60</v>
      </c>
      <c r="J3606" s="193">
        <v>1407186</v>
      </c>
      <c r="K3606" s="221">
        <v>0.78481481481481474</v>
      </c>
      <c r="L3606" s="14" t="s">
        <v>6</v>
      </c>
      <c r="M3606" s="193">
        <v>1407193</v>
      </c>
      <c r="N3606" s="222">
        <v>0.41753472222222227</v>
      </c>
      <c r="O3606" s="20" t="s">
        <v>90</v>
      </c>
      <c r="P3606" s="16" t="s">
        <v>46</v>
      </c>
      <c r="Q3606" s="15">
        <v>1407172</v>
      </c>
      <c r="R3606" s="22" t="s">
        <v>93</v>
      </c>
      <c r="S3606" s="16" t="s">
        <v>61</v>
      </c>
      <c r="T3606" s="15">
        <v>1407187</v>
      </c>
      <c r="U3606" s="21" t="s">
        <v>74</v>
      </c>
    </row>
    <row r="3607" spans="1:21" ht="15.6" x14ac:dyDescent="0.3">
      <c r="A3607" s="2">
        <v>290</v>
      </c>
      <c r="B3607" s="13">
        <v>10</v>
      </c>
      <c r="C3607" s="14" t="s">
        <v>15</v>
      </c>
      <c r="D3607" s="193">
        <v>1407201</v>
      </c>
      <c r="E3607" s="220">
        <v>0.11381944444444443</v>
      </c>
      <c r="F3607" s="14" t="s">
        <v>23</v>
      </c>
      <c r="G3607" s="193">
        <v>1407209</v>
      </c>
      <c r="H3607" s="221">
        <v>0.30729166666666669</v>
      </c>
      <c r="I3607" s="14" t="s">
        <v>30</v>
      </c>
      <c r="J3607" s="193">
        <v>1407216</v>
      </c>
      <c r="K3607" s="221">
        <v>0.20354166666666665</v>
      </c>
      <c r="L3607" s="14" t="s">
        <v>36</v>
      </c>
      <c r="M3607" s="193">
        <v>1407222</v>
      </c>
      <c r="N3607" s="222">
        <v>0.87312499999999993</v>
      </c>
      <c r="O3607" s="20" t="s">
        <v>92</v>
      </c>
      <c r="P3607" s="16" t="s">
        <v>16</v>
      </c>
      <c r="Q3607" s="15">
        <v>1407202</v>
      </c>
      <c r="R3607" s="17" t="s">
        <v>102</v>
      </c>
      <c r="S3607" s="16" t="s">
        <v>31</v>
      </c>
      <c r="T3607" s="15">
        <v>1407217</v>
      </c>
      <c r="U3607" s="21" t="s">
        <v>75</v>
      </c>
    </row>
    <row r="3608" spans="1:21" ht="15.6" x14ac:dyDescent="0.3">
      <c r="A3608" s="2">
        <v>290</v>
      </c>
      <c r="B3608" s="13">
        <v>11</v>
      </c>
      <c r="C3608" s="14" t="s">
        <v>44</v>
      </c>
      <c r="D3608" s="193">
        <v>1407230</v>
      </c>
      <c r="E3608" s="220">
        <v>0.90119212962962969</v>
      </c>
      <c r="F3608" s="14" t="s">
        <v>52</v>
      </c>
      <c r="G3608" s="193">
        <v>1407238</v>
      </c>
      <c r="H3608" s="221">
        <v>0.92942129629629633</v>
      </c>
      <c r="I3608" s="14" t="s">
        <v>59</v>
      </c>
      <c r="J3608" s="193">
        <v>1407245</v>
      </c>
      <c r="K3608" s="221">
        <v>0.64121527777777776</v>
      </c>
      <c r="L3608" s="14" t="s">
        <v>7</v>
      </c>
      <c r="M3608" s="193">
        <v>1407252</v>
      </c>
      <c r="N3608" s="222">
        <v>0.49609953703703707</v>
      </c>
      <c r="O3608" s="20" t="s">
        <v>94</v>
      </c>
      <c r="P3608" s="16" t="s">
        <v>46</v>
      </c>
      <c r="Q3608" s="15">
        <v>1407232</v>
      </c>
      <c r="R3608" s="22" t="s">
        <v>95</v>
      </c>
      <c r="S3608" s="16" t="s">
        <v>61</v>
      </c>
      <c r="T3608" s="15">
        <v>1407247</v>
      </c>
      <c r="U3608" s="21" t="s">
        <v>76</v>
      </c>
    </row>
    <row r="3609" spans="1:21" ht="15.6" x14ac:dyDescent="0.3">
      <c r="A3609" s="2">
        <v>290</v>
      </c>
      <c r="B3609" s="13">
        <v>12</v>
      </c>
      <c r="C3609" s="14" t="s">
        <v>14</v>
      </c>
      <c r="D3609" s="193">
        <v>1407260</v>
      </c>
      <c r="E3609" s="220">
        <v>0.71445601851851848</v>
      </c>
      <c r="F3609" s="14" t="s">
        <v>22</v>
      </c>
      <c r="G3609" s="193">
        <v>1407268</v>
      </c>
      <c r="H3609" s="221">
        <v>0.45428240740740744</v>
      </c>
      <c r="I3609" s="14" t="s">
        <v>29</v>
      </c>
      <c r="J3609" s="193">
        <v>1407275</v>
      </c>
      <c r="K3609" s="221">
        <v>0.10126157407407406</v>
      </c>
      <c r="L3609" s="14" t="s">
        <v>36</v>
      </c>
      <c r="M3609" s="193">
        <v>1407282</v>
      </c>
      <c r="N3609" s="222">
        <v>0.27674768518518517</v>
      </c>
      <c r="O3609" s="20" t="s">
        <v>96</v>
      </c>
      <c r="P3609" s="16" t="s">
        <v>15</v>
      </c>
      <c r="Q3609" s="15">
        <v>1407261</v>
      </c>
      <c r="R3609" s="22" t="s">
        <v>97</v>
      </c>
      <c r="S3609" s="16" t="s">
        <v>30</v>
      </c>
      <c r="T3609" s="15">
        <v>1407276</v>
      </c>
      <c r="U3609" s="21" t="s">
        <v>77</v>
      </c>
    </row>
    <row r="3610" spans="1:21" ht="15.6" x14ac:dyDescent="0.3">
      <c r="A3610" s="2">
        <v>291</v>
      </c>
      <c r="B3610" s="13">
        <v>1</v>
      </c>
      <c r="C3610" s="14" t="s">
        <v>44</v>
      </c>
      <c r="D3610" s="193">
        <v>1407290</v>
      </c>
      <c r="E3610" s="220">
        <v>0.47850694444444447</v>
      </c>
      <c r="F3610" s="14" t="s">
        <v>51</v>
      </c>
      <c r="G3610" s="193">
        <v>1407297</v>
      </c>
      <c r="H3610" s="221">
        <v>0.87719907407407405</v>
      </c>
      <c r="I3610" s="14" t="s">
        <v>58</v>
      </c>
      <c r="J3610" s="193">
        <v>1407304</v>
      </c>
      <c r="K3610" s="221">
        <v>0.59231481481481485</v>
      </c>
      <c r="L3610" s="14" t="s">
        <v>7</v>
      </c>
      <c r="M3610" s="193">
        <v>1407312</v>
      </c>
      <c r="N3610" s="222">
        <v>0.15319444444444444</v>
      </c>
      <c r="O3610" s="20" t="s">
        <v>79</v>
      </c>
      <c r="P3610" s="16" t="s">
        <v>45</v>
      </c>
      <c r="Q3610" s="15">
        <v>1407291</v>
      </c>
      <c r="R3610" s="17" t="s">
        <v>99</v>
      </c>
      <c r="S3610" s="16" t="s">
        <v>60</v>
      </c>
      <c r="T3610" s="15">
        <v>1407306</v>
      </c>
      <c r="U3610" s="21" t="s">
        <v>66</v>
      </c>
    </row>
    <row r="3611" spans="1:21" ht="15.6" x14ac:dyDescent="0.3">
      <c r="A3611" s="2">
        <v>291</v>
      </c>
      <c r="B3611" s="13">
        <v>2</v>
      </c>
      <c r="C3611" s="14" t="s">
        <v>14</v>
      </c>
      <c r="D3611" s="193">
        <v>1407320</v>
      </c>
      <c r="E3611" s="220">
        <v>0.14627314814814815</v>
      </c>
      <c r="F3611" s="14" t="s">
        <v>21</v>
      </c>
      <c r="G3611" s="193">
        <v>1407327</v>
      </c>
      <c r="H3611" s="221">
        <v>0.21284722222222222</v>
      </c>
      <c r="I3611" s="14" t="s">
        <v>28</v>
      </c>
      <c r="J3611" s="193">
        <v>1407334</v>
      </c>
      <c r="K3611" s="221">
        <v>0.12820601851851851</v>
      </c>
      <c r="L3611" s="14" t="s">
        <v>36</v>
      </c>
      <c r="M3611" s="193">
        <v>1407342</v>
      </c>
      <c r="N3611" s="222">
        <v>3.1458333333333331E-2</v>
      </c>
      <c r="O3611" s="20" t="s">
        <v>80</v>
      </c>
      <c r="P3611" s="16" t="s">
        <v>14</v>
      </c>
      <c r="Q3611" s="15">
        <v>1407320</v>
      </c>
      <c r="R3611" s="22" t="s">
        <v>81</v>
      </c>
      <c r="S3611" s="16" t="s">
        <v>29</v>
      </c>
      <c r="T3611" s="15">
        <v>1407335</v>
      </c>
      <c r="U3611" s="21" t="s">
        <v>67</v>
      </c>
    </row>
    <row r="3612" spans="1:21" ht="15.6" x14ac:dyDescent="0.3">
      <c r="A3612" s="2">
        <v>291</v>
      </c>
      <c r="B3612" s="13">
        <v>3</v>
      </c>
      <c r="C3612" s="14" t="s">
        <v>43</v>
      </c>
      <c r="D3612" s="193">
        <v>1407349</v>
      </c>
      <c r="E3612" s="220">
        <v>0.70097222222222222</v>
      </c>
      <c r="F3612" s="14" t="s">
        <v>50</v>
      </c>
      <c r="G3612" s="193">
        <v>1407356</v>
      </c>
      <c r="H3612" s="221">
        <v>0.4965162037037037</v>
      </c>
      <c r="I3612" s="14" t="s">
        <v>57</v>
      </c>
      <c r="J3612" s="193">
        <v>1407363</v>
      </c>
      <c r="K3612" s="221">
        <v>0.7157175925925926</v>
      </c>
      <c r="L3612" s="14" t="s">
        <v>191</v>
      </c>
      <c r="M3612" s="193">
        <v>1407371</v>
      </c>
      <c r="N3612" s="222">
        <v>0.82851851851851854</v>
      </c>
      <c r="O3612" s="20" t="s">
        <v>82</v>
      </c>
      <c r="P3612" s="16" t="s">
        <v>44</v>
      </c>
      <c r="Q3612" s="15">
        <v>1407350</v>
      </c>
      <c r="R3612" s="22" t="s">
        <v>84</v>
      </c>
      <c r="S3612" s="16" t="s">
        <v>60</v>
      </c>
      <c r="T3612" s="15">
        <v>1407366</v>
      </c>
      <c r="U3612" s="21" t="s">
        <v>68</v>
      </c>
    </row>
    <row r="3613" spans="1:21" ht="15.6" x14ac:dyDescent="0.3">
      <c r="A3613" s="2">
        <v>291</v>
      </c>
      <c r="B3613" s="13">
        <v>4</v>
      </c>
      <c r="C3613" s="14" t="s">
        <v>13</v>
      </c>
      <c r="D3613" s="193">
        <v>1407379</v>
      </c>
      <c r="E3613" s="220">
        <v>0.14533564814814814</v>
      </c>
      <c r="F3613" s="14" t="s">
        <v>19</v>
      </c>
      <c r="G3613" s="193">
        <v>1407385</v>
      </c>
      <c r="H3613" s="221">
        <v>0.77695601851851848</v>
      </c>
      <c r="I3613" s="14" t="s">
        <v>27</v>
      </c>
      <c r="J3613" s="193">
        <v>1407393</v>
      </c>
      <c r="K3613" s="221">
        <v>0.34326388888888887</v>
      </c>
      <c r="L3613" s="14" t="s">
        <v>35</v>
      </c>
      <c r="M3613" s="193">
        <v>1407401</v>
      </c>
      <c r="N3613" s="222">
        <v>0.49899305555555556</v>
      </c>
      <c r="O3613" s="20" t="s">
        <v>83</v>
      </c>
      <c r="P3613" s="16" t="s">
        <v>15</v>
      </c>
      <c r="Q3613" s="15">
        <v>1407381</v>
      </c>
      <c r="R3613" s="17" t="s">
        <v>100</v>
      </c>
      <c r="S3613" s="16" t="s">
        <v>30</v>
      </c>
      <c r="T3613" s="15">
        <v>1407396</v>
      </c>
      <c r="U3613" s="21" t="s">
        <v>69</v>
      </c>
    </row>
    <row r="3614" spans="1:21" ht="15.6" x14ac:dyDescent="0.3">
      <c r="A3614" s="2">
        <v>291</v>
      </c>
      <c r="B3614" s="13">
        <v>5</v>
      </c>
      <c r="C3614" s="14" t="s">
        <v>42</v>
      </c>
      <c r="D3614" s="193">
        <v>1407408</v>
      </c>
      <c r="E3614" s="220">
        <v>0.49629629629629629</v>
      </c>
      <c r="F3614" s="14" t="s">
        <v>49</v>
      </c>
      <c r="G3614" s="193">
        <v>1407415</v>
      </c>
      <c r="H3614" s="221">
        <v>0.10510416666666667</v>
      </c>
      <c r="I3614" s="14" t="s">
        <v>56</v>
      </c>
      <c r="J3614" s="193">
        <v>1407422</v>
      </c>
      <c r="K3614" s="221">
        <v>0.98409722222222218</v>
      </c>
      <c r="L3614" s="14" t="s">
        <v>191</v>
      </c>
      <c r="M3614" s="193">
        <v>1407431</v>
      </c>
      <c r="N3614" s="222">
        <v>3.2314814814814817E-2</v>
      </c>
      <c r="O3614" s="20" t="s">
        <v>85</v>
      </c>
      <c r="P3614" s="16" t="s">
        <v>46</v>
      </c>
      <c r="Q3614" s="15">
        <v>1407412</v>
      </c>
      <c r="R3614" s="22" t="s">
        <v>98</v>
      </c>
      <c r="S3614" s="16" t="s">
        <v>62</v>
      </c>
      <c r="T3614" s="15">
        <v>1407428</v>
      </c>
      <c r="U3614" s="21" t="s">
        <v>70</v>
      </c>
    </row>
    <row r="3615" spans="1:21" ht="15.6" x14ac:dyDescent="0.3">
      <c r="A3615" s="2">
        <v>291</v>
      </c>
      <c r="B3615" s="13">
        <v>6</v>
      </c>
      <c r="C3615" s="14" t="s">
        <v>11</v>
      </c>
      <c r="D3615" s="193">
        <v>1407437</v>
      </c>
      <c r="E3615" s="220">
        <v>0.78520833333333329</v>
      </c>
      <c r="F3615" s="14" t="s">
        <v>18</v>
      </c>
      <c r="G3615" s="193">
        <v>1407444</v>
      </c>
      <c r="H3615" s="221">
        <v>0.52342592592592596</v>
      </c>
      <c r="I3615" s="14" t="s">
        <v>26</v>
      </c>
      <c r="J3615" s="193">
        <v>1407452</v>
      </c>
      <c r="K3615" s="221">
        <v>0.61149305555555555</v>
      </c>
      <c r="L3615" s="14" t="s">
        <v>34</v>
      </c>
      <c r="M3615" s="193">
        <v>1407460</v>
      </c>
      <c r="N3615" s="222">
        <v>0.43975694444444446</v>
      </c>
      <c r="O3615" s="20" t="s">
        <v>86</v>
      </c>
      <c r="P3615" s="16" t="s">
        <v>17</v>
      </c>
      <c r="Q3615" s="15">
        <v>1407443</v>
      </c>
      <c r="R3615" s="22" t="s">
        <v>88</v>
      </c>
      <c r="S3615" s="16" t="s">
        <v>33</v>
      </c>
      <c r="T3615" s="15">
        <v>1407459</v>
      </c>
      <c r="U3615" s="21" t="s">
        <v>71</v>
      </c>
    </row>
    <row r="3616" spans="1:21" ht="15.6" x14ac:dyDescent="0.3">
      <c r="A3616" s="2">
        <v>291</v>
      </c>
      <c r="B3616" s="13">
        <v>7</v>
      </c>
      <c r="C3616" s="14" t="s">
        <v>41</v>
      </c>
      <c r="D3616" s="193">
        <v>1407467</v>
      </c>
      <c r="E3616" s="220">
        <v>5.6689814814814811E-2</v>
      </c>
      <c r="F3616" s="14" t="s">
        <v>48</v>
      </c>
      <c r="G3616" s="193">
        <v>1407474</v>
      </c>
      <c r="H3616" s="221">
        <v>5.7199074074074076E-2</v>
      </c>
      <c r="I3616" s="14" t="s">
        <v>56</v>
      </c>
      <c r="J3616" s="193">
        <v>1407482</v>
      </c>
      <c r="K3616" s="221">
        <v>0.2104513888888889</v>
      </c>
      <c r="L3616" s="14" t="s">
        <v>63</v>
      </c>
      <c r="M3616" s="193">
        <v>1407489</v>
      </c>
      <c r="N3616" s="222">
        <v>0.74700231481481483</v>
      </c>
      <c r="O3616" s="20" t="s">
        <v>87</v>
      </c>
      <c r="P3616" s="16" t="s">
        <v>49</v>
      </c>
      <c r="Q3616" s="15">
        <v>1407475</v>
      </c>
      <c r="R3616" s="17" t="s">
        <v>101</v>
      </c>
      <c r="S3616" s="16" t="s">
        <v>191</v>
      </c>
      <c r="T3616" s="15">
        <v>1407491</v>
      </c>
      <c r="U3616" s="21" t="s">
        <v>72</v>
      </c>
    </row>
    <row r="3617" spans="1:21" ht="15.6" x14ac:dyDescent="0.3">
      <c r="A3617" s="2">
        <v>291</v>
      </c>
      <c r="B3617" s="13">
        <v>8</v>
      </c>
      <c r="C3617" s="14" t="s">
        <v>10</v>
      </c>
      <c r="D3617" s="193">
        <v>1407496</v>
      </c>
      <c r="E3617" s="220">
        <v>0.36334490740740738</v>
      </c>
      <c r="F3617" s="14" t="s">
        <v>17</v>
      </c>
      <c r="G3617" s="193">
        <v>1407503</v>
      </c>
      <c r="H3617" s="221">
        <v>0.7093287037037036</v>
      </c>
      <c r="I3617" s="14" t="s">
        <v>25</v>
      </c>
      <c r="J3617" s="193">
        <v>1407511</v>
      </c>
      <c r="K3617" s="221">
        <v>0.77739583333333329</v>
      </c>
      <c r="L3617" s="14" t="s">
        <v>32</v>
      </c>
      <c r="M3617" s="193">
        <v>1407518</v>
      </c>
      <c r="N3617" s="222">
        <v>0.99289351851851848</v>
      </c>
      <c r="O3617" s="20" t="s">
        <v>89</v>
      </c>
      <c r="P3617" s="16" t="s">
        <v>20</v>
      </c>
      <c r="Q3617" s="15">
        <v>1407506</v>
      </c>
      <c r="R3617" s="22" t="s">
        <v>91</v>
      </c>
      <c r="S3617" s="16" t="s">
        <v>36</v>
      </c>
      <c r="T3617" s="15">
        <v>1407522</v>
      </c>
      <c r="U3617" s="21" t="s">
        <v>73</v>
      </c>
    </row>
    <row r="3618" spans="1:21" ht="15.6" x14ac:dyDescent="0.3">
      <c r="A3618" s="2">
        <v>291</v>
      </c>
      <c r="B3618" s="13">
        <v>9</v>
      </c>
      <c r="C3618" s="14" t="s">
        <v>39</v>
      </c>
      <c r="D3618" s="193">
        <v>1407525</v>
      </c>
      <c r="E3618" s="220">
        <v>0.75635416666666666</v>
      </c>
      <c r="F3618" s="14" t="s">
        <v>47</v>
      </c>
      <c r="G3618" s="193">
        <v>1407533</v>
      </c>
      <c r="H3618" s="221">
        <v>0.46074074074074073</v>
      </c>
      <c r="I3618" s="14" t="s">
        <v>55</v>
      </c>
      <c r="J3618" s="193">
        <v>1407541</v>
      </c>
      <c r="K3618" s="221">
        <v>0.3130324074074074</v>
      </c>
      <c r="L3618" s="14" t="s">
        <v>62</v>
      </c>
      <c r="M3618" s="193">
        <v>1407548</v>
      </c>
      <c r="N3618" s="222">
        <v>0.2288078703703704</v>
      </c>
      <c r="O3618" s="20" t="s">
        <v>90</v>
      </c>
      <c r="P3618" s="16" t="s">
        <v>51</v>
      </c>
      <c r="Q3618" s="15">
        <v>1407537</v>
      </c>
      <c r="R3618" s="22" t="s">
        <v>93</v>
      </c>
      <c r="S3618" s="16" t="s">
        <v>7</v>
      </c>
      <c r="T3618" s="15">
        <v>1407552</v>
      </c>
      <c r="U3618" s="21" t="s">
        <v>74</v>
      </c>
    </row>
    <row r="3619" spans="1:21" ht="15.6" x14ac:dyDescent="0.3">
      <c r="A3619" s="2">
        <v>291</v>
      </c>
      <c r="B3619" s="13">
        <v>10</v>
      </c>
      <c r="C3619" s="14" t="s">
        <v>9</v>
      </c>
      <c r="D3619" s="193">
        <v>1407555</v>
      </c>
      <c r="E3619" s="220">
        <v>0.27240740740740738</v>
      </c>
      <c r="F3619" s="14" t="s">
        <v>17</v>
      </c>
      <c r="G3619" s="193">
        <v>1407563</v>
      </c>
      <c r="H3619" s="221">
        <v>0.27450231481481485</v>
      </c>
      <c r="I3619" s="14" t="s">
        <v>24</v>
      </c>
      <c r="J3619" s="193">
        <v>1407570</v>
      </c>
      <c r="K3619" s="221">
        <v>0.81743055555555555</v>
      </c>
      <c r="L3619" s="14" t="s">
        <v>31</v>
      </c>
      <c r="M3619" s="193">
        <v>1407577</v>
      </c>
      <c r="N3619" s="222">
        <v>0.51407407407407402</v>
      </c>
      <c r="O3619" s="20" t="s">
        <v>92</v>
      </c>
      <c r="P3619" s="16" t="s">
        <v>21</v>
      </c>
      <c r="Q3619" s="15">
        <v>1407567</v>
      </c>
      <c r="R3619" s="17" t="s">
        <v>102</v>
      </c>
      <c r="S3619" s="16" t="s">
        <v>36</v>
      </c>
      <c r="T3619" s="15">
        <v>1407582</v>
      </c>
      <c r="U3619" s="21" t="s">
        <v>75</v>
      </c>
    </row>
    <row r="3620" spans="1:21" ht="15.6" x14ac:dyDescent="0.3">
      <c r="A3620" s="2">
        <v>291</v>
      </c>
      <c r="B3620" s="13">
        <v>11</v>
      </c>
      <c r="C3620" s="14" t="s">
        <v>38</v>
      </c>
      <c r="D3620" s="193">
        <v>1407584</v>
      </c>
      <c r="E3620" s="220">
        <v>0.92032407407407402</v>
      </c>
      <c r="F3620" s="14" t="s">
        <v>47</v>
      </c>
      <c r="G3620" s="193">
        <v>1407593</v>
      </c>
      <c r="H3620" s="221">
        <v>9.8182870370370365E-2</v>
      </c>
      <c r="I3620" s="14" t="s">
        <v>54</v>
      </c>
      <c r="J3620" s="193">
        <v>1407600</v>
      </c>
      <c r="K3620" s="221">
        <v>0.29178240740740741</v>
      </c>
      <c r="L3620" s="14" t="s">
        <v>60</v>
      </c>
      <c r="M3620" s="193">
        <v>1407606</v>
      </c>
      <c r="N3620" s="222">
        <v>0.9043402777777777</v>
      </c>
      <c r="O3620" s="20" t="s">
        <v>94</v>
      </c>
      <c r="P3620" s="16" t="s">
        <v>51</v>
      </c>
      <c r="Q3620" s="15">
        <v>1407597</v>
      </c>
      <c r="R3620" s="22" t="s">
        <v>95</v>
      </c>
      <c r="S3620" s="16" t="s">
        <v>7</v>
      </c>
      <c r="T3620" s="15">
        <v>1407612</v>
      </c>
      <c r="U3620" s="21" t="s">
        <v>76</v>
      </c>
    </row>
    <row r="3621" spans="1:21" ht="15.6" x14ac:dyDescent="0.3">
      <c r="A3621" s="2">
        <v>291</v>
      </c>
      <c r="B3621" s="13">
        <v>12</v>
      </c>
      <c r="C3621" s="14" t="s">
        <v>8</v>
      </c>
      <c r="D3621" s="193">
        <v>1407614</v>
      </c>
      <c r="E3621" s="220">
        <v>0.67546296296296304</v>
      </c>
      <c r="F3621" s="14" t="s">
        <v>16</v>
      </c>
      <c r="G3621" s="193">
        <v>1407622</v>
      </c>
      <c r="H3621" s="221">
        <v>0.86692129629629633</v>
      </c>
      <c r="I3621" s="14" t="s">
        <v>23</v>
      </c>
      <c r="J3621" s="193">
        <v>1407629</v>
      </c>
      <c r="K3621" s="221">
        <v>0.74293981481481486</v>
      </c>
      <c r="L3621" s="14" t="s">
        <v>30</v>
      </c>
      <c r="M3621" s="193">
        <v>1407636</v>
      </c>
      <c r="N3621" s="222">
        <v>0.43356481481481479</v>
      </c>
      <c r="O3621" s="20" t="s">
        <v>96</v>
      </c>
      <c r="P3621" s="16" t="s">
        <v>21</v>
      </c>
      <c r="Q3621" s="15">
        <v>1407627</v>
      </c>
      <c r="R3621" s="22" t="s">
        <v>97</v>
      </c>
      <c r="S3621" s="16" t="s">
        <v>35</v>
      </c>
      <c r="T3621" s="15">
        <v>1407641</v>
      </c>
      <c r="U3621" s="21" t="s">
        <v>77</v>
      </c>
    </row>
    <row r="3622" spans="1:21" ht="15.6" x14ac:dyDescent="0.3">
      <c r="A3622" s="2">
        <v>292</v>
      </c>
      <c r="B3622" s="13">
        <v>1</v>
      </c>
      <c r="C3622" s="14" t="s">
        <v>38</v>
      </c>
      <c r="D3622" s="193">
        <v>1407644</v>
      </c>
      <c r="E3622" s="220">
        <v>0.48689814814814819</v>
      </c>
      <c r="F3622" s="14" t="s">
        <v>46</v>
      </c>
      <c r="G3622" s="193">
        <v>1407652</v>
      </c>
      <c r="H3622" s="221">
        <v>0.51828703703703705</v>
      </c>
      <c r="I3622" s="14" t="s">
        <v>53</v>
      </c>
      <c r="J3622" s="193">
        <v>1407659</v>
      </c>
      <c r="K3622" s="221">
        <v>0.18399305555555556</v>
      </c>
      <c r="L3622" s="14" t="s">
        <v>60</v>
      </c>
      <c r="M3622" s="193">
        <v>1407666</v>
      </c>
      <c r="N3622" s="222">
        <v>9.8321759259259248E-2</v>
      </c>
      <c r="O3622" s="20" t="s">
        <v>79</v>
      </c>
      <c r="P3622" s="16" t="s">
        <v>50</v>
      </c>
      <c r="Q3622" s="15">
        <v>1407656</v>
      </c>
      <c r="R3622" s="17" t="s">
        <v>99</v>
      </c>
      <c r="S3622" s="16" t="s">
        <v>191</v>
      </c>
      <c r="T3622" s="15">
        <v>1407671</v>
      </c>
      <c r="U3622" s="21" t="s">
        <v>66</v>
      </c>
    </row>
    <row r="3623" spans="1:21" ht="15.6" x14ac:dyDescent="0.3">
      <c r="A3623" s="2">
        <v>292</v>
      </c>
      <c r="B3623" s="13">
        <v>2</v>
      </c>
      <c r="C3623" s="14" t="s">
        <v>8</v>
      </c>
      <c r="D3623" s="193">
        <v>1407674</v>
      </c>
      <c r="E3623" s="220">
        <v>0.29067129629629629</v>
      </c>
      <c r="F3623" s="14" t="s">
        <v>16</v>
      </c>
      <c r="G3623" s="193">
        <v>1407682</v>
      </c>
      <c r="H3623" s="221">
        <v>1.7951388888888888E-2</v>
      </c>
      <c r="I3623" s="14" t="s">
        <v>22</v>
      </c>
      <c r="J3623" s="193">
        <v>1407688</v>
      </c>
      <c r="K3623" s="221">
        <v>0.62980324074074068</v>
      </c>
      <c r="L3623" s="14" t="s">
        <v>29</v>
      </c>
      <c r="M3623" s="193">
        <v>1407695</v>
      </c>
      <c r="N3623" s="222">
        <v>0.85922453703703694</v>
      </c>
      <c r="O3623" s="20" t="s">
        <v>80</v>
      </c>
      <c r="P3623" s="16" t="s">
        <v>20</v>
      </c>
      <c r="Q3623" s="15">
        <v>1407686</v>
      </c>
      <c r="R3623" s="22" t="s">
        <v>81</v>
      </c>
      <c r="S3623" s="16" t="s">
        <v>35</v>
      </c>
      <c r="T3623" s="15">
        <v>1407701</v>
      </c>
      <c r="U3623" s="21" t="s">
        <v>67</v>
      </c>
    </row>
    <row r="3624" spans="1:21" ht="15.6" x14ac:dyDescent="0.3">
      <c r="A3624" s="2">
        <v>292</v>
      </c>
      <c r="B3624" s="13">
        <v>3</v>
      </c>
      <c r="C3624" s="14" t="s">
        <v>38</v>
      </c>
      <c r="D3624" s="193">
        <v>1407704</v>
      </c>
      <c r="E3624" s="220">
        <v>2.3055555555555555E-2</v>
      </c>
      <c r="F3624" s="14" t="s">
        <v>45</v>
      </c>
      <c r="G3624" s="193">
        <v>1407711</v>
      </c>
      <c r="H3624" s="221">
        <v>0.37490740740740741</v>
      </c>
      <c r="I3624" s="14" t="s">
        <v>52</v>
      </c>
      <c r="J3624" s="193">
        <v>1407718</v>
      </c>
      <c r="K3624" s="221">
        <v>9.2037037037037028E-2</v>
      </c>
      <c r="L3624" s="14" t="s">
        <v>59</v>
      </c>
      <c r="M3624" s="193">
        <v>1407725</v>
      </c>
      <c r="N3624" s="222">
        <v>0.66024305555555551</v>
      </c>
      <c r="O3624" s="20" t="s">
        <v>82</v>
      </c>
      <c r="P3624" s="16" t="s">
        <v>50</v>
      </c>
      <c r="Q3624" s="15">
        <v>1407716</v>
      </c>
      <c r="R3624" s="22" t="s">
        <v>84</v>
      </c>
      <c r="S3624" s="16" t="s">
        <v>191</v>
      </c>
      <c r="T3624" s="15">
        <v>1407731</v>
      </c>
      <c r="U3624" s="21" t="s">
        <v>68</v>
      </c>
    </row>
    <row r="3625" spans="1:21" ht="15.6" x14ac:dyDescent="0.3">
      <c r="A3625" s="2">
        <v>292</v>
      </c>
      <c r="B3625" s="13">
        <v>4</v>
      </c>
      <c r="C3625" s="14" t="s">
        <v>6</v>
      </c>
      <c r="D3625" s="193">
        <v>1407733</v>
      </c>
      <c r="E3625" s="220">
        <v>0.63658564814814811</v>
      </c>
      <c r="F3625" s="14" t="s">
        <v>14</v>
      </c>
      <c r="G3625" s="193">
        <v>1407740</v>
      </c>
      <c r="H3625" s="221">
        <v>0.63337962962962957</v>
      </c>
      <c r="I3625" s="14" t="s">
        <v>21</v>
      </c>
      <c r="J3625" s="193">
        <v>1407747</v>
      </c>
      <c r="K3625" s="221">
        <v>0.578125</v>
      </c>
      <c r="L3625" s="14" t="s">
        <v>29</v>
      </c>
      <c r="M3625" s="193">
        <v>1407755</v>
      </c>
      <c r="N3625" s="222">
        <v>0.44733796296296297</v>
      </c>
      <c r="O3625" s="20" t="s">
        <v>83</v>
      </c>
      <c r="P3625" s="16" t="s">
        <v>20</v>
      </c>
      <c r="Q3625" s="15">
        <v>1407746</v>
      </c>
      <c r="R3625" s="17" t="s">
        <v>100</v>
      </c>
      <c r="S3625" s="16" t="s">
        <v>36</v>
      </c>
      <c r="T3625" s="15">
        <v>1407762</v>
      </c>
      <c r="U3625" s="21" t="s">
        <v>69</v>
      </c>
    </row>
    <row r="3626" spans="1:21" ht="15.6" x14ac:dyDescent="0.3">
      <c r="A3626" s="2">
        <v>292</v>
      </c>
      <c r="B3626" s="13">
        <v>5</v>
      </c>
      <c r="C3626" s="14" t="s">
        <v>37</v>
      </c>
      <c r="D3626" s="193">
        <v>1407763</v>
      </c>
      <c r="E3626" s="220">
        <v>0.11570601851851851</v>
      </c>
      <c r="F3626" s="14" t="s">
        <v>43</v>
      </c>
      <c r="G3626" s="193">
        <v>1407769</v>
      </c>
      <c r="H3626" s="221">
        <v>0.85326388888888882</v>
      </c>
      <c r="I3626" s="14" t="s">
        <v>51</v>
      </c>
      <c r="J3626" s="193">
        <v>1407777</v>
      </c>
      <c r="K3626" s="221">
        <v>9.4606481481481486E-2</v>
      </c>
      <c r="L3626" s="14" t="s">
        <v>59</v>
      </c>
      <c r="M3626" s="193">
        <v>1407785</v>
      </c>
      <c r="N3626" s="222">
        <v>0.17512731481481481</v>
      </c>
      <c r="O3626" s="20" t="s">
        <v>85</v>
      </c>
      <c r="P3626" s="16" t="s">
        <v>51</v>
      </c>
      <c r="Q3626" s="15">
        <v>1407777</v>
      </c>
      <c r="R3626" s="17"/>
      <c r="S3626" s="18"/>
      <c r="T3626" s="15"/>
      <c r="U3626" s="19"/>
    </row>
    <row r="3627" spans="1:21" ht="15.6" x14ac:dyDescent="0.3">
      <c r="A3627" s="2">
        <v>292</v>
      </c>
      <c r="B3627" s="13">
        <v>6</v>
      </c>
      <c r="C3627" s="14" t="s">
        <v>7</v>
      </c>
      <c r="D3627" s="193">
        <v>1407792</v>
      </c>
      <c r="E3627" s="220">
        <v>0.48026620370370371</v>
      </c>
      <c r="F3627" s="14" t="s">
        <v>13</v>
      </c>
      <c r="G3627" s="193">
        <v>1407799</v>
      </c>
      <c r="H3627" s="221">
        <v>9.3831018518518508E-2</v>
      </c>
      <c r="I3627" s="14" t="s">
        <v>20</v>
      </c>
      <c r="J3627" s="193">
        <v>1407806</v>
      </c>
      <c r="K3627" s="221">
        <v>0.64993055555555557</v>
      </c>
      <c r="L3627" s="14" t="s">
        <v>28</v>
      </c>
      <c r="M3627" s="193">
        <v>1407814</v>
      </c>
      <c r="N3627" s="222">
        <v>0.80918981481481478</v>
      </c>
      <c r="O3627" s="20" t="s">
        <v>86</v>
      </c>
      <c r="P3627" s="16" t="s">
        <v>23</v>
      </c>
      <c r="Q3627" s="15">
        <v>1407809</v>
      </c>
      <c r="R3627" s="22" t="s">
        <v>98</v>
      </c>
      <c r="S3627" s="16" t="s">
        <v>6</v>
      </c>
      <c r="T3627" s="15">
        <v>1407793</v>
      </c>
      <c r="U3627" s="21" t="s">
        <v>70</v>
      </c>
    </row>
    <row r="3628" spans="1:21" ht="15.6" x14ac:dyDescent="0.3">
      <c r="A3628" s="2">
        <v>292</v>
      </c>
      <c r="B3628" s="13">
        <v>7</v>
      </c>
      <c r="C3628" s="14" t="s">
        <v>35</v>
      </c>
      <c r="D3628" s="193">
        <v>1407821</v>
      </c>
      <c r="E3628" s="220">
        <v>0.7745023148148148</v>
      </c>
      <c r="F3628" s="14" t="s">
        <v>42</v>
      </c>
      <c r="G3628" s="193">
        <v>1407828</v>
      </c>
      <c r="H3628" s="221">
        <v>0.40534722222222225</v>
      </c>
      <c r="I3628" s="14" t="s">
        <v>50</v>
      </c>
      <c r="J3628" s="193">
        <v>1407836</v>
      </c>
      <c r="K3628" s="221">
        <v>0.25087962962962962</v>
      </c>
      <c r="L3628" s="14" t="s">
        <v>58</v>
      </c>
      <c r="M3628" s="193">
        <v>1407844</v>
      </c>
      <c r="N3628" s="222">
        <v>0.33206018518518515</v>
      </c>
      <c r="O3628" s="20" t="s">
        <v>87</v>
      </c>
      <c r="P3628" s="16" t="s">
        <v>54</v>
      </c>
      <c r="Q3628" s="15">
        <v>1407840</v>
      </c>
      <c r="R3628" s="22" t="s">
        <v>88</v>
      </c>
      <c r="S3628" s="16" t="s">
        <v>38</v>
      </c>
      <c r="T3628" s="15">
        <v>1407824</v>
      </c>
      <c r="U3628" s="21" t="s">
        <v>71</v>
      </c>
    </row>
    <row r="3629" spans="1:21" ht="15.6" x14ac:dyDescent="0.3">
      <c r="A3629" s="2">
        <v>292</v>
      </c>
      <c r="B3629" s="13">
        <v>8</v>
      </c>
      <c r="C3629" s="14" t="s">
        <v>191</v>
      </c>
      <c r="D3629" s="193">
        <v>1407851</v>
      </c>
      <c r="E3629" s="220">
        <v>5.1527777777777777E-2</v>
      </c>
      <c r="F3629" s="14" t="s">
        <v>11</v>
      </c>
      <c r="G3629" s="193">
        <v>1407857</v>
      </c>
      <c r="H3629" s="221">
        <v>0.82664351851851858</v>
      </c>
      <c r="I3629" s="14" t="s">
        <v>19</v>
      </c>
      <c r="J3629" s="193">
        <v>1407865</v>
      </c>
      <c r="K3629" s="221">
        <v>0.89328703703703705</v>
      </c>
      <c r="L3629" s="14" t="s">
        <v>27</v>
      </c>
      <c r="M3629" s="193">
        <v>1407873</v>
      </c>
      <c r="N3629" s="222">
        <v>0.74877314814814822</v>
      </c>
      <c r="O3629" s="20" t="s">
        <v>89</v>
      </c>
      <c r="P3629" s="16" t="s">
        <v>25</v>
      </c>
      <c r="Q3629" s="15">
        <v>1407871</v>
      </c>
      <c r="R3629" s="17" t="s">
        <v>101</v>
      </c>
      <c r="S3629" s="16" t="s">
        <v>10</v>
      </c>
      <c r="T3629" s="15">
        <v>1407856</v>
      </c>
      <c r="U3629" s="21" t="s">
        <v>72</v>
      </c>
    </row>
    <row r="3630" spans="1:21" ht="15.6" x14ac:dyDescent="0.3">
      <c r="A3630" s="2">
        <v>292</v>
      </c>
      <c r="B3630" s="13">
        <v>9</v>
      </c>
      <c r="C3630" s="14" t="s">
        <v>34</v>
      </c>
      <c r="D3630" s="193">
        <v>1407880</v>
      </c>
      <c r="E3630" s="220">
        <v>0.36071759259259256</v>
      </c>
      <c r="F3630" s="14" t="s">
        <v>41</v>
      </c>
      <c r="G3630" s="193">
        <v>1407887</v>
      </c>
      <c r="H3630" s="221">
        <v>0.38460648148148152</v>
      </c>
      <c r="I3630" s="14" t="s">
        <v>49</v>
      </c>
      <c r="J3630" s="193">
        <v>1407895</v>
      </c>
      <c r="K3630" s="221">
        <v>0.55479166666666668</v>
      </c>
      <c r="L3630" s="14" t="s">
        <v>57</v>
      </c>
      <c r="M3630" s="193">
        <v>1407903</v>
      </c>
      <c r="N3630" s="222">
        <v>8.5972222222222228E-2</v>
      </c>
      <c r="O3630" s="20" t="s">
        <v>90</v>
      </c>
      <c r="P3630" s="16" t="s">
        <v>56</v>
      </c>
      <c r="Q3630" s="15">
        <v>1407902</v>
      </c>
      <c r="R3630" s="22" t="s">
        <v>91</v>
      </c>
      <c r="S3630" s="16" t="s">
        <v>41</v>
      </c>
      <c r="T3630" s="15">
        <v>1407887</v>
      </c>
      <c r="U3630" s="21" t="s">
        <v>73</v>
      </c>
    </row>
    <row r="3631" spans="1:21" ht="15.6" x14ac:dyDescent="0.3">
      <c r="A3631" s="2">
        <v>292</v>
      </c>
      <c r="B3631" s="13">
        <v>10</v>
      </c>
      <c r="C3631" s="14" t="s">
        <v>63</v>
      </c>
      <c r="D3631" s="193">
        <v>1407909</v>
      </c>
      <c r="E3631" s="220">
        <v>0.74009259259259252</v>
      </c>
      <c r="F3631" s="14" t="s">
        <v>11</v>
      </c>
      <c r="G3631" s="193">
        <v>1407917</v>
      </c>
      <c r="H3631" s="221">
        <v>8.9942129629629622E-2</v>
      </c>
      <c r="I3631" s="14" t="s">
        <v>19</v>
      </c>
      <c r="J3631" s="193">
        <v>1407925</v>
      </c>
      <c r="K3631" s="221">
        <v>0.19995370370370369</v>
      </c>
      <c r="L3631" s="14" t="s">
        <v>26</v>
      </c>
      <c r="M3631" s="193">
        <v>1407932</v>
      </c>
      <c r="N3631" s="222">
        <v>0.38491898148148151</v>
      </c>
      <c r="O3631" s="20" t="s">
        <v>92</v>
      </c>
      <c r="P3631" s="16" t="s">
        <v>27</v>
      </c>
      <c r="Q3631" s="15">
        <v>1407933</v>
      </c>
      <c r="R3631" s="22" t="s">
        <v>93</v>
      </c>
      <c r="S3631" s="16" t="s">
        <v>12</v>
      </c>
      <c r="T3631" s="15">
        <v>1407918</v>
      </c>
      <c r="U3631" s="21" t="s">
        <v>74</v>
      </c>
    </row>
    <row r="3632" spans="1:21" ht="15.6" x14ac:dyDescent="0.3">
      <c r="A3632" s="2">
        <v>292</v>
      </c>
      <c r="B3632" s="13">
        <v>11</v>
      </c>
      <c r="C3632" s="14" t="s">
        <v>33</v>
      </c>
      <c r="D3632" s="193">
        <v>1407939</v>
      </c>
      <c r="E3632" s="220">
        <v>0.21405092592592592</v>
      </c>
      <c r="F3632" s="14" t="s">
        <v>40</v>
      </c>
      <c r="G3632" s="193">
        <v>1407946</v>
      </c>
      <c r="H3632" s="221">
        <v>0.92475694444444445</v>
      </c>
      <c r="I3632" s="14" t="s">
        <v>48</v>
      </c>
      <c r="J3632" s="193">
        <v>1407954</v>
      </c>
      <c r="K3632" s="221">
        <v>0.79825231481481485</v>
      </c>
      <c r="L3632" s="14" t="s">
        <v>55</v>
      </c>
      <c r="M3632" s="193">
        <v>1407961</v>
      </c>
      <c r="N3632" s="222">
        <v>0.69202546296296286</v>
      </c>
      <c r="O3632" s="20" t="s">
        <v>94</v>
      </c>
      <c r="P3632" s="16" t="s">
        <v>56</v>
      </c>
      <c r="Q3632" s="15">
        <v>1407962</v>
      </c>
      <c r="R3632" s="17" t="s">
        <v>102</v>
      </c>
      <c r="S3632" s="16" t="s">
        <v>42</v>
      </c>
      <c r="T3632" s="15">
        <v>1407948</v>
      </c>
      <c r="U3632" s="21" t="s">
        <v>75</v>
      </c>
    </row>
    <row r="3633" spans="1:21" ht="15.6" x14ac:dyDescent="0.3">
      <c r="A3633" s="2">
        <v>292</v>
      </c>
      <c r="B3633" s="13">
        <v>12</v>
      </c>
      <c r="C3633" s="14" t="s">
        <v>62</v>
      </c>
      <c r="D3633" s="193">
        <v>1407968</v>
      </c>
      <c r="E3633" s="220">
        <v>0.79505787037037035</v>
      </c>
      <c r="F3633" s="14" t="s">
        <v>10</v>
      </c>
      <c r="G3633" s="193">
        <v>1407976</v>
      </c>
      <c r="H3633" s="221">
        <v>0.82843750000000005</v>
      </c>
      <c r="I3633" s="14" t="s">
        <v>18</v>
      </c>
      <c r="J3633" s="193">
        <v>1407984</v>
      </c>
      <c r="K3633" s="221">
        <v>0.33956018518518521</v>
      </c>
      <c r="L3633" s="14" t="s">
        <v>25</v>
      </c>
      <c r="M3633" s="193">
        <v>1407991</v>
      </c>
      <c r="N3633" s="222">
        <v>4.880787037037037E-2</v>
      </c>
      <c r="O3633" s="20" t="s">
        <v>96</v>
      </c>
      <c r="P3633" s="16" t="s">
        <v>26</v>
      </c>
      <c r="Q3633" s="15">
        <v>1407992</v>
      </c>
      <c r="R3633" s="22" t="s">
        <v>95</v>
      </c>
      <c r="S3633" s="16" t="s">
        <v>11</v>
      </c>
      <c r="T3633" s="15">
        <v>1407977</v>
      </c>
      <c r="U3633" s="21" t="s">
        <v>76</v>
      </c>
    </row>
    <row r="3634" spans="1:21" ht="15.6" x14ac:dyDescent="0.3">
      <c r="A3634" s="2">
        <v>292</v>
      </c>
      <c r="B3634" s="13">
        <v>13</v>
      </c>
      <c r="C3634" s="14" t="s">
        <v>32</v>
      </c>
      <c r="D3634" s="193">
        <v>1407998</v>
      </c>
      <c r="E3634" s="220">
        <v>0.48336805555555556</v>
      </c>
      <c r="F3634" s="14" t="s">
        <v>40</v>
      </c>
      <c r="G3634" s="193">
        <v>1408006</v>
      </c>
      <c r="H3634" s="221">
        <v>0.70425925925925925</v>
      </c>
      <c r="I3634" s="14" t="s">
        <v>47</v>
      </c>
      <c r="J3634" s="193">
        <v>1408013</v>
      </c>
      <c r="K3634" s="221">
        <v>0.83166666666666667</v>
      </c>
      <c r="L3634" s="14" t="s">
        <v>54</v>
      </c>
      <c r="M3634" s="193">
        <v>1408020</v>
      </c>
      <c r="N3634" s="222">
        <v>0.48342592592592593</v>
      </c>
      <c r="O3634" s="20" t="s">
        <v>79</v>
      </c>
      <c r="P3634" s="16" t="s">
        <v>55</v>
      </c>
      <c r="Q3634" s="15">
        <v>1408021</v>
      </c>
      <c r="R3634" s="22" t="s">
        <v>97</v>
      </c>
      <c r="S3634" s="16" t="s">
        <v>41</v>
      </c>
      <c r="T3634" s="15">
        <v>1408007</v>
      </c>
      <c r="U3634" s="21" t="s">
        <v>77</v>
      </c>
    </row>
    <row r="3635" spans="1:21" ht="15.6" x14ac:dyDescent="0.3">
      <c r="A3635" s="2">
        <v>293</v>
      </c>
      <c r="B3635" s="13">
        <v>1</v>
      </c>
      <c r="C3635" s="14" t="s">
        <v>62</v>
      </c>
      <c r="D3635" s="193">
        <v>1408028</v>
      </c>
      <c r="E3635" s="220">
        <v>0.25730324074074074</v>
      </c>
      <c r="F3635" s="14" t="s">
        <v>10</v>
      </c>
      <c r="G3635" s="193">
        <v>1408036</v>
      </c>
      <c r="H3635" s="221">
        <v>0.45908564814814817</v>
      </c>
      <c r="I3635" s="14" t="s">
        <v>17</v>
      </c>
      <c r="J3635" s="193">
        <v>1408043</v>
      </c>
      <c r="K3635" s="221">
        <v>0.28565972222222219</v>
      </c>
      <c r="L3635" s="14" t="s">
        <v>24</v>
      </c>
      <c r="M3635" s="193">
        <v>1408050</v>
      </c>
      <c r="N3635" s="222">
        <v>7.6157407407407415E-3</v>
      </c>
      <c r="O3635" s="20" t="s">
        <v>80</v>
      </c>
      <c r="P3635" s="16" t="s">
        <v>25</v>
      </c>
      <c r="Q3635" s="15">
        <v>1408051</v>
      </c>
      <c r="R3635" s="17" t="s">
        <v>99</v>
      </c>
      <c r="S3635" s="16" t="s">
        <v>10</v>
      </c>
      <c r="T3635" s="15">
        <v>1408036</v>
      </c>
      <c r="U3635" s="21" t="s">
        <v>66</v>
      </c>
    </row>
    <row r="3636" spans="1:21" ht="15.6" x14ac:dyDescent="0.3">
      <c r="A3636" s="2">
        <v>293</v>
      </c>
      <c r="B3636" s="13">
        <v>2</v>
      </c>
      <c r="C3636" s="14" t="s">
        <v>32</v>
      </c>
      <c r="D3636" s="193">
        <v>1408058</v>
      </c>
      <c r="E3636" s="220">
        <v>6.2083333333333331E-2</v>
      </c>
      <c r="F3636" s="14" t="s">
        <v>40</v>
      </c>
      <c r="G3636" s="193">
        <v>1408066</v>
      </c>
      <c r="H3636" s="221">
        <v>4.4745370370370373E-2</v>
      </c>
      <c r="I3636" s="14" t="s">
        <v>46</v>
      </c>
      <c r="J3636" s="193">
        <v>1408072</v>
      </c>
      <c r="K3636" s="221">
        <v>0.70718749999999997</v>
      </c>
      <c r="L3636" s="14" t="s">
        <v>53</v>
      </c>
      <c r="M3636" s="193">
        <v>1408079</v>
      </c>
      <c r="N3636" s="222">
        <v>0.61957175925925922</v>
      </c>
      <c r="O3636" s="20" t="s">
        <v>82</v>
      </c>
      <c r="P3636" s="16" t="s">
        <v>55</v>
      </c>
      <c r="Q3636" s="15">
        <v>1408081</v>
      </c>
      <c r="R3636" s="22" t="s">
        <v>81</v>
      </c>
      <c r="S3636" s="16" t="s">
        <v>40</v>
      </c>
      <c r="T3636" s="15">
        <v>1408066</v>
      </c>
      <c r="U3636" s="21" t="s">
        <v>67</v>
      </c>
    </row>
    <row r="3637" spans="1:21" ht="15.6" x14ac:dyDescent="0.3">
      <c r="A3637" s="2">
        <v>293</v>
      </c>
      <c r="B3637" s="13">
        <v>3</v>
      </c>
      <c r="C3637" s="14" t="s">
        <v>61</v>
      </c>
      <c r="D3637" s="193">
        <v>1408087</v>
      </c>
      <c r="E3637" s="220">
        <v>0.82052083333333325</v>
      </c>
      <c r="F3637" s="14" t="s">
        <v>9</v>
      </c>
      <c r="G3637" s="193">
        <v>1408095</v>
      </c>
      <c r="H3637" s="221">
        <v>0.46504629629629629</v>
      </c>
      <c r="I3637" s="14" t="s">
        <v>16</v>
      </c>
      <c r="J3637" s="193">
        <v>1408102</v>
      </c>
      <c r="K3637" s="221">
        <v>0.10201388888888889</v>
      </c>
      <c r="L3637" s="14" t="s">
        <v>23</v>
      </c>
      <c r="M3637" s="193">
        <v>1408109</v>
      </c>
      <c r="N3637" s="222">
        <v>0.30578703703703702</v>
      </c>
      <c r="O3637" s="20" t="s">
        <v>83</v>
      </c>
      <c r="P3637" s="16" t="s">
        <v>25</v>
      </c>
      <c r="Q3637" s="15">
        <v>1408111</v>
      </c>
      <c r="R3637" s="22" t="s">
        <v>84</v>
      </c>
      <c r="S3637" s="16" t="s">
        <v>10</v>
      </c>
      <c r="T3637" s="15">
        <v>1408096</v>
      </c>
      <c r="U3637" s="21" t="s">
        <v>68</v>
      </c>
    </row>
    <row r="3638" spans="1:21" ht="15.6" x14ac:dyDescent="0.3">
      <c r="A3638" s="2">
        <v>293</v>
      </c>
      <c r="B3638" s="13">
        <v>4</v>
      </c>
      <c r="C3638" s="14" t="s">
        <v>31</v>
      </c>
      <c r="D3638" s="193">
        <v>1408117</v>
      </c>
      <c r="E3638" s="220">
        <v>0.46964120370370371</v>
      </c>
      <c r="F3638" s="14" t="s">
        <v>38</v>
      </c>
      <c r="G3638" s="193">
        <v>1408124</v>
      </c>
      <c r="H3638" s="221">
        <v>0.7570486111111111</v>
      </c>
      <c r="I3638" s="14" t="s">
        <v>45</v>
      </c>
      <c r="J3638" s="193">
        <v>1408131</v>
      </c>
      <c r="K3638" s="221">
        <v>0.48731481481481481</v>
      </c>
      <c r="L3638" s="14" t="s">
        <v>53</v>
      </c>
      <c r="M3638" s="193">
        <v>1408139</v>
      </c>
      <c r="N3638" s="222">
        <v>3.8599537037037036E-2</v>
      </c>
      <c r="O3638" s="20" t="s">
        <v>85</v>
      </c>
      <c r="P3638" s="16" t="s">
        <v>56</v>
      </c>
      <c r="Q3638" s="15">
        <v>1408142</v>
      </c>
      <c r="R3638" s="17" t="s">
        <v>100</v>
      </c>
      <c r="S3638" s="16" t="s">
        <v>41</v>
      </c>
      <c r="T3638" s="15">
        <v>1408127</v>
      </c>
      <c r="U3638" s="21" t="s">
        <v>69</v>
      </c>
    </row>
    <row r="3639" spans="1:21" ht="15.6" x14ac:dyDescent="0.3">
      <c r="A3639" s="2">
        <v>293</v>
      </c>
      <c r="B3639" s="13">
        <v>5</v>
      </c>
      <c r="C3639" s="14" t="s">
        <v>60</v>
      </c>
      <c r="D3639" s="193">
        <v>1408146</v>
      </c>
      <c r="E3639" s="220">
        <v>0.9897569444444444</v>
      </c>
      <c r="F3639" s="14" t="s">
        <v>6</v>
      </c>
      <c r="G3639" s="193">
        <v>1408153</v>
      </c>
      <c r="H3639" s="221">
        <v>0.97173611111111102</v>
      </c>
      <c r="I3639" s="14" t="s">
        <v>14</v>
      </c>
      <c r="J3639" s="193">
        <v>1408160</v>
      </c>
      <c r="K3639" s="221">
        <v>0.89538194444444441</v>
      </c>
      <c r="L3639" s="14" t="s">
        <v>22</v>
      </c>
      <c r="M3639" s="193">
        <v>1408168</v>
      </c>
      <c r="N3639" s="222">
        <v>0.77643518518518517</v>
      </c>
      <c r="O3639" s="20" t="s">
        <v>86</v>
      </c>
      <c r="P3639" s="16" t="s">
        <v>28</v>
      </c>
      <c r="Q3639" s="15">
        <v>1408174</v>
      </c>
      <c r="R3639" s="22" t="s">
        <v>98</v>
      </c>
      <c r="S3639" s="16" t="s">
        <v>12</v>
      </c>
      <c r="T3639" s="15">
        <v>1408158</v>
      </c>
      <c r="U3639" s="21" t="s">
        <v>70</v>
      </c>
    </row>
    <row r="3640" spans="1:21" ht="15.6" x14ac:dyDescent="0.3">
      <c r="A3640" s="2">
        <v>293</v>
      </c>
      <c r="B3640" s="13">
        <v>6</v>
      </c>
      <c r="C3640" s="14" t="s">
        <v>30</v>
      </c>
      <c r="D3640" s="193">
        <v>1408176</v>
      </c>
      <c r="E3640" s="220">
        <v>0.40232638888888889</v>
      </c>
      <c r="F3640" s="14" t="s">
        <v>37</v>
      </c>
      <c r="G3640" s="193">
        <v>1408183</v>
      </c>
      <c r="H3640" s="221">
        <v>0.16427083333333334</v>
      </c>
      <c r="I3640" s="14" t="s">
        <v>44</v>
      </c>
      <c r="J3640" s="193">
        <v>1408190</v>
      </c>
      <c r="K3640" s="221">
        <v>0.3652199074074074</v>
      </c>
      <c r="L3640" s="14" t="s">
        <v>52</v>
      </c>
      <c r="M3640" s="193">
        <v>1408198</v>
      </c>
      <c r="N3640" s="222">
        <v>0.47517361111111112</v>
      </c>
      <c r="O3640" s="23"/>
      <c r="P3640" s="18"/>
      <c r="Q3640" s="15"/>
      <c r="R3640" s="22" t="s">
        <v>88</v>
      </c>
      <c r="S3640" s="16" t="s">
        <v>44</v>
      </c>
      <c r="T3640" s="15">
        <v>1408190</v>
      </c>
      <c r="U3640" s="21" t="s">
        <v>71</v>
      </c>
    </row>
    <row r="3641" spans="1:21" ht="15.6" x14ac:dyDescent="0.3">
      <c r="A3641" s="2">
        <v>293</v>
      </c>
      <c r="B3641" s="13">
        <v>7</v>
      </c>
      <c r="C3641" s="14" t="s">
        <v>59</v>
      </c>
      <c r="D3641" s="193">
        <v>1408205</v>
      </c>
      <c r="E3641" s="220">
        <v>0.74910879629629623</v>
      </c>
      <c r="F3641" s="14" t="s">
        <v>7</v>
      </c>
      <c r="G3641" s="193">
        <v>1408212</v>
      </c>
      <c r="H3641" s="221">
        <v>0.39100694444444445</v>
      </c>
      <c r="I3641" s="14" t="s">
        <v>13</v>
      </c>
      <c r="J3641" s="193">
        <v>1408219</v>
      </c>
      <c r="K3641" s="221">
        <v>0.92581018518518521</v>
      </c>
      <c r="L3641" s="14" t="s">
        <v>22</v>
      </c>
      <c r="M3641" s="193">
        <v>1408228</v>
      </c>
      <c r="N3641" s="222">
        <v>0.10424768518518518</v>
      </c>
      <c r="O3641" s="20" t="s">
        <v>87</v>
      </c>
      <c r="P3641" s="16" t="s">
        <v>59</v>
      </c>
      <c r="Q3641" s="15">
        <v>1408205</v>
      </c>
      <c r="R3641" s="17" t="s">
        <v>101</v>
      </c>
      <c r="S3641" s="16" t="s">
        <v>15</v>
      </c>
      <c r="T3641" s="15">
        <v>1408221</v>
      </c>
      <c r="U3641" s="21" t="s">
        <v>72</v>
      </c>
    </row>
    <row r="3642" spans="1:21" ht="15.6" x14ac:dyDescent="0.3">
      <c r="A3642" s="2">
        <v>293</v>
      </c>
      <c r="B3642" s="13">
        <v>8</v>
      </c>
      <c r="C3642" s="14" t="s">
        <v>29</v>
      </c>
      <c r="D3642" s="193">
        <v>1408235</v>
      </c>
      <c r="E3642" s="220">
        <v>7.3113425925925915E-2</v>
      </c>
      <c r="F3642" s="14" t="s">
        <v>35</v>
      </c>
      <c r="G3642" s="193">
        <v>1408241</v>
      </c>
      <c r="H3642" s="221">
        <v>0.70848379629629632</v>
      </c>
      <c r="I3642" s="14" t="s">
        <v>43</v>
      </c>
      <c r="J3642" s="193">
        <v>1408249</v>
      </c>
      <c r="K3642" s="221">
        <v>0.57902777777777781</v>
      </c>
      <c r="L3642" s="14" t="s">
        <v>51</v>
      </c>
      <c r="M3642" s="193">
        <v>1408257</v>
      </c>
      <c r="N3642" s="222">
        <v>0.6538194444444444</v>
      </c>
      <c r="O3642" s="20" t="s">
        <v>89</v>
      </c>
      <c r="P3642" s="16" t="s">
        <v>31</v>
      </c>
      <c r="Q3642" s="15">
        <v>1408237</v>
      </c>
      <c r="R3642" s="22" t="s">
        <v>91</v>
      </c>
      <c r="S3642" s="16" t="s">
        <v>46</v>
      </c>
      <c r="T3642" s="15">
        <v>1408252</v>
      </c>
      <c r="U3642" s="21" t="s">
        <v>73</v>
      </c>
    </row>
    <row r="3643" spans="1:21" ht="15.6" x14ac:dyDescent="0.3">
      <c r="A3643" s="2">
        <v>293</v>
      </c>
      <c r="B3643" s="13">
        <v>9</v>
      </c>
      <c r="C3643" s="14" t="s">
        <v>58</v>
      </c>
      <c r="D3643" s="193">
        <v>1408264</v>
      </c>
      <c r="E3643" s="220">
        <v>0.4091319444444444</v>
      </c>
      <c r="F3643" s="14" t="s">
        <v>191</v>
      </c>
      <c r="G3643" s="193">
        <v>1408271</v>
      </c>
      <c r="H3643" s="221">
        <v>0.16856481481481481</v>
      </c>
      <c r="I3643" s="14" t="s">
        <v>13</v>
      </c>
      <c r="J3643" s="193">
        <v>1408279</v>
      </c>
      <c r="K3643" s="221">
        <v>0.29355324074074074</v>
      </c>
      <c r="L3643" s="14" t="s">
        <v>21</v>
      </c>
      <c r="M3643" s="193">
        <v>1408287</v>
      </c>
      <c r="N3643" s="222">
        <v>0.12936342592592592</v>
      </c>
      <c r="O3643" s="20" t="s">
        <v>90</v>
      </c>
      <c r="P3643" s="16" t="s">
        <v>62</v>
      </c>
      <c r="Q3643" s="15">
        <v>1408268</v>
      </c>
      <c r="R3643" s="22" t="s">
        <v>93</v>
      </c>
      <c r="S3643" s="16" t="s">
        <v>17</v>
      </c>
      <c r="T3643" s="15">
        <v>1408283</v>
      </c>
      <c r="U3643" s="21" t="s">
        <v>74</v>
      </c>
    </row>
    <row r="3644" spans="1:21" ht="15.6" x14ac:dyDescent="0.3">
      <c r="A3644" s="2">
        <v>293</v>
      </c>
      <c r="B3644" s="13">
        <v>10</v>
      </c>
      <c r="C3644" s="14" t="s">
        <v>27</v>
      </c>
      <c r="D3644" s="193">
        <v>1408293</v>
      </c>
      <c r="E3644" s="220">
        <v>0.7836574074074073</v>
      </c>
      <c r="F3644" s="14" t="s">
        <v>34</v>
      </c>
      <c r="G3644" s="193">
        <v>1408300</v>
      </c>
      <c r="H3644" s="221">
        <v>0.80503472222222217</v>
      </c>
      <c r="I3644" s="14" t="s">
        <v>43</v>
      </c>
      <c r="J3644" s="193">
        <v>1408309</v>
      </c>
      <c r="K3644" s="221">
        <v>1.9074074074074073E-2</v>
      </c>
      <c r="L3644" s="14" t="s">
        <v>50</v>
      </c>
      <c r="M3644" s="193">
        <v>1408316</v>
      </c>
      <c r="N3644" s="222">
        <v>0.54283564814814811</v>
      </c>
      <c r="O3644" s="20" t="s">
        <v>92</v>
      </c>
      <c r="P3644" s="16" t="s">
        <v>32</v>
      </c>
      <c r="Q3644" s="15">
        <v>1408298</v>
      </c>
      <c r="R3644" s="17" t="s">
        <v>102</v>
      </c>
      <c r="S3644" s="16" t="s">
        <v>47</v>
      </c>
      <c r="T3644" s="15">
        <v>1408313</v>
      </c>
      <c r="U3644" s="21" t="s">
        <v>75</v>
      </c>
    </row>
    <row r="3645" spans="1:21" ht="15.6" x14ac:dyDescent="0.3">
      <c r="A3645" s="2">
        <v>293</v>
      </c>
      <c r="B3645" s="13">
        <v>11</v>
      </c>
      <c r="C3645" s="14" t="s">
        <v>57</v>
      </c>
      <c r="D3645" s="193">
        <v>1408323</v>
      </c>
      <c r="E3645" s="220">
        <v>0.22006944444444443</v>
      </c>
      <c r="F3645" s="14" t="s">
        <v>64</v>
      </c>
      <c r="G3645" s="193">
        <v>1408330</v>
      </c>
      <c r="H3645" s="221">
        <v>0.61120370370370369</v>
      </c>
      <c r="I3645" s="14" t="s">
        <v>12</v>
      </c>
      <c r="J3645" s="193">
        <v>1408338</v>
      </c>
      <c r="K3645" s="221">
        <v>0.71108796296296306</v>
      </c>
      <c r="L3645" s="14" t="s">
        <v>19</v>
      </c>
      <c r="M3645" s="193">
        <v>1408345</v>
      </c>
      <c r="N3645" s="222">
        <v>0.90982638888888889</v>
      </c>
      <c r="O3645" s="20" t="s">
        <v>94</v>
      </c>
      <c r="P3645" s="16" t="s">
        <v>62</v>
      </c>
      <c r="Q3645" s="15">
        <v>1408328</v>
      </c>
      <c r="R3645" s="22" t="s">
        <v>95</v>
      </c>
      <c r="S3645" s="16" t="s">
        <v>16</v>
      </c>
      <c r="T3645" s="15">
        <v>1408342</v>
      </c>
      <c r="U3645" s="21" t="s">
        <v>76</v>
      </c>
    </row>
    <row r="3646" spans="1:21" ht="15.6" x14ac:dyDescent="0.3">
      <c r="A3646" s="2">
        <v>293</v>
      </c>
      <c r="B3646" s="13">
        <v>12</v>
      </c>
      <c r="C3646" s="14" t="s">
        <v>26</v>
      </c>
      <c r="D3646" s="193">
        <v>1408352</v>
      </c>
      <c r="E3646" s="220">
        <v>0.74104166666666671</v>
      </c>
      <c r="F3646" s="14" t="s">
        <v>34</v>
      </c>
      <c r="G3646" s="193">
        <v>1408360</v>
      </c>
      <c r="H3646" s="221">
        <v>0.52436342592592589</v>
      </c>
      <c r="I3646" s="14" t="s">
        <v>42</v>
      </c>
      <c r="J3646" s="193">
        <v>1408368</v>
      </c>
      <c r="K3646" s="221">
        <v>0.34365740740740741</v>
      </c>
      <c r="L3646" s="14" t="s">
        <v>49</v>
      </c>
      <c r="M3646" s="193">
        <v>1408375</v>
      </c>
      <c r="N3646" s="222">
        <v>0.25292824074074077</v>
      </c>
      <c r="O3646" s="20" t="s">
        <v>96</v>
      </c>
      <c r="P3646" s="16" t="s">
        <v>31</v>
      </c>
      <c r="Q3646" s="15">
        <v>1408357</v>
      </c>
      <c r="R3646" s="22" t="s">
        <v>97</v>
      </c>
      <c r="S3646" s="16" t="s">
        <v>46</v>
      </c>
      <c r="T3646" s="15">
        <v>1408372</v>
      </c>
      <c r="U3646" s="21" t="s">
        <v>77</v>
      </c>
    </row>
    <row r="3647" spans="1:21" ht="15.6" x14ac:dyDescent="0.3">
      <c r="A3647" s="2">
        <v>294</v>
      </c>
      <c r="B3647" s="13">
        <v>1</v>
      </c>
      <c r="C3647" s="14" t="s">
        <v>56</v>
      </c>
      <c r="D3647" s="193">
        <v>1408382</v>
      </c>
      <c r="E3647" s="220">
        <v>0.36053240740740744</v>
      </c>
      <c r="F3647" s="14" t="s">
        <v>64</v>
      </c>
      <c r="G3647" s="193">
        <v>1408390</v>
      </c>
      <c r="H3647" s="221">
        <v>0.44274305555555554</v>
      </c>
      <c r="I3647" s="14" t="s">
        <v>11</v>
      </c>
      <c r="J3647" s="193">
        <v>1408397</v>
      </c>
      <c r="K3647" s="221">
        <v>0.90357638888888892</v>
      </c>
      <c r="L3647" s="14" t="s">
        <v>18</v>
      </c>
      <c r="M3647" s="193">
        <v>1408404</v>
      </c>
      <c r="N3647" s="222">
        <v>0.60406250000000006</v>
      </c>
      <c r="O3647" s="20" t="s">
        <v>79</v>
      </c>
      <c r="P3647" s="16" t="s">
        <v>61</v>
      </c>
      <c r="Q3647" s="15">
        <v>1408387</v>
      </c>
      <c r="R3647" s="17" t="s">
        <v>99</v>
      </c>
      <c r="S3647" s="16" t="s">
        <v>15</v>
      </c>
      <c r="T3647" s="15">
        <v>1408401</v>
      </c>
      <c r="U3647" s="21" t="s">
        <v>66</v>
      </c>
    </row>
    <row r="3648" spans="1:21" ht="15.6" x14ac:dyDescent="0.3">
      <c r="A3648" s="2">
        <v>294</v>
      </c>
      <c r="B3648" s="13">
        <v>2</v>
      </c>
      <c r="C3648" s="14" t="s">
        <v>26</v>
      </c>
      <c r="D3648" s="193">
        <v>1408412</v>
      </c>
      <c r="E3648" s="220">
        <v>6.6620370370370371E-2</v>
      </c>
      <c r="F3648" s="14" t="s">
        <v>34</v>
      </c>
      <c r="G3648" s="193">
        <v>1408420</v>
      </c>
      <c r="H3648" s="221">
        <v>0.27059027777777778</v>
      </c>
      <c r="I3648" s="14" t="s">
        <v>41</v>
      </c>
      <c r="J3648" s="193">
        <v>1408427</v>
      </c>
      <c r="K3648" s="221">
        <v>0.38260416666666663</v>
      </c>
      <c r="L3648" s="14" t="s">
        <v>47</v>
      </c>
      <c r="M3648" s="193">
        <v>1408433</v>
      </c>
      <c r="N3648" s="222">
        <v>0.99915509259259261</v>
      </c>
      <c r="O3648" s="20" t="s">
        <v>80</v>
      </c>
      <c r="P3648" s="16" t="s">
        <v>30</v>
      </c>
      <c r="Q3648" s="15">
        <v>1408416</v>
      </c>
      <c r="R3648" s="22" t="s">
        <v>81</v>
      </c>
      <c r="S3648" s="16" t="s">
        <v>45</v>
      </c>
      <c r="T3648" s="15">
        <v>1408431</v>
      </c>
      <c r="U3648" s="21" t="s">
        <v>67</v>
      </c>
    </row>
    <row r="3649" spans="1:21" ht="15.6" x14ac:dyDescent="0.3">
      <c r="A3649" s="2">
        <v>294</v>
      </c>
      <c r="B3649" s="13">
        <v>3</v>
      </c>
      <c r="C3649" s="14" t="s">
        <v>55</v>
      </c>
      <c r="D3649" s="193">
        <v>1408441</v>
      </c>
      <c r="E3649" s="220">
        <v>0.81354166666666661</v>
      </c>
      <c r="F3649" s="14" t="s">
        <v>63</v>
      </c>
      <c r="G3649" s="193">
        <v>1408449</v>
      </c>
      <c r="H3649" s="221">
        <v>0.95048611111111114</v>
      </c>
      <c r="I3649" s="14" t="s">
        <v>10</v>
      </c>
      <c r="J3649" s="193">
        <v>1408456</v>
      </c>
      <c r="K3649" s="221">
        <v>0.78135416666666668</v>
      </c>
      <c r="L3649" s="14" t="s">
        <v>17</v>
      </c>
      <c r="M3649" s="193">
        <v>1408463</v>
      </c>
      <c r="N3649" s="222">
        <v>0.46760416666666665</v>
      </c>
      <c r="O3649" s="20" t="s">
        <v>82</v>
      </c>
      <c r="P3649" s="16" t="s">
        <v>60</v>
      </c>
      <c r="Q3649" s="15">
        <v>1408446</v>
      </c>
      <c r="R3649" s="22" t="s">
        <v>84</v>
      </c>
      <c r="S3649" s="16" t="s">
        <v>15</v>
      </c>
      <c r="T3649" s="15">
        <v>1408461</v>
      </c>
      <c r="U3649" s="21" t="s">
        <v>68</v>
      </c>
    </row>
    <row r="3650" spans="1:21" ht="15.6" x14ac:dyDescent="0.3">
      <c r="A3650" s="2">
        <v>294</v>
      </c>
      <c r="B3650" s="13">
        <v>4</v>
      </c>
      <c r="C3650" s="14" t="s">
        <v>25</v>
      </c>
      <c r="D3650" s="193">
        <v>1408471</v>
      </c>
      <c r="E3650" s="220">
        <v>0.53968749999999999</v>
      </c>
      <c r="F3650" s="14" t="s">
        <v>33</v>
      </c>
      <c r="G3650" s="193">
        <v>1408479</v>
      </c>
      <c r="H3650" s="221">
        <v>0.46555555555555556</v>
      </c>
      <c r="I3650" s="14" t="s">
        <v>40</v>
      </c>
      <c r="J3650" s="193">
        <v>1408486</v>
      </c>
      <c r="K3650" s="221">
        <v>0.11803240740740741</v>
      </c>
      <c r="L3650" s="14" t="s">
        <v>47</v>
      </c>
      <c r="M3650" s="193">
        <v>1408493</v>
      </c>
      <c r="N3650" s="222">
        <v>2.2442129629629631E-2</v>
      </c>
      <c r="O3650" s="20" t="s">
        <v>83</v>
      </c>
      <c r="P3650" s="16" t="s">
        <v>31</v>
      </c>
      <c r="Q3650" s="15">
        <v>1408477</v>
      </c>
      <c r="R3650" s="17" t="s">
        <v>100</v>
      </c>
      <c r="S3650" s="16" t="s">
        <v>46</v>
      </c>
      <c r="T3650" s="15">
        <v>1408492</v>
      </c>
      <c r="U3650" s="21" t="s">
        <v>69</v>
      </c>
    </row>
    <row r="3651" spans="1:21" ht="15.6" x14ac:dyDescent="0.3">
      <c r="A3651" s="2">
        <v>294</v>
      </c>
      <c r="B3651" s="13">
        <v>5</v>
      </c>
      <c r="C3651" s="14" t="s">
        <v>55</v>
      </c>
      <c r="D3651" s="193">
        <v>1408501</v>
      </c>
      <c r="E3651" s="220">
        <v>0.19831018518518517</v>
      </c>
      <c r="F3651" s="14" t="s">
        <v>62</v>
      </c>
      <c r="G3651" s="193">
        <v>1408508</v>
      </c>
      <c r="H3651" s="221">
        <v>0.82920138888888895</v>
      </c>
      <c r="I3651" s="14" t="s">
        <v>9</v>
      </c>
      <c r="J3651" s="193">
        <v>1408515</v>
      </c>
      <c r="K3651" s="221">
        <v>0.42988425925925927</v>
      </c>
      <c r="L3651" s="14" t="s">
        <v>16</v>
      </c>
      <c r="M3651" s="193">
        <v>1408522</v>
      </c>
      <c r="N3651" s="222">
        <v>0.65623842592592596</v>
      </c>
      <c r="O3651" s="20" t="s">
        <v>85</v>
      </c>
      <c r="P3651" s="16" t="s">
        <v>62</v>
      </c>
      <c r="Q3651" s="15">
        <v>1408508</v>
      </c>
      <c r="R3651" s="22" t="s">
        <v>98</v>
      </c>
      <c r="S3651" s="16" t="s">
        <v>17</v>
      </c>
      <c r="T3651" s="15">
        <v>1408523</v>
      </c>
      <c r="U3651" s="21" t="s">
        <v>70</v>
      </c>
    </row>
    <row r="3652" spans="1:21" ht="15.6" x14ac:dyDescent="0.3">
      <c r="A3652" s="2">
        <v>294</v>
      </c>
      <c r="B3652" s="13">
        <v>6</v>
      </c>
      <c r="C3652" s="14" t="s">
        <v>24</v>
      </c>
      <c r="D3652" s="193">
        <v>1408530</v>
      </c>
      <c r="E3652" s="220">
        <v>0.77204861111111101</v>
      </c>
      <c r="F3652" s="14" t="s">
        <v>32</v>
      </c>
      <c r="G3652" s="193">
        <v>1408538</v>
      </c>
      <c r="H3652" s="221">
        <v>7.7164351851851845E-2</v>
      </c>
      <c r="I3652" s="14" t="s">
        <v>38</v>
      </c>
      <c r="J3652" s="193">
        <v>1408544</v>
      </c>
      <c r="K3652" s="221">
        <v>0.76526620370370368</v>
      </c>
      <c r="L3652" s="14" t="s">
        <v>46</v>
      </c>
      <c r="M3652" s="193">
        <v>1408552</v>
      </c>
      <c r="N3652" s="222">
        <v>0.34589120370370369</v>
      </c>
      <c r="O3652" s="20" t="s">
        <v>86</v>
      </c>
      <c r="P3652" s="16" t="s">
        <v>33</v>
      </c>
      <c r="Q3652" s="15">
        <v>1408539</v>
      </c>
      <c r="R3652" s="22" t="s">
        <v>88</v>
      </c>
      <c r="S3652" s="16" t="s">
        <v>49</v>
      </c>
      <c r="T3652" s="15">
        <v>1408555</v>
      </c>
      <c r="U3652" s="21" t="s">
        <v>71</v>
      </c>
    </row>
    <row r="3653" spans="1:21" ht="15.6" x14ac:dyDescent="0.3">
      <c r="A3653" s="2">
        <v>294</v>
      </c>
      <c r="B3653" s="13">
        <v>7</v>
      </c>
      <c r="C3653" s="14" t="s">
        <v>54</v>
      </c>
      <c r="D3653" s="193">
        <v>1408560</v>
      </c>
      <c r="E3653" s="220">
        <v>0.26664351851851853</v>
      </c>
      <c r="F3653" s="14" t="s">
        <v>61</v>
      </c>
      <c r="G3653" s="193">
        <v>1408567</v>
      </c>
      <c r="H3653" s="221">
        <v>0.26209490740740743</v>
      </c>
      <c r="I3653" s="14" t="s">
        <v>8</v>
      </c>
      <c r="J3653" s="193">
        <v>1408574</v>
      </c>
      <c r="K3653" s="221">
        <v>0.17105324074074071</v>
      </c>
      <c r="L3653" s="14" t="s">
        <v>16</v>
      </c>
      <c r="M3653" s="193">
        <v>1408582</v>
      </c>
      <c r="N3653" s="222">
        <v>6.2962962962962957E-2</v>
      </c>
      <c r="O3653" s="20" t="s">
        <v>87</v>
      </c>
      <c r="P3653" s="16" t="s">
        <v>191</v>
      </c>
      <c r="Q3653" s="15">
        <v>1408571</v>
      </c>
      <c r="R3653" s="17" t="s">
        <v>101</v>
      </c>
      <c r="S3653" s="16" t="s">
        <v>20</v>
      </c>
      <c r="T3653" s="15">
        <v>1408586</v>
      </c>
      <c r="U3653" s="21" t="s">
        <v>72</v>
      </c>
    </row>
    <row r="3654" spans="1:21" ht="15.6" x14ac:dyDescent="0.3">
      <c r="A3654" s="2">
        <v>294</v>
      </c>
      <c r="B3654" s="13">
        <v>8</v>
      </c>
      <c r="C3654" s="14" t="s">
        <v>23</v>
      </c>
      <c r="D3654" s="193">
        <v>1408589</v>
      </c>
      <c r="E3654" s="220">
        <v>0.69881944444444455</v>
      </c>
      <c r="F3654" s="14" t="s">
        <v>30</v>
      </c>
      <c r="G3654" s="193">
        <v>1408596</v>
      </c>
      <c r="H3654" s="221">
        <v>0.44804398148148145</v>
      </c>
      <c r="I3654" s="14" t="s">
        <v>37</v>
      </c>
      <c r="J3654" s="193">
        <v>1408603</v>
      </c>
      <c r="K3654" s="221">
        <v>0.67972222222222223</v>
      </c>
      <c r="L3654" s="14" t="s">
        <v>45</v>
      </c>
      <c r="M3654" s="193">
        <v>1408611</v>
      </c>
      <c r="N3654" s="222">
        <v>0.78068287037037043</v>
      </c>
      <c r="O3654" s="20" t="s">
        <v>89</v>
      </c>
      <c r="P3654" s="16" t="s">
        <v>36</v>
      </c>
      <c r="Q3654" s="15">
        <v>1408602</v>
      </c>
      <c r="R3654" s="22" t="s">
        <v>91</v>
      </c>
      <c r="S3654" s="16" t="s">
        <v>51</v>
      </c>
      <c r="T3654" s="15">
        <v>1408617</v>
      </c>
      <c r="U3654" s="21" t="s">
        <v>73</v>
      </c>
    </row>
    <row r="3655" spans="1:21" ht="15.6" x14ac:dyDescent="0.3">
      <c r="A3655" s="2">
        <v>294</v>
      </c>
      <c r="B3655" s="13">
        <v>9</v>
      </c>
      <c r="C3655" s="14" t="s">
        <v>53</v>
      </c>
      <c r="D3655" s="193">
        <v>1408619</v>
      </c>
      <c r="E3655" s="220">
        <v>8.9675925925925923E-2</v>
      </c>
      <c r="F3655" s="14" t="s">
        <v>59</v>
      </c>
      <c r="G3655" s="193">
        <v>1408625</v>
      </c>
      <c r="H3655" s="221">
        <v>0.70337962962962963</v>
      </c>
      <c r="I3655" s="14" t="s">
        <v>6</v>
      </c>
      <c r="J3655" s="193">
        <v>1408633</v>
      </c>
      <c r="K3655" s="221">
        <v>0.30009259259259258</v>
      </c>
      <c r="L3655" s="14" t="s">
        <v>15</v>
      </c>
      <c r="M3655" s="193">
        <v>1408641</v>
      </c>
      <c r="N3655" s="222">
        <v>0.47214120370370366</v>
      </c>
      <c r="O3655" s="20" t="s">
        <v>90</v>
      </c>
      <c r="P3655" s="16" t="s">
        <v>6</v>
      </c>
      <c r="Q3655" s="15">
        <v>1408633</v>
      </c>
      <c r="R3655" s="17"/>
      <c r="S3655" s="18"/>
      <c r="T3655" s="15"/>
      <c r="U3655" s="19"/>
    </row>
    <row r="3656" spans="1:21" ht="15.6" x14ac:dyDescent="0.3">
      <c r="A3656" s="2">
        <v>294</v>
      </c>
      <c r="B3656" s="13">
        <v>10</v>
      </c>
      <c r="C3656" s="14" t="s">
        <v>22</v>
      </c>
      <c r="D3656" s="193">
        <v>1408648</v>
      </c>
      <c r="E3656" s="220">
        <v>0.46401620370370367</v>
      </c>
      <c r="F3656" s="14" t="s">
        <v>29</v>
      </c>
      <c r="G3656" s="193">
        <v>1408655</v>
      </c>
      <c r="H3656" s="221">
        <v>8.9895833333333341E-2</v>
      </c>
      <c r="I3656" s="14" t="s">
        <v>37</v>
      </c>
      <c r="J3656" s="193">
        <v>1408663</v>
      </c>
      <c r="K3656" s="221">
        <v>1.5648148148148151E-2</v>
      </c>
      <c r="L3656" s="14" t="s">
        <v>45</v>
      </c>
      <c r="M3656" s="193">
        <v>1408671</v>
      </c>
      <c r="N3656" s="222">
        <v>0.1063425925925926</v>
      </c>
      <c r="O3656" s="20" t="s">
        <v>92</v>
      </c>
      <c r="P3656" s="16" t="s">
        <v>37</v>
      </c>
      <c r="Q3656" s="15">
        <v>1408663</v>
      </c>
      <c r="R3656" s="22" t="s">
        <v>93</v>
      </c>
      <c r="S3656" s="16" t="s">
        <v>22</v>
      </c>
      <c r="T3656" s="15">
        <v>1408648</v>
      </c>
      <c r="U3656" s="21" t="s">
        <v>74</v>
      </c>
    </row>
    <row r="3657" spans="1:21" ht="15.6" x14ac:dyDescent="0.3">
      <c r="A3657" s="2">
        <v>294</v>
      </c>
      <c r="B3657" s="13">
        <v>11</v>
      </c>
      <c r="C3657" s="14" t="s">
        <v>51</v>
      </c>
      <c r="D3657" s="193">
        <v>1408677</v>
      </c>
      <c r="E3657" s="220">
        <v>0.85048611111111105</v>
      </c>
      <c r="F3657" s="14" t="s">
        <v>58</v>
      </c>
      <c r="G3657" s="193">
        <v>1408684</v>
      </c>
      <c r="H3657" s="221">
        <v>0.64649305555555558</v>
      </c>
      <c r="I3657" s="14" t="s">
        <v>7</v>
      </c>
      <c r="J3657" s="193">
        <v>1408692</v>
      </c>
      <c r="K3657" s="221">
        <v>0.78947916666666673</v>
      </c>
      <c r="L3657" s="14" t="s">
        <v>14</v>
      </c>
      <c r="M3657" s="193">
        <v>1408700</v>
      </c>
      <c r="N3657" s="222">
        <v>0.65305555555555561</v>
      </c>
      <c r="O3657" s="20" t="s">
        <v>94</v>
      </c>
      <c r="P3657" s="16" t="s">
        <v>6</v>
      </c>
      <c r="Q3657" s="15">
        <v>1408693</v>
      </c>
      <c r="R3657" s="17" t="s">
        <v>102</v>
      </c>
      <c r="S3657" s="16" t="s">
        <v>52</v>
      </c>
      <c r="T3657" s="15">
        <v>1408678</v>
      </c>
      <c r="U3657" s="21" t="s">
        <v>75</v>
      </c>
    </row>
    <row r="3658" spans="1:21" ht="15.6" x14ac:dyDescent="0.3">
      <c r="A3658" s="2">
        <v>294</v>
      </c>
      <c r="B3658" s="13">
        <v>12</v>
      </c>
      <c r="C3658" s="14" t="s">
        <v>21</v>
      </c>
      <c r="D3658" s="193">
        <v>1408707</v>
      </c>
      <c r="E3658" s="220">
        <v>0.2776851851851852</v>
      </c>
      <c r="F3658" s="14" t="s">
        <v>28</v>
      </c>
      <c r="G3658" s="193">
        <v>1408714</v>
      </c>
      <c r="H3658" s="221">
        <v>0.37204861111111115</v>
      </c>
      <c r="I3658" s="14" t="s">
        <v>36</v>
      </c>
      <c r="J3658" s="193">
        <v>1408722</v>
      </c>
      <c r="K3658" s="221">
        <v>0.57017361111111109</v>
      </c>
      <c r="L3658" s="14" t="s">
        <v>44</v>
      </c>
      <c r="M3658" s="193">
        <v>1408730</v>
      </c>
      <c r="N3658" s="222">
        <v>9.8148148148148151E-2</v>
      </c>
      <c r="O3658" s="20" t="s">
        <v>96</v>
      </c>
      <c r="P3658" s="16" t="s">
        <v>36</v>
      </c>
      <c r="Q3658" s="15">
        <v>1408722</v>
      </c>
      <c r="R3658" s="22" t="s">
        <v>95</v>
      </c>
      <c r="S3658" s="16" t="s">
        <v>22</v>
      </c>
      <c r="T3658" s="15">
        <v>1408708</v>
      </c>
      <c r="U3658" s="21" t="s">
        <v>76</v>
      </c>
    </row>
    <row r="3659" spans="1:21" ht="15.6" x14ac:dyDescent="0.3">
      <c r="A3659" s="2">
        <v>294</v>
      </c>
      <c r="B3659" s="13">
        <v>13</v>
      </c>
      <c r="C3659" s="14" t="s">
        <v>50</v>
      </c>
      <c r="D3659" s="193">
        <v>1408736</v>
      </c>
      <c r="E3659" s="220">
        <v>0.76605324074074066</v>
      </c>
      <c r="F3659" s="14" t="s">
        <v>58</v>
      </c>
      <c r="G3659" s="193">
        <v>1408744</v>
      </c>
      <c r="H3659" s="221">
        <v>0.22094907407407408</v>
      </c>
      <c r="I3659" s="14" t="s">
        <v>7</v>
      </c>
      <c r="J3659" s="193">
        <v>1408752</v>
      </c>
      <c r="K3659" s="221">
        <v>0.29898148148148146</v>
      </c>
      <c r="L3659" s="14" t="s">
        <v>13</v>
      </c>
      <c r="M3659" s="193">
        <v>1408759</v>
      </c>
      <c r="N3659" s="222">
        <v>0.45578703703703699</v>
      </c>
      <c r="O3659" s="20" t="s">
        <v>79</v>
      </c>
      <c r="P3659" s="16" t="s">
        <v>7</v>
      </c>
      <c r="Q3659" s="15">
        <v>1408752</v>
      </c>
      <c r="R3659" s="22" t="s">
        <v>97</v>
      </c>
      <c r="S3659" s="16" t="s">
        <v>51</v>
      </c>
      <c r="T3659" s="15">
        <v>1408737</v>
      </c>
      <c r="U3659" s="21" t="s">
        <v>77</v>
      </c>
    </row>
    <row r="3660" spans="1:21" ht="15.6" x14ac:dyDescent="0.3">
      <c r="A3660" s="2">
        <v>295</v>
      </c>
      <c r="B3660" s="13">
        <v>1</v>
      </c>
      <c r="C3660" s="14" t="s">
        <v>20</v>
      </c>
      <c r="D3660" s="193">
        <v>1408766</v>
      </c>
      <c r="E3660" s="220">
        <v>0.31991898148148151</v>
      </c>
      <c r="F3660" s="14" t="s">
        <v>28</v>
      </c>
      <c r="G3660" s="193">
        <v>1408774</v>
      </c>
      <c r="H3660" s="221">
        <v>0.11804398148148149</v>
      </c>
      <c r="I3660" s="14" t="s">
        <v>35</v>
      </c>
      <c r="J3660" s="193">
        <v>1408781</v>
      </c>
      <c r="K3660" s="221">
        <v>0.9252083333333333</v>
      </c>
      <c r="L3660" s="14" t="s">
        <v>42</v>
      </c>
      <c r="M3660" s="193">
        <v>1408788</v>
      </c>
      <c r="N3660" s="222">
        <v>0.76495370370370364</v>
      </c>
      <c r="O3660" s="20" t="s">
        <v>80</v>
      </c>
      <c r="P3660" s="16" t="s">
        <v>35</v>
      </c>
      <c r="Q3660" s="15">
        <v>1408781</v>
      </c>
      <c r="R3660" s="17" t="s">
        <v>99</v>
      </c>
      <c r="S3660" s="16" t="s">
        <v>21</v>
      </c>
      <c r="T3660" s="15">
        <v>1408767</v>
      </c>
      <c r="U3660" s="21" t="s">
        <v>66</v>
      </c>
    </row>
    <row r="3661" spans="1:21" ht="15.6" x14ac:dyDescent="0.3">
      <c r="A3661" s="2">
        <v>295</v>
      </c>
      <c r="B3661" s="13">
        <v>2</v>
      </c>
      <c r="C3661" s="14" t="s">
        <v>49</v>
      </c>
      <c r="D3661" s="193">
        <v>1408795</v>
      </c>
      <c r="E3661" s="220">
        <v>0.92671296296296291</v>
      </c>
      <c r="F3661" s="14" t="s">
        <v>57</v>
      </c>
      <c r="G3661" s="193">
        <v>1408803</v>
      </c>
      <c r="H3661" s="221">
        <v>0.98122685185185177</v>
      </c>
      <c r="I3661" s="14" t="s">
        <v>191</v>
      </c>
      <c r="J3661" s="193">
        <v>1408811</v>
      </c>
      <c r="K3661" s="221">
        <v>0.42607638888888894</v>
      </c>
      <c r="L3661" s="14" t="s">
        <v>12</v>
      </c>
      <c r="M3661" s="193">
        <v>1408818</v>
      </c>
      <c r="N3661" s="222">
        <v>7.3437500000000003E-2</v>
      </c>
      <c r="O3661" s="20" t="s">
        <v>82</v>
      </c>
      <c r="P3661" s="16" t="s">
        <v>191</v>
      </c>
      <c r="Q3661" s="15">
        <v>1408811</v>
      </c>
      <c r="R3661" s="22" t="s">
        <v>81</v>
      </c>
      <c r="S3661" s="16" t="s">
        <v>50</v>
      </c>
      <c r="T3661" s="15">
        <v>1408796</v>
      </c>
      <c r="U3661" s="21" t="s">
        <v>67</v>
      </c>
    </row>
    <row r="3662" spans="1:21" ht="15.6" x14ac:dyDescent="0.3">
      <c r="A3662" s="2">
        <v>295</v>
      </c>
      <c r="B3662" s="13">
        <v>3</v>
      </c>
      <c r="C3662" s="14" t="s">
        <v>19</v>
      </c>
      <c r="D3662" s="193">
        <v>1408825</v>
      </c>
      <c r="E3662" s="220">
        <v>0.56556712962962963</v>
      </c>
      <c r="F3662" s="14" t="s">
        <v>27</v>
      </c>
      <c r="G3662" s="193">
        <v>1408833</v>
      </c>
      <c r="H3662" s="221">
        <v>0.73961805555555549</v>
      </c>
      <c r="I3662" s="14" t="s">
        <v>34</v>
      </c>
      <c r="J3662" s="193">
        <v>1408840</v>
      </c>
      <c r="K3662" s="221">
        <v>0.81405092592592598</v>
      </c>
      <c r="L3662" s="14" t="s">
        <v>41</v>
      </c>
      <c r="M3662" s="193">
        <v>1408847</v>
      </c>
      <c r="N3662" s="222">
        <v>0.4223958333333333</v>
      </c>
      <c r="O3662" s="20" t="s">
        <v>83</v>
      </c>
      <c r="P3662" s="16" t="s">
        <v>36</v>
      </c>
      <c r="Q3662" s="15">
        <v>1408842</v>
      </c>
      <c r="R3662" s="22" t="s">
        <v>84</v>
      </c>
      <c r="S3662" s="16" t="s">
        <v>21</v>
      </c>
      <c r="T3662" s="15">
        <v>1408827</v>
      </c>
      <c r="U3662" s="21" t="s">
        <v>68</v>
      </c>
    </row>
    <row r="3663" spans="1:21" ht="15.6" x14ac:dyDescent="0.3">
      <c r="A3663" s="2">
        <v>295</v>
      </c>
      <c r="B3663" s="13">
        <v>4</v>
      </c>
      <c r="C3663" s="14" t="s">
        <v>49</v>
      </c>
      <c r="D3663" s="193">
        <v>1408855</v>
      </c>
      <c r="E3663" s="220">
        <v>0.21697916666666664</v>
      </c>
      <c r="F3663" s="14" t="s">
        <v>57</v>
      </c>
      <c r="G3663" s="193">
        <v>1408863</v>
      </c>
      <c r="H3663" s="221">
        <v>0.34835648148148146</v>
      </c>
      <c r="I3663" s="14" t="s">
        <v>64</v>
      </c>
      <c r="J3663" s="193">
        <v>1408870</v>
      </c>
      <c r="K3663" s="221">
        <v>0.12681712962962963</v>
      </c>
      <c r="L3663" s="14" t="s">
        <v>10</v>
      </c>
      <c r="M3663" s="193">
        <v>1408876</v>
      </c>
      <c r="N3663" s="222">
        <v>0.83984953703703702</v>
      </c>
      <c r="O3663" s="20" t="s">
        <v>85</v>
      </c>
      <c r="P3663" s="16" t="s">
        <v>6</v>
      </c>
      <c r="Q3663" s="15">
        <v>1408873</v>
      </c>
      <c r="R3663" s="17" t="s">
        <v>100</v>
      </c>
      <c r="S3663" s="16" t="s">
        <v>51</v>
      </c>
      <c r="T3663" s="15">
        <v>1408857</v>
      </c>
      <c r="U3663" s="21" t="s">
        <v>69</v>
      </c>
    </row>
    <row r="3664" spans="1:21" ht="15.6" x14ac:dyDescent="0.3">
      <c r="A3664" s="2">
        <v>295</v>
      </c>
      <c r="B3664" s="13">
        <v>5</v>
      </c>
      <c r="C3664" s="14" t="s">
        <v>18</v>
      </c>
      <c r="D3664" s="193">
        <v>1408884</v>
      </c>
      <c r="E3664" s="220">
        <v>0.86401620370370369</v>
      </c>
      <c r="F3664" s="14" t="s">
        <v>26</v>
      </c>
      <c r="G3664" s="193">
        <v>1408892</v>
      </c>
      <c r="H3664" s="221">
        <v>0.79851851851851852</v>
      </c>
      <c r="I3664" s="14" t="s">
        <v>33</v>
      </c>
      <c r="J3664" s="193">
        <v>1408899</v>
      </c>
      <c r="K3664" s="221">
        <v>0.41167824074074072</v>
      </c>
      <c r="L3664" s="14" t="s">
        <v>40</v>
      </c>
      <c r="M3664" s="193">
        <v>1408906</v>
      </c>
      <c r="N3664" s="222">
        <v>0.34266203703703701</v>
      </c>
      <c r="O3664" s="20" t="s">
        <v>86</v>
      </c>
      <c r="P3664" s="16" t="s">
        <v>38</v>
      </c>
      <c r="Q3664" s="15">
        <v>1408904</v>
      </c>
      <c r="R3664" s="22" t="s">
        <v>98</v>
      </c>
      <c r="S3664" s="16" t="s">
        <v>23</v>
      </c>
      <c r="T3664" s="15">
        <v>1408889</v>
      </c>
      <c r="U3664" s="21" t="s">
        <v>70</v>
      </c>
    </row>
    <row r="3665" spans="1:21" ht="15.6" x14ac:dyDescent="0.3">
      <c r="A3665" s="2">
        <v>295</v>
      </c>
      <c r="B3665" s="13">
        <v>6</v>
      </c>
      <c r="C3665" s="14" t="s">
        <v>48</v>
      </c>
      <c r="D3665" s="193">
        <v>1408914</v>
      </c>
      <c r="E3665" s="220">
        <v>0.48797453703703703</v>
      </c>
      <c r="F3665" s="14" t="s">
        <v>56</v>
      </c>
      <c r="G3665" s="193">
        <v>1408922</v>
      </c>
      <c r="H3665" s="221">
        <v>0.11568287037037038</v>
      </c>
      <c r="I3665" s="14" t="s">
        <v>62</v>
      </c>
      <c r="J3665" s="193">
        <v>1408928</v>
      </c>
      <c r="K3665" s="221">
        <v>0.71415509259259258</v>
      </c>
      <c r="L3665" s="14" t="s">
        <v>9</v>
      </c>
      <c r="M3665" s="193">
        <v>1408935</v>
      </c>
      <c r="N3665" s="222">
        <v>0.94068287037037035</v>
      </c>
      <c r="O3665" s="20" t="s">
        <v>87</v>
      </c>
      <c r="P3665" s="16" t="s">
        <v>10</v>
      </c>
      <c r="Q3665" s="15">
        <v>1408936</v>
      </c>
      <c r="R3665" s="22" t="s">
        <v>88</v>
      </c>
      <c r="S3665" s="16" t="s">
        <v>54</v>
      </c>
      <c r="T3665" s="15">
        <v>1408920</v>
      </c>
      <c r="U3665" s="21" t="s">
        <v>71</v>
      </c>
    </row>
    <row r="3666" spans="1:21" ht="15.6" x14ac:dyDescent="0.3">
      <c r="A3666" s="2">
        <v>295</v>
      </c>
      <c r="B3666" s="13">
        <v>7</v>
      </c>
      <c r="C3666" s="14" t="s">
        <v>18</v>
      </c>
      <c r="D3666" s="193">
        <v>1408944</v>
      </c>
      <c r="E3666" s="220">
        <v>6.8437499999999998E-2</v>
      </c>
      <c r="F3666" s="14" t="s">
        <v>25</v>
      </c>
      <c r="G3666" s="193">
        <v>1408951</v>
      </c>
      <c r="H3666" s="221">
        <v>0.34909722222222223</v>
      </c>
      <c r="I3666" s="14" t="s">
        <v>32</v>
      </c>
      <c r="J3666" s="193">
        <v>1408958</v>
      </c>
      <c r="K3666" s="221">
        <v>7.3113425925925915E-2</v>
      </c>
      <c r="L3666" s="14" t="s">
        <v>39</v>
      </c>
      <c r="M3666" s="193">
        <v>1408965</v>
      </c>
      <c r="N3666" s="222">
        <v>0.6350810185185185</v>
      </c>
      <c r="O3666" s="20" t="s">
        <v>89</v>
      </c>
      <c r="P3666" s="16" t="s">
        <v>41</v>
      </c>
      <c r="Q3666" s="15">
        <v>1408967</v>
      </c>
      <c r="R3666" s="17" t="s">
        <v>101</v>
      </c>
      <c r="S3666" s="16" t="s">
        <v>26</v>
      </c>
      <c r="T3666" s="15">
        <v>1408952</v>
      </c>
      <c r="U3666" s="21" t="s">
        <v>72</v>
      </c>
    </row>
    <row r="3667" spans="1:21" ht="15.6" x14ac:dyDescent="0.3">
      <c r="A3667" s="2">
        <v>295</v>
      </c>
      <c r="B3667" s="13">
        <v>8</v>
      </c>
      <c r="C3667" s="14" t="s">
        <v>47</v>
      </c>
      <c r="D3667" s="193">
        <v>1408973</v>
      </c>
      <c r="E3667" s="220">
        <v>0.59181712962962962</v>
      </c>
      <c r="F3667" s="14" t="s">
        <v>54</v>
      </c>
      <c r="G3667" s="193">
        <v>1408980</v>
      </c>
      <c r="H3667" s="221">
        <v>0.55922453703703701</v>
      </c>
      <c r="I3667" s="14" t="s">
        <v>61</v>
      </c>
      <c r="J3667" s="193">
        <v>1408987</v>
      </c>
      <c r="K3667" s="221">
        <v>0.52033564814814814</v>
      </c>
      <c r="L3667" s="14" t="s">
        <v>9</v>
      </c>
      <c r="M3667" s="193">
        <v>1408995</v>
      </c>
      <c r="N3667" s="222">
        <v>0.40857638888888892</v>
      </c>
      <c r="O3667" s="20" t="s">
        <v>90</v>
      </c>
      <c r="P3667" s="16" t="s">
        <v>12</v>
      </c>
      <c r="Q3667" s="15">
        <v>1408998</v>
      </c>
      <c r="R3667" s="22" t="s">
        <v>91</v>
      </c>
      <c r="S3667" s="16" t="s">
        <v>57</v>
      </c>
      <c r="T3667" s="15">
        <v>1408983</v>
      </c>
      <c r="U3667" s="21" t="s">
        <v>73</v>
      </c>
    </row>
    <row r="3668" spans="1:21" ht="15.6" x14ac:dyDescent="0.3">
      <c r="A3668" s="2">
        <v>295</v>
      </c>
      <c r="B3668" s="13">
        <v>9</v>
      </c>
      <c r="C3668" s="14" t="s">
        <v>17</v>
      </c>
      <c r="D3668" s="193">
        <v>1409003</v>
      </c>
      <c r="E3668" s="220">
        <v>6.1493055555555558E-2</v>
      </c>
      <c r="F3668" s="14" t="s">
        <v>23</v>
      </c>
      <c r="G3668" s="193">
        <v>1409009</v>
      </c>
      <c r="H3668" s="221">
        <v>0.80738425925925927</v>
      </c>
      <c r="I3668" s="14" t="s">
        <v>31</v>
      </c>
      <c r="J3668" s="193">
        <v>1409017</v>
      </c>
      <c r="K3668" s="221">
        <v>8.0451388888888892E-2</v>
      </c>
      <c r="L3668" s="14" t="s">
        <v>39</v>
      </c>
      <c r="M3668" s="193">
        <v>1409025</v>
      </c>
      <c r="N3668" s="222">
        <v>0.21567129629629631</v>
      </c>
      <c r="O3668" s="20" t="s">
        <v>92</v>
      </c>
      <c r="P3668" s="16" t="s">
        <v>42</v>
      </c>
      <c r="Q3668" s="15">
        <v>1409028</v>
      </c>
      <c r="R3668" s="22" t="s">
        <v>93</v>
      </c>
      <c r="S3668" s="16" t="s">
        <v>27</v>
      </c>
      <c r="T3668" s="15">
        <v>1409013</v>
      </c>
      <c r="U3668" s="21" t="s">
        <v>74</v>
      </c>
    </row>
    <row r="3669" spans="1:21" ht="15.6" x14ac:dyDescent="0.3">
      <c r="A3669" s="2">
        <v>295</v>
      </c>
      <c r="B3669" s="13">
        <v>10</v>
      </c>
      <c r="C3669" s="14" t="s">
        <v>46</v>
      </c>
      <c r="D3669" s="193">
        <v>1409032</v>
      </c>
      <c r="E3669" s="220">
        <v>0.49907407407407406</v>
      </c>
      <c r="F3669" s="14" t="s">
        <v>53</v>
      </c>
      <c r="G3669" s="193">
        <v>1409039</v>
      </c>
      <c r="H3669" s="221">
        <v>0.14679398148148148</v>
      </c>
      <c r="I3669" s="14" t="s">
        <v>60</v>
      </c>
      <c r="J3669" s="193">
        <v>1409046</v>
      </c>
      <c r="K3669" s="221">
        <v>0.76467592592592604</v>
      </c>
      <c r="L3669" s="14" t="s">
        <v>8</v>
      </c>
      <c r="M3669" s="193">
        <v>1409054</v>
      </c>
      <c r="N3669" s="222">
        <v>0.9884722222222222</v>
      </c>
      <c r="O3669" s="20" t="s">
        <v>94</v>
      </c>
      <c r="P3669" s="16" t="s">
        <v>12</v>
      </c>
      <c r="Q3669" s="15">
        <v>1409058</v>
      </c>
      <c r="R3669" s="17" t="s">
        <v>102</v>
      </c>
      <c r="S3669" s="16" t="s">
        <v>57</v>
      </c>
      <c r="T3669" s="15">
        <v>1409043</v>
      </c>
      <c r="U3669" s="21" t="s">
        <v>75</v>
      </c>
    </row>
    <row r="3670" spans="1:21" ht="15.6" x14ac:dyDescent="0.3">
      <c r="A3670" s="2">
        <v>295</v>
      </c>
      <c r="B3670" s="13">
        <v>11</v>
      </c>
      <c r="C3670" s="14" t="s">
        <v>15</v>
      </c>
      <c r="D3670" s="193">
        <v>1409061</v>
      </c>
      <c r="E3670" s="220">
        <v>0.93325231481481474</v>
      </c>
      <c r="F3670" s="14" t="s">
        <v>22</v>
      </c>
      <c r="G3670" s="193">
        <v>1409068</v>
      </c>
      <c r="H3670" s="221">
        <v>0.61390046296296297</v>
      </c>
      <c r="I3670" s="14" t="s">
        <v>30</v>
      </c>
      <c r="J3670" s="193">
        <v>1409076</v>
      </c>
      <c r="K3670" s="221">
        <v>0.55476851851851849</v>
      </c>
      <c r="L3670" s="14" t="s">
        <v>38</v>
      </c>
      <c r="M3670" s="193">
        <v>1409084</v>
      </c>
      <c r="N3670" s="222">
        <v>0.66327546296296302</v>
      </c>
      <c r="O3670" s="20" t="s">
        <v>96</v>
      </c>
      <c r="P3670" s="16" t="s">
        <v>42</v>
      </c>
      <c r="Q3670" s="15">
        <v>1409088</v>
      </c>
      <c r="R3670" s="22" t="s">
        <v>95</v>
      </c>
      <c r="S3670" s="16" t="s">
        <v>27</v>
      </c>
      <c r="T3670" s="15">
        <v>1409073</v>
      </c>
      <c r="U3670" s="21" t="s">
        <v>76</v>
      </c>
    </row>
    <row r="3671" spans="1:21" ht="15.6" x14ac:dyDescent="0.3">
      <c r="A3671" s="2">
        <v>295</v>
      </c>
      <c r="B3671" s="13">
        <v>12</v>
      </c>
      <c r="C3671" s="14" t="s">
        <v>45</v>
      </c>
      <c r="D3671" s="193">
        <v>1409091</v>
      </c>
      <c r="E3671" s="220">
        <v>0.38368055555555558</v>
      </c>
      <c r="F3671" s="14" t="s">
        <v>52</v>
      </c>
      <c r="G3671" s="193">
        <v>1409098</v>
      </c>
      <c r="H3671" s="221">
        <v>0.22217592592592594</v>
      </c>
      <c r="I3671" s="14" t="s">
        <v>60</v>
      </c>
      <c r="J3671" s="193">
        <v>1409106</v>
      </c>
      <c r="K3671" s="221">
        <v>0.38938657407407407</v>
      </c>
      <c r="L3671" s="14" t="s">
        <v>8</v>
      </c>
      <c r="M3671" s="193">
        <v>1409114</v>
      </c>
      <c r="N3671" s="222">
        <v>0.20726851851851849</v>
      </c>
      <c r="O3671" s="20" t="s">
        <v>79</v>
      </c>
      <c r="P3671" s="16" t="s">
        <v>11</v>
      </c>
      <c r="Q3671" s="15">
        <v>1409117</v>
      </c>
      <c r="R3671" s="22" t="s">
        <v>97</v>
      </c>
      <c r="S3671" s="16" t="s">
        <v>56</v>
      </c>
      <c r="T3671" s="15">
        <v>1409102</v>
      </c>
      <c r="U3671" s="21" t="s">
        <v>77</v>
      </c>
    </row>
    <row r="3672" spans="1:21" ht="15.6" x14ac:dyDescent="0.3">
      <c r="A3672" s="2">
        <v>296</v>
      </c>
      <c r="B3672" s="13">
        <v>1</v>
      </c>
      <c r="C3672" s="14" t="s">
        <v>14</v>
      </c>
      <c r="D3672" s="193">
        <v>1409120</v>
      </c>
      <c r="E3672" s="220">
        <v>0.85282407407407401</v>
      </c>
      <c r="F3672" s="14" t="s">
        <v>21</v>
      </c>
      <c r="G3672" s="193">
        <v>1409127</v>
      </c>
      <c r="H3672" s="221">
        <v>0.95906249999999993</v>
      </c>
      <c r="I3672" s="14" t="s">
        <v>30</v>
      </c>
      <c r="J3672" s="193">
        <v>1409136</v>
      </c>
      <c r="K3672" s="221">
        <v>0.17916666666666667</v>
      </c>
      <c r="L3672" s="14" t="s">
        <v>37</v>
      </c>
      <c r="M3672" s="193">
        <v>1409143</v>
      </c>
      <c r="N3672" s="222">
        <v>0.62450231481481489</v>
      </c>
      <c r="O3672" s="20" t="s">
        <v>80</v>
      </c>
      <c r="P3672" s="16" t="s">
        <v>41</v>
      </c>
      <c r="Q3672" s="15">
        <v>1409147</v>
      </c>
      <c r="R3672" s="17" t="s">
        <v>99</v>
      </c>
      <c r="S3672" s="16" t="s">
        <v>26</v>
      </c>
      <c r="T3672" s="15">
        <v>1409132</v>
      </c>
      <c r="U3672" s="21" t="s">
        <v>66</v>
      </c>
    </row>
    <row r="3673" spans="1:21" ht="15.6" x14ac:dyDescent="0.3">
      <c r="A3673" s="2">
        <v>296</v>
      </c>
      <c r="B3673" s="13">
        <v>2</v>
      </c>
      <c r="C3673" s="14" t="s">
        <v>44</v>
      </c>
      <c r="D3673" s="193">
        <v>1409150</v>
      </c>
      <c r="E3673" s="220">
        <v>0.33400462962962968</v>
      </c>
      <c r="F3673" s="14" t="s">
        <v>51</v>
      </c>
      <c r="G3673" s="193">
        <v>1409157</v>
      </c>
      <c r="H3673" s="221">
        <v>0.78372685185185187</v>
      </c>
      <c r="I3673" s="14" t="s">
        <v>59</v>
      </c>
      <c r="J3673" s="193">
        <v>1409165</v>
      </c>
      <c r="K3673" s="221">
        <v>0.85184027777777782</v>
      </c>
      <c r="L3673" s="14" t="s">
        <v>7</v>
      </c>
      <c r="M3673" s="193">
        <v>1409172</v>
      </c>
      <c r="N3673" s="222">
        <v>0.94473379629629628</v>
      </c>
      <c r="O3673" s="20" t="s">
        <v>82</v>
      </c>
      <c r="P3673" s="16" t="s">
        <v>11</v>
      </c>
      <c r="Q3673" s="15">
        <v>1409177</v>
      </c>
      <c r="R3673" s="22" t="s">
        <v>81</v>
      </c>
      <c r="S3673" s="16" t="s">
        <v>56</v>
      </c>
      <c r="T3673" s="15">
        <v>1409162</v>
      </c>
      <c r="U3673" s="21" t="s">
        <v>67</v>
      </c>
    </row>
    <row r="3674" spans="1:21" ht="15.6" x14ac:dyDescent="0.3">
      <c r="A3674" s="2">
        <v>296</v>
      </c>
      <c r="B3674" s="13">
        <v>3</v>
      </c>
      <c r="C3674" s="14" t="s">
        <v>13</v>
      </c>
      <c r="D3674" s="193">
        <v>1409179</v>
      </c>
      <c r="E3674" s="220">
        <v>0.82767361111111104</v>
      </c>
      <c r="F3674" s="14" t="s">
        <v>21</v>
      </c>
      <c r="G3674" s="193">
        <v>1409187</v>
      </c>
      <c r="H3674" s="221">
        <v>0.62912037037037039</v>
      </c>
      <c r="I3674" s="14" t="s">
        <v>29</v>
      </c>
      <c r="J3674" s="193">
        <v>1409195</v>
      </c>
      <c r="K3674" s="221">
        <v>0.38475694444444447</v>
      </c>
      <c r="L3674" s="14" t="s">
        <v>36</v>
      </c>
      <c r="M3674" s="193">
        <v>1409202</v>
      </c>
      <c r="N3674" s="222">
        <v>0.20943287037037037</v>
      </c>
      <c r="O3674" s="20" t="s">
        <v>83</v>
      </c>
      <c r="P3674" s="16" t="s">
        <v>41</v>
      </c>
      <c r="Q3674" s="15">
        <v>1409207</v>
      </c>
      <c r="R3674" s="22" t="s">
        <v>84</v>
      </c>
      <c r="S3674" s="16" t="s">
        <v>26</v>
      </c>
      <c r="T3674" s="15">
        <v>1409192</v>
      </c>
      <c r="U3674" s="21" t="s">
        <v>68</v>
      </c>
    </row>
    <row r="3675" spans="1:21" ht="15.6" x14ac:dyDescent="0.3">
      <c r="A3675" s="2">
        <v>296</v>
      </c>
      <c r="B3675" s="13">
        <v>4</v>
      </c>
      <c r="C3675" s="14" t="s">
        <v>43</v>
      </c>
      <c r="D3675" s="193">
        <v>1409209</v>
      </c>
      <c r="E3675" s="220">
        <v>0.34781250000000002</v>
      </c>
      <c r="F3675" s="14" t="s">
        <v>51</v>
      </c>
      <c r="G3675" s="193">
        <v>1409217</v>
      </c>
      <c r="H3675" s="221">
        <v>0.41872685185185188</v>
      </c>
      <c r="I3675" s="14" t="s">
        <v>58</v>
      </c>
      <c r="J3675" s="193">
        <v>1409224</v>
      </c>
      <c r="K3675" s="221">
        <v>0.79849537037037033</v>
      </c>
      <c r="L3675" s="14" t="s">
        <v>191</v>
      </c>
      <c r="M3675" s="193">
        <v>1409231</v>
      </c>
      <c r="N3675" s="222">
        <v>0.46361111111111114</v>
      </c>
      <c r="O3675" s="23"/>
      <c r="P3675" s="18"/>
      <c r="Q3675" s="15"/>
      <c r="R3675" s="17" t="s">
        <v>100</v>
      </c>
      <c r="S3675" s="16" t="s">
        <v>57</v>
      </c>
      <c r="T3675" s="15">
        <v>1409223</v>
      </c>
      <c r="U3675" s="21" t="s">
        <v>69</v>
      </c>
    </row>
    <row r="3676" spans="1:21" ht="15.6" x14ac:dyDescent="0.3">
      <c r="A3676" s="2">
        <v>296</v>
      </c>
      <c r="B3676" s="13">
        <v>5</v>
      </c>
      <c r="C3676" s="14" t="s">
        <v>12</v>
      </c>
      <c r="D3676" s="193">
        <v>1409238</v>
      </c>
      <c r="E3676" s="220">
        <v>0.91164351851851855</v>
      </c>
      <c r="F3676" s="14" t="s">
        <v>21</v>
      </c>
      <c r="G3676" s="193">
        <v>1409247</v>
      </c>
      <c r="H3676" s="221">
        <v>9.5601851851851841E-2</v>
      </c>
      <c r="I3676" s="14" t="s">
        <v>28</v>
      </c>
      <c r="J3676" s="193">
        <v>1409254</v>
      </c>
      <c r="K3676" s="221">
        <v>0.1323148148148148</v>
      </c>
      <c r="L3676" s="14" t="s">
        <v>34</v>
      </c>
      <c r="M3676" s="193">
        <v>1409260</v>
      </c>
      <c r="N3676" s="222">
        <v>0.75327546296296299</v>
      </c>
      <c r="O3676" s="20" t="s">
        <v>85</v>
      </c>
      <c r="P3676" s="16" t="s">
        <v>12</v>
      </c>
      <c r="Q3676" s="15">
        <v>1409238</v>
      </c>
      <c r="R3676" s="22" t="s">
        <v>98</v>
      </c>
      <c r="S3676" s="16" t="s">
        <v>28</v>
      </c>
      <c r="T3676" s="15">
        <v>1409254</v>
      </c>
      <c r="U3676" s="21" t="s">
        <v>70</v>
      </c>
    </row>
    <row r="3677" spans="1:21" ht="15.6" x14ac:dyDescent="0.3">
      <c r="A3677" s="2">
        <v>296</v>
      </c>
      <c r="B3677" s="13">
        <v>6</v>
      </c>
      <c r="C3677" s="14" t="s">
        <v>42</v>
      </c>
      <c r="D3677" s="193">
        <v>1409268</v>
      </c>
      <c r="E3677" s="220">
        <v>0.52287037037037043</v>
      </c>
      <c r="F3677" s="14" t="s">
        <v>50</v>
      </c>
      <c r="G3677" s="193">
        <v>1409276</v>
      </c>
      <c r="H3677" s="221">
        <v>0.64053240740740736</v>
      </c>
      <c r="I3677" s="14" t="s">
        <v>57</v>
      </c>
      <c r="J3677" s="193">
        <v>1409283</v>
      </c>
      <c r="K3677" s="221">
        <v>0.42645833333333333</v>
      </c>
      <c r="L3677" s="14" t="s">
        <v>64</v>
      </c>
      <c r="M3677" s="193">
        <v>1409290</v>
      </c>
      <c r="N3677" s="222">
        <v>0.12444444444444445</v>
      </c>
      <c r="O3677" s="20" t="s">
        <v>86</v>
      </c>
      <c r="P3677" s="16" t="s">
        <v>44</v>
      </c>
      <c r="Q3677" s="15">
        <v>1409270</v>
      </c>
      <c r="R3677" s="22" t="s">
        <v>88</v>
      </c>
      <c r="S3677" s="16" t="s">
        <v>59</v>
      </c>
      <c r="T3677" s="15">
        <v>1409285</v>
      </c>
      <c r="U3677" s="21" t="s">
        <v>71</v>
      </c>
    </row>
    <row r="3678" spans="1:21" ht="15.6" x14ac:dyDescent="0.3">
      <c r="A3678" s="2">
        <v>296</v>
      </c>
      <c r="B3678" s="13">
        <v>7</v>
      </c>
      <c r="C3678" s="14" t="s">
        <v>12</v>
      </c>
      <c r="D3678" s="193">
        <v>1409298</v>
      </c>
      <c r="E3678" s="220">
        <v>0.16313657407407409</v>
      </c>
      <c r="F3678" s="14" t="s">
        <v>20</v>
      </c>
      <c r="G3678" s="193">
        <v>1409306</v>
      </c>
      <c r="H3678" s="221">
        <v>6.7476851851851857E-2</v>
      </c>
      <c r="I3678" s="14" t="s">
        <v>26</v>
      </c>
      <c r="J3678" s="193">
        <v>1409312</v>
      </c>
      <c r="K3678" s="221">
        <v>0.71745370370370365</v>
      </c>
      <c r="L3678" s="14" t="s">
        <v>33</v>
      </c>
      <c r="M3678" s="193">
        <v>1409319</v>
      </c>
      <c r="N3678" s="222">
        <v>0.61837962962962967</v>
      </c>
      <c r="O3678" s="20" t="s">
        <v>87</v>
      </c>
      <c r="P3678" s="16" t="s">
        <v>15</v>
      </c>
      <c r="Q3678" s="15">
        <v>1409301</v>
      </c>
      <c r="R3678" s="17" t="s">
        <v>101</v>
      </c>
      <c r="S3678" s="16" t="s">
        <v>31</v>
      </c>
      <c r="T3678" s="15">
        <v>1409317</v>
      </c>
      <c r="U3678" s="21" t="s">
        <v>72</v>
      </c>
    </row>
    <row r="3679" spans="1:21" ht="15.6" x14ac:dyDescent="0.3">
      <c r="A3679" s="2">
        <v>296</v>
      </c>
      <c r="B3679" s="13">
        <v>8</v>
      </c>
      <c r="C3679" s="14" t="s">
        <v>41</v>
      </c>
      <c r="D3679" s="193">
        <v>1409327</v>
      </c>
      <c r="E3679" s="220">
        <v>0.80045138888888889</v>
      </c>
      <c r="F3679" s="14" t="s">
        <v>49</v>
      </c>
      <c r="G3679" s="193">
        <v>1409335</v>
      </c>
      <c r="H3679" s="221">
        <v>0.40822916666666664</v>
      </c>
      <c r="I3679" s="14" t="s">
        <v>56</v>
      </c>
      <c r="J3679" s="193">
        <v>1409342</v>
      </c>
      <c r="K3679" s="221">
        <v>4.1273148148148149E-2</v>
      </c>
      <c r="L3679" s="14" t="s">
        <v>63</v>
      </c>
      <c r="M3679" s="193">
        <v>1409349</v>
      </c>
      <c r="N3679" s="222">
        <v>0.25949074074074074</v>
      </c>
      <c r="O3679" s="20" t="s">
        <v>89</v>
      </c>
      <c r="P3679" s="16" t="s">
        <v>46</v>
      </c>
      <c r="Q3679" s="15">
        <v>1409332</v>
      </c>
      <c r="R3679" s="22" t="s">
        <v>91</v>
      </c>
      <c r="S3679" s="16" t="s">
        <v>62</v>
      </c>
      <c r="T3679" s="15">
        <v>1409348</v>
      </c>
      <c r="U3679" s="21" t="s">
        <v>73</v>
      </c>
    </row>
    <row r="3680" spans="1:21" ht="15.6" x14ac:dyDescent="0.3">
      <c r="A3680" s="2">
        <v>296</v>
      </c>
      <c r="B3680" s="13">
        <v>9</v>
      </c>
      <c r="C3680" s="14" t="s">
        <v>11</v>
      </c>
      <c r="D3680" s="193">
        <v>1409357</v>
      </c>
      <c r="E3680" s="220">
        <v>0.40812500000000002</v>
      </c>
      <c r="F3680" s="14" t="s">
        <v>18</v>
      </c>
      <c r="G3680" s="193">
        <v>1409364</v>
      </c>
      <c r="H3680" s="221">
        <v>0.70030092592592597</v>
      </c>
      <c r="I3680" s="14" t="s">
        <v>25</v>
      </c>
      <c r="J3680" s="193">
        <v>1409371</v>
      </c>
      <c r="K3680" s="221">
        <v>0.43725694444444446</v>
      </c>
      <c r="L3680" s="14" t="s">
        <v>33</v>
      </c>
      <c r="M3680" s="193">
        <v>1409379</v>
      </c>
      <c r="N3680" s="222">
        <v>3.8252314814814815E-2</v>
      </c>
      <c r="O3680" s="20" t="s">
        <v>90</v>
      </c>
      <c r="P3680" s="16" t="s">
        <v>17</v>
      </c>
      <c r="Q3680" s="15">
        <v>1409363</v>
      </c>
      <c r="R3680" s="22" t="s">
        <v>93</v>
      </c>
      <c r="S3680" s="16" t="s">
        <v>33</v>
      </c>
      <c r="T3680" s="15">
        <v>1409379</v>
      </c>
      <c r="U3680" s="21" t="s">
        <v>74</v>
      </c>
    </row>
    <row r="3681" spans="1:21" ht="15.6" x14ac:dyDescent="0.3">
      <c r="A3681" s="2">
        <v>296</v>
      </c>
      <c r="B3681" s="13">
        <v>10</v>
      </c>
      <c r="C3681" s="14" t="s">
        <v>40</v>
      </c>
      <c r="D3681" s="193">
        <v>1409386</v>
      </c>
      <c r="E3681" s="220">
        <v>0.97773148148148159</v>
      </c>
      <c r="F3681" s="14" t="s">
        <v>47</v>
      </c>
      <c r="G3681" s="193">
        <v>1409393</v>
      </c>
      <c r="H3681" s="221">
        <v>0.98255787037037035</v>
      </c>
      <c r="I3681" s="14" t="s">
        <v>54</v>
      </c>
      <c r="J3681" s="193">
        <v>1409400</v>
      </c>
      <c r="K3681" s="221">
        <v>0.94489583333333327</v>
      </c>
      <c r="L3681" s="14" t="s">
        <v>62</v>
      </c>
      <c r="M3681" s="193">
        <v>1409408</v>
      </c>
      <c r="N3681" s="222">
        <v>0.90190972222222221</v>
      </c>
      <c r="O3681" s="20" t="s">
        <v>92</v>
      </c>
      <c r="P3681" s="16" t="s">
        <v>48</v>
      </c>
      <c r="Q3681" s="15">
        <v>1409394</v>
      </c>
      <c r="R3681" s="17" t="s">
        <v>102</v>
      </c>
      <c r="S3681" s="16" t="s">
        <v>63</v>
      </c>
      <c r="T3681" s="15">
        <v>1409409</v>
      </c>
      <c r="U3681" s="21" t="s">
        <v>75</v>
      </c>
    </row>
    <row r="3682" spans="1:21" ht="15.6" x14ac:dyDescent="0.3">
      <c r="A3682" s="2">
        <v>296</v>
      </c>
      <c r="B3682" s="13">
        <v>11</v>
      </c>
      <c r="C3682" s="14" t="s">
        <v>10</v>
      </c>
      <c r="D3682" s="193">
        <v>1409416</v>
      </c>
      <c r="E3682" s="220">
        <v>0.51538194444444441</v>
      </c>
      <c r="F3682" s="14" t="s">
        <v>17</v>
      </c>
      <c r="G3682" s="193">
        <v>1409423</v>
      </c>
      <c r="H3682" s="221">
        <v>0.29549768518518521</v>
      </c>
      <c r="I3682" s="14" t="s">
        <v>24</v>
      </c>
      <c r="J3682" s="193">
        <v>1409430</v>
      </c>
      <c r="K3682" s="221">
        <v>0.58848379629629632</v>
      </c>
      <c r="L3682" s="14" t="s">
        <v>32</v>
      </c>
      <c r="M3682" s="193">
        <v>1409438</v>
      </c>
      <c r="N3682" s="222">
        <v>0.76901620370370372</v>
      </c>
      <c r="O3682" s="20" t="s">
        <v>94</v>
      </c>
      <c r="P3682" s="16" t="s">
        <v>17</v>
      </c>
      <c r="Q3682" s="15">
        <v>1409423</v>
      </c>
      <c r="R3682" s="22" t="s">
        <v>95</v>
      </c>
      <c r="S3682" s="16" t="s">
        <v>32</v>
      </c>
      <c r="T3682" s="15">
        <v>1409438</v>
      </c>
      <c r="U3682" s="21" t="s">
        <v>76</v>
      </c>
    </row>
    <row r="3683" spans="1:21" ht="15.6" x14ac:dyDescent="0.3">
      <c r="A3683" s="2">
        <v>296</v>
      </c>
      <c r="B3683" s="13">
        <v>12</v>
      </c>
      <c r="C3683" s="14" t="s">
        <v>40</v>
      </c>
      <c r="D3683" s="193">
        <v>1409446</v>
      </c>
      <c r="E3683" s="220">
        <v>2.7118055555555552E-2</v>
      </c>
      <c r="F3683" s="14" t="s">
        <v>46</v>
      </c>
      <c r="G3683" s="193">
        <v>1409452</v>
      </c>
      <c r="H3683" s="221">
        <v>0.68025462962962957</v>
      </c>
      <c r="I3683" s="14" t="s">
        <v>54</v>
      </c>
      <c r="J3683" s="193">
        <v>1409460</v>
      </c>
      <c r="K3683" s="221">
        <v>0.35324074074074074</v>
      </c>
      <c r="L3683" s="14" t="s">
        <v>62</v>
      </c>
      <c r="M3683" s="193">
        <v>1409468</v>
      </c>
      <c r="N3683" s="222">
        <v>0.56067129629629631</v>
      </c>
      <c r="O3683" s="20" t="s">
        <v>96</v>
      </c>
      <c r="P3683" s="16" t="s">
        <v>47</v>
      </c>
      <c r="Q3683" s="15">
        <v>1409453</v>
      </c>
      <c r="R3683" s="22" t="s">
        <v>97</v>
      </c>
      <c r="S3683" s="16" t="s">
        <v>62</v>
      </c>
      <c r="T3683" s="15">
        <v>1409468</v>
      </c>
      <c r="U3683" s="21" t="s">
        <v>77</v>
      </c>
    </row>
    <row r="3684" spans="1:21" ht="15.6" x14ac:dyDescent="0.3">
      <c r="A3684" s="2">
        <v>297</v>
      </c>
      <c r="B3684" s="13">
        <v>1</v>
      </c>
      <c r="C3684" s="14" t="s">
        <v>9</v>
      </c>
      <c r="D3684" s="193">
        <v>1409475</v>
      </c>
      <c r="E3684" s="220">
        <v>0.50922453703703707</v>
      </c>
      <c r="F3684" s="14" t="s">
        <v>16</v>
      </c>
      <c r="G3684" s="193">
        <v>1409482</v>
      </c>
      <c r="H3684" s="221">
        <v>0.17097222222222222</v>
      </c>
      <c r="I3684" s="14" t="s">
        <v>24</v>
      </c>
      <c r="J3684" s="193">
        <v>1409490</v>
      </c>
      <c r="K3684" s="221">
        <v>0.17582175925925925</v>
      </c>
      <c r="L3684" s="14" t="s">
        <v>32</v>
      </c>
      <c r="M3684" s="193">
        <v>1409498</v>
      </c>
      <c r="N3684" s="222">
        <v>0.22298611111111111</v>
      </c>
      <c r="O3684" s="20" t="s">
        <v>79</v>
      </c>
      <c r="P3684" s="16" t="s">
        <v>16</v>
      </c>
      <c r="Q3684" s="15">
        <v>1409482</v>
      </c>
      <c r="R3684" s="17" t="s">
        <v>99</v>
      </c>
      <c r="S3684" s="16" t="s">
        <v>31</v>
      </c>
      <c r="T3684" s="15">
        <v>1409497</v>
      </c>
      <c r="U3684" s="21" t="s">
        <v>66</v>
      </c>
    </row>
    <row r="3685" spans="1:21" ht="15.6" x14ac:dyDescent="0.3">
      <c r="A3685" s="2">
        <v>297</v>
      </c>
      <c r="B3685" s="13">
        <v>2</v>
      </c>
      <c r="C3685" s="14" t="s">
        <v>38</v>
      </c>
      <c r="D3685" s="193">
        <v>1409504</v>
      </c>
      <c r="E3685" s="220">
        <v>0.95431712962962967</v>
      </c>
      <c r="F3685" s="14" t="s">
        <v>45</v>
      </c>
      <c r="G3685" s="193">
        <v>1409511</v>
      </c>
      <c r="H3685" s="221">
        <v>0.78126157407407415</v>
      </c>
      <c r="I3685" s="14" t="s">
        <v>53</v>
      </c>
      <c r="J3685" s="193">
        <v>1409519</v>
      </c>
      <c r="K3685" s="221">
        <v>0.97082175925925929</v>
      </c>
      <c r="L3685" s="14" t="s">
        <v>61</v>
      </c>
      <c r="M3685" s="193">
        <v>1409527</v>
      </c>
      <c r="N3685" s="222">
        <v>0.73296296296296293</v>
      </c>
      <c r="O3685" s="20" t="s">
        <v>80</v>
      </c>
      <c r="P3685" s="16" t="s">
        <v>46</v>
      </c>
      <c r="Q3685" s="15">
        <v>1409512</v>
      </c>
      <c r="R3685" s="22" t="s">
        <v>81</v>
      </c>
      <c r="S3685" s="16" t="s">
        <v>61</v>
      </c>
      <c r="T3685" s="15">
        <v>1409527</v>
      </c>
      <c r="U3685" s="21" t="s">
        <v>67</v>
      </c>
    </row>
    <row r="3686" spans="1:21" ht="15.6" x14ac:dyDescent="0.3">
      <c r="A3686" s="2">
        <v>297</v>
      </c>
      <c r="B3686" s="13">
        <v>3</v>
      </c>
      <c r="C3686" s="14" t="s">
        <v>8</v>
      </c>
      <c r="D3686" s="193">
        <v>1409534</v>
      </c>
      <c r="E3686" s="220">
        <v>0.3664930555555555</v>
      </c>
      <c r="F3686" s="14" t="s">
        <v>15</v>
      </c>
      <c r="G3686" s="193">
        <v>1409541</v>
      </c>
      <c r="H3686" s="221">
        <v>0.49259259259259264</v>
      </c>
      <c r="I3686" s="14" t="s">
        <v>23</v>
      </c>
      <c r="J3686" s="193">
        <v>1409549</v>
      </c>
      <c r="K3686" s="221">
        <v>0.67377314814814815</v>
      </c>
      <c r="L3686" s="14" t="s">
        <v>31</v>
      </c>
      <c r="M3686" s="193">
        <v>1409557</v>
      </c>
      <c r="N3686" s="222">
        <v>9.746527777777779E-2</v>
      </c>
      <c r="O3686" s="20" t="s">
        <v>82</v>
      </c>
      <c r="P3686" s="16" t="s">
        <v>16</v>
      </c>
      <c r="Q3686" s="15">
        <v>1409542</v>
      </c>
      <c r="R3686" s="22" t="s">
        <v>84</v>
      </c>
      <c r="S3686" s="16" t="s">
        <v>31</v>
      </c>
      <c r="T3686" s="15">
        <v>1409557</v>
      </c>
      <c r="U3686" s="21" t="s">
        <v>68</v>
      </c>
    </row>
    <row r="3687" spans="1:21" ht="15.6" x14ac:dyDescent="0.3">
      <c r="A3687" s="2">
        <v>297</v>
      </c>
      <c r="B3687" s="13">
        <v>4</v>
      </c>
      <c r="C3687" s="14" t="s">
        <v>37</v>
      </c>
      <c r="D3687" s="193">
        <v>1409563</v>
      </c>
      <c r="E3687" s="220">
        <v>0.76840277777777777</v>
      </c>
      <c r="F3687" s="14" t="s">
        <v>45</v>
      </c>
      <c r="G3687" s="193">
        <v>1409571</v>
      </c>
      <c r="H3687" s="221">
        <v>0.25679398148148147</v>
      </c>
      <c r="I3687" s="14" t="s">
        <v>53</v>
      </c>
      <c r="J3687" s="193">
        <v>1409579</v>
      </c>
      <c r="K3687" s="221">
        <v>0.25965277777777779</v>
      </c>
      <c r="L3687" s="14" t="s">
        <v>60</v>
      </c>
      <c r="M3687" s="193">
        <v>1409586</v>
      </c>
      <c r="N3687" s="222">
        <v>0.35033564814814816</v>
      </c>
      <c r="O3687" s="20" t="s">
        <v>83</v>
      </c>
      <c r="P3687" s="16" t="s">
        <v>46</v>
      </c>
      <c r="Q3687" s="15">
        <v>1409572</v>
      </c>
      <c r="R3687" s="17" t="s">
        <v>100</v>
      </c>
      <c r="S3687" s="16" t="s">
        <v>62</v>
      </c>
      <c r="T3687" s="15">
        <v>1409588</v>
      </c>
      <c r="U3687" s="21" t="s">
        <v>69</v>
      </c>
    </row>
    <row r="3688" spans="1:21" ht="15.6" x14ac:dyDescent="0.3">
      <c r="A3688" s="2">
        <v>297</v>
      </c>
      <c r="B3688" s="13">
        <v>5</v>
      </c>
      <c r="C3688" s="14" t="s">
        <v>6</v>
      </c>
      <c r="D3688" s="193">
        <v>1409593</v>
      </c>
      <c r="E3688" s="220">
        <v>0.19365740740740742</v>
      </c>
      <c r="F3688" s="14" t="s">
        <v>15</v>
      </c>
      <c r="G3688" s="193">
        <v>1409601</v>
      </c>
      <c r="H3688" s="221">
        <v>1.6423611111111111E-2</v>
      </c>
      <c r="I3688" s="14" t="s">
        <v>22</v>
      </c>
      <c r="J3688" s="193">
        <v>1409608</v>
      </c>
      <c r="K3688" s="221">
        <v>0.73340277777777774</v>
      </c>
      <c r="L3688" s="14" t="s">
        <v>29</v>
      </c>
      <c r="M3688" s="193">
        <v>1409615</v>
      </c>
      <c r="N3688" s="222">
        <v>0.54540509259259262</v>
      </c>
      <c r="O3688" s="20" t="s">
        <v>85</v>
      </c>
      <c r="P3688" s="16" t="s">
        <v>17</v>
      </c>
      <c r="Q3688" s="15">
        <v>1409603</v>
      </c>
      <c r="R3688" s="22" t="s">
        <v>98</v>
      </c>
      <c r="S3688" s="16" t="s">
        <v>33</v>
      </c>
      <c r="T3688" s="15">
        <v>1409619</v>
      </c>
      <c r="U3688" s="21" t="s">
        <v>70</v>
      </c>
    </row>
    <row r="3689" spans="1:21" ht="15.6" x14ac:dyDescent="0.3">
      <c r="A3689" s="2">
        <v>297</v>
      </c>
      <c r="B3689" s="13">
        <v>6</v>
      </c>
      <c r="C3689" s="14" t="s">
        <v>36</v>
      </c>
      <c r="D3689" s="193">
        <v>1409622</v>
      </c>
      <c r="E3689" s="220">
        <v>0.67182870370370373</v>
      </c>
      <c r="F3689" s="14" t="s">
        <v>44</v>
      </c>
      <c r="G3689" s="193">
        <v>1409630</v>
      </c>
      <c r="H3689" s="221">
        <v>0.72775462962962967</v>
      </c>
      <c r="I3689" s="14" t="s">
        <v>52</v>
      </c>
      <c r="J3689" s="193">
        <v>1409638</v>
      </c>
      <c r="K3689" s="221">
        <v>0.11562499999999999</v>
      </c>
      <c r="L3689" s="14" t="s">
        <v>58</v>
      </c>
      <c r="M3689" s="193">
        <v>1409644</v>
      </c>
      <c r="N3689" s="222">
        <v>0.74712962962962959</v>
      </c>
      <c r="O3689" s="20" t="s">
        <v>86</v>
      </c>
      <c r="P3689" s="16" t="s">
        <v>49</v>
      </c>
      <c r="Q3689" s="15">
        <v>1409635</v>
      </c>
      <c r="R3689" s="22" t="s">
        <v>88</v>
      </c>
      <c r="S3689" s="16" t="s">
        <v>191</v>
      </c>
      <c r="T3689" s="15">
        <v>1409651</v>
      </c>
      <c r="U3689" s="21" t="s">
        <v>71</v>
      </c>
    </row>
    <row r="3690" spans="1:21" ht="15.6" x14ac:dyDescent="0.3">
      <c r="A3690" s="2">
        <v>297</v>
      </c>
      <c r="B3690" s="13">
        <v>7</v>
      </c>
      <c r="C3690" s="14" t="s">
        <v>7</v>
      </c>
      <c r="D3690" s="193">
        <v>1409652</v>
      </c>
      <c r="E3690" s="220">
        <v>0.21693287037037037</v>
      </c>
      <c r="F3690" s="14" t="s">
        <v>14</v>
      </c>
      <c r="G3690" s="193">
        <v>1409660</v>
      </c>
      <c r="H3690" s="221">
        <v>0.36827546296296299</v>
      </c>
      <c r="I3690" s="14" t="s">
        <v>21</v>
      </c>
      <c r="J3690" s="193">
        <v>1409667</v>
      </c>
      <c r="K3690" s="221">
        <v>0.43596064814814817</v>
      </c>
      <c r="L3690" s="14" t="s">
        <v>28</v>
      </c>
      <c r="M3690" s="193">
        <v>1409674</v>
      </c>
      <c r="N3690" s="222">
        <v>2.0810185185185185E-2</v>
      </c>
      <c r="O3690" s="20" t="s">
        <v>87</v>
      </c>
      <c r="P3690" s="16" t="s">
        <v>20</v>
      </c>
      <c r="Q3690" s="15">
        <v>1409666</v>
      </c>
      <c r="R3690" s="17"/>
      <c r="S3690" s="18"/>
      <c r="T3690" s="15"/>
      <c r="U3690" s="19"/>
    </row>
    <row r="3691" spans="1:21" ht="15.6" x14ac:dyDescent="0.3">
      <c r="A3691" s="2">
        <v>297</v>
      </c>
      <c r="B3691" s="13">
        <v>8</v>
      </c>
      <c r="C3691" s="14" t="s">
        <v>35</v>
      </c>
      <c r="D3691" s="193">
        <v>1409681</v>
      </c>
      <c r="E3691" s="220">
        <v>0.82528935185185182</v>
      </c>
      <c r="F3691" s="14" t="s">
        <v>43</v>
      </c>
      <c r="G3691" s="193">
        <v>1409689</v>
      </c>
      <c r="H3691" s="221">
        <v>0.92987268518518518</v>
      </c>
      <c r="I3691" s="14" t="s">
        <v>50</v>
      </c>
      <c r="J3691" s="193">
        <v>1409696</v>
      </c>
      <c r="K3691" s="221">
        <v>0.73202546296296289</v>
      </c>
      <c r="L3691" s="14" t="s">
        <v>57</v>
      </c>
      <c r="M3691" s="193">
        <v>1409703</v>
      </c>
      <c r="N3691" s="222">
        <v>0.42252314814814818</v>
      </c>
      <c r="O3691" s="20" t="s">
        <v>89</v>
      </c>
      <c r="P3691" s="16" t="s">
        <v>52</v>
      </c>
      <c r="Q3691" s="15">
        <v>1409698</v>
      </c>
      <c r="R3691" s="17" t="s">
        <v>101</v>
      </c>
      <c r="S3691" s="16" t="s">
        <v>36</v>
      </c>
      <c r="T3691" s="15">
        <v>1409682</v>
      </c>
      <c r="U3691" s="21" t="s">
        <v>72</v>
      </c>
    </row>
    <row r="3692" spans="1:21" ht="15.6" x14ac:dyDescent="0.3">
      <c r="A3692" s="2">
        <v>297</v>
      </c>
      <c r="B3692" s="13">
        <v>9</v>
      </c>
      <c r="C3692" s="14" t="s">
        <v>191</v>
      </c>
      <c r="D3692" s="193">
        <v>1409711</v>
      </c>
      <c r="E3692" s="220">
        <v>0.48156249999999995</v>
      </c>
      <c r="F3692" s="14" t="s">
        <v>13</v>
      </c>
      <c r="G3692" s="193">
        <v>1409719</v>
      </c>
      <c r="H3692" s="221">
        <v>0.41104166666666669</v>
      </c>
      <c r="I3692" s="14" t="s">
        <v>20</v>
      </c>
      <c r="J3692" s="193">
        <v>1409726</v>
      </c>
      <c r="K3692" s="221">
        <v>4.7986111111111111E-2</v>
      </c>
      <c r="L3692" s="14" t="s">
        <v>26</v>
      </c>
      <c r="M3692" s="193">
        <v>1409732</v>
      </c>
      <c r="N3692" s="222">
        <v>0.98670138888888881</v>
      </c>
      <c r="O3692" s="20" t="s">
        <v>90</v>
      </c>
      <c r="P3692" s="16" t="s">
        <v>23</v>
      </c>
      <c r="Q3692" s="15">
        <v>1409729</v>
      </c>
      <c r="R3692" s="22" t="s">
        <v>91</v>
      </c>
      <c r="S3692" s="16" t="s">
        <v>6</v>
      </c>
      <c r="T3692" s="15">
        <v>1409713</v>
      </c>
      <c r="U3692" s="21" t="s">
        <v>73</v>
      </c>
    </row>
    <row r="3693" spans="1:21" ht="15.6" x14ac:dyDescent="0.3">
      <c r="A3693" s="2">
        <v>297</v>
      </c>
      <c r="B3693" s="13">
        <v>10</v>
      </c>
      <c r="C3693" s="14" t="s">
        <v>35</v>
      </c>
      <c r="D3693" s="193">
        <v>1409741</v>
      </c>
      <c r="E3693" s="220">
        <v>0.16498842592592591</v>
      </c>
      <c r="F3693" s="14" t="s">
        <v>42</v>
      </c>
      <c r="G3693" s="193">
        <v>1409748</v>
      </c>
      <c r="H3693" s="221">
        <v>0.81650462962962955</v>
      </c>
      <c r="I3693" s="14" t="s">
        <v>49</v>
      </c>
      <c r="J3693" s="193">
        <v>1409755</v>
      </c>
      <c r="K3693" s="221">
        <v>0.42908564814814815</v>
      </c>
      <c r="L3693" s="14" t="s">
        <v>56</v>
      </c>
      <c r="M3693" s="193">
        <v>1409762</v>
      </c>
      <c r="N3693" s="222">
        <v>0.7141319444444445</v>
      </c>
      <c r="O3693" s="20" t="s">
        <v>92</v>
      </c>
      <c r="P3693" s="16" t="s">
        <v>53</v>
      </c>
      <c r="Q3693" s="15">
        <v>1409759</v>
      </c>
      <c r="R3693" s="22" t="s">
        <v>93</v>
      </c>
      <c r="S3693" s="16" t="s">
        <v>38</v>
      </c>
      <c r="T3693" s="15">
        <v>1409744</v>
      </c>
      <c r="U3693" s="21" t="s">
        <v>74</v>
      </c>
    </row>
    <row r="3694" spans="1:21" ht="15.6" x14ac:dyDescent="0.3">
      <c r="A3694" s="2">
        <v>297</v>
      </c>
      <c r="B3694" s="13">
        <v>11</v>
      </c>
      <c r="C3694" s="14" t="s">
        <v>64</v>
      </c>
      <c r="D3694" s="193">
        <v>1409770</v>
      </c>
      <c r="E3694" s="220">
        <v>0.84988425925925926</v>
      </c>
      <c r="F3694" s="14" t="s">
        <v>12</v>
      </c>
      <c r="G3694" s="193">
        <v>1409778</v>
      </c>
      <c r="H3694" s="221">
        <v>0.1632986111111111</v>
      </c>
      <c r="I3694" s="14" t="s">
        <v>18</v>
      </c>
      <c r="J3694" s="193">
        <v>1409784</v>
      </c>
      <c r="K3694" s="221">
        <v>0.91101851851851856</v>
      </c>
      <c r="L3694" s="14" t="s">
        <v>26</v>
      </c>
      <c r="M3694" s="193">
        <v>1409792</v>
      </c>
      <c r="N3694" s="222">
        <v>0.56760416666666669</v>
      </c>
      <c r="O3694" s="20" t="s">
        <v>94</v>
      </c>
      <c r="P3694" s="16" t="s">
        <v>23</v>
      </c>
      <c r="Q3694" s="15">
        <v>1409789</v>
      </c>
      <c r="R3694" s="17" t="s">
        <v>102</v>
      </c>
      <c r="S3694" s="16" t="s">
        <v>8</v>
      </c>
      <c r="T3694" s="15">
        <v>1409774</v>
      </c>
      <c r="U3694" s="21" t="s">
        <v>75</v>
      </c>
    </row>
    <row r="3695" spans="1:21" ht="15.6" x14ac:dyDescent="0.3">
      <c r="A3695" s="2">
        <v>297</v>
      </c>
      <c r="B3695" s="13">
        <v>12</v>
      </c>
      <c r="C3695" s="14" t="s">
        <v>34</v>
      </c>
      <c r="D3695" s="193">
        <v>1409800</v>
      </c>
      <c r="E3695" s="220">
        <v>0.50410879629629635</v>
      </c>
      <c r="F3695" s="14" t="s">
        <v>41</v>
      </c>
      <c r="G3695" s="193">
        <v>1409807</v>
      </c>
      <c r="H3695" s="221">
        <v>0.4848263888888889</v>
      </c>
      <c r="I3695" s="14" t="s">
        <v>48</v>
      </c>
      <c r="J3695" s="193">
        <v>1409814</v>
      </c>
      <c r="K3695" s="221">
        <v>0.50657407407407407</v>
      </c>
      <c r="L3695" s="14" t="s">
        <v>56</v>
      </c>
      <c r="M3695" s="193">
        <v>1409822</v>
      </c>
      <c r="N3695" s="222">
        <v>0.47868055555555555</v>
      </c>
      <c r="O3695" s="20" t="s">
        <v>96</v>
      </c>
      <c r="P3695" s="16" t="s">
        <v>52</v>
      </c>
      <c r="Q3695" s="15">
        <v>1409818</v>
      </c>
      <c r="R3695" s="22" t="s">
        <v>95</v>
      </c>
      <c r="S3695" s="16" t="s">
        <v>37</v>
      </c>
      <c r="T3695" s="15">
        <v>1409803</v>
      </c>
      <c r="U3695" s="21" t="s">
        <v>76</v>
      </c>
    </row>
    <row r="3696" spans="1:21" ht="15.6" x14ac:dyDescent="0.3">
      <c r="A3696" s="2">
        <v>297</v>
      </c>
      <c r="B3696" s="13">
        <v>13</v>
      </c>
      <c r="C3696" s="14" t="s">
        <v>64</v>
      </c>
      <c r="D3696" s="193">
        <v>1409830</v>
      </c>
      <c r="E3696" s="220">
        <v>9.5081018518518523E-2</v>
      </c>
      <c r="F3696" s="14" t="s">
        <v>10</v>
      </c>
      <c r="G3696" s="193">
        <v>1409836</v>
      </c>
      <c r="H3696" s="221">
        <v>0.82567129629629632</v>
      </c>
      <c r="I3696" s="14" t="s">
        <v>18</v>
      </c>
      <c r="J3696" s="193">
        <v>1409844</v>
      </c>
      <c r="K3696" s="221">
        <v>0.19837962962962963</v>
      </c>
      <c r="L3696" s="14" t="s">
        <v>26</v>
      </c>
      <c r="M3696" s="193">
        <v>1409852</v>
      </c>
      <c r="N3696" s="222">
        <v>0.36153935185185188</v>
      </c>
      <c r="O3696" s="20" t="s">
        <v>79</v>
      </c>
      <c r="P3696" s="16" t="s">
        <v>22</v>
      </c>
      <c r="Q3696" s="15">
        <v>1409848</v>
      </c>
      <c r="R3696" s="22" t="s">
        <v>97</v>
      </c>
      <c r="S3696" s="16" t="s">
        <v>6</v>
      </c>
      <c r="T3696" s="15">
        <v>1409833</v>
      </c>
      <c r="U3696" s="21" t="s">
        <v>77</v>
      </c>
    </row>
    <row r="3697" spans="1:21" ht="15.6" x14ac:dyDescent="0.3">
      <c r="A3697" s="2">
        <v>298</v>
      </c>
      <c r="B3697" s="13">
        <v>1</v>
      </c>
      <c r="C3697" s="14" t="s">
        <v>33</v>
      </c>
      <c r="D3697" s="193">
        <v>1409859</v>
      </c>
      <c r="E3697" s="220">
        <v>0.60373842592592586</v>
      </c>
      <c r="F3697" s="14" t="s">
        <v>40</v>
      </c>
      <c r="G3697" s="193">
        <v>1409866</v>
      </c>
      <c r="H3697" s="221">
        <v>0.22699074074074074</v>
      </c>
      <c r="I3697" s="14" t="s">
        <v>47</v>
      </c>
      <c r="J3697" s="193">
        <v>1409873</v>
      </c>
      <c r="K3697" s="221">
        <v>0.94589120370370372</v>
      </c>
      <c r="L3697" s="14" t="s">
        <v>56</v>
      </c>
      <c r="M3697" s="193">
        <v>1409882</v>
      </c>
      <c r="N3697" s="222">
        <v>0.13248842592592594</v>
      </c>
      <c r="O3697" s="20" t="s">
        <v>80</v>
      </c>
      <c r="P3697" s="16" t="s">
        <v>51</v>
      </c>
      <c r="Q3697" s="15">
        <v>1409877</v>
      </c>
      <c r="R3697" s="17" t="s">
        <v>99</v>
      </c>
      <c r="S3697" s="16" t="s">
        <v>36</v>
      </c>
      <c r="T3697" s="15">
        <v>1409862</v>
      </c>
      <c r="U3697" s="21" t="s">
        <v>66</v>
      </c>
    </row>
    <row r="3698" spans="1:21" ht="15.6" x14ac:dyDescent="0.3">
      <c r="A3698" s="2">
        <v>298</v>
      </c>
      <c r="B3698" s="13">
        <v>2</v>
      </c>
      <c r="C3698" s="14" t="s">
        <v>63</v>
      </c>
      <c r="D3698" s="193">
        <v>1409889</v>
      </c>
      <c r="E3698" s="220">
        <v>3.3738425925925929E-2</v>
      </c>
      <c r="F3698" s="14" t="s">
        <v>9</v>
      </c>
      <c r="G3698" s="193">
        <v>1409895</v>
      </c>
      <c r="H3698" s="221">
        <v>0.71104166666666668</v>
      </c>
      <c r="I3698" s="14" t="s">
        <v>17</v>
      </c>
      <c r="J3698" s="193">
        <v>1409903</v>
      </c>
      <c r="K3698" s="221">
        <v>0.70075231481481481</v>
      </c>
      <c r="L3698" s="14" t="s">
        <v>25</v>
      </c>
      <c r="M3698" s="193">
        <v>1409911</v>
      </c>
      <c r="N3698" s="222">
        <v>0.73563657407407401</v>
      </c>
      <c r="O3698" s="20" t="s">
        <v>82</v>
      </c>
      <c r="P3698" s="16" t="s">
        <v>21</v>
      </c>
      <c r="Q3698" s="15">
        <v>1409907</v>
      </c>
      <c r="R3698" s="22" t="s">
        <v>81</v>
      </c>
      <c r="S3698" s="16" t="s">
        <v>7</v>
      </c>
      <c r="T3698" s="15">
        <v>1409892</v>
      </c>
      <c r="U3698" s="21" t="s">
        <v>67</v>
      </c>
    </row>
    <row r="3699" spans="1:21" ht="15.6" x14ac:dyDescent="0.3">
      <c r="A3699" s="2">
        <v>298</v>
      </c>
      <c r="B3699" s="13">
        <v>3</v>
      </c>
      <c r="C3699" s="14" t="s">
        <v>32</v>
      </c>
      <c r="D3699" s="193">
        <v>1409918</v>
      </c>
      <c r="E3699" s="220">
        <v>0.40788194444444442</v>
      </c>
      <c r="F3699" s="14" t="s">
        <v>39</v>
      </c>
      <c r="G3699" s="193">
        <v>1409925</v>
      </c>
      <c r="H3699" s="221">
        <v>0.27677083333333335</v>
      </c>
      <c r="I3699" s="14" t="s">
        <v>47</v>
      </c>
      <c r="J3699" s="193">
        <v>1409933</v>
      </c>
      <c r="K3699" s="221">
        <v>0.41711805555555559</v>
      </c>
      <c r="L3699" s="14" t="s">
        <v>55</v>
      </c>
      <c r="M3699" s="193">
        <v>1409941</v>
      </c>
      <c r="N3699" s="222">
        <v>0.16114583333333332</v>
      </c>
      <c r="O3699" s="20" t="s">
        <v>83</v>
      </c>
      <c r="P3699" s="16" t="s">
        <v>52</v>
      </c>
      <c r="Q3699" s="15">
        <v>1409938</v>
      </c>
      <c r="R3699" s="22" t="s">
        <v>84</v>
      </c>
      <c r="S3699" s="16" t="s">
        <v>36</v>
      </c>
      <c r="T3699" s="15">
        <v>1409922</v>
      </c>
      <c r="U3699" s="21" t="s">
        <v>68</v>
      </c>
    </row>
    <row r="3700" spans="1:21" ht="15.6" x14ac:dyDescent="0.3">
      <c r="A3700" s="2">
        <v>298</v>
      </c>
      <c r="B3700" s="13">
        <v>4</v>
      </c>
      <c r="C3700" s="14" t="s">
        <v>61</v>
      </c>
      <c r="D3700" s="193">
        <v>1409947</v>
      </c>
      <c r="E3700" s="220">
        <v>0.75780092592592585</v>
      </c>
      <c r="F3700" s="14" t="s">
        <v>8</v>
      </c>
      <c r="G3700" s="193">
        <v>1409954</v>
      </c>
      <c r="H3700" s="221">
        <v>0.90881944444444451</v>
      </c>
      <c r="I3700" s="14" t="s">
        <v>17</v>
      </c>
      <c r="J3700" s="193">
        <v>1409963</v>
      </c>
      <c r="K3700" s="221">
        <v>5.6712962962962965E-2</v>
      </c>
      <c r="L3700" s="14" t="s">
        <v>24</v>
      </c>
      <c r="M3700" s="193">
        <v>1409970</v>
      </c>
      <c r="N3700" s="222">
        <v>0.44214120370370374</v>
      </c>
      <c r="O3700" s="20" t="s">
        <v>85</v>
      </c>
      <c r="P3700" s="16" t="s">
        <v>23</v>
      </c>
      <c r="Q3700" s="15">
        <v>1409969</v>
      </c>
      <c r="R3700" s="17" t="s">
        <v>100</v>
      </c>
      <c r="S3700" s="16" t="s">
        <v>6</v>
      </c>
      <c r="T3700" s="15">
        <v>1409953</v>
      </c>
      <c r="U3700" s="21" t="s">
        <v>69</v>
      </c>
    </row>
    <row r="3701" spans="1:21" ht="15.6" x14ac:dyDescent="0.3">
      <c r="A3701" s="2">
        <v>298</v>
      </c>
      <c r="B3701" s="13">
        <v>5</v>
      </c>
      <c r="C3701" s="14" t="s">
        <v>31</v>
      </c>
      <c r="D3701" s="193">
        <v>1409977</v>
      </c>
      <c r="E3701" s="220">
        <v>0.11546296296296295</v>
      </c>
      <c r="F3701" s="14" t="s">
        <v>38</v>
      </c>
      <c r="G3701" s="193">
        <v>1409984</v>
      </c>
      <c r="H3701" s="221">
        <v>0.58899305555555559</v>
      </c>
      <c r="I3701" s="14" t="s">
        <v>46</v>
      </c>
      <c r="J3701" s="193">
        <v>1409992</v>
      </c>
      <c r="K3701" s="221">
        <v>0.59636574074074067</v>
      </c>
      <c r="L3701" s="14" t="s">
        <v>53</v>
      </c>
      <c r="M3701" s="193">
        <v>1409999</v>
      </c>
      <c r="N3701" s="222">
        <v>0.63737268518518519</v>
      </c>
      <c r="O3701" s="20" t="s">
        <v>86</v>
      </c>
      <c r="P3701" s="16" t="s">
        <v>54</v>
      </c>
      <c r="Q3701" s="15">
        <v>1410000</v>
      </c>
      <c r="R3701" s="22" t="s">
        <v>98</v>
      </c>
      <c r="S3701" s="16" t="s">
        <v>38</v>
      </c>
      <c r="T3701" s="15">
        <v>1409984</v>
      </c>
      <c r="U3701" s="21" t="s">
        <v>70</v>
      </c>
    </row>
    <row r="3702" spans="1:21" ht="15.6" x14ac:dyDescent="0.3">
      <c r="A3702" s="2">
        <v>298</v>
      </c>
      <c r="B3702" s="13">
        <v>6</v>
      </c>
      <c r="C3702" s="14" t="s">
        <v>60</v>
      </c>
      <c r="D3702" s="193">
        <v>1410006</v>
      </c>
      <c r="E3702" s="220">
        <v>0.51011574074074073</v>
      </c>
      <c r="F3702" s="14" t="s">
        <v>8</v>
      </c>
      <c r="G3702" s="193">
        <v>1410014</v>
      </c>
      <c r="H3702" s="221">
        <v>0.29863425925925929</v>
      </c>
      <c r="I3702" s="14" t="s">
        <v>16</v>
      </c>
      <c r="J3702" s="193">
        <v>1410022</v>
      </c>
      <c r="K3702" s="221">
        <v>3.6689814814814821E-2</v>
      </c>
      <c r="L3702" s="14" t="s">
        <v>22</v>
      </c>
      <c r="M3702" s="193">
        <v>1410028</v>
      </c>
      <c r="N3702" s="222">
        <v>0.8143287037037038</v>
      </c>
      <c r="O3702" s="20" t="s">
        <v>87</v>
      </c>
      <c r="P3702" s="16" t="s">
        <v>26</v>
      </c>
      <c r="Q3702" s="15">
        <v>1410032</v>
      </c>
      <c r="R3702" s="22" t="s">
        <v>88</v>
      </c>
      <c r="S3702" s="16" t="s">
        <v>10</v>
      </c>
      <c r="T3702" s="15">
        <v>1410016</v>
      </c>
      <c r="U3702" s="21" t="s">
        <v>71</v>
      </c>
    </row>
    <row r="3703" spans="1:21" ht="15.6" x14ac:dyDescent="0.3">
      <c r="A3703" s="2">
        <v>298</v>
      </c>
      <c r="B3703" s="13">
        <v>7</v>
      </c>
      <c r="C3703" s="14" t="s">
        <v>29</v>
      </c>
      <c r="D3703" s="193">
        <v>1410035</v>
      </c>
      <c r="E3703" s="220">
        <v>0.96891203703703699</v>
      </c>
      <c r="F3703" s="14" t="s">
        <v>38</v>
      </c>
      <c r="G3703" s="193">
        <v>1410044</v>
      </c>
      <c r="H3703" s="221">
        <v>1.3020833333333334E-2</v>
      </c>
      <c r="I3703" s="14" t="s">
        <v>45</v>
      </c>
      <c r="J3703" s="193">
        <v>1410051</v>
      </c>
      <c r="K3703" s="221">
        <v>0.40365740740740735</v>
      </c>
      <c r="L3703" s="14" t="s">
        <v>52</v>
      </c>
      <c r="M3703" s="193">
        <v>1410058</v>
      </c>
      <c r="N3703" s="222">
        <v>3.8240740740740742E-2</v>
      </c>
      <c r="O3703" s="20" t="s">
        <v>89</v>
      </c>
      <c r="P3703" s="16" t="s">
        <v>57</v>
      </c>
      <c r="Q3703" s="15">
        <v>1410063</v>
      </c>
      <c r="R3703" s="17" t="s">
        <v>101</v>
      </c>
      <c r="S3703" s="16" t="s">
        <v>41</v>
      </c>
      <c r="T3703" s="15">
        <v>1410047</v>
      </c>
      <c r="U3703" s="21" t="s">
        <v>72</v>
      </c>
    </row>
    <row r="3704" spans="1:21" ht="15.6" x14ac:dyDescent="0.3">
      <c r="A3704" s="2">
        <v>298</v>
      </c>
      <c r="B3704" s="13">
        <v>8</v>
      </c>
      <c r="C3704" s="14" t="s">
        <v>59</v>
      </c>
      <c r="D3704" s="193">
        <v>1410065</v>
      </c>
      <c r="E3704" s="220">
        <v>0.51612268518518511</v>
      </c>
      <c r="F3704" s="14" t="s">
        <v>6</v>
      </c>
      <c r="G3704" s="193">
        <v>1410073</v>
      </c>
      <c r="H3704" s="221">
        <v>0.69842592592592589</v>
      </c>
      <c r="I3704" s="14" t="s">
        <v>14</v>
      </c>
      <c r="J3704" s="193">
        <v>1410080</v>
      </c>
      <c r="K3704" s="221">
        <v>0.7402777777777777</v>
      </c>
      <c r="L3704" s="14" t="s">
        <v>21</v>
      </c>
      <c r="M3704" s="193">
        <v>1410087</v>
      </c>
      <c r="N3704" s="222">
        <v>0.36501157407407409</v>
      </c>
      <c r="O3704" s="20" t="s">
        <v>90</v>
      </c>
      <c r="P3704" s="16" t="s">
        <v>28</v>
      </c>
      <c r="Q3704" s="15">
        <v>1410094</v>
      </c>
      <c r="R3704" s="22" t="s">
        <v>91</v>
      </c>
      <c r="S3704" s="16" t="s">
        <v>12</v>
      </c>
      <c r="T3704" s="15">
        <v>1410078</v>
      </c>
      <c r="U3704" s="21" t="s">
        <v>73</v>
      </c>
    </row>
    <row r="3705" spans="1:21" ht="15.6" x14ac:dyDescent="0.3">
      <c r="A3705" s="2">
        <v>298</v>
      </c>
      <c r="B3705" s="13">
        <v>9</v>
      </c>
      <c r="C3705" s="14" t="s">
        <v>29</v>
      </c>
      <c r="D3705" s="193">
        <v>1410095</v>
      </c>
      <c r="E3705" s="220">
        <v>0.16527777777777777</v>
      </c>
      <c r="F3705" s="14" t="s">
        <v>37</v>
      </c>
      <c r="G3705" s="193">
        <v>1410103</v>
      </c>
      <c r="H3705" s="221">
        <v>0.31991898148148151</v>
      </c>
      <c r="I3705" s="14" t="s">
        <v>44</v>
      </c>
      <c r="J3705" s="193">
        <v>1410110</v>
      </c>
      <c r="K3705" s="221">
        <v>9.2546296296296293E-2</v>
      </c>
      <c r="L3705" s="14" t="s">
        <v>50</v>
      </c>
      <c r="M3705" s="193">
        <v>1410116</v>
      </c>
      <c r="N3705" s="222">
        <v>0.83578703703703694</v>
      </c>
      <c r="O3705" s="23"/>
      <c r="P3705" s="18"/>
      <c r="Q3705" s="15"/>
      <c r="R3705" s="22" t="s">
        <v>93</v>
      </c>
      <c r="S3705" s="16" t="s">
        <v>43</v>
      </c>
      <c r="T3705" s="15">
        <v>1410109</v>
      </c>
      <c r="U3705" s="21" t="s">
        <v>74</v>
      </c>
    </row>
    <row r="3706" spans="1:21" ht="15.6" x14ac:dyDescent="0.3">
      <c r="A3706" s="2">
        <v>298</v>
      </c>
      <c r="B3706" s="13">
        <v>10</v>
      </c>
      <c r="C3706" s="14" t="s">
        <v>58</v>
      </c>
      <c r="D3706" s="193">
        <v>1410124</v>
      </c>
      <c r="E3706" s="220">
        <v>0.90407407407407403</v>
      </c>
      <c r="F3706" s="14" t="s">
        <v>7</v>
      </c>
      <c r="G3706" s="193">
        <v>1410132</v>
      </c>
      <c r="H3706" s="221">
        <v>0.85541666666666671</v>
      </c>
      <c r="I3706" s="14" t="s">
        <v>13</v>
      </c>
      <c r="J3706" s="193">
        <v>1410139</v>
      </c>
      <c r="K3706" s="221">
        <v>0.49516203703703704</v>
      </c>
      <c r="L3706" s="14" t="s">
        <v>20</v>
      </c>
      <c r="M3706" s="193">
        <v>1410146</v>
      </c>
      <c r="N3706" s="222">
        <v>0.47136574074074072</v>
      </c>
      <c r="O3706" s="20" t="s">
        <v>92</v>
      </c>
      <c r="P3706" s="16" t="s">
        <v>58</v>
      </c>
      <c r="Q3706" s="15">
        <v>1410124</v>
      </c>
      <c r="R3706" s="17" t="s">
        <v>102</v>
      </c>
      <c r="S3706" s="16" t="s">
        <v>13</v>
      </c>
      <c r="T3706" s="15">
        <v>1410139</v>
      </c>
      <c r="U3706" s="21" t="s">
        <v>75</v>
      </c>
    </row>
    <row r="3707" spans="1:21" ht="15.6" x14ac:dyDescent="0.3">
      <c r="A3707" s="479">
        <v>298</v>
      </c>
      <c r="B3707" s="481">
        <v>11</v>
      </c>
      <c r="C3707" s="477" t="s">
        <v>28</v>
      </c>
      <c r="D3707" s="474">
        <v>1410154</v>
      </c>
      <c r="E3707" s="483">
        <v>0.68362268518518521</v>
      </c>
      <c r="F3707" s="477" t="s">
        <v>36</v>
      </c>
      <c r="G3707" s="474">
        <v>1410162</v>
      </c>
      <c r="H3707" s="476">
        <v>0.30438657407407405</v>
      </c>
      <c r="I3707" s="477" t="s">
        <v>42</v>
      </c>
      <c r="J3707" s="474">
        <v>1410168</v>
      </c>
      <c r="K3707" s="476">
        <v>0.96333333333333337</v>
      </c>
      <c r="L3707" s="477" t="s">
        <v>50</v>
      </c>
      <c r="M3707" s="474">
        <v>1410176</v>
      </c>
      <c r="N3707" s="484">
        <v>0.26373842592592595</v>
      </c>
      <c r="O3707" s="24" t="s">
        <v>94</v>
      </c>
      <c r="P3707" s="25" t="s">
        <v>28</v>
      </c>
      <c r="Q3707" s="26">
        <v>1410154</v>
      </c>
      <c r="R3707" s="485" t="s">
        <v>95</v>
      </c>
      <c r="S3707" s="468" t="s">
        <v>43</v>
      </c>
      <c r="T3707" s="470">
        <v>1410169</v>
      </c>
      <c r="U3707" s="472" t="s">
        <v>76</v>
      </c>
    </row>
    <row r="3708" spans="1:21" ht="15.6" x14ac:dyDescent="0.3">
      <c r="A3708" s="480"/>
      <c r="B3708" s="482"/>
      <c r="C3708" s="478"/>
      <c r="D3708" s="475"/>
      <c r="E3708" s="483"/>
      <c r="F3708" s="478"/>
      <c r="G3708" s="475"/>
      <c r="H3708" s="476"/>
      <c r="I3708" s="478"/>
      <c r="J3708" s="475"/>
      <c r="K3708" s="476"/>
      <c r="L3708" s="478"/>
      <c r="M3708" s="475"/>
      <c r="N3708" s="484"/>
      <c r="O3708" s="20" t="s">
        <v>96</v>
      </c>
      <c r="P3708" s="16" t="s">
        <v>57</v>
      </c>
      <c r="Q3708" s="15">
        <v>1410183</v>
      </c>
      <c r="R3708" s="478"/>
      <c r="S3708" s="469"/>
      <c r="T3708" s="471"/>
      <c r="U3708" s="473"/>
    </row>
    <row r="3709" spans="1:21" ht="15.6" x14ac:dyDescent="0.3">
      <c r="A3709" s="2">
        <v>298</v>
      </c>
      <c r="B3709" s="13">
        <v>12</v>
      </c>
      <c r="C3709" s="14" t="s">
        <v>58</v>
      </c>
      <c r="D3709" s="193">
        <v>1410184</v>
      </c>
      <c r="E3709" s="220">
        <v>0.43187500000000001</v>
      </c>
      <c r="F3709" s="14" t="s">
        <v>191</v>
      </c>
      <c r="G3709" s="193">
        <v>1410191</v>
      </c>
      <c r="H3709" s="221">
        <v>0.68590277777777775</v>
      </c>
      <c r="I3709" s="14" t="s">
        <v>12</v>
      </c>
      <c r="J3709" s="193">
        <v>1410198</v>
      </c>
      <c r="K3709" s="221">
        <v>0.49599537037037034</v>
      </c>
      <c r="L3709" s="14" t="s">
        <v>20</v>
      </c>
      <c r="M3709" s="193">
        <v>1410206</v>
      </c>
      <c r="N3709" s="222">
        <v>0.16452546296296297</v>
      </c>
      <c r="O3709" s="20" t="s">
        <v>79</v>
      </c>
      <c r="P3709" s="16" t="s">
        <v>27</v>
      </c>
      <c r="Q3709" s="15">
        <v>1410213</v>
      </c>
      <c r="R3709" s="22" t="s">
        <v>97</v>
      </c>
      <c r="S3709" s="16" t="s">
        <v>12</v>
      </c>
      <c r="T3709" s="15">
        <v>1410198</v>
      </c>
      <c r="U3709" s="21" t="s">
        <v>77</v>
      </c>
    </row>
    <row r="3710" spans="1:21" ht="15.6" x14ac:dyDescent="0.3">
      <c r="A3710" s="2">
        <v>299</v>
      </c>
      <c r="B3710" s="13">
        <v>1</v>
      </c>
      <c r="C3710" s="14" t="s">
        <v>28</v>
      </c>
      <c r="D3710" s="193">
        <v>1410214</v>
      </c>
      <c r="E3710" s="220">
        <v>8.9861111111111114E-2</v>
      </c>
      <c r="F3710" s="14" t="s">
        <v>35</v>
      </c>
      <c r="G3710" s="193">
        <v>1410221</v>
      </c>
      <c r="H3710" s="221">
        <v>3.005787037037037E-2</v>
      </c>
      <c r="I3710" s="14" t="s">
        <v>42</v>
      </c>
      <c r="J3710" s="193">
        <v>1410228</v>
      </c>
      <c r="K3710" s="221">
        <v>8.7581018518518516E-2</v>
      </c>
      <c r="L3710" s="14" t="s">
        <v>50</v>
      </c>
      <c r="M3710" s="193">
        <v>1410236</v>
      </c>
      <c r="N3710" s="222">
        <v>8.3622685185185189E-2</v>
      </c>
      <c r="O3710" s="20" t="s">
        <v>80</v>
      </c>
      <c r="P3710" s="16" t="s">
        <v>56</v>
      </c>
      <c r="Q3710" s="15">
        <v>1410242</v>
      </c>
      <c r="R3710" s="17" t="s">
        <v>99</v>
      </c>
      <c r="S3710" s="16" t="s">
        <v>41</v>
      </c>
      <c r="T3710" s="15">
        <v>1410227</v>
      </c>
      <c r="U3710" s="21" t="s">
        <v>66</v>
      </c>
    </row>
    <row r="3711" spans="1:21" ht="15.6" x14ac:dyDescent="0.3">
      <c r="A3711" s="2">
        <v>299</v>
      </c>
      <c r="B3711" s="13">
        <v>2</v>
      </c>
      <c r="C3711" s="14" t="s">
        <v>57</v>
      </c>
      <c r="D3711" s="193">
        <v>1410243</v>
      </c>
      <c r="E3711" s="220">
        <v>0.63695601851851846</v>
      </c>
      <c r="F3711" s="14" t="s">
        <v>64</v>
      </c>
      <c r="G3711" s="193">
        <v>1410250</v>
      </c>
      <c r="H3711" s="221">
        <v>0.36881944444444442</v>
      </c>
      <c r="I3711" s="14" t="s">
        <v>11</v>
      </c>
      <c r="J3711" s="193">
        <v>1410257</v>
      </c>
      <c r="K3711" s="221">
        <v>0.7333101851851852</v>
      </c>
      <c r="L3711" s="14" t="s">
        <v>19</v>
      </c>
      <c r="M3711" s="193">
        <v>1410265</v>
      </c>
      <c r="N3711" s="222">
        <v>0.91771990740740739</v>
      </c>
      <c r="O3711" s="20" t="s">
        <v>82</v>
      </c>
      <c r="P3711" s="16" t="s">
        <v>26</v>
      </c>
      <c r="Q3711" s="15">
        <v>1410272</v>
      </c>
      <c r="R3711" s="22" t="s">
        <v>81</v>
      </c>
      <c r="S3711" s="16" t="s">
        <v>11</v>
      </c>
      <c r="T3711" s="15">
        <v>1410257</v>
      </c>
      <c r="U3711" s="21" t="s">
        <v>67</v>
      </c>
    </row>
    <row r="3712" spans="1:21" ht="15.6" x14ac:dyDescent="0.3">
      <c r="A3712" s="2">
        <v>299</v>
      </c>
      <c r="B3712" s="13">
        <v>3</v>
      </c>
      <c r="C3712" s="14" t="s">
        <v>27</v>
      </c>
      <c r="D3712" s="193">
        <v>1410273</v>
      </c>
      <c r="E3712" s="220">
        <v>8.4861111111111109E-2</v>
      </c>
      <c r="F3712" s="14" t="s">
        <v>33</v>
      </c>
      <c r="G3712" s="193">
        <v>1410279</v>
      </c>
      <c r="H3712" s="221">
        <v>0.73092592592592587</v>
      </c>
      <c r="I3712" s="14" t="s">
        <v>41</v>
      </c>
      <c r="J3712" s="193">
        <v>1410287</v>
      </c>
      <c r="K3712" s="221">
        <v>0.4201273148148148</v>
      </c>
      <c r="L3712" s="14" t="s">
        <v>49</v>
      </c>
      <c r="M3712" s="193">
        <v>1410295</v>
      </c>
      <c r="N3712" s="222">
        <v>0.59614583333333326</v>
      </c>
      <c r="O3712" s="23"/>
      <c r="P3712" s="18"/>
      <c r="Q3712" s="15"/>
      <c r="R3712" s="22" t="s">
        <v>84</v>
      </c>
      <c r="S3712" s="16" t="s">
        <v>42</v>
      </c>
      <c r="T3712" s="15">
        <v>1410288</v>
      </c>
      <c r="U3712" s="21" t="s">
        <v>68</v>
      </c>
    </row>
    <row r="3713" spans="1:21" ht="15.6" x14ac:dyDescent="0.3">
      <c r="A3713" s="2">
        <v>299</v>
      </c>
      <c r="B3713" s="13">
        <v>4</v>
      </c>
      <c r="C3713" s="14" t="s">
        <v>56</v>
      </c>
      <c r="D3713" s="193">
        <v>1410302</v>
      </c>
      <c r="E3713" s="220">
        <v>0.4580555555555556</v>
      </c>
      <c r="F3713" s="14" t="s">
        <v>63</v>
      </c>
      <c r="G3713" s="193">
        <v>1410309</v>
      </c>
      <c r="H3713" s="221">
        <v>0.14226851851851852</v>
      </c>
      <c r="I3713" s="14" t="s">
        <v>11</v>
      </c>
      <c r="J3713" s="193">
        <v>1410317</v>
      </c>
      <c r="K3713" s="221">
        <v>0.11585648148148148</v>
      </c>
      <c r="L3713" s="14" t="s">
        <v>19</v>
      </c>
      <c r="M3713" s="193">
        <v>1410325</v>
      </c>
      <c r="N3713" s="222">
        <v>0.10251157407407407</v>
      </c>
      <c r="O3713" s="20" t="s">
        <v>83</v>
      </c>
      <c r="P3713" s="16" t="s">
        <v>57</v>
      </c>
      <c r="Q3713" s="15">
        <v>1410303</v>
      </c>
      <c r="R3713" s="17" t="s">
        <v>100</v>
      </c>
      <c r="S3713" s="16" t="s">
        <v>12</v>
      </c>
      <c r="T3713" s="15">
        <v>1410318</v>
      </c>
      <c r="U3713" s="21" t="s">
        <v>69</v>
      </c>
    </row>
    <row r="3714" spans="1:21" ht="15.6" x14ac:dyDescent="0.3">
      <c r="A3714" s="2">
        <v>299</v>
      </c>
      <c r="B3714" s="13">
        <v>5</v>
      </c>
      <c r="C3714" s="14" t="s">
        <v>25</v>
      </c>
      <c r="D3714" s="193">
        <v>1410331</v>
      </c>
      <c r="E3714" s="220">
        <v>0.78280092592592598</v>
      </c>
      <c r="F3714" s="14" t="s">
        <v>32</v>
      </c>
      <c r="G3714" s="193">
        <v>1410338</v>
      </c>
      <c r="H3714" s="221">
        <v>0.62690972222222219</v>
      </c>
      <c r="I3714" s="14" t="s">
        <v>40</v>
      </c>
      <c r="J3714" s="193">
        <v>1410346</v>
      </c>
      <c r="K3714" s="221">
        <v>0.77559027777777778</v>
      </c>
      <c r="L3714" s="14" t="s">
        <v>48</v>
      </c>
      <c r="M3714" s="193">
        <v>1410354</v>
      </c>
      <c r="N3714" s="222">
        <v>0.46234953703703702</v>
      </c>
      <c r="O3714" s="20" t="s">
        <v>85</v>
      </c>
      <c r="P3714" s="16" t="s">
        <v>28</v>
      </c>
      <c r="Q3714" s="15">
        <v>1410334</v>
      </c>
      <c r="R3714" s="22" t="s">
        <v>98</v>
      </c>
      <c r="S3714" s="16" t="s">
        <v>44</v>
      </c>
      <c r="T3714" s="15">
        <v>1410350</v>
      </c>
      <c r="U3714" s="21" t="s">
        <v>70</v>
      </c>
    </row>
    <row r="3715" spans="1:21" ht="15.6" x14ac:dyDescent="0.3">
      <c r="A3715" s="2">
        <v>299</v>
      </c>
      <c r="B3715" s="13">
        <v>6</v>
      </c>
      <c r="C3715" s="14" t="s">
        <v>55</v>
      </c>
      <c r="D3715" s="193">
        <v>1410361</v>
      </c>
      <c r="E3715" s="220">
        <v>8.790509259259259E-2</v>
      </c>
      <c r="F3715" s="14" t="s">
        <v>62</v>
      </c>
      <c r="G3715" s="193">
        <v>1410368</v>
      </c>
      <c r="H3715" s="221">
        <v>0.20292824074074076</v>
      </c>
      <c r="I3715" s="14" t="s">
        <v>10</v>
      </c>
      <c r="J3715" s="193">
        <v>1410376</v>
      </c>
      <c r="K3715" s="221">
        <v>0.36406250000000001</v>
      </c>
      <c r="L3715" s="14" t="s">
        <v>17</v>
      </c>
      <c r="M3715" s="193">
        <v>1410383</v>
      </c>
      <c r="N3715" s="222">
        <v>0.72121527777777772</v>
      </c>
      <c r="O3715" s="20" t="s">
        <v>86</v>
      </c>
      <c r="P3715" s="16" t="s">
        <v>59</v>
      </c>
      <c r="Q3715" s="15">
        <v>1410365</v>
      </c>
      <c r="R3715" s="22" t="s">
        <v>88</v>
      </c>
      <c r="S3715" s="16" t="s">
        <v>15</v>
      </c>
      <c r="T3715" s="15">
        <v>1410381</v>
      </c>
      <c r="U3715" s="21" t="s">
        <v>71</v>
      </c>
    </row>
    <row r="3716" spans="1:21" ht="15.6" x14ac:dyDescent="0.3">
      <c r="A3716" s="2">
        <v>299</v>
      </c>
      <c r="B3716" s="13">
        <v>7</v>
      </c>
      <c r="C3716" s="14" t="s">
        <v>24</v>
      </c>
      <c r="D3716" s="193">
        <v>1410390</v>
      </c>
      <c r="E3716" s="220">
        <v>0.40969907407407408</v>
      </c>
      <c r="F3716" s="14" t="s">
        <v>31</v>
      </c>
      <c r="G3716" s="193">
        <v>1410397</v>
      </c>
      <c r="H3716" s="221">
        <v>0.87233796296296295</v>
      </c>
      <c r="I3716" s="14" t="s">
        <v>39</v>
      </c>
      <c r="J3716" s="193">
        <v>1410405</v>
      </c>
      <c r="K3716" s="221">
        <v>0.87370370370370365</v>
      </c>
      <c r="L3716" s="14" t="s">
        <v>46</v>
      </c>
      <c r="M3716" s="193">
        <v>1410412</v>
      </c>
      <c r="N3716" s="222">
        <v>0.93091435185185178</v>
      </c>
      <c r="O3716" s="20" t="s">
        <v>87</v>
      </c>
      <c r="P3716" s="16" t="s">
        <v>31</v>
      </c>
      <c r="Q3716" s="15">
        <v>1410397</v>
      </c>
      <c r="R3716" s="17" t="s">
        <v>101</v>
      </c>
      <c r="S3716" s="16" t="s">
        <v>47</v>
      </c>
      <c r="T3716" s="15">
        <v>1410413</v>
      </c>
      <c r="U3716" s="21" t="s">
        <v>72</v>
      </c>
    </row>
    <row r="3717" spans="1:21" ht="15.6" x14ac:dyDescent="0.3">
      <c r="A3717" s="2">
        <v>299</v>
      </c>
      <c r="B3717" s="13">
        <v>8</v>
      </c>
      <c r="C3717" s="14" t="s">
        <v>53</v>
      </c>
      <c r="D3717" s="193">
        <v>1410419</v>
      </c>
      <c r="E3717" s="220">
        <v>0.79310185185185178</v>
      </c>
      <c r="F3717" s="14" t="s">
        <v>61</v>
      </c>
      <c r="G3717" s="193">
        <v>1410427</v>
      </c>
      <c r="H3717" s="221">
        <v>0.61263888888888884</v>
      </c>
      <c r="I3717" s="14" t="s">
        <v>9</v>
      </c>
      <c r="J3717" s="193">
        <v>1410435</v>
      </c>
      <c r="K3717" s="221">
        <v>0.32390046296296299</v>
      </c>
      <c r="L3717" s="14" t="s">
        <v>16</v>
      </c>
      <c r="M3717" s="193">
        <v>1410442</v>
      </c>
      <c r="N3717" s="222">
        <v>0.14486111111111111</v>
      </c>
      <c r="O3717" s="20" t="s">
        <v>89</v>
      </c>
      <c r="P3717" s="16" t="s">
        <v>62</v>
      </c>
      <c r="Q3717" s="15">
        <v>1410428</v>
      </c>
      <c r="R3717" s="22" t="s">
        <v>91</v>
      </c>
      <c r="S3717" s="16" t="s">
        <v>18</v>
      </c>
      <c r="T3717" s="15">
        <v>1410444</v>
      </c>
      <c r="U3717" s="21" t="s">
        <v>73</v>
      </c>
    </row>
    <row r="3718" spans="1:21" ht="15.6" x14ac:dyDescent="0.3">
      <c r="A3718" s="2">
        <v>299</v>
      </c>
      <c r="B3718" s="13">
        <v>9</v>
      </c>
      <c r="C3718" s="14" t="s">
        <v>23</v>
      </c>
      <c r="D3718" s="193">
        <v>1410449</v>
      </c>
      <c r="E3718" s="220">
        <v>0.28388888888888891</v>
      </c>
      <c r="F3718" s="14" t="s">
        <v>31</v>
      </c>
      <c r="G3718" s="193">
        <v>1410457</v>
      </c>
      <c r="H3718" s="221">
        <v>0.37973379629629633</v>
      </c>
      <c r="I3718" s="14" t="s">
        <v>38</v>
      </c>
      <c r="J3718" s="193">
        <v>1410464</v>
      </c>
      <c r="K3718" s="221">
        <v>0.74643518518518526</v>
      </c>
      <c r="L3718" s="14" t="s">
        <v>45</v>
      </c>
      <c r="M3718" s="193">
        <v>1410471</v>
      </c>
      <c r="N3718" s="222">
        <v>0.4173842592592592</v>
      </c>
      <c r="O3718" s="20" t="s">
        <v>90</v>
      </c>
      <c r="P3718" s="16" t="s">
        <v>33</v>
      </c>
      <c r="Q3718" s="15">
        <v>1410459</v>
      </c>
      <c r="R3718" s="22" t="s">
        <v>93</v>
      </c>
      <c r="S3718" s="16" t="s">
        <v>48</v>
      </c>
      <c r="T3718" s="15">
        <v>1410474</v>
      </c>
      <c r="U3718" s="21" t="s">
        <v>74</v>
      </c>
    </row>
    <row r="3719" spans="1:21" ht="15.6" x14ac:dyDescent="0.3">
      <c r="A3719" s="2">
        <v>299</v>
      </c>
      <c r="B3719" s="13">
        <v>10</v>
      </c>
      <c r="C3719" s="14" t="s">
        <v>52</v>
      </c>
      <c r="D3719" s="193">
        <v>1410478</v>
      </c>
      <c r="E3719" s="220">
        <v>0.91048611111111111</v>
      </c>
      <c r="F3719" s="14" t="s">
        <v>61</v>
      </c>
      <c r="G3719" s="193">
        <v>1410487</v>
      </c>
      <c r="H3719" s="221">
        <v>0.12337962962962963</v>
      </c>
      <c r="I3719" s="14" t="s">
        <v>8</v>
      </c>
      <c r="J3719" s="193">
        <v>1410494</v>
      </c>
      <c r="K3719" s="221">
        <v>0.16859953703703703</v>
      </c>
      <c r="L3719" s="14" t="s">
        <v>14</v>
      </c>
      <c r="M3719" s="193">
        <v>1410500</v>
      </c>
      <c r="N3719" s="222">
        <v>0.80128472222222225</v>
      </c>
      <c r="O3719" s="20" t="s">
        <v>92</v>
      </c>
      <c r="P3719" s="16" t="s">
        <v>63</v>
      </c>
      <c r="Q3719" s="15">
        <v>1410489</v>
      </c>
      <c r="R3719" s="17" t="s">
        <v>102</v>
      </c>
      <c r="S3719" s="16" t="s">
        <v>18</v>
      </c>
      <c r="T3719" s="15">
        <v>1410504</v>
      </c>
      <c r="U3719" s="21" t="s">
        <v>75</v>
      </c>
    </row>
    <row r="3720" spans="1:21" ht="15.6" x14ac:dyDescent="0.3">
      <c r="A3720" s="2">
        <v>299</v>
      </c>
      <c r="B3720" s="13">
        <v>11</v>
      </c>
      <c r="C3720" s="14" t="s">
        <v>22</v>
      </c>
      <c r="D3720" s="193">
        <v>1410508</v>
      </c>
      <c r="E3720" s="220">
        <v>0.66135416666666669</v>
      </c>
      <c r="F3720" s="14" t="s">
        <v>30</v>
      </c>
      <c r="G3720" s="193">
        <v>1410516</v>
      </c>
      <c r="H3720" s="221">
        <v>0.80211805555555549</v>
      </c>
      <c r="I3720" s="14" t="s">
        <v>37</v>
      </c>
      <c r="J3720" s="193">
        <v>1410523</v>
      </c>
      <c r="K3720" s="221">
        <v>0.60373842592592586</v>
      </c>
      <c r="L3720" s="14" t="s">
        <v>44</v>
      </c>
      <c r="M3720" s="193">
        <v>1410530</v>
      </c>
      <c r="N3720" s="222">
        <v>0.33832175925925928</v>
      </c>
      <c r="O3720" s="20" t="s">
        <v>94</v>
      </c>
      <c r="P3720" s="16" t="s">
        <v>33</v>
      </c>
      <c r="Q3720" s="15">
        <v>1410519</v>
      </c>
      <c r="R3720" s="22" t="s">
        <v>95</v>
      </c>
      <c r="S3720" s="16" t="s">
        <v>48</v>
      </c>
      <c r="T3720" s="15">
        <v>1410534</v>
      </c>
      <c r="U3720" s="21" t="s">
        <v>76</v>
      </c>
    </row>
    <row r="3721" spans="1:21" ht="15.6" x14ac:dyDescent="0.3">
      <c r="A3721" s="2">
        <v>299</v>
      </c>
      <c r="B3721" s="13">
        <v>12</v>
      </c>
      <c r="C3721" s="14" t="s">
        <v>52</v>
      </c>
      <c r="D3721" s="193">
        <v>1410538</v>
      </c>
      <c r="E3721" s="220">
        <v>0.47753472222222221</v>
      </c>
      <c r="F3721" s="14" t="s">
        <v>60</v>
      </c>
      <c r="G3721" s="193">
        <v>1410546</v>
      </c>
      <c r="H3721" s="221">
        <v>0.38790509259259259</v>
      </c>
      <c r="I3721" s="14" t="s">
        <v>6</v>
      </c>
      <c r="J3721" s="193">
        <v>1410553</v>
      </c>
      <c r="K3721" s="221">
        <v>5.4664351851851846E-2</v>
      </c>
      <c r="L3721" s="14" t="s">
        <v>14</v>
      </c>
      <c r="M3721" s="193">
        <v>1410560</v>
      </c>
      <c r="N3721" s="222">
        <v>4.0787037037037038E-2</v>
      </c>
      <c r="O3721" s="20" t="s">
        <v>96</v>
      </c>
      <c r="P3721" s="16" t="s">
        <v>63</v>
      </c>
      <c r="Q3721" s="15">
        <v>1410549</v>
      </c>
      <c r="R3721" s="22" t="s">
        <v>97</v>
      </c>
      <c r="S3721" s="16" t="s">
        <v>17</v>
      </c>
      <c r="T3721" s="15">
        <v>1410563</v>
      </c>
      <c r="U3721" s="21" t="s">
        <v>77</v>
      </c>
    </row>
    <row r="3722" spans="1:21" ht="15.6" x14ac:dyDescent="0.3">
      <c r="A3722" s="2">
        <v>300</v>
      </c>
      <c r="B3722" s="13">
        <v>1</v>
      </c>
      <c r="C3722" s="14" t="s">
        <v>22</v>
      </c>
      <c r="D3722" s="193">
        <v>1410568</v>
      </c>
      <c r="E3722" s="220">
        <v>0.27791666666666665</v>
      </c>
      <c r="F3722" s="14" t="s">
        <v>29</v>
      </c>
      <c r="G3722" s="193">
        <v>1410575</v>
      </c>
      <c r="H3722" s="221">
        <v>0.86652777777777779</v>
      </c>
      <c r="I3722" s="14" t="s">
        <v>36</v>
      </c>
      <c r="J3722" s="193">
        <v>1410582</v>
      </c>
      <c r="K3722" s="221">
        <v>0.52553240740740736</v>
      </c>
      <c r="L3722" s="14" t="s">
        <v>43</v>
      </c>
      <c r="M3722" s="193">
        <v>1410589</v>
      </c>
      <c r="N3722" s="222">
        <v>0.87267361111111119</v>
      </c>
      <c r="O3722" s="20" t="s">
        <v>79</v>
      </c>
      <c r="P3722" s="16" t="s">
        <v>32</v>
      </c>
      <c r="Q3722" s="15">
        <v>1410578</v>
      </c>
      <c r="R3722" s="17" t="s">
        <v>99</v>
      </c>
      <c r="S3722" s="16" t="s">
        <v>47</v>
      </c>
      <c r="T3722" s="15">
        <v>1410593</v>
      </c>
      <c r="U3722" s="21" t="s">
        <v>66</v>
      </c>
    </row>
    <row r="3723" spans="1:21" ht="15.6" x14ac:dyDescent="0.3">
      <c r="A3723" s="2">
        <v>300</v>
      </c>
      <c r="B3723" s="13">
        <v>2</v>
      </c>
      <c r="C3723" s="14" t="s">
        <v>51</v>
      </c>
      <c r="D3723" s="193">
        <v>1410597</v>
      </c>
      <c r="E3723" s="220">
        <v>0.99821759259259257</v>
      </c>
      <c r="F3723" s="14" t="s">
        <v>59</v>
      </c>
      <c r="G3723" s="193">
        <v>1410605</v>
      </c>
      <c r="H3723" s="221">
        <v>0.24187499999999998</v>
      </c>
      <c r="I3723" s="14" t="s">
        <v>7</v>
      </c>
      <c r="J3723" s="193">
        <v>1410612</v>
      </c>
      <c r="K3723" s="221">
        <v>2.8749999999999998E-2</v>
      </c>
      <c r="L3723" s="14" t="s">
        <v>13</v>
      </c>
      <c r="M3723" s="193">
        <v>1410619</v>
      </c>
      <c r="N3723" s="222">
        <v>0.75295138888888891</v>
      </c>
      <c r="O3723" s="20" t="s">
        <v>80</v>
      </c>
      <c r="P3723" s="16" t="s">
        <v>62</v>
      </c>
      <c r="Q3723" s="15">
        <v>1410608</v>
      </c>
      <c r="R3723" s="22" t="s">
        <v>81</v>
      </c>
      <c r="S3723" s="16" t="s">
        <v>17</v>
      </c>
      <c r="T3723" s="15">
        <v>1410623</v>
      </c>
      <c r="U3723" s="21" t="s">
        <v>67</v>
      </c>
    </row>
    <row r="3724" spans="1:21" ht="15.6" x14ac:dyDescent="0.3">
      <c r="A3724" s="2">
        <v>300</v>
      </c>
      <c r="B3724" s="13">
        <v>3</v>
      </c>
      <c r="C3724" s="14" t="s">
        <v>21</v>
      </c>
      <c r="D3724" s="193">
        <v>1410627</v>
      </c>
      <c r="E3724" s="220">
        <v>0.60771990740740744</v>
      </c>
      <c r="F3724" s="14" t="s">
        <v>28</v>
      </c>
      <c r="G3724" s="193">
        <v>1410634</v>
      </c>
      <c r="H3724" s="221">
        <v>0.54005787037037034</v>
      </c>
      <c r="I3724" s="14" t="s">
        <v>35</v>
      </c>
      <c r="J3724" s="193">
        <v>1410641</v>
      </c>
      <c r="K3724" s="221">
        <v>0.57815972222222223</v>
      </c>
      <c r="L3724" s="14" t="s">
        <v>43</v>
      </c>
      <c r="M3724" s="193">
        <v>1410649</v>
      </c>
      <c r="N3724" s="222">
        <v>0.59077546296296302</v>
      </c>
      <c r="O3724" s="20" t="s">
        <v>82</v>
      </c>
      <c r="P3724" s="16" t="s">
        <v>32</v>
      </c>
      <c r="Q3724" s="15">
        <v>1410638</v>
      </c>
      <c r="R3724" s="22" t="s">
        <v>84</v>
      </c>
      <c r="S3724" s="16" t="s">
        <v>47</v>
      </c>
      <c r="T3724" s="15">
        <v>1410653</v>
      </c>
      <c r="U3724" s="21" t="s">
        <v>68</v>
      </c>
    </row>
    <row r="3725" spans="1:21" ht="15.6" x14ac:dyDescent="0.3">
      <c r="A3725" s="2">
        <v>300</v>
      </c>
      <c r="B3725" s="13">
        <v>4</v>
      </c>
      <c r="C3725" s="14" t="s">
        <v>51</v>
      </c>
      <c r="D3725" s="193">
        <v>1410657</v>
      </c>
      <c r="E3725" s="220">
        <v>0.10174768518518518</v>
      </c>
      <c r="F3725" s="14" t="s">
        <v>57</v>
      </c>
      <c r="G3725" s="193">
        <v>1410663</v>
      </c>
      <c r="H3725" s="221">
        <v>0.80585648148148159</v>
      </c>
      <c r="I3725" s="14" t="s">
        <v>191</v>
      </c>
      <c r="J3725" s="193">
        <v>1410671</v>
      </c>
      <c r="K3725" s="221">
        <v>0.17497685185185186</v>
      </c>
      <c r="L3725" s="14" t="s">
        <v>13</v>
      </c>
      <c r="M3725" s="193">
        <v>1410679</v>
      </c>
      <c r="N3725" s="222">
        <v>0.32325231481481481</v>
      </c>
      <c r="O3725" s="20" t="s">
        <v>83</v>
      </c>
      <c r="P3725" s="16" t="s">
        <v>62</v>
      </c>
      <c r="Q3725" s="15">
        <v>1410668</v>
      </c>
      <c r="R3725" s="17" t="s">
        <v>100</v>
      </c>
      <c r="S3725" s="16" t="s">
        <v>18</v>
      </c>
      <c r="T3725" s="15">
        <v>1410684</v>
      </c>
      <c r="U3725" s="21" t="s">
        <v>69</v>
      </c>
    </row>
    <row r="3726" spans="1:21" ht="15.6" x14ac:dyDescent="0.3">
      <c r="A3726" s="2">
        <v>300</v>
      </c>
      <c r="B3726" s="13">
        <v>5</v>
      </c>
      <c r="C3726" s="14" t="s">
        <v>20</v>
      </c>
      <c r="D3726" s="193">
        <v>1410686</v>
      </c>
      <c r="E3726" s="220">
        <v>0.49186342592592597</v>
      </c>
      <c r="F3726" s="14" t="s">
        <v>27</v>
      </c>
      <c r="G3726" s="193">
        <v>1410693</v>
      </c>
      <c r="H3726" s="221">
        <v>9.2337962962962969E-2</v>
      </c>
      <c r="I3726" s="14" t="s">
        <v>34</v>
      </c>
      <c r="J3726" s="193">
        <v>1410700</v>
      </c>
      <c r="K3726" s="221">
        <v>0.80218750000000005</v>
      </c>
      <c r="L3726" s="14" t="s">
        <v>42</v>
      </c>
      <c r="M3726" s="193">
        <v>1410708</v>
      </c>
      <c r="N3726" s="222">
        <v>0.92515046296296299</v>
      </c>
      <c r="O3726" s="20" t="s">
        <v>85</v>
      </c>
      <c r="P3726" s="16" t="s">
        <v>33</v>
      </c>
      <c r="Q3726" s="15">
        <v>1410699</v>
      </c>
      <c r="R3726" s="17"/>
      <c r="S3726" s="18"/>
      <c r="T3726" s="15"/>
      <c r="U3726" s="19"/>
    </row>
    <row r="3727" spans="1:21" ht="15.6" x14ac:dyDescent="0.3">
      <c r="A3727" s="2">
        <v>300</v>
      </c>
      <c r="B3727" s="13">
        <v>6</v>
      </c>
      <c r="C3727" s="14" t="s">
        <v>49</v>
      </c>
      <c r="D3727" s="193">
        <v>1410715</v>
      </c>
      <c r="E3727" s="220">
        <v>0.80351851851851841</v>
      </c>
      <c r="F3727" s="14" t="s">
        <v>56</v>
      </c>
      <c r="G3727" s="193">
        <v>1410722</v>
      </c>
      <c r="H3727" s="221">
        <v>0.44966435185185188</v>
      </c>
      <c r="I3727" s="14" t="s">
        <v>64</v>
      </c>
      <c r="J3727" s="193">
        <v>1410730</v>
      </c>
      <c r="K3727" s="221">
        <v>0.43394675925925924</v>
      </c>
      <c r="L3727" s="14" t="s">
        <v>12</v>
      </c>
      <c r="M3727" s="193">
        <v>1410738</v>
      </c>
      <c r="N3727" s="222">
        <v>0.39806712962962965</v>
      </c>
      <c r="O3727" s="20" t="s">
        <v>86</v>
      </c>
      <c r="P3727" s="16" t="s">
        <v>191</v>
      </c>
      <c r="Q3727" s="15">
        <v>1410731</v>
      </c>
      <c r="R3727" s="22" t="s">
        <v>98</v>
      </c>
      <c r="S3727" s="16" t="s">
        <v>49</v>
      </c>
      <c r="T3727" s="15">
        <v>1410715</v>
      </c>
      <c r="U3727" s="21" t="s">
        <v>70</v>
      </c>
    </row>
    <row r="3728" spans="1:21" ht="15.6" x14ac:dyDescent="0.3">
      <c r="A3728" s="2">
        <v>300</v>
      </c>
      <c r="B3728" s="13">
        <v>7</v>
      </c>
      <c r="C3728" s="14" t="s">
        <v>19</v>
      </c>
      <c r="D3728" s="193">
        <v>1410745</v>
      </c>
      <c r="E3728" s="220">
        <v>7.5856481481481483E-2</v>
      </c>
      <c r="F3728" s="14" t="s">
        <v>25</v>
      </c>
      <c r="G3728" s="193">
        <v>1410751</v>
      </c>
      <c r="H3728" s="221">
        <v>0.9151273148148148</v>
      </c>
      <c r="I3728" s="14" t="s">
        <v>34</v>
      </c>
      <c r="J3728" s="193">
        <v>1410760</v>
      </c>
      <c r="K3728" s="221">
        <v>4.9837962962962966E-2</v>
      </c>
      <c r="L3728" s="14" t="s">
        <v>41</v>
      </c>
      <c r="M3728" s="193">
        <v>1410767</v>
      </c>
      <c r="N3728" s="222">
        <v>0.7596412037037038</v>
      </c>
      <c r="O3728" s="20" t="s">
        <v>87</v>
      </c>
      <c r="P3728" s="16" t="s">
        <v>36</v>
      </c>
      <c r="Q3728" s="15">
        <v>1410762</v>
      </c>
      <c r="R3728" s="22" t="s">
        <v>88</v>
      </c>
      <c r="S3728" s="16" t="s">
        <v>20</v>
      </c>
      <c r="T3728" s="15">
        <v>1410746</v>
      </c>
      <c r="U3728" s="21" t="s">
        <v>71</v>
      </c>
    </row>
    <row r="3729" spans="1:21" ht="15.6" x14ac:dyDescent="0.3">
      <c r="A3729" s="2">
        <v>300</v>
      </c>
      <c r="B3729" s="13">
        <v>8</v>
      </c>
      <c r="C3729" s="14" t="s">
        <v>48</v>
      </c>
      <c r="D3729" s="193">
        <v>1410774</v>
      </c>
      <c r="E3729" s="220">
        <v>0.35861111111111116</v>
      </c>
      <c r="F3729" s="14" t="s">
        <v>55</v>
      </c>
      <c r="G3729" s="193">
        <v>1410781</v>
      </c>
      <c r="H3729" s="221">
        <v>0.50543981481481481</v>
      </c>
      <c r="I3729" s="14" t="s">
        <v>63</v>
      </c>
      <c r="J3729" s="193">
        <v>1410789</v>
      </c>
      <c r="K3729" s="221">
        <v>0.64055555555555554</v>
      </c>
      <c r="L3729" s="14" t="s">
        <v>11</v>
      </c>
      <c r="M3729" s="193">
        <v>1410797</v>
      </c>
      <c r="N3729" s="222">
        <v>4.0185185185185185E-2</v>
      </c>
      <c r="O3729" s="20" t="s">
        <v>89</v>
      </c>
      <c r="P3729" s="16" t="s">
        <v>6</v>
      </c>
      <c r="Q3729" s="15">
        <v>1410793</v>
      </c>
      <c r="R3729" s="17" t="s">
        <v>101</v>
      </c>
      <c r="S3729" s="16" t="s">
        <v>52</v>
      </c>
      <c r="T3729" s="15">
        <v>1410778</v>
      </c>
      <c r="U3729" s="21" t="s">
        <v>72</v>
      </c>
    </row>
    <row r="3730" spans="1:21" ht="15.6" x14ac:dyDescent="0.3">
      <c r="A3730" s="2">
        <v>300</v>
      </c>
      <c r="B3730" s="13">
        <v>9</v>
      </c>
      <c r="C3730" s="14" t="s">
        <v>17</v>
      </c>
      <c r="D3730" s="193">
        <v>1410803</v>
      </c>
      <c r="E3730" s="220">
        <v>0.70483796296296297</v>
      </c>
      <c r="F3730" s="14" t="s">
        <v>25</v>
      </c>
      <c r="G3730" s="193">
        <v>1410811</v>
      </c>
      <c r="H3730" s="221">
        <v>0.21327546296296296</v>
      </c>
      <c r="I3730" s="14" t="s">
        <v>33</v>
      </c>
      <c r="J3730" s="193">
        <v>1410819</v>
      </c>
      <c r="K3730" s="221">
        <v>0.20354166666666665</v>
      </c>
      <c r="L3730" s="14" t="s">
        <v>40</v>
      </c>
      <c r="M3730" s="193">
        <v>1410826</v>
      </c>
      <c r="N3730" s="222">
        <v>0.28300925925925924</v>
      </c>
      <c r="O3730" s="20" t="s">
        <v>90</v>
      </c>
      <c r="P3730" s="16" t="s">
        <v>38</v>
      </c>
      <c r="Q3730" s="15">
        <v>1410824</v>
      </c>
      <c r="R3730" s="22" t="s">
        <v>91</v>
      </c>
      <c r="S3730" s="16" t="s">
        <v>23</v>
      </c>
      <c r="T3730" s="15">
        <v>1410809</v>
      </c>
      <c r="U3730" s="21" t="s">
        <v>73</v>
      </c>
    </row>
    <row r="3731" spans="1:21" ht="15.6" x14ac:dyDescent="0.3">
      <c r="A3731" s="2">
        <v>300</v>
      </c>
      <c r="B3731" s="13">
        <v>10</v>
      </c>
      <c r="C3731" s="14" t="s">
        <v>47</v>
      </c>
      <c r="D3731" s="193">
        <v>1410833</v>
      </c>
      <c r="E3731" s="220">
        <v>0.15965277777777778</v>
      </c>
      <c r="F3731" s="14" t="s">
        <v>55</v>
      </c>
      <c r="G3731" s="193">
        <v>1410841</v>
      </c>
      <c r="H3731" s="221">
        <v>9.4675925925925917E-3</v>
      </c>
      <c r="I3731" s="14" t="s">
        <v>62</v>
      </c>
      <c r="J3731" s="193">
        <v>1410848</v>
      </c>
      <c r="K3731" s="221">
        <v>0.7365046296296297</v>
      </c>
      <c r="L3731" s="14" t="s">
        <v>9</v>
      </c>
      <c r="M3731" s="193">
        <v>1410855</v>
      </c>
      <c r="N3731" s="222">
        <v>0.54276620370370365</v>
      </c>
      <c r="O3731" s="20" t="s">
        <v>92</v>
      </c>
      <c r="P3731" s="16" t="s">
        <v>9</v>
      </c>
      <c r="Q3731" s="15">
        <v>1410855</v>
      </c>
      <c r="R3731" s="22" t="s">
        <v>93</v>
      </c>
      <c r="S3731" s="16" t="s">
        <v>53</v>
      </c>
      <c r="T3731" s="15">
        <v>1410839</v>
      </c>
      <c r="U3731" s="21" t="s">
        <v>74</v>
      </c>
    </row>
    <row r="3732" spans="1:21" ht="15.6" x14ac:dyDescent="0.3">
      <c r="A3732" s="2">
        <v>300</v>
      </c>
      <c r="B3732" s="13">
        <v>11</v>
      </c>
      <c r="C3732" s="14" t="s">
        <v>16</v>
      </c>
      <c r="D3732" s="193">
        <v>1410862</v>
      </c>
      <c r="E3732" s="220">
        <v>0.74623842592592593</v>
      </c>
      <c r="F3732" s="14" t="s">
        <v>24</v>
      </c>
      <c r="G3732" s="193">
        <v>1410870</v>
      </c>
      <c r="H3732" s="221">
        <v>0.84686342592592589</v>
      </c>
      <c r="I3732" s="14" t="s">
        <v>32</v>
      </c>
      <c r="J3732" s="193">
        <v>1410878</v>
      </c>
      <c r="K3732" s="221">
        <v>0.23650462962962962</v>
      </c>
      <c r="L3732" s="14" t="s">
        <v>38</v>
      </c>
      <c r="M3732" s="193">
        <v>1410884</v>
      </c>
      <c r="N3732" s="222">
        <v>0.87758101851851855</v>
      </c>
      <c r="O3732" s="20" t="s">
        <v>94</v>
      </c>
      <c r="P3732" s="16" t="s">
        <v>38</v>
      </c>
      <c r="Q3732" s="15">
        <v>1410884</v>
      </c>
      <c r="R3732" s="17" t="s">
        <v>102</v>
      </c>
      <c r="S3732" s="16" t="s">
        <v>24</v>
      </c>
      <c r="T3732" s="15">
        <v>1410870</v>
      </c>
      <c r="U3732" s="21" t="s">
        <v>75</v>
      </c>
    </row>
    <row r="3733" spans="1:21" ht="15.6" x14ac:dyDescent="0.3">
      <c r="A3733" s="2">
        <v>300</v>
      </c>
      <c r="B3733" s="13">
        <v>12</v>
      </c>
      <c r="C3733" s="14" t="s">
        <v>46</v>
      </c>
      <c r="D3733" s="193">
        <v>1410892</v>
      </c>
      <c r="E3733" s="220">
        <v>0.45538194444444446</v>
      </c>
      <c r="F3733" s="14" t="s">
        <v>54</v>
      </c>
      <c r="G3733" s="193">
        <v>1410900</v>
      </c>
      <c r="H3733" s="221">
        <v>0.66273148148148142</v>
      </c>
      <c r="I3733" s="14" t="s">
        <v>61</v>
      </c>
      <c r="J3733" s="193">
        <v>1410907</v>
      </c>
      <c r="K3733" s="221">
        <v>0.70479166666666659</v>
      </c>
      <c r="L3733" s="14" t="s">
        <v>8</v>
      </c>
      <c r="M3733" s="193">
        <v>1410914</v>
      </c>
      <c r="N3733" s="222">
        <v>0.33370370370370367</v>
      </c>
      <c r="O3733" s="20" t="s">
        <v>96</v>
      </c>
      <c r="P3733" s="16" t="s">
        <v>8</v>
      </c>
      <c r="Q3733" s="15">
        <v>1410914</v>
      </c>
      <c r="R3733" s="22" t="s">
        <v>95</v>
      </c>
      <c r="S3733" s="16" t="s">
        <v>53</v>
      </c>
      <c r="T3733" s="15">
        <v>1410899</v>
      </c>
      <c r="U3733" s="21" t="s">
        <v>76</v>
      </c>
    </row>
    <row r="3734" spans="1:21" ht="15.6" x14ac:dyDescent="0.3">
      <c r="A3734" s="2">
        <v>300</v>
      </c>
      <c r="B3734" s="13">
        <v>13</v>
      </c>
      <c r="C3734" s="14" t="s">
        <v>16</v>
      </c>
      <c r="D3734" s="193">
        <v>1410922</v>
      </c>
      <c r="E3734" s="220">
        <v>0.24685185185185185</v>
      </c>
      <c r="F3734" s="14" t="s">
        <v>24</v>
      </c>
      <c r="G3734" s="193">
        <v>1410930</v>
      </c>
      <c r="H3734" s="221">
        <v>0.38761574074074073</v>
      </c>
      <c r="I3734" s="14" t="s">
        <v>31</v>
      </c>
      <c r="J3734" s="193">
        <v>1410937</v>
      </c>
      <c r="K3734" s="221">
        <v>0.15039351851851854</v>
      </c>
      <c r="L3734" s="14" t="s">
        <v>37</v>
      </c>
      <c r="M3734" s="193">
        <v>1410943</v>
      </c>
      <c r="N3734" s="222">
        <v>0.92708333333333337</v>
      </c>
      <c r="O3734" s="20" t="s">
        <v>79</v>
      </c>
      <c r="P3734" s="16" t="s">
        <v>37</v>
      </c>
      <c r="Q3734" s="15">
        <v>1410943</v>
      </c>
      <c r="R3734" s="22" t="s">
        <v>97</v>
      </c>
      <c r="S3734" s="16" t="s">
        <v>23</v>
      </c>
      <c r="T3734" s="15">
        <v>1410929</v>
      </c>
      <c r="U3734" s="21" t="s">
        <v>77</v>
      </c>
    </row>
    <row r="3735" spans="1:21" ht="15.6" x14ac:dyDescent="0.3">
      <c r="A3735" s="2">
        <v>301</v>
      </c>
      <c r="B3735" s="13">
        <v>1</v>
      </c>
      <c r="C3735" s="14" t="s">
        <v>46</v>
      </c>
      <c r="D3735" s="193">
        <v>1410952</v>
      </c>
      <c r="E3735" s="220">
        <v>6.1261574074074072E-2</v>
      </c>
      <c r="F3735" s="14" t="s">
        <v>53</v>
      </c>
      <c r="G3735" s="193">
        <v>1410959</v>
      </c>
      <c r="H3735" s="221">
        <v>0.96854166666666675</v>
      </c>
      <c r="I3735" s="14" t="s">
        <v>60</v>
      </c>
      <c r="J3735" s="193">
        <v>1410966</v>
      </c>
      <c r="K3735" s="221">
        <v>0.58788194444444442</v>
      </c>
      <c r="L3735" s="14" t="s">
        <v>6</v>
      </c>
      <c r="M3735" s="193">
        <v>1410973</v>
      </c>
      <c r="N3735" s="222">
        <v>0.63545138888888886</v>
      </c>
      <c r="O3735" s="20" t="s">
        <v>80</v>
      </c>
      <c r="P3735" s="16" t="s">
        <v>6</v>
      </c>
      <c r="Q3735" s="15">
        <v>1410973</v>
      </c>
      <c r="R3735" s="17" t="s">
        <v>99</v>
      </c>
      <c r="S3735" s="16" t="s">
        <v>52</v>
      </c>
      <c r="T3735" s="15">
        <v>1410958</v>
      </c>
      <c r="U3735" s="21" t="s">
        <v>66</v>
      </c>
    </row>
    <row r="3736" spans="1:21" ht="15.6" x14ac:dyDescent="0.3">
      <c r="A3736" s="2">
        <v>301</v>
      </c>
      <c r="B3736" s="13">
        <v>2</v>
      </c>
      <c r="C3736" s="14" t="s">
        <v>15</v>
      </c>
      <c r="D3736" s="193">
        <v>1410981</v>
      </c>
      <c r="E3736" s="220">
        <v>0.83354166666666663</v>
      </c>
      <c r="F3736" s="14" t="s">
        <v>23</v>
      </c>
      <c r="G3736" s="193">
        <v>1410989</v>
      </c>
      <c r="H3736" s="221">
        <v>0.39254629629629628</v>
      </c>
      <c r="I3736" s="14" t="s">
        <v>30</v>
      </c>
      <c r="J3736" s="193">
        <v>1410996</v>
      </c>
      <c r="K3736" s="221">
        <v>3.1886574074074074E-2</v>
      </c>
      <c r="L3736" s="14" t="s">
        <v>37</v>
      </c>
      <c r="M3736" s="193">
        <v>1411003</v>
      </c>
      <c r="N3736" s="222">
        <v>0.41063657407407406</v>
      </c>
      <c r="O3736" s="20" t="s">
        <v>82</v>
      </c>
      <c r="P3736" s="16" t="s">
        <v>37</v>
      </c>
      <c r="Q3736" s="15">
        <v>1411003</v>
      </c>
      <c r="R3736" s="22" t="s">
        <v>81</v>
      </c>
      <c r="S3736" s="16" t="s">
        <v>22</v>
      </c>
      <c r="T3736" s="15">
        <v>1410988</v>
      </c>
      <c r="U3736" s="21" t="s">
        <v>67</v>
      </c>
    </row>
    <row r="3737" spans="1:21" ht="15.6" x14ac:dyDescent="0.3">
      <c r="A3737" s="2">
        <v>301</v>
      </c>
      <c r="B3737" s="13">
        <v>3</v>
      </c>
      <c r="C3737" s="14" t="s">
        <v>45</v>
      </c>
      <c r="D3737" s="193">
        <v>1411011</v>
      </c>
      <c r="E3737" s="220">
        <v>0.50689814814814815</v>
      </c>
      <c r="F3737" s="14" t="s">
        <v>52</v>
      </c>
      <c r="G3737" s="193">
        <v>1411018</v>
      </c>
      <c r="H3737" s="221">
        <v>0.68927083333333339</v>
      </c>
      <c r="I3737" s="14" t="s">
        <v>59</v>
      </c>
      <c r="J3737" s="193">
        <v>1411025</v>
      </c>
      <c r="K3737" s="221">
        <v>0.49357638888888888</v>
      </c>
      <c r="L3737" s="14" t="s">
        <v>6</v>
      </c>
      <c r="M3737" s="193">
        <v>1411033</v>
      </c>
      <c r="N3737" s="222">
        <v>0.19953703703703704</v>
      </c>
      <c r="O3737" s="20" t="s">
        <v>83</v>
      </c>
      <c r="P3737" s="16" t="s">
        <v>6</v>
      </c>
      <c r="Q3737" s="15">
        <v>1411033</v>
      </c>
      <c r="R3737" s="22" t="s">
        <v>84</v>
      </c>
      <c r="S3737" s="16" t="s">
        <v>52</v>
      </c>
      <c r="T3737" s="15">
        <v>1411018</v>
      </c>
      <c r="U3737" s="21" t="s">
        <v>68</v>
      </c>
    </row>
    <row r="3738" spans="1:21" ht="15.6" x14ac:dyDescent="0.3">
      <c r="A3738" s="2">
        <v>301</v>
      </c>
      <c r="B3738" s="13">
        <v>4</v>
      </c>
      <c r="C3738" s="14" t="s">
        <v>15</v>
      </c>
      <c r="D3738" s="193">
        <v>1411041</v>
      </c>
      <c r="E3738" s="220">
        <v>4.9548611111111113E-2</v>
      </c>
      <c r="F3738" s="14" t="s">
        <v>21</v>
      </c>
      <c r="G3738" s="193">
        <v>1411047</v>
      </c>
      <c r="H3738" s="221">
        <v>0.91425925925925933</v>
      </c>
      <c r="I3738" s="14" t="s">
        <v>28</v>
      </c>
      <c r="J3738" s="193">
        <v>1411054</v>
      </c>
      <c r="K3738" s="221">
        <v>0.98181712962962964</v>
      </c>
      <c r="L3738" s="14" t="s">
        <v>36</v>
      </c>
      <c r="M3738" s="193">
        <v>1411062</v>
      </c>
      <c r="N3738" s="222">
        <v>0.95540509259259254</v>
      </c>
      <c r="O3738" s="20" t="s">
        <v>85</v>
      </c>
      <c r="P3738" s="16" t="s">
        <v>38</v>
      </c>
      <c r="Q3738" s="15">
        <v>1411064</v>
      </c>
      <c r="R3738" s="17" t="s">
        <v>100</v>
      </c>
      <c r="S3738" s="16" t="s">
        <v>23</v>
      </c>
      <c r="T3738" s="15">
        <v>1411049</v>
      </c>
      <c r="U3738" s="21" t="s">
        <v>69</v>
      </c>
    </row>
    <row r="3739" spans="1:21" ht="15.6" x14ac:dyDescent="0.3">
      <c r="A3739" s="2">
        <v>301</v>
      </c>
      <c r="B3739" s="13">
        <v>5</v>
      </c>
      <c r="C3739" s="14" t="s">
        <v>44</v>
      </c>
      <c r="D3739" s="193">
        <v>1411070</v>
      </c>
      <c r="E3739" s="220">
        <v>0.46508101851851852</v>
      </c>
      <c r="F3739" s="14" t="s">
        <v>51</v>
      </c>
      <c r="G3739" s="193">
        <v>1411077</v>
      </c>
      <c r="H3739" s="221">
        <v>0.1297800925925926</v>
      </c>
      <c r="I3739" s="14" t="s">
        <v>58</v>
      </c>
      <c r="J3739" s="193">
        <v>1411084</v>
      </c>
      <c r="K3739" s="221">
        <v>0.50672453703703701</v>
      </c>
      <c r="L3739" s="14" t="s">
        <v>7</v>
      </c>
      <c r="M3739" s="193">
        <v>1411092</v>
      </c>
      <c r="N3739" s="222">
        <v>0.63973379629629623</v>
      </c>
      <c r="O3739" s="20" t="s">
        <v>86</v>
      </c>
      <c r="P3739" s="16" t="s">
        <v>10</v>
      </c>
      <c r="Q3739" s="15">
        <v>1411096</v>
      </c>
      <c r="R3739" s="22" t="s">
        <v>98</v>
      </c>
      <c r="S3739" s="16" t="s">
        <v>54</v>
      </c>
      <c r="T3739" s="15">
        <v>1411080</v>
      </c>
      <c r="U3739" s="21" t="s">
        <v>70</v>
      </c>
    </row>
    <row r="3740" spans="1:21" ht="15.6" x14ac:dyDescent="0.3">
      <c r="A3740" s="2">
        <v>301</v>
      </c>
      <c r="B3740" s="13">
        <v>6</v>
      </c>
      <c r="C3740" s="14" t="s">
        <v>13</v>
      </c>
      <c r="D3740" s="193">
        <v>1411099</v>
      </c>
      <c r="E3740" s="220">
        <v>0.78787037037037033</v>
      </c>
      <c r="F3740" s="14" t="s">
        <v>20</v>
      </c>
      <c r="G3740" s="193">
        <v>1411106</v>
      </c>
      <c r="H3740" s="221">
        <v>0.39266203703703706</v>
      </c>
      <c r="I3740" s="14" t="s">
        <v>28</v>
      </c>
      <c r="J3740" s="193">
        <v>1411114</v>
      </c>
      <c r="K3740" s="221">
        <v>7.9155092592592582E-2</v>
      </c>
      <c r="L3740" s="14" t="s">
        <v>36</v>
      </c>
      <c r="M3740" s="193">
        <v>1411122</v>
      </c>
      <c r="N3740" s="222">
        <v>0.22556712962962963</v>
      </c>
      <c r="O3740" s="20" t="s">
        <v>87</v>
      </c>
      <c r="P3740" s="16" t="s">
        <v>41</v>
      </c>
      <c r="Q3740" s="15">
        <v>1411127</v>
      </c>
      <c r="R3740" s="22" t="s">
        <v>88</v>
      </c>
      <c r="S3740" s="16" t="s">
        <v>26</v>
      </c>
      <c r="T3740" s="15">
        <v>1411112</v>
      </c>
      <c r="U3740" s="21" t="s">
        <v>71</v>
      </c>
    </row>
    <row r="3741" spans="1:21" ht="15.6" x14ac:dyDescent="0.3">
      <c r="A3741" s="2">
        <v>301</v>
      </c>
      <c r="B3741" s="13">
        <v>7</v>
      </c>
      <c r="C3741" s="14" t="s">
        <v>43</v>
      </c>
      <c r="D3741" s="193">
        <v>1411129</v>
      </c>
      <c r="E3741" s="220">
        <v>6.8668981481481484E-2</v>
      </c>
      <c r="F3741" s="14" t="s">
        <v>49</v>
      </c>
      <c r="G3741" s="193">
        <v>1411135</v>
      </c>
      <c r="H3741" s="221">
        <v>0.7491782407407408</v>
      </c>
      <c r="I3741" s="14" t="s">
        <v>57</v>
      </c>
      <c r="J3741" s="193">
        <v>1411143</v>
      </c>
      <c r="K3741" s="221">
        <v>0.70337962962962963</v>
      </c>
      <c r="L3741" s="14" t="s">
        <v>191</v>
      </c>
      <c r="M3741" s="193">
        <v>1411151</v>
      </c>
      <c r="N3741" s="222">
        <v>0.70445601851851858</v>
      </c>
      <c r="O3741" s="23"/>
      <c r="P3741" s="18"/>
      <c r="Q3741" s="15"/>
      <c r="R3741" s="17" t="s">
        <v>101</v>
      </c>
      <c r="S3741" s="16" t="s">
        <v>57</v>
      </c>
      <c r="T3741" s="15">
        <v>1411143</v>
      </c>
      <c r="U3741" s="21" t="s">
        <v>72</v>
      </c>
    </row>
    <row r="3742" spans="1:21" ht="15.6" x14ac:dyDescent="0.3">
      <c r="A3742" s="2">
        <v>301</v>
      </c>
      <c r="B3742" s="13">
        <v>8</v>
      </c>
      <c r="C3742" s="14" t="s">
        <v>12</v>
      </c>
      <c r="D3742" s="193">
        <v>1411158</v>
      </c>
      <c r="E3742" s="220">
        <v>0.35995370370370372</v>
      </c>
      <c r="F3742" s="14" t="s">
        <v>19</v>
      </c>
      <c r="G3742" s="193">
        <v>1411165</v>
      </c>
      <c r="H3742" s="221">
        <v>0.23375000000000001</v>
      </c>
      <c r="I3742" s="14" t="s">
        <v>27</v>
      </c>
      <c r="J3742" s="193">
        <v>1411173</v>
      </c>
      <c r="K3742" s="221">
        <v>0.36671296296296302</v>
      </c>
      <c r="L3742" s="14" t="s">
        <v>35</v>
      </c>
      <c r="M3742" s="193">
        <v>1411181</v>
      </c>
      <c r="N3742" s="222">
        <v>9.0069444444444438E-2</v>
      </c>
      <c r="O3742" s="20" t="s">
        <v>89</v>
      </c>
      <c r="P3742" s="16" t="s">
        <v>13</v>
      </c>
      <c r="Q3742" s="15">
        <v>1411159</v>
      </c>
      <c r="R3742" s="22" t="s">
        <v>91</v>
      </c>
      <c r="S3742" s="16" t="s">
        <v>28</v>
      </c>
      <c r="T3742" s="15">
        <v>1411174</v>
      </c>
      <c r="U3742" s="21" t="s">
        <v>73</v>
      </c>
    </row>
    <row r="3743" spans="1:21" ht="15.6" x14ac:dyDescent="0.3">
      <c r="A3743" s="2">
        <v>301</v>
      </c>
      <c r="B3743" s="13">
        <v>9</v>
      </c>
      <c r="C3743" s="14" t="s">
        <v>41</v>
      </c>
      <c r="D3743" s="193">
        <v>1411187</v>
      </c>
      <c r="E3743" s="220">
        <v>0.70550925925925922</v>
      </c>
      <c r="F3743" s="14" t="s">
        <v>48</v>
      </c>
      <c r="G3743" s="193">
        <v>1411194</v>
      </c>
      <c r="H3743" s="221">
        <v>0.86689814814814825</v>
      </c>
      <c r="I3743" s="14" t="s">
        <v>57</v>
      </c>
      <c r="J3743" s="193">
        <v>1411203</v>
      </c>
      <c r="K3743" s="221">
        <v>3.6793981481481483E-2</v>
      </c>
      <c r="L3743" s="14" t="s">
        <v>64</v>
      </c>
      <c r="M3743" s="193">
        <v>1411210</v>
      </c>
      <c r="N3743" s="222">
        <v>0.41472222222222221</v>
      </c>
      <c r="O3743" s="20" t="s">
        <v>90</v>
      </c>
      <c r="P3743" s="16" t="s">
        <v>44</v>
      </c>
      <c r="Q3743" s="15">
        <v>1411190</v>
      </c>
      <c r="R3743" s="22" t="s">
        <v>93</v>
      </c>
      <c r="S3743" s="16" t="s">
        <v>59</v>
      </c>
      <c r="T3743" s="15">
        <v>1411205</v>
      </c>
      <c r="U3743" s="21" t="s">
        <v>74</v>
      </c>
    </row>
    <row r="3744" spans="1:21" ht="15.6" x14ac:dyDescent="0.3">
      <c r="A3744" s="2">
        <v>301</v>
      </c>
      <c r="B3744" s="13">
        <v>10</v>
      </c>
      <c r="C3744" s="14" t="s">
        <v>11</v>
      </c>
      <c r="D3744" s="193">
        <v>1411217</v>
      </c>
      <c r="E3744" s="220">
        <v>0.13515046296296296</v>
      </c>
      <c r="F3744" s="14" t="s">
        <v>18</v>
      </c>
      <c r="G3744" s="193">
        <v>1411224</v>
      </c>
      <c r="H3744" s="221">
        <v>0.64662037037037035</v>
      </c>
      <c r="I3744" s="14" t="s">
        <v>26</v>
      </c>
      <c r="J3744" s="193">
        <v>1411232</v>
      </c>
      <c r="K3744" s="221">
        <v>0.67445601851851855</v>
      </c>
      <c r="L3744" s="14" t="s">
        <v>33</v>
      </c>
      <c r="M3744" s="193">
        <v>1411239</v>
      </c>
      <c r="N3744" s="222">
        <v>0.72107638888888881</v>
      </c>
      <c r="O3744" s="20" t="s">
        <v>92</v>
      </c>
      <c r="P3744" s="16" t="s">
        <v>14</v>
      </c>
      <c r="Q3744" s="15">
        <v>1411220</v>
      </c>
      <c r="R3744" s="17" t="s">
        <v>102</v>
      </c>
      <c r="S3744" s="16" t="s">
        <v>29</v>
      </c>
      <c r="T3744" s="15">
        <v>1411235</v>
      </c>
      <c r="U3744" s="21" t="s">
        <v>75</v>
      </c>
    </row>
    <row r="3745" spans="1:21" ht="15.6" x14ac:dyDescent="0.3">
      <c r="A3745" s="2">
        <v>301</v>
      </c>
      <c r="B3745" s="13">
        <v>11</v>
      </c>
      <c r="C3745" s="14" t="s">
        <v>40</v>
      </c>
      <c r="D3745" s="193">
        <v>1411246</v>
      </c>
      <c r="E3745" s="220">
        <v>0.66510416666666672</v>
      </c>
      <c r="F3745" s="14" t="s">
        <v>48</v>
      </c>
      <c r="G3745" s="193">
        <v>1411254</v>
      </c>
      <c r="H3745" s="221">
        <v>0.53310185185185188</v>
      </c>
      <c r="I3745" s="14" t="s">
        <v>56</v>
      </c>
      <c r="J3745" s="193">
        <v>1411262</v>
      </c>
      <c r="K3745" s="221">
        <v>0.25467592592592592</v>
      </c>
      <c r="L3745" s="14" t="s">
        <v>63</v>
      </c>
      <c r="M3745" s="193">
        <v>1411269</v>
      </c>
      <c r="N3745" s="222">
        <v>5.2465277777777784E-2</v>
      </c>
      <c r="O3745" s="20" t="s">
        <v>94</v>
      </c>
      <c r="P3745" s="16" t="s">
        <v>44</v>
      </c>
      <c r="Q3745" s="15">
        <v>1411250</v>
      </c>
      <c r="R3745" s="22" t="s">
        <v>95</v>
      </c>
      <c r="S3745" s="16" t="s">
        <v>58</v>
      </c>
      <c r="T3745" s="15">
        <v>1411264</v>
      </c>
      <c r="U3745" s="21" t="s">
        <v>76</v>
      </c>
    </row>
    <row r="3746" spans="1:21" ht="15.6" x14ac:dyDescent="0.3">
      <c r="A3746" s="2">
        <v>301</v>
      </c>
      <c r="B3746" s="13">
        <v>12</v>
      </c>
      <c r="C3746" s="14" t="s">
        <v>10</v>
      </c>
      <c r="D3746" s="193">
        <v>1411276</v>
      </c>
      <c r="E3746" s="220">
        <v>0.30063657407407407</v>
      </c>
      <c r="F3746" s="14" t="s">
        <v>18</v>
      </c>
      <c r="G3746" s="193">
        <v>1411284</v>
      </c>
      <c r="H3746" s="221">
        <v>0.44212962962962959</v>
      </c>
      <c r="I3746" s="14" t="s">
        <v>25</v>
      </c>
      <c r="J3746" s="193">
        <v>1411291</v>
      </c>
      <c r="K3746" s="221">
        <v>0.77530092592592592</v>
      </c>
      <c r="L3746" s="14" t="s">
        <v>32</v>
      </c>
      <c r="M3746" s="193">
        <v>1411298</v>
      </c>
      <c r="N3746" s="222">
        <v>0.44339120370370372</v>
      </c>
      <c r="O3746" s="20" t="s">
        <v>96</v>
      </c>
      <c r="P3746" s="16" t="s">
        <v>13</v>
      </c>
      <c r="Q3746" s="15">
        <v>1411279</v>
      </c>
      <c r="R3746" s="22" t="s">
        <v>97</v>
      </c>
      <c r="S3746" s="16" t="s">
        <v>28</v>
      </c>
      <c r="T3746" s="15">
        <v>1411294</v>
      </c>
      <c r="U3746" s="21" t="s">
        <v>77</v>
      </c>
    </row>
    <row r="3747" spans="1:21" ht="15.6" x14ac:dyDescent="0.3">
      <c r="A3747" s="2">
        <v>302</v>
      </c>
      <c r="B3747" s="13">
        <v>1</v>
      </c>
      <c r="C3747" s="14" t="s">
        <v>40</v>
      </c>
      <c r="D3747" s="193">
        <v>1411306</v>
      </c>
      <c r="E3747" s="220">
        <v>3.2303240740740737E-2</v>
      </c>
      <c r="F3747" s="14" t="s">
        <v>48</v>
      </c>
      <c r="G3747" s="193">
        <v>1411314</v>
      </c>
      <c r="H3747" s="221">
        <v>0.27065972222222223</v>
      </c>
      <c r="I3747" s="14" t="s">
        <v>55</v>
      </c>
      <c r="J3747" s="193">
        <v>1411321</v>
      </c>
      <c r="K3747" s="221">
        <v>0.24694444444444444</v>
      </c>
      <c r="L3747" s="14" t="s">
        <v>61</v>
      </c>
      <c r="M3747" s="193">
        <v>1411327</v>
      </c>
      <c r="N3747" s="222">
        <v>0.91371527777777783</v>
      </c>
      <c r="O3747" s="20" t="s">
        <v>79</v>
      </c>
      <c r="P3747" s="16" t="s">
        <v>42</v>
      </c>
      <c r="Q3747" s="15">
        <v>1411308</v>
      </c>
      <c r="R3747" s="17" t="s">
        <v>99</v>
      </c>
      <c r="S3747" s="16" t="s">
        <v>57</v>
      </c>
      <c r="T3747" s="15">
        <v>1411323</v>
      </c>
      <c r="U3747" s="21" t="s">
        <v>66</v>
      </c>
    </row>
    <row r="3748" spans="1:21" ht="15.6" x14ac:dyDescent="0.3">
      <c r="A3748" s="2">
        <v>302</v>
      </c>
      <c r="B3748" s="13">
        <v>2</v>
      </c>
      <c r="C3748" s="14" t="s">
        <v>9</v>
      </c>
      <c r="D3748" s="193">
        <v>1411335</v>
      </c>
      <c r="E3748" s="220">
        <v>0.82349537037037035</v>
      </c>
      <c r="F3748" s="14" t="s">
        <v>17</v>
      </c>
      <c r="G3748" s="193">
        <v>1411343</v>
      </c>
      <c r="H3748" s="221">
        <v>0.94437499999999996</v>
      </c>
      <c r="I3748" s="14" t="s">
        <v>24</v>
      </c>
      <c r="J3748" s="193">
        <v>1411350</v>
      </c>
      <c r="K3748" s="221">
        <v>0.67890046296296302</v>
      </c>
      <c r="L3748" s="14" t="s">
        <v>31</v>
      </c>
      <c r="M3748" s="193">
        <v>1411357</v>
      </c>
      <c r="N3748" s="222">
        <v>0.46936342592592589</v>
      </c>
      <c r="O3748" s="20" t="s">
        <v>80</v>
      </c>
      <c r="P3748" s="16" t="s">
        <v>12</v>
      </c>
      <c r="Q3748" s="15">
        <v>1411338</v>
      </c>
      <c r="R3748" s="22" t="s">
        <v>81</v>
      </c>
      <c r="S3748" s="16" t="s">
        <v>27</v>
      </c>
      <c r="T3748" s="15">
        <v>1411353</v>
      </c>
      <c r="U3748" s="21" t="s">
        <v>67</v>
      </c>
    </row>
    <row r="3749" spans="1:21" ht="15.6" x14ac:dyDescent="0.3">
      <c r="A3749" s="2">
        <v>302</v>
      </c>
      <c r="B3749" s="13">
        <v>3</v>
      </c>
      <c r="C3749" s="14" t="s">
        <v>39</v>
      </c>
      <c r="D3749" s="193">
        <v>1411365</v>
      </c>
      <c r="E3749" s="220">
        <v>0.60721064814814818</v>
      </c>
      <c r="F3749" s="14" t="s">
        <v>47</v>
      </c>
      <c r="G3749" s="193">
        <v>1411373</v>
      </c>
      <c r="H3749" s="221">
        <v>0.44327546296296294</v>
      </c>
      <c r="I3749" s="14" t="s">
        <v>54</v>
      </c>
      <c r="J3749" s="193">
        <v>1411380</v>
      </c>
      <c r="K3749" s="221">
        <v>7.7175925925925926E-2</v>
      </c>
      <c r="L3749" s="14" t="s">
        <v>61</v>
      </c>
      <c r="M3749" s="193">
        <v>1411387</v>
      </c>
      <c r="N3749" s="222">
        <v>0.10555555555555556</v>
      </c>
      <c r="O3749" s="20" t="s">
        <v>82</v>
      </c>
      <c r="P3749" s="16" t="s">
        <v>42</v>
      </c>
      <c r="Q3749" s="15">
        <v>1411368</v>
      </c>
      <c r="R3749" s="22" t="s">
        <v>84</v>
      </c>
      <c r="S3749" s="16" t="s">
        <v>57</v>
      </c>
      <c r="T3749" s="15">
        <v>1411383</v>
      </c>
      <c r="U3749" s="21" t="s">
        <v>68</v>
      </c>
    </row>
    <row r="3750" spans="1:21" ht="15.6" x14ac:dyDescent="0.3">
      <c r="A3750" s="2">
        <v>302</v>
      </c>
      <c r="B3750" s="13">
        <v>4</v>
      </c>
      <c r="C3750" s="14" t="s">
        <v>9</v>
      </c>
      <c r="D3750" s="193">
        <v>1411395</v>
      </c>
      <c r="E3750" s="220">
        <v>0.31071759259259263</v>
      </c>
      <c r="F3750" s="14" t="s">
        <v>16</v>
      </c>
      <c r="G3750" s="193">
        <v>1411402</v>
      </c>
      <c r="H3750" s="221">
        <v>0.79148148148148145</v>
      </c>
      <c r="I3750" s="14" t="s">
        <v>23</v>
      </c>
      <c r="J3750" s="193">
        <v>1411409</v>
      </c>
      <c r="K3750" s="221">
        <v>0.45409722222222221</v>
      </c>
      <c r="L3750" s="14" t="s">
        <v>30</v>
      </c>
      <c r="M3750" s="193">
        <v>1411416</v>
      </c>
      <c r="N3750" s="222">
        <v>0.80583333333333329</v>
      </c>
      <c r="O3750" s="20" t="s">
        <v>83</v>
      </c>
      <c r="P3750" s="16" t="s">
        <v>13</v>
      </c>
      <c r="Q3750" s="15">
        <v>1411399</v>
      </c>
      <c r="R3750" s="17" t="s">
        <v>100</v>
      </c>
      <c r="S3750" s="16" t="s">
        <v>28</v>
      </c>
      <c r="T3750" s="15">
        <v>1411414</v>
      </c>
      <c r="U3750" s="21" t="s">
        <v>69</v>
      </c>
    </row>
    <row r="3751" spans="1:21" ht="15.6" x14ac:dyDescent="0.3">
      <c r="A3751" s="2">
        <v>302</v>
      </c>
      <c r="B3751" s="13">
        <v>5</v>
      </c>
      <c r="C3751" s="14" t="s">
        <v>38</v>
      </c>
      <c r="D3751" s="193">
        <v>1411424</v>
      </c>
      <c r="E3751" s="220">
        <v>0.8922337962962964</v>
      </c>
      <c r="F3751" s="14" t="s">
        <v>46</v>
      </c>
      <c r="G3751" s="193">
        <v>1411432</v>
      </c>
      <c r="H3751" s="221">
        <v>3.5416666666666666E-2</v>
      </c>
      <c r="I3751" s="14" t="s">
        <v>52</v>
      </c>
      <c r="J3751" s="193">
        <v>1411438</v>
      </c>
      <c r="K3751" s="221">
        <v>0.83644675925925915</v>
      </c>
      <c r="L3751" s="14" t="s">
        <v>60</v>
      </c>
      <c r="M3751" s="193">
        <v>1411446</v>
      </c>
      <c r="N3751" s="222">
        <v>0.53865740740740742</v>
      </c>
      <c r="O3751" s="20" t="s">
        <v>85</v>
      </c>
      <c r="P3751" s="16" t="s">
        <v>44</v>
      </c>
      <c r="Q3751" s="15">
        <v>1411430</v>
      </c>
      <c r="R3751" s="22" t="s">
        <v>98</v>
      </c>
      <c r="S3751" s="16" t="s">
        <v>59</v>
      </c>
      <c r="T3751" s="15">
        <v>1411445</v>
      </c>
      <c r="U3751" s="21" t="s">
        <v>70</v>
      </c>
    </row>
    <row r="3752" spans="1:21" ht="15.6" x14ac:dyDescent="0.3">
      <c r="A3752" s="2">
        <v>302</v>
      </c>
      <c r="B3752" s="13">
        <v>6</v>
      </c>
      <c r="C3752" s="14" t="s">
        <v>8</v>
      </c>
      <c r="D3752" s="193">
        <v>1411454</v>
      </c>
      <c r="E3752" s="220">
        <v>0.35469907407407408</v>
      </c>
      <c r="F3752" s="14" t="s">
        <v>15</v>
      </c>
      <c r="G3752" s="193">
        <v>1411461</v>
      </c>
      <c r="H3752" s="221">
        <v>0.22929398148148147</v>
      </c>
      <c r="I3752" s="14" t="s">
        <v>22</v>
      </c>
      <c r="J3752" s="193">
        <v>1411468</v>
      </c>
      <c r="K3752" s="221">
        <v>0.26313657407407409</v>
      </c>
      <c r="L3752" s="14" t="s">
        <v>30</v>
      </c>
      <c r="M3752" s="193">
        <v>1411476</v>
      </c>
      <c r="N3752" s="222">
        <v>0.26149305555555552</v>
      </c>
      <c r="O3752" s="20" t="s">
        <v>86</v>
      </c>
      <c r="P3752" s="16" t="s">
        <v>15</v>
      </c>
      <c r="Q3752" s="15">
        <v>1411461</v>
      </c>
      <c r="R3752" s="22" t="s">
        <v>88</v>
      </c>
      <c r="S3752" s="16" t="s">
        <v>31</v>
      </c>
      <c r="T3752" s="15">
        <v>1411477</v>
      </c>
      <c r="U3752" s="21" t="s">
        <v>71</v>
      </c>
    </row>
    <row r="3753" spans="1:21" ht="15.6" x14ac:dyDescent="0.3">
      <c r="A3753" s="2">
        <v>302</v>
      </c>
      <c r="B3753" s="13">
        <v>7</v>
      </c>
      <c r="C3753" s="14" t="s">
        <v>37</v>
      </c>
      <c r="D3753" s="193">
        <v>1411483</v>
      </c>
      <c r="E3753" s="220">
        <v>0.73214120370370372</v>
      </c>
      <c r="F3753" s="14" t="s">
        <v>44</v>
      </c>
      <c r="G3753" s="193">
        <v>1411490</v>
      </c>
      <c r="H3753" s="221">
        <v>0.42940972222222223</v>
      </c>
      <c r="I3753" s="14" t="s">
        <v>51</v>
      </c>
      <c r="J3753" s="193">
        <v>1411497</v>
      </c>
      <c r="K3753" s="221">
        <v>0.7721527777777778</v>
      </c>
      <c r="L3753" s="14" t="s">
        <v>59</v>
      </c>
      <c r="M3753" s="193">
        <v>1411505</v>
      </c>
      <c r="N3753" s="222">
        <v>0.93523148148148139</v>
      </c>
      <c r="O3753" s="20" t="s">
        <v>87</v>
      </c>
      <c r="P3753" s="16" t="s">
        <v>47</v>
      </c>
      <c r="Q3753" s="15">
        <v>1411493</v>
      </c>
      <c r="R3753" s="17" t="s">
        <v>101</v>
      </c>
      <c r="S3753" s="16" t="s">
        <v>62</v>
      </c>
      <c r="T3753" s="15">
        <v>1411508</v>
      </c>
      <c r="U3753" s="21" t="s">
        <v>72</v>
      </c>
    </row>
    <row r="3754" spans="1:21" ht="15.6" x14ac:dyDescent="0.3">
      <c r="A3754" s="2">
        <v>302</v>
      </c>
      <c r="B3754" s="13">
        <v>8</v>
      </c>
      <c r="C3754" s="14" t="s">
        <v>6</v>
      </c>
      <c r="D3754" s="193">
        <v>1411513</v>
      </c>
      <c r="E3754" s="220">
        <v>6.8356481481481476E-2</v>
      </c>
      <c r="F3754" s="14" t="s">
        <v>13</v>
      </c>
      <c r="G3754" s="193">
        <v>1411519</v>
      </c>
      <c r="H3754" s="221">
        <v>0.69302083333333331</v>
      </c>
      <c r="I3754" s="14" t="s">
        <v>21</v>
      </c>
      <c r="J3754" s="193">
        <v>1411527</v>
      </c>
      <c r="K3754" s="221">
        <v>0.38224537037037037</v>
      </c>
      <c r="L3754" s="14" t="s">
        <v>29</v>
      </c>
      <c r="M3754" s="193">
        <v>1411535</v>
      </c>
      <c r="N3754" s="222">
        <v>0.53754629629629636</v>
      </c>
      <c r="O3754" s="20" t="s">
        <v>89</v>
      </c>
      <c r="P3754" s="16" t="s">
        <v>18</v>
      </c>
      <c r="Q3754" s="15">
        <v>1411524</v>
      </c>
      <c r="R3754" s="22" t="s">
        <v>91</v>
      </c>
      <c r="S3754" s="16" t="s">
        <v>33</v>
      </c>
      <c r="T3754" s="15">
        <v>1411539</v>
      </c>
      <c r="U3754" s="21" t="s">
        <v>73</v>
      </c>
    </row>
    <row r="3755" spans="1:21" ht="15.6" x14ac:dyDescent="0.3">
      <c r="A3755" s="2">
        <v>302</v>
      </c>
      <c r="B3755" s="13">
        <v>9</v>
      </c>
      <c r="C3755" s="14" t="s">
        <v>36</v>
      </c>
      <c r="D3755" s="193">
        <v>1411542</v>
      </c>
      <c r="E3755" s="220">
        <v>0.40212962962962967</v>
      </c>
      <c r="F3755" s="14" t="s">
        <v>43</v>
      </c>
      <c r="G3755" s="193">
        <v>1411549</v>
      </c>
      <c r="H3755" s="221">
        <v>7.5844907407407403E-2</v>
      </c>
      <c r="I3755" s="14" t="s">
        <v>51</v>
      </c>
      <c r="J3755" s="193">
        <v>1411557</v>
      </c>
      <c r="K3755" s="221">
        <v>7.8680555555555545E-2</v>
      </c>
      <c r="L3755" s="14" t="s">
        <v>59</v>
      </c>
      <c r="M3755" s="193">
        <v>1411565</v>
      </c>
      <c r="N3755" s="222">
        <v>6.4236111111111105E-2</v>
      </c>
      <c r="O3755" s="20" t="s">
        <v>90</v>
      </c>
      <c r="P3755" s="16" t="s">
        <v>49</v>
      </c>
      <c r="Q3755" s="15">
        <v>1411555</v>
      </c>
      <c r="R3755" s="22" t="s">
        <v>93</v>
      </c>
      <c r="S3755" s="16" t="s">
        <v>64</v>
      </c>
      <c r="T3755" s="15">
        <v>1411570</v>
      </c>
      <c r="U3755" s="21" t="s">
        <v>74</v>
      </c>
    </row>
    <row r="3756" spans="1:21" ht="15.6" x14ac:dyDescent="0.3">
      <c r="A3756" s="2">
        <v>302</v>
      </c>
      <c r="B3756" s="13">
        <v>10</v>
      </c>
      <c r="C3756" s="14" t="s">
        <v>191</v>
      </c>
      <c r="D3756" s="193">
        <v>1411571</v>
      </c>
      <c r="E3756" s="220">
        <v>0.76236111111111116</v>
      </c>
      <c r="F3756" s="14" t="s">
        <v>12</v>
      </c>
      <c r="G3756" s="193">
        <v>1411578</v>
      </c>
      <c r="H3756" s="221">
        <v>0.62324074074074076</v>
      </c>
      <c r="I3756" s="14" t="s">
        <v>20</v>
      </c>
      <c r="J3756" s="193">
        <v>1411586</v>
      </c>
      <c r="K3756" s="221">
        <v>0.81603009259259263</v>
      </c>
      <c r="L3756" s="14" t="s">
        <v>28</v>
      </c>
      <c r="M3756" s="193">
        <v>1411594</v>
      </c>
      <c r="N3756" s="222">
        <v>0.52145833333333336</v>
      </c>
      <c r="O3756" s="20" t="s">
        <v>92</v>
      </c>
      <c r="P3756" s="16" t="s">
        <v>19</v>
      </c>
      <c r="Q3756" s="15">
        <v>1411585</v>
      </c>
      <c r="R3756" s="17" t="s">
        <v>102</v>
      </c>
      <c r="S3756" s="16" t="s">
        <v>34</v>
      </c>
      <c r="T3756" s="15">
        <v>1411600</v>
      </c>
      <c r="U3756" s="21" t="s">
        <v>75</v>
      </c>
    </row>
    <row r="3757" spans="1:21" ht="15.6" x14ac:dyDescent="0.3">
      <c r="A3757" s="2">
        <v>302</v>
      </c>
      <c r="B3757" s="13">
        <v>11</v>
      </c>
      <c r="C3757" s="14" t="s">
        <v>35</v>
      </c>
      <c r="D3757" s="193">
        <v>1411601</v>
      </c>
      <c r="E3757" s="220">
        <v>0.17134259259259257</v>
      </c>
      <c r="F3757" s="14" t="s">
        <v>42</v>
      </c>
      <c r="G3757" s="193">
        <v>1411608</v>
      </c>
      <c r="H3757" s="221">
        <v>0.35113425925925923</v>
      </c>
      <c r="I3757" s="14" t="s">
        <v>50</v>
      </c>
      <c r="J3757" s="193">
        <v>1411616</v>
      </c>
      <c r="K3757" s="221">
        <v>0.54060185185185183</v>
      </c>
      <c r="L3757" s="14" t="s">
        <v>57</v>
      </c>
      <c r="M3757" s="193">
        <v>1411623</v>
      </c>
      <c r="N3757" s="222">
        <v>0.91972222222222222</v>
      </c>
      <c r="O3757" s="20" t="s">
        <v>94</v>
      </c>
      <c r="P3757" s="16" t="s">
        <v>49</v>
      </c>
      <c r="Q3757" s="15">
        <v>1411615</v>
      </c>
      <c r="R3757" s="17"/>
      <c r="S3757" s="18"/>
      <c r="T3757" s="15"/>
      <c r="U3757" s="19"/>
    </row>
    <row r="3758" spans="1:21" ht="15.6" x14ac:dyDescent="0.3">
      <c r="A3758" s="479">
        <v>302</v>
      </c>
      <c r="B3758" s="481">
        <v>12</v>
      </c>
      <c r="C3758" s="477" t="s">
        <v>64</v>
      </c>
      <c r="D3758" s="474">
        <v>1411630</v>
      </c>
      <c r="E3758" s="483">
        <v>0.65016203703703701</v>
      </c>
      <c r="F3758" s="477" t="s">
        <v>12</v>
      </c>
      <c r="G3758" s="474">
        <v>1411638</v>
      </c>
      <c r="H3758" s="476">
        <v>0.22380787037037039</v>
      </c>
      <c r="I3758" s="477" t="s">
        <v>20</v>
      </c>
      <c r="J3758" s="474">
        <v>1411646</v>
      </c>
      <c r="K3758" s="476">
        <v>0.2134722222222222</v>
      </c>
      <c r="L3758" s="477" t="s">
        <v>27</v>
      </c>
      <c r="M3758" s="474">
        <v>1411653</v>
      </c>
      <c r="N3758" s="484">
        <v>0.27542824074074074</v>
      </c>
      <c r="O3758" s="487" t="s">
        <v>96</v>
      </c>
      <c r="P3758" s="468" t="s">
        <v>18</v>
      </c>
      <c r="Q3758" s="470">
        <v>1411644</v>
      </c>
      <c r="R3758" s="27" t="s">
        <v>95</v>
      </c>
      <c r="S3758" s="25" t="s">
        <v>64</v>
      </c>
      <c r="T3758" s="26">
        <v>1411630</v>
      </c>
      <c r="U3758" s="21" t="s">
        <v>76</v>
      </c>
    </row>
    <row r="3759" spans="1:21" ht="15.6" x14ac:dyDescent="0.3">
      <c r="A3759" s="480"/>
      <c r="B3759" s="482"/>
      <c r="C3759" s="478"/>
      <c r="D3759" s="475"/>
      <c r="E3759" s="483"/>
      <c r="F3759" s="478"/>
      <c r="G3759" s="475"/>
      <c r="H3759" s="476"/>
      <c r="I3759" s="478"/>
      <c r="J3759" s="475"/>
      <c r="K3759" s="476"/>
      <c r="L3759" s="478"/>
      <c r="M3759" s="475"/>
      <c r="N3759" s="484"/>
      <c r="O3759" s="488"/>
      <c r="P3759" s="469"/>
      <c r="Q3759" s="471"/>
      <c r="R3759" s="22" t="s">
        <v>97</v>
      </c>
      <c r="S3759" s="16" t="s">
        <v>33</v>
      </c>
      <c r="T3759" s="15">
        <v>1411659</v>
      </c>
      <c r="U3759" s="21" t="s">
        <v>77</v>
      </c>
    </row>
    <row r="3760" spans="1:21" ht="15.6" x14ac:dyDescent="0.3">
      <c r="A3760" s="2">
        <v>303</v>
      </c>
      <c r="B3760" s="13">
        <v>1</v>
      </c>
      <c r="C3760" s="14" t="s">
        <v>34</v>
      </c>
      <c r="D3760" s="193">
        <v>1411660</v>
      </c>
      <c r="E3760" s="220">
        <v>0.21737268518518518</v>
      </c>
      <c r="F3760" s="14" t="s">
        <v>42</v>
      </c>
      <c r="G3760" s="193">
        <v>1411668</v>
      </c>
      <c r="H3760" s="221">
        <v>0.15307870370370372</v>
      </c>
      <c r="I3760" s="14" t="s">
        <v>49</v>
      </c>
      <c r="J3760" s="193">
        <v>1411675</v>
      </c>
      <c r="K3760" s="221">
        <v>0.81431712962962965</v>
      </c>
      <c r="L3760" s="14" t="s">
        <v>56</v>
      </c>
      <c r="M3760" s="193">
        <v>1411682</v>
      </c>
      <c r="N3760" s="222">
        <v>0.61527777777777781</v>
      </c>
      <c r="O3760" s="20" t="s">
        <v>79</v>
      </c>
      <c r="P3760" s="16" t="s">
        <v>48</v>
      </c>
      <c r="Q3760" s="15">
        <v>1411674</v>
      </c>
      <c r="R3760" s="17" t="s">
        <v>99</v>
      </c>
      <c r="S3760" s="16" t="s">
        <v>62</v>
      </c>
      <c r="T3760" s="15">
        <v>1411688</v>
      </c>
      <c r="U3760" s="21" t="s">
        <v>66</v>
      </c>
    </row>
    <row r="3761" spans="1:21" ht="15.6" x14ac:dyDescent="0.3">
      <c r="A3761" s="2">
        <v>303</v>
      </c>
      <c r="B3761" s="13">
        <v>2</v>
      </c>
      <c r="C3761" s="14" t="s">
        <v>63</v>
      </c>
      <c r="D3761" s="193">
        <v>1411689</v>
      </c>
      <c r="E3761" s="220">
        <v>0.87605324074074076</v>
      </c>
      <c r="F3761" s="14" t="s">
        <v>12</v>
      </c>
      <c r="G3761" s="193">
        <v>1411698</v>
      </c>
      <c r="H3761" s="221">
        <v>3.425925925925926E-2</v>
      </c>
      <c r="I3761" s="14" t="s">
        <v>19</v>
      </c>
      <c r="J3761" s="193">
        <v>1411705</v>
      </c>
      <c r="K3761" s="221">
        <v>0.33255787037037038</v>
      </c>
      <c r="L3761" s="14" t="s">
        <v>25</v>
      </c>
      <c r="M3761" s="193">
        <v>1411711</v>
      </c>
      <c r="N3761" s="222">
        <v>0.97494212962962967</v>
      </c>
      <c r="O3761" s="20" t="s">
        <v>80</v>
      </c>
      <c r="P3761" s="16" t="s">
        <v>17</v>
      </c>
      <c r="Q3761" s="15">
        <v>1411703</v>
      </c>
      <c r="R3761" s="22" t="s">
        <v>81</v>
      </c>
      <c r="S3761" s="16" t="s">
        <v>32</v>
      </c>
      <c r="T3761" s="15">
        <v>1411718</v>
      </c>
      <c r="U3761" s="21" t="s">
        <v>67</v>
      </c>
    </row>
    <row r="3762" spans="1:21" ht="15.6" x14ac:dyDescent="0.3">
      <c r="A3762" s="2">
        <v>303</v>
      </c>
      <c r="B3762" s="13">
        <v>3</v>
      </c>
      <c r="C3762" s="14" t="s">
        <v>33</v>
      </c>
      <c r="D3762" s="193">
        <v>1411719</v>
      </c>
      <c r="E3762" s="220">
        <v>0.59880787037037042</v>
      </c>
      <c r="F3762" s="14" t="s">
        <v>41</v>
      </c>
      <c r="G3762" s="193">
        <v>1411727</v>
      </c>
      <c r="H3762" s="221">
        <v>0.79002314814814811</v>
      </c>
      <c r="I3762" s="14" t="s">
        <v>48</v>
      </c>
      <c r="J3762" s="193">
        <v>1411734</v>
      </c>
      <c r="K3762" s="221">
        <v>0.76471064814814815</v>
      </c>
      <c r="L3762" s="14" t="s">
        <v>55</v>
      </c>
      <c r="M3762" s="193">
        <v>1411741</v>
      </c>
      <c r="N3762" s="222">
        <v>0.39023148148148151</v>
      </c>
      <c r="O3762" s="20" t="s">
        <v>82</v>
      </c>
      <c r="P3762" s="16" t="s">
        <v>47</v>
      </c>
      <c r="Q3762" s="15">
        <v>1411733</v>
      </c>
      <c r="R3762" s="22" t="s">
        <v>84</v>
      </c>
      <c r="S3762" s="16" t="s">
        <v>62</v>
      </c>
      <c r="T3762" s="15">
        <v>1411748</v>
      </c>
      <c r="U3762" s="21" t="s">
        <v>68</v>
      </c>
    </row>
    <row r="3763" spans="1:21" ht="15.6" x14ac:dyDescent="0.3">
      <c r="A3763" s="2">
        <v>303</v>
      </c>
      <c r="B3763" s="13">
        <v>4</v>
      </c>
      <c r="C3763" s="14" t="s">
        <v>63</v>
      </c>
      <c r="D3763" s="193">
        <v>1411749</v>
      </c>
      <c r="E3763" s="220">
        <v>0.3316898148148148</v>
      </c>
      <c r="F3763" s="14" t="s">
        <v>11</v>
      </c>
      <c r="G3763" s="193">
        <v>1411757</v>
      </c>
      <c r="H3763" s="221">
        <v>0.38575231481481481</v>
      </c>
      <c r="I3763" s="14" t="s">
        <v>18</v>
      </c>
      <c r="J3763" s="193">
        <v>1411764</v>
      </c>
      <c r="K3763" s="221">
        <v>0.12143518518518519</v>
      </c>
      <c r="L3763" s="14" t="s">
        <v>24</v>
      </c>
      <c r="M3763" s="193">
        <v>1411770</v>
      </c>
      <c r="N3763" s="222">
        <v>0.88607638888888884</v>
      </c>
      <c r="O3763" s="20" t="s">
        <v>83</v>
      </c>
      <c r="P3763" s="16" t="s">
        <v>18</v>
      </c>
      <c r="Q3763" s="15">
        <v>1411764</v>
      </c>
      <c r="R3763" s="17"/>
      <c r="S3763" s="18"/>
      <c r="T3763" s="15"/>
      <c r="U3763" s="19"/>
    </row>
    <row r="3764" spans="1:21" ht="15.6" x14ac:dyDescent="0.3">
      <c r="A3764" s="2">
        <v>303</v>
      </c>
      <c r="B3764" s="13">
        <v>5</v>
      </c>
      <c r="C3764" s="14" t="s">
        <v>33</v>
      </c>
      <c r="D3764" s="193">
        <v>1411779</v>
      </c>
      <c r="E3764" s="220">
        <v>2.0474537037037038E-2</v>
      </c>
      <c r="F3764" s="14" t="s">
        <v>40</v>
      </c>
      <c r="G3764" s="193">
        <v>1411786</v>
      </c>
      <c r="H3764" s="221">
        <v>0.82182870370370376</v>
      </c>
      <c r="I3764" s="14" t="s">
        <v>47</v>
      </c>
      <c r="J3764" s="193">
        <v>1411793</v>
      </c>
      <c r="K3764" s="221">
        <v>0.43269675925925927</v>
      </c>
      <c r="L3764" s="14" t="s">
        <v>54</v>
      </c>
      <c r="M3764" s="193">
        <v>1411800</v>
      </c>
      <c r="N3764" s="222">
        <v>0.46879629629629632</v>
      </c>
      <c r="O3764" s="20" t="s">
        <v>85</v>
      </c>
      <c r="P3764" s="16" t="s">
        <v>49</v>
      </c>
      <c r="Q3764" s="15">
        <v>1411795</v>
      </c>
      <c r="R3764" s="17" t="s">
        <v>100</v>
      </c>
      <c r="S3764" s="16" t="s">
        <v>33</v>
      </c>
      <c r="T3764" s="15">
        <v>1411779</v>
      </c>
      <c r="U3764" s="21" t="s">
        <v>69</v>
      </c>
    </row>
    <row r="3765" spans="1:21" ht="15.6" x14ac:dyDescent="0.3">
      <c r="A3765" s="2">
        <v>303</v>
      </c>
      <c r="B3765" s="13">
        <v>6</v>
      </c>
      <c r="C3765" s="14" t="s">
        <v>62</v>
      </c>
      <c r="D3765" s="193">
        <v>1411808</v>
      </c>
      <c r="E3765" s="220">
        <v>0.63451388888888893</v>
      </c>
      <c r="F3765" s="14" t="s">
        <v>10</v>
      </c>
      <c r="G3765" s="193">
        <v>1411816</v>
      </c>
      <c r="H3765" s="221">
        <v>0.12355324074074074</v>
      </c>
      <c r="I3765" s="14" t="s">
        <v>16</v>
      </c>
      <c r="J3765" s="193">
        <v>1411822</v>
      </c>
      <c r="K3765" s="221">
        <v>0.74381944444444448</v>
      </c>
      <c r="L3765" s="14" t="s">
        <v>24</v>
      </c>
      <c r="M3765" s="193">
        <v>1411830</v>
      </c>
      <c r="N3765" s="222">
        <v>0.12542824074074074</v>
      </c>
      <c r="O3765" s="20" t="s">
        <v>86</v>
      </c>
      <c r="P3765" s="16" t="s">
        <v>20</v>
      </c>
      <c r="Q3765" s="15">
        <v>1411826</v>
      </c>
      <c r="R3765" s="22" t="s">
        <v>98</v>
      </c>
      <c r="S3765" s="16" t="s">
        <v>191</v>
      </c>
      <c r="T3765" s="15">
        <v>1411811</v>
      </c>
      <c r="U3765" s="21" t="s">
        <v>70</v>
      </c>
    </row>
    <row r="3766" spans="1:21" ht="15.6" x14ac:dyDescent="0.3">
      <c r="A3766" s="2">
        <v>303</v>
      </c>
      <c r="B3766" s="13">
        <v>7</v>
      </c>
      <c r="C3766" s="14" t="s">
        <v>32</v>
      </c>
      <c r="D3766" s="193">
        <v>1411838</v>
      </c>
      <c r="E3766" s="220">
        <v>0.16957175925925927</v>
      </c>
      <c r="F3766" s="14" t="s">
        <v>39</v>
      </c>
      <c r="G3766" s="193">
        <v>1411845</v>
      </c>
      <c r="H3766" s="221">
        <v>0.33511574074074074</v>
      </c>
      <c r="I3766" s="14" t="s">
        <v>46</v>
      </c>
      <c r="J3766" s="193">
        <v>1411852</v>
      </c>
      <c r="K3766" s="221">
        <v>0.10493055555555557</v>
      </c>
      <c r="L3766" s="14" t="s">
        <v>53</v>
      </c>
      <c r="M3766" s="193">
        <v>1411859</v>
      </c>
      <c r="N3766" s="222">
        <v>0.83107638888888891</v>
      </c>
      <c r="O3766" s="20" t="s">
        <v>87</v>
      </c>
      <c r="P3766" s="16" t="s">
        <v>52</v>
      </c>
      <c r="Q3766" s="15">
        <v>1411858</v>
      </c>
      <c r="R3766" s="22" t="s">
        <v>88</v>
      </c>
      <c r="S3766" s="16" t="s">
        <v>36</v>
      </c>
      <c r="T3766" s="15">
        <v>1411842</v>
      </c>
      <c r="U3766" s="21" t="s">
        <v>71</v>
      </c>
    </row>
    <row r="3767" spans="1:21" ht="15.6" x14ac:dyDescent="0.3">
      <c r="A3767" s="2">
        <v>303</v>
      </c>
      <c r="B3767" s="13">
        <v>8</v>
      </c>
      <c r="C3767" s="14" t="s">
        <v>61</v>
      </c>
      <c r="D3767" s="193">
        <v>1411867</v>
      </c>
      <c r="E3767" s="220">
        <v>0.63722222222222225</v>
      </c>
      <c r="F3767" s="14" t="s">
        <v>8</v>
      </c>
      <c r="G3767" s="193">
        <v>1411874</v>
      </c>
      <c r="H3767" s="221">
        <v>0.51493055555555556</v>
      </c>
      <c r="I3767" s="14" t="s">
        <v>15</v>
      </c>
      <c r="J3767" s="193">
        <v>1411881</v>
      </c>
      <c r="K3767" s="221">
        <v>0.5580208333333333</v>
      </c>
      <c r="L3767" s="14" t="s">
        <v>23</v>
      </c>
      <c r="M3767" s="193">
        <v>1411889</v>
      </c>
      <c r="N3767" s="222">
        <v>0.55810185185185179</v>
      </c>
      <c r="O3767" s="20" t="s">
        <v>89</v>
      </c>
      <c r="P3767" s="16" t="s">
        <v>23</v>
      </c>
      <c r="Q3767" s="15">
        <v>1411889</v>
      </c>
      <c r="R3767" s="17" t="s">
        <v>101</v>
      </c>
      <c r="S3767" s="16" t="s">
        <v>8</v>
      </c>
      <c r="T3767" s="15">
        <v>1411874</v>
      </c>
      <c r="U3767" s="21" t="s">
        <v>72</v>
      </c>
    </row>
    <row r="3768" spans="1:21" ht="15.6" x14ac:dyDescent="0.3">
      <c r="A3768" s="2">
        <v>303</v>
      </c>
      <c r="B3768" s="13">
        <v>9</v>
      </c>
      <c r="C3768" s="14" t="s">
        <v>31</v>
      </c>
      <c r="D3768" s="193">
        <v>1411897</v>
      </c>
      <c r="E3768" s="220">
        <v>5.5266203703703699E-2</v>
      </c>
      <c r="F3768" s="14" t="s">
        <v>37</v>
      </c>
      <c r="G3768" s="193">
        <v>1411903</v>
      </c>
      <c r="H3768" s="221">
        <v>0.72979166666666673</v>
      </c>
      <c r="I3768" s="14" t="s">
        <v>45</v>
      </c>
      <c r="J3768" s="193">
        <v>1411911</v>
      </c>
      <c r="K3768" s="221">
        <v>0.12511574074074075</v>
      </c>
      <c r="L3768" s="14" t="s">
        <v>53</v>
      </c>
      <c r="M3768" s="193">
        <v>1411919</v>
      </c>
      <c r="N3768" s="222">
        <v>0.27864583333333331</v>
      </c>
      <c r="O3768" s="20" t="s">
        <v>90</v>
      </c>
      <c r="P3768" s="16" t="s">
        <v>54</v>
      </c>
      <c r="Q3768" s="15">
        <v>1411920</v>
      </c>
      <c r="R3768" s="22" t="s">
        <v>91</v>
      </c>
      <c r="S3768" s="16" t="s">
        <v>39</v>
      </c>
      <c r="T3768" s="15">
        <v>1411905</v>
      </c>
      <c r="U3768" s="21" t="s">
        <v>73</v>
      </c>
    </row>
    <row r="3769" spans="1:21" ht="15.6" x14ac:dyDescent="0.3">
      <c r="A3769" s="2">
        <v>303</v>
      </c>
      <c r="B3769" s="13">
        <v>10</v>
      </c>
      <c r="C3769" s="14" t="s">
        <v>60</v>
      </c>
      <c r="D3769" s="193">
        <v>1411926</v>
      </c>
      <c r="E3769" s="220">
        <v>0.4447916666666667</v>
      </c>
      <c r="F3769" s="14" t="s">
        <v>6</v>
      </c>
      <c r="G3769" s="193">
        <v>1411933</v>
      </c>
      <c r="H3769" s="221">
        <v>4.6226851851851852E-2</v>
      </c>
      <c r="I3769" s="14" t="s">
        <v>14</v>
      </c>
      <c r="J3769" s="193">
        <v>1411940</v>
      </c>
      <c r="K3769" s="221">
        <v>0.80194444444444446</v>
      </c>
      <c r="L3769" s="14" t="s">
        <v>22</v>
      </c>
      <c r="M3769" s="193">
        <v>1411948</v>
      </c>
      <c r="N3769" s="222">
        <v>0.96084490740740736</v>
      </c>
      <c r="O3769" s="20" t="s">
        <v>92</v>
      </c>
      <c r="P3769" s="16" t="s">
        <v>24</v>
      </c>
      <c r="Q3769" s="15">
        <v>1411950</v>
      </c>
      <c r="R3769" s="22" t="s">
        <v>93</v>
      </c>
      <c r="S3769" s="16" t="s">
        <v>9</v>
      </c>
      <c r="T3769" s="15">
        <v>1411935</v>
      </c>
      <c r="U3769" s="21" t="s">
        <v>74</v>
      </c>
    </row>
    <row r="3770" spans="1:21" ht="15.6" x14ac:dyDescent="0.3">
      <c r="A3770" s="2">
        <v>303</v>
      </c>
      <c r="B3770" s="13">
        <v>11</v>
      </c>
      <c r="C3770" s="14" t="s">
        <v>29</v>
      </c>
      <c r="D3770" s="193">
        <v>1411955</v>
      </c>
      <c r="E3770" s="220">
        <v>0.83078703703703705</v>
      </c>
      <c r="F3770" s="14" t="s">
        <v>36</v>
      </c>
      <c r="G3770" s="193">
        <v>1411962</v>
      </c>
      <c r="H3770" s="221">
        <v>0.51650462962962962</v>
      </c>
      <c r="I3770" s="14" t="s">
        <v>44</v>
      </c>
      <c r="J3770" s="193">
        <v>1411970</v>
      </c>
      <c r="K3770" s="221">
        <v>0.55971064814814808</v>
      </c>
      <c r="L3770" s="14" t="s">
        <v>52</v>
      </c>
      <c r="M3770" s="193">
        <v>1411978</v>
      </c>
      <c r="N3770" s="222">
        <v>0.56874999999999998</v>
      </c>
      <c r="O3770" s="20" t="s">
        <v>94</v>
      </c>
      <c r="P3770" s="16" t="s">
        <v>54</v>
      </c>
      <c r="Q3770" s="15">
        <v>1411980</v>
      </c>
      <c r="R3770" s="17" t="s">
        <v>102</v>
      </c>
      <c r="S3770" s="16" t="s">
        <v>39</v>
      </c>
      <c r="T3770" s="15">
        <v>1411965</v>
      </c>
      <c r="U3770" s="21" t="s">
        <v>75</v>
      </c>
    </row>
    <row r="3771" spans="1:21" ht="15.6" x14ac:dyDescent="0.3">
      <c r="A3771" s="2">
        <v>303</v>
      </c>
      <c r="B3771" s="13">
        <v>12</v>
      </c>
      <c r="C3771" s="14" t="s">
        <v>59</v>
      </c>
      <c r="D3771" s="193">
        <v>1411985</v>
      </c>
      <c r="E3771" s="220">
        <v>0.24069444444444443</v>
      </c>
      <c r="F3771" s="14" t="s">
        <v>7</v>
      </c>
      <c r="G3771" s="193">
        <v>1411992</v>
      </c>
      <c r="H3771" s="221">
        <v>0.16032407407407409</v>
      </c>
      <c r="I3771" s="14" t="s">
        <v>14</v>
      </c>
      <c r="J3771" s="193">
        <v>1412000</v>
      </c>
      <c r="K3771" s="221">
        <v>0.35130787037037042</v>
      </c>
      <c r="L3771" s="14" t="s">
        <v>22</v>
      </c>
      <c r="M3771" s="193">
        <v>1412008</v>
      </c>
      <c r="N3771" s="222">
        <v>7.4618055555555562E-2</v>
      </c>
      <c r="O3771" s="20" t="s">
        <v>96</v>
      </c>
      <c r="P3771" s="16" t="s">
        <v>24</v>
      </c>
      <c r="Q3771" s="15">
        <v>1412010</v>
      </c>
      <c r="R3771" s="22" t="s">
        <v>95</v>
      </c>
      <c r="S3771" s="16" t="s">
        <v>9</v>
      </c>
      <c r="T3771" s="15">
        <v>1411995</v>
      </c>
      <c r="U3771" s="21" t="s">
        <v>76</v>
      </c>
    </row>
    <row r="3772" spans="1:21" ht="15.6" x14ac:dyDescent="0.3">
      <c r="A3772" s="2">
        <v>303</v>
      </c>
      <c r="B3772" s="13">
        <v>13</v>
      </c>
      <c r="C3772" s="14" t="s">
        <v>28</v>
      </c>
      <c r="D3772" s="193">
        <v>1412014</v>
      </c>
      <c r="E3772" s="220">
        <v>0.69835648148148144</v>
      </c>
      <c r="F3772" s="14" t="s">
        <v>35</v>
      </c>
      <c r="G3772" s="193">
        <v>1412021</v>
      </c>
      <c r="H3772" s="221">
        <v>0.9525231481481482</v>
      </c>
      <c r="I3772" s="14" t="s">
        <v>44</v>
      </c>
      <c r="J3772" s="193">
        <v>1412030</v>
      </c>
      <c r="K3772" s="221">
        <v>0.11802083333333334</v>
      </c>
      <c r="L3772" s="14" t="s">
        <v>51</v>
      </c>
      <c r="M3772" s="193">
        <v>1412037</v>
      </c>
      <c r="N3772" s="222">
        <v>0.4760416666666667</v>
      </c>
      <c r="O3772" s="20" t="s">
        <v>79</v>
      </c>
      <c r="P3772" s="16" t="s">
        <v>53</v>
      </c>
      <c r="Q3772" s="15">
        <v>1412039</v>
      </c>
      <c r="R3772" s="22" t="s">
        <v>97</v>
      </c>
      <c r="S3772" s="16" t="s">
        <v>38</v>
      </c>
      <c r="T3772" s="15">
        <v>1412024</v>
      </c>
      <c r="U3772" s="21" t="s">
        <v>77</v>
      </c>
    </row>
    <row r="3773" spans="1:21" ht="15.6" x14ac:dyDescent="0.3">
      <c r="A3773" s="2">
        <v>304</v>
      </c>
      <c r="B3773" s="13">
        <v>1</v>
      </c>
      <c r="C3773" s="14" t="s">
        <v>58</v>
      </c>
      <c r="D3773" s="193">
        <v>1412044</v>
      </c>
      <c r="E3773" s="220">
        <v>0.21577546296296299</v>
      </c>
      <c r="F3773" s="14" t="s">
        <v>191</v>
      </c>
      <c r="G3773" s="193">
        <v>1412051</v>
      </c>
      <c r="H3773" s="221">
        <v>0.82986111111111116</v>
      </c>
      <c r="I3773" s="14" t="s">
        <v>13</v>
      </c>
      <c r="J3773" s="193">
        <v>1412059</v>
      </c>
      <c r="K3773" s="221">
        <v>0.80130787037037043</v>
      </c>
      <c r="L3773" s="14" t="s">
        <v>20</v>
      </c>
      <c r="M3773" s="193">
        <v>1412066</v>
      </c>
      <c r="N3773" s="222">
        <v>0.80098379629629635</v>
      </c>
      <c r="O3773" s="20" t="s">
        <v>80</v>
      </c>
      <c r="P3773" s="16" t="s">
        <v>23</v>
      </c>
      <c r="Q3773" s="15">
        <v>1412069</v>
      </c>
      <c r="R3773" s="17" t="s">
        <v>99</v>
      </c>
      <c r="S3773" s="16" t="s">
        <v>8</v>
      </c>
      <c r="T3773" s="15">
        <v>1412054</v>
      </c>
      <c r="U3773" s="21" t="s">
        <v>66</v>
      </c>
    </row>
    <row r="3774" spans="1:21" ht="15.6" x14ac:dyDescent="0.3">
      <c r="A3774" s="2">
        <v>304</v>
      </c>
      <c r="B3774" s="13">
        <v>2</v>
      </c>
      <c r="C3774" s="14" t="s">
        <v>27</v>
      </c>
      <c r="D3774" s="193">
        <v>1412073</v>
      </c>
      <c r="E3774" s="220">
        <v>0.78878472222222218</v>
      </c>
      <c r="F3774" s="14" t="s">
        <v>35</v>
      </c>
      <c r="G3774" s="193">
        <v>1412081</v>
      </c>
      <c r="H3774" s="221">
        <v>0.71266203703703701</v>
      </c>
      <c r="I3774" s="14" t="s">
        <v>43</v>
      </c>
      <c r="J3774" s="193">
        <v>1412089</v>
      </c>
      <c r="K3774" s="221">
        <v>0.36273148148148149</v>
      </c>
      <c r="L3774" s="14" t="s">
        <v>50</v>
      </c>
      <c r="M3774" s="193">
        <v>1412096</v>
      </c>
      <c r="N3774" s="222">
        <v>9.599537037037037E-2</v>
      </c>
      <c r="O3774" s="20" t="s">
        <v>82</v>
      </c>
      <c r="P3774" s="16" t="s">
        <v>53</v>
      </c>
      <c r="Q3774" s="15">
        <v>1412099</v>
      </c>
      <c r="R3774" s="22" t="s">
        <v>81</v>
      </c>
      <c r="S3774" s="16" t="s">
        <v>37</v>
      </c>
      <c r="T3774" s="15">
        <v>1412083</v>
      </c>
      <c r="U3774" s="21" t="s">
        <v>67</v>
      </c>
    </row>
    <row r="3775" spans="1:21" ht="15.6" x14ac:dyDescent="0.3">
      <c r="A3775" s="2">
        <v>304</v>
      </c>
      <c r="B3775" s="13">
        <v>3</v>
      </c>
      <c r="C3775" s="14" t="s">
        <v>57</v>
      </c>
      <c r="D3775" s="193">
        <v>1412103</v>
      </c>
      <c r="E3775" s="220">
        <v>0.4015393518518518</v>
      </c>
      <c r="F3775" s="14" t="s">
        <v>191</v>
      </c>
      <c r="G3775" s="193">
        <v>1412111</v>
      </c>
      <c r="H3775" s="221">
        <v>0.52511574074074074</v>
      </c>
      <c r="I3775" s="14" t="s">
        <v>12</v>
      </c>
      <c r="J3775" s="193">
        <v>1412118</v>
      </c>
      <c r="K3775" s="221">
        <v>0.79894675925925929</v>
      </c>
      <c r="L3775" s="14" t="s">
        <v>19</v>
      </c>
      <c r="M3775" s="193">
        <v>1412125</v>
      </c>
      <c r="N3775" s="222">
        <v>0.40871527777777777</v>
      </c>
      <c r="O3775" s="20" t="s">
        <v>83</v>
      </c>
      <c r="P3775" s="16" t="s">
        <v>23</v>
      </c>
      <c r="Q3775" s="15">
        <v>1412129</v>
      </c>
      <c r="R3775" s="22" t="s">
        <v>84</v>
      </c>
      <c r="S3775" s="16" t="s">
        <v>8</v>
      </c>
      <c r="T3775" s="15">
        <v>1412114</v>
      </c>
      <c r="U3775" s="21" t="s">
        <v>68</v>
      </c>
    </row>
    <row r="3776" spans="1:21" ht="15.6" x14ac:dyDescent="0.3">
      <c r="A3776" s="2">
        <v>304</v>
      </c>
      <c r="B3776" s="13">
        <v>4</v>
      </c>
      <c r="C3776" s="14" t="s">
        <v>27</v>
      </c>
      <c r="D3776" s="193">
        <v>1412133</v>
      </c>
      <c r="E3776" s="220">
        <v>3.6481481481481483E-2</v>
      </c>
      <c r="F3776" s="14" t="s">
        <v>35</v>
      </c>
      <c r="G3776" s="193">
        <v>1412141</v>
      </c>
      <c r="H3776" s="221">
        <v>0.20986111111111114</v>
      </c>
      <c r="I3776" s="14" t="s">
        <v>42</v>
      </c>
      <c r="J3776" s="193">
        <v>1412148</v>
      </c>
      <c r="K3776" s="221">
        <v>0.13858796296296297</v>
      </c>
      <c r="L3776" s="14" t="s">
        <v>48</v>
      </c>
      <c r="M3776" s="193">
        <v>1412154</v>
      </c>
      <c r="N3776" s="222">
        <v>0.77627314814814818</v>
      </c>
      <c r="O3776" s="20" t="s">
        <v>85</v>
      </c>
      <c r="P3776" s="16" t="s">
        <v>54</v>
      </c>
      <c r="Q3776" s="15">
        <v>1412160</v>
      </c>
      <c r="R3776" s="17" t="s">
        <v>100</v>
      </c>
      <c r="S3776" s="16" t="s">
        <v>39</v>
      </c>
      <c r="T3776" s="15">
        <v>1412145</v>
      </c>
      <c r="U3776" s="21" t="s">
        <v>69</v>
      </c>
    </row>
    <row r="3777" spans="1:21" ht="15.6" x14ac:dyDescent="0.3">
      <c r="A3777" s="2">
        <v>304</v>
      </c>
      <c r="B3777" s="13">
        <v>5</v>
      </c>
      <c r="C3777" s="14" t="s">
        <v>56</v>
      </c>
      <c r="D3777" s="193">
        <v>1412162</v>
      </c>
      <c r="E3777" s="220">
        <v>0.67903935185185194</v>
      </c>
      <c r="F3777" s="14" t="s">
        <v>64</v>
      </c>
      <c r="G3777" s="193">
        <v>1412170</v>
      </c>
      <c r="H3777" s="221">
        <v>0.74002314814814818</v>
      </c>
      <c r="I3777" s="14" t="s">
        <v>11</v>
      </c>
      <c r="J3777" s="193">
        <v>1412177</v>
      </c>
      <c r="K3777" s="221">
        <v>0.42723379629629626</v>
      </c>
      <c r="L3777" s="14" t="s">
        <v>18</v>
      </c>
      <c r="M3777" s="193">
        <v>1412184</v>
      </c>
      <c r="N3777" s="222">
        <v>0.22322916666666667</v>
      </c>
      <c r="O3777" s="23"/>
      <c r="P3777" s="18"/>
      <c r="Q3777" s="15"/>
      <c r="R3777" s="22" t="s">
        <v>98</v>
      </c>
      <c r="S3777" s="16" t="s">
        <v>10</v>
      </c>
      <c r="T3777" s="15">
        <v>1412176</v>
      </c>
      <c r="U3777" s="21" t="s">
        <v>70</v>
      </c>
    </row>
    <row r="3778" spans="1:21" ht="15.6" x14ac:dyDescent="0.3">
      <c r="A3778" s="2">
        <v>304</v>
      </c>
      <c r="B3778" s="13">
        <v>6</v>
      </c>
      <c r="C3778" s="14" t="s">
        <v>26</v>
      </c>
      <c r="D3778" s="193">
        <v>1412192</v>
      </c>
      <c r="E3778" s="220">
        <v>0.31414351851851852</v>
      </c>
      <c r="F3778" s="14" t="s">
        <v>34</v>
      </c>
      <c r="G3778" s="193">
        <v>1412200</v>
      </c>
      <c r="H3778" s="221">
        <v>0.12405092592592593</v>
      </c>
      <c r="I3778" s="14" t="s">
        <v>40</v>
      </c>
      <c r="J3778" s="193">
        <v>1412206</v>
      </c>
      <c r="K3778" s="221">
        <v>0.71310185185185182</v>
      </c>
      <c r="L3778" s="14" t="s">
        <v>47</v>
      </c>
      <c r="M3778" s="193">
        <v>1412213</v>
      </c>
      <c r="N3778" s="222">
        <v>0.76515046296296296</v>
      </c>
      <c r="O3778" s="20" t="s">
        <v>86</v>
      </c>
      <c r="P3778" s="16" t="s">
        <v>26</v>
      </c>
      <c r="Q3778" s="15">
        <v>1412192</v>
      </c>
      <c r="R3778" s="22" t="s">
        <v>88</v>
      </c>
      <c r="S3778" s="16" t="s">
        <v>41</v>
      </c>
      <c r="T3778" s="15">
        <v>1412207</v>
      </c>
      <c r="U3778" s="21" t="s">
        <v>71</v>
      </c>
    </row>
    <row r="3779" spans="1:21" ht="15.6" x14ac:dyDescent="0.3">
      <c r="A3779" s="2">
        <v>304</v>
      </c>
      <c r="B3779" s="13">
        <v>7</v>
      </c>
      <c r="C3779" s="14" t="s">
        <v>55</v>
      </c>
      <c r="D3779" s="193">
        <v>1412221</v>
      </c>
      <c r="E3779" s="220">
        <v>0.92234953703703704</v>
      </c>
      <c r="F3779" s="14" t="s">
        <v>63</v>
      </c>
      <c r="G3779" s="193">
        <v>1412229</v>
      </c>
      <c r="H3779" s="221">
        <v>0.39945601851851853</v>
      </c>
      <c r="I3779" s="14" t="s">
        <v>10</v>
      </c>
      <c r="J3779" s="193">
        <v>1412236</v>
      </c>
      <c r="K3779" s="221">
        <v>3.9027777777777779E-2</v>
      </c>
      <c r="L3779" s="14" t="s">
        <v>17</v>
      </c>
      <c r="M3779" s="193">
        <v>1412243</v>
      </c>
      <c r="N3779" s="222">
        <v>0.41011574074074075</v>
      </c>
      <c r="O3779" s="20" t="s">
        <v>87</v>
      </c>
      <c r="P3779" s="16" t="s">
        <v>57</v>
      </c>
      <c r="Q3779" s="15">
        <v>1412223</v>
      </c>
      <c r="R3779" s="17" t="s">
        <v>101</v>
      </c>
      <c r="S3779" s="16" t="s">
        <v>13</v>
      </c>
      <c r="T3779" s="15">
        <v>1412239</v>
      </c>
      <c r="U3779" s="21" t="s">
        <v>72</v>
      </c>
    </row>
    <row r="3780" spans="1:21" ht="15.6" x14ac:dyDescent="0.3">
      <c r="A3780" s="2">
        <v>304</v>
      </c>
      <c r="B3780" s="13">
        <v>8</v>
      </c>
      <c r="C3780" s="14" t="s">
        <v>25</v>
      </c>
      <c r="D3780" s="193">
        <v>1412251</v>
      </c>
      <c r="E3780" s="220">
        <v>0.48403935185185182</v>
      </c>
      <c r="F3780" s="14" t="s">
        <v>32</v>
      </c>
      <c r="G3780" s="193">
        <v>1412258</v>
      </c>
      <c r="H3780" s="221">
        <v>0.6209837962962963</v>
      </c>
      <c r="I3780" s="14" t="s">
        <v>39</v>
      </c>
      <c r="J3780" s="193">
        <v>1412265</v>
      </c>
      <c r="K3780" s="221">
        <v>0.44013888888888886</v>
      </c>
      <c r="L3780" s="14" t="s">
        <v>47</v>
      </c>
      <c r="M3780" s="193">
        <v>1412273</v>
      </c>
      <c r="N3780" s="222">
        <v>0.15237268518518518</v>
      </c>
      <c r="O3780" s="20" t="s">
        <v>89</v>
      </c>
      <c r="P3780" s="16" t="s">
        <v>28</v>
      </c>
      <c r="Q3780" s="15">
        <v>1412254</v>
      </c>
      <c r="R3780" s="22" t="s">
        <v>91</v>
      </c>
      <c r="S3780" s="16" t="s">
        <v>44</v>
      </c>
      <c r="T3780" s="15">
        <v>1412270</v>
      </c>
      <c r="U3780" s="21" t="s">
        <v>73</v>
      </c>
    </row>
    <row r="3781" spans="1:21" ht="15.6" x14ac:dyDescent="0.3">
      <c r="A3781" s="2">
        <v>304</v>
      </c>
      <c r="B3781" s="13">
        <v>9</v>
      </c>
      <c r="C3781" s="14" t="s">
        <v>54</v>
      </c>
      <c r="D3781" s="193">
        <v>1412280</v>
      </c>
      <c r="E3781" s="220">
        <v>0.99072916666666666</v>
      </c>
      <c r="F3781" s="14" t="s">
        <v>61</v>
      </c>
      <c r="G3781" s="193">
        <v>1412287</v>
      </c>
      <c r="H3781" s="221">
        <v>0.8494560185185186</v>
      </c>
      <c r="I3781" s="14" t="s">
        <v>8</v>
      </c>
      <c r="J3781" s="193">
        <v>1412294</v>
      </c>
      <c r="K3781" s="221">
        <v>0.94434027777777774</v>
      </c>
      <c r="L3781" s="14" t="s">
        <v>16</v>
      </c>
      <c r="M3781" s="193">
        <v>1412302</v>
      </c>
      <c r="N3781" s="222">
        <v>0.96028935185185194</v>
      </c>
      <c r="O3781" s="20" t="s">
        <v>90</v>
      </c>
      <c r="P3781" s="16" t="s">
        <v>59</v>
      </c>
      <c r="Q3781" s="15">
        <v>1412285</v>
      </c>
      <c r="R3781" s="22" t="s">
        <v>93</v>
      </c>
      <c r="S3781" s="16" t="s">
        <v>14</v>
      </c>
      <c r="T3781" s="15">
        <v>1412300</v>
      </c>
      <c r="U3781" s="21" t="s">
        <v>74</v>
      </c>
    </row>
    <row r="3782" spans="1:21" ht="15.6" x14ac:dyDescent="0.3">
      <c r="A3782" s="2">
        <v>304</v>
      </c>
      <c r="B3782" s="13">
        <v>10</v>
      </c>
      <c r="C3782" s="14" t="s">
        <v>24</v>
      </c>
      <c r="D3782" s="193">
        <v>1412310</v>
      </c>
      <c r="E3782" s="220">
        <v>0.4528240740740741</v>
      </c>
      <c r="F3782" s="14" t="s">
        <v>31</v>
      </c>
      <c r="G3782" s="193">
        <v>1412317</v>
      </c>
      <c r="H3782" s="221">
        <v>0.14215277777777777</v>
      </c>
      <c r="I3782" s="14" t="s">
        <v>38</v>
      </c>
      <c r="J3782" s="193">
        <v>1412324</v>
      </c>
      <c r="K3782" s="221">
        <v>0.57019675925925928</v>
      </c>
      <c r="L3782" s="14" t="s">
        <v>46</v>
      </c>
      <c r="M3782" s="193">
        <v>1412332</v>
      </c>
      <c r="N3782" s="222">
        <v>0.77219907407407407</v>
      </c>
      <c r="O3782" s="20" t="s">
        <v>92</v>
      </c>
      <c r="P3782" s="16" t="s">
        <v>30</v>
      </c>
      <c r="Q3782" s="15">
        <v>1412316</v>
      </c>
      <c r="R3782" s="17" t="s">
        <v>102</v>
      </c>
      <c r="S3782" s="16" t="s">
        <v>45</v>
      </c>
      <c r="T3782" s="15">
        <v>1412331</v>
      </c>
      <c r="U3782" s="21" t="s">
        <v>75</v>
      </c>
    </row>
    <row r="3783" spans="1:21" ht="15.6" x14ac:dyDescent="0.3">
      <c r="A3783" s="2">
        <v>304</v>
      </c>
      <c r="B3783" s="13">
        <v>11</v>
      </c>
      <c r="C3783" s="14" t="s">
        <v>53</v>
      </c>
      <c r="D3783" s="193">
        <v>1412339</v>
      </c>
      <c r="E3783" s="220">
        <v>0.89509259259259266</v>
      </c>
      <c r="F3783" s="14" t="s">
        <v>60</v>
      </c>
      <c r="G3783" s="193">
        <v>1412346</v>
      </c>
      <c r="H3783" s="221">
        <v>0.54383101851851856</v>
      </c>
      <c r="I3783" s="14" t="s">
        <v>8</v>
      </c>
      <c r="J3783" s="193">
        <v>1412354</v>
      </c>
      <c r="K3783" s="221">
        <v>0.31560185185185186</v>
      </c>
      <c r="L3783" s="14" t="s">
        <v>16</v>
      </c>
      <c r="M3783" s="193">
        <v>1412362</v>
      </c>
      <c r="N3783" s="222">
        <v>0.51445601851851852</v>
      </c>
      <c r="O3783" s="20" t="s">
        <v>94</v>
      </c>
      <c r="P3783" s="16" t="s">
        <v>59</v>
      </c>
      <c r="Q3783" s="15">
        <v>1412345</v>
      </c>
      <c r="R3783" s="22" t="s">
        <v>95</v>
      </c>
      <c r="S3783" s="16" t="s">
        <v>14</v>
      </c>
      <c r="T3783" s="15">
        <v>1412360</v>
      </c>
      <c r="U3783" s="21" t="s">
        <v>76</v>
      </c>
    </row>
    <row r="3784" spans="1:21" ht="15.6" x14ac:dyDescent="0.3">
      <c r="A3784" s="2">
        <v>304</v>
      </c>
      <c r="B3784" s="13">
        <v>12</v>
      </c>
      <c r="C3784" s="14" t="s">
        <v>23</v>
      </c>
      <c r="D3784" s="193">
        <v>1412369</v>
      </c>
      <c r="E3784" s="220">
        <v>0.34164351851851849</v>
      </c>
      <c r="F3784" s="14" t="s">
        <v>30</v>
      </c>
      <c r="G3784" s="193">
        <v>1412376</v>
      </c>
      <c r="H3784" s="221">
        <v>7.8993055555555566E-2</v>
      </c>
      <c r="I3784" s="14" t="s">
        <v>38</v>
      </c>
      <c r="J3784" s="193">
        <v>1412384</v>
      </c>
      <c r="K3784" s="221">
        <v>0.14023148148148148</v>
      </c>
      <c r="L3784" s="14" t="s">
        <v>46</v>
      </c>
      <c r="M3784" s="193">
        <v>1412392</v>
      </c>
      <c r="N3784" s="222">
        <v>0.13350694444444444</v>
      </c>
      <c r="O3784" s="20" t="s">
        <v>96</v>
      </c>
      <c r="P3784" s="16" t="s">
        <v>29</v>
      </c>
      <c r="Q3784" s="15">
        <v>1412375</v>
      </c>
      <c r="R3784" s="22" t="s">
        <v>97</v>
      </c>
      <c r="S3784" s="16" t="s">
        <v>44</v>
      </c>
      <c r="T3784" s="15">
        <v>1412390</v>
      </c>
      <c r="U3784" s="21" t="s">
        <v>77</v>
      </c>
    </row>
    <row r="3785" spans="1:21" ht="15.6" x14ac:dyDescent="0.3">
      <c r="A3785" s="2">
        <v>305</v>
      </c>
      <c r="B3785" s="13">
        <v>1</v>
      </c>
      <c r="C3785" s="14" t="s">
        <v>52</v>
      </c>
      <c r="D3785" s="193">
        <v>1412398</v>
      </c>
      <c r="E3785" s="220">
        <v>0.80221064814814813</v>
      </c>
      <c r="F3785" s="14" t="s">
        <v>59</v>
      </c>
      <c r="G3785" s="193">
        <v>1412405</v>
      </c>
      <c r="H3785" s="221">
        <v>0.74783564814814818</v>
      </c>
      <c r="I3785" s="14" t="s">
        <v>6</v>
      </c>
      <c r="J3785" s="193">
        <v>1412413</v>
      </c>
      <c r="K3785" s="221">
        <v>0.96356481481481471</v>
      </c>
      <c r="L3785" s="14" t="s">
        <v>15</v>
      </c>
      <c r="M3785" s="193">
        <v>1412421</v>
      </c>
      <c r="N3785" s="222">
        <v>0.61440972222222223</v>
      </c>
      <c r="O3785" s="20" t="s">
        <v>79</v>
      </c>
      <c r="P3785" s="16" t="s">
        <v>58</v>
      </c>
      <c r="Q3785" s="15">
        <v>1412404</v>
      </c>
      <c r="R3785" s="17" t="s">
        <v>99</v>
      </c>
      <c r="S3785" s="16" t="s">
        <v>13</v>
      </c>
      <c r="T3785" s="15">
        <v>1412419</v>
      </c>
      <c r="U3785" s="21" t="s">
        <v>66</v>
      </c>
    </row>
    <row r="3786" spans="1:21" ht="15.6" x14ac:dyDescent="0.3">
      <c r="A3786" s="2">
        <v>305</v>
      </c>
      <c r="B3786" s="13">
        <v>2</v>
      </c>
      <c r="C3786" s="14" t="s">
        <v>22</v>
      </c>
      <c r="D3786" s="193">
        <v>1412428</v>
      </c>
      <c r="E3786" s="220">
        <v>0.27250000000000002</v>
      </c>
      <c r="F3786" s="14" t="s">
        <v>29</v>
      </c>
      <c r="G3786" s="193">
        <v>1412435</v>
      </c>
      <c r="H3786" s="221">
        <v>0.52469907407407412</v>
      </c>
      <c r="I3786" s="14" t="s">
        <v>37</v>
      </c>
      <c r="J3786" s="193">
        <v>1412443</v>
      </c>
      <c r="K3786" s="221">
        <v>0.69874999999999998</v>
      </c>
      <c r="L3786" s="14" t="s">
        <v>44</v>
      </c>
      <c r="M3786" s="193">
        <v>1412450</v>
      </c>
      <c r="N3786" s="222">
        <v>0.97621527777777783</v>
      </c>
      <c r="O3786" s="20" t="s">
        <v>80</v>
      </c>
      <c r="P3786" s="16" t="s">
        <v>28</v>
      </c>
      <c r="Q3786" s="15">
        <v>1412434</v>
      </c>
      <c r="R3786" s="22" t="s">
        <v>81</v>
      </c>
      <c r="S3786" s="16" t="s">
        <v>43</v>
      </c>
      <c r="T3786" s="15">
        <v>1412449</v>
      </c>
      <c r="U3786" s="21" t="s">
        <v>67</v>
      </c>
    </row>
    <row r="3787" spans="1:21" ht="15.6" x14ac:dyDescent="0.3">
      <c r="A3787" s="2">
        <v>305</v>
      </c>
      <c r="B3787" s="13">
        <v>3</v>
      </c>
      <c r="C3787" s="14" t="s">
        <v>51</v>
      </c>
      <c r="D3787" s="193">
        <v>1412457</v>
      </c>
      <c r="E3787" s="220">
        <v>0.7487152777777778</v>
      </c>
      <c r="F3787" s="14" t="s">
        <v>59</v>
      </c>
      <c r="G3787" s="193">
        <v>1412465</v>
      </c>
      <c r="H3787" s="221">
        <v>0.35733796296296294</v>
      </c>
      <c r="I3787" s="14" t="s">
        <v>6</v>
      </c>
      <c r="J3787" s="193">
        <v>1412473</v>
      </c>
      <c r="K3787" s="221">
        <v>0.29761574074074076</v>
      </c>
      <c r="L3787" s="14" t="s">
        <v>14</v>
      </c>
      <c r="M3787" s="193">
        <v>1412480</v>
      </c>
      <c r="N3787" s="222">
        <v>0.25702546296296297</v>
      </c>
      <c r="O3787" s="20" t="s">
        <v>82</v>
      </c>
      <c r="P3787" s="16" t="s">
        <v>58</v>
      </c>
      <c r="Q3787" s="15">
        <v>1412464</v>
      </c>
      <c r="R3787" s="22" t="s">
        <v>84</v>
      </c>
      <c r="S3787" s="16" t="s">
        <v>13</v>
      </c>
      <c r="T3787" s="15">
        <v>1412479</v>
      </c>
      <c r="U3787" s="21" t="s">
        <v>68</v>
      </c>
    </row>
    <row r="3788" spans="1:21" ht="15.6" x14ac:dyDescent="0.3">
      <c r="A3788" s="2">
        <v>305</v>
      </c>
      <c r="B3788" s="13">
        <v>4</v>
      </c>
      <c r="C3788" s="14" t="s">
        <v>21</v>
      </c>
      <c r="D3788" s="193">
        <v>1412487</v>
      </c>
      <c r="E3788" s="220">
        <v>0.24054398148148148</v>
      </c>
      <c r="F3788" s="14" t="s">
        <v>29</v>
      </c>
      <c r="G3788" s="193">
        <v>1412495</v>
      </c>
      <c r="H3788" s="221">
        <v>0.17449074074074075</v>
      </c>
      <c r="I3788" s="14" t="s">
        <v>36</v>
      </c>
      <c r="J3788" s="193">
        <v>1412502</v>
      </c>
      <c r="K3788" s="221">
        <v>0.76295138888888892</v>
      </c>
      <c r="L3788" s="14" t="s">
        <v>43</v>
      </c>
      <c r="M3788" s="193">
        <v>1412509</v>
      </c>
      <c r="N3788" s="222">
        <v>0.50215277777777778</v>
      </c>
      <c r="O3788" s="20" t="s">
        <v>83</v>
      </c>
      <c r="P3788" s="16" t="s">
        <v>28</v>
      </c>
      <c r="Q3788" s="15">
        <v>1412494</v>
      </c>
      <c r="R3788" s="17" t="s">
        <v>100</v>
      </c>
      <c r="S3788" s="16" t="s">
        <v>44</v>
      </c>
      <c r="T3788" s="15">
        <v>1412510</v>
      </c>
      <c r="U3788" s="21" t="s">
        <v>69</v>
      </c>
    </row>
    <row r="3789" spans="1:21" ht="15.6" x14ac:dyDescent="0.3">
      <c r="A3789" s="2">
        <v>305</v>
      </c>
      <c r="B3789" s="13">
        <v>5</v>
      </c>
      <c r="C3789" s="14" t="s">
        <v>50</v>
      </c>
      <c r="D3789" s="193">
        <v>1412516</v>
      </c>
      <c r="E3789" s="220">
        <v>0.7683564814814815</v>
      </c>
      <c r="F3789" s="14" t="s">
        <v>58</v>
      </c>
      <c r="G3789" s="193">
        <v>1412524</v>
      </c>
      <c r="H3789" s="221">
        <v>0.90890046296296301</v>
      </c>
      <c r="I3789" s="14" t="s">
        <v>7</v>
      </c>
      <c r="J3789" s="193">
        <v>1412532</v>
      </c>
      <c r="K3789" s="221">
        <v>0.12877314814814814</v>
      </c>
      <c r="L3789" s="14" t="s">
        <v>12</v>
      </c>
      <c r="M3789" s="193">
        <v>1412538</v>
      </c>
      <c r="N3789" s="222">
        <v>0.75888888888888895</v>
      </c>
      <c r="O3789" s="20" t="s">
        <v>85</v>
      </c>
      <c r="P3789" s="16" t="s">
        <v>59</v>
      </c>
      <c r="Q3789" s="15">
        <v>1412525</v>
      </c>
      <c r="R3789" s="22" t="s">
        <v>98</v>
      </c>
      <c r="S3789" s="16" t="s">
        <v>15</v>
      </c>
      <c r="T3789" s="15">
        <v>1412541</v>
      </c>
      <c r="U3789" s="21" t="s">
        <v>70</v>
      </c>
    </row>
    <row r="3790" spans="1:21" ht="15.6" x14ac:dyDescent="0.3">
      <c r="A3790" s="2">
        <v>305</v>
      </c>
      <c r="B3790" s="13">
        <v>6</v>
      </c>
      <c r="C3790" s="14" t="s">
        <v>20</v>
      </c>
      <c r="D3790" s="193">
        <v>1412546</v>
      </c>
      <c r="E3790" s="220">
        <v>0.34752314814814816</v>
      </c>
      <c r="F3790" s="14" t="s">
        <v>28</v>
      </c>
      <c r="G3790" s="193">
        <v>1412554</v>
      </c>
      <c r="H3790" s="221">
        <v>0.52241898148148147</v>
      </c>
      <c r="I3790" s="14" t="s">
        <v>35</v>
      </c>
      <c r="J3790" s="193">
        <v>1412561</v>
      </c>
      <c r="K3790" s="221">
        <v>0.43703703703703706</v>
      </c>
      <c r="L3790" s="14" t="s">
        <v>42</v>
      </c>
      <c r="M3790" s="193">
        <v>1412568</v>
      </c>
      <c r="N3790" s="222">
        <v>7.5208333333333335E-2</v>
      </c>
      <c r="O3790" s="20" t="s">
        <v>86</v>
      </c>
      <c r="P3790" s="16" t="s">
        <v>31</v>
      </c>
      <c r="Q3790" s="15">
        <v>1412557</v>
      </c>
      <c r="R3790" s="22" t="s">
        <v>88</v>
      </c>
      <c r="S3790" s="16" t="s">
        <v>47</v>
      </c>
      <c r="T3790" s="15">
        <v>1412573</v>
      </c>
      <c r="U3790" s="21" t="s">
        <v>71</v>
      </c>
    </row>
    <row r="3791" spans="1:21" ht="15.6" x14ac:dyDescent="0.3">
      <c r="A3791" s="2">
        <v>305</v>
      </c>
      <c r="B3791" s="13">
        <v>7</v>
      </c>
      <c r="C3791" s="14" t="s">
        <v>49</v>
      </c>
      <c r="D3791" s="193">
        <v>1412575</v>
      </c>
      <c r="E3791" s="220">
        <v>0.97346064814814814</v>
      </c>
      <c r="F3791" s="14" t="s">
        <v>58</v>
      </c>
      <c r="G3791" s="193">
        <v>1412584</v>
      </c>
      <c r="H3791" s="221">
        <v>1.2893518518518519E-2</v>
      </c>
      <c r="I3791" s="14" t="s">
        <v>64</v>
      </c>
      <c r="J3791" s="193">
        <v>1412590</v>
      </c>
      <c r="K3791" s="221">
        <v>0.72650462962962958</v>
      </c>
      <c r="L3791" s="14" t="s">
        <v>11</v>
      </c>
      <c r="M3791" s="193">
        <v>1412597</v>
      </c>
      <c r="N3791" s="222">
        <v>0.4974189814814815</v>
      </c>
      <c r="O3791" s="20" t="s">
        <v>87</v>
      </c>
      <c r="P3791" s="16" t="s">
        <v>62</v>
      </c>
      <c r="Q3791" s="15">
        <v>1412588</v>
      </c>
      <c r="R3791" s="17" t="s">
        <v>101</v>
      </c>
      <c r="S3791" s="16" t="s">
        <v>18</v>
      </c>
      <c r="T3791" s="15">
        <v>1412604</v>
      </c>
      <c r="U3791" s="21" t="s">
        <v>72</v>
      </c>
    </row>
    <row r="3792" spans="1:21" ht="15.6" x14ac:dyDescent="0.3">
      <c r="A3792" s="2">
        <v>305</v>
      </c>
      <c r="B3792" s="13">
        <v>8</v>
      </c>
      <c r="C3792" s="14" t="s">
        <v>19</v>
      </c>
      <c r="D3792" s="193">
        <v>1412605</v>
      </c>
      <c r="E3792" s="220">
        <v>0.62015046296296295</v>
      </c>
      <c r="F3792" s="14" t="s">
        <v>27</v>
      </c>
      <c r="G3792" s="193">
        <v>1412613</v>
      </c>
      <c r="H3792" s="221">
        <v>0.40313657407407405</v>
      </c>
      <c r="I3792" s="14" t="s">
        <v>34</v>
      </c>
      <c r="J3792" s="193">
        <v>1412620</v>
      </c>
      <c r="K3792" s="221">
        <v>3.260416666666667E-2</v>
      </c>
      <c r="L3792" s="14" t="s">
        <v>41</v>
      </c>
      <c r="M3792" s="193">
        <v>1412627</v>
      </c>
      <c r="N3792" s="222">
        <v>6.1817129629629632E-2</v>
      </c>
      <c r="O3792" s="20" t="s">
        <v>89</v>
      </c>
      <c r="P3792" s="16" t="s">
        <v>34</v>
      </c>
      <c r="Q3792" s="15">
        <v>1412620</v>
      </c>
      <c r="R3792" s="17"/>
      <c r="S3792" s="18"/>
      <c r="T3792" s="15"/>
      <c r="U3792" s="19"/>
    </row>
    <row r="3793" spans="1:21" ht="15.6" x14ac:dyDescent="0.3">
      <c r="A3793" s="2">
        <v>305</v>
      </c>
      <c r="B3793" s="13">
        <v>9</v>
      </c>
      <c r="C3793" s="14" t="s">
        <v>49</v>
      </c>
      <c r="D3793" s="193">
        <v>1412635</v>
      </c>
      <c r="E3793" s="220">
        <v>0.25474537037037037</v>
      </c>
      <c r="F3793" s="14" t="s">
        <v>56</v>
      </c>
      <c r="G3793" s="193">
        <v>1412642</v>
      </c>
      <c r="H3793" s="221">
        <v>0.72659722222222223</v>
      </c>
      <c r="I3793" s="14" t="s">
        <v>63</v>
      </c>
      <c r="J3793" s="193">
        <v>1412649</v>
      </c>
      <c r="K3793" s="221">
        <v>0.39190972222222226</v>
      </c>
      <c r="L3793" s="14" t="s">
        <v>10</v>
      </c>
      <c r="M3793" s="193">
        <v>1412656</v>
      </c>
      <c r="N3793" s="222">
        <v>0.77878472222222228</v>
      </c>
      <c r="O3793" s="20" t="s">
        <v>90</v>
      </c>
      <c r="P3793" s="16" t="s">
        <v>64</v>
      </c>
      <c r="Q3793" s="15">
        <v>1412650</v>
      </c>
      <c r="R3793" s="22" t="s">
        <v>91</v>
      </c>
      <c r="S3793" s="16" t="s">
        <v>49</v>
      </c>
      <c r="T3793" s="15">
        <v>1412635</v>
      </c>
      <c r="U3793" s="21" t="s">
        <v>73</v>
      </c>
    </row>
    <row r="3794" spans="1:21" ht="15.6" x14ac:dyDescent="0.3">
      <c r="A3794" s="2">
        <v>305</v>
      </c>
      <c r="B3794" s="13">
        <v>10</v>
      </c>
      <c r="C3794" s="14" t="s">
        <v>18</v>
      </c>
      <c r="D3794" s="193">
        <v>1412664</v>
      </c>
      <c r="E3794" s="220">
        <v>0.85625000000000007</v>
      </c>
      <c r="F3794" s="14" t="s">
        <v>26</v>
      </c>
      <c r="G3794" s="193">
        <v>1412672</v>
      </c>
      <c r="H3794" s="221">
        <v>1.9351851851851853E-2</v>
      </c>
      <c r="I3794" s="14" t="s">
        <v>32</v>
      </c>
      <c r="J3794" s="193">
        <v>1412678</v>
      </c>
      <c r="K3794" s="221">
        <v>0.84364583333333332</v>
      </c>
      <c r="L3794" s="14" t="s">
        <v>40</v>
      </c>
      <c r="M3794" s="193">
        <v>1412686</v>
      </c>
      <c r="N3794" s="222">
        <v>0.61644675925925929</v>
      </c>
      <c r="O3794" s="20" t="s">
        <v>92</v>
      </c>
      <c r="P3794" s="16" t="s">
        <v>35</v>
      </c>
      <c r="Q3794" s="15">
        <v>1412681</v>
      </c>
      <c r="R3794" s="22" t="s">
        <v>93</v>
      </c>
      <c r="S3794" s="16" t="s">
        <v>20</v>
      </c>
      <c r="T3794" s="15">
        <v>1412666</v>
      </c>
      <c r="U3794" s="21" t="s">
        <v>74</v>
      </c>
    </row>
    <row r="3795" spans="1:21" ht="15.6" x14ac:dyDescent="0.3">
      <c r="A3795" s="2">
        <v>305</v>
      </c>
      <c r="B3795" s="13">
        <v>11</v>
      </c>
      <c r="C3795" s="14" t="s">
        <v>48</v>
      </c>
      <c r="D3795" s="193">
        <v>1412694</v>
      </c>
      <c r="E3795" s="220">
        <v>0.42162037037037042</v>
      </c>
      <c r="F3795" s="14" t="s">
        <v>55</v>
      </c>
      <c r="G3795" s="193">
        <v>1412701</v>
      </c>
      <c r="H3795" s="221">
        <v>0.31891203703703702</v>
      </c>
      <c r="I3795" s="14" t="s">
        <v>62</v>
      </c>
      <c r="J3795" s="193">
        <v>1412708</v>
      </c>
      <c r="K3795" s="221">
        <v>0.42101851851851851</v>
      </c>
      <c r="L3795" s="14" t="s">
        <v>10</v>
      </c>
      <c r="M3795" s="193">
        <v>1412716</v>
      </c>
      <c r="N3795" s="222">
        <v>0.50189814814814815</v>
      </c>
      <c r="O3795" s="20" t="s">
        <v>94</v>
      </c>
      <c r="P3795" s="16" t="s">
        <v>191</v>
      </c>
      <c r="Q3795" s="15">
        <v>1412711</v>
      </c>
      <c r="R3795" s="17" t="s">
        <v>102</v>
      </c>
      <c r="S3795" s="16" t="s">
        <v>50</v>
      </c>
      <c r="T3795" s="15">
        <v>1412696</v>
      </c>
      <c r="U3795" s="21" t="s">
        <v>75</v>
      </c>
    </row>
    <row r="3796" spans="1:21" ht="15.6" x14ac:dyDescent="0.3">
      <c r="A3796" s="2">
        <v>305</v>
      </c>
      <c r="B3796" s="13">
        <v>12</v>
      </c>
      <c r="C3796" s="14" t="s">
        <v>17</v>
      </c>
      <c r="D3796" s="193">
        <v>1412723</v>
      </c>
      <c r="E3796" s="220">
        <v>0.95591435185185192</v>
      </c>
      <c r="F3796" s="14" t="s">
        <v>24</v>
      </c>
      <c r="G3796" s="193">
        <v>1412730</v>
      </c>
      <c r="H3796" s="221">
        <v>0.66501157407407407</v>
      </c>
      <c r="I3796" s="14" t="s">
        <v>32</v>
      </c>
      <c r="J3796" s="193">
        <v>1412738</v>
      </c>
      <c r="K3796" s="221">
        <v>0.13040509259259259</v>
      </c>
      <c r="L3796" s="14" t="s">
        <v>40</v>
      </c>
      <c r="M3796" s="193">
        <v>1412746</v>
      </c>
      <c r="N3796" s="222">
        <v>0.34792824074074075</v>
      </c>
      <c r="O3796" s="20" t="s">
        <v>96</v>
      </c>
      <c r="P3796" s="16" t="s">
        <v>34</v>
      </c>
      <c r="Q3796" s="15">
        <v>1412740</v>
      </c>
      <c r="R3796" s="22" t="s">
        <v>95</v>
      </c>
      <c r="S3796" s="16" t="s">
        <v>19</v>
      </c>
      <c r="T3796" s="15">
        <v>1412725</v>
      </c>
      <c r="U3796" s="21" t="s">
        <v>76</v>
      </c>
    </row>
    <row r="3797" spans="1:21" ht="15.6" x14ac:dyDescent="0.3">
      <c r="A3797" s="2">
        <v>305</v>
      </c>
      <c r="B3797" s="13">
        <v>13</v>
      </c>
      <c r="C3797" s="14" t="s">
        <v>47</v>
      </c>
      <c r="D3797" s="193">
        <v>1412753</v>
      </c>
      <c r="E3797" s="220">
        <v>0.45849537037037041</v>
      </c>
      <c r="F3797" s="14" t="s">
        <v>54</v>
      </c>
      <c r="G3797" s="193">
        <v>1412760</v>
      </c>
      <c r="H3797" s="221">
        <v>9.5810185185185179E-2</v>
      </c>
      <c r="I3797" s="14" t="s">
        <v>61</v>
      </c>
      <c r="J3797" s="193">
        <v>1412767</v>
      </c>
      <c r="K3797" s="221">
        <v>0.93141203703703701</v>
      </c>
      <c r="L3797" s="14" t="s">
        <v>10</v>
      </c>
      <c r="M3797" s="193">
        <v>1412776</v>
      </c>
      <c r="N3797" s="222">
        <v>8.4444444444444447E-2</v>
      </c>
      <c r="O3797" s="20" t="s">
        <v>79</v>
      </c>
      <c r="P3797" s="16" t="s">
        <v>63</v>
      </c>
      <c r="Q3797" s="15">
        <v>1412769</v>
      </c>
      <c r="R3797" s="22" t="s">
        <v>97</v>
      </c>
      <c r="S3797" s="16" t="s">
        <v>49</v>
      </c>
      <c r="T3797" s="15">
        <v>1412755</v>
      </c>
      <c r="U3797" s="21" t="s">
        <v>77</v>
      </c>
    </row>
    <row r="3798" spans="1:21" ht="15.6" x14ac:dyDescent="0.3">
      <c r="A3798" s="2">
        <v>306</v>
      </c>
      <c r="B3798" s="13">
        <v>1</v>
      </c>
      <c r="C3798" s="14" t="s">
        <v>16</v>
      </c>
      <c r="D3798" s="193">
        <v>1412782</v>
      </c>
      <c r="E3798" s="220">
        <v>0.92136574074074085</v>
      </c>
      <c r="F3798" s="14" t="s">
        <v>23</v>
      </c>
      <c r="G3798" s="193">
        <v>1412789</v>
      </c>
      <c r="H3798" s="221">
        <v>0.6369907407407408</v>
      </c>
      <c r="I3798" s="14" t="s">
        <v>31</v>
      </c>
      <c r="J3798" s="193">
        <v>1412797</v>
      </c>
      <c r="K3798" s="221">
        <v>0.74509259259259253</v>
      </c>
      <c r="L3798" s="14" t="s">
        <v>39</v>
      </c>
      <c r="M3798" s="193">
        <v>1412805</v>
      </c>
      <c r="N3798" s="222">
        <v>0.67258101851851848</v>
      </c>
      <c r="O3798" s="20" t="s">
        <v>80</v>
      </c>
      <c r="P3798" s="16" t="s">
        <v>33</v>
      </c>
      <c r="Q3798" s="15">
        <v>1412799</v>
      </c>
      <c r="R3798" s="17" t="s">
        <v>99</v>
      </c>
      <c r="S3798" s="16" t="s">
        <v>18</v>
      </c>
      <c r="T3798" s="15">
        <v>1412784</v>
      </c>
      <c r="U3798" s="21" t="s">
        <v>66</v>
      </c>
    </row>
    <row r="3799" spans="1:21" ht="15.6" x14ac:dyDescent="0.3">
      <c r="A3799" s="2">
        <v>306</v>
      </c>
      <c r="B3799" s="13">
        <v>2</v>
      </c>
      <c r="C3799" s="14" t="s">
        <v>46</v>
      </c>
      <c r="D3799" s="193">
        <v>1412812</v>
      </c>
      <c r="E3799" s="220">
        <v>0.34188657407407402</v>
      </c>
      <c r="F3799" s="14" t="s">
        <v>53</v>
      </c>
      <c r="G3799" s="193">
        <v>1412819</v>
      </c>
      <c r="H3799" s="221">
        <v>0.28834490740740742</v>
      </c>
      <c r="I3799" s="14" t="s">
        <v>61</v>
      </c>
      <c r="J3799" s="193">
        <v>1412827</v>
      </c>
      <c r="K3799" s="221">
        <v>0.49373842592592593</v>
      </c>
      <c r="L3799" s="14" t="s">
        <v>9</v>
      </c>
      <c r="M3799" s="193">
        <v>1412835</v>
      </c>
      <c r="N3799" s="222">
        <v>0.10528935185185184</v>
      </c>
      <c r="O3799" s="20" t="s">
        <v>82</v>
      </c>
      <c r="P3799" s="16" t="s">
        <v>63</v>
      </c>
      <c r="Q3799" s="15">
        <v>1412829</v>
      </c>
      <c r="R3799" s="22" t="s">
        <v>81</v>
      </c>
      <c r="S3799" s="16" t="s">
        <v>48</v>
      </c>
      <c r="T3799" s="15">
        <v>1412814</v>
      </c>
      <c r="U3799" s="21" t="s">
        <v>67</v>
      </c>
    </row>
    <row r="3800" spans="1:21" ht="15.6" x14ac:dyDescent="0.3">
      <c r="A3800" s="2">
        <v>306</v>
      </c>
      <c r="B3800" s="13">
        <v>3</v>
      </c>
      <c r="C3800" s="14" t="s">
        <v>15</v>
      </c>
      <c r="D3800" s="193">
        <v>1412841</v>
      </c>
      <c r="E3800" s="220">
        <v>0.73516203703703698</v>
      </c>
      <c r="F3800" s="14" t="s">
        <v>23</v>
      </c>
      <c r="G3800" s="193">
        <v>1412849</v>
      </c>
      <c r="H3800" s="221">
        <v>1.8252314814814815E-2</v>
      </c>
      <c r="I3800" s="14" t="s">
        <v>31</v>
      </c>
      <c r="J3800" s="193">
        <v>1412857</v>
      </c>
      <c r="K3800" s="221">
        <v>0.13414351851851852</v>
      </c>
      <c r="L3800" s="14" t="s">
        <v>38</v>
      </c>
      <c r="M3800" s="193">
        <v>1412864</v>
      </c>
      <c r="N3800" s="222">
        <v>0.40458333333333335</v>
      </c>
      <c r="O3800" s="20" t="s">
        <v>83</v>
      </c>
      <c r="P3800" s="16" t="s">
        <v>34</v>
      </c>
      <c r="Q3800" s="15">
        <v>1412860</v>
      </c>
      <c r="R3800" s="22" t="s">
        <v>84</v>
      </c>
      <c r="S3800" s="16" t="s">
        <v>18</v>
      </c>
      <c r="T3800" s="15">
        <v>1412844</v>
      </c>
      <c r="U3800" s="21" t="s">
        <v>68</v>
      </c>
    </row>
    <row r="3801" spans="1:21" ht="15.6" x14ac:dyDescent="0.3">
      <c r="A3801" s="2">
        <v>306</v>
      </c>
      <c r="B3801" s="13">
        <v>4</v>
      </c>
      <c r="C3801" s="14" t="s">
        <v>45</v>
      </c>
      <c r="D3801" s="193">
        <v>1412871</v>
      </c>
      <c r="E3801" s="220">
        <v>0.13297453703703704</v>
      </c>
      <c r="F3801" s="14" t="s">
        <v>52</v>
      </c>
      <c r="G3801" s="193">
        <v>1412878</v>
      </c>
      <c r="H3801" s="221">
        <v>0.77494212962962961</v>
      </c>
      <c r="I3801" s="14" t="s">
        <v>60</v>
      </c>
      <c r="J3801" s="193">
        <v>1412886</v>
      </c>
      <c r="K3801" s="221">
        <v>0.65939814814814812</v>
      </c>
      <c r="L3801" s="14" t="s">
        <v>6</v>
      </c>
      <c r="M3801" s="193">
        <v>1412893</v>
      </c>
      <c r="N3801" s="222">
        <v>0.61630787037037038</v>
      </c>
      <c r="O3801" s="20" t="s">
        <v>85</v>
      </c>
      <c r="P3801" s="16" t="s">
        <v>191</v>
      </c>
      <c r="Q3801" s="15">
        <v>1412891</v>
      </c>
      <c r="R3801" s="17" t="s">
        <v>100</v>
      </c>
      <c r="S3801" s="16" t="s">
        <v>49</v>
      </c>
      <c r="T3801" s="15">
        <v>1412875</v>
      </c>
      <c r="U3801" s="21" t="s">
        <v>69</v>
      </c>
    </row>
    <row r="3802" spans="1:21" ht="15.6" x14ac:dyDescent="0.3">
      <c r="A3802" s="2">
        <v>306</v>
      </c>
      <c r="B3802" s="13">
        <v>5</v>
      </c>
      <c r="C3802" s="14" t="s">
        <v>14</v>
      </c>
      <c r="D3802" s="193">
        <v>1412900</v>
      </c>
      <c r="E3802" s="220">
        <v>0.57092592592592595</v>
      </c>
      <c r="F3802" s="14" t="s">
        <v>22</v>
      </c>
      <c r="G3802" s="193">
        <v>1412908</v>
      </c>
      <c r="H3802" s="221">
        <v>0.50900462962962967</v>
      </c>
      <c r="I3802" s="14" t="s">
        <v>30</v>
      </c>
      <c r="J3802" s="193">
        <v>1412916</v>
      </c>
      <c r="K3802" s="221">
        <v>8.4247685185185175E-2</v>
      </c>
      <c r="L3802" s="14" t="s">
        <v>36</v>
      </c>
      <c r="M3802" s="193">
        <v>1412922</v>
      </c>
      <c r="N3802" s="222">
        <v>0.80153935185185177</v>
      </c>
      <c r="O3802" s="20" t="s">
        <v>86</v>
      </c>
      <c r="P3802" s="16" t="s">
        <v>36</v>
      </c>
      <c r="Q3802" s="15">
        <v>1412922</v>
      </c>
      <c r="R3802" s="22" t="s">
        <v>98</v>
      </c>
      <c r="S3802" s="16" t="s">
        <v>20</v>
      </c>
      <c r="T3802" s="15">
        <v>1412906</v>
      </c>
      <c r="U3802" s="21" t="s">
        <v>70</v>
      </c>
    </row>
    <row r="3803" spans="1:21" ht="15.6" x14ac:dyDescent="0.3">
      <c r="A3803" s="2">
        <v>306</v>
      </c>
      <c r="B3803" s="13">
        <v>6</v>
      </c>
      <c r="C3803" s="14" t="s">
        <v>44</v>
      </c>
      <c r="D3803" s="193">
        <v>1412930</v>
      </c>
      <c r="E3803" s="220">
        <v>7.4166666666666659E-2</v>
      </c>
      <c r="F3803" s="14" t="s">
        <v>52</v>
      </c>
      <c r="G3803" s="193">
        <v>1412938</v>
      </c>
      <c r="H3803" s="221">
        <v>0.1887615740740741</v>
      </c>
      <c r="I3803" s="14" t="s">
        <v>59</v>
      </c>
      <c r="J3803" s="193">
        <v>1412945</v>
      </c>
      <c r="K3803" s="221">
        <v>0.43420138888888887</v>
      </c>
      <c r="L3803" s="14" t="s">
        <v>7</v>
      </c>
      <c r="M3803" s="193">
        <v>1412952</v>
      </c>
      <c r="N3803" s="222">
        <v>2.7129629629629632E-2</v>
      </c>
      <c r="O3803" s="20" t="s">
        <v>87</v>
      </c>
      <c r="P3803" s="16" t="s">
        <v>8</v>
      </c>
      <c r="Q3803" s="15">
        <v>1412954</v>
      </c>
      <c r="R3803" s="22" t="s">
        <v>88</v>
      </c>
      <c r="S3803" s="16" t="s">
        <v>52</v>
      </c>
      <c r="T3803" s="15">
        <v>1412938</v>
      </c>
      <c r="U3803" s="21" t="s">
        <v>71</v>
      </c>
    </row>
    <row r="3804" spans="1:21" ht="15.6" x14ac:dyDescent="0.3">
      <c r="A3804" s="2">
        <v>306</v>
      </c>
      <c r="B3804" s="13">
        <v>7</v>
      </c>
      <c r="C3804" s="14" t="s">
        <v>13</v>
      </c>
      <c r="D3804" s="193">
        <v>1412959</v>
      </c>
      <c r="E3804" s="220">
        <v>0.64964120370370371</v>
      </c>
      <c r="F3804" s="14" t="s">
        <v>21</v>
      </c>
      <c r="G3804" s="193">
        <v>1412967</v>
      </c>
      <c r="H3804" s="221">
        <v>0.79932870370370368</v>
      </c>
      <c r="I3804" s="14" t="s">
        <v>28</v>
      </c>
      <c r="J3804" s="193">
        <v>1412974</v>
      </c>
      <c r="K3804" s="221">
        <v>0.74250000000000005</v>
      </c>
      <c r="L3804" s="14" t="s">
        <v>35</v>
      </c>
      <c r="M3804" s="193">
        <v>1412981</v>
      </c>
      <c r="N3804" s="222">
        <v>0.35612268518518514</v>
      </c>
      <c r="O3804" s="20" t="s">
        <v>89</v>
      </c>
      <c r="P3804" s="16" t="s">
        <v>39</v>
      </c>
      <c r="Q3804" s="15">
        <v>1412985</v>
      </c>
      <c r="R3804" s="17" t="s">
        <v>101</v>
      </c>
      <c r="S3804" s="16" t="s">
        <v>23</v>
      </c>
      <c r="T3804" s="15">
        <v>1412969</v>
      </c>
      <c r="U3804" s="21" t="s">
        <v>72</v>
      </c>
    </row>
    <row r="3805" spans="1:21" ht="15.6" x14ac:dyDescent="0.3">
      <c r="A3805" s="2">
        <v>306</v>
      </c>
      <c r="B3805" s="13">
        <v>8</v>
      </c>
      <c r="C3805" s="14" t="s">
        <v>43</v>
      </c>
      <c r="D3805" s="193">
        <v>1412989</v>
      </c>
      <c r="E3805" s="220">
        <v>0.28787037037037039</v>
      </c>
      <c r="F3805" s="14" t="s">
        <v>51</v>
      </c>
      <c r="G3805" s="193">
        <v>1412997</v>
      </c>
      <c r="H3805" s="221">
        <v>0.3341898148148148</v>
      </c>
      <c r="I3805" s="14" t="s">
        <v>58</v>
      </c>
      <c r="J3805" s="193">
        <v>1413004</v>
      </c>
      <c r="K3805" s="221">
        <v>4.9479166666666664E-2</v>
      </c>
      <c r="L3805" s="14" t="s">
        <v>64</v>
      </c>
      <c r="M3805" s="193">
        <v>1413010</v>
      </c>
      <c r="N3805" s="222">
        <v>0.83627314814814813</v>
      </c>
      <c r="O3805" s="20" t="s">
        <v>90</v>
      </c>
      <c r="P3805" s="16" t="s">
        <v>10</v>
      </c>
      <c r="Q3805" s="15">
        <v>1413016</v>
      </c>
      <c r="R3805" s="22" t="s">
        <v>91</v>
      </c>
      <c r="S3805" s="16" t="s">
        <v>54</v>
      </c>
      <c r="T3805" s="15">
        <v>1413000</v>
      </c>
      <c r="U3805" s="21" t="s">
        <v>73</v>
      </c>
    </row>
    <row r="3806" spans="1:21" ht="15.6" x14ac:dyDescent="0.3">
      <c r="A3806" s="2">
        <v>306</v>
      </c>
      <c r="B3806" s="13">
        <v>9</v>
      </c>
      <c r="C3806" s="14" t="s">
        <v>12</v>
      </c>
      <c r="D3806" s="193">
        <v>1413018</v>
      </c>
      <c r="E3806" s="220">
        <v>0.96956018518518527</v>
      </c>
      <c r="F3806" s="14" t="s">
        <v>20</v>
      </c>
      <c r="G3806" s="193">
        <v>1413026</v>
      </c>
      <c r="H3806" s="221">
        <v>0.79123842592592597</v>
      </c>
      <c r="I3806" s="14" t="s">
        <v>27</v>
      </c>
      <c r="J3806" s="193">
        <v>1413033</v>
      </c>
      <c r="K3806" s="221">
        <v>0.39950231481481485</v>
      </c>
      <c r="L3806" s="14" t="s">
        <v>34</v>
      </c>
      <c r="M3806" s="193">
        <v>1413040</v>
      </c>
      <c r="N3806" s="222">
        <v>0.48658564814814814</v>
      </c>
      <c r="O3806" s="20" t="s">
        <v>92</v>
      </c>
      <c r="P3806" s="16" t="s">
        <v>40</v>
      </c>
      <c r="Q3806" s="15">
        <v>1413046</v>
      </c>
      <c r="R3806" s="22" t="s">
        <v>93</v>
      </c>
      <c r="S3806" s="16" t="s">
        <v>25</v>
      </c>
      <c r="T3806" s="15">
        <v>1413031</v>
      </c>
      <c r="U3806" s="21" t="s">
        <v>74</v>
      </c>
    </row>
    <row r="3807" spans="1:21" ht="15.6" x14ac:dyDescent="0.3">
      <c r="A3807" s="2">
        <v>306</v>
      </c>
      <c r="B3807" s="13">
        <v>10</v>
      </c>
      <c r="C3807" s="14" t="s">
        <v>42</v>
      </c>
      <c r="D3807" s="193">
        <v>1413048</v>
      </c>
      <c r="E3807" s="220">
        <v>0.66937500000000005</v>
      </c>
      <c r="F3807" s="14" t="s">
        <v>50</v>
      </c>
      <c r="G3807" s="193">
        <v>1413056</v>
      </c>
      <c r="H3807" s="221">
        <v>0.1771527777777778</v>
      </c>
      <c r="I3807" s="14" t="s">
        <v>56</v>
      </c>
      <c r="J3807" s="193">
        <v>1413062</v>
      </c>
      <c r="K3807" s="221">
        <v>0.83292824074074068</v>
      </c>
      <c r="L3807" s="14" t="s">
        <v>64</v>
      </c>
      <c r="M3807" s="193">
        <v>1413070</v>
      </c>
      <c r="N3807" s="222">
        <v>0.28770833333333334</v>
      </c>
      <c r="O3807" s="20" t="s">
        <v>94</v>
      </c>
      <c r="P3807" s="16" t="s">
        <v>10</v>
      </c>
      <c r="Q3807" s="15">
        <v>1413076</v>
      </c>
      <c r="R3807" s="17" t="s">
        <v>102</v>
      </c>
      <c r="S3807" s="16" t="s">
        <v>55</v>
      </c>
      <c r="T3807" s="15">
        <v>1413061</v>
      </c>
      <c r="U3807" s="21" t="s">
        <v>75</v>
      </c>
    </row>
    <row r="3808" spans="1:21" ht="15.6" x14ac:dyDescent="0.3">
      <c r="A3808" s="2">
        <v>306</v>
      </c>
      <c r="B3808" s="13">
        <v>11</v>
      </c>
      <c r="C3808" s="14" t="s">
        <v>12</v>
      </c>
      <c r="D3808" s="193">
        <v>1413078</v>
      </c>
      <c r="E3808" s="220">
        <v>0.35493055555555553</v>
      </c>
      <c r="F3808" s="14" t="s">
        <v>19</v>
      </c>
      <c r="G3808" s="193">
        <v>1413085</v>
      </c>
      <c r="H3808" s="221">
        <v>0.51450231481481479</v>
      </c>
      <c r="I3808" s="14" t="s">
        <v>26</v>
      </c>
      <c r="J3808" s="193">
        <v>1413092</v>
      </c>
      <c r="K3808" s="221">
        <v>0.37365740740740744</v>
      </c>
      <c r="L3808" s="14" t="s">
        <v>34</v>
      </c>
      <c r="M3808" s="193">
        <v>1413100</v>
      </c>
      <c r="N3808" s="222">
        <v>0.18364583333333331</v>
      </c>
      <c r="O3808" s="20" t="s">
        <v>96</v>
      </c>
      <c r="P3808" s="16" t="s">
        <v>39</v>
      </c>
      <c r="Q3808" s="15">
        <v>1413105</v>
      </c>
      <c r="R3808" s="22" t="s">
        <v>95</v>
      </c>
      <c r="S3808" s="16" t="s">
        <v>25</v>
      </c>
      <c r="T3808" s="15">
        <v>1413091</v>
      </c>
      <c r="U3808" s="21" t="s">
        <v>76</v>
      </c>
    </row>
    <row r="3809" spans="1:21" ht="15.6" x14ac:dyDescent="0.3">
      <c r="A3809" s="2">
        <v>306</v>
      </c>
      <c r="B3809" s="13">
        <v>12</v>
      </c>
      <c r="C3809" s="14" t="s">
        <v>41</v>
      </c>
      <c r="D3809" s="193">
        <v>1413107</v>
      </c>
      <c r="E3809" s="220">
        <v>0.98918981481481483</v>
      </c>
      <c r="F3809" s="14" t="s">
        <v>48</v>
      </c>
      <c r="G3809" s="193">
        <v>1413114</v>
      </c>
      <c r="H3809" s="221">
        <v>0.84209490740740733</v>
      </c>
      <c r="I3809" s="14" t="s">
        <v>56</v>
      </c>
      <c r="J3809" s="193">
        <v>1413122</v>
      </c>
      <c r="K3809" s="221">
        <v>1.8229166666666668E-2</v>
      </c>
      <c r="L3809" s="14" t="s">
        <v>64</v>
      </c>
      <c r="M3809" s="193">
        <v>1413130</v>
      </c>
      <c r="N3809" s="222">
        <v>9.3738425925925919E-2</v>
      </c>
      <c r="O3809" s="20" t="s">
        <v>79</v>
      </c>
      <c r="P3809" s="16" t="s">
        <v>9</v>
      </c>
      <c r="Q3809" s="15">
        <v>1413135</v>
      </c>
      <c r="R3809" s="22" t="s">
        <v>97</v>
      </c>
      <c r="S3809" s="16" t="s">
        <v>54</v>
      </c>
      <c r="T3809" s="15">
        <v>1413120</v>
      </c>
      <c r="U3809" s="21" t="s">
        <v>77</v>
      </c>
    </row>
    <row r="3810" spans="1:21" ht="15.6" x14ac:dyDescent="0.3">
      <c r="A3810" s="2">
        <v>307</v>
      </c>
      <c r="B3810" s="13">
        <v>1</v>
      </c>
      <c r="C3810" s="14" t="s">
        <v>11</v>
      </c>
      <c r="D3810" s="193">
        <v>1413137</v>
      </c>
      <c r="E3810" s="220">
        <v>0.54271990740740739</v>
      </c>
      <c r="F3810" s="14" t="s">
        <v>18</v>
      </c>
      <c r="G3810" s="193">
        <v>1413144</v>
      </c>
      <c r="H3810" s="221">
        <v>0.20439814814814816</v>
      </c>
      <c r="I3810" s="14" t="s">
        <v>25</v>
      </c>
      <c r="J3810" s="193">
        <v>1413151</v>
      </c>
      <c r="K3810" s="221">
        <v>0.73625000000000007</v>
      </c>
      <c r="L3810" s="14" t="s">
        <v>33</v>
      </c>
      <c r="M3810" s="193">
        <v>1413159</v>
      </c>
      <c r="N3810" s="222">
        <v>0.92989583333333325</v>
      </c>
      <c r="O3810" s="20" t="s">
        <v>80</v>
      </c>
      <c r="P3810" s="16" t="s">
        <v>38</v>
      </c>
      <c r="Q3810" s="15">
        <v>1413164</v>
      </c>
      <c r="R3810" s="17" t="s">
        <v>99</v>
      </c>
      <c r="S3810" s="16" t="s">
        <v>23</v>
      </c>
      <c r="T3810" s="15">
        <v>1413149</v>
      </c>
      <c r="U3810" s="21" t="s">
        <v>66</v>
      </c>
    </row>
    <row r="3811" spans="1:21" ht="15.6" x14ac:dyDescent="0.3">
      <c r="A3811" s="2">
        <v>307</v>
      </c>
      <c r="B3811" s="13">
        <v>2</v>
      </c>
      <c r="C3811" s="14" t="s">
        <v>41</v>
      </c>
      <c r="D3811" s="193">
        <v>1413167</v>
      </c>
      <c r="E3811" s="220">
        <v>7.5462962962962966E-3</v>
      </c>
      <c r="F3811" s="14" t="s">
        <v>47</v>
      </c>
      <c r="G3811" s="193">
        <v>1413173</v>
      </c>
      <c r="H3811" s="221">
        <v>0.63517361111111115</v>
      </c>
      <c r="I3811" s="14" t="s">
        <v>55</v>
      </c>
      <c r="J3811" s="193">
        <v>1413181</v>
      </c>
      <c r="K3811" s="221">
        <v>0.48350694444444442</v>
      </c>
      <c r="L3811" s="14" t="s">
        <v>63</v>
      </c>
      <c r="M3811" s="193">
        <v>1413189</v>
      </c>
      <c r="N3811" s="222">
        <v>0.61998842592592596</v>
      </c>
      <c r="O3811" s="20" t="s">
        <v>82</v>
      </c>
      <c r="P3811" s="16" t="s">
        <v>8</v>
      </c>
      <c r="Q3811" s="15">
        <v>1413194</v>
      </c>
      <c r="R3811" s="22" t="s">
        <v>81</v>
      </c>
      <c r="S3811" s="16" t="s">
        <v>53</v>
      </c>
      <c r="T3811" s="15">
        <v>1413179</v>
      </c>
      <c r="U3811" s="21" t="s">
        <v>67</v>
      </c>
    </row>
    <row r="3812" spans="1:21" ht="15.6" x14ac:dyDescent="0.3">
      <c r="A3812" s="2">
        <v>307</v>
      </c>
      <c r="B3812" s="13">
        <v>3</v>
      </c>
      <c r="C3812" s="14" t="s">
        <v>10</v>
      </c>
      <c r="D3812" s="193">
        <v>1413196</v>
      </c>
      <c r="E3812" s="220">
        <v>0.3994328703703704</v>
      </c>
      <c r="F3812" s="14" t="s">
        <v>17</v>
      </c>
      <c r="G3812" s="193">
        <v>1413203</v>
      </c>
      <c r="H3812" s="221">
        <v>0.14660879629629631</v>
      </c>
      <c r="I3812" s="14" t="s">
        <v>25</v>
      </c>
      <c r="J3812" s="193">
        <v>1413211</v>
      </c>
      <c r="K3812" s="221">
        <v>0.21511574074074072</v>
      </c>
      <c r="L3812" s="14" t="s">
        <v>33</v>
      </c>
      <c r="M3812" s="193">
        <v>1413219</v>
      </c>
      <c r="N3812" s="222">
        <v>0.1312962962962963</v>
      </c>
      <c r="O3812" s="23"/>
      <c r="P3812" s="18"/>
      <c r="Q3812" s="15"/>
      <c r="R3812" s="22" t="s">
        <v>84</v>
      </c>
      <c r="S3812" s="16" t="s">
        <v>23</v>
      </c>
      <c r="T3812" s="15">
        <v>1413209</v>
      </c>
      <c r="U3812" s="21" t="s">
        <v>68</v>
      </c>
    </row>
    <row r="3813" spans="1:21" ht="15.6" x14ac:dyDescent="0.3">
      <c r="A3813" s="2">
        <v>307</v>
      </c>
      <c r="B3813" s="13">
        <v>4</v>
      </c>
      <c r="C3813" s="14" t="s">
        <v>39</v>
      </c>
      <c r="D3813" s="193">
        <v>1413225</v>
      </c>
      <c r="E3813" s="220">
        <v>0.74880787037037033</v>
      </c>
      <c r="F3813" s="14" t="s">
        <v>46</v>
      </c>
      <c r="G3813" s="193">
        <v>1413232</v>
      </c>
      <c r="H3813" s="221">
        <v>0.7321643518518518</v>
      </c>
      <c r="I3813" s="14" t="s">
        <v>54</v>
      </c>
      <c r="J3813" s="193">
        <v>1413240</v>
      </c>
      <c r="K3813" s="221">
        <v>0.89104166666666673</v>
      </c>
      <c r="L3813" s="14" t="s">
        <v>62</v>
      </c>
      <c r="M3813" s="193">
        <v>1413248</v>
      </c>
      <c r="N3813" s="222">
        <v>0.47774305555555552</v>
      </c>
      <c r="O3813" s="20" t="s">
        <v>83</v>
      </c>
      <c r="P3813" s="16" t="s">
        <v>39</v>
      </c>
      <c r="Q3813" s="15">
        <v>1413225</v>
      </c>
      <c r="R3813" s="17" t="s">
        <v>100</v>
      </c>
      <c r="S3813" s="16" t="s">
        <v>54</v>
      </c>
      <c r="T3813" s="15">
        <v>1413240</v>
      </c>
      <c r="U3813" s="21" t="s">
        <v>69</v>
      </c>
    </row>
    <row r="3814" spans="1:21" ht="15.6" x14ac:dyDescent="0.3">
      <c r="A3814" s="2">
        <v>307</v>
      </c>
      <c r="B3814" s="13">
        <v>5</v>
      </c>
      <c r="C3814" s="14" t="s">
        <v>9</v>
      </c>
      <c r="D3814" s="193">
        <v>1413255</v>
      </c>
      <c r="E3814" s="220">
        <v>9.003472222222221E-2</v>
      </c>
      <c r="F3814" s="14" t="s">
        <v>16</v>
      </c>
      <c r="G3814" s="193">
        <v>1413262</v>
      </c>
      <c r="H3814" s="221">
        <v>0.37783564814814818</v>
      </c>
      <c r="I3814" s="14" t="s">
        <v>24</v>
      </c>
      <c r="J3814" s="193">
        <v>1413270</v>
      </c>
      <c r="K3814" s="221">
        <v>0.48084490740740743</v>
      </c>
      <c r="L3814" s="14" t="s">
        <v>31</v>
      </c>
      <c r="M3814" s="193">
        <v>1413277</v>
      </c>
      <c r="N3814" s="222">
        <v>0.70769675925925923</v>
      </c>
      <c r="O3814" s="20" t="s">
        <v>85</v>
      </c>
      <c r="P3814" s="16" t="s">
        <v>10</v>
      </c>
      <c r="Q3814" s="15">
        <v>1413256</v>
      </c>
      <c r="R3814" s="22" t="s">
        <v>98</v>
      </c>
      <c r="S3814" s="16" t="s">
        <v>26</v>
      </c>
      <c r="T3814" s="15">
        <v>1413272</v>
      </c>
      <c r="U3814" s="21" t="s">
        <v>70</v>
      </c>
    </row>
    <row r="3815" spans="1:21" ht="15.6" x14ac:dyDescent="0.3">
      <c r="A3815" s="2">
        <v>307</v>
      </c>
      <c r="B3815" s="13">
        <v>6</v>
      </c>
      <c r="C3815" s="14" t="s">
        <v>38</v>
      </c>
      <c r="D3815" s="193">
        <v>1413284</v>
      </c>
      <c r="E3815" s="220">
        <v>0.4554050925925926</v>
      </c>
      <c r="F3815" s="14" t="s">
        <v>46</v>
      </c>
      <c r="G3815" s="193">
        <v>1413292</v>
      </c>
      <c r="H3815" s="221">
        <v>6.8749999999999992E-2</v>
      </c>
      <c r="I3815" s="14" t="s">
        <v>53</v>
      </c>
      <c r="J3815" s="193">
        <v>1413299</v>
      </c>
      <c r="K3815" s="221">
        <v>0.97238425925925931</v>
      </c>
      <c r="L3815" s="14" t="s">
        <v>60</v>
      </c>
      <c r="M3815" s="193">
        <v>1413306</v>
      </c>
      <c r="N3815" s="222">
        <v>0.88581018518518517</v>
      </c>
      <c r="O3815" s="20" t="s">
        <v>86</v>
      </c>
      <c r="P3815" s="16" t="s">
        <v>41</v>
      </c>
      <c r="Q3815" s="15">
        <v>1413287</v>
      </c>
      <c r="R3815" s="22" t="s">
        <v>88</v>
      </c>
      <c r="S3815" s="16" t="s">
        <v>57</v>
      </c>
      <c r="T3815" s="15">
        <v>1413303</v>
      </c>
      <c r="U3815" s="21" t="s">
        <v>71</v>
      </c>
    </row>
    <row r="3816" spans="1:21" ht="15.6" x14ac:dyDescent="0.3">
      <c r="A3816" s="2">
        <v>307</v>
      </c>
      <c r="B3816" s="13">
        <v>7</v>
      </c>
      <c r="C3816" s="14" t="s">
        <v>6</v>
      </c>
      <c r="D3816" s="193">
        <v>1413313</v>
      </c>
      <c r="E3816" s="220">
        <v>0.8743171296296296</v>
      </c>
      <c r="F3816" s="14" t="s">
        <v>15</v>
      </c>
      <c r="G3816" s="193">
        <v>1413321</v>
      </c>
      <c r="H3816" s="221">
        <v>0.78584490740740742</v>
      </c>
      <c r="I3816" s="14" t="s">
        <v>23</v>
      </c>
      <c r="J3816" s="193">
        <v>1413329</v>
      </c>
      <c r="K3816" s="221">
        <v>0.37828703703703703</v>
      </c>
      <c r="L3816" s="14" t="s">
        <v>30</v>
      </c>
      <c r="M3816" s="193">
        <v>1413336</v>
      </c>
      <c r="N3816" s="222">
        <v>7.9409722222222215E-2</v>
      </c>
      <c r="O3816" s="20" t="s">
        <v>87</v>
      </c>
      <c r="P3816" s="16" t="s">
        <v>13</v>
      </c>
      <c r="Q3816" s="15">
        <v>1413319</v>
      </c>
      <c r="R3816" s="17" t="s">
        <v>101</v>
      </c>
      <c r="S3816" s="16" t="s">
        <v>28</v>
      </c>
      <c r="T3816" s="15">
        <v>1413334</v>
      </c>
      <c r="U3816" s="21" t="s">
        <v>72</v>
      </c>
    </row>
    <row r="3817" spans="1:21" ht="15.6" x14ac:dyDescent="0.3">
      <c r="A3817" s="2">
        <v>307</v>
      </c>
      <c r="B3817" s="13">
        <v>8</v>
      </c>
      <c r="C3817" s="14" t="s">
        <v>37</v>
      </c>
      <c r="D3817" s="193">
        <v>1413343</v>
      </c>
      <c r="E3817" s="220">
        <v>0.37383101851851852</v>
      </c>
      <c r="F3817" s="14" t="s">
        <v>45</v>
      </c>
      <c r="G3817" s="193">
        <v>1413351</v>
      </c>
      <c r="H3817" s="221">
        <v>0.49952546296296302</v>
      </c>
      <c r="I3817" s="14" t="s">
        <v>52</v>
      </c>
      <c r="J3817" s="193">
        <v>1413358</v>
      </c>
      <c r="K3817" s="221">
        <v>0.73307870370370365</v>
      </c>
      <c r="L3817" s="14" t="s">
        <v>59</v>
      </c>
      <c r="M3817" s="193">
        <v>1413365</v>
      </c>
      <c r="N3817" s="222">
        <v>0.34988425925925926</v>
      </c>
      <c r="O3817" s="20" t="s">
        <v>89</v>
      </c>
      <c r="P3817" s="16" t="s">
        <v>44</v>
      </c>
      <c r="Q3817" s="15">
        <v>1413350</v>
      </c>
      <c r="R3817" s="22" t="s">
        <v>91</v>
      </c>
      <c r="S3817" s="16" t="s">
        <v>60</v>
      </c>
      <c r="T3817" s="15">
        <v>1413366</v>
      </c>
      <c r="U3817" s="21" t="s">
        <v>73</v>
      </c>
    </row>
    <row r="3818" spans="1:21" ht="15.6" x14ac:dyDescent="0.3">
      <c r="A3818" s="2">
        <v>307</v>
      </c>
      <c r="B3818" s="13">
        <v>9</v>
      </c>
      <c r="C3818" s="14" t="s">
        <v>7</v>
      </c>
      <c r="D3818" s="193">
        <v>1413372</v>
      </c>
      <c r="E3818" s="220">
        <v>0.97486111111111118</v>
      </c>
      <c r="F3818" s="14" t="s">
        <v>15</v>
      </c>
      <c r="G3818" s="193">
        <v>1413381</v>
      </c>
      <c r="H3818" s="221">
        <v>0.17141203703703703</v>
      </c>
      <c r="I3818" s="14" t="s">
        <v>22</v>
      </c>
      <c r="J3818" s="193">
        <v>1413388</v>
      </c>
      <c r="K3818" s="221">
        <v>8.1678240740740746E-2</v>
      </c>
      <c r="L3818" s="14" t="s">
        <v>28</v>
      </c>
      <c r="M3818" s="193">
        <v>1413394</v>
      </c>
      <c r="N3818" s="222">
        <v>0.7462847222222222</v>
      </c>
      <c r="O3818" s="20" t="s">
        <v>90</v>
      </c>
      <c r="P3818" s="16" t="s">
        <v>15</v>
      </c>
      <c r="Q3818" s="15">
        <v>1413381</v>
      </c>
      <c r="R3818" s="22" t="s">
        <v>93</v>
      </c>
      <c r="S3818" s="16" t="s">
        <v>30</v>
      </c>
      <c r="T3818" s="15">
        <v>1413396</v>
      </c>
      <c r="U3818" s="21" t="s">
        <v>74</v>
      </c>
    </row>
    <row r="3819" spans="1:21" ht="15.6" x14ac:dyDescent="0.3">
      <c r="A3819" s="2">
        <v>307</v>
      </c>
      <c r="B3819" s="13">
        <v>10</v>
      </c>
      <c r="C3819" s="14" t="s">
        <v>36</v>
      </c>
      <c r="D3819" s="193">
        <v>1413402</v>
      </c>
      <c r="E3819" s="220">
        <v>0.6796875</v>
      </c>
      <c r="F3819" s="14" t="s">
        <v>44</v>
      </c>
      <c r="G3819" s="193">
        <v>1413410</v>
      </c>
      <c r="H3819" s="221">
        <v>0.76738425925925924</v>
      </c>
      <c r="I3819" s="14" t="s">
        <v>51</v>
      </c>
      <c r="J3819" s="193">
        <v>1413417</v>
      </c>
      <c r="K3819" s="221">
        <v>0.46434027777777781</v>
      </c>
      <c r="L3819" s="14" t="s">
        <v>58</v>
      </c>
      <c r="M3819" s="193">
        <v>1413424</v>
      </c>
      <c r="N3819" s="222">
        <v>0.29982638888888891</v>
      </c>
      <c r="O3819" s="20" t="s">
        <v>92</v>
      </c>
      <c r="P3819" s="16" t="s">
        <v>45</v>
      </c>
      <c r="Q3819" s="15">
        <v>1413411</v>
      </c>
      <c r="R3819" s="17" t="s">
        <v>102</v>
      </c>
      <c r="S3819" s="16" t="s">
        <v>60</v>
      </c>
      <c r="T3819" s="15">
        <v>1413426</v>
      </c>
      <c r="U3819" s="21" t="s">
        <v>75</v>
      </c>
    </row>
    <row r="3820" spans="1:21" ht="15.6" x14ac:dyDescent="0.3">
      <c r="A3820" s="2">
        <v>307</v>
      </c>
      <c r="B3820" s="13">
        <v>11</v>
      </c>
      <c r="C3820" s="14" t="s">
        <v>7</v>
      </c>
      <c r="D3820" s="193">
        <v>1413432</v>
      </c>
      <c r="E3820" s="220">
        <v>0.45630787037037041</v>
      </c>
      <c r="F3820" s="14" t="s">
        <v>14</v>
      </c>
      <c r="G3820" s="193">
        <v>1413440</v>
      </c>
      <c r="H3820" s="221">
        <v>0.27184027777777781</v>
      </c>
      <c r="I3820" s="14" t="s">
        <v>20</v>
      </c>
      <c r="J3820" s="193">
        <v>1413446</v>
      </c>
      <c r="K3820" s="221">
        <v>0.90437499999999993</v>
      </c>
      <c r="L3820" s="14" t="s">
        <v>28</v>
      </c>
      <c r="M3820" s="193">
        <v>1413454</v>
      </c>
      <c r="N3820" s="222">
        <v>1.7187499999999998E-2</v>
      </c>
      <c r="O3820" s="20" t="s">
        <v>94</v>
      </c>
      <c r="P3820" s="16" t="s">
        <v>15</v>
      </c>
      <c r="Q3820" s="15">
        <v>1413441</v>
      </c>
      <c r="R3820" s="22" t="s">
        <v>95</v>
      </c>
      <c r="S3820" s="16" t="s">
        <v>30</v>
      </c>
      <c r="T3820" s="15">
        <v>1413456</v>
      </c>
      <c r="U3820" s="21" t="s">
        <v>76</v>
      </c>
    </row>
    <row r="3821" spans="1:21" ht="15.6" x14ac:dyDescent="0.3">
      <c r="A3821" s="2">
        <v>307</v>
      </c>
      <c r="B3821" s="13">
        <v>12</v>
      </c>
      <c r="C3821" s="14" t="s">
        <v>36</v>
      </c>
      <c r="D3821" s="193">
        <v>1413462</v>
      </c>
      <c r="E3821" s="220">
        <v>0.23776620370370372</v>
      </c>
      <c r="F3821" s="14" t="s">
        <v>43</v>
      </c>
      <c r="G3821" s="193">
        <v>1413469</v>
      </c>
      <c r="H3821" s="221">
        <v>0.69210648148148157</v>
      </c>
      <c r="I3821" s="14" t="s">
        <v>50</v>
      </c>
      <c r="J3821" s="193">
        <v>1413476</v>
      </c>
      <c r="K3821" s="221">
        <v>0.40577546296296302</v>
      </c>
      <c r="L3821" s="14" t="s">
        <v>57</v>
      </c>
      <c r="M3821" s="193">
        <v>1413483</v>
      </c>
      <c r="N3821" s="222">
        <v>0.87046296296296299</v>
      </c>
      <c r="O3821" s="20" t="s">
        <v>96</v>
      </c>
      <c r="P3821" s="16" t="s">
        <v>45</v>
      </c>
      <c r="Q3821" s="15">
        <v>1413471</v>
      </c>
      <c r="R3821" s="22" t="s">
        <v>97</v>
      </c>
      <c r="S3821" s="16" t="s">
        <v>59</v>
      </c>
      <c r="T3821" s="15">
        <v>1413485</v>
      </c>
      <c r="U3821" s="21" t="s">
        <v>77</v>
      </c>
    </row>
    <row r="3822" spans="1:21" ht="15.6" x14ac:dyDescent="0.3">
      <c r="A3822" s="2">
        <v>308</v>
      </c>
      <c r="B3822" s="13">
        <v>1</v>
      </c>
      <c r="C3822" s="14" t="s">
        <v>191</v>
      </c>
      <c r="D3822" s="193">
        <v>1413491</v>
      </c>
      <c r="E3822" s="220">
        <v>0.95108796296296294</v>
      </c>
      <c r="F3822" s="14" t="s">
        <v>13</v>
      </c>
      <c r="G3822" s="193">
        <v>1413499</v>
      </c>
      <c r="H3822" s="221">
        <v>5.2696759259259263E-2</v>
      </c>
      <c r="I3822" s="14" t="s">
        <v>19</v>
      </c>
      <c r="J3822" s="193">
        <v>1413505</v>
      </c>
      <c r="K3822" s="221">
        <v>0.96297453703703706</v>
      </c>
      <c r="L3822" s="14" t="s">
        <v>27</v>
      </c>
      <c r="M3822" s="193">
        <v>1413513</v>
      </c>
      <c r="N3822" s="222">
        <v>0.78903935185185192</v>
      </c>
      <c r="O3822" s="20" t="s">
        <v>79</v>
      </c>
      <c r="P3822" s="16" t="s">
        <v>14</v>
      </c>
      <c r="Q3822" s="15">
        <v>1413500</v>
      </c>
      <c r="R3822" s="17" t="s">
        <v>99</v>
      </c>
      <c r="S3822" s="16" t="s">
        <v>29</v>
      </c>
      <c r="T3822" s="15">
        <v>1413515</v>
      </c>
      <c r="U3822" s="21" t="s">
        <v>66</v>
      </c>
    </row>
    <row r="3823" spans="1:21" ht="15.6" x14ac:dyDescent="0.3">
      <c r="A3823" s="2">
        <v>308</v>
      </c>
      <c r="B3823" s="13">
        <v>2</v>
      </c>
      <c r="C3823" s="14" t="s">
        <v>35</v>
      </c>
      <c r="D3823" s="193">
        <v>1413521</v>
      </c>
      <c r="E3823" s="220">
        <v>0.55425925925925923</v>
      </c>
      <c r="F3823" s="14" t="s">
        <v>42</v>
      </c>
      <c r="G3823" s="193">
        <v>1413528</v>
      </c>
      <c r="H3823" s="221">
        <v>0.38562500000000005</v>
      </c>
      <c r="I3823" s="14" t="s">
        <v>49</v>
      </c>
      <c r="J3823" s="193">
        <v>1413535</v>
      </c>
      <c r="K3823" s="221">
        <v>0.57202546296296297</v>
      </c>
      <c r="L3823" s="14" t="s">
        <v>57</v>
      </c>
      <c r="M3823" s="193">
        <v>1413543</v>
      </c>
      <c r="N3823" s="222">
        <v>0.67228009259259258</v>
      </c>
      <c r="O3823" s="20" t="s">
        <v>80</v>
      </c>
      <c r="P3823" s="16" t="s">
        <v>44</v>
      </c>
      <c r="Q3823" s="15">
        <v>1413530</v>
      </c>
      <c r="R3823" s="22" t="s">
        <v>81</v>
      </c>
      <c r="S3823" s="16" t="s">
        <v>58</v>
      </c>
      <c r="T3823" s="15">
        <v>1413544</v>
      </c>
      <c r="U3823" s="21" t="s">
        <v>67</v>
      </c>
    </row>
    <row r="3824" spans="1:21" ht="15.6" x14ac:dyDescent="0.3">
      <c r="A3824" s="2">
        <v>308</v>
      </c>
      <c r="B3824" s="13">
        <v>3</v>
      </c>
      <c r="C3824" s="14" t="s">
        <v>191</v>
      </c>
      <c r="D3824" s="193">
        <v>1413551</v>
      </c>
      <c r="E3824" s="220">
        <v>4.5682870370370367E-2</v>
      </c>
      <c r="F3824" s="14" t="s">
        <v>11</v>
      </c>
      <c r="G3824" s="193">
        <v>1413557</v>
      </c>
      <c r="H3824" s="221">
        <v>0.72258101851851853</v>
      </c>
      <c r="I3824" s="14" t="s">
        <v>19</v>
      </c>
      <c r="J3824" s="193">
        <v>1413565</v>
      </c>
      <c r="K3824" s="221">
        <v>0.22824074074074074</v>
      </c>
      <c r="L3824" s="14" t="s">
        <v>27</v>
      </c>
      <c r="M3824" s="193">
        <v>1413573</v>
      </c>
      <c r="N3824" s="222">
        <v>0.43028935185185185</v>
      </c>
      <c r="O3824" s="20" t="s">
        <v>82</v>
      </c>
      <c r="P3824" s="16" t="s">
        <v>13</v>
      </c>
      <c r="Q3824" s="15">
        <v>1413559</v>
      </c>
      <c r="R3824" s="22" t="s">
        <v>84</v>
      </c>
      <c r="S3824" s="16" t="s">
        <v>29</v>
      </c>
      <c r="T3824" s="15">
        <v>1413575</v>
      </c>
      <c r="U3824" s="21" t="s">
        <v>68</v>
      </c>
    </row>
    <row r="3825" spans="1:21" ht="15.6" x14ac:dyDescent="0.3">
      <c r="A3825" s="2">
        <v>308</v>
      </c>
      <c r="B3825" s="13">
        <v>4</v>
      </c>
      <c r="C3825" s="14" t="s">
        <v>34</v>
      </c>
      <c r="D3825" s="193">
        <v>1413580</v>
      </c>
      <c r="E3825" s="220">
        <v>0.44718750000000002</v>
      </c>
      <c r="F3825" s="14" t="s">
        <v>41</v>
      </c>
      <c r="G3825" s="193">
        <v>1413587</v>
      </c>
      <c r="H3825" s="221">
        <v>9.2719907407407418E-2</v>
      </c>
      <c r="I3825" s="14" t="s">
        <v>48</v>
      </c>
      <c r="J3825" s="193">
        <v>1413594</v>
      </c>
      <c r="K3825" s="221">
        <v>0.91306712962962966</v>
      </c>
      <c r="L3825" s="14" t="s">
        <v>57</v>
      </c>
      <c r="M3825" s="193">
        <v>1413603</v>
      </c>
      <c r="N3825" s="222">
        <v>2.0601851851851854E-2</v>
      </c>
      <c r="O3825" s="20" t="s">
        <v>83</v>
      </c>
      <c r="P3825" s="16" t="s">
        <v>44</v>
      </c>
      <c r="Q3825" s="15">
        <v>1413590</v>
      </c>
      <c r="R3825" s="17" t="s">
        <v>100</v>
      </c>
      <c r="S3825" s="16" t="s">
        <v>59</v>
      </c>
      <c r="T3825" s="15">
        <v>1413605</v>
      </c>
      <c r="U3825" s="21" t="s">
        <v>69</v>
      </c>
    </row>
    <row r="3826" spans="1:21" ht="15.6" x14ac:dyDescent="0.3">
      <c r="A3826" s="2">
        <v>308</v>
      </c>
      <c r="B3826" s="13">
        <v>5</v>
      </c>
      <c r="C3826" s="14" t="s">
        <v>63</v>
      </c>
      <c r="D3826" s="193">
        <v>1413609</v>
      </c>
      <c r="E3826" s="220">
        <v>0.78648148148148145</v>
      </c>
      <c r="F3826" s="14" t="s">
        <v>10</v>
      </c>
      <c r="G3826" s="193">
        <v>1413616</v>
      </c>
      <c r="H3826" s="221">
        <v>0.5237384259259259</v>
      </c>
      <c r="I3826" s="14" t="s">
        <v>18</v>
      </c>
      <c r="J3826" s="193">
        <v>1413624</v>
      </c>
      <c r="K3826" s="221">
        <v>0.58916666666666673</v>
      </c>
      <c r="L3826" s="14" t="s">
        <v>26</v>
      </c>
      <c r="M3826" s="193">
        <v>1413632</v>
      </c>
      <c r="N3826" s="222">
        <v>0.45069444444444445</v>
      </c>
      <c r="O3826" s="20" t="s">
        <v>85</v>
      </c>
      <c r="P3826" s="16" t="s">
        <v>15</v>
      </c>
      <c r="Q3826" s="15">
        <v>1413621</v>
      </c>
      <c r="R3826" s="22" t="s">
        <v>98</v>
      </c>
      <c r="S3826" s="16" t="s">
        <v>31</v>
      </c>
      <c r="T3826" s="15">
        <v>1413637</v>
      </c>
      <c r="U3826" s="21" t="s">
        <v>70</v>
      </c>
    </row>
    <row r="3827" spans="1:21" ht="15.6" x14ac:dyDescent="0.3">
      <c r="A3827" s="2">
        <v>308</v>
      </c>
      <c r="B3827" s="13">
        <v>6</v>
      </c>
      <c r="C3827" s="14" t="s">
        <v>33</v>
      </c>
      <c r="D3827" s="193">
        <v>1413639</v>
      </c>
      <c r="E3827" s="220">
        <v>9.2025462962962976E-2</v>
      </c>
      <c r="F3827" s="14" t="s">
        <v>40</v>
      </c>
      <c r="G3827" s="193">
        <v>1413646</v>
      </c>
      <c r="H3827" s="221">
        <v>4.0509259259259259E-2</v>
      </c>
      <c r="I3827" s="14" t="s">
        <v>48</v>
      </c>
      <c r="J3827" s="193">
        <v>1413654</v>
      </c>
      <c r="K3827" s="221">
        <v>0.21525462962962963</v>
      </c>
      <c r="L3827" s="14" t="s">
        <v>55</v>
      </c>
      <c r="M3827" s="193">
        <v>1413661</v>
      </c>
      <c r="N3827" s="222">
        <v>0.75784722222222223</v>
      </c>
      <c r="O3827" s="20" t="s">
        <v>86</v>
      </c>
      <c r="P3827" s="16" t="s">
        <v>47</v>
      </c>
      <c r="Q3827" s="15">
        <v>1413653</v>
      </c>
      <c r="R3827" s="17"/>
      <c r="S3827" s="18"/>
      <c r="T3827" s="15"/>
      <c r="U3827" s="19"/>
    </row>
    <row r="3828" spans="1:21" ht="15.6" x14ac:dyDescent="0.3">
      <c r="A3828" s="2">
        <v>308</v>
      </c>
      <c r="B3828" s="13">
        <v>7</v>
      </c>
      <c r="C3828" s="14" t="s">
        <v>62</v>
      </c>
      <c r="D3828" s="193">
        <v>1413668</v>
      </c>
      <c r="E3828" s="220">
        <v>0.39679398148148143</v>
      </c>
      <c r="F3828" s="14" t="s">
        <v>9</v>
      </c>
      <c r="G3828" s="193">
        <v>1413675</v>
      </c>
      <c r="H3828" s="221">
        <v>0.65733796296296299</v>
      </c>
      <c r="I3828" s="14" t="s">
        <v>17</v>
      </c>
      <c r="J3828" s="193">
        <v>1413683</v>
      </c>
      <c r="K3828" s="221">
        <v>0.76840277777777777</v>
      </c>
      <c r="L3828" s="14" t="s">
        <v>24</v>
      </c>
      <c r="M3828" s="193">
        <v>1413690</v>
      </c>
      <c r="N3828" s="222">
        <v>0.99091435185185184</v>
      </c>
      <c r="O3828" s="20" t="s">
        <v>87</v>
      </c>
      <c r="P3828" s="16" t="s">
        <v>18</v>
      </c>
      <c r="Q3828" s="15">
        <v>1413684</v>
      </c>
      <c r="R3828" s="22" t="s">
        <v>88</v>
      </c>
      <c r="S3828" s="16" t="s">
        <v>62</v>
      </c>
      <c r="T3828" s="15">
        <v>1413668</v>
      </c>
      <c r="U3828" s="21" t="s">
        <v>71</v>
      </c>
    </row>
    <row r="3829" spans="1:21" ht="15.6" x14ac:dyDescent="0.3">
      <c r="A3829" s="2">
        <v>308</v>
      </c>
      <c r="B3829" s="13">
        <v>8</v>
      </c>
      <c r="C3829" s="14" t="s">
        <v>31</v>
      </c>
      <c r="D3829" s="193">
        <v>1413697</v>
      </c>
      <c r="E3829" s="220">
        <v>0.74212962962962958</v>
      </c>
      <c r="F3829" s="14" t="s">
        <v>39</v>
      </c>
      <c r="G3829" s="193">
        <v>1413705</v>
      </c>
      <c r="H3829" s="221">
        <v>0.3667361111111111</v>
      </c>
      <c r="I3829" s="14" t="s">
        <v>47</v>
      </c>
      <c r="J3829" s="193">
        <v>1413713</v>
      </c>
      <c r="K3829" s="221">
        <v>0.2540162037037037</v>
      </c>
      <c r="L3829" s="14" t="s">
        <v>54</v>
      </c>
      <c r="M3829" s="193">
        <v>1413720</v>
      </c>
      <c r="N3829" s="222">
        <v>0.20173611111111112</v>
      </c>
      <c r="O3829" s="20" t="s">
        <v>89</v>
      </c>
      <c r="P3829" s="16" t="s">
        <v>49</v>
      </c>
      <c r="Q3829" s="15">
        <v>1413715</v>
      </c>
      <c r="R3829" s="17" t="s">
        <v>101</v>
      </c>
      <c r="S3829" s="16" t="s">
        <v>34</v>
      </c>
      <c r="T3829" s="15">
        <v>1413700</v>
      </c>
      <c r="U3829" s="21" t="s">
        <v>72</v>
      </c>
    </row>
    <row r="3830" spans="1:21" ht="15.6" x14ac:dyDescent="0.3">
      <c r="A3830" s="2">
        <v>308</v>
      </c>
      <c r="B3830" s="13">
        <v>9</v>
      </c>
      <c r="C3830" s="14" t="s">
        <v>61</v>
      </c>
      <c r="D3830" s="193">
        <v>1413727</v>
      </c>
      <c r="E3830" s="220">
        <v>0.17509259259259258</v>
      </c>
      <c r="F3830" s="14" t="s">
        <v>9</v>
      </c>
      <c r="G3830" s="193">
        <v>1413735</v>
      </c>
      <c r="H3830" s="221">
        <v>0.13450231481481481</v>
      </c>
      <c r="I3830" s="14" t="s">
        <v>16</v>
      </c>
      <c r="J3830" s="193">
        <v>1413742</v>
      </c>
      <c r="K3830" s="221">
        <v>0.6978240740740741</v>
      </c>
      <c r="L3830" s="14" t="s">
        <v>23</v>
      </c>
      <c r="M3830" s="193">
        <v>1413749</v>
      </c>
      <c r="N3830" s="222">
        <v>0.44325231481481481</v>
      </c>
      <c r="O3830" s="20" t="s">
        <v>90</v>
      </c>
      <c r="P3830" s="16" t="s">
        <v>20</v>
      </c>
      <c r="Q3830" s="15">
        <v>1413746</v>
      </c>
      <c r="R3830" s="22" t="s">
        <v>91</v>
      </c>
      <c r="S3830" s="16" t="s">
        <v>191</v>
      </c>
      <c r="T3830" s="15">
        <v>1413731</v>
      </c>
      <c r="U3830" s="21" t="s">
        <v>73</v>
      </c>
    </row>
    <row r="3831" spans="1:21" ht="15.6" x14ac:dyDescent="0.3">
      <c r="A3831" s="2">
        <v>308</v>
      </c>
      <c r="B3831" s="13">
        <v>10</v>
      </c>
      <c r="C3831" s="14" t="s">
        <v>30</v>
      </c>
      <c r="D3831" s="193">
        <v>1413756</v>
      </c>
      <c r="E3831" s="220">
        <v>0.73554398148148137</v>
      </c>
      <c r="F3831" s="14" t="s">
        <v>38</v>
      </c>
      <c r="G3831" s="193">
        <v>1413764</v>
      </c>
      <c r="H3831" s="221">
        <v>0.9090625</v>
      </c>
      <c r="I3831" s="14" t="s">
        <v>46</v>
      </c>
      <c r="J3831" s="193">
        <v>1413772</v>
      </c>
      <c r="K3831" s="221">
        <v>0.12903935185185186</v>
      </c>
      <c r="L3831" s="14" t="s">
        <v>52</v>
      </c>
      <c r="M3831" s="193">
        <v>1413778</v>
      </c>
      <c r="N3831" s="222">
        <v>0.76877314814814823</v>
      </c>
      <c r="O3831" s="20" t="s">
        <v>92</v>
      </c>
      <c r="P3831" s="16" t="s">
        <v>51</v>
      </c>
      <c r="Q3831" s="15">
        <v>1413777</v>
      </c>
      <c r="R3831" s="22" t="s">
        <v>93</v>
      </c>
      <c r="S3831" s="16" t="s">
        <v>35</v>
      </c>
      <c r="T3831" s="15">
        <v>1413761</v>
      </c>
      <c r="U3831" s="21" t="s">
        <v>74</v>
      </c>
    </row>
    <row r="3832" spans="1:21" ht="15.6" x14ac:dyDescent="0.3">
      <c r="A3832" s="2">
        <v>308</v>
      </c>
      <c r="B3832" s="13">
        <v>11</v>
      </c>
      <c r="C3832" s="14" t="s">
        <v>60</v>
      </c>
      <c r="D3832" s="193">
        <v>1413786</v>
      </c>
      <c r="E3832" s="220">
        <v>0.43388888888888894</v>
      </c>
      <c r="F3832" s="14" t="s">
        <v>8</v>
      </c>
      <c r="G3832" s="193">
        <v>1413794</v>
      </c>
      <c r="H3832" s="221">
        <v>0.63944444444444448</v>
      </c>
      <c r="I3832" s="14" t="s">
        <v>15</v>
      </c>
      <c r="J3832" s="193">
        <v>1413801</v>
      </c>
      <c r="K3832" s="221">
        <v>0.56614583333333335</v>
      </c>
      <c r="L3832" s="14" t="s">
        <v>22</v>
      </c>
      <c r="M3832" s="193">
        <v>1413808</v>
      </c>
      <c r="N3832" s="222">
        <v>0.22635416666666666</v>
      </c>
      <c r="O3832" s="20" t="s">
        <v>94</v>
      </c>
      <c r="P3832" s="16" t="s">
        <v>20</v>
      </c>
      <c r="Q3832" s="15">
        <v>1413806</v>
      </c>
      <c r="R3832" s="17" t="s">
        <v>102</v>
      </c>
      <c r="S3832" s="16" t="s">
        <v>191</v>
      </c>
      <c r="T3832" s="15">
        <v>1413791</v>
      </c>
      <c r="U3832" s="21" t="s">
        <v>75</v>
      </c>
    </row>
    <row r="3833" spans="1:21" ht="15.6" x14ac:dyDescent="0.3">
      <c r="A3833" s="2">
        <v>308</v>
      </c>
      <c r="B3833" s="13">
        <v>12</v>
      </c>
      <c r="C3833" s="14" t="s">
        <v>30</v>
      </c>
      <c r="D3833" s="193">
        <v>1413816</v>
      </c>
      <c r="E3833" s="220">
        <v>0.23255787037037037</v>
      </c>
      <c r="F3833" s="14" t="s">
        <v>38</v>
      </c>
      <c r="G3833" s="193">
        <v>1413824</v>
      </c>
      <c r="H3833" s="221">
        <v>0.28689814814814812</v>
      </c>
      <c r="I3833" s="14" t="s">
        <v>45</v>
      </c>
      <c r="J3833" s="193">
        <v>1413831</v>
      </c>
      <c r="K3833" s="221">
        <v>1.3888888888888888E-2</v>
      </c>
      <c r="L3833" s="14" t="s">
        <v>51</v>
      </c>
      <c r="M3833" s="193">
        <v>1413837</v>
      </c>
      <c r="N3833" s="222">
        <v>0.84468750000000004</v>
      </c>
      <c r="O3833" s="20" t="s">
        <v>96</v>
      </c>
      <c r="P3833" s="16" t="s">
        <v>50</v>
      </c>
      <c r="Q3833" s="15">
        <v>1413836</v>
      </c>
      <c r="R3833" s="22" t="s">
        <v>95</v>
      </c>
      <c r="S3833" s="16" t="s">
        <v>35</v>
      </c>
      <c r="T3833" s="15">
        <v>1413821</v>
      </c>
      <c r="U3833" s="21" t="s">
        <v>76</v>
      </c>
    </row>
    <row r="3834" spans="1:21" ht="15.6" x14ac:dyDescent="0.3">
      <c r="A3834" s="2">
        <v>308</v>
      </c>
      <c r="B3834" s="13">
        <v>13</v>
      </c>
      <c r="C3834" s="14" t="s">
        <v>60</v>
      </c>
      <c r="D3834" s="193">
        <v>1413846</v>
      </c>
      <c r="E3834" s="220">
        <v>5.4722222222222228E-2</v>
      </c>
      <c r="F3834" s="14" t="s">
        <v>6</v>
      </c>
      <c r="G3834" s="193">
        <v>1413853</v>
      </c>
      <c r="H3834" s="221">
        <v>0.82738425925925929</v>
      </c>
      <c r="I3834" s="14" t="s">
        <v>14</v>
      </c>
      <c r="J3834" s="193">
        <v>1413860</v>
      </c>
      <c r="K3834" s="221">
        <v>0.47287037037037033</v>
      </c>
      <c r="L3834" s="14" t="s">
        <v>21</v>
      </c>
      <c r="M3834" s="193">
        <v>1413867</v>
      </c>
      <c r="N3834" s="222">
        <v>0.61297453703703708</v>
      </c>
      <c r="O3834" s="20" t="s">
        <v>79</v>
      </c>
      <c r="P3834" s="16" t="s">
        <v>19</v>
      </c>
      <c r="Q3834" s="15">
        <v>1413865</v>
      </c>
      <c r="R3834" s="22" t="s">
        <v>97</v>
      </c>
      <c r="S3834" s="16" t="s">
        <v>64</v>
      </c>
      <c r="T3834" s="15">
        <v>1413850</v>
      </c>
      <c r="U3834" s="21" t="s">
        <v>77</v>
      </c>
    </row>
    <row r="3835" spans="1:21" ht="15.6" x14ac:dyDescent="0.3">
      <c r="A3835" s="2">
        <v>309</v>
      </c>
      <c r="B3835" s="13">
        <v>1</v>
      </c>
      <c r="C3835" s="14" t="s">
        <v>29</v>
      </c>
      <c r="D3835" s="193">
        <v>1413875</v>
      </c>
      <c r="E3835" s="220">
        <v>0.82225694444444442</v>
      </c>
      <c r="F3835" s="14" t="s">
        <v>37</v>
      </c>
      <c r="G3835" s="193">
        <v>1413883</v>
      </c>
      <c r="H3835" s="221">
        <v>0.2540277777777778</v>
      </c>
      <c r="I3835" s="14" t="s">
        <v>43</v>
      </c>
      <c r="J3835" s="193">
        <v>1413889</v>
      </c>
      <c r="K3835" s="221">
        <v>0.95122685185185185</v>
      </c>
      <c r="L3835" s="14" t="s">
        <v>51</v>
      </c>
      <c r="M3835" s="193">
        <v>1413897</v>
      </c>
      <c r="N3835" s="222">
        <v>0.47119212962962959</v>
      </c>
      <c r="O3835" s="20" t="s">
        <v>80</v>
      </c>
      <c r="P3835" s="16" t="s">
        <v>49</v>
      </c>
      <c r="Q3835" s="15">
        <v>1413895</v>
      </c>
      <c r="R3835" s="17" t="s">
        <v>99</v>
      </c>
      <c r="S3835" s="16" t="s">
        <v>34</v>
      </c>
      <c r="T3835" s="15">
        <v>1413880</v>
      </c>
      <c r="U3835" s="21" t="s">
        <v>66</v>
      </c>
    </row>
    <row r="3836" spans="1:21" ht="15.6" x14ac:dyDescent="0.3">
      <c r="A3836" s="2">
        <v>309</v>
      </c>
      <c r="B3836" s="13">
        <v>2</v>
      </c>
      <c r="C3836" s="14" t="s">
        <v>59</v>
      </c>
      <c r="D3836" s="193">
        <v>1413905</v>
      </c>
      <c r="E3836" s="220">
        <v>0.48738425925925927</v>
      </c>
      <c r="F3836" s="14" t="s">
        <v>7</v>
      </c>
      <c r="G3836" s="193">
        <v>1413912</v>
      </c>
      <c r="H3836" s="221">
        <v>0.58223379629629635</v>
      </c>
      <c r="I3836" s="14" t="s">
        <v>13</v>
      </c>
      <c r="J3836" s="193">
        <v>1413919</v>
      </c>
      <c r="K3836" s="221">
        <v>0.4649652777777778</v>
      </c>
      <c r="L3836" s="14" t="s">
        <v>21</v>
      </c>
      <c r="M3836" s="193">
        <v>1413927</v>
      </c>
      <c r="N3836" s="222">
        <v>0.33075231481481482</v>
      </c>
      <c r="O3836" s="20" t="s">
        <v>82</v>
      </c>
      <c r="P3836" s="16" t="s">
        <v>19</v>
      </c>
      <c r="Q3836" s="15">
        <v>1413925</v>
      </c>
      <c r="R3836" s="22" t="s">
        <v>81</v>
      </c>
      <c r="S3836" s="16" t="s">
        <v>64</v>
      </c>
      <c r="T3836" s="15">
        <v>1413910</v>
      </c>
      <c r="U3836" s="21" t="s">
        <v>67</v>
      </c>
    </row>
    <row r="3837" spans="1:21" ht="15.6" x14ac:dyDescent="0.3">
      <c r="A3837" s="2">
        <v>309</v>
      </c>
      <c r="B3837" s="13">
        <v>3</v>
      </c>
      <c r="C3837" s="14" t="s">
        <v>29</v>
      </c>
      <c r="D3837" s="193">
        <v>1413935</v>
      </c>
      <c r="E3837" s="220">
        <v>3.4872685185185187E-2</v>
      </c>
      <c r="F3837" s="14" t="s">
        <v>35</v>
      </c>
      <c r="G3837" s="193">
        <v>1413941</v>
      </c>
      <c r="H3837" s="221">
        <v>0.8497569444444445</v>
      </c>
      <c r="I3837" s="14" t="s">
        <v>43</v>
      </c>
      <c r="J3837" s="193">
        <v>1413949</v>
      </c>
      <c r="K3837" s="221">
        <v>2.5659722222222223E-2</v>
      </c>
      <c r="L3837" s="14" t="s">
        <v>51</v>
      </c>
      <c r="M3837" s="193">
        <v>1413957</v>
      </c>
      <c r="N3837" s="222">
        <v>0.1146875</v>
      </c>
      <c r="O3837" s="20" t="s">
        <v>83</v>
      </c>
      <c r="P3837" s="16" t="s">
        <v>49</v>
      </c>
      <c r="Q3837" s="15">
        <v>1413955</v>
      </c>
      <c r="R3837" s="22" t="s">
        <v>84</v>
      </c>
      <c r="S3837" s="16" t="s">
        <v>34</v>
      </c>
      <c r="T3837" s="15">
        <v>1413940</v>
      </c>
      <c r="U3837" s="21" t="s">
        <v>68</v>
      </c>
    </row>
    <row r="3838" spans="1:21" ht="15.6" x14ac:dyDescent="0.3">
      <c r="A3838" s="2">
        <v>309</v>
      </c>
      <c r="B3838" s="13">
        <v>4</v>
      </c>
      <c r="C3838" s="14" t="s">
        <v>58</v>
      </c>
      <c r="D3838" s="193">
        <v>1413964</v>
      </c>
      <c r="E3838" s="220">
        <v>0.47031249999999997</v>
      </c>
      <c r="F3838" s="14" t="s">
        <v>191</v>
      </c>
      <c r="G3838" s="193">
        <v>1413971</v>
      </c>
      <c r="H3838" s="221">
        <v>0.10858796296296297</v>
      </c>
      <c r="I3838" s="14" t="s">
        <v>12</v>
      </c>
      <c r="J3838" s="193">
        <v>1413978</v>
      </c>
      <c r="K3838" s="221">
        <v>0.62844907407407413</v>
      </c>
      <c r="L3838" s="14" t="s">
        <v>20</v>
      </c>
      <c r="M3838" s="193">
        <v>1413986</v>
      </c>
      <c r="N3838" s="222">
        <v>0.78133101851851849</v>
      </c>
      <c r="O3838" s="20" t="s">
        <v>85</v>
      </c>
      <c r="P3838" s="16" t="s">
        <v>20</v>
      </c>
      <c r="Q3838" s="15">
        <v>1413986</v>
      </c>
      <c r="R3838" s="17" t="s">
        <v>100</v>
      </c>
      <c r="S3838" s="16" t="s">
        <v>191</v>
      </c>
      <c r="T3838" s="15">
        <v>1413971</v>
      </c>
      <c r="U3838" s="21" t="s">
        <v>69</v>
      </c>
    </row>
    <row r="3839" spans="1:21" ht="15.6" x14ac:dyDescent="0.3">
      <c r="A3839" s="2">
        <v>309</v>
      </c>
      <c r="B3839" s="13">
        <v>5</v>
      </c>
      <c r="C3839" s="14" t="s">
        <v>27</v>
      </c>
      <c r="D3839" s="193">
        <v>1413993</v>
      </c>
      <c r="E3839" s="220">
        <v>0.8135648148148148</v>
      </c>
      <c r="F3839" s="14" t="s">
        <v>34</v>
      </c>
      <c r="G3839" s="193">
        <v>1414000</v>
      </c>
      <c r="H3839" s="221">
        <v>0.41350694444444441</v>
      </c>
      <c r="I3839" s="14" t="s">
        <v>42</v>
      </c>
      <c r="J3839" s="193">
        <v>1414008</v>
      </c>
      <c r="K3839" s="221">
        <v>0.25335648148148149</v>
      </c>
      <c r="L3839" s="14" t="s">
        <v>50</v>
      </c>
      <c r="M3839" s="193">
        <v>1414016</v>
      </c>
      <c r="N3839" s="222">
        <v>0.3207638888888889</v>
      </c>
      <c r="O3839" s="20" t="s">
        <v>86</v>
      </c>
      <c r="P3839" s="16" t="s">
        <v>52</v>
      </c>
      <c r="Q3839" s="15">
        <v>1414018</v>
      </c>
      <c r="R3839" s="22" t="s">
        <v>98</v>
      </c>
      <c r="S3839" s="16" t="s">
        <v>36</v>
      </c>
      <c r="T3839" s="15">
        <v>1414002</v>
      </c>
      <c r="U3839" s="21" t="s">
        <v>70</v>
      </c>
    </row>
    <row r="3840" spans="1:21" ht="15.6" x14ac:dyDescent="0.3">
      <c r="A3840" s="2">
        <v>309</v>
      </c>
      <c r="B3840" s="13">
        <v>6</v>
      </c>
      <c r="C3840" s="14" t="s">
        <v>57</v>
      </c>
      <c r="D3840" s="193">
        <v>1414023</v>
      </c>
      <c r="E3840" s="220">
        <v>9.7974537037037027E-2</v>
      </c>
      <c r="F3840" s="14" t="s">
        <v>63</v>
      </c>
      <c r="G3840" s="193">
        <v>1414029</v>
      </c>
      <c r="H3840" s="221">
        <v>0.8115162037037037</v>
      </c>
      <c r="I3840" s="14" t="s">
        <v>11</v>
      </c>
      <c r="J3840" s="193">
        <v>1414037</v>
      </c>
      <c r="K3840" s="221">
        <v>0.8777314814814815</v>
      </c>
      <c r="L3840" s="14" t="s">
        <v>19</v>
      </c>
      <c r="M3840" s="193">
        <v>1414045</v>
      </c>
      <c r="N3840" s="222">
        <v>0.74243055555555559</v>
      </c>
      <c r="O3840" s="20" t="s">
        <v>87</v>
      </c>
      <c r="P3840" s="16" t="s">
        <v>23</v>
      </c>
      <c r="Q3840" s="15">
        <v>1414049</v>
      </c>
      <c r="R3840" s="22" t="s">
        <v>88</v>
      </c>
      <c r="S3840" s="16" t="s">
        <v>8</v>
      </c>
      <c r="T3840" s="15">
        <v>1414034</v>
      </c>
      <c r="U3840" s="21" t="s">
        <v>71</v>
      </c>
    </row>
    <row r="3841" spans="1:21" ht="15.6" x14ac:dyDescent="0.3">
      <c r="A3841" s="2">
        <v>309</v>
      </c>
      <c r="B3841" s="13">
        <v>7</v>
      </c>
      <c r="C3841" s="14" t="s">
        <v>26</v>
      </c>
      <c r="D3841" s="193">
        <v>1414052</v>
      </c>
      <c r="E3841" s="220">
        <v>0.36891203703703707</v>
      </c>
      <c r="F3841" s="14" t="s">
        <v>33</v>
      </c>
      <c r="G3841" s="193">
        <v>1414059</v>
      </c>
      <c r="H3841" s="221">
        <v>0.33270833333333333</v>
      </c>
      <c r="I3841" s="14" t="s">
        <v>41</v>
      </c>
      <c r="J3841" s="193">
        <v>1414067</v>
      </c>
      <c r="K3841" s="221">
        <v>0.48689814814814819</v>
      </c>
      <c r="L3841" s="14" t="s">
        <v>49</v>
      </c>
      <c r="M3841" s="193">
        <v>1414075</v>
      </c>
      <c r="N3841" s="222">
        <v>6.8645833333333336E-2</v>
      </c>
      <c r="O3841" s="23"/>
      <c r="P3841" s="18"/>
      <c r="Q3841" s="15"/>
      <c r="R3841" s="17" t="s">
        <v>101</v>
      </c>
      <c r="S3841" s="16" t="s">
        <v>39</v>
      </c>
      <c r="T3841" s="15">
        <v>1414065</v>
      </c>
      <c r="U3841" s="21" t="s">
        <v>72</v>
      </c>
    </row>
    <row r="3842" spans="1:21" ht="15.6" x14ac:dyDescent="0.3">
      <c r="A3842" s="2">
        <v>309</v>
      </c>
      <c r="B3842" s="13">
        <v>8</v>
      </c>
      <c r="C3842" s="14" t="s">
        <v>55</v>
      </c>
      <c r="D3842" s="193">
        <v>1414081</v>
      </c>
      <c r="E3842" s="220">
        <v>0.67883101851851846</v>
      </c>
      <c r="F3842" s="14" t="s">
        <v>62</v>
      </c>
      <c r="G3842" s="193">
        <v>1414088</v>
      </c>
      <c r="H3842" s="221">
        <v>0.98365740740740737</v>
      </c>
      <c r="I3842" s="14" t="s">
        <v>11</v>
      </c>
      <c r="J3842" s="193">
        <v>1414097</v>
      </c>
      <c r="K3842" s="221">
        <v>7.4421296296296291E-2</v>
      </c>
      <c r="L3842" s="14" t="s">
        <v>18</v>
      </c>
      <c r="M3842" s="193">
        <v>1414104</v>
      </c>
      <c r="N3842" s="222">
        <v>0.3341898148148148</v>
      </c>
      <c r="O3842" s="20" t="s">
        <v>89</v>
      </c>
      <c r="P3842" s="16" t="s">
        <v>55</v>
      </c>
      <c r="Q3842" s="15">
        <v>1414081</v>
      </c>
      <c r="R3842" s="22" t="s">
        <v>91</v>
      </c>
      <c r="S3842" s="16" t="s">
        <v>10</v>
      </c>
      <c r="T3842" s="15">
        <v>1414096</v>
      </c>
      <c r="U3842" s="21" t="s">
        <v>73</v>
      </c>
    </row>
    <row r="3843" spans="1:21" ht="15.6" x14ac:dyDescent="0.3">
      <c r="A3843" s="2">
        <v>309</v>
      </c>
      <c r="B3843" s="13">
        <v>9</v>
      </c>
      <c r="C3843" s="14" t="s">
        <v>25</v>
      </c>
      <c r="D3843" s="193">
        <v>1414111</v>
      </c>
      <c r="E3843" s="220">
        <v>7.8078703703703692E-2</v>
      </c>
      <c r="F3843" s="14" t="s">
        <v>32</v>
      </c>
      <c r="G3843" s="193">
        <v>1414118</v>
      </c>
      <c r="H3843" s="221">
        <v>0.74608796296296298</v>
      </c>
      <c r="I3843" s="14" t="s">
        <v>40</v>
      </c>
      <c r="J3843" s="193">
        <v>1414126</v>
      </c>
      <c r="K3843" s="221">
        <v>0.63593749999999993</v>
      </c>
      <c r="L3843" s="14" t="s">
        <v>47</v>
      </c>
      <c r="M3843" s="193">
        <v>1414133</v>
      </c>
      <c r="N3843" s="222">
        <v>0.5867013888888889</v>
      </c>
      <c r="O3843" s="20" t="s">
        <v>90</v>
      </c>
      <c r="P3843" s="16" t="s">
        <v>25</v>
      </c>
      <c r="Q3843" s="15">
        <v>1414111</v>
      </c>
      <c r="R3843" s="22" t="s">
        <v>93</v>
      </c>
      <c r="S3843" s="16" t="s">
        <v>41</v>
      </c>
      <c r="T3843" s="15">
        <v>1414127</v>
      </c>
      <c r="U3843" s="21" t="s">
        <v>74</v>
      </c>
    </row>
    <row r="3844" spans="1:21" ht="15.6" x14ac:dyDescent="0.3">
      <c r="A3844" s="2">
        <v>309</v>
      </c>
      <c r="B3844" s="13">
        <v>10</v>
      </c>
      <c r="C3844" s="14" t="s">
        <v>54</v>
      </c>
      <c r="D3844" s="193">
        <v>1414140</v>
      </c>
      <c r="E3844" s="220">
        <v>0.60174768518518518</v>
      </c>
      <c r="F3844" s="14" t="s">
        <v>62</v>
      </c>
      <c r="G3844" s="193">
        <v>1414148</v>
      </c>
      <c r="H3844" s="221">
        <v>0.57998842592592592</v>
      </c>
      <c r="I3844" s="14" t="s">
        <v>10</v>
      </c>
      <c r="J3844" s="193">
        <v>1414156</v>
      </c>
      <c r="K3844" s="221">
        <v>0.1653125</v>
      </c>
      <c r="L3844" s="14" t="s">
        <v>16</v>
      </c>
      <c r="M3844" s="193">
        <v>1414162</v>
      </c>
      <c r="N3844" s="222">
        <v>0.88244212962962953</v>
      </c>
      <c r="O3844" s="20" t="s">
        <v>92</v>
      </c>
      <c r="P3844" s="16" t="s">
        <v>56</v>
      </c>
      <c r="Q3844" s="15">
        <v>1414142</v>
      </c>
      <c r="R3844" s="17" t="s">
        <v>102</v>
      </c>
      <c r="S3844" s="16" t="s">
        <v>11</v>
      </c>
      <c r="T3844" s="15">
        <v>1414157</v>
      </c>
      <c r="U3844" s="21" t="s">
        <v>75</v>
      </c>
    </row>
    <row r="3845" spans="1:21" ht="15.6" x14ac:dyDescent="0.3">
      <c r="A3845" s="2">
        <v>309</v>
      </c>
      <c r="B3845" s="13">
        <v>11</v>
      </c>
      <c r="C3845" s="14" t="s">
        <v>24</v>
      </c>
      <c r="D3845" s="193">
        <v>1414170</v>
      </c>
      <c r="E3845" s="220">
        <v>0.25622685185185184</v>
      </c>
      <c r="F3845" s="14" t="s">
        <v>32</v>
      </c>
      <c r="G3845" s="193">
        <v>1414178</v>
      </c>
      <c r="H3845" s="221">
        <v>0.42681712962962964</v>
      </c>
      <c r="I3845" s="14" t="s">
        <v>39</v>
      </c>
      <c r="J3845" s="193">
        <v>1414185</v>
      </c>
      <c r="K3845" s="221">
        <v>0.65802083333333339</v>
      </c>
      <c r="L3845" s="14" t="s">
        <v>46</v>
      </c>
      <c r="M3845" s="193">
        <v>1414192</v>
      </c>
      <c r="N3845" s="222">
        <v>0.27456018518518516</v>
      </c>
      <c r="O3845" s="20" t="s">
        <v>94</v>
      </c>
      <c r="P3845" s="16" t="s">
        <v>26</v>
      </c>
      <c r="Q3845" s="15">
        <v>1414172</v>
      </c>
      <c r="R3845" s="22" t="s">
        <v>95</v>
      </c>
      <c r="S3845" s="16" t="s">
        <v>40</v>
      </c>
      <c r="T3845" s="15">
        <v>1414186</v>
      </c>
      <c r="U3845" s="21" t="s">
        <v>76</v>
      </c>
    </row>
    <row r="3846" spans="1:21" ht="15.6" x14ac:dyDescent="0.3">
      <c r="A3846" s="2">
        <v>309</v>
      </c>
      <c r="B3846" s="13">
        <v>12</v>
      </c>
      <c r="C3846" s="14" t="s">
        <v>54</v>
      </c>
      <c r="D3846" s="193">
        <v>1414200</v>
      </c>
      <c r="E3846" s="220">
        <v>1.4386574074074072E-2</v>
      </c>
      <c r="F3846" s="14" t="s">
        <v>62</v>
      </c>
      <c r="G3846" s="193">
        <v>1414208</v>
      </c>
      <c r="H3846" s="221">
        <v>0.21494212962962964</v>
      </c>
      <c r="I3846" s="14" t="s">
        <v>9</v>
      </c>
      <c r="J3846" s="193">
        <v>1414215</v>
      </c>
      <c r="K3846" s="221">
        <v>0.11708333333333333</v>
      </c>
      <c r="L3846" s="14" t="s">
        <v>15</v>
      </c>
      <c r="M3846" s="193">
        <v>1414221</v>
      </c>
      <c r="N3846" s="222">
        <v>0.79510416666666661</v>
      </c>
      <c r="O3846" s="20" t="s">
        <v>96</v>
      </c>
      <c r="P3846" s="16" t="s">
        <v>55</v>
      </c>
      <c r="Q3846" s="15">
        <v>1414201</v>
      </c>
      <c r="R3846" s="22" t="s">
        <v>97</v>
      </c>
      <c r="S3846" s="16" t="s">
        <v>10</v>
      </c>
      <c r="T3846" s="15">
        <v>1414216</v>
      </c>
      <c r="U3846" s="21" t="s">
        <v>77</v>
      </c>
    </row>
    <row r="3847" spans="1:21" ht="15.6" x14ac:dyDescent="0.3">
      <c r="A3847" s="2">
        <v>310</v>
      </c>
      <c r="B3847" s="13">
        <v>1</v>
      </c>
      <c r="C3847" s="14" t="s">
        <v>23</v>
      </c>
      <c r="D3847" s="193">
        <v>1414229</v>
      </c>
      <c r="E3847" s="220">
        <v>0.82394675925925931</v>
      </c>
      <c r="F3847" s="14" t="s">
        <v>31</v>
      </c>
      <c r="G3847" s="193">
        <v>1414237</v>
      </c>
      <c r="H3847" s="221">
        <v>0.87738425925925922</v>
      </c>
      <c r="I3847" s="14" t="s">
        <v>38</v>
      </c>
      <c r="J3847" s="193">
        <v>1414244</v>
      </c>
      <c r="K3847" s="221">
        <v>0.55431712962962965</v>
      </c>
      <c r="L3847" s="14" t="s">
        <v>45</v>
      </c>
      <c r="M3847" s="193">
        <v>1414251</v>
      </c>
      <c r="N3847" s="222">
        <v>0.44065972222222222</v>
      </c>
      <c r="O3847" s="20" t="s">
        <v>79</v>
      </c>
      <c r="P3847" s="16" t="s">
        <v>24</v>
      </c>
      <c r="Q3847" s="15">
        <v>1414230</v>
      </c>
      <c r="R3847" s="17" t="s">
        <v>99</v>
      </c>
      <c r="S3847" s="16" t="s">
        <v>39</v>
      </c>
      <c r="T3847" s="15">
        <v>1414245</v>
      </c>
      <c r="U3847" s="21" t="s">
        <v>66</v>
      </c>
    </row>
    <row r="3848" spans="1:21" ht="15.6" x14ac:dyDescent="0.3">
      <c r="A3848" s="2">
        <v>310</v>
      </c>
      <c r="B3848" s="13">
        <v>2</v>
      </c>
      <c r="C3848" s="14" t="s">
        <v>53</v>
      </c>
      <c r="D3848" s="193">
        <v>1414259</v>
      </c>
      <c r="E3848" s="220">
        <v>0.62149305555555556</v>
      </c>
      <c r="F3848" s="14" t="s">
        <v>61</v>
      </c>
      <c r="G3848" s="193">
        <v>1414267</v>
      </c>
      <c r="H3848" s="221">
        <v>0.37903935185185184</v>
      </c>
      <c r="I3848" s="14" t="s">
        <v>6</v>
      </c>
      <c r="J3848" s="193">
        <v>1414273</v>
      </c>
      <c r="K3848" s="221">
        <v>0.98569444444444443</v>
      </c>
      <c r="L3848" s="14" t="s">
        <v>15</v>
      </c>
      <c r="M3848" s="193">
        <v>1414281</v>
      </c>
      <c r="N3848" s="222">
        <v>0.17546296296296296</v>
      </c>
      <c r="O3848" s="20" t="s">
        <v>80</v>
      </c>
      <c r="P3848" s="16" t="s">
        <v>54</v>
      </c>
      <c r="Q3848" s="15">
        <v>1414260</v>
      </c>
      <c r="R3848" s="22" t="s">
        <v>81</v>
      </c>
      <c r="S3848" s="16" t="s">
        <v>9</v>
      </c>
      <c r="T3848" s="15">
        <v>1414275</v>
      </c>
      <c r="U3848" s="21" t="s">
        <v>67</v>
      </c>
    </row>
    <row r="3849" spans="1:21" ht="15.6" x14ac:dyDescent="0.3">
      <c r="A3849" s="2">
        <v>310</v>
      </c>
      <c r="B3849" s="13">
        <v>3</v>
      </c>
      <c r="C3849" s="14" t="s">
        <v>23</v>
      </c>
      <c r="D3849" s="193">
        <v>1414289</v>
      </c>
      <c r="E3849" s="220">
        <v>0.34545138888888888</v>
      </c>
      <c r="F3849" s="14" t="s">
        <v>30</v>
      </c>
      <c r="G3849" s="193">
        <v>1414296</v>
      </c>
      <c r="H3849" s="221">
        <v>0.73052083333333329</v>
      </c>
      <c r="I3849" s="14" t="s">
        <v>37</v>
      </c>
      <c r="J3849" s="193">
        <v>1414303</v>
      </c>
      <c r="K3849" s="221">
        <v>0.42604166666666665</v>
      </c>
      <c r="L3849" s="14" t="s">
        <v>44</v>
      </c>
      <c r="M3849" s="193">
        <v>1414310</v>
      </c>
      <c r="N3849" s="222">
        <v>0.95025462962962959</v>
      </c>
      <c r="O3849" s="20" t="s">
        <v>82</v>
      </c>
      <c r="P3849" s="16" t="s">
        <v>24</v>
      </c>
      <c r="Q3849" s="15">
        <v>1414290</v>
      </c>
      <c r="R3849" s="22" t="s">
        <v>84</v>
      </c>
      <c r="S3849" s="16" t="s">
        <v>39</v>
      </c>
      <c r="T3849" s="15">
        <v>1414305</v>
      </c>
      <c r="U3849" s="21" t="s">
        <v>68</v>
      </c>
    </row>
    <row r="3850" spans="1:21" ht="15.6" x14ac:dyDescent="0.3">
      <c r="A3850" s="2">
        <v>310</v>
      </c>
      <c r="B3850" s="13">
        <v>4</v>
      </c>
      <c r="C3850" s="14" t="s">
        <v>52</v>
      </c>
      <c r="D3850" s="193">
        <v>1414318</v>
      </c>
      <c r="E3850" s="220">
        <v>0.95112268518518517</v>
      </c>
      <c r="F3850" s="14" t="s">
        <v>59</v>
      </c>
      <c r="G3850" s="193">
        <v>1414325</v>
      </c>
      <c r="H3850" s="221">
        <v>0.97819444444444448</v>
      </c>
      <c r="I3850" s="14" t="s">
        <v>7</v>
      </c>
      <c r="J3850" s="193">
        <v>1414332</v>
      </c>
      <c r="K3850" s="221">
        <v>0.88741898148148157</v>
      </c>
      <c r="L3850" s="14" t="s">
        <v>14</v>
      </c>
      <c r="M3850" s="193">
        <v>1414340</v>
      </c>
      <c r="N3850" s="222">
        <v>0.71839120370370368</v>
      </c>
      <c r="O3850" s="20" t="s">
        <v>83</v>
      </c>
      <c r="P3850" s="16" t="s">
        <v>55</v>
      </c>
      <c r="Q3850" s="15">
        <v>1414321</v>
      </c>
      <c r="R3850" s="17" t="s">
        <v>100</v>
      </c>
      <c r="S3850" s="16" t="s">
        <v>10</v>
      </c>
      <c r="T3850" s="15">
        <v>1414336</v>
      </c>
      <c r="U3850" s="21" t="s">
        <v>69</v>
      </c>
    </row>
    <row r="3851" spans="1:21" ht="15.6" x14ac:dyDescent="0.3">
      <c r="A3851" s="2">
        <v>310</v>
      </c>
      <c r="B3851" s="13">
        <v>5</v>
      </c>
      <c r="C3851" s="14" t="s">
        <v>22</v>
      </c>
      <c r="D3851" s="193">
        <v>1414348</v>
      </c>
      <c r="E3851" s="220">
        <v>0.4251388888888889</v>
      </c>
      <c r="F3851" s="14" t="s">
        <v>29</v>
      </c>
      <c r="G3851" s="193">
        <v>1414355</v>
      </c>
      <c r="H3851" s="221">
        <v>0.18401620370370372</v>
      </c>
      <c r="I3851" s="14" t="s">
        <v>36</v>
      </c>
      <c r="J3851" s="193">
        <v>1414362</v>
      </c>
      <c r="K3851" s="221">
        <v>0.38164351851851852</v>
      </c>
      <c r="L3851" s="14" t="s">
        <v>44</v>
      </c>
      <c r="M3851" s="193">
        <v>1414370</v>
      </c>
      <c r="N3851" s="222">
        <v>0.43980324074074079</v>
      </c>
      <c r="O3851" s="20" t="s">
        <v>85</v>
      </c>
      <c r="P3851" s="16" t="s">
        <v>26</v>
      </c>
      <c r="Q3851" s="15">
        <v>1414352</v>
      </c>
      <c r="R3851" s="22" t="s">
        <v>98</v>
      </c>
      <c r="S3851" s="16" t="s">
        <v>41</v>
      </c>
      <c r="T3851" s="15">
        <v>1414367</v>
      </c>
      <c r="U3851" s="21" t="s">
        <v>70</v>
      </c>
    </row>
    <row r="3852" spans="1:21" ht="15.6" x14ac:dyDescent="0.3">
      <c r="A3852" s="2">
        <v>310</v>
      </c>
      <c r="B3852" s="13">
        <v>6</v>
      </c>
      <c r="C3852" s="14" t="s">
        <v>51</v>
      </c>
      <c r="D3852" s="193">
        <v>1414377</v>
      </c>
      <c r="E3852" s="220">
        <v>0.78834490740740737</v>
      </c>
      <c r="F3852" s="14" t="s">
        <v>58</v>
      </c>
      <c r="G3852" s="193">
        <v>1414384</v>
      </c>
      <c r="H3852" s="221">
        <v>0.40969907407407408</v>
      </c>
      <c r="I3852" s="14" t="s">
        <v>191</v>
      </c>
      <c r="J3852" s="193">
        <v>1414391</v>
      </c>
      <c r="K3852" s="221">
        <v>0.92208333333333325</v>
      </c>
      <c r="L3852" s="14" t="s">
        <v>14</v>
      </c>
      <c r="M3852" s="193">
        <v>1414400</v>
      </c>
      <c r="N3852" s="222">
        <v>8.1666666666666665E-2</v>
      </c>
      <c r="O3852" s="20" t="s">
        <v>86</v>
      </c>
      <c r="P3852" s="16" t="s">
        <v>57</v>
      </c>
      <c r="Q3852" s="15">
        <v>1414383</v>
      </c>
      <c r="R3852" s="22" t="s">
        <v>88</v>
      </c>
      <c r="S3852" s="16" t="s">
        <v>13</v>
      </c>
      <c r="T3852" s="15">
        <v>1414399</v>
      </c>
      <c r="U3852" s="21" t="s">
        <v>71</v>
      </c>
    </row>
    <row r="3853" spans="1:21" ht="15.6" x14ac:dyDescent="0.3">
      <c r="A3853" s="2">
        <v>310</v>
      </c>
      <c r="B3853" s="13">
        <v>7</v>
      </c>
      <c r="C3853" s="14" t="s">
        <v>21</v>
      </c>
      <c r="D3853" s="193">
        <v>1414407</v>
      </c>
      <c r="E3853" s="220">
        <v>8.5312499999999999E-2</v>
      </c>
      <c r="F3853" s="14" t="s">
        <v>27</v>
      </c>
      <c r="G3853" s="193">
        <v>1414413</v>
      </c>
      <c r="H3853" s="221">
        <v>0.70846064814814813</v>
      </c>
      <c r="I3853" s="14" t="s">
        <v>35</v>
      </c>
      <c r="J3853" s="193">
        <v>1414421</v>
      </c>
      <c r="K3853" s="221">
        <v>0.51940972222222215</v>
      </c>
      <c r="L3853" s="14" t="s">
        <v>43</v>
      </c>
      <c r="M3853" s="193">
        <v>1414429</v>
      </c>
      <c r="N3853" s="222">
        <v>0.62395833333333328</v>
      </c>
      <c r="O3853" s="20" t="s">
        <v>87</v>
      </c>
      <c r="P3853" s="16" t="s">
        <v>28</v>
      </c>
      <c r="Q3853" s="15">
        <v>1414414</v>
      </c>
      <c r="R3853" s="17" t="s">
        <v>101</v>
      </c>
      <c r="S3853" s="16" t="s">
        <v>44</v>
      </c>
      <c r="T3853" s="15">
        <v>1414430</v>
      </c>
      <c r="U3853" s="21" t="s">
        <v>72</v>
      </c>
    </row>
    <row r="3854" spans="1:21" ht="15.6" x14ac:dyDescent="0.3">
      <c r="A3854" s="2">
        <v>310</v>
      </c>
      <c r="B3854" s="13">
        <v>8</v>
      </c>
      <c r="C3854" s="14" t="s">
        <v>50</v>
      </c>
      <c r="D3854" s="193">
        <v>1414436</v>
      </c>
      <c r="E3854" s="220">
        <v>0.36907407407407411</v>
      </c>
      <c r="F3854" s="14" t="s">
        <v>57</v>
      </c>
      <c r="G3854" s="193">
        <v>1414443</v>
      </c>
      <c r="H3854" s="221">
        <v>0.12208333333333332</v>
      </c>
      <c r="I3854" s="14" t="s">
        <v>191</v>
      </c>
      <c r="J3854" s="193">
        <v>1414451</v>
      </c>
      <c r="K3854" s="221">
        <v>0.17126157407407408</v>
      </c>
      <c r="L3854" s="14" t="s">
        <v>13</v>
      </c>
      <c r="M3854" s="193">
        <v>1414459</v>
      </c>
      <c r="N3854" s="222">
        <v>6.6608796296296291E-2</v>
      </c>
      <c r="O3854" s="20" t="s">
        <v>89</v>
      </c>
      <c r="P3854" s="16" t="s">
        <v>60</v>
      </c>
      <c r="Q3854" s="15">
        <v>1414446</v>
      </c>
      <c r="R3854" s="22" t="s">
        <v>91</v>
      </c>
      <c r="S3854" s="16" t="s">
        <v>15</v>
      </c>
      <c r="T3854" s="15">
        <v>1414461</v>
      </c>
      <c r="U3854" s="21" t="s">
        <v>73</v>
      </c>
    </row>
    <row r="3855" spans="1:21" ht="15.6" x14ac:dyDescent="0.3">
      <c r="A3855" s="2">
        <v>310</v>
      </c>
      <c r="B3855" s="13">
        <v>9</v>
      </c>
      <c r="C3855" s="14" t="s">
        <v>19</v>
      </c>
      <c r="D3855" s="193">
        <v>1414465</v>
      </c>
      <c r="E3855" s="220">
        <v>0.68827546296296294</v>
      </c>
      <c r="F3855" s="14" t="s">
        <v>26</v>
      </c>
      <c r="G3855" s="193">
        <v>1414472</v>
      </c>
      <c r="H3855" s="221">
        <v>0.67952546296296301</v>
      </c>
      <c r="I3855" s="14" t="s">
        <v>34</v>
      </c>
      <c r="J3855" s="193">
        <v>1414480</v>
      </c>
      <c r="K3855" s="221">
        <v>0.85362268518518514</v>
      </c>
      <c r="L3855" s="14" t="s">
        <v>42</v>
      </c>
      <c r="M3855" s="193">
        <v>1414488</v>
      </c>
      <c r="N3855" s="222">
        <v>0.43049768518518516</v>
      </c>
      <c r="O3855" s="20" t="s">
        <v>90</v>
      </c>
      <c r="P3855" s="16" t="s">
        <v>31</v>
      </c>
      <c r="Q3855" s="15">
        <v>1414477</v>
      </c>
      <c r="R3855" s="22" t="s">
        <v>93</v>
      </c>
      <c r="S3855" s="16" t="s">
        <v>46</v>
      </c>
      <c r="T3855" s="15">
        <v>1414492</v>
      </c>
      <c r="U3855" s="21" t="s">
        <v>74</v>
      </c>
    </row>
    <row r="3856" spans="1:21" ht="15.6" x14ac:dyDescent="0.3">
      <c r="A3856" s="2">
        <v>310</v>
      </c>
      <c r="B3856" s="13">
        <v>10</v>
      </c>
      <c r="C3856" s="14" t="s">
        <v>49</v>
      </c>
      <c r="D3856" s="193">
        <v>1414495</v>
      </c>
      <c r="E3856" s="220">
        <v>7.8935185185185178E-2</v>
      </c>
      <c r="F3856" s="14" t="s">
        <v>56</v>
      </c>
      <c r="G3856" s="193">
        <v>1414502</v>
      </c>
      <c r="H3856" s="221">
        <v>0.39180555555555552</v>
      </c>
      <c r="I3856" s="14" t="s">
        <v>64</v>
      </c>
      <c r="J3856" s="193">
        <v>1414510</v>
      </c>
      <c r="K3856" s="221">
        <v>0.52532407407407411</v>
      </c>
      <c r="L3856" s="14" t="s">
        <v>11</v>
      </c>
      <c r="M3856" s="193">
        <v>1414517</v>
      </c>
      <c r="N3856" s="222">
        <v>0.75166666666666659</v>
      </c>
      <c r="O3856" s="20" t="s">
        <v>92</v>
      </c>
      <c r="P3856" s="16" t="s">
        <v>61</v>
      </c>
      <c r="Q3856" s="15">
        <v>1414507</v>
      </c>
      <c r="R3856" s="17" t="s">
        <v>102</v>
      </c>
      <c r="S3856" s="16" t="s">
        <v>16</v>
      </c>
      <c r="T3856" s="15">
        <v>1414522</v>
      </c>
      <c r="U3856" s="21" t="s">
        <v>75</v>
      </c>
    </row>
    <row r="3857" spans="1:21" ht="15.6" x14ac:dyDescent="0.3">
      <c r="A3857" s="2">
        <v>310</v>
      </c>
      <c r="B3857" s="13">
        <v>11</v>
      </c>
      <c r="C3857" s="14" t="s">
        <v>18</v>
      </c>
      <c r="D3857" s="193">
        <v>1414524</v>
      </c>
      <c r="E3857" s="220">
        <v>0.56206018518518519</v>
      </c>
      <c r="F3857" s="14" t="s">
        <v>26</v>
      </c>
      <c r="G3857" s="193">
        <v>1414532</v>
      </c>
      <c r="H3857" s="221">
        <v>0.23892361111111113</v>
      </c>
      <c r="I3857" s="14" t="s">
        <v>34</v>
      </c>
      <c r="J3857" s="193">
        <v>1414540</v>
      </c>
      <c r="K3857" s="221">
        <v>0.14814814814814814</v>
      </c>
      <c r="L3857" s="14" t="s">
        <v>41</v>
      </c>
      <c r="M3857" s="193">
        <v>1414547</v>
      </c>
      <c r="N3857" s="222">
        <v>7.2233796296296296E-2</v>
      </c>
      <c r="O3857" s="20" t="s">
        <v>94</v>
      </c>
      <c r="P3857" s="16" t="s">
        <v>31</v>
      </c>
      <c r="Q3857" s="15">
        <v>1414537</v>
      </c>
      <c r="R3857" s="22" t="s">
        <v>95</v>
      </c>
      <c r="S3857" s="16" t="s">
        <v>46</v>
      </c>
      <c r="T3857" s="15">
        <v>1414552</v>
      </c>
      <c r="U3857" s="21" t="s">
        <v>76</v>
      </c>
    </row>
    <row r="3858" spans="1:21" ht="15.6" x14ac:dyDescent="0.3">
      <c r="A3858" s="2">
        <v>310</v>
      </c>
      <c r="B3858" s="13">
        <v>12</v>
      </c>
      <c r="C3858" s="14" t="s">
        <v>48</v>
      </c>
      <c r="D3858" s="193">
        <v>1414554</v>
      </c>
      <c r="E3858" s="220">
        <v>0.1464351851851852</v>
      </c>
      <c r="F3858" s="14" t="s">
        <v>56</v>
      </c>
      <c r="G3858" s="193">
        <v>1414562</v>
      </c>
      <c r="H3858" s="221">
        <v>0.15585648148148148</v>
      </c>
      <c r="I3858" s="14" t="s">
        <v>63</v>
      </c>
      <c r="J3858" s="193">
        <v>1414569</v>
      </c>
      <c r="K3858" s="221">
        <v>0.70559027777777772</v>
      </c>
      <c r="L3858" s="14" t="s">
        <v>10</v>
      </c>
      <c r="M3858" s="193">
        <v>1414576</v>
      </c>
      <c r="N3858" s="222">
        <v>0.4306018518518519</v>
      </c>
      <c r="O3858" s="20" t="s">
        <v>96</v>
      </c>
      <c r="P3858" s="16" t="s">
        <v>60</v>
      </c>
      <c r="Q3858" s="15">
        <v>1414566</v>
      </c>
      <c r="R3858" s="22" t="s">
        <v>97</v>
      </c>
      <c r="S3858" s="16" t="s">
        <v>15</v>
      </c>
      <c r="T3858" s="15">
        <v>1414581</v>
      </c>
      <c r="U3858" s="21" t="s">
        <v>77</v>
      </c>
    </row>
    <row r="3859" spans="1:21" ht="15.6" x14ac:dyDescent="0.3">
      <c r="A3859" s="2">
        <v>311</v>
      </c>
      <c r="B3859" s="13">
        <v>1</v>
      </c>
      <c r="C3859" s="14" t="s">
        <v>17</v>
      </c>
      <c r="D3859" s="193">
        <v>1414583</v>
      </c>
      <c r="E3859" s="220">
        <v>0.82997685185185188</v>
      </c>
      <c r="F3859" s="14" t="s">
        <v>26</v>
      </c>
      <c r="G3859" s="193">
        <v>1414592</v>
      </c>
      <c r="H3859" s="221">
        <v>4.1180555555555554E-2</v>
      </c>
      <c r="I3859" s="14" t="s">
        <v>33</v>
      </c>
      <c r="J3859" s="193">
        <v>1414599</v>
      </c>
      <c r="K3859" s="221">
        <v>0.2023611111111111</v>
      </c>
      <c r="L3859" s="14" t="s">
        <v>39</v>
      </c>
      <c r="M3859" s="193">
        <v>1414605</v>
      </c>
      <c r="N3859" s="222">
        <v>0.85365740740740748</v>
      </c>
      <c r="O3859" s="20" t="s">
        <v>79</v>
      </c>
      <c r="P3859" s="16" t="s">
        <v>30</v>
      </c>
      <c r="Q3859" s="15">
        <v>1414596</v>
      </c>
      <c r="R3859" s="17" t="s">
        <v>99</v>
      </c>
      <c r="S3859" s="16" t="s">
        <v>44</v>
      </c>
      <c r="T3859" s="15">
        <v>1414610</v>
      </c>
      <c r="U3859" s="21" t="s">
        <v>66</v>
      </c>
    </row>
    <row r="3860" spans="1:21" ht="15.6" x14ac:dyDescent="0.3">
      <c r="A3860" s="2">
        <v>311</v>
      </c>
      <c r="B3860" s="13">
        <v>2</v>
      </c>
      <c r="C3860" s="14" t="s">
        <v>47</v>
      </c>
      <c r="D3860" s="193">
        <v>1414613</v>
      </c>
      <c r="E3860" s="220">
        <v>0.59151620370370372</v>
      </c>
      <c r="F3860" s="14" t="s">
        <v>55</v>
      </c>
      <c r="G3860" s="193">
        <v>1414621</v>
      </c>
      <c r="H3860" s="221">
        <v>0.79974537037037041</v>
      </c>
      <c r="I3860" s="14" t="s">
        <v>62</v>
      </c>
      <c r="J3860" s="193">
        <v>1414628</v>
      </c>
      <c r="K3860" s="221">
        <v>0.64969907407407412</v>
      </c>
      <c r="L3860" s="14" t="s">
        <v>9</v>
      </c>
      <c r="M3860" s="193">
        <v>1414635</v>
      </c>
      <c r="N3860" s="222">
        <v>0.35464120370370367</v>
      </c>
      <c r="O3860" s="20" t="s">
        <v>80</v>
      </c>
      <c r="P3860" s="16" t="s">
        <v>59</v>
      </c>
      <c r="Q3860" s="15">
        <v>1414625</v>
      </c>
      <c r="R3860" s="22" t="s">
        <v>81</v>
      </c>
      <c r="S3860" s="16" t="s">
        <v>14</v>
      </c>
      <c r="T3860" s="15">
        <v>1414640</v>
      </c>
      <c r="U3860" s="21" t="s">
        <v>67</v>
      </c>
    </row>
    <row r="3861" spans="1:21" ht="15.6" x14ac:dyDescent="0.3">
      <c r="A3861" s="2">
        <v>311</v>
      </c>
      <c r="B3861" s="13">
        <v>3</v>
      </c>
      <c r="C3861" s="14" t="s">
        <v>17</v>
      </c>
      <c r="D3861" s="193">
        <v>1414643</v>
      </c>
      <c r="E3861" s="220">
        <v>0.37998842592592591</v>
      </c>
      <c r="F3861" s="14" t="s">
        <v>25</v>
      </c>
      <c r="G3861" s="193">
        <v>1414651</v>
      </c>
      <c r="H3861" s="221">
        <v>0.38442129629629629</v>
      </c>
      <c r="I3861" s="14" t="s">
        <v>32</v>
      </c>
      <c r="J3861" s="193">
        <v>1414658</v>
      </c>
      <c r="K3861" s="221">
        <v>5.6018518518518523E-2</v>
      </c>
      <c r="L3861" s="14" t="s">
        <v>38</v>
      </c>
      <c r="M3861" s="193">
        <v>1414664</v>
      </c>
      <c r="N3861" s="222">
        <v>0.93623842592592599</v>
      </c>
      <c r="O3861" s="20" t="s">
        <v>82</v>
      </c>
      <c r="P3861" s="16" t="s">
        <v>29</v>
      </c>
      <c r="Q3861" s="15">
        <v>1414655</v>
      </c>
      <c r="R3861" s="22" t="s">
        <v>84</v>
      </c>
      <c r="S3861" s="16" t="s">
        <v>44</v>
      </c>
      <c r="T3861" s="15">
        <v>1414670</v>
      </c>
      <c r="U3861" s="21" t="s">
        <v>68</v>
      </c>
    </row>
    <row r="3862" spans="1:21" ht="15.6" x14ac:dyDescent="0.3">
      <c r="A3862" s="2">
        <v>311</v>
      </c>
      <c r="B3862" s="13">
        <v>4</v>
      </c>
      <c r="C3862" s="14" t="s">
        <v>47</v>
      </c>
      <c r="D3862" s="193">
        <v>1414673</v>
      </c>
      <c r="E3862" s="220">
        <v>0.1237037037037037</v>
      </c>
      <c r="F3862" s="14" t="s">
        <v>54</v>
      </c>
      <c r="G3862" s="193">
        <v>1414680</v>
      </c>
      <c r="H3862" s="221">
        <v>0.80111111111111111</v>
      </c>
      <c r="I3862" s="14" t="s">
        <v>61</v>
      </c>
      <c r="J3862" s="193">
        <v>1414687</v>
      </c>
      <c r="K3862" s="221">
        <v>0.43128472222222225</v>
      </c>
      <c r="L3862" s="14" t="s">
        <v>8</v>
      </c>
      <c r="M3862" s="193">
        <v>1414694</v>
      </c>
      <c r="N3862" s="222">
        <v>0.59192129629629631</v>
      </c>
      <c r="O3862" s="20" t="s">
        <v>83</v>
      </c>
      <c r="P3862" s="16" t="s">
        <v>60</v>
      </c>
      <c r="Q3862" s="15">
        <v>1414686</v>
      </c>
      <c r="R3862" s="17" t="s">
        <v>100</v>
      </c>
      <c r="S3862" s="16" t="s">
        <v>15</v>
      </c>
      <c r="T3862" s="15">
        <v>1414701</v>
      </c>
      <c r="U3862" s="21" t="s">
        <v>69</v>
      </c>
    </row>
    <row r="3863" spans="1:21" ht="15.6" x14ac:dyDescent="0.3">
      <c r="A3863" s="2">
        <v>311</v>
      </c>
      <c r="B3863" s="13">
        <v>5</v>
      </c>
      <c r="C3863" s="14" t="s">
        <v>16</v>
      </c>
      <c r="D3863" s="193">
        <v>1414702</v>
      </c>
      <c r="E3863" s="220">
        <v>0.7640162037037036</v>
      </c>
      <c r="F3863" s="14" t="s">
        <v>24</v>
      </c>
      <c r="G3863" s="193">
        <v>1414710</v>
      </c>
      <c r="H3863" s="221">
        <v>8.8379629629629627E-2</v>
      </c>
      <c r="I3863" s="14" t="s">
        <v>30</v>
      </c>
      <c r="J3863" s="193">
        <v>1414716</v>
      </c>
      <c r="K3863" s="221">
        <v>0.79670138888888886</v>
      </c>
      <c r="L3863" s="14" t="s">
        <v>38</v>
      </c>
      <c r="M3863" s="193">
        <v>1414724</v>
      </c>
      <c r="N3863" s="222">
        <v>0.30196759259259259</v>
      </c>
      <c r="O3863" s="20" t="s">
        <v>85</v>
      </c>
      <c r="P3863" s="16" t="s">
        <v>31</v>
      </c>
      <c r="Q3863" s="15">
        <v>1414717</v>
      </c>
      <c r="R3863" s="17"/>
      <c r="S3863" s="18"/>
      <c r="T3863" s="15"/>
      <c r="U3863" s="19"/>
    </row>
    <row r="3864" spans="1:21" ht="15.6" x14ac:dyDescent="0.3">
      <c r="A3864" s="2">
        <v>311</v>
      </c>
      <c r="B3864" s="13">
        <v>6</v>
      </c>
      <c r="C3864" s="14" t="s">
        <v>46</v>
      </c>
      <c r="D3864" s="193">
        <v>1414732</v>
      </c>
      <c r="E3864" s="220">
        <v>0.28255787037037039</v>
      </c>
      <c r="F3864" s="14" t="s">
        <v>53</v>
      </c>
      <c r="G3864" s="193">
        <v>1414739</v>
      </c>
      <c r="H3864" s="221">
        <v>0.29814814814814816</v>
      </c>
      <c r="I3864" s="14" t="s">
        <v>60</v>
      </c>
      <c r="J3864" s="193">
        <v>1414746</v>
      </c>
      <c r="K3864" s="221">
        <v>0.18780092592592593</v>
      </c>
      <c r="L3864" s="14" t="s">
        <v>8</v>
      </c>
      <c r="M3864" s="193">
        <v>1414754</v>
      </c>
      <c r="N3864" s="222">
        <v>3.1273148148148147E-2</v>
      </c>
      <c r="O3864" s="20" t="s">
        <v>86</v>
      </c>
      <c r="P3864" s="16" t="s">
        <v>62</v>
      </c>
      <c r="Q3864" s="15">
        <v>1414748</v>
      </c>
      <c r="R3864" s="22" t="s">
        <v>98</v>
      </c>
      <c r="S3864" s="16" t="s">
        <v>46</v>
      </c>
      <c r="T3864" s="15">
        <v>1414732</v>
      </c>
      <c r="U3864" s="21" t="s">
        <v>70</v>
      </c>
    </row>
    <row r="3865" spans="1:21" ht="15.6" x14ac:dyDescent="0.3">
      <c r="A3865" s="2">
        <v>311</v>
      </c>
      <c r="B3865" s="13">
        <v>7</v>
      </c>
      <c r="C3865" s="14" t="s">
        <v>15</v>
      </c>
      <c r="D3865" s="193">
        <v>1414761</v>
      </c>
      <c r="E3865" s="220">
        <v>0.70006944444444441</v>
      </c>
      <c r="F3865" s="14" t="s">
        <v>22</v>
      </c>
      <c r="G3865" s="193">
        <v>1414768</v>
      </c>
      <c r="H3865" s="221">
        <v>0.48621527777777779</v>
      </c>
      <c r="I3865" s="14" t="s">
        <v>29</v>
      </c>
      <c r="J3865" s="193">
        <v>1414775</v>
      </c>
      <c r="K3865" s="221">
        <v>0.64651620370370366</v>
      </c>
      <c r="L3865" s="14" t="s">
        <v>37</v>
      </c>
      <c r="M3865" s="193">
        <v>1414783</v>
      </c>
      <c r="N3865" s="222">
        <v>0.73790509259259263</v>
      </c>
      <c r="O3865" s="20" t="s">
        <v>87</v>
      </c>
      <c r="P3865" s="16" t="s">
        <v>34</v>
      </c>
      <c r="Q3865" s="15">
        <v>1414780</v>
      </c>
      <c r="R3865" s="22" t="s">
        <v>88</v>
      </c>
      <c r="S3865" s="16" t="s">
        <v>18</v>
      </c>
      <c r="T3865" s="15">
        <v>1414764</v>
      </c>
      <c r="U3865" s="21" t="s">
        <v>71</v>
      </c>
    </row>
    <row r="3866" spans="1:21" ht="15.6" x14ac:dyDescent="0.3">
      <c r="A3866" s="2">
        <v>311</v>
      </c>
      <c r="B3866" s="13">
        <v>8</v>
      </c>
      <c r="C3866" s="14" t="s">
        <v>45</v>
      </c>
      <c r="D3866" s="193">
        <v>1414791</v>
      </c>
      <c r="E3866" s="220">
        <v>5.7129629629629634E-2</v>
      </c>
      <c r="F3866" s="14" t="s">
        <v>51</v>
      </c>
      <c r="G3866" s="193">
        <v>1414797</v>
      </c>
      <c r="H3866" s="221">
        <v>0.70969907407407407</v>
      </c>
      <c r="I3866" s="14" t="s">
        <v>59</v>
      </c>
      <c r="J3866" s="193">
        <v>1414805</v>
      </c>
      <c r="K3866" s="221">
        <v>0.20488425925925924</v>
      </c>
      <c r="L3866" s="14" t="s">
        <v>6</v>
      </c>
      <c r="M3866" s="193">
        <v>1414813</v>
      </c>
      <c r="N3866" s="222">
        <v>0.38859953703703703</v>
      </c>
      <c r="O3866" s="20" t="s">
        <v>89</v>
      </c>
      <c r="P3866" s="16" t="s">
        <v>191</v>
      </c>
      <c r="Q3866" s="15">
        <v>1414811</v>
      </c>
      <c r="R3866" s="17" t="s">
        <v>101</v>
      </c>
      <c r="S3866" s="16" t="s">
        <v>49</v>
      </c>
      <c r="T3866" s="15">
        <v>1414795</v>
      </c>
      <c r="U3866" s="21" t="s">
        <v>72</v>
      </c>
    </row>
    <row r="3867" spans="1:21" ht="15.6" x14ac:dyDescent="0.3">
      <c r="A3867" s="2">
        <v>311</v>
      </c>
      <c r="B3867" s="13">
        <v>9</v>
      </c>
      <c r="C3867" s="14" t="s">
        <v>14</v>
      </c>
      <c r="D3867" s="193">
        <v>1414820</v>
      </c>
      <c r="E3867" s="220">
        <v>0.39534722222222224</v>
      </c>
      <c r="F3867" s="14" t="s">
        <v>21</v>
      </c>
      <c r="G3867" s="193">
        <v>1414827</v>
      </c>
      <c r="H3867" s="221">
        <v>2.5925925925925925E-2</v>
      </c>
      <c r="I3867" s="14" t="s">
        <v>28</v>
      </c>
      <c r="J3867" s="193">
        <v>1414834</v>
      </c>
      <c r="K3867" s="221">
        <v>0.86671296296296296</v>
      </c>
      <c r="L3867" s="14" t="s">
        <v>36</v>
      </c>
      <c r="M3867" s="193">
        <v>1414842</v>
      </c>
      <c r="N3867" s="222">
        <v>0.96767361111111105</v>
      </c>
      <c r="O3867" s="20" t="s">
        <v>90</v>
      </c>
      <c r="P3867" s="16" t="s">
        <v>36</v>
      </c>
      <c r="Q3867" s="15">
        <v>1414842</v>
      </c>
      <c r="R3867" s="22" t="s">
        <v>91</v>
      </c>
      <c r="S3867" s="16" t="s">
        <v>21</v>
      </c>
      <c r="T3867" s="15">
        <v>1414827</v>
      </c>
      <c r="U3867" s="21" t="s">
        <v>73</v>
      </c>
    </row>
    <row r="3868" spans="1:21" ht="15.6" x14ac:dyDescent="0.3">
      <c r="A3868" s="2">
        <v>311</v>
      </c>
      <c r="B3868" s="13">
        <v>10</v>
      </c>
      <c r="C3868" s="14" t="s">
        <v>43</v>
      </c>
      <c r="D3868" s="193">
        <v>1414849</v>
      </c>
      <c r="E3868" s="220">
        <v>0.74743055555555549</v>
      </c>
      <c r="F3868" s="14" t="s">
        <v>50</v>
      </c>
      <c r="G3868" s="193">
        <v>1414856</v>
      </c>
      <c r="H3868" s="221">
        <v>0.487337962962963</v>
      </c>
      <c r="I3868" s="14" t="s">
        <v>58</v>
      </c>
      <c r="J3868" s="193">
        <v>1414864</v>
      </c>
      <c r="K3868" s="221">
        <v>0.5994328703703703</v>
      </c>
      <c r="L3868" s="14" t="s">
        <v>7</v>
      </c>
      <c r="M3868" s="193">
        <v>1414872</v>
      </c>
      <c r="N3868" s="222">
        <v>0.47372685185185182</v>
      </c>
      <c r="O3868" s="20" t="s">
        <v>92</v>
      </c>
      <c r="P3868" s="16" t="s">
        <v>7</v>
      </c>
      <c r="Q3868" s="15">
        <v>1414872</v>
      </c>
      <c r="R3868" s="22" t="s">
        <v>93</v>
      </c>
      <c r="S3868" s="16" t="s">
        <v>51</v>
      </c>
      <c r="T3868" s="15">
        <v>1414857</v>
      </c>
      <c r="U3868" s="21" t="s">
        <v>74</v>
      </c>
    </row>
    <row r="3869" spans="1:21" ht="15.6" x14ac:dyDescent="0.3">
      <c r="A3869" s="2">
        <v>311</v>
      </c>
      <c r="B3869" s="13">
        <v>11</v>
      </c>
      <c r="C3869" s="14" t="s">
        <v>13</v>
      </c>
      <c r="D3869" s="193">
        <v>1414879</v>
      </c>
      <c r="E3869" s="220">
        <v>0.13659722222222223</v>
      </c>
      <c r="F3869" s="14" t="s">
        <v>20</v>
      </c>
      <c r="G3869" s="193">
        <v>1414886</v>
      </c>
      <c r="H3869" s="221">
        <v>0.12732638888888889</v>
      </c>
      <c r="I3869" s="14" t="s">
        <v>28</v>
      </c>
      <c r="J3869" s="193">
        <v>1414894</v>
      </c>
      <c r="K3869" s="221">
        <v>0.34747685185185184</v>
      </c>
      <c r="L3869" s="14" t="s">
        <v>35</v>
      </c>
      <c r="M3869" s="193">
        <v>1414901</v>
      </c>
      <c r="N3869" s="222">
        <v>0.91219907407407408</v>
      </c>
      <c r="O3869" s="20" t="s">
        <v>94</v>
      </c>
      <c r="P3869" s="16" t="s">
        <v>36</v>
      </c>
      <c r="Q3869" s="15">
        <v>1414902</v>
      </c>
      <c r="R3869" s="17" t="s">
        <v>102</v>
      </c>
      <c r="S3869" s="16" t="s">
        <v>21</v>
      </c>
      <c r="T3869" s="15">
        <v>1414887</v>
      </c>
      <c r="U3869" s="21" t="s">
        <v>75</v>
      </c>
    </row>
    <row r="3870" spans="1:21" ht="15.6" x14ac:dyDescent="0.3">
      <c r="A3870" s="2">
        <v>311</v>
      </c>
      <c r="B3870" s="13">
        <v>12</v>
      </c>
      <c r="C3870" s="14" t="s">
        <v>42</v>
      </c>
      <c r="D3870" s="193">
        <v>1414908</v>
      </c>
      <c r="E3870" s="220">
        <v>0.58212962962962966</v>
      </c>
      <c r="F3870" s="14" t="s">
        <v>49</v>
      </c>
      <c r="G3870" s="193">
        <v>1414915</v>
      </c>
      <c r="H3870" s="221">
        <v>0.93729166666666675</v>
      </c>
      <c r="I3870" s="14" t="s">
        <v>58</v>
      </c>
      <c r="J3870" s="193">
        <v>1414924</v>
      </c>
      <c r="K3870" s="221">
        <v>5.9340277777777777E-2</v>
      </c>
      <c r="L3870" s="14" t="s">
        <v>191</v>
      </c>
      <c r="M3870" s="193">
        <v>1414931</v>
      </c>
      <c r="N3870" s="222">
        <v>0.29350694444444442</v>
      </c>
      <c r="O3870" s="20" t="s">
        <v>96</v>
      </c>
      <c r="P3870" s="16" t="s">
        <v>7</v>
      </c>
      <c r="Q3870" s="15">
        <v>1414932</v>
      </c>
      <c r="R3870" s="22" t="s">
        <v>95</v>
      </c>
      <c r="S3870" s="16" t="s">
        <v>51</v>
      </c>
      <c r="T3870" s="15">
        <v>1414917</v>
      </c>
      <c r="U3870" s="21" t="s">
        <v>76</v>
      </c>
    </row>
    <row r="3871" spans="1:21" ht="15.6" x14ac:dyDescent="0.3">
      <c r="A3871" s="2">
        <v>311</v>
      </c>
      <c r="B3871" s="13">
        <v>13</v>
      </c>
      <c r="C3871" s="14" t="s">
        <v>12</v>
      </c>
      <c r="D3871" s="193">
        <v>1414938</v>
      </c>
      <c r="E3871" s="220">
        <v>0.10309027777777778</v>
      </c>
      <c r="F3871" s="14" t="s">
        <v>19</v>
      </c>
      <c r="G3871" s="193">
        <v>1414945</v>
      </c>
      <c r="H3871" s="221">
        <v>0.85179398148148155</v>
      </c>
      <c r="I3871" s="14" t="s">
        <v>27</v>
      </c>
      <c r="J3871" s="193">
        <v>1414953</v>
      </c>
      <c r="K3871" s="221">
        <v>0.70353009259259258</v>
      </c>
      <c r="L3871" s="14" t="s">
        <v>34</v>
      </c>
      <c r="M3871" s="193">
        <v>1414960</v>
      </c>
      <c r="N3871" s="222">
        <v>0.63758101851851856</v>
      </c>
      <c r="O3871" s="20" t="s">
        <v>79</v>
      </c>
      <c r="P3871" s="16" t="s">
        <v>35</v>
      </c>
      <c r="Q3871" s="15">
        <v>1414961</v>
      </c>
      <c r="R3871" s="22" t="s">
        <v>97</v>
      </c>
      <c r="S3871" s="16" t="s">
        <v>20</v>
      </c>
      <c r="T3871" s="15">
        <v>1414946</v>
      </c>
      <c r="U3871" s="21" t="s">
        <v>77</v>
      </c>
    </row>
    <row r="3872" spans="1:21" ht="15.6" x14ac:dyDescent="0.3">
      <c r="A3872" s="2">
        <v>312</v>
      </c>
      <c r="B3872" s="13">
        <v>1</v>
      </c>
      <c r="C3872" s="14" t="s">
        <v>41</v>
      </c>
      <c r="D3872" s="193">
        <v>1414967</v>
      </c>
      <c r="E3872" s="220">
        <v>0.71177083333333335</v>
      </c>
      <c r="F3872" s="14" t="s">
        <v>49</v>
      </c>
      <c r="G3872" s="193">
        <v>1414975</v>
      </c>
      <c r="H3872" s="221">
        <v>0.7677546296296297</v>
      </c>
      <c r="I3872" s="14" t="s">
        <v>57</v>
      </c>
      <c r="J3872" s="193">
        <v>1414983</v>
      </c>
      <c r="K3872" s="221">
        <v>0.26457175925925924</v>
      </c>
      <c r="L3872" s="14" t="s">
        <v>63</v>
      </c>
      <c r="M3872" s="193">
        <v>1414989</v>
      </c>
      <c r="N3872" s="222">
        <v>0.97643518518518524</v>
      </c>
      <c r="O3872" s="20" t="s">
        <v>80</v>
      </c>
      <c r="P3872" s="16" t="s">
        <v>64</v>
      </c>
      <c r="Q3872" s="15">
        <v>1414990</v>
      </c>
      <c r="R3872" s="17" t="s">
        <v>99</v>
      </c>
      <c r="S3872" s="16" t="s">
        <v>50</v>
      </c>
      <c r="T3872" s="15">
        <v>1414976</v>
      </c>
      <c r="U3872" s="21" t="s">
        <v>66</v>
      </c>
    </row>
    <row r="3873" spans="1:21" ht="15.6" x14ac:dyDescent="0.3">
      <c r="A3873" s="2">
        <v>312</v>
      </c>
      <c r="B3873" s="13">
        <v>2</v>
      </c>
      <c r="C3873" s="14" t="s">
        <v>11</v>
      </c>
      <c r="D3873" s="193">
        <v>1414997</v>
      </c>
      <c r="E3873" s="220">
        <v>0.39806712962962965</v>
      </c>
      <c r="F3873" s="14" t="s">
        <v>19</v>
      </c>
      <c r="G3873" s="193">
        <v>1415005</v>
      </c>
      <c r="H3873" s="221">
        <v>0.59076388888888887</v>
      </c>
      <c r="I3873" s="14" t="s">
        <v>26</v>
      </c>
      <c r="J3873" s="193">
        <v>1415012</v>
      </c>
      <c r="K3873" s="221">
        <v>0.73560185185185178</v>
      </c>
      <c r="L3873" s="14" t="s">
        <v>33</v>
      </c>
      <c r="M3873" s="193">
        <v>1415019</v>
      </c>
      <c r="N3873" s="222">
        <v>0.34836805555555556</v>
      </c>
      <c r="O3873" s="20" t="s">
        <v>82</v>
      </c>
      <c r="P3873" s="16" t="s">
        <v>34</v>
      </c>
      <c r="Q3873" s="15">
        <v>1415020</v>
      </c>
      <c r="R3873" s="22" t="s">
        <v>81</v>
      </c>
      <c r="S3873" s="16" t="s">
        <v>19</v>
      </c>
      <c r="T3873" s="15">
        <v>1415005</v>
      </c>
      <c r="U3873" s="21" t="s">
        <v>67</v>
      </c>
    </row>
    <row r="3874" spans="1:21" ht="15.6" x14ac:dyDescent="0.3">
      <c r="A3874" s="2">
        <v>312</v>
      </c>
      <c r="B3874" s="13">
        <v>3</v>
      </c>
      <c r="C3874" s="14" t="s">
        <v>41</v>
      </c>
      <c r="D3874" s="193">
        <v>1415027</v>
      </c>
      <c r="E3874" s="220">
        <v>0.12186342592592592</v>
      </c>
      <c r="F3874" s="14" t="s">
        <v>49</v>
      </c>
      <c r="G3874" s="193">
        <v>1415035</v>
      </c>
      <c r="H3874" s="221">
        <v>0.26629629629629631</v>
      </c>
      <c r="I3874" s="14" t="s">
        <v>56</v>
      </c>
      <c r="J3874" s="193">
        <v>1415042</v>
      </c>
      <c r="K3874" s="221">
        <v>0.12092592592592592</v>
      </c>
      <c r="L3874" s="14" t="s">
        <v>62</v>
      </c>
      <c r="M3874" s="193">
        <v>1415048</v>
      </c>
      <c r="N3874" s="222">
        <v>0.78721064814814812</v>
      </c>
      <c r="O3874" s="20" t="s">
        <v>83</v>
      </c>
      <c r="P3874" s="16" t="s">
        <v>191</v>
      </c>
      <c r="Q3874" s="15">
        <v>1415051</v>
      </c>
      <c r="R3874" s="22" t="s">
        <v>84</v>
      </c>
      <c r="S3874" s="16" t="s">
        <v>50</v>
      </c>
      <c r="T3874" s="15">
        <v>1415036</v>
      </c>
      <c r="U3874" s="21" t="s">
        <v>68</v>
      </c>
    </row>
    <row r="3875" spans="1:21" ht="15.6" x14ac:dyDescent="0.3">
      <c r="A3875" s="2">
        <v>312</v>
      </c>
      <c r="B3875" s="13">
        <v>4</v>
      </c>
      <c r="C3875" s="14" t="s">
        <v>10</v>
      </c>
      <c r="D3875" s="193">
        <v>1415056</v>
      </c>
      <c r="E3875" s="220">
        <v>0.82874999999999999</v>
      </c>
      <c r="F3875" s="14" t="s">
        <v>18</v>
      </c>
      <c r="G3875" s="193">
        <v>1415064</v>
      </c>
      <c r="H3875" s="221">
        <v>0.77978009259259251</v>
      </c>
      <c r="I3875" s="14" t="s">
        <v>25</v>
      </c>
      <c r="J3875" s="193">
        <v>1415071</v>
      </c>
      <c r="K3875" s="221">
        <v>0.4427314814814815</v>
      </c>
      <c r="L3875" s="14" t="s">
        <v>32</v>
      </c>
      <c r="M3875" s="193">
        <v>1415078</v>
      </c>
      <c r="N3875" s="222">
        <v>0.31229166666666669</v>
      </c>
      <c r="O3875" s="20" t="s">
        <v>85</v>
      </c>
      <c r="P3875" s="16" t="s">
        <v>36</v>
      </c>
      <c r="Q3875" s="15">
        <v>1415082</v>
      </c>
      <c r="R3875" s="17" t="s">
        <v>100</v>
      </c>
      <c r="S3875" s="16" t="s">
        <v>20</v>
      </c>
      <c r="T3875" s="15">
        <v>1415066</v>
      </c>
      <c r="U3875" s="21" t="s">
        <v>69</v>
      </c>
    </row>
    <row r="3876" spans="1:21" ht="15.6" x14ac:dyDescent="0.3">
      <c r="A3876" s="2">
        <v>312</v>
      </c>
      <c r="B3876" s="13">
        <v>5</v>
      </c>
      <c r="C3876" s="14" t="s">
        <v>40</v>
      </c>
      <c r="D3876" s="193">
        <v>1415086</v>
      </c>
      <c r="E3876" s="220">
        <v>0.47717592592592589</v>
      </c>
      <c r="F3876" s="14" t="s">
        <v>48</v>
      </c>
      <c r="G3876" s="193">
        <v>1415094</v>
      </c>
      <c r="H3876" s="221">
        <v>0.14542824074074076</v>
      </c>
      <c r="I3876" s="14" t="s">
        <v>54</v>
      </c>
      <c r="J3876" s="193">
        <v>1415100</v>
      </c>
      <c r="K3876" s="221">
        <v>0.74115740740740732</v>
      </c>
      <c r="L3876" s="14" t="s">
        <v>61</v>
      </c>
      <c r="M3876" s="193">
        <v>1415107</v>
      </c>
      <c r="N3876" s="222">
        <v>0.92336805555555557</v>
      </c>
      <c r="O3876" s="20" t="s">
        <v>86</v>
      </c>
      <c r="P3876" s="16" t="s">
        <v>6</v>
      </c>
      <c r="Q3876" s="15">
        <v>1415113</v>
      </c>
      <c r="R3876" s="22" t="s">
        <v>98</v>
      </c>
      <c r="S3876" s="16" t="s">
        <v>52</v>
      </c>
      <c r="T3876" s="15">
        <v>1415098</v>
      </c>
      <c r="U3876" s="21" t="s">
        <v>70</v>
      </c>
    </row>
    <row r="3877" spans="1:21" ht="15.6" x14ac:dyDescent="0.3">
      <c r="A3877" s="2">
        <v>312</v>
      </c>
      <c r="B3877" s="13">
        <v>6</v>
      </c>
      <c r="C3877" s="14" t="s">
        <v>10</v>
      </c>
      <c r="D3877" s="193">
        <v>1415116</v>
      </c>
      <c r="E3877" s="220">
        <v>5.1423611111111107E-2</v>
      </c>
      <c r="F3877" s="14" t="s">
        <v>17</v>
      </c>
      <c r="G3877" s="193">
        <v>1415123</v>
      </c>
      <c r="H3877" s="221">
        <v>0.3982060185185185</v>
      </c>
      <c r="I3877" s="14" t="s">
        <v>24</v>
      </c>
      <c r="J3877" s="193">
        <v>1415130</v>
      </c>
      <c r="K3877" s="221">
        <v>6.6435185185185194E-2</v>
      </c>
      <c r="L3877" s="14" t="s">
        <v>31</v>
      </c>
      <c r="M3877" s="193">
        <v>1415137</v>
      </c>
      <c r="N3877" s="222">
        <v>0.60325231481481478</v>
      </c>
      <c r="O3877" s="23"/>
      <c r="P3877" s="18"/>
      <c r="Q3877" s="15"/>
      <c r="R3877" s="22" t="s">
        <v>88</v>
      </c>
      <c r="S3877" s="16" t="s">
        <v>23</v>
      </c>
      <c r="T3877" s="15">
        <v>1415129</v>
      </c>
      <c r="U3877" s="21" t="s">
        <v>71</v>
      </c>
    </row>
    <row r="3878" spans="1:21" ht="15.6" x14ac:dyDescent="0.3">
      <c r="A3878" s="2">
        <v>312</v>
      </c>
      <c r="B3878" s="13">
        <v>7</v>
      </c>
      <c r="C3878" s="14" t="s">
        <v>39</v>
      </c>
      <c r="D3878" s="193">
        <v>1415145</v>
      </c>
      <c r="E3878" s="220">
        <v>0.55612268518518515</v>
      </c>
      <c r="F3878" s="14" t="s">
        <v>46</v>
      </c>
      <c r="G3878" s="193">
        <v>1415152</v>
      </c>
      <c r="H3878" s="221">
        <v>0.58928240740740734</v>
      </c>
      <c r="I3878" s="14" t="s">
        <v>53</v>
      </c>
      <c r="J3878" s="193">
        <v>1415159</v>
      </c>
      <c r="K3878" s="221">
        <v>0.4670138888888889</v>
      </c>
      <c r="L3878" s="14" t="s">
        <v>61</v>
      </c>
      <c r="M3878" s="193">
        <v>1415167</v>
      </c>
      <c r="N3878" s="222">
        <v>0.3260763888888889</v>
      </c>
      <c r="O3878" s="20" t="s">
        <v>87</v>
      </c>
      <c r="P3878" s="16" t="s">
        <v>39</v>
      </c>
      <c r="Q3878" s="15">
        <v>1415145</v>
      </c>
      <c r="R3878" s="17" t="s">
        <v>101</v>
      </c>
      <c r="S3878" s="16" t="s">
        <v>55</v>
      </c>
      <c r="T3878" s="15">
        <v>1415161</v>
      </c>
      <c r="U3878" s="21" t="s">
        <v>72</v>
      </c>
    </row>
    <row r="3879" spans="1:21" ht="15.6" x14ac:dyDescent="0.3">
      <c r="A3879" s="2">
        <v>312</v>
      </c>
      <c r="B3879" s="13">
        <v>8</v>
      </c>
      <c r="C3879" s="14" t="s">
        <v>9</v>
      </c>
      <c r="D3879" s="193">
        <v>1415175</v>
      </c>
      <c r="E3879" s="220">
        <v>5.37037037037037E-3</v>
      </c>
      <c r="F3879" s="14" t="s">
        <v>15</v>
      </c>
      <c r="G3879" s="193">
        <v>1415181</v>
      </c>
      <c r="H3879" s="221">
        <v>0.78142361111111114</v>
      </c>
      <c r="I3879" s="14" t="s">
        <v>22</v>
      </c>
      <c r="J3879" s="193">
        <v>1415188</v>
      </c>
      <c r="K3879" s="221">
        <v>0.97671296296296306</v>
      </c>
      <c r="L3879" s="14" t="s">
        <v>31</v>
      </c>
      <c r="M3879" s="193">
        <v>1415197</v>
      </c>
      <c r="N3879" s="222">
        <v>6.3483796296296302E-2</v>
      </c>
      <c r="O3879" s="20" t="s">
        <v>89</v>
      </c>
      <c r="P3879" s="16" t="s">
        <v>10</v>
      </c>
      <c r="Q3879" s="15">
        <v>1415176</v>
      </c>
      <c r="R3879" s="22" t="s">
        <v>91</v>
      </c>
      <c r="S3879" s="16" t="s">
        <v>26</v>
      </c>
      <c r="T3879" s="15">
        <v>1415192</v>
      </c>
      <c r="U3879" s="21" t="s">
        <v>73</v>
      </c>
    </row>
    <row r="3880" spans="1:21" ht="15.6" x14ac:dyDescent="0.3">
      <c r="A3880" s="2">
        <v>312</v>
      </c>
      <c r="B3880" s="13">
        <v>9</v>
      </c>
      <c r="C3880" s="14" t="s">
        <v>38</v>
      </c>
      <c r="D3880" s="193">
        <v>1415204</v>
      </c>
      <c r="E3880" s="220">
        <v>0.41674768518518518</v>
      </c>
      <c r="F3880" s="14" t="s">
        <v>45</v>
      </c>
      <c r="G3880" s="193">
        <v>1415211</v>
      </c>
      <c r="H3880" s="221">
        <v>4.2129629629629628E-2</v>
      </c>
      <c r="I3880" s="14" t="s">
        <v>52</v>
      </c>
      <c r="J3880" s="193">
        <v>1415218</v>
      </c>
      <c r="K3880" s="221">
        <v>0.60474537037037035</v>
      </c>
      <c r="L3880" s="14" t="s">
        <v>60</v>
      </c>
      <c r="M3880" s="193">
        <v>1415226</v>
      </c>
      <c r="N3880" s="222">
        <v>0.78349537037037031</v>
      </c>
      <c r="O3880" s="20" t="s">
        <v>90</v>
      </c>
      <c r="P3880" s="16" t="s">
        <v>41</v>
      </c>
      <c r="Q3880" s="15">
        <v>1415207</v>
      </c>
      <c r="R3880" s="22" t="s">
        <v>93</v>
      </c>
      <c r="S3880" s="16" t="s">
        <v>56</v>
      </c>
      <c r="T3880" s="15">
        <v>1415222</v>
      </c>
      <c r="U3880" s="21" t="s">
        <v>74</v>
      </c>
    </row>
    <row r="3881" spans="1:21" ht="15.6" x14ac:dyDescent="0.3">
      <c r="A3881" s="2">
        <v>312</v>
      </c>
      <c r="B3881" s="13">
        <v>10</v>
      </c>
      <c r="C3881" s="14" t="s">
        <v>6</v>
      </c>
      <c r="D3881" s="193">
        <v>1415233</v>
      </c>
      <c r="E3881" s="220">
        <v>0.81116898148148142</v>
      </c>
      <c r="F3881" s="14" t="s">
        <v>14</v>
      </c>
      <c r="G3881" s="193">
        <v>1415240</v>
      </c>
      <c r="H3881" s="221">
        <v>0.4324305555555556</v>
      </c>
      <c r="I3881" s="14" t="s">
        <v>22</v>
      </c>
      <c r="J3881" s="193">
        <v>1415248</v>
      </c>
      <c r="K3881" s="221">
        <v>0.33310185185185187</v>
      </c>
      <c r="L3881" s="14" t="s">
        <v>30</v>
      </c>
      <c r="M3881" s="193">
        <v>1415256</v>
      </c>
      <c r="N3881" s="222">
        <v>0.44774305555555555</v>
      </c>
      <c r="O3881" s="20" t="s">
        <v>92</v>
      </c>
      <c r="P3881" s="16" t="s">
        <v>11</v>
      </c>
      <c r="Q3881" s="15">
        <v>1415237</v>
      </c>
      <c r="R3881" s="17" t="s">
        <v>102</v>
      </c>
      <c r="S3881" s="16" t="s">
        <v>26</v>
      </c>
      <c r="T3881" s="15">
        <v>1415252</v>
      </c>
      <c r="U3881" s="21" t="s">
        <v>75</v>
      </c>
    </row>
    <row r="3882" spans="1:21" ht="15.6" x14ac:dyDescent="0.3">
      <c r="A3882" s="2">
        <v>312</v>
      </c>
      <c r="B3882" s="13">
        <v>11</v>
      </c>
      <c r="C3882" s="14" t="s">
        <v>37</v>
      </c>
      <c r="D3882" s="193">
        <v>1415263</v>
      </c>
      <c r="E3882" s="220">
        <v>0.21332175925925925</v>
      </c>
      <c r="F3882" s="14" t="s">
        <v>43</v>
      </c>
      <c r="G3882" s="193">
        <v>1415269</v>
      </c>
      <c r="H3882" s="221">
        <v>0.98983796296296289</v>
      </c>
      <c r="I3882" s="14" t="s">
        <v>52</v>
      </c>
      <c r="J3882" s="193">
        <v>1415278</v>
      </c>
      <c r="K3882" s="221">
        <v>0.12133101851851852</v>
      </c>
      <c r="L3882" s="14" t="s">
        <v>60</v>
      </c>
      <c r="M3882" s="193">
        <v>1415286</v>
      </c>
      <c r="N3882" s="222">
        <v>1.8518518518518521E-2</v>
      </c>
      <c r="O3882" s="20" t="s">
        <v>94</v>
      </c>
      <c r="P3882" s="16" t="s">
        <v>41</v>
      </c>
      <c r="Q3882" s="15">
        <v>1415267</v>
      </c>
      <c r="R3882" s="22" t="s">
        <v>95</v>
      </c>
      <c r="S3882" s="16" t="s">
        <v>56</v>
      </c>
      <c r="T3882" s="15">
        <v>1415282</v>
      </c>
      <c r="U3882" s="21" t="s">
        <v>76</v>
      </c>
    </row>
    <row r="3883" spans="1:21" ht="15.6" x14ac:dyDescent="0.3">
      <c r="A3883" s="2">
        <v>312</v>
      </c>
      <c r="B3883" s="13">
        <v>12</v>
      </c>
      <c r="C3883" s="14" t="s">
        <v>7</v>
      </c>
      <c r="D3883" s="193">
        <v>1415292</v>
      </c>
      <c r="E3883" s="220">
        <v>0.64814814814814814</v>
      </c>
      <c r="F3883" s="14" t="s">
        <v>13</v>
      </c>
      <c r="G3883" s="193">
        <v>1415299</v>
      </c>
      <c r="H3883" s="221">
        <v>0.71126157407407409</v>
      </c>
      <c r="I3883" s="14" t="s">
        <v>21</v>
      </c>
      <c r="J3883" s="193">
        <v>1415307</v>
      </c>
      <c r="K3883" s="221">
        <v>0.9135416666666667</v>
      </c>
      <c r="L3883" s="14" t="s">
        <v>29</v>
      </c>
      <c r="M3883" s="193">
        <v>1415315</v>
      </c>
      <c r="N3883" s="222">
        <v>0.47670138888888891</v>
      </c>
      <c r="O3883" s="20" t="s">
        <v>96</v>
      </c>
      <c r="P3883" s="16" t="s">
        <v>11</v>
      </c>
      <c r="Q3883" s="15">
        <v>1415297</v>
      </c>
      <c r="R3883" s="22" t="s">
        <v>97</v>
      </c>
      <c r="S3883" s="16" t="s">
        <v>25</v>
      </c>
      <c r="T3883" s="15">
        <v>1415311</v>
      </c>
      <c r="U3883" s="21" t="s">
        <v>77</v>
      </c>
    </row>
    <row r="3884" spans="1:21" ht="15.6" x14ac:dyDescent="0.3">
      <c r="A3884" s="2">
        <v>313</v>
      </c>
      <c r="B3884" s="13">
        <v>1</v>
      </c>
      <c r="C3884" s="14" t="s">
        <v>36</v>
      </c>
      <c r="D3884" s="193">
        <v>1415322</v>
      </c>
      <c r="E3884" s="220">
        <v>0.13328703703703704</v>
      </c>
      <c r="F3884" s="14" t="s">
        <v>43</v>
      </c>
      <c r="G3884" s="193">
        <v>1415329</v>
      </c>
      <c r="H3884" s="221">
        <v>0.55008101851851854</v>
      </c>
      <c r="I3884" s="14" t="s">
        <v>51</v>
      </c>
      <c r="J3884" s="193">
        <v>1415337</v>
      </c>
      <c r="K3884" s="221">
        <v>0.64738425925925924</v>
      </c>
      <c r="L3884" s="14" t="s">
        <v>58</v>
      </c>
      <c r="M3884" s="193">
        <v>1415344</v>
      </c>
      <c r="N3884" s="222">
        <v>0.8349537037037037</v>
      </c>
      <c r="O3884" s="20" t="s">
        <v>79</v>
      </c>
      <c r="P3884" s="16" t="s">
        <v>40</v>
      </c>
      <c r="Q3884" s="15">
        <v>1415326</v>
      </c>
      <c r="R3884" s="17" t="s">
        <v>99</v>
      </c>
      <c r="S3884" s="16" t="s">
        <v>55</v>
      </c>
      <c r="T3884" s="15">
        <v>1415341</v>
      </c>
      <c r="U3884" s="21" t="s">
        <v>66</v>
      </c>
    </row>
    <row r="3885" spans="1:21" ht="15.6" x14ac:dyDescent="0.3">
      <c r="A3885" s="2">
        <v>313</v>
      </c>
      <c r="B3885" s="13">
        <v>2</v>
      </c>
      <c r="C3885" s="14" t="s">
        <v>191</v>
      </c>
      <c r="D3885" s="193">
        <v>1415351</v>
      </c>
      <c r="E3885" s="220">
        <v>0.67251157407407414</v>
      </c>
      <c r="F3885" s="14" t="s">
        <v>13</v>
      </c>
      <c r="G3885" s="193">
        <v>1415359</v>
      </c>
      <c r="H3885" s="221">
        <v>0.43293981481481486</v>
      </c>
      <c r="I3885" s="14" t="s">
        <v>21</v>
      </c>
      <c r="J3885" s="193">
        <v>1415367</v>
      </c>
      <c r="K3885" s="221">
        <v>0.27128472222222222</v>
      </c>
      <c r="L3885" s="14" t="s">
        <v>28</v>
      </c>
      <c r="M3885" s="193">
        <v>1415374</v>
      </c>
      <c r="N3885" s="222">
        <v>0.13320601851851852</v>
      </c>
      <c r="O3885" s="20" t="s">
        <v>80</v>
      </c>
      <c r="P3885" s="16" t="s">
        <v>10</v>
      </c>
      <c r="Q3885" s="15">
        <v>1415356</v>
      </c>
      <c r="R3885" s="22" t="s">
        <v>81</v>
      </c>
      <c r="S3885" s="16" t="s">
        <v>25</v>
      </c>
      <c r="T3885" s="15">
        <v>1415371</v>
      </c>
      <c r="U3885" s="21" t="s">
        <v>67</v>
      </c>
    </row>
    <row r="3886" spans="1:21" ht="15.6" x14ac:dyDescent="0.3">
      <c r="A3886" s="2">
        <v>313</v>
      </c>
      <c r="B3886" s="13">
        <v>3</v>
      </c>
      <c r="C3886" s="14" t="s">
        <v>35</v>
      </c>
      <c r="D3886" s="193">
        <v>1415381</v>
      </c>
      <c r="E3886" s="220">
        <v>0.2560763888888889</v>
      </c>
      <c r="F3886" s="14" t="s">
        <v>43</v>
      </c>
      <c r="G3886" s="193">
        <v>1415389</v>
      </c>
      <c r="H3886" s="221">
        <v>0.2822337962962963</v>
      </c>
      <c r="I3886" s="14" t="s">
        <v>50</v>
      </c>
      <c r="J3886" s="193">
        <v>1415396</v>
      </c>
      <c r="K3886" s="221">
        <v>0.76439814814814822</v>
      </c>
      <c r="L3886" s="14" t="s">
        <v>57</v>
      </c>
      <c r="M3886" s="193">
        <v>1415403</v>
      </c>
      <c r="N3886" s="222">
        <v>0.42174768518518518</v>
      </c>
      <c r="O3886" s="20" t="s">
        <v>82</v>
      </c>
      <c r="P3886" s="16" t="s">
        <v>40</v>
      </c>
      <c r="Q3886" s="15">
        <v>1415386</v>
      </c>
      <c r="R3886" s="22" t="s">
        <v>84</v>
      </c>
      <c r="S3886" s="16" t="s">
        <v>55</v>
      </c>
      <c r="T3886" s="15">
        <v>1415401</v>
      </c>
      <c r="U3886" s="21" t="s">
        <v>68</v>
      </c>
    </row>
    <row r="3887" spans="1:21" ht="15.6" x14ac:dyDescent="0.3">
      <c r="A3887" s="2">
        <v>313</v>
      </c>
      <c r="B3887" s="13">
        <v>4</v>
      </c>
      <c r="C3887" s="14" t="s">
        <v>64</v>
      </c>
      <c r="D3887" s="193">
        <v>1415410</v>
      </c>
      <c r="E3887" s="220">
        <v>0.86895833333333339</v>
      </c>
      <c r="F3887" s="14" t="s">
        <v>13</v>
      </c>
      <c r="G3887" s="193">
        <v>1415419</v>
      </c>
      <c r="H3887" s="221">
        <v>3.2083333333333332E-2</v>
      </c>
      <c r="I3887" s="14" t="s">
        <v>20</v>
      </c>
      <c r="J3887" s="193">
        <v>1415426</v>
      </c>
      <c r="K3887" s="221">
        <v>0.14233796296296297</v>
      </c>
      <c r="L3887" s="14" t="s">
        <v>26</v>
      </c>
      <c r="M3887" s="193">
        <v>1415432</v>
      </c>
      <c r="N3887" s="222">
        <v>0.74564814814814817</v>
      </c>
      <c r="O3887" s="20" t="s">
        <v>83</v>
      </c>
      <c r="P3887" s="16" t="s">
        <v>10</v>
      </c>
      <c r="Q3887" s="15">
        <v>1415416</v>
      </c>
      <c r="R3887" s="17" t="s">
        <v>100</v>
      </c>
      <c r="S3887" s="16" t="s">
        <v>26</v>
      </c>
      <c r="T3887" s="15">
        <v>1415432</v>
      </c>
      <c r="U3887" s="21" t="s">
        <v>69</v>
      </c>
    </row>
    <row r="3888" spans="1:21" ht="15.6" x14ac:dyDescent="0.3">
      <c r="A3888" s="2">
        <v>313</v>
      </c>
      <c r="B3888" s="13">
        <v>5</v>
      </c>
      <c r="C3888" s="14" t="s">
        <v>34</v>
      </c>
      <c r="D3888" s="193">
        <v>1415440</v>
      </c>
      <c r="E3888" s="220">
        <v>0.49842592592592588</v>
      </c>
      <c r="F3888" s="14" t="s">
        <v>42</v>
      </c>
      <c r="G3888" s="193">
        <v>1415448</v>
      </c>
      <c r="H3888" s="221">
        <v>0.64053240740740736</v>
      </c>
      <c r="I3888" s="14" t="s">
        <v>49</v>
      </c>
      <c r="J3888" s="193">
        <v>1415455</v>
      </c>
      <c r="K3888" s="221">
        <v>0.44572916666666668</v>
      </c>
      <c r="L3888" s="14" t="s">
        <v>56</v>
      </c>
      <c r="M3888" s="193">
        <v>1415462</v>
      </c>
      <c r="N3888" s="222">
        <v>0.13800925925925925</v>
      </c>
      <c r="O3888" s="20" t="s">
        <v>85</v>
      </c>
      <c r="P3888" s="16" t="s">
        <v>41</v>
      </c>
      <c r="Q3888" s="15">
        <v>1415447</v>
      </c>
      <c r="R3888" s="22" t="s">
        <v>98</v>
      </c>
      <c r="S3888" s="16" t="s">
        <v>57</v>
      </c>
      <c r="T3888" s="15">
        <v>1415463</v>
      </c>
      <c r="U3888" s="21" t="s">
        <v>70</v>
      </c>
    </row>
    <row r="3889" spans="1:21" ht="15.6" x14ac:dyDescent="0.3">
      <c r="A3889" s="2">
        <v>313</v>
      </c>
      <c r="B3889" s="13">
        <v>6</v>
      </c>
      <c r="C3889" s="14" t="s">
        <v>64</v>
      </c>
      <c r="D3889" s="193">
        <v>1415470</v>
      </c>
      <c r="E3889" s="220">
        <v>0.1332986111111111</v>
      </c>
      <c r="F3889" s="14" t="s">
        <v>12</v>
      </c>
      <c r="G3889" s="193">
        <v>1415478</v>
      </c>
      <c r="H3889" s="221">
        <v>9.8379629629629636E-2</v>
      </c>
      <c r="I3889" s="14" t="s">
        <v>18</v>
      </c>
      <c r="J3889" s="193">
        <v>1415484</v>
      </c>
      <c r="K3889" s="221">
        <v>0.72394675925925922</v>
      </c>
      <c r="L3889" s="14" t="s">
        <v>25</v>
      </c>
      <c r="M3889" s="193">
        <v>1415491</v>
      </c>
      <c r="N3889" s="222">
        <v>0.62109953703703702</v>
      </c>
      <c r="O3889" s="20" t="s">
        <v>86</v>
      </c>
      <c r="P3889" s="16" t="s">
        <v>13</v>
      </c>
      <c r="Q3889" s="15">
        <v>1415479</v>
      </c>
      <c r="R3889" s="22" t="s">
        <v>88</v>
      </c>
      <c r="S3889" s="16" t="s">
        <v>28</v>
      </c>
      <c r="T3889" s="15">
        <v>1415494</v>
      </c>
      <c r="U3889" s="21" t="s">
        <v>71</v>
      </c>
    </row>
    <row r="3890" spans="1:21" ht="15.6" x14ac:dyDescent="0.3">
      <c r="A3890" s="2">
        <v>313</v>
      </c>
      <c r="B3890" s="13">
        <v>7</v>
      </c>
      <c r="C3890" s="14" t="s">
        <v>33</v>
      </c>
      <c r="D3890" s="193">
        <v>1415499</v>
      </c>
      <c r="E3890" s="220">
        <v>0.75804398148148155</v>
      </c>
      <c r="F3890" s="14" t="s">
        <v>41</v>
      </c>
      <c r="G3890" s="193">
        <v>1415507</v>
      </c>
      <c r="H3890" s="221">
        <v>0.4287731481481481</v>
      </c>
      <c r="I3890" s="14" t="s">
        <v>48</v>
      </c>
      <c r="J3890" s="193">
        <v>1415514</v>
      </c>
      <c r="K3890" s="221">
        <v>2.3807870370370368E-2</v>
      </c>
      <c r="L3890" s="14" t="s">
        <v>55</v>
      </c>
      <c r="M3890" s="193">
        <v>1415521</v>
      </c>
      <c r="N3890" s="222">
        <v>0.20930555555555555</v>
      </c>
      <c r="O3890" s="20" t="s">
        <v>87</v>
      </c>
      <c r="P3890" s="16" t="s">
        <v>44</v>
      </c>
      <c r="Q3890" s="15">
        <v>1415510</v>
      </c>
      <c r="R3890" s="17" t="s">
        <v>101</v>
      </c>
      <c r="S3890" s="16" t="s">
        <v>60</v>
      </c>
      <c r="T3890" s="15">
        <v>1415526</v>
      </c>
      <c r="U3890" s="21" t="s">
        <v>72</v>
      </c>
    </row>
    <row r="3891" spans="1:21" ht="15.6" x14ac:dyDescent="0.3">
      <c r="A3891" s="2">
        <v>313</v>
      </c>
      <c r="B3891" s="13">
        <v>8</v>
      </c>
      <c r="C3891" s="14" t="s">
        <v>63</v>
      </c>
      <c r="D3891" s="193">
        <v>1415529</v>
      </c>
      <c r="E3891" s="220">
        <v>0.35185185185185186</v>
      </c>
      <c r="F3891" s="14" t="s">
        <v>10</v>
      </c>
      <c r="G3891" s="193">
        <v>1415536</v>
      </c>
      <c r="H3891" s="221">
        <v>0.67783564814814812</v>
      </c>
      <c r="I3891" s="14" t="s">
        <v>17</v>
      </c>
      <c r="J3891" s="193">
        <v>1415543</v>
      </c>
      <c r="K3891" s="221">
        <v>0.38450231481481478</v>
      </c>
      <c r="L3891" s="14" t="s">
        <v>24</v>
      </c>
      <c r="M3891" s="193">
        <v>1415550</v>
      </c>
      <c r="N3891" s="222">
        <v>0.90658564814814813</v>
      </c>
      <c r="O3891" s="20" t="s">
        <v>89</v>
      </c>
      <c r="P3891" s="16" t="s">
        <v>16</v>
      </c>
      <c r="Q3891" s="15">
        <v>1415542</v>
      </c>
      <c r="R3891" s="22" t="s">
        <v>91</v>
      </c>
      <c r="S3891" s="16" t="s">
        <v>31</v>
      </c>
      <c r="T3891" s="15">
        <v>1415557</v>
      </c>
      <c r="U3891" s="21" t="s">
        <v>73</v>
      </c>
    </row>
    <row r="3892" spans="1:21" ht="15.6" x14ac:dyDescent="0.3">
      <c r="A3892" s="2">
        <v>313</v>
      </c>
      <c r="B3892" s="13">
        <v>9</v>
      </c>
      <c r="C3892" s="14" t="s">
        <v>32</v>
      </c>
      <c r="D3892" s="193">
        <v>1415558</v>
      </c>
      <c r="E3892" s="220">
        <v>0.89724537037037033</v>
      </c>
      <c r="F3892" s="14" t="s">
        <v>39</v>
      </c>
      <c r="G3892" s="193">
        <v>1415565</v>
      </c>
      <c r="H3892" s="221">
        <v>0.90317129629629633</v>
      </c>
      <c r="I3892" s="14" t="s">
        <v>46</v>
      </c>
      <c r="J3892" s="193">
        <v>1415572</v>
      </c>
      <c r="K3892" s="221">
        <v>0.83708333333333329</v>
      </c>
      <c r="L3892" s="14" t="s">
        <v>54</v>
      </c>
      <c r="M3892" s="193">
        <v>1415580</v>
      </c>
      <c r="N3892" s="222">
        <v>0.69567129629629632</v>
      </c>
      <c r="O3892" s="20" t="s">
        <v>90</v>
      </c>
      <c r="P3892" s="16" t="s">
        <v>46</v>
      </c>
      <c r="Q3892" s="15">
        <v>1415572</v>
      </c>
      <c r="R3892" s="17"/>
      <c r="S3892" s="18"/>
      <c r="T3892" s="15"/>
      <c r="U3892" s="19"/>
    </row>
    <row r="3893" spans="1:21" ht="15.6" x14ac:dyDescent="0.3">
      <c r="A3893" s="2">
        <v>313</v>
      </c>
      <c r="B3893" s="13">
        <v>10</v>
      </c>
      <c r="C3893" s="14" t="s">
        <v>62</v>
      </c>
      <c r="D3893" s="193">
        <v>1415588</v>
      </c>
      <c r="E3893" s="220">
        <v>0.39195601851851852</v>
      </c>
      <c r="F3893" s="14" t="s">
        <v>9</v>
      </c>
      <c r="G3893" s="193">
        <v>1415595</v>
      </c>
      <c r="H3893" s="221">
        <v>0.16358796296296296</v>
      </c>
      <c r="I3893" s="14" t="s">
        <v>16</v>
      </c>
      <c r="J3893" s="193">
        <v>1415602</v>
      </c>
      <c r="K3893" s="221">
        <v>0.40459490740740739</v>
      </c>
      <c r="L3893" s="14" t="s">
        <v>24</v>
      </c>
      <c r="M3893" s="193">
        <v>1415610</v>
      </c>
      <c r="N3893" s="222">
        <v>0.52708333333333335</v>
      </c>
      <c r="O3893" s="20" t="s">
        <v>92</v>
      </c>
      <c r="P3893" s="16" t="s">
        <v>17</v>
      </c>
      <c r="Q3893" s="15">
        <v>1415603</v>
      </c>
      <c r="R3893" s="22" t="s">
        <v>93</v>
      </c>
      <c r="S3893" s="16" t="s">
        <v>62</v>
      </c>
      <c r="T3893" s="15">
        <v>1415588</v>
      </c>
      <c r="U3893" s="21" t="s">
        <v>74</v>
      </c>
    </row>
    <row r="3894" spans="1:21" ht="15.6" x14ac:dyDescent="0.3">
      <c r="A3894" s="2">
        <v>313</v>
      </c>
      <c r="B3894" s="13">
        <v>11</v>
      </c>
      <c r="C3894" s="14" t="s">
        <v>31</v>
      </c>
      <c r="D3894" s="193">
        <v>1415617</v>
      </c>
      <c r="E3894" s="220">
        <v>0.85210648148148149</v>
      </c>
      <c r="F3894" s="14" t="s">
        <v>38</v>
      </c>
      <c r="G3894" s="193">
        <v>1415624</v>
      </c>
      <c r="H3894" s="221">
        <v>0.50989583333333333</v>
      </c>
      <c r="I3894" s="14" t="s">
        <v>46</v>
      </c>
      <c r="J3894" s="193">
        <v>1415632</v>
      </c>
      <c r="K3894" s="221">
        <v>9.6180555555555561E-2</v>
      </c>
      <c r="L3894" s="14" t="s">
        <v>54</v>
      </c>
      <c r="M3894" s="193">
        <v>1415640</v>
      </c>
      <c r="N3894" s="222">
        <v>0.32560185185185186</v>
      </c>
      <c r="O3894" s="20" t="s">
        <v>94</v>
      </c>
      <c r="P3894" s="16" t="s">
        <v>47</v>
      </c>
      <c r="Q3894" s="15">
        <v>1415633</v>
      </c>
      <c r="R3894" s="17" t="s">
        <v>102</v>
      </c>
      <c r="S3894" s="16" t="s">
        <v>32</v>
      </c>
      <c r="T3894" s="15">
        <v>1415618</v>
      </c>
      <c r="U3894" s="21" t="s">
        <v>75</v>
      </c>
    </row>
    <row r="3895" spans="1:21" ht="15.6" x14ac:dyDescent="0.3">
      <c r="A3895" s="2">
        <v>313</v>
      </c>
      <c r="B3895" s="13">
        <v>12</v>
      </c>
      <c r="C3895" s="14" t="s">
        <v>61</v>
      </c>
      <c r="D3895" s="193">
        <v>1415647</v>
      </c>
      <c r="E3895" s="220">
        <v>0.30196759259259259</v>
      </c>
      <c r="F3895" s="14" t="s">
        <v>6</v>
      </c>
      <c r="G3895" s="193">
        <v>1415653</v>
      </c>
      <c r="H3895" s="221">
        <v>0.97619212962962953</v>
      </c>
      <c r="I3895" s="14" t="s">
        <v>15</v>
      </c>
      <c r="J3895" s="193">
        <v>1415661</v>
      </c>
      <c r="K3895" s="221">
        <v>0.89142361111111112</v>
      </c>
      <c r="L3895" s="14" t="s">
        <v>24</v>
      </c>
      <c r="M3895" s="193">
        <v>1415670</v>
      </c>
      <c r="N3895" s="222">
        <v>2.0231481481481482E-2</v>
      </c>
      <c r="O3895" s="20" t="s">
        <v>96</v>
      </c>
      <c r="P3895" s="16" t="s">
        <v>16</v>
      </c>
      <c r="Q3895" s="15">
        <v>1415662</v>
      </c>
      <c r="R3895" s="22" t="s">
        <v>95</v>
      </c>
      <c r="S3895" s="16" t="s">
        <v>61</v>
      </c>
      <c r="T3895" s="15">
        <v>1415647</v>
      </c>
      <c r="U3895" s="21" t="s">
        <v>76</v>
      </c>
    </row>
    <row r="3896" spans="1:21" ht="15.6" x14ac:dyDescent="0.3">
      <c r="A3896" s="2">
        <v>313</v>
      </c>
      <c r="B3896" s="13">
        <v>13</v>
      </c>
      <c r="C3896" s="14" t="s">
        <v>30</v>
      </c>
      <c r="D3896" s="193">
        <v>1415676</v>
      </c>
      <c r="E3896" s="220">
        <v>0.75787037037037042</v>
      </c>
      <c r="F3896" s="14" t="s">
        <v>37</v>
      </c>
      <c r="G3896" s="193">
        <v>1415683</v>
      </c>
      <c r="H3896" s="221">
        <v>0.57429398148148147</v>
      </c>
      <c r="I3896" s="14" t="s">
        <v>45</v>
      </c>
      <c r="J3896" s="193">
        <v>1415691</v>
      </c>
      <c r="K3896" s="221">
        <v>0.72714120370370372</v>
      </c>
      <c r="L3896" s="14" t="s">
        <v>53</v>
      </c>
      <c r="M3896" s="193">
        <v>1415699</v>
      </c>
      <c r="N3896" s="222">
        <v>0.57425925925925925</v>
      </c>
      <c r="O3896" s="20" t="s">
        <v>79</v>
      </c>
      <c r="P3896" s="16" t="s">
        <v>45</v>
      </c>
      <c r="Q3896" s="15">
        <v>1415691</v>
      </c>
      <c r="R3896" s="22" t="s">
        <v>97</v>
      </c>
      <c r="S3896" s="16" t="s">
        <v>31</v>
      </c>
      <c r="T3896" s="15">
        <v>1415677</v>
      </c>
      <c r="U3896" s="21" t="s">
        <v>77</v>
      </c>
    </row>
    <row r="3897" spans="1:21" ht="15.6" x14ac:dyDescent="0.3">
      <c r="A3897" s="2">
        <v>314</v>
      </c>
      <c r="B3897" s="13">
        <v>1</v>
      </c>
      <c r="C3897" s="14" t="s">
        <v>60</v>
      </c>
      <c r="D3897" s="193">
        <v>1415706</v>
      </c>
      <c r="E3897" s="220">
        <v>0.22076388888888887</v>
      </c>
      <c r="F3897" s="14" t="s">
        <v>6</v>
      </c>
      <c r="G3897" s="193">
        <v>1415713</v>
      </c>
      <c r="H3897" s="221">
        <v>0.29208333333333331</v>
      </c>
      <c r="I3897" s="14" t="s">
        <v>15</v>
      </c>
      <c r="J3897" s="193">
        <v>1415721</v>
      </c>
      <c r="K3897" s="221">
        <v>0.51358796296296294</v>
      </c>
      <c r="L3897" s="14" t="s">
        <v>22</v>
      </c>
      <c r="M3897" s="193">
        <v>1415728</v>
      </c>
      <c r="N3897" s="222">
        <v>0.99140046296296302</v>
      </c>
      <c r="O3897" s="20" t="s">
        <v>80</v>
      </c>
      <c r="P3897" s="16" t="s">
        <v>15</v>
      </c>
      <c r="Q3897" s="15">
        <v>1415721</v>
      </c>
      <c r="R3897" s="17" t="s">
        <v>99</v>
      </c>
      <c r="S3897" s="16" t="s">
        <v>60</v>
      </c>
      <c r="T3897" s="15">
        <v>1415706</v>
      </c>
      <c r="U3897" s="21" t="s">
        <v>66</v>
      </c>
    </row>
    <row r="3898" spans="1:21" ht="15.6" x14ac:dyDescent="0.3">
      <c r="A3898" s="2">
        <v>314</v>
      </c>
      <c r="B3898" s="13">
        <v>2</v>
      </c>
      <c r="C3898" s="14" t="s">
        <v>29</v>
      </c>
      <c r="D3898" s="193">
        <v>1415735</v>
      </c>
      <c r="E3898" s="220">
        <v>0.68520833333333331</v>
      </c>
      <c r="F3898" s="14" t="s">
        <v>37</v>
      </c>
      <c r="G3898" s="193">
        <v>1415743</v>
      </c>
      <c r="H3898" s="221">
        <v>9.2592592592592601E-2</v>
      </c>
      <c r="I3898" s="14" t="s">
        <v>45</v>
      </c>
      <c r="J3898" s="193">
        <v>1415751</v>
      </c>
      <c r="K3898" s="221">
        <v>0.17986111111111111</v>
      </c>
      <c r="L3898" s="14" t="s">
        <v>52</v>
      </c>
      <c r="M3898" s="193">
        <v>1415758</v>
      </c>
      <c r="N3898" s="222">
        <v>0.30297453703703703</v>
      </c>
      <c r="O3898" s="20" t="s">
        <v>82</v>
      </c>
      <c r="P3898" s="16" t="s">
        <v>45</v>
      </c>
      <c r="Q3898" s="15">
        <v>1415751</v>
      </c>
      <c r="R3898" s="22" t="s">
        <v>81</v>
      </c>
      <c r="S3898" s="16" t="s">
        <v>30</v>
      </c>
      <c r="T3898" s="15">
        <v>1415736</v>
      </c>
      <c r="U3898" s="21" t="s">
        <v>67</v>
      </c>
    </row>
    <row r="3899" spans="1:21" ht="15.6" x14ac:dyDescent="0.3">
      <c r="A3899" s="2">
        <v>314</v>
      </c>
      <c r="B3899" s="13">
        <v>3</v>
      </c>
      <c r="C3899" s="14" t="s">
        <v>59</v>
      </c>
      <c r="D3899" s="193">
        <v>1415765</v>
      </c>
      <c r="E3899" s="220">
        <v>0.15525462962962963</v>
      </c>
      <c r="F3899" s="14" t="s">
        <v>7</v>
      </c>
      <c r="G3899" s="193">
        <v>1415772</v>
      </c>
      <c r="H3899" s="221">
        <v>0.91565972222222225</v>
      </c>
      <c r="I3899" s="14" t="s">
        <v>14</v>
      </c>
      <c r="J3899" s="193">
        <v>1415780</v>
      </c>
      <c r="K3899" s="221">
        <v>0.70542824074074073</v>
      </c>
      <c r="L3899" s="14" t="s">
        <v>21</v>
      </c>
      <c r="M3899" s="193">
        <v>1415787</v>
      </c>
      <c r="N3899" s="222">
        <v>0.55289351851851853</v>
      </c>
      <c r="O3899" s="20" t="s">
        <v>83</v>
      </c>
      <c r="P3899" s="16" t="s">
        <v>15</v>
      </c>
      <c r="Q3899" s="15">
        <v>1415781</v>
      </c>
      <c r="R3899" s="22" t="s">
        <v>84</v>
      </c>
      <c r="S3899" s="16" t="s">
        <v>60</v>
      </c>
      <c r="T3899" s="15">
        <v>1415766</v>
      </c>
      <c r="U3899" s="21" t="s">
        <v>68</v>
      </c>
    </row>
    <row r="3900" spans="1:21" ht="15.6" x14ac:dyDescent="0.3">
      <c r="A3900" s="2">
        <v>314</v>
      </c>
      <c r="B3900" s="13">
        <v>4</v>
      </c>
      <c r="C3900" s="14" t="s">
        <v>28</v>
      </c>
      <c r="D3900" s="193">
        <v>1415794</v>
      </c>
      <c r="E3900" s="220">
        <v>0.64973379629629624</v>
      </c>
      <c r="F3900" s="14" t="s">
        <v>36</v>
      </c>
      <c r="G3900" s="193">
        <v>1415802</v>
      </c>
      <c r="H3900" s="221">
        <v>0.69190972222222225</v>
      </c>
      <c r="I3900" s="14" t="s">
        <v>44</v>
      </c>
      <c r="J3900" s="193">
        <v>1415810</v>
      </c>
      <c r="K3900" s="221">
        <v>0.11291666666666667</v>
      </c>
      <c r="L3900" s="14" t="s">
        <v>50</v>
      </c>
      <c r="M3900" s="193">
        <v>1415816</v>
      </c>
      <c r="N3900" s="222">
        <v>0.78912037037037042</v>
      </c>
      <c r="O3900" s="20" t="s">
        <v>85</v>
      </c>
      <c r="P3900" s="16" t="s">
        <v>47</v>
      </c>
      <c r="Q3900" s="15">
        <v>1415813</v>
      </c>
      <c r="R3900" s="17" t="s">
        <v>100</v>
      </c>
      <c r="S3900" s="16" t="s">
        <v>31</v>
      </c>
      <c r="T3900" s="15">
        <v>1415797</v>
      </c>
      <c r="U3900" s="21" t="s">
        <v>69</v>
      </c>
    </row>
    <row r="3901" spans="1:21" ht="15.6" x14ac:dyDescent="0.3">
      <c r="A3901" s="2">
        <v>314</v>
      </c>
      <c r="B3901" s="13">
        <v>5</v>
      </c>
      <c r="C3901" s="14" t="s">
        <v>58</v>
      </c>
      <c r="D3901" s="193">
        <v>1415824</v>
      </c>
      <c r="E3901" s="220">
        <v>0.19146990740740741</v>
      </c>
      <c r="F3901" s="14" t="s">
        <v>7</v>
      </c>
      <c r="G3901" s="193">
        <v>1415832</v>
      </c>
      <c r="H3901" s="221">
        <v>0.36804398148148149</v>
      </c>
      <c r="I3901" s="14" t="s">
        <v>13</v>
      </c>
      <c r="J3901" s="193">
        <v>1415839</v>
      </c>
      <c r="K3901" s="221">
        <v>0.44336805555555553</v>
      </c>
      <c r="L3901" s="14" t="s">
        <v>20</v>
      </c>
      <c r="M3901" s="193">
        <v>1415846</v>
      </c>
      <c r="N3901" s="222">
        <v>6.0972222222222226E-2</v>
      </c>
      <c r="O3901" s="20" t="s">
        <v>86</v>
      </c>
      <c r="P3901" s="16" t="s">
        <v>18</v>
      </c>
      <c r="Q3901" s="15">
        <v>1415844</v>
      </c>
      <c r="R3901" s="22" t="s">
        <v>98</v>
      </c>
      <c r="S3901" s="16" t="s">
        <v>62</v>
      </c>
      <c r="T3901" s="15">
        <v>1415828</v>
      </c>
      <c r="U3901" s="21" t="s">
        <v>70</v>
      </c>
    </row>
    <row r="3902" spans="1:21" ht="15.6" x14ac:dyDescent="0.3">
      <c r="A3902" s="2">
        <v>314</v>
      </c>
      <c r="B3902" s="13">
        <v>6</v>
      </c>
      <c r="C3902" s="14" t="s">
        <v>27</v>
      </c>
      <c r="D3902" s="193">
        <v>1415853</v>
      </c>
      <c r="E3902" s="220">
        <v>0.78989583333333335</v>
      </c>
      <c r="F3902" s="14" t="s">
        <v>35</v>
      </c>
      <c r="G3902" s="193">
        <v>1415861</v>
      </c>
      <c r="H3902" s="221">
        <v>0.92407407407407405</v>
      </c>
      <c r="I3902" s="14" t="s">
        <v>42</v>
      </c>
      <c r="J3902" s="193">
        <v>1415868</v>
      </c>
      <c r="K3902" s="221">
        <v>0.73829861111111106</v>
      </c>
      <c r="L3902" s="14" t="s">
        <v>49</v>
      </c>
      <c r="M3902" s="193">
        <v>1415875</v>
      </c>
      <c r="N3902" s="222">
        <v>0.41781249999999998</v>
      </c>
      <c r="O3902" s="20" t="s">
        <v>87</v>
      </c>
      <c r="P3902" s="16" t="s">
        <v>49</v>
      </c>
      <c r="Q3902" s="15">
        <v>1415875</v>
      </c>
      <c r="R3902" s="22" t="s">
        <v>88</v>
      </c>
      <c r="S3902" s="16" t="s">
        <v>34</v>
      </c>
      <c r="T3902" s="15">
        <v>1415860</v>
      </c>
      <c r="U3902" s="21" t="s">
        <v>71</v>
      </c>
    </row>
    <row r="3903" spans="1:21" ht="15.6" x14ac:dyDescent="0.3">
      <c r="A3903" s="2">
        <v>314</v>
      </c>
      <c r="B3903" s="13">
        <v>7</v>
      </c>
      <c r="C3903" s="14" t="s">
        <v>57</v>
      </c>
      <c r="D3903" s="193">
        <v>1415883</v>
      </c>
      <c r="E3903" s="220">
        <v>0.43084490740740744</v>
      </c>
      <c r="F3903" s="14" t="s">
        <v>191</v>
      </c>
      <c r="G3903" s="193">
        <v>1415891</v>
      </c>
      <c r="H3903" s="221">
        <v>0.37060185185185185</v>
      </c>
      <c r="I3903" s="14" t="s">
        <v>12</v>
      </c>
      <c r="J3903" s="193">
        <v>1415898</v>
      </c>
      <c r="K3903" s="221">
        <v>3.4502314814814812E-2</v>
      </c>
      <c r="L3903" s="14" t="s">
        <v>18</v>
      </c>
      <c r="M3903" s="193">
        <v>1415904</v>
      </c>
      <c r="N3903" s="222">
        <v>0.90410879629629637</v>
      </c>
      <c r="O3903" s="20" t="s">
        <v>89</v>
      </c>
      <c r="P3903" s="16" t="s">
        <v>21</v>
      </c>
      <c r="Q3903" s="15">
        <v>1415907</v>
      </c>
      <c r="R3903" s="17" t="s">
        <v>101</v>
      </c>
      <c r="S3903" s="16" t="s">
        <v>191</v>
      </c>
      <c r="T3903" s="15">
        <v>1415891</v>
      </c>
      <c r="U3903" s="21" t="s">
        <v>72</v>
      </c>
    </row>
    <row r="3904" spans="1:21" ht="15.6" x14ac:dyDescent="0.3">
      <c r="A3904" s="2">
        <v>314</v>
      </c>
      <c r="B3904" s="13">
        <v>8</v>
      </c>
      <c r="C3904" s="14" t="s">
        <v>27</v>
      </c>
      <c r="D3904" s="193">
        <v>1415913</v>
      </c>
      <c r="E3904" s="220">
        <v>8.2488425925925923E-2</v>
      </c>
      <c r="F3904" s="14" t="s">
        <v>34</v>
      </c>
      <c r="G3904" s="193">
        <v>1415920</v>
      </c>
      <c r="H3904" s="221">
        <v>0.73506944444444444</v>
      </c>
      <c r="I3904" s="14" t="s">
        <v>41</v>
      </c>
      <c r="J3904" s="193">
        <v>1415927</v>
      </c>
      <c r="K3904" s="221">
        <v>0.36681712962962965</v>
      </c>
      <c r="L3904" s="14" t="s">
        <v>48</v>
      </c>
      <c r="M3904" s="193">
        <v>1415934</v>
      </c>
      <c r="N3904" s="222">
        <v>0.54675925925925928</v>
      </c>
      <c r="O3904" s="20" t="s">
        <v>90</v>
      </c>
      <c r="P3904" s="16" t="s">
        <v>52</v>
      </c>
      <c r="Q3904" s="15">
        <v>1415938</v>
      </c>
      <c r="R3904" s="22" t="s">
        <v>91</v>
      </c>
      <c r="S3904" s="16" t="s">
        <v>36</v>
      </c>
      <c r="T3904" s="15">
        <v>1415922</v>
      </c>
      <c r="U3904" s="21" t="s">
        <v>73</v>
      </c>
    </row>
    <row r="3905" spans="1:21" ht="15.6" x14ac:dyDescent="0.3">
      <c r="A3905" s="2">
        <v>314</v>
      </c>
      <c r="B3905" s="13">
        <v>9</v>
      </c>
      <c r="C3905" s="14" t="s">
        <v>56</v>
      </c>
      <c r="D3905" s="193">
        <v>1415942</v>
      </c>
      <c r="E3905" s="220">
        <v>0.71393518518518517</v>
      </c>
      <c r="F3905" s="14" t="s">
        <v>64</v>
      </c>
      <c r="G3905" s="193">
        <v>1415950</v>
      </c>
      <c r="H3905" s="221">
        <v>5.0370370370370371E-2</v>
      </c>
      <c r="I3905" s="14" t="s">
        <v>10</v>
      </c>
      <c r="J3905" s="193">
        <v>1415956</v>
      </c>
      <c r="K3905" s="221">
        <v>0.77229166666666671</v>
      </c>
      <c r="L3905" s="14" t="s">
        <v>18</v>
      </c>
      <c r="M3905" s="193">
        <v>1415964</v>
      </c>
      <c r="N3905" s="222">
        <v>0.33651620370370372</v>
      </c>
      <c r="O3905" s="20" t="s">
        <v>92</v>
      </c>
      <c r="P3905" s="16" t="s">
        <v>22</v>
      </c>
      <c r="Q3905" s="15">
        <v>1415968</v>
      </c>
      <c r="R3905" s="22" t="s">
        <v>93</v>
      </c>
      <c r="S3905" s="16" t="s">
        <v>6</v>
      </c>
      <c r="T3905" s="15">
        <v>1415953</v>
      </c>
      <c r="U3905" s="21" t="s">
        <v>74</v>
      </c>
    </row>
    <row r="3906" spans="1:21" ht="15.6" x14ac:dyDescent="0.3">
      <c r="A3906" s="2">
        <v>314</v>
      </c>
      <c r="B3906" s="13">
        <v>10</v>
      </c>
      <c r="C3906" s="14" t="s">
        <v>26</v>
      </c>
      <c r="D3906" s="193">
        <v>1415972</v>
      </c>
      <c r="E3906" s="220">
        <v>0.31019675925925927</v>
      </c>
      <c r="F3906" s="14" t="s">
        <v>33</v>
      </c>
      <c r="G3906" s="193">
        <v>1415979</v>
      </c>
      <c r="H3906" s="221">
        <v>0.35079861111111116</v>
      </c>
      <c r="I3906" s="14" t="s">
        <v>40</v>
      </c>
      <c r="J3906" s="193">
        <v>1415986</v>
      </c>
      <c r="K3906" s="221">
        <v>0.28750000000000003</v>
      </c>
      <c r="L3906" s="14" t="s">
        <v>48</v>
      </c>
      <c r="M3906" s="193">
        <v>1415994</v>
      </c>
      <c r="N3906" s="222">
        <v>0.2172685185185185</v>
      </c>
      <c r="O3906" s="20" t="s">
        <v>94</v>
      </c>
      <c r="P3906" s="16" t="s">
        <v>52</v>
      </c>
      <c r="Q3906" s="15">
        <v>1415998</v>
      </c>
      <c r="R3906" s="17" t="s">
        <v>102</v>
      </c>
      <c r="S3906" s="16" t="s">
        <v>37</v>
      </c>
      <c r="T3906" s="15">
        <v>1415983</v>
      </c>
      <c r="U3906" s="21" t="s">
        <v>75</v>
      </c>
    </row>
    <row r="3907" spans="1:21" ht="15.6" x14ac:dyDescent="0.3">
      <c r="A3907" s="2">
        <v>314</v>
      </c>
      <c r="B3907" s="13">
        <v>11</v>
      </c>
      <c r="C3907" s="14" t="s">
        <v>55</v>
      </c>
      <c r="D3907" s="193">
        <v>1416001</v>
      </c>
      <c r="E3907" s="220">
        <v>0.87083333333333324</v>
      </c>
      <c r="F3907" s="14" t="s">
        <v>62</v>
      </c>
      <c r="G3907" s="193">
        <v>1416008</v>
      </c>
      <c r="H3907" s="221">
        <v>0.67306712962962967</v>
      </c>
      <c r="I3907" s="14" t="s">
        <v>9</v>
      </c>
      <c r="J3907" s="193">
        <v>1416015</v>
      </c>
      <c r="K3907" s="221">
        <v>0.93383101851851846</v>
      </c>
      <c r="L3907" s="14" t="s">
        <v>18</v>
      </c>
      <c r="M3907" s="193">
        <v>1416024</v>
      </c>
      <c r="N3907" s="222">
        <v>0.10150462962962963</v>
      </c>
      <c r="O3907" s="20" t="s">
        <v>96</v>
      </c>
      <c r="P3907" s="16" t="s">
        <v>21</v>
      </c>
      <c r="Q3907" s="15">
        <v>1416027</v>
      </c>
      <c r="R3907" s="22" t="s">
        <v>95</v>
      </c>
      <c r="S3907" s="16" t="s">
        <v>6</v>
      </c>
      <c r="T3907" s="15">
        <v>1416013</v>
      </c>
      <c r="U3907" s="21" t="s">
        <v>76</v>
      </c>
    </row>
    <row r="3908" spans="1:21" ht="15.6" x14ac:dyDescent="0.3">
      <c r="A3908" s="2">
        <v>314</v>
      </c>
      <c r="B3908" s="13">
        <v>12</v>
      </c>
      <c r="C3908" s="14" t="s">
        <v>25</v>
      </c>
      <c r="D3908" s="193">
        <v>1416031</v>
      </c>
      <c r="E3908" s="220">
        <v>0.39666666666666667</v>
      </c>
      <c r="F3908" s="14" t="s">
        <v>32</v>
      </c>
      <c r="G3908" s="193">
        <v>1416038</v>
      </c>
      <c r="H3908" s="221">
        <v>5.5821759259259258E-2</v>
      </c>
      <c r="I3908" s="14" t="s">
        <v>39</v>
      </c>
      <c r="J3908" s="193">
        <v>1416045</v>
      </c>
      <c r="K3908" s="221">
        <v>0.6947106481481482</v>
      </c>
      <c r="L3908" s="14" t="s">
        <v>47</v>
      </c>
      <c r="M3908" s="193">
        <v>1416053</v>
      </c>
      <c r="N3908" s="222">
        <v>0.90503472222222225</v>
      </c>
      <c r="O3908" s="20" t="s">
        <v>79</v>
      </c>
      <c r="P3908" s="16" t="s">
        <v>51</v>
      </c>
      <c r="Q3908" s="15">
        <v>1416057</v>
      </c>
      <c r="R3908" s="22" t="s">
        <v>97</v>
      </c>
      <c r="S3908" s="16" t="s">
        <v>36</v>
      </c>
      <c r="T3908" s="15">
        <v>1416042</v>
      </c>
      <c r="U3908" s="21" t="s">
        <v>77</v>
      </c>
    </row>
    <row r="3909" spans="1:21" ht="15.6" x14ac:dyDescent="0.3">
      <c r="A3909" s="2">
        <v>315</v>
      </c>
      <c r="B3909" s="13">
        <v>1</v>
      </c>
      <c r="C3909" s="14" t="s">
        <v>54</v>
      </c>
      <c r="D3909" s="193">
        <v>1416060</v>
      </c>
      <c r="E3909" s="220">
        <v>0.88116898148148148</v>
      </c>
      <c r="F3909" s="14" t="s">
        <v>61</v>
      </c>
      <c r="G3909" s="193">
        <v>1416067</v>
      </c>
      <c r="H3909" s="221">
        <v>0.53234953703703702</v>
      </c>
      <c r="I3909" s="14" t="s">
        <v>9</v>
      </c>
      <c r="J3909" s="193">
        <v>1416075</v>
      </c>
      <c r="K3909" s="221">
        <v>0.50744212962962965</v>
      </c>
      <c r="L3909" s="14" t="s">
        <v>17</v>
      </c>
      <c r="M3909" s="193">
        <v>1416083</v>
      </c>
      <c r="N3909" s="222">
        <v>0.5720601851851852</v>
      </c>
      <c r="O3909" s="20" t="s">
        <v>80</v>
      </c>
      <c r="P3909" s="16" t="s">
        <v>20</v>
      </c>
      <c r="Q3909" s="15">
        <v>1416086</v>
      </c>
      <c r="R3909" s="17" t="s">
        <v>99</v>
      </c>
      <c r="S3909" s="16" t="s">
        <v>191</v>
      </c>
      <c r="T3909" s="15">
        <v>1416071</v>
      </c>
      <c r="U3909" s="21" t="s">
        <v>66</v>
      </c>
    </row>
    <row r="3910" spans="1:21" ht="15.6" x14ac:dyDescent="0.3">
      <c r="A3910" s="2">
        <v>315</v>
      </c>
      <c r="B3910" s="13">
        <v>2</v>
      </c>
      <c r="C3910" s="14" t="s">
        <v>24</v>
      </c>
      <c r="D3910" s="193">
        <v>1416090</v>
      </c>
      <c r="E3910" s="220">
        <v>0.31743055555555555</v>
      </c>
      <c r="F3910" s="14" t="s">
        <v>31</v>
      </c>
      <c r="G3910" s="193">
        <v>1416097</v>
      </c>
      <c r="H3910" s="221">
        <v>0.11789351851851852</v>
      </c>
      <c r="I3910" s="14" t="s">
        <v>39</v>
      </c>
      <c r="J3910" s="193">
        <v>1416105</v>
      </c>
      <c r="K3910" s="221">
        <v>0.28994212962962962</v>
      </c>
      <c r="L3910" s="14" t="s">
        <v>47</v>
      </c>
      <c r="M3910" s="193">
        <v>1416113</v>
      </c>
      <c r="N3910" s="222">
        <v>8.0590277777777775E-2</v>
      </c>
      <c r="O3910" s="20" t="s">
        <v>82</v>
      </c>
      <c r="P3910" s="16" t="s">
        <v>50</v>
      </c>
      <c r="Q3910" s="15">
        <v>1416116</v>
      </c>
      <c r="R3910" s="22" t="s">
        <v>81</v>
      </c>
      <c r="S3910" s="16" t="s">
        <v>35</v>
      </c>
      <c r="T3910" s="15">
        <v>1416101</v>
      </c>
      <c r="U3910" s="21" t="s">
        <v>67</v>
      </c>
    </row>
    <row r="3911" spans="1:21" ht="15.6" x14ac:dyDescent="0.3">
      <c r="A3911" s="2">
        <v>315</v>
      </c>
      <c r="B3911" s="13">
        <v>3</v>
      </c>
      <c r="C3911" s="14" t="s">
        <v>53</v>
      </c>
      <c r="D3911" s="193">
        <v>1416119</v>
      </c>
      <c r="E3911" s="220">
        <v>0.7125462962962964</v>
      </c>
      <c r="F3911" s="14" t="s">
        <v>60</v>
      </c>
      <c r="G3911" s="193">
        <v>1416126</v>
      </c>
      <c r="H3911" s="221">
        <v>0.7990624999999999</v>
      </c>
      <c r="I3911" s="14" t="s">
        <v>8</v>
      </c>
      <c r="J3911" s="193">
        <v>1416134</v>
      </c>
      <c r="K3911" s="221">
        <v>0.98172453703703699</v>
      </c>
      <c r="L3911" s="14" t="s">
        <v>16</v>
      </c>
      <c r="M3911" s="193">
        <v>1416142</v>
      </c>
      <c r="N3911" s="222">
        <v>0.43965277777777773</v>
      </c>
      <c r="O3911" s="20" t="s">
        <v>83</v>
      </c>
      <c r="P3911" s="16" t="s">
        <v>21</v>
      </c>
      <c r="Q3911" s="15">
        <v>1416147</v>
      </c>
      <c r="R3911" s="22" t="s">
        <v>84</v>
      </c>
      <c r="S3911" s="16" t="s">
        <v>191</v>
      </c>
      <c r="T3911" s="15">
        <v>1416131</v>
      </c>
      <c r="U3911" s="21" t="s">
        <v>68</v>
      </c>
    </row>
    <row r="3912" spans="1:21" ht="15.6" x14ac:dyDescent="0.3">
      <c r="A3912" s="2">
        <v>315</v>
      </c>
      <c r="B3912" s="13">
        <v>4</v>
      </c>
      <c r="C3912" s="14" t="s">
        <v>23</v>
      </c>
      <c r="D3912" s="193">
        <v>1416149</v>
      </c>
      <c r="E3912" s="220">
        <v>9.300925925925925E-2</v>
      </c>
      <c r="F3912" s="14" t="s">
        <v>30</v>
      </c>
      <c r="G3912" s="193">
        <v>1416156</v>
      </c>
      <c r="H3912" s="221">
        <v>0.53574074074074074</v>
      </c>
      <c r="I3912" s="14" t="s">
        <v>38</v>
      </c>
      <c r="J3912" s="193">
        <v>1416164</v>
      </c>
      <c r="K3912" s="221">
        <v>0.5605324074074074</v>
      </c>
      <c r="L3912" s="14" t="s">
        <v>45</v>
      </c>
      <c r="M3912" s="193">
        <v>1416171</v>
      </c>
      <c r="N3912" s="222">
        <v>0.68487268518518529</v>
      </c>
      <c r="O3912" s="23"/>
      <c r="P3912" s="18"/>
      <c r="Q3912" s="15"/>
      <c r="R3912" s="17" t="s">
        <v>100</v>
      </c>
      <c r="S3912" s="16" t="s">
        <v>36</v>
      </c>
      <c r="T3912" s="15">
        <v>1416162</v>
      </c>
      <c r="U3912" s="21" t="s">
        <v>69</v>
      </c>
    </row>
    <row r="3913" spans="1:21" ht="15.6" x14ac:dyDescent="0.3">
      <c r="A3913" s="2">
        <v>315</v>
      </c>
      <c r="B3913" s="13">
        <v>5</v>
      </c>
      <c r="C3913" s="14" t="s">
        <v>52</v>
      </c>
      <c r="D3913" s="193">
        <v>1416178</v>
      </c>
      <c r="E3913" s="220">
        <v>0.49635416666666665</v>
      </c>
      <c r="F3913" s="14" t="s">
        <v>60</v>
      </c>
      <c r="G3913" s="193">
        <v>1416186</v>
      </c>
      <c r="H3913" s="221">
        <v>0.27827546296296296</v>
      </c>
      <c r="I3913" s="14" t="s">
        <v>8</v>
      </c>
      <c r="J3913" s="193">
        <v>1416194</v>
      </c>
      <c r="K3913" s="221">
        <v>3.2662037037037038E-2</v>
      </c>
      <c r="L3913" s="14" t="s">
        <v>14</v>
      </c>
      <c r="M3913" s="193">
        <v>1416200</v>
      </c>
      <c r="N3913" s="222">
        <v>0.87136574074074069</v>
      </c>
      <c r="O3913" s="20" t="s">
        <v>85</v>
      </c>
      <c r="P3913" s="16" t="s">
        <v>52</v>
      </c>
      <c r="Q3913" s="15">
        <v>1416178</v>
      </c>
      <c r="R3913" s="22" t="s">
        <v>98</v>
      </c>
      <c r="S3913" s="16" t="s">
        <v>6</v>
      </c>
      <c r="T3913" s="15">
        <v>1416193</v>
      </c>
      <c r="U3913" s="21" t="s">
        <v>70</v>
      </c>
    </row>
    <row r="3914" spans="1:21" ht="15.6" x14ac:dyDescent="0.3">
      <c r="A3914" s="2">
        <v>315</v>
      </c>
      <c r="B3914" s="13">
        <v>6</v>
      </c>
      <c r="C3914" s="14" t="s">
        <v>21</v>
      </c>
      <c r="D3914" s="193">
        <v>1416207</v>
      </c>
      <c r="E3914" s="220">
        <v>0.95643518518518522</v>
      </c>
      <c r="F3914" s="14" t="s">
        <v>29</v>
      </c>
      <c r="G3914" s="193">
        <v>1416215</v>
      </c>
      <c r="H3914" s="221">
        <v>0.9871875</v>
      </c>
      <c r="I3914" s="14" t="s">
        <v>37</v>
      </c>
      <c r="J3914" s="193">
        <v>1416223</v>
      </c>
      <c r="K3914" s="221">
        <v>0.41893518518518519</v>
      </c>
      <c r="L3914" s="14" t="s">
        <v>44</v>
      </c>
      <c r="M3914" s="193">
        <v>1416230</v>
      </c>
      <c r="N3914" s="222">
        <v>6.4780092592592597E-2</v>
      </c>
      <c r="O3914" s="20" t="s">
        <v>86</v>
      </c>
      <c r="P3914" s="16" t="s">
        <v>23</v>
      </c>
      <c r="Q3914" s="15">
        <v>1416209</v>
      </c>
      <c r="R3914" s="22" t="s">
        <v>88</v>
      </c>
      <c r="S3914" s="16" t="s">
        <v>39</v>
      </c>
      <c r="T3914" s="15">
        <v>1416225</v>
      </c>
      <c r="U3914" s="21" t="s">
        <v>71</v>
      </c>
    </row>
    <row r="3915" spans="1:21" ht="15.6" x14ac:dyDescent="0.3">
      <c r="A3915" s="2">
        <v>315</v>
      </c>
      <c r="B3915" s="13">
        <v>7</v>
      </c>
      <c r="C3915" s="14" t="s">
        <v>51</v>
      </c>
      <c r="D3915" s="193">
        <v>1416237</v>
      </c>
      <c r="E3915" s="220">
        <v>0.49162037037037037</v>
      </c>
      <c r="F3915" s="14" t="s">
        <v>59</v>
      </c>
      <c r="G3915" s="193">
        <v>1416245</v>
      </c>
      <c r="H3915" s="221">
        <v>0.63996527777777779</v>
      </c>
      <c r="I3915" s="14" t="s">
        <v>7</v>
      </c>
      <c r="J3915" s="193">
        <v>1416252</v>
      </c>
      <c r="K3915" s="221">
        <v>0.74835648148148148</v>
      </c>
      <c r="L3915" s="14" t="s">
        <v>13</v>
      </c>
      <c r="M3915" s="193">
        <v>1416259</v>
      </c>
      <c r="N3915" s="222">
        <v>0.33197916666666666</v>
      </c>
      <c r="O3915" s="20" t="s">
        <v>87</v>
      </c>
      <c r="P3915" s="16" t="s">
        <v>55</v>
      </c>
      <c r="Q3915" s="15">
        <v>1416241</v>
      </c>
      <c r="R3915" s="17" t="s">
        <v>101</v>
      </c>
      <c r="S3915" s="16" t="s">
        <v>10</v>
      </c>
      <c r="T3915" s="15">
        <v>1416256</v>
      </c>
      <c r="U3915" s="21" t="s">
        <v>72</v>
      </c>
    </row>
    <row r="3916" spans="1:21" ht="15.6" x14ac:dyDescent="0.3">
      <c r="A3916" s="2">
        <v>315</v>
      </c>
      <c r="B3916" s="13">
        <v>8</v>
      </c>
      <c r="C3916" s="14" t="s">
        <v>21</v>
      </c>
      <c r="D3916" s="193">
        <v>1416267</v>
      </c>
      <c r="E3916" s="220">
        <v>0.1013425925925926</v>
      </c>
      <c r="F3916" s="14" t="s">
        <v>29</v>
      </c>
      <c r="G3916" s="193">
        <v>1416275</v>
      </c>
      <c r="H3916" s="221">
        <v>0.22521990740740741</v>
      </c>
      <c r="I3916" s="14" t="s">
        <v>36</v>
      </c>
      <c r="J3916" s="193">
        <v>1416282</v>
      </c>
      <c r="K3916" s="221">
        <v>5.7060185185185186E-2</v>
      </c>
      <c r="L3916" s="14" t="s">
        <v>42</v>
      </c>
      <c r="M3916" s="193">
        <v>1416288</v>
      </c>
      <c r="N3916" s="222">
        <v>0.73084490740740737</v>
      </c>
      <c r="O3916" s="20" t="s">
        <v>89</v>
      </c>
      <c r="P3916" s="16" t="s">
        <v>26</v>
      </c>
      <c r="Q3916" s="15">
        <v>1416272</v>
      </c>
      <c r="R3916" s="22" t="s">
        <v>91</v>
      </c>
      <c r="S3916" s="16" t="s">
        <v>42</v>
      </c>
      <c r="T3916" s="15">
        <v>1416288</v>
      </c>
      <c r="U3916" s="21" t="s">
        <v>73</v>
      </c>
    </row>
    <row r="3917" spans="1:21" ht="15.6" x14ac:dyDescent="0.3">
      <c r="A3917" s="2">
        <v>315</v>
      </c>
      <c r="B3917" s="13">
        <v>9</v>
      </c>
      <c r="C3917" s="14" t="s">
        <v>50</v>
      </c>
      <c r="D3917" s="193">
        <v>1416296</v>
      </c>
      <c r="E3917" s="220">
        <v>0.77055555555555555</v>
      </c>
      <c r="F3917" s="14" t="s">
        <v>58</v>
      </c>
      <c r="G3917" s="193">
        <v>1416304</v>
      </c>
      <c r="H3917" s="221">
        <v>0.73575231481481485</v>
      </c>
      <c r="I3917" s="14" t="s">
        <v>191</v>
      </c>
      <c r="J3917" s="193">
        <v>1416311</v>
      </c>
      <c r="K3917" s="221">
        <v>0.38700231481481479</v>
      </c>
      <c r="L3917" s="14" t="s">
        <v>12</v>
      </c>
      <c r="M3917" s="193">
        <v>1416318</v>
      </c>
      <c r="N3917" s="222">
        <v>0.29694444444444446</v>
      </c>
      <c r="O3917" s="20" t="s">
        <v>90</v>
      </c>
      <c r="P3917" s="16" t="s">
        <v>57</v>
      </c>
      <c r="Q3917" s="15">
        <v>1416303</v>
      </c>
      <c r="R3917" s="22" t="s">
        <v>93</v>
      </c>
      <c r="S3917" s="16" t="s">
        <v>12</v>
      </c>
      <c r="T3917" s="15">
        <v>1416318</v>
      </c>
      <c r="U3917" s="21" t="s">
        <v>74</v>
      </c>
    </row>
    <row r="3918" spans="1:21" ht="15.6" x14ac:dyDescent="0.3">
      <c r="A3918" s="2">
        <v>315</v>
      </c>
      <c r="B3918" s="13">
        <v>10</v>
      </c>
      <c r="C3918" s="14" t="s">
        <v>20</v>
      </c>
      <c r="D3918" s="193">
        <v>1416326</v>
      </c>
      <c r="E3918" s="220">
        <v>0.47540509259259256</v>
      </c>
      <c r="F3918" s="14" t="s">
        <v>28</v>
      </c>
      <c r="G3918" s="193">
        <v>1416334</v>
      </c>
      <c r="H3918" s="221">
        <v>0.1696064814814815</v>
      </c>
      <c r="I3918" s="14" t="s">
        <v>34</v>
      </c>
      <c r="J3918" s="193">
        <v>1416340</v>
      </c>
      <c r="K3918" s="221">
        <v>0.78043981481481473</v>
      </c>
      <c r="L3918" s="14" t="s">
        <v>42</v>
      </c>
      <c r="M3918" s="193">
        <v>1416348</v>
      </c>
      <c r="N3918" s="222">
        <v>3.0335648148148143E-2</v>
      </c>
      <c r="O3918" s="20" t="s">
        <v>92</v>
      </c>
      <c r="P3918" s="16" t="s">
        <v>27</v>
      </c>
      <c r="Q3918" s="15">
        <v>1416333</v>
      </c>
      <c r="R3918" s="17" t="s">
        <v>102</v>
      </c>
      <c r="S3918" s="16" t="s">
        <v>42</v>
      </c>
      <c r="T3918" s="15">
        <v>1416348</v>
      </c>
      <c r="U3918" s="21" t="s">
        <v>75</v>
      </c>
    </row>
    <row r="3919" spans="1:21" ht="15.6" x14ac:dyDescent="0.3">
      <c r="A3919" s="2">
        <v>315</v>
      </c>
      <c r="B3919" s="13">
        <v>11</v>
      </c>
      <c r="C3919" s="14" t="s">
        <v>50</v>
      </c>
      <c r="D3919" s="193">
        <v>1416356</v>
      </c>
      <c r="E3919" s="220">
        <v>0.18436342592592592</v>
      </c>
      <c r="F3919" s="14" t="s">
        <v>57</v>
      </c>
      <c r="G3919" s="193">
        <v>1416363</v>
      </c>
      <c r="H3919" s="221">
        <v>0.53774305555555557</v>
      </c>
      <c r="I3919" s="14" t="s">
        <v>64</v>
      </c>
      <c r="J3919" s="193">
        <v>1416370</v>
      </c>
      <c r="K3919" s="221">
        <v>0.26936342592592594</v>
      </c>
      <c r="L3919" s="14" t="s">
        <v>11</v>
      </c>
      <c r="M3919" s="193">
        <v>1416377</v>
      </c>
      <c r="N3919" s="222">
        <v>0.89097222222222217</v>
      </c>
      <c r="O3919" s="20" t="s">
        <v>94</v>
      </c>
      <c r="P3919" s="16" t="s">
        <v>57</v>
      </c>
      <c r="Q3919" s="15">
        <v>1416363</v>
      </c>
      <c r="R3919" s="22" t="s">
        <v>95</v>
      </c>
      <c r="S3919" s="16" t="s">
        <v>12</v>
      </c>
      <c r="T3919" s="15">
        <v>1416378</v>
      </c>
      <c r="U3919" s="21" t="s">
        <v>76</v>
      </c>
    </row>
    <row r="3920" spans="1:21" ht="15.6" x14ac:dyDescent="0.3">
      <c r="A3920" s="2">
        <v>315</v>
      </c>
      <c r="B3920" s="13">
        <v>12</v>
      </c>
      <c r="C3920" s="14" t="s">
        <v>19</v>
      </c>
      <c r="D3920" s="193">
        <v>1416385</v>
      </c>
      <c r="E3920" s="220">
        <v>0.8583912037037037</v>
      </c>
      <c r="F3920" s="14" t="s">
        <v>26</v>
      </c>
      <c r="G3920" s="193">
        <v>1416392</v>
      </c>
      <c r="H3920" s="221">
        <v>0.86943287037037031</v>
      </c>
      <c r="I3920" s="14" t="s">
        <v>33</v>
      </c>
      <c r="J3920" s="193">
        <v>1416399</v>
      </c>
      <c r="K3920" s="221">
        <v>0.86311342592592588</v>
      </c>
      <c r="L3920" s="14" t="s">
        <v>41</v>
      </c>
      <c r="M3920" s="193">
        <v>1416407</v>
      </c>
      <c r="N3920" s="222">
        <v>0.80693287037037031</v>
      </c>
      <c r="O3920" s="20" t="s">
        <v>96</v>
      </c>
      <c r="P3920" s="16" t="s">
        <v>26</v>
      </c>
      <c r="Q3920" s="15">
        <v>1416392</v>
      </c>
      <c r="R3920" s="22" t="s">
        <v>97</v>
      </c>
      <c r="S3920" s="16" t="s">
        <v>41</v>
      </c>
      <c r="T3920" s="15">
        <v>1416407</v>
      </c>
      <c r="U3920" s="21" t="s">
        <v>77</v>
      </c>
    </row>
    <row r="3921" spans="1:21" ht="15.6" x14ac:dyDescent="0.3">
      <c r="A3921" s="2">
        <v>316</v>
      </c>
      <c r="B3921" s="13">
        <v>1</v>
      </c>
      <c r="C3921" s="14" t="s">
        <v>49</v>
      </c>
      <c r="D3921" s="193">
        <v>1416415</v>
      </c>
      <c r="E3921" s="220">
        <v>0.45958333333333329</v>
      </c>
      <c r="F3921" s="14" t="s">
        <v>56</v>
      </c>
      <c r="G3921" s="193">
        <v>1416422</v>
      </c>
      <c r="H3921" s="221">
        <v>0.20729166666666665</v>
      </c>
      <c r="I3921" s="14" t="s">
        <v>63</v>
      </c>
      <c r="J3921" s="193">
        <v>1416429</v>
      </c>
      <c r="K3921" s="221">
        <v>0.54319444444444442</v>
      </c>
      <c r="L3921" s="14" t="s">
        <v>11</v>
      </c>
      <c r="M3921" s="193">
        <v>1416437</v>
      </c>
      <c r="N3921" s="222">
        <v>0.69060185185185186</v>
      </c>
      <c r="O3921" s="20" t="s">
        <v>79</v>
      </c>
      <c r="P3921" s="16" t="s">
        <v>56</v>
      </c>
      <c r="Q3921" s="15">
        <v>1416422</v>
      </c>
      <c r="R3921" s="17" t="s">
        <v>99</v>
      </c>
      <c r="S3921" s="16" t="s">
        <v>11</v>
      </c>
      <c r="T3921" s="15">
        <v>1416437</v>
      </c>
      <c r="U3921" s="21" t="s">
        <v>66</v>
      </c>
    </row>
    <row r="3922" spans="1:21" ht="15.6" x14ac:dyDescent="0.3">
      <c r="A3922" s="2">
        <v>316</v>
      </c>
      <c r="B3922" s="13">
        <v>2</v>
      </c>
      <c r="C3922" s="14" t="s">
        <v>18</v>
      </c>
      <c r="D3922" s="193">
        <v>1416444</v>
      </c>
      <c r="E3922" s="220">
        <v>0.96731481481481485</v>
      </c>
      <c r="F3922" s="14" t="s">
        <v>25</v>
      </c>
      <c r="G3922" s="193">
        <v>1416451</v>
      </c>
      <c r="H3922" s="221">
        <v>0.59254629629629629</v>
      </c>
      <c r="I3922" s="14" t="s">
        <v>33</v>
      </c>
      <c r="J3922" s="193">
        <v>1416459</v>
      </c>
      <c r="K3922" s="221">
        <v>0.27177083333333335</v>
      </c>
      <c r="L3922" s="14" t="s">
        <v>41</v>
      </c>
      <c r="M3922" s="193">
        <v>1416467</v>
      </c>
      <c r="N3922" s="222">
        <v>0.45924768518518522</v>
      </c>
      <c r="O3922" s="20" t="s">
        <v>80</v>
      </c>
      <c r="P3922" s="16" t="s">
        <v>25</v>
      </c>
      <c r="Q3922" s="15">
        <v>1416451</v>
      </c>
      <c r="R3922" s="22" t="s">
        <v>81</v>
      </c>
      <c r="S3922" s="16" t="s">
        <v>40</v>
      </c>
      <c r="T3922" s="15">
        <v>1416466</v>
      </c>
      <c r="U3922" s="21" t="s">
        <v>67</v>
      </c>
    </row>
    <row r="3923" spans="1:21" ht="15.6" x14ac:dyDescent="0.3">
      <c r="A3923" s="2">
        <v>316</v>
      </c>
      <c r="B3923" s="13">
        <v>3</v>
      </c>
      <c r="C3923" s="14" t="s">
        <v>48</v>
      </c>
      <c r="D3923" s="193">
        <v>1416474</v>
      </c>
      <c r="E3923" s="220">
        <v>0.38724537037037038</v>
      </c>
      <c r="F3923" s="14" t="s">
        <v>55</v>
      </c>
      <c r="G3923" s="193">
        <v>1416481</v>
      </c>
      <c r="H3923" s="221">
        <v>5.0173611111111106E-2</v>
      </c>
      <c r="I3923" s="14" t="s">
        <v>63</v>
      </c>
      <c r="J3923" s="193">
        <v>1416489</v>
      </c>
      <c r="K3923" s="221">
        <v>6.1574074074074074E-3</v>
      </c>
      <c r="L3923" s="14" t="s">
        <v>11</v>
      </c>
      <c r="M3923" s="193">
        <v>1416497</v>
      </c>
      <c r="N3923" s="222">
        <v>5.9525462962962961E-2</v>
      </c>
      <c r="O3923" s="20" t="s">
        <v>82</v>
      </c>
      <c r="P3923" s="16" t="s">
        <v>55</v>
      </c>
      <c r="Q3923" s="15">
        <v>1416481</v>
      </c>
      <c r="R3923" s="22" t="s">
        <v>84</v>
      </c>
      <c r="S3923" s="16" t="s">
        <v>11</v>
      </c>
      <c r="T3923" s="15">
        <v>1416497</v>
      </c>
      <c r="U3923" s="21" t="s">
        <v>68</v>
      </c>
    </row>
    <row r="3924" spans="1:21" ht="15.6" x14ac:dyDescent="0.3">
      <c r="A3924" s="2">
        <v>316</v>
      </c>
      <c r="B3924" s="13">
        <v>4</v>
      </c>
      <c r="C3924" s="14" t="s">
        <v>17</v>
      </c>
      <c r="D3924" s="193">
        <v>1416503</v>
      </c>
      <c r="E3924" s="220">
        <v>0.74589120370370365</v>
      </c>
      <c r="F3924" s="14" t="s">
        <v>24</v>
      </c>
      <c r="G3924" s="193">
        <v>1416510</v>
      </c>
      <c r="H3924" s="221">
        <v>0.58473379629629629</v>
      </c>
      <c r="I3924" s="14" t="s">
        <v>32</v>
      </c>
      <c r="J3924" s="193">
        <v>1416518</v>
      </c>
      <c r="K3924" s="221">
        <v>0.7066203703703704</v>
      </c>
      <c r="L3924" s="14" t="s">
        <v>40</v>
      </c>
      <c r="M3924" s="193">
        <v>1416526</v>
      </c>
      <c r="N3924" s="222">
        <v>0.48349537037037038</v>
      </c>
      <c r="O3924" s="20" t="s">
        <v>83</v>
      </c>
      <c r="P3924" s="16" t="s">
        <v>26</v>
      </c>
      <c r="Q3924" s="15">
        <v>1416512</v>
      </c>
      <c r="R3924" s="17" t="s">
        <v>100</v>
      </c>
      <c r="S3924" s="16" t="s">
        <v>41</v>
      </c>
      <c r="T3924" s="15">
        <v>1416527</v>
      </c>
      <c r="U3924" s="21" t="s">
        <v>69</v>
      </c>
    </row>
    <row r="3925" spans="1:21" ht="15.6" x14ac:dyDescent="0.3">
      <c r="A3925" s="2">
        <v>316</v>
      </c>
      <c r="B3925" s="13">
        <v>5</v>
      </c>
      <c r="C3925" s="14" t="s">
        <v>47</v>
      </c>
      <c r="D3925" s="193">
        <v>1416533</v>
      </c>
      <c r="E3925" s="220">
        <v>7.8622685185185184E-2</v>
      </c>
      <c r="F3925" s="14" t="s">
        <v>54</v>
      </c>
      <c r="G3925" s="193">
        <v>1416540</v>
      </c>
      <c r="H3925" s="221">
        <v>0.18818287037037038</v>
      </c>
      <c r="I3925" s="14" t="s">
        <v>62</v>
      </c>
      <c r="J3925" s="193">
        <v>1416548</v>
      </c>
      <c r="K3925" s="221">
        <v>0.33912037037037041</v>
      </c>
      <c r="L3925" s="14" t="s">
        <v>9</v>
      </c>
      <c r="M3925" s="193">
        <v>1416555</v>
      </c>
      <c r="N3925" s="222">
        <v>0.76466435185185189</v>
      </c>
      <c r="O3925" s="20" t="s">
        <v>85</v>
      </c>
      <c r="P3925" s="16" t="s">
        <v>57</v>
      </c>
      <c r="Q3925" s="15">
        <v>1416543</v>
      </c>
      <c r="R3925" s="22" t="s">
        <v>98</v>
      </c>
      <c r="S3925" s="16" t="s">
        <v>13</v>
      </c>
      <c r="T3925" s="15">
        <v>1416559</v>
      </c>
      <c r="U3925" s="21" t="s">
        <v>70</v>
      </c>
    </row>
    <row r="3926" spans="1:21" ht="15.6" x14ac:dyDescent="0.3">
      <c r="A3926" s="2">
        <v>316</v>
      </c>
      <c r="B3926" s="13">
        <v>6</v>
      </c>
      <c r="C3926" s="14" t="s">
        <v>16</v>
      </c>
      <c r="D3926" s="193">
        <v>1416562</v>
      </c>
      <c r="E3926" s="220">
        <v>0.42072916666666665</v>
      </c>
      <c r="F3926" s="14" t="s">
        <v>23</v>
      </c>
      <c r="G3926" s="193">
        <v>1416569</v>
      </c>
      <c r="H3926" s="221">
        <v>0.84920138888888896</v>
      </c>
      <c r="I3926" s="14" t="s">
        <v>31</v>
      </c>
      <c r="J3926" s="193">
        <v>1416577</v>
      </c>
      <c r="K3926" s="221">
        <v>0.88162037037037033</v>
      </c>
      <c r="L3926" s="14" t="s">
        <v>38</v>
      </c>
      <c r="M3926" s="193">
        <v>1416584</v>
      </c>
      <c r="N3926" s="222">
        <v>0.9612384259259259</v>
      </c>
      <c r="O3926" s="20" t="s">
        <v>86</v>
      </c>
      <c r="P3926" s="16" t="s">
        <v>28</v>
      </c>
      <c r="Q3926" s="15">
        <v>1416574</v>
      </c>
      <c r="R3926" s="22" t="s">
        <v>88</v>
      </c>
      <c r="S3926" s="16" t="s">
        <v>44</v>
      </c>
      <c r="T3926" s="15">
        <v>1416590</v>
      </c>
      <c r="U3926" s="21" t="s">
        <v>71</v>
      </c>
    </row>
    <row r="3927" spans="1:21" ht="15.6" x14ac:dyDescent="0.3">
      <c r="A3927" s="2">
        <v>316</v>
      </c>
      <c r="B3927" s="13">
        <v>7</v>
      </c>
      <c r="C3927" s="14" t="s">
        <v>45</v>
      </c>
      <c r="D3927" s="193">
        <v>1416591</v>
      </c>
      <c r="E3927" s="220">
        <v>0.80412037037037043</v>
      </c>
      <c r="F3927" s="14" t="s">
        <v>53</v>
      </c>
      <c r="G3927" s="193">
        <v>1416599</v>
      </c>
      <c r="H3927" s="221">
        <v>0.5540046296296296</v>
      </c>
      <c r="I3927" s="14" t="s">
        <v>61</v>
      </c>
      <c r="J3927" s="193">
        <v>1416607</v>
      </c>
      <c r="K3927" s="221">
        <v>0.33305555555555555</v>
      </c>
      <c r="L3927" s="14" t="s">
        <v>8</v>
      </c>
      <c r="M3927" s="193">
        <v>1416614</v>
      </c>
      <c r="N3927" s="222">
        <v>0.14021990740740742</v>
      </c>
      <c r="O3927" s="20" t="s">
        <v>87</v>
      </c>
      <c r="P3927" s="16" t="s">
        <v>60</v>
      </c>
      <c r="Q3927" s="15">
        <v>1416606</v>
      </c>
      <c r="R3927" s="17"/>
      <c r="S3927" s="18"/>
      <c r="T3927" s="15"/>
      <c r="U3927" s="19"/>
    </row>
    <row r="3928" spans="1:21" ht="15.6" x14ac:dyDescent="0.3">
      <c r="A3928" s="2">
        <v>316</v>
      </c>
      <c r="B3928" s="13">
        <v>8</v>
      </c>
      <c r="C3928" s="14" t="s">
        <v>15</v>
      </c>
      <c r="D3928" s="193">
        <v>1416621</v>
      </c>
      <c r="E3928" s="220">
        <v>0.25792824074074078</v>
      </c>
      <c r="F3928" s="14" t="s">
        <v>23</v>
      </c>
      <c r="G3928" s="193">
        <v>1416629</v>
      </c>
      <c r="H3928" s="221">
        <v>0.27947916666666667</v>
      </c>
      <c r="I3928" s="14" t="s">
        <v>30</v>
      </c>
      <c r="J3928" s="193">
        <v>1416636</v>
      </c>
      <c r="K3928" s="221">
        <v>0.71640046296296289</v>
      </c>
      <c r="L3928" s="14" t="s">
        <v>37</v>
      </c>
      <c r="M3928" s="193">
        <v>1416643</v>
      </c>
      <c r="N3928" s="222">
        <v>0.36667824074074074</v>
      </c>
      <c r="O3928" s="20" t="s">
        <v>89</v>
      </c>
      <c r="P3928" s="16" t="s">
        <v>31</v>
      </c>
      <c r="Q3928" s="15">
        <v>1416637</v>
      </c>
      <c r="R3928" s="17" t="s">
        <v>101</v>
      </c>
      <c r="S3928" s="16" t="s">
        <v>16</v>
      </c>
      <c r="T3928" s="15">
        <v>1416622</v>
      </c>
      <c r="U3928" s="21" t="s">
        <v>72</v>
      </c>
    </row>
    <row r="3929" spans="1:21" ht="15.6" x14ac:dyDescent="0.3">
      <c r="A3929" s="2">
        <v>316</v>
      </c>
      <c r="B3929" s="13">
        <v>9</v>
      </c>
      <c r="C3929" s="14" t="s">
        <v>44</v>
      </c>
      <c r="D3929" s="193">
        <v>1416650</v>
      </c>
      <c r="E3929" s="220">
        <v>0.80763888888888891</v>
      </c>
      <c r="F3929" s="14" t="s">
        <v>52</v>
      </c>
      <c r="G3929" s="193">
        <v>1416658</v>
      </c>
      <c r="H3929" s="221">
        <v>0.98927083333333332</v>
      </c>
      <c r="I3929" s="14" t="s">
        <v>60</v>
      </c>
      <c r="J3929" s="193">
        <v>1416666</v>
      </c>
      <c r="K3929" s="221">
        <v>7.1689814814814817E-2</v>
      </c>
      <c r="L3929" s="14" t="s">
        <v>7</v>
      </c>
      <c r="M3929" s="193">
        <v>1416672</v>
      </c>
      <c r="N3929" s="222">
        <v>0.69648148148148137</v>
      </c>
      <c r="O3929" s="20" t="s">
        <v>90</v>
      </c>
      <c r="P3929" s="16" t="s">
        <v>62</v>
      </c>
      <c r="Q3929" s="15">
        <v>1416668</v>
      </c>
      <c r="R3929" s="22" t="s">
        <v>91</v>
      </c>
      <c r="S3929" s="16" t="s">
        <v>47</v>
      </c>
      <c r="T3929" s="15">
        <v>1416653</v>
      </c>
      <c r="U3929" s="21" t="s">
        <v>73</v>
      </c>
    </row>
    <row r="3930" spans="1:21" ht="15.6" x14ac:dyDescent="0.3">
      <c r="A3930" s="2">
        <v>316</v>
      </c>
      <c r="B3930" s="13">
        <v>10</v>
      </c>
      <c r="C3930" s="14" t="s">
        <v>14</v>
      </c>
      <c r="D3930" s="193">
        <v>1416680</v>
      </c>
      <c r="E3930" s="220">
        <v>0.4670023148148148</v>
      </c>
      <c r="F3930" s="14" t="s">
        <v>22</v>
      </c>
      <c r="G3930" s="193">
        <v>1416688</v>
      </c>
      <c r="H3930" s="221">
        <v>0.64184027777777775</v>
      </c>
      <c r="I3930" s="14" t="s">
        <v>29</v>
      </c>
      <c r="J3930" s="193">
        <v>1416695</v>
      </c>
      <c r="K3930" s="221">
        <v>0.44194444444444447</v>
      </c>
      <c r="L3930" s="14" t="s">
        <v>36</v>
      </c>
      <c r="M3930" s="193">
        <v>1416702</v>
      </c>
      <c r="N3930" s="222">
        <v>0.17017361111111109</v>
      </c>
      <c r="O3930" s="20" t="s">
        <v>92</v>
      </c>
      <c r="P3930" s="16" t="s">
        <v>32</v>
      </c>
      <c r="Q3930" s="15">
        <v>1416698</v>
      </c>
      <c r="R3930" s="22" t="s">
        <v>93</v>
      </c>
      <c r="S3930" s="16" t="s">
        <v>17</v>
      </c>
      <c r="T3930" s="15">
        <v>1416683</v>
      </c>
      <c r="U3930" s="21" t="s">
        <v>74</v>
      </c>
    </row>
    <row r="3931" spans="1:21" ht="15.6" x14ac:dyDescent="0.3">
      <c r="A3931" s="2">
        <v>316</v>
      </c>
      <c r="B3931" s="13">
        <v>11</v>
      </c>
      <c r="C3931" s="14" t="s">
        <v>44</v>
      </c>
      <c r="D3931" s="193">
        <v>1416710</v>
      </c>
      <c r="E3931" s="220">
        <v>0.22199074074074074</v>
      </c>
      <c r="F3931" s="14" t="s">
        <v>52</v>
      </c>
      <c r="G3931" s="193">
        <v>1416718</v>
      </c>
      <c r="H3931" s="221">
        <v>0.20709490740740741</v>
      </c>
      <c r="I3931" s="14" t="s">
        <v>58</v>
      </c>
      <c r="J3931" s="193">
        <v>1416724</v>
      </c>
      <c r="K3931" s="221">
        <v>0.85836805555555562</v>
      </c>
      <c r="L3931" s="14" t="s">
        <v>191</v>
      </c>
      <c r="M3931" s="193">
        <v>1416731</v>
      </c>
      <c r="N3931" s="222">
        <v>0.80700231481481488</v>
      </c>
      <c r="O3931" s="20" t="s">
        <v>94</v>
      </c>
      <c r="P3931" s="16" t="s">
        <v>62</v>
      </c>
      <c r="Q3931" s="15">
        <v>1416728</v>
      </c>
      <c r="R3931" s="17" t="s">
        <v>102</v>
      </c>
      <c r="S3931" s="16" t="s">
        <v>47</v>
      </c>
      <c r="T3931" s="15">
        <v>1416713</v>
      </c>
      <c r="U3931" s="21" t="s">
        <v>75</v>
      </c>
    </row>
    <row r="3932" spans="1:21" ht="15.6" x14ac:dyDescent="0.3">
      <c r="A3932" s="2">
        <v>316</v>
      </c>
      <c r="B3932" s="13">
        <v>12</v>
      </c>
      <c r="C3932" s="14" t="s">
        <v>14</v>
      </c>
      <c r="D3932" s="193">
        <v>1416740</v>
      </c>
      <c r="E3932" s="220">
        <v>1.9293981481481485E-2</v>
      </c>
      <c r="F3932" s="14" t="s">
        <v>21</v>
      </c>
      <c r="G3932" s="193">
        <v>1416747</v>
      </c>
      <c r="H3932" s="221">
        <v>0.67792824074074076</v>
      </c>
      <c r="I3932" s="14" t="s">
        <v>28</v>
      </c>
      <c r="J3932" s="193">
        <v>1416754</v>
      </c>
      <c r="K3932" s="221">
        <v>0.33212962962962961</v>
      </c>
      <c r="L3932" s="14" t="s">
        <v>35</v>
      </c>
      <c r="M3932" s="193">
        <v>1416761</v>
      </c>
      <c r="N3932" s="222">
        <v>0.59687499999999993</v>
      </c>
      <c r="O3932" s="20" t="s">
        <v>96</v>
      </c>
      <c r="P3932" s="16" t="s">
        <v>32</v>
      </c>
      <c r="Q3932" s="15">
        <v>1416758</v>
      </c>
      <c r="R3932" s="22" t="s">
        <v>95</v>
      </c>
      <c r="S3932" s="16" t="s">
        <v>17</v>
      </c>
      <c r="T3932" s="15">
        <v>1416743</v>
      </c>
      <c r="U3932" s="21" t="s">
        <v>76</v>
      </c>
    </row>
    <row r="3933" spans="1:21" ht="15.6" x14ac:dyDescent="0.3">
      <c r="A3933" s="2">
        <v>316</v>
      </c>
      <c r="B3933" s="13">
        <v>13</v>
      </c>
      <c r="C3933" s="14" t="s">
        <v>43</v>
      </c>
      <c r="D3933" s="193">
        <v>1416769</v>
      </c>
      <c r="E3933" s="220">
        <v>0.78105324074074067</v>
      </c>
      <c r="F3933" s="14" t="s">
        <v>51</v>
      </c>
      <c r="G3933" s="193">
        <v>1416777</v>
      </c>
      <c r="H3933" s="221">
        <v>6.9479166666666661E-2</v>
      </c>
      <c r="I3933" s="14" t="s">
        <v>57</v>
      </c>
      <c r="J3933" s="193">
        <v>1416783</v>
      </c>
      <c r="K3933" s="221">
        <v>0.85930555555555566</v>
      </c>
      <c r="L3933" s="14" t="s">
        <v>191</v>
      </c>
      <c r="M3933" s="193">
        <v>1416791</v>
      </c>
      <c r="N3933" s="222">
        <v>0.49031249999999998</v>
      </c>
      <c r="O3933" s="20" t="s">
        <v>79</v>
      </c>
      <c r="P3933" s="16" t="s">
        <v>61</v>
      </c>
      <c r="Q3933" s="15">
        <v>1416787</v>
      </c>
      <c r="R3933" s="22" t="s">
        <v>97</v>
      </c>
      <c r="S3933" s="16" t="s">
        <v>46</v>
      </c>
      <c r="T3933" s="15">
        <v>1416772</v>
      </c>
      <c r="U3933" s="21" t="s">
        <v>77</v>
      </c>
    </row>
    <row r="3934" spans="1:21" ht="15.6" x14ac:dyDescent="0.3">
      <c r="A3934" s="2">
        <v>317</v>
      </c>
      <c r="B3934" s="13">
        <v>1</v>
      </c>
      <c r="C3934" s="14" t="s">
        <v>13</v>
      </c>
      <c r="D3934" s="193">
        <v>1416799</v>
      </c>
      <c r="E3934" s="220">
        <v>0.4443171296296296</v>
      </c>
      <c r="F3934" s="14" t="s">
        <v>20</v>
      </c>
      <c r="G3934" s="193">
        <v>1416806</v>
      </c>
      <c r="H3934" s="221">
        <v>0.41053240740740743</v>
      </c>
      <c r="I3934" s="14" t="s">
        <v>27</v>
      </c>
      <c r="J3934" s="193">
        <v>1416813</v>
      </c>
      <c r="K3934" s="221">
        <v>0.4343981481481482</v>
      </c>
      <c r="L3934" s="14" t="s">
        <v>35</v>
      </c>
      <c r="M3934" s="193">
        <v>1416821</v>
      </c>
      <c r="N3934" s="222">
        <v>0.3988888888888889</v>
      </c>
      <c r="O3934" s="20" t="s">
        <v>80</v>
      </c>
      <c r="P3934" s="16" t="s">
        <v>31</v>
      </c>
      <c r="Q3934" s="15">
        <v>1416817</v>
      </c>
      <c r="R3934" s="17" t="s">
        <v>99</v>
      </c>
      <c r="S3934" s="16" t="s">
        <v>16</v>
      </c>
      <c r="T3934" s="15">
        <v>1416802</v>
      </c>
      <c r="U3934" s="21" t="s">
        <v>66</v>
      </c>
    </row>
    <row r="3935" spans="1:21" ht="15.6" x14ac:dyDescent="0.3">
      <c r="A3935" s="2">
        <v>317</v>
      </c>
      <c r="B3935" s="13">
        <v>2</v>
      </c>
      <c r="C3935" s="14" t="s">
        <v>42</v>
      </c>
      <c r="D3935" s="193">
        <v>1416828</v>
      </c>
      <c r="E3935" s="220">
        <v>0.98805555555555558</v>
      </c>
      <c r="F3935" s="14" t="s">
        <v>49</v>
      </c>
      <c r="G3935" s="193">
        <v>1416835</v>
      </c>
      <c r="H3935" s="221">
        <v>0.73413194444444441</v>
      </c>
      <c r="I3935" s="14" t="s">
        <v>57</v>
      </c>
      <c r="J3935" s="193">
        <v>1416843</v>
      </c>
      <c r="K3935" s="221">
        <v>5.6111111111111112E-2</v>
      </c>
      <c r="L3935" s="14" t="s">
        <v>191</v>
      </c>
      <c r="M3935" s="193">
        <v>1416851</v>
      </c>
      <c r="N3935" s="222">
        <v>0.22339120370370369</v>
      </c>
      <c r="O3935" s="20" t="s">
        <v>82</v>
      </c>
      <c r="P3935" s="16" t="s">
        <v>61</v>
      </c>
      <c r="Q3935" s="15">
        <v>1416847</v>
      </c>
      <c r="R3935" s="22" t="s">
        <v>81</v>
      </c>
      <c r="S3935" s="16" t="s">
        <v>46</v>
      </c>
      <c r="T3935" s="15">
        <v>1416832</v>
      </c>
      <c r="U3935" s="21" t="s">
        <v>67</v>
      </c>
    </row>
    <row r="3936" spans="1:21" ht="15.6" x14ac:dyDescent="0.3">
      <c r="A3936" s="2">
        <v>317</v>
      </c>
      <c r="B3936" s="13">
        <v>3</v>
      </c>
      <c r="C3936" s="14" t="s">
        <v>12</v>
      </c>
      <c r="D3936" s="193">
        <v>1416858</v>
      </c>
      <c r="E3936" s="220">
        <v>0.42631944444444447</v>
      </c>
      <c r="F3936" s="14" t="s">
        <v>19</v>
      </c>
      <c r="G3936" s="193">
        <v>1416865</v>
      </c>
      <c r="H3936" s="221">
        <v>7.2245370370370363E-2</v>
      </c>
      <c r="I3936" s="14" t="s">
        <v>26</v>
      </c>
      <c r="J3936" s="193">
        <v>1416872</v>
      </c>
      <c r="K3936" s="221">
        <v>0.71755787037037033</v>
      </c>
      <c r="L3936" s="14" t="s">
        <v>34</v>
      </c>
      <c r="M3936" s="193">
        <v>1416880</v>
      </c>
      <c r="N3936" s="222">
        <v>0.89694444444444443</v>
      </c>
      <c r="O3936" s="20" t="s">
        <v>83</v>
      </c>
      <c r="P3936" s="16" t="s">
        <v>31</v>
      </c>
      <c r="Q3936" s="15">
        <v>1416877</v>
      </c>
      <c r="R3936" s="22" t="s">
        <v>84</v>
      </c>
      <c r="S3936" s="16" t="s">
        <v>16</v>
      </c>
      <c r="T3936" s="15">
        <v>1416862</v>
      </c>
      <c r="U3936" s="21" t="s">
        <v>68</v>
      </c>
    </row>
    <row r="3937" spans="1:21" ht="15.6" x14ac:dyDescent="0.3">
      <c r="A3937" s="2">
        <v>317</v>
      </c>
      <c r="B3937" s="13">
        <v>4</v>
      </c>
      <c r="C3937" s="14" t="s">
        <v>41</v>
      </c>
      <c r="D3937" s="193">
        <v>1416887</v>
      </c>
      <c r="E3937" s="220">
        <v>0.787175925925926</v>
      </c>
      <c r="F3937" s="14" t="s">
        <v>48</v>
      </c>
      <c r="G3937" s="193">
        <v>1416894</v>
      </c>
      <c r="H3937" s="221">
        <v>0.45560185185185187</v>
      </c>
      <c r="I3937" s="14" t="s">
        <v>56</v>
      </c>
      <c r="J3937" s="193">
        <v>1416902</v>
      </c>
      <c r="K3937" s="221">
        <v>0.3938888888888889</v>
      </c>
      <c r="L3937" s="14" t="s">
        <v>64</v>
      </c>
      <c r="M3937" s="193">
        <v>1416910</v>
      </c>
      <c r="N3937" s="222">
        <v>0.40457175925925926</v>
      </c>
      <c r="O3937" s="20" t="s">
        <v>85</v>
      </c>
      <c r="P3937" s="16" t="s">
        <v>62</v>
      </c>
      <c r="Q3937" s="15">
        <v>1416908</v>
      </c>
      <c r="R3937" s="17" t="s">
        <v>100</v>
      </c>
      <c r="S3937" s="16" t="s">
        <v>47</v>
      </c>
      <c r="T3937" s="15">
        <v>1416893</v>
      </c>
      <c r="U3937" s="21" t="s">
        <v>69</v>
      </c>
    </row>
    <row r="3938" spans="1:21" ht="15.6" x14ac:dyDescent="0.3">
      <c r="A3938" s="2">
        <v>317</v>
      </c>
      <c r="B3938" s="13">
        <v>5</v>
      </c>
      <c r="C3938" s="14" t="s">
        <v>11</v>
      </c>
      <c r="D3938" s="193">
        <v>1416917</v>
      </c>
      <c r="E3938" s="220">
        <v>0.10035879629629629</v>
      </c>
      <c r="F3938" s="14" t="s">
        <v>17</v>
      </c>
      <c r="G3938" s="193">
        <v>1416923</v>
      </c>
      <c r="H3938" s="221">
        <v>0.91386574074074067</v>
      </c>
      <c r="I3938" s="14" t="s">
        <v>26</v>
      </c>
      <c r="J3938" s="193">
        <v>1416932</v>
      </c>
      <c r="K3938" s="221">
        <v>4.5763888888888889E-2</v>
      </c>
      <c r="L3938" s="14" t="s">
        <v>33</v>
      </c>
      <c r="M3938" s="193">
        <v>1416939</v>
      </c>
      <c r="N3938" s="222">
        <v>0.77113425925925927</v>
      </c>
      <c r="O3938" s="20" t="s">
        <v>86</v>
      </c>
      <c r="P3938" s="16" t="s">
        <v>34</v>
      </c>
      <c r="Q3938" s="15">
        <v>1416940</v>
      </c>
      <c r="R3938" s="22" t="s">
        <v>98</v>
      </c>
      <c r="S3938" s="16" t="s">
        <v>18</v>
      </c>
      <c r="T3938" s="15">
        <v>1416924</v>
      </c>
      <c r="U3938" s="21" t="s">
        <v>70</v>
      </c>
    </row>
    <row r="3939" spans="1:21" ht="15.6" x14ac:dyDescent="0.3">
      <c r="A3939" s="2">
        <v>317</v>
      </c>
      <c r="B3939" s="13">
        <v>6</v>
      </c>
      <c r="C3939" s="14" t="s">
        <v>40</v>
      </c>
      <c r="D3939" s="193">
        <v>1416946</v>
      </c>
      <c r="E3939" s="220">
        <v>0.39709490740740744</v>
      </c>
      <c r="F3939" s="14" t="s">
        <v>47</v>
      </c>
      <c r="G3939" s="193">
        <v>1416953</v>
      </c>
      <c r="H3939" s="221">
        <v>0.47078703703703706</v>
      </c>
      <c r="I3939" s="14" t="s">
        <v>55</v>
      </c>
      <c r="J3939" s="193">
        <v>1416961</v>
      </c>
      <c r="K3939" s="221">
        <v>0.63929398148148142</v>
      </c>
      <c r="L3939" s="14" t="s">
        <v>63</v>
      </c>
      <c r="M3939" s="193">
        <v>1416969</v>
      </c>
      <c r="N3939" s="222">
        <v>4.0439814814814817E-2</v>
      </c>
      <c r="O3939" s="20" t="s">
        <v>87</v>
      </c>
      <c r="P3939" s="16" t="s">
        <v>191</v>
      </c>
      <c r="Q3939" s="15">
        <v>1416971</v>
      </c>
      <c r="R3939" s="22" t="s">
        <v>88</v>
      </c>
      <c r="S3939" s="16" t="s">
        <v>49</v>
      </c>
      <c r="T3939" s="15">
        <v>1416955</v>
      </c>
      <c r="U3939" s="21" t="s">
        <v>71</v>
      </c>
    </row>
    <row r="3940" spans="1:21" ht="15.6" x14ac:dyDescent="0.3">
      <c r="A3940" s="2">
        <v>317</v>
      </c>
      <c r="B3940" s="13">
        <v>7</v>
      </c>
      <c r="C3940" s="14" t="s">
        <v>9</v>
      </c>
      <c r="D3940" s="193">
        <v>1416975</v>
      </c>
      <c r="E3940" s="220">
        <v>0.71476851851851853</v>
      </c>
      <c r="F3940" s="14" t="s">
        <v>17</v>
      </c>
      <c r="G3940" s="193">
        <v>1416983</v>
      </c>
      <c r="H3940" s="221">
        <v>0.1335300925925926</v>
      </c>
      <c r="I3940" s="14" t="s">
        <v>25</v>
      </c>
      <c r="J3940" s="193">
        <v>1416991</v>
      </c>
      <c r="K3940" s="221">
        <v>0.16434027777777779</v>
      </c>
      <c r="L3940" s="14" t="s">
        <v>32</v>
      </c>
      <c r="M3940" s="193">
        <v>1416998</v>
      </c>
      <c r="N3940" s="222">
        <v>0.2621412037037037</v>
      </c>
      <c r="O3940" s="20" t="s">
        <v>89</v>
      </c>
      <c r="P3940" s="16" t="s">
        <v>37</v>
      </c>
      <c r="Q3940" s="15">
        <v>1417003</v>
      </c>
      <c r="R3940" s="17" t="s">
        <v>101</v>
      </c>
      <c r="S3940" s="16" t="s">
        <v>21</v>
      </c>
      <c r="T3940" s="15">
        <v>1416987</v>
      </c>
      <c r="U3940" s="21" t="s">
        <v>72</v>
      </c>
    </row>
    <row r="3941" spans="1:21" ht="15.6" x14ac:dyDescent="0.3">
      <c r="A3941" s="2">
        <v>317</v>
      </c>
      <c r="B3941" s="13">
        <v>8</v>
      </c>
      <c r="C3941" s="14" t="s">
        <v>39</v>
      </c>
      <c r="D3941" s="193">
        <v>1417005</v>
      </c>
      <c r="E3941" s="220">
        <v>9.8460648148148144E-2</v>
      </c>
      <c r="F3941" s="14" t="s">
        <v>46</v>
      </c>
      <c r="G3941" s="193">
        <v>1417012</v>
      </c>
      <c r="H3941" s="221">
        <v>0.8822106481481482</v>
      </c>
      <c r="I3941" s="14" t="s">
        <v>54</v>
      </c>
      <c r="J3941" s="193">
        <v>1417020</v>
      </c>
      <c r="K3941" s="221">
        <v>0.63609953703703703</v>
      </c>
      <c r="L3941" s="14" t="s">
        <v>61</v>
      </c>
      <c r="M3941" s="193">
        <v>1417027</v>
      </c>
      <c r="N3941" s="222">
        <v>0.48751157407407408</v>
      </c>
      <c r="O3941" s="20" t="s">
        <v>90</v>
      </c>
      <c r="P3941" s="16" t="s">
        <v>6</v>
      </c>
      <c r="Q3941" s="15">
        <v>1417033</v>
      </c>
      <c r="R3941" s="22" t="s">
        <v>91</v>
      </c>
      <c r="S3941" s="16" t="s">
        <v>52</v>
      </c>
      <c r="T3941" s="15">
        <v>1417018</v>
      </c>
      <c r="U3941" s="21" t="s">
        <v>73</v>
      </c>
    </row>
    <row r="3942" spans="1:21" ht="15.6" x14ac:dyDescent="0.3">
      <c r="A3942" s="2">
        <v>317</v>
      </c>
      <c r="B3942" s="13">
        <v>9</v>
      </c>
      <c r="C3942" s="14" t="s">
        <v>8</v>
      </c>
      <c r="D3942" s="193">
        <v>1417034</v>
      </c>
      <c r="E3942" s="220">
        <v>0.59377314814814819</v>
      </c>
      <c r="F3942" s="14" t="s">
        <v>16</v>
      </c>
      <c r="G3942" s="193">
        <v>1417042</v>
      </c>
      <c r="H3942" s="221">
        <v>0.67084490740740732</v>
      </c>
      <c r="I3942" s="14" t="s">
        <v>24</v>
      </c>
      <c r="J3942" s="193">
        <v>1417050</v>
      </c>
      <c r="K3942" s="221">
        <v>8.1990740740740739E-2</v>
      </c>
      <c r="L3942" s="14" t="s">
        <v>30</v>
      </c>
      <c r="M3942" s="193">
        <v>1417056</v>
      </c>
      <c r="N3942" s="222">
        <v>0.76886574074074077</v>
      </c>
      <c r="O3942" s="23"/>
      <c r="P3942" s="18"/>
      <c r="Q3942" s="15"/>
      <c r="R3942" s="22" t="s">
        <v>93</v>
      </c>
      <c r="S3942" s="16" t="s">
        <v>23</v>
      </c>
      <c r="T3942" s="15">
        <v>1417049</v>
      </c>
      <c r="U3942" s="21" t="s">
        <v>74</v>
      </c>
    </row>
    <row r="3943" spans="1:21" ht="15.6" x14ac:dyDescent="0.3">
      <c r="A3943" s="2">
        <v>317</v>
      </c>
      <c r="B3943" s="13">
        <v>10</v>
      </c>
      <c r="C3943" s="14" t="s">
        <v>38</v>
      </c>
      <c r="D3943" s="193">
        <v>1417064</v>
      </c>
      <c r="E3943" s="220">
        <v>0.22854166666666667</v>
      </c>
      <c r="F3943" s="14" t="s">
        <v>46</v>
      </c>
      <c r="G3943" s="193">
        <v>1417072</v>
      </c>
      <c r="H3943" s="221">
        <v>0.44284722222222223</v>
      </c>
      <c r="I3943" s="14" t="s">
        <v>53</v>
      </c>
      <c r="J3943" s="193">
        <v>1417079</v>
      </c>
      <c r="K3943" s="221">
        <v>0.52491898148148153</v>
      </c>
      <c r="L3943" s="14" t="s">
        <v>60</v>
      </c>
      <c r="M3943" s="193">
        <v>1417086</v>
      </c>
      <c r="N3943" s="222">
        <v>0.15707175925925926</v>
      </c>
      <c r="O3943" s="20" t="s">
        <v>92</v>
      </c>
      <c r="P3943" s="16" t="s">
        <v>38</v>
      </c>
      <c r="Q3943" s="15">
        <v>1417064</v>
      </c>
      <c r="R3943" s="17" t="s">
        <v>102</v>
      </c>
      <c r="S3943" s="16" t="s">
        <v>53</v>
      </c>
      <c r="T3943" s="15">
        <v>1417079</v>
      </c>
      <c r="U3943" s="21" t="s">
        <v>75</v>
      </c>
    </row>
    <row r="3944" spans="1:21" ht="15.6" x14ac:dyDescent="0.3">
      <c r="A3944" s="2">
        <v>317</v>
      </c>
      <c r="B3944" s="13">
        <v>11</v>
      </c>
      <c r="C3944" s="14" t="s">
        <v>6</v>
      </c>
      <c r="D3944" s="193">
        <v>1417093</v>
      </c>
      <c r="E3944" s="220">
        <v>0.9894560185185185</v>
      </c>
      <c r="F3944" s="14" t="s">
        <v>16</v>
      </c>
      <c r="G3944" s="193">
        <v>1417102</v>
      </c>
      <c r="H3944" s="221">
        <v>0.14872685185185186</v>
      </c>
      <c r="I3944" s="14" t="s">
        <v>22</v>
      </c>
      <c r="J3944" s="193">
        <v>1417108</v>
      </c>
      <c r="K3944" s="221">
        <v>0.97381944444444446</v>
      </c>
      <c r="L3944" s="14" t="s">
        <v>29</v>
      </c>
      <c r="M3944" s="193">
        <v>1417115</v>
      </c>
      <c r="N3944" s="222">
        <v>0.69190972222222225</v>
      </c>
      <c r="O3944" s="20" t="s">
        <v>94</v>
      </c>
      <c r="P3944" s="16" t="s">
        <v>8</v>
      </c>
      <c r="Q3944" s="15">
        <v>1417094</v>
      </c>
      <c r="R3944" s="22" t="s">
        <v>95</v>
      </c>
      <c r="S3944" s="16" t="s">
        <v>22</v>
      </c>
      <c r="T3944" s="15">
        <v>1417108</v>
      </c>
      <c r="U3944" s="21" t="s">
        <v>76</v>
      </c>
    </row>
    <row r="3945" spans="1:21" ht="15.6" x14ac:dyDescent="0.3">
      <c r="A3945" s="479">
        <v>317</v>
      </c>
      <c r="B3945" s="481">
        <v>12</v>
      </c>
      <c r="C3945" s="477" t="s">
        <v>37</v>
      </c>
      <c r="D3945" s="474">
        <v>1417123</v>
      </c>
      <c r="E3945" s="483">
        <v>0.81437500000000007</v>
      </c>
      <c r="F3945" s="477" t="s">
        <v>45</v>
      </c>
      <c r="G3945" s="474">
        <v>1417131</v>
      </c>
      <c r="H3945" s="476">
        <v>0.75392361111111106</v>
      </c>
      <c r="I3945" s="477" t="s">
        <v>52</v>
      </c>
      <c r="J3945" s="474">
        <v>1417138</v>
      </c>
      <c r="K3945" s="476">
        <v>0.42802083333333335</v>
      </c>
      <c r="L3945" s="477" t="s">
        <v>59</v>
      </c>
      <c r="M3945" s="474">
        <v>1417145</v>
      </c>
      <c r="N3945" s="484">
        <v>0.38405092592592593</v>
      </c>
      <c r="O3945" s="24" t="s">
        <v>96</v>
      </c>
      <c r="P3945" s="25" t="s">
        <v>37</v>
      </c>
      <c r="Q3945" s="26">
        <v>1417123</v>
      </c>
      <c r="R3945" s="485" t="s">
        <v>97</v>
      </c>
      <c r="S3945" s="468" t="s">
        <v>52</v>
      </c>
      <c r="T3945" s="470">
        <v>1417138</v>
      </c>
      <c r="U3945" s="472" t="s">
        <v>77</v>
      </c>
    </row>
    <row r="3946" spans="1:21" ht="15.6" x14ac:dyDescent="0.3">
      <c r="A3946" s="480"/>
      <c r="B3946" s="482"/>
      <c r="C3946" s="478"/>
      <c r="D3946" s="475"/>
      <c r="E3946" s="483"/>
      <c r="F3946" s="478"/>
      <c r="G3946" s="475"/>
      <c r="H3946" s="476"/>
      <c r="I3946" s="478"/>
      <c r="J3946" s="475"/>
      <c r="K3946" s="476"/>
      <c r="L3946" s="478"/>
      <c r="M3946" s="475"/>
      <c r="N3946" s="484"/>
      <c r="O3946" s="20" t="s">
        <v>79</v>
      </c>
      <c r="P3946" s="16" t="s">
        <v>7</v>
      </c>
      <c r="Q3946" s="15">
        <v>1417152</v>
      </c>
      <c r="R3946" s="478"/>
      <c r="S3946" s="469"/>
      <c r="T3946" s="471"/>
      <c r="U3946" s="473"/>
    </row>
    <row r="3947" spans="1:21" ht="15.6" x14ac:dyDescent="0.3">
      <c r="A3947" s="2">
        <v>318</v>
      </c>
      <c r="B3947" s="13">
        <v>1</v>
      </c>
      <c r="C3947" s="14" t="s">
        <v>6</v>
      </c>
      <c r="D3947" s="193">
        <v>1417153</v>
      </c>
      <c r="E3947" s="220">
        <v>0.61909722222222219</v>
      </c>
      <c r="F3947" s="14" t="s">
        <v>15</v>
      </c>
      <c r="G3947" s="193">
        <v>1417161</v>
      </c>
      <c r="H3947" s="221">
        <v>0.24081018518518518</v>
      </c>
      <c r="I3947" s="14" t="s">
        <v>21</v>
      </c>
      <c r="J3947" s="193">
        <v>1417167</v>
      </c>
      <c r="K3947" s="221">
        <v>0.89039351851851845</v>
      </c>
      <c r="L3947" s="14" t="s">
        <v>29</v>
      </c>
      <c r="M3947" s="193">
        <v>1417175</v>
      </c>
      <c r="N3947" s="222">
        <v>0.19815972222222222</v>
      </c>
      <c r="O3947" s="20" t="s">
        <v>80</v>
      </c>
      <c r="P3947" s="16" t="s">
        <v>36</v>
      </c>
      <c r="Q3947" s="15">
        <v>1417182</v>
      </c>
      <c r="R3947" s="17" t="s">
        <v>99</v>
      </c>
      <c r="S3947" s="16" t="s">
        <v>21</v>
      </c>
      <c r="T3947" s="15">
        <v>1417167</v>
      </c>
      <c r="U3947" s="21" t="s">
        <v>66</v>
      </c>
    </row>
    <row r="3948" spans="1:21" ht="15.6" x14ac:dyDescent="0.3">
      <c r="A3948" s="2">
        <v>318</v>
      </c>
      <c r="B3948" s="13">
        <v>2</v>
      </c>
      <c r="C3948" s="14" t="s">
        <v>37</v>
      </c>
      <c r="D3948" s="193">
        <v>1417183</v>
      </c>
      <c r="E3948" s="220">
        <v>0.33807870370370369</v>
      </c>
      <c r="F3948" s="14" t="s">
        <v>44</v>
      </c>
      <c r="G3948" s="193">
        <v>1417190</v>
      </c>
      <c r="H3948" s="221">
        <v>0.61311342592592599</v>
      </c>
      <c r="I3948" s="14" t="s">
        <v>51</v>
      </c>
      <c r="J3948" s="193">
        <v>1417197</v>
      </c>
      <c r="K3948" s="221">
        <v>0.37467592592592597</v>
      </c>
      <c r="L3948" s="14" t="s">
        <v>59</v>
      </c>
      <c r="M3948" s="193">
        <v>1417205</v>
      </c>
      <c r="N3948" s="222">
        <v>5.7650462962962966E-2</v>
      </c>
      <c r="O3948" s="23"/>
      <c r="P3948" s="18"/>
      <c r="Q3948" s="15"/>
      <c r="R3948" s="22" t="s">
        <v>81</v>
      </c>
      <c r="S3948" s="16" t="s">
        <v>51</v>
      </c>
      <c r="T3948" s="15">
        <v>1417197</v>
      </c>
      <c r="U3948" s="21" t="s">
        <v>67</v>
      </c>
    </row>
    <row r="3949" spans="1:21" ht="15.6" x14ac:dyDescent="0.3">
      <c r="A3949" s="2">
        <v>318</v>
      </c>
      <c r="B3949" s="13">
        <v>3</v>
      </c>
      <c r="C3949" s="14" t="s">
        <v>7</v>
      </c>
      <c r="D3949" s="193">
        <v>1417212</v>
      </c>
      <c r="E3949" s="220">
        <v>0.94153935185185189</v>
      </c>
      <c r="F3949" s="14" t="s">
        <v>13</v>
      </c>
      <c r="G3949" s="193">
        <v>1417219</v>
      </c>
      <c r="H3949" s="221">
        <v>0.89888888888888896</v>
      </c>
      <c r="I3949" s="14" t="s">
        <v>20</v>
      </c>
      <c r="J3949" s="193">
        <v>1417226</v>
      </c>
      <c r="K3949" s="221">
        <v>0.89844907407407415</v>
      </c>
      <c r="L3949" s="14" t="s">
        <v>28</v>
      </c>
      <c r="M3949" s="193">
        <v>1417234</v>
      </c>
      <c r="N3949" s="222">
        <v>0.87828703703703714</v>
      </c>
      <c r="O3949" s="20" t="s">
        <v>82</v>
      </c>
      <c r="P3949" s="16" t="s">
        <v>7</v>
      </c>
      <c r="Q3949" s="15">
        <v>1417212</v>
      </c>
      <c r="R3949" s="22" t="s">
        <v>84</v>
      </c>
      <c r="S3949" s="16" t="s">
        <v>21</v>
      </c>
      <c r="T3949" s="15">
        <v>1417227</v>
      </c>
      <c r="U3949" s="21" t="s">
        <v>68</v>
      </c>
    </row>
    <row r="3950" spans="1:21" ht="15.6" x14ac:dyDescent="0.3">
      <c r="A3950" s="2">
        <v>318</v>
      </c>
      <c r="B3950" s="13">
        <v>4</v>
      </c>
      <c r="C3950" s="14" t="s">
        <v>36</v>
      </c>
      <c r="D3950" s="193">
        <v>1417242</v>
      </c>
      <c r="E3950" s="220">
        <v>0.42722222222222223</v>
      </c>
      <c r="F3950" s="14" t="s">
        <v>43</v>
      </c>
      <c r="G3950" s="193">
        <v>1417249</v>
      </c>
      <c r="H3950" s="221">
        <v>0.14582175925925925</v>
      </c>
      <c r="I3950" s="14" t="s">
        <v>50</v>
      </c>
      <c r="J3950" s="193">
        <v>1417256</v>
      </c>
      <c r="K3950" s="221">
        <v>0.46886574074074078</v>
      </c>
      <c r="L3950" s="14" t="s">
        <v>58</v>
      </c>
      <c r="M3950" s="193">
        <v>1417264</v>
      </c>
      <c r="N3950" s="222">
        <v>0.60234953703703698</v>
      </c>
      <c r="O3950" s="20" t="s">
        <v>83</v>
      </c>
      <c r="P3950" s="16" t="s">
        <v>36</v>
      </c>
      <c r="Q3950" s="15">
        <v>1417242</v>
      </c>
      <c r="R3950" s="17" t="s">
        <v>100</v>
      </c>
      <c r="S3950" s="16" t="s">
        <v>52</v>
      </c>
      <c r="T3950" s="15">
        <v>1417258</v>
      </c>
      <c r="U3950" s="21" t="s">
        <v>69</v>
      </c>
    </row>
    <row r="3951" spans="1:21" ht="15.6" x14ac:dyDescent="0.3">
      <c r="A3951" s="2">
        <v>318</v>
      </c>
      <c r="B3951" s="13">
        <v>5</v>
      </c>
      <c r="C3951" s="14" t="s">
        <v>191</v>
      </c>
      <c r="D3951" s="193">
        <v>1417271</v>
      </c>
      <c r="E3951" s="220">
        <v>0.80961805555555555</v>
      </c>
      <c r="F3951" s="14" t="s">
        <v>12</v>
      </c>
      <c r="G3951" s="193">
        <v>1417278</v>
      </c>
      <c r="H3951" s="221">
        <v>0.41041666666666665</v>
      </c>
      <c r="I3951" s="14" t="s">
        <v>20</v>
      </c>
      <c r="J3951" s="193">
        <v>1417286</v>
      </c>
      <c r="K3951" s="221">
        <v>7.5891203703703711E-2</v>
      </c>
      <c r="L3951" s="14" t="s">
        <v>28</v>
      </c>
      <c r="M3951" s="193">
        <v>1417294</v>
      </c>
      <c r="N3951" s="222">
        <v>0.20658564814814814</v>
      </c>
      <c r="O3951" s="20" t="s">
        <v>85</v>
      </c>
      <c r="P3951" s="16" t="s">
        <v>8</v>
      </c>
      <c r="Q3951" s="15">
        <v>1417274</v>
      </c>
      <c r="R3951" s="22" t="s">
        <v>98</v>
      </c>
      <c r="S3951" s="16" t="s">
        <v>23</v>
      </c>
      <c r="T3951" s="15">
        <v>1417289</v>
      </c>
      <c r="U3951" s="21" t="s">
        <v>70</v>
      </c>
    </row>
    <row r="3952" spans="1:21" ht="15.6" x14ac:dyDescent="0.3">
      <c r="A3952" s="2">
        <v>318</v>
      </c>
      <c r="B3952" s="13">
        <v>6</v>
      </c>
      <c r="C3952" s="14" t="s">
        <v>35</v>
      </c>
      <c r="D3952" s="193">
        <v>1417301</v>
      </c>
      <c r="E3952" s="220">
        <v>0.11644675925925925</v>
      </c>
      <c r="F3952" s="14" t="s">
        <v>41</v>
      </c>
      <c r="G3952" s="193">
        <v>1417307</v>
      </c>
      <c r="H3952" s="221">
        <v>0.74686342592592592</v>
      </c>
      <c r="I3952" s="14" t="s">
        <v>49</v>
      </c>
      <c r="J3952" s="193">
        <v>1417315</v>
      </c>
      <c r="K3952" s="221">
        <v>0.69916666666666671</v>
      </c>
      <c r="L3952" s="14" t="s">
        <v>57</v>
      </c>
      <c r="M3952" s="193">
        <v>1417323</v>
      </c>
      <c r="N3952" s="222">
        <v>0.69164351851851846</v>
      </c>
      <c r="O3952" s="20" t="s">
        <v>86</v>
      </c>
      <c r="P3952" s="16" t="s">
        <v>39</v>
      </c>
      <c r="Q3952" s="15">
        <v>1417305</v>
      </c>
      <c r="R3952" s="22" t="s">
        <v>88</v>
      </c>
      <c r="S3952" s="16" t="s">
        <v>55</v>
      </c>
      <c r="T3952" s="15">
        <v>1417321</v>
      </c>
      <c r="U3952" s="21" t="s">
        <v>71</v>
      </c>
    </row>
    <row r="3953" spans="1:21" ht="15.6" x14ac:dyDescent="0.3">
      <c r="A3953" s="2">
        <v>318</v>
      </c>
      <c r="B3953" s="13">
        <v>7</v>
      </c>
      <c r="C3953" s="14" t="s">
        <v>64</v>
      </c>
      <c r="D3953" s="193">
        <v>1417330</v>
      </c>
      <c r="E3953" s="220">
        <v>0.38797453703703705</v>
      </c>
      <c r="F3953" s="14" t="s">
        <v>11</v>
      </c>
      <c r="G3953" s="193">
        <v>1417337</v>
      </c>
      <c r="H3953" s="221">
        <v>0.19699074074074074</v>
      </c>
      <c r="I3953" s="14" t="s">
        <v>19</v>
      </c>
      <c r="J3953" s="193">
        <v>1417345</v>
      </c>
      <c r="K3953" s="221">
        <v>0.32028935185185187</v>
      </c>
      <c r="L3953" s="14" t="s">
        <v>27</v>
      </c>
      <c r="M3953" s="193">
        <v>1417353</v>
      </c>
      <c r="N3953" s="222">
        <v>7.2071759259259252E-2</v>
      </c>
      <c r="O3953" s="20" t="s">
        <v>87</v>
      </c>
      <c r="P3953" s="16" t="s">
        <v>10</v>
      </c>
      <c r="Q3953" s="15">
        <v>1417336</v>
      </c>
      <c r="R3953" s="17" t="s">
        <v>101</v>
      </c>
      <c r="S3953" s="16" t="s">
        <v>26</v>
      </c>
      <c r="T3953" s="15">
        <v>1417352</v>
      </c>
      <c r="U3953" s="21" t="s">
        <v>72</v>
      </c>
    </row>
    <row r="3954" spans="1:21" ht="15.6" x14ac:dyDescent="0.3">
      <c r="A3954" s="2">
        <v>318</v>
      </c>
      <c r="B3954" s="13">
        <v>8</v>
      </c>
      <c r="C3954" s="14" t="s">
        <v>33</v>
      </c>
      <c r="D3954" s="193">
        <v>1417359</v>
      </c>
      <c r="E3954" s="220">
        <v>0.67390046296296291</v>
      </c>
      <c r="F3954" s="14" t="s">
        <v>40</v>
      </c>
      <c r="G3954" s="193">
        <v>1417366</v>
      </c>
      <c r="H3954" s="221">
        <v>0.78164351851851854</v>
      </c>
      <c r="I3954" s="14" t="s">
        <v>48</v>
      </c>
      <c r="J3954" s="193">
        <v>1417374</v>
      </c>
      <c r="K3954" s="221">
        <v>0.92827546296296293</v>
      </c>
      <c r="L3954" s="14" t="s">
        <v>56</v>
      </c>
      <c r="M3954" s="193">
        <v>1417382</v>
      </c>
      <c r="N3954" s="222">
        <v>0.37396990740740743</v>
      </c>
      <c r="O3954" s="20" t="s">
        <v>89</v>
      </c>
      <c r="P3954" s="16" t="s">
        <v>42</v>
      </c>
      <c r="Q3954" s="15">
        <v>1417368</v>
      </c>
      <c r="R3954" s="22" t="s">
        <v>91</v>
      </c>
      <c r="S3954" s="16" t="s">
        <v>57</v>
      </c>
      <c r="T3954" s="15">
        <v>1417383</v>
      </c>
      <c r="U3954" s="21" t="s">
        <v>73</v>
      </c>
    </row>
    <row r="3955" spans="1:21" ht="15.6" x14ac:dyDescent="0.3">
      <c r="A3955" s="2">
        <v>318</v>
      </c>
      <c r="B3955" s="13">
        <v>9</v>
      </c>
      <c r="C3955" s="14" t="s">
        <v>63</v>
      </c>
      <c r="D3955" s="193">
        <v>1417389</v>
      </c>
      <c r="E3955" s="220">
        <v>2.6493055555555558E-2</v>
      </c>
      <c r="F3955" s="14" t="s">
        <v>10</v>
      </c>
      <c r="G3955" s="193">
        <v>1417396</v>
      </c>
      <c r="H3955" s="221">
        <v>0.49553240740740739</v>
      </c>
      <c r="I3955" s="14" t="s">
        <v>18</v>
      </c>
      <c r="J3955" s="193">
        <v>1417404</v>
      </c>
      <c r="K3955" s="221">
        <v>0.51620370370370372</v>
      </c>
      <c r="L3955" s="14" t="s">
        <v>25</v>
      </c>
      <c r="M3955" s="193">
        <v>1417411</v>
      </c>
      <c r="N3955" s="222">
        <v>0.63638888888888889</v>
      </c>
      <c r="O3955" s="20" t="s">
        <v>90</v>
      </c>
      <c r="P3955" s="16" t="s">
        <v>13</v>
      </c>
      <c r="Q3955" s="15">
        <v>1417399</v>
      </c>
      <c r="R3955" s="22" t="s">
        <v>93</v>
      </c>
      <c r="S3955" s="16" t="s">
        <v>28</v>
      </c>
      <c r="T3955" s="15">
        <v>1417414</v>
      </c>
      <c r="U3955" s="21" t="s">
        <v>74</v>
      </c>
    </row>
    <row r="3956" spans="1:21" ht="15.6" x14ac:dyDescent="0.3">
      <c r="A3956" s="2">
        <v>318</v>
      </c>
      <c r="B3956" s="13">
        <v>10</v>
      </c>
      <c r="C3956" s="14" t="s">
        <v>32</v>
      </c>
      <c r="D3956" s="193">
        <v>1417418</v>
      </c>
      <c r="E3956" s="220">
        <v>0.48935185185185182</v>
      </c>
      <c r="F3956" s="14" t="s">
        <v>40</v>
      </c>
      <c r="G3956" s="193">
        <v>1417426</v>
      </c>
      <c r="H3956" s="221">
        <v>0.30806712962962962</v>
      </c>
      <c r="I3956" s="14" t="s">
        <v>48</v>
      </c>
      <c r="J3956" s="193">
        <v>1417434</v>
      </c>
      <c r="K3956" s="221">
        <v>7.5659722222222225E-2</v>
      </c>
      <c r="L3956" s="14" t="s">
        <v>54</v>
      </c>
      <c r="M3956" s="193">
        <v>1417440</v>
      </c>
      <c r="N3956" s="222">
        <v>0.91033564814814805</v>
      </c>
      <c r="O3956" s="20" t="s">
        <v>92</v>
      </c>
      <c r="P3956" s="16" t="s">
        <v>43</v>
      </c>
      <c r="Q3956" s="15">
        <v>1417429</v>
      </c>
      <c r="R3956" s="17" t="s">
        <v>102</v>
      </c>
      <c r="S3956" s="16" t="s">
        <v>58</v>
      </c>
      <c r="T3956" s="15">
        <v>1417444</v>
      </c>
      <c r="U3956" s="21" t="s">
        <v>75</v>
      </c>
    </row>
    <row r="3957" spans="1:21" ht="15.6" x14ac:dyDescent="0.3">
      <c r="A3957" s="2">
        <v>318</v>
      </c>
      <c r="B3957" s="13">
        <v>11</v>
      </c>
      <c r="C3957" s="14" t="s">
        <v>62</v>
      </c>
      <c r="D3957" s="193">
        <v>1417448</v>
      </c>
      <c r="E3957" s="220">
        <v>8.3229166666666674E-2</v>
      </c>
      <c r="F3957" s="14" t="s">
        <v>10</v>
      </c>
      <c r="G3957" s="193">
        <v>1417456</v>
      </c>
      <c r="H3957" s="221">
        <v>0.16707175925925924</v>
      </c>
      <c r="I3957" s="14" t="s">
        <v>17</v>
      </c>
      <c r="J3957" s="193">
        <v>1417463</v>
      </c>
      <c r="K3957" s="221">
        <v>0.59729166666666667</v>
      </c>
      <c r="L3957" s="14" t="s">
        <v>24</v>
      </c>
      <c r="M3957" s="193">
        <v>1417470</v>
      </c>
      <c r="N3957" s="222">
        <v>0.25105324074074076</v>
      </c>
      <c r="O3957" s="20" t="s">
        <v>94</v>
      </c>
      <c r="P3957" s="16" t="s">
        <v>13</v>
      </c>
      <c r="Q3957" s="15">
        <v>1417459</v>
      </c>
      <c r="R3957" s="22" t="s">
        <v>95</v>
      </c>
      <c r="S3957" s="16" t="s">
        <v>28</v>
      </c>
      <c r="T3957" s="15">
        <v>1417474</v>
      </c>
      <c r="U3957" s="21" t="s">
        <v>76</v>
      </c>
    </row>
    <row r="3958" spans="1:21" ht="15.6" x14ac:dyDescent="0.3">
      <c r="A3958" s="2">
        <v>318</v>
      </c>
      <c r="B3958" s="13">
        <v>12</v>
      </c>
      <c r="C3958" s="14" t="s">
        <v>31</v>
      </c>
      <c r="D3958" s="193">
        <v>1417477</v>
      </c>
      <c r="E3958" s="220">
        <v>0.79608796296296302</v>
      </c>
      <c r="F3958" s="14" t="s">
        <v>40</v>
      </c>
      <c r="G3958" s="193">
        <v>1417486</v>
      </c>
      <c r="H3958" s="221">
        <v>3.0555555555555557E-3</v>
      </c>
      <c r="I3958" s="14" t="s">
        <v>47</v>
      </c>
      <c r="J3958" s="193">
        <v>1417493</v>
      </c>
      <c r="K3958" s="221">
        <v>7.7511574074074066E-2</v>
      </c>
      <c r="L3958" s="14" t="s">
        <v>53</v>
      </c>
      <c r="M3958" s="193">
        <v>1417499</v>
      </c>
      <c r="N3958" s="222">
        <v>0.70245370370370364</v>
      </c>
      <c r="O3958" s="20" t="s">
        <v>96</v>
      </c>
      <c r="P3958" s="16" t="s">
        <v>42</v>
      </c>
      <c r="Q3958" s="15">
        <v>1417488</v>
      </c>
      <c r="R3958" s="22" t="s">
        <v>97</v>
      </c>
      <c r="S3958" s="16" t="s">
        <v>57</v>
      </c>
      <c r="T3958" s="15">
        <v>1417503</v>
      </c>
      <c r="U3958" s="21" t="s">
        <v>77</v>
      </c>
    </row>
    <row r="3959" spans="1:21" ht="15.6" x14ac:dyDescent="0.3">
      <c r="A3959" s="2">
        <v>319</v>
      </c>
      <c r="B3959" s="13">
        <v>1</v>
      </c>
      <c r="C3959" s="14" t="s">
        <v>61</v>
      </c>
      <c r="D3959" s="193">
        <v>1417507</v>
      </c>
      <c r="E3959" s="220">
        <v>0.58583333333333332</v>
      </c>
      <c r="F3959" s="14" t="s">
        <v>9</v>
      </c>
      <c r="G3959" s="193">
        <v>1417515</v>
      </c>
      <c r="H3959" s="221">
        <v>0.74114583333333339</v>
      </c>
      <c r="I3959" s="14" t="s">
        <v>16</v>
      </c>
      <c r="J3959" s="193">
        <v>1417522</v>
      </c>
      <c r="K3959" s="221">
        <v>0.52319444444444441</v>
      </c>
      <c r="L3959" s="14" t="s">
        <v>23</v>
      </c>
      <c r="M3959" s="193">
        <v>1417529</v>
      </c>
      <c r="N3959" s="222">
        <v>0.27958333333333335</v>
      </c>
      <c r="O3959" s="20" t="s">
        <v>79</v>
      </c>
      <c r="P3959" s="16" t="s">
        <v>12</v>
      </c>
      <c r="Q3959" s="15">
        <v>1417518</v>
      </c>
      <c r="R3959" s="17" t="s">
        <v>99</v>
      </c>
      <c r="S3959" s="16" t="s">
        <v>26</v>
      </c>
      <c r="T3959" s="15">
        <v>1417532</v>
      </c>
      <c r="U3959" s="21" t="s">
        <v>66</v>
      </c>
    </row>
    <row r="3960" spans="1:21" ht="15.6" x14ac:dyDescent="0.3">
      <c r="A3960" s="2">
        <v>319</v>
      </c>
      <c r="B3960" s="13">
        <v>2</v>
      </c>
      <c r="C3960" s="14" t="s">
        <v>31</v>
      </c>
      <c r="D3960" s="193">
        <v>1417537</v>
      </c>
      <c r="E3960" s="220">
        <v>0.39339120370370373</v>
      </c>
      <c r="F3960" s="14" t="s">
        <v>39</v>
      </c>
      <c r="G3960" s="193">
        <v>1417545</v>
      </c>
      <c r="H3960" s="221">
        <v>0.32649305555555558</v>
      </c>
      <c r="I3960" s="14" t="s">
        <v>45</v>
      </c>
      <c r="J3960" s="193">
        <v>1417551</v>
      </c>
      <c r="K3960" s="221">
        <v>0.94950231481481484</v>
      </c>
      <c r="L3960" s="14" t="s">
        <v>52</v>
      </c>
      <c r="M3960" s="193">
        <v>1417558</v>
      </c>
      <c r="N3960" s="222">
        <v>0.96251157407407406</v>
      </c>
      <c r="O3960" s="20" t="s">
        <v>80</v>
      </c>
      <c r="P3960" s="16" t="s">
        <v>41</v>
      </c>
      <c r="Q3960" s="15">
        <v>1417547</v>
      </c>
      <c r="R3960" s="22" t="s">
        <v>81</v>
      </c>
      <c r="S3960" s="16" t="s">
        <v>56</v>
      </c>
      <c r="T3960" s="15">
        <v>1417562</v>
      </c>
      <c r="U3960" s="21" t="s">
        <v>67</v>
      </c>
    </row>
    <row r="3961" spans="1:21" ht="15.6" x14ac:dyDescent="0.3">
      <c r="A3961" s="2">
        <v>319</v>
      </c>
      <c r="B3961" s="13">
        <v>3</v>
      </c>
      <c r="C3961" s="14" t="s">
        <v>61</v>
      </c>
      <c r="D3961" s="193">
        <v>1417567</v>
      </c>
      <c r="E3961" s="220">
        <v>0.15597222222222221</v>
      </c>
      <c r="F3961" s="14" t="s">
        <v>8</v>
      </c>
      <c r="G3961" s="193">
        <v>1417574</v>
      </c>
      <c r="H3961" s="221">
        <v>0.74739583333333337</v>
      </c>
      <c r="I3961" s="14" t="s">
        <v>15</v>
      </c>
      <c r="J3961" s="193">
        <v>1417581</v>
      </c>
      <c r="K3961" s="221">
        <v>0.37376157407407407</v>
      </c>
      <c r="L3961" s="14" t="s">
        <v>22</v>
      </c>
      <c r="M3961" s="193">
        <v>1417588</v>
      </c>
      <c r="N3961" s="222">
        <v>0.70917824074074076</v>
      </c>
      <c r="O3961" s="20" t="s">
        <v>82</v>
      </c>
      <c r="P3961" s="16" t="s">
        <v>11</v>
      </c>
      <c r="Q3961" s="15">
        <v>1417577</v>
      </c>
      <c r="R3961" s="22" t="s">
        <v>84</v>
      </c>
      <c r="S3961" s="16" t="s">
        <v>26</v>
      </c>
      <c r="T3961" s="15">
        <v>1417592</v>
      </c>
      <c r="U3961" s="21" t="s">
        <v>68</v>
      </c>
    </row>
    <row r="3962" spans="1:21" ht="15.6" x14ac:dyDescent="0.3">
      <c r="A3962" s="2">
        <v>319</v>
      </c>
      <c r="B3962" s="13">
        <v>4</v>
      </c>
      <c r="C3962" s="14" t="s">
        <v>30</v>
      </c>
      <c r="D3962" s="193">
        <v>1417596</v>
      </c>
      <c r="E3962" s="220">
        <v>0.8200115740740741</v>
      </c>
      <c r="F3962" s="14" t="s">
        <v>38</v>
      </c>
      <c r="G3962" s="193">
        <v>1417604</v>
      </c>
      <c r="H3962" s="221">
        <v>3.5659722222222225E-2</v>
      </c>
      <c r="I3962" s="14" t="s">
        <v>44</v>
      </c>
      <c r="J3962" s="193">
        <v>1417610</v>
      </c>
      <c r="K3962" s="221">
        <v>0.81140046296296298</v>
      </c>
      <c r="L3962" s="14" t="s">
        <v>52</v>
      </c>
      <c r="M3962" s="193">
        <v>1417618</v>
      </c>
      <c r="N3962" s="222">
        <v>0.47425925925925921</v>
      </c>
      <c r="O3962" s="20" t="s">
        <v>83</v>
      </c>
      <c r="P3962" s="16" t="s">
        <v>42</v>
      </c>
      <c r="Q3962" s="15">
        <v>1417608</v>
      </c>
      <c r="R3962" s="17" t="s">
        <v>100</v>
      </c>
      <c r="S3962" s="16" t="s">
        <v>57</v>
      </c>
      <c r="T3962" s="15">
        <v>1417623</v>
      </c>
      <c r="U3962" s="21" t="s">
        <v>69</v>
      </c>
    </row>
    <row r="3963" spans="1:21" ht="15.6" x14ac:dyDescent="0.3">
      <c r="A3963" s="2">
        <v>319</v>
      </c>
      <c r="B3963" s="13">
        <v>5</v>
      </c>
      <c r="C3963" s="14" t="s">
        <v>60</v>
      </c>
      <c r="D3963" s="193">
        <v>1417626</v>
      </c>
      <c r="E3963" s="220">
        <v>0.35638888888888887</v>
      </c>
      <c r="F3963" s="14" t="s">
        <v>6</v>
      </c>
      <c r="G3963" s="193">
        <v>1417633</v>
      </c>
      <c r="H3963" s="221">
        <v>0.24878472222222223</v>
      </c>
      <c r="I3963" s="14" t="s">
        <v>14</v>
      </c>
      <c r="J3963" s="193">
        <v>1417640</v>
      </c>
      <c r="K3963" s="221">
        <v>0.27634259259259258</v>
      </c>
      <c r="L3963" s="14" t="s">
        <v>22</v>
      </c>
      <c r="M3963" s="193">
        <v>1417648</v>
      </c>
      <c r="N3963" s="222">
        <v>0.21767361111111114</v>
      </c>
      <c r="O3963" s="20" t="s">
        <v>85</v>
      </c>
      <c r="P3963" s="16" t="s">
        <v>13</v>
      </c>
      <c r="Q3963" s="15">
        <v>1417639</v>
      </c>
      <c r="R3963" s="22" t="s">
        <v>98</v>
      </c>
      <c r="S3963" s="16" t="s">
        <v>28</v>
      </c>
      <c r="T3963" s="15">
        <v>1417654</v>
      </c>
      <c r="U3963" s="21" t="s">
        <v>70</v>
      </c>
    </row>
    <row r="3964" spans="1:21" ht="15.6" x14ac:dyDescent="0.3">
      <c r="A3964" s="2">
        <v>319</v>
      </c>
      <c r="B3964" s="13">
        <v>6</v>
      </c>
      <c r="C3964" s="14" t="s">
        <v>29</v>
      </c>
      <c r="D3964" s="193">
        <v>1417655</v>
      </c>
      <c r="E3964" s="220">
        <v>0.76996527777777779</v>
      </c>
      <c r="F3964" s="14" t="s">
        <v>36</v>
      </c>
      <c r="G3964" s="193">
        <v>1417662</v>
      </c>
      <c r="H3964" s="221">
        <v>0.45101851851851849</v>
      </c>
      <c r="I3964" s="14" t="s">
        <v>43</v>
      </c>
      <c r="J3964" s="193">
        <v>1417669</v>
      </c>
      <c r="K3964" s="221">
        <v>0.78358796296296296</v>
      </c>
      <c r="L3964" s="14" t="s">
        <v>51</v>
      </c>
      <c r="M3964" s="193">
        <v>1417677</v>
      </c>
      <c r="N3964" s="222">
        <v>0.90424768518518517</v>
      </c>
      <c r="O3964" s="20" t="s">
        <v>86</v>
      </c>
      <c r="P3964" s="16" t="s">
        <v>44</v>
      </c>
      <c r="Q3964" s="15">
        <v>1417670</v>
      </c>
      <c r="R3964" s="17"/>
      <c r="S3964" s="18"/>
      <c r="T3964" s="15"/>
      <c r="U3964" s="19"/>
    </row>
    <row r="3965" spans="1:21" ht="15.6" x14ac:dyDescent="0.3">
      <c r="A3965" s="2">
        <v>319</v>
      </c>
      <c r="B3965" s="13">
        <v>7</v>
      </c>
      <c r="C3965" s="14" t="s">
        <v>59</v>
      </c>
      <c r="D3965" s="193">
        <v>1417685</v>
      </c>
      <c r="E3965" s="220">
        <v>9.5300925925925928E-2</v>
      </c>
      <c r="F3965" s="14" t="s">
        <v>191</v>
      </c>
      <c r="G3965" s="193">
        <v>1417691</v>
      </c>
      <c r="H3965" s="221">
        <v>0.70164351851851858</v>
      </c>
      <c r="I3965" s="14" t="s">
        <v>13</v>
      </c>
      <c r="J3965" s="193">
        <v>1417699</v>
      </c>
      <c r="K3965" s="221">
        <v>0.34812500000000002</v>
      </c>
      <c r="L3965" s="14" t="s">
        <v>21</v>
      </c>
      <c r="M3965" s="193">
        <v>1417707</v>
      </c>
      <c r="N3965" s="222">
        <v>0.5060648148148148</v>
      </c>
      <c r="O3965" s="20" t="s">
        <v>87</v>
      </c>
      <c r="P3965" s="16" t="s">
        <v>16</v>
      </c>
      <c r="Q3965" s="15">
        <v>1417702</v>
      </c>
      <c r="R3965" s="22" t="s">
        <v>88</v>
      </c>
      <c r="S3965" s="16" t="s">
        <v>60</v>
      </c>
      <c r="T3965" s="15">
        <v>1417686</v>
      </c>
      <c r="U3965" s="21" t="s">
        <v>71</v>
      </c>
    </row>
    <row r="3966" spans="1:21" ht="15.6" x14ac:dyDescent="0.3">
      <c r="A3966" s="2">
        <v>319</v>
      </c>
      <c r="B3966" s="13">
        <v>8</v>
      </c>
      <c r="C3966" s="14" t="s">
        <v>28</v>
      </c>
      <c r="D3966" s="193">
        <v>1417714</v>
      </c>
      <c r="E3966" s="220">
        <v>0.38289351851851849</v>
      </c>
      <c r="F3966" s="14" t="s">
        <v>35</v>
      </c>
      <c r="G3966" s="193">
        <v>1417721</v>
      </c>
      <c r="H3966" s="221">
        <v>4.9618055555555561E-2</v>
      </c>
      <c r="I3966" s="14" t="s">
        <v>42</v>
      </c>
      <c r="J3966" s="193">
        <v>1417728</v>
      </c>
      <c r="K3966" s="221">
        <v>0.97685185185185175</v>
      </c>
      <c r="L3966" s="14" t="s">
        <v>51</v>
      </c>
      <c r="M3966" s="193">
        <v>1417737</v>
      </c>
      <c r="N3966" s="222">
        <v>1.0092592592592592E-2</v>
      </c>
      <c r="O3966" s="20" t="s">
        <v>89</v>
      </c>
      <c r="P3966" s="16" t="s">
        <v>47</v>
      </c>
      <c r="Q3966" s="15">
        <v>1417733</v>
      </c>
      <c r="R3966" s="17" t="s">
        <v>101</v>
      </c>
      <c r="S3966" s="16" t="s">
        <v>31</v>
      </c>
      <c r="T3966" s="15">
        <v>1417717</v>
      </c>
      <c r="U3966" s="21" t="s">
        <v>72</v>
      </c>
    </row>
    <row r="3967" spans="1:21" ht="15.6" x14ac:dyDescent="0.3">
      <c r="A3967" s="2">
        <v>319</v>
      </c>
      <c r="B3967" s="13">
        <v>9</v>
      </c>
      <c r="C3967" s="14" t="s">
        <v>57</v>
      </c>
      <c r="D3967" s="193">
        <v>1417743</v>
      </c>
      <c r="E3967" s="220">
        <v>0.68449074074074068</v>
      </c>
      <c r="F3967" s="14" t="s">
        <v>64</v>
      </c>
      <c r="G3967" s="193">
        <v>1417750</v>
      </c>
      <c r="H3967" s="221">
        <v>0.5315509259259259</v>
      </c>
      <c r="I3967" s="14" t="s">
        <v>12</v>
      </c>
      <c r="J3967" s="193">
        <v>1417758</v>
      </c>
      <c r="K3967" s="221">
        <v>0.65696759259259252</v>
      </c>
      <c r="L3967" s="14" t="s">
        <v>20</v>
      </c>
      <c r="M3967" s="193">
        <v>1417766</v>
      </c>
      <c r="N3967" s="222">
        <v>0.42394675925925923</v>
      </c>
      <c r="O3967" s="20" t="s">
        <v>90</v>
      </c>
      <c r="P3967" s="16" t="s">
        <v>18</v>
      </c>
      <c r="Q3967" s="15">
        <v>1417764</v>
      </c>
      <c r="R3967" s="22" t="s">
        <v>91</v>
      </c>
      <c r="S3967" s="16" t="s">
        <v>62</v>
      </c>
      <c r="T3967" s="15">
        <v>1417748</v>
      </c>
      <c r="U3967" s="21" t="s">
        <v>73</v>
      </c>
    </row>
    <row r="3968" spans="1:21" ht="15.6" x14ac:dyDescent="0.3">
      <c r="A3968" s="2">
        <v>319</v>
      </c>
      <c r="B3968" s="13">
        <v>10</v>
      </c>
      <c r="C3968" s="14" t="s">
        <v>27</v>
      </c>
      <c r="D3968" s="193">
        <v>1417773</v>
      </c>
      <c r="E3968" s="220">
        <v>4.221064814814815E-2</v>
      </c>
      <c r="F3968" s="14" t="s">
        <v>34</v>
      </c>
      <c r="G3968" s="193">
        <v>1417780</v>
      </c>
      <c r="H3968" s="221">
        <v>0.16877314814814814</v>
      </c>
      <c r="I3968" s="14" t="s">
        <v>42</v>
      </c>
      <c r="J3968" s="193">
        <v>1417788</v>
      </c>
      <c r="K3968" s="221">
        <v>0.35200231481481481</v>
      </c>
      <c r="L3968" s="14" t="s">
        <v>49</v>
      </c>
      <c r="M3968" s="193">
        <v>1417795</v>
      </c>
      <c r="N3968" s="222">
        <v>0.77407407407407414</v>
      </c>
      <c r="O3968" s="20" t="s">
        <v>92</v>
      </c>
      <c r="P3968" s="16" t="s">
        <v>48</v>
      </c>
      <c r="Q3968" s="15">
        <v>1417794</v>
      </c>
      <c r="R3968" s="22" t="s">
        <v>93</v>
      </c>
      <c r="S3968" s="16" t="s">
        <v>33</v>
      </c>
      <c r="T3968" s="15">
        <v>1417779</v>
      </c>
      <c r="U3968" s="21" t="s">
        <v>74</v>
      </c>
    </row>
    <row r="3969" spans="1:21" ht="15.6" x14ac:dyDescent="0.3">
      <c r="A3969" s="2">
        <v>319</v>
      </c>
      <c r="B3969" s="13">
        <v>11</v>
      </c>
      <c r="C3969" s="14" t="s">
        <v>56</v>
      </c>
      <c r="D3969" s="193">
        <v>1417802</v>
      </c>
      <c r="E3969" s="220">
        <v>0.48280092592592588</v>
      </c>
      <c r="F3969" s="14" t="s">
        <v>63</v>
      </c>
      <c r="G3969" s="193">
        <v>1417809</v>
      </c>
      <c r="H3969" s="221">
        <v>0.95811342592592597</v>
      </c>
      <c r="I3969" s="14" t="s">
        <v>12</v>
      </c>
      <c r="J3969" s="193">
        <v>1417818</v>
      </c>
      <c r="K3969" s="221">
        <v>1.5532407407407406E-2</v>
      </c>
      <c r="L3969" s="14" t="s">
        <v>19</v>
      </c>
      <c r="M3969" s="193">
        <v>1417825</v>
      </c>
      <c r="N3969" s="222">
        <v>9.8333333333333328E-2</v>
      </c>
      <c r="O3969" s="20" t="s">
        <v>94</v>
      </c>
      <c r="P3969" s="16" t="s">
        <v>18</v>
      </c>
      <c r="Q3969" s="15">
        <v>1417824</v>
      </c>
      <c r="R3969" s="17" t="s">
        <v>102</v>
      </c>
      <c r="S3969" s="16" t="s">
        <v>63</v>
      </c>
      <c r="T3969" s="15">
        <v>1417809</v>
      </c>
      <c r="U3969" s="21" t="s">
        <v>75</v>
      </c>
    </row>
    <row r="3970" spans="1:21" ht="15.6" x14ac:dyDescent="0.3">
      <c r="A3970" s="2">
        <v>319</v>
      </c>
      <c r="B3970" s="13">
        <v>12</v>
      </c>
      <c r="C3970" s="14" t="s">
        <v>26</v>
      </c>
      <c r="D3970" s="193">
        <v>1417832</v>
      </c>
      <c r="E3970" s="220">
        <v>1.8599537037037036E-2</v>
      </c>
      <c r="F3970" s="14" t="s">
        <v>33</v>
      </c>
      <c r="G3970" s="193">
        <v>1417839</v>
      </c>
      <c r="H3970" s="221">
        <v>0.8563425925925926</v>
      </c>
      <c r="I3970" s="14" t="s">
        <v>41</v>
      </c>
      <c r="J3970" s="193">
        <v>1417847</v>
      </c>
      <c r="K3970" s="221">
        <v>0.61525462962962962</v>
      </c>
      <c r="L3970" s="14" t="s">
        <v>48</v>
      </c>
      <c r="M3970" s="193">
        <v>1417854</v>
      </c>
      <c r="N3970" s="222">
        <v>0.43641203703703701</v>
      </c>
      <c r="O3970" s="20" t="s">
        <v>96</v>
      </c>
      <c r="P3970" s="16" t="s">
        <v>47</v>
      </c>
      <c r="Q3970" s="15">
        <v>1417853</v>
      </c>
      <c r="R3970" s="22" t="s">
        <v>95</v>
      </c>
      <c r="S3970" s="16" t="s">
        <v>33</v>
      </c>
      <c r="T3970" s="15">
        <v>1417839</v>
      </c>
      <c r="U3970" s="21" t="s">
        <v>76</v>
      </c>
    </row>
    <row r="3971" spans="1:21" ht="15.6" x14ac:dyDescent="0.3">
      <c r="A3971" s="2">
        <v>319</v>
      </c>
      <c r="B3971" s="13">
        <v>13</v>
      </c>
      <c r="C3971" s="14" t="s">
        <v>55</v>
      </c>
      <c r="D3971" s="193">
        <v>1417861</v>
      </c>
      <c r="E3971" s="220">
        <v>0.65184027777777775</v>
      </c>
      <c r="F3971" s="14" t="s">
        <v>63</v>
      </c>
      <c r="G3971" s="193">
        <v>1417869</v>
      </c>
      <c r="H3971" s="221">
        <v>0.77479166666666666</v>
      </c>
      <c r="I3971" s="14" t="s">
        <v>11</v>
      </c>
      <c r="J3971" s="193">
        <v>1417877</v>
      </c>
      <c r="K3971" s="221">
        <v>0.14467592592592593</v>
      </c>
      <c r="L3971" s="14" t="s">
        <v>17</v>
      </c>
      <c r="M3971" s="193">
        <v>1417883</v>
      </c>
      <c r="N3971" s="222">
        <v>0.82085648148148149</v>
      </c>
      <c r="O3971" s="20" t="s">
        <v>79</v>
      </c>
      <c r="P3971" s="16" t="s">
        <v>17</v>
      </c>
      <c r="Q3971" s="15">
        <v>1417883</v>
      </c>
      <c r="R3971" s="22" t="s">
        <v>97</v>
      </c>
      <c r="S3971" s="16" t="s">
        <v>62</v>
      </c>
      <c r="T3971" s="15">
        <v>1417868</v>
      </c>
      <c r="U3971" s="21" t="s">
        <v>77</v>
      </c>
    </row>
    <row r="3972" spans="1:21" ht="15.6" x14ac:dyDescent="0.3">
      <c r="A3972" s="2">
        <v>320</v>
      </c>
      <c r="B3972" s="13">
        <v>1</v>
      </c>
      <c r="C3972" s="14" t="s">
        <v>25</v>
      </c>
      <c r="D3972" s="193">
        <v>1417891</v>
      </c>
      <c r="E3972" s="220">
        <v>0.37252314814814813</v>
      </c>
      <c r="F3972" s="14" t="s">
        <v>33</v>
      </c>
      <c r="G3972" s="193">
        <v>1417899</v>
      </c>
      <c r="H3972" s="221">
        <v>0.60773148148148148</v>
      </c>
      <c r="I3972" s="14" t="s">
        <v>40</v>
      </c>
      <c r="J3972" s="193">
        <v>1417906</v>
      </c>
      <c r="K3972" s="221">
        <v>0.61353009259259261</v>
      </c>
      <c r="L3972" s="14" t="s">
        <v>47</v>
      </c>
      <c r="M3972" s="193">
        <v>1417913</v>
      </c>
      <c r="N3972" s="222">
        <v>0.27197916666666666</v>
      </c>
      <c r="O3972" s="20" t="s">
        <v>80</v>
      </c>
      <c r="P3972" s="16" t="s">
        <v>46</v>
      </c>
      <c r="Q3972" s="15">
        <v>1417912</v>
      </c>
      <c r="R3972" s="17" t="s">
        <v>99</v>
      </c>
      <c r="S3972" s="16" t="s">
        <v>32</v>
      </c>
      <c r="T3972" s="15">
        <v>1417898</v>
      </c>
      <c r="U3972" s="21" t="s">
        <v>66</v>
      </c>
    </row>
    <row r="3973" spans="1:21" ht="15.6" x14ac:dyDescent="0.3">
      <c r="A3973" s="2">
        <v>320</v>
      </c>
      <c r="B3973" s="13">
        <v>2</v>
      </c>
      <c r="C3973" s="14" t="s">
        <v>55</v>
      </c>
      <c r="D3973" s="193">
        <v>1417921</v>
      </c>
      <c r="E3973" s="220">
        <v>0.14689814814814814</v>
      </c>
      <c r="F3973" s="14" t="s">
        <v>63</v>
      </c>
      <c r="G3973" s="193">
        <v>1417929</v>
      </c>
      <c r="H3973" s="221">
        <v>0.28125</v>
      </c>
      <c r="I3973" s="14" t="s">
        <v>10</v>
      </c>
      <c r="J3973" s="193">
        <v>1417936</v>
      </c>
      <c r="K3973" s="221">
        <v>3.318287037037037E-2</v>
      </c>
      <c r="L3973" s="14" t="s">
        <v>16</v>
      </c>
      <c r="M3973" s="193">
        <v>1417942</v>
      </c>
      <c r="N3973" s="222">
        <v>0.79922453703703711</v>
      </c>
      <c r="O3973" s="20" t="s">
        <v>82</v>
      </c>
      <c r="P3973" s="16" t="s">
        <v>16</v>
      </c>
      <c r="Q3973" s="15">
        <v>1417942</v>
      </c>
      <c r="R3973" s="22" t="s">
        <v>81</v>
      </c>
      <c r="S3973" s="16" t="s">
        <v>61</v>
      </c>
      <c r="T3973" s="15">
        <v>1417927</v>
      </c>
      <c r="U3973" s="21" t="s">
        <v>67</v>
      </c>
    </row>
    <row r="3974" spans="1:21" ht="15.6" x14ac:dyDescent="0.3">
      <c r="A3974" s="2">
        <v>320</v>
      </c>
      <c r="B3974" s="13">
        <v>3</v>
      </c>
      <c r="C3974" s="14" t="s">
        <v>24</v>
      </c>
      <c r="D3974" s="193">
        <v>1417950</v>
      </c>
      <c r="E3974" s="220">
        <v>0.91343750000000001</v>
      </c>
      <c r="F3974" s="14" t="s">
        <v>32</v>
      </c>
      <c r="G3974" s="193">
        <v>1417958</v>
      </c>
      <c r="H3974" s="221">
        <v>0.77739583333333329</v>
      </c>
      <c r="I3974" s="14" t="s">
        <v>39</v>
      </c>
      <c r="J3974" s="193">
        <v>1417965</v>
      </c>
      <c r="K3974" s="221">
        <v>0.41356481481481483</v>
      </c>
      <c r="L3974" s="14" t="s">
        <v>46</v>
      </c>
      <c r="M3974" s="193">
        <v>1417972</v>
      </c>
      <c r="N3974" s="222">
        <v>0.40390046296296295</v>
      </c>
      <c r="O3974" s="20" t="s">
        <v>83</v>
      </c>
      <c r="P3974" s="16" t="s">
        <v>47</v>
      </c>
      <c r="Q3974" s="15">
        <v>1417973</v>
      </c>
      <c r="R3974" s="22" t="s">
        <v>84</v>
      </c>
      <c r="S3974" s="16" t="s">
        <v>32</v>
      </c>
      <c r="T3974" s="15">
        <v>1417958</v>
      </c>
      <c r="U3974" s="21" t="s">
        <v>68</v>
      </c>
    </row>
    <row r="3975" spans="1:21" ht="15.6" x14ac:dyDescent="0.3">
      <c r="A3975" s="2">
        <v>320</v>
      </c>
      <c r="B3975" s="13">
        <v>4</v>
      </c>
      <c r="C3975" s="14" t="s">
        <v>54</v>
      </c>
      <c r="D3975" s="193">
        <v>1417980</v>
      </c>
      <c r="E3975" s="220">
        <v>0.60493055555555553</v>
      </c>
      <c r="F3975" s="14" t="s">
        <v>62</v>
      </c>
      <c r="G3975" s="193">
        <v>1417988</v>
      </c>
      <c r="H3975" s="221">
        <v>0.12202546296296296</v>
      </c>
      <c r="I3975" s="14" t="s">
        <v>8</v>
      </c>
      <c r="J3975" s="193">
        <v>1417994</v>
      </c>
      <c r="K3975" s="221">
        <v>0.77119212962962969</v>
      </c>
      <c r="L3975" s="14" t="s">
        <v>16</v>
      </c>
      <c r="M3975" s="193">
        <v>1418002</v>
      </c>
      <c r="N3975" s="222">
        <v>7.7210648148148139E-2</v>
      </c>
      <c r="O3975" s="20" t="s">
        <v>85</v>
      </c>
      <c r="P3975" s="16" t="s">
        <v>18</v>
      </c>
      <c r="Q3975" s="15">
        <v>1418004</v>
      </c>
      <c r="R3975" s="17" t="s">
        <v>100</v>
      </c>
      <c r="S3975" s="16" t="s">
        <v>62</v>
      </c>
      <c r="T3975" s="15">
        <v>1417988</v>
      </c>
      <c r="U3975" s="21" t="s">
        <v>69</v>
      </c>
    </row>
    <row r="3976" spans="1:21" ht="15.6" x14ac:dyDescent="0.3">
      <c r="A3976" s="2">
        <v>320</v>
      </c>
      <c r="B3976" s="13">
        <v>5</v>
      </c>
      <c r="C3976" s="14" t="s">
        <v>24</v>
      </c>
      <c r="D3976" s="193">
        <v>1418010</v>
      </c>
      <c r="E3976" s="220">
        <v>0.1822337962962963</v>
      </c>
      <c r="F3976" s="14" t="s">
        <v>31</v>
      </c>
      <c r="G3976" s="193">
        <v>1418017</v>
      </c>
      <c r="H3976" s="221">
        <v>0.36246527777777776</v>
      </c>
      <c r="I3976" s="14" t="s">
        <v>38</v>
      </c>
      <c r="J3976" s="193">
        <v>1418024</v>
      </c>
      <c r="K3976" s="221">
        <v>0.13616898148148149</v>
      </c>
      <c r="L3976" s="14" t="s">
        <v>45</v>
      </c>
      <c r="M3976" s="193">
        <v>1418031</v>
      </c>
      <c r="N3976" s="222">
        <v>0.79489583333333336</v>
      </c>
      <c r="O3976" s="20" t="s">
        <v>86</v>
      </c>
      <c r="P3976" s="16" t="s">
        <v>49</v>
      </c>
      <c r="Q3976" s="15">
        <v>1418035</v>
      </c>
      <c r="R3976" s="22" t="s">
        <v>98</v>
      </c>
      <c r="S3976" s="16" t="s">
        <v>34</v>
      </c>
      <c r="T3976" s="15">
        <v>1418020</v>
      </c>
      <c r="U3976" s="21" t="s">
        <v>70</v>
      </c>
    </row>
    <row r="3977" spans="1:21" ht="15.6" x14ac:dyDescent="0.3">
      <c r="A3977" s="2">
        <v>320</v>
      </c>
      <c r="B3977" s="13">
        <v>6</v>
      </c>
      <c r="C3977" s="14" t="s">
        <v>53</v>
      </c>
      <c r="D3977" s="193">
        <v>1418039</v>
      </c>
      <c r="E3977" s="220">
        <v>0.64802083333333338</v>
      </c>
      <c r="F3977" s="14" t="s">
        <v>60</v>
      </c>
      <c r="G3977" s="193">
        <v>1418046</v>
      </c>
      <c r="H3977" s="221">
        <v>0.55328703703703697</v>
      </c>
      <c r="I3977" s="14" t="s">
        <v>6</v>
      </c>
      <c r="J3977" s="193">
        <v>1418053</v>
      </c>
      <c r="K3977" s="221">
        <v>0.55005787037037035</v>
      </c>
      <c r="L3977" s="14" t="s">
        <v>15</v>
      </c>
      <c r="M3977" s="193">
        <v>1418061</v>
      </c>
      <c r="N3977" s="222">
        <v>0.51871527777777782</v>
      </c>
      <c r="O3977" s="20" t="s">
        <v>87</v>
      </c>
      <c r="P3977" s="16" t="s">
        <v>21</v>
      </c>
      <c r="Q3977" s="15">
        <v>1418067</v>
      </c>
      <c r="R3977" s="22" t="s">
        <v>88</v>
      </c>
      <c r="S3977" s="16" t="s">
        <v>191</v>
      </c>
      <c r="T3977" s="15">
        <v>1418051</v>
      </c>
      <c r="U3977" s="21" t="s">
        <v>71</v>
      </c>
    </row>
    <row r="3978" spans="1:21" ht="15.6" x14ac:dyDescent="0.3">
      <c r="A3978" s="2">
        <v>320</v>
      </c>
      <c r="B3978" s="13">
        <v>7</v>
      </c>
      <c r="C3978" s="14" t="s">
        <v>23</v>
      </c>
      <c r="D3978" s="193">
        <v>1418069</v>
      </c>
      <c r="E3978" s="220">
        <v>3.4872685185185187E-2</v>
      </c>
      <c r="F3978" s="14" t="s">
        <v>29</v>
      </c>
      <c r="G3978" s="193">
        <v>1418075</v>
      </c>
      <c r="H3978" s="221">
        <v>0.75121527777777775</v>
      </c>
      <c r="I3978" s="14" t="s">
        <v>37</v>
      </c>
      <c r="J3978" s="193">
        <v>1418083</v>
      </c>
      <c r="K3978" s="221">
        <v>5.3553240740740742E-2</v>
      </c>
      <c r="L3978" s="14" t="s">
        <v>45</v>
      </c>
      <c r="M3978" s="193">
        <v>1418091</v>
      </c>
      <c r="N3978" s="222">
        <v>0.2089699074074074</v>
      </c>
      <c r="O3978" s="23"/>
      <c r="P3978" s="18"/>
      <c r="Q3978" s="15"/>
      <c r="R3978" s="17" t="s">
        <v>101</v>
      </c>
      <c r="S3978" s="16" t="s">
        <v>37</v>
      </c>
      <c r="T3978" s="15">
        <v>1418083</v>
      </c>
      <c r="U3978" s="21" t="s">
        <v>72</v>
      </c>
    </row>
    <row r="3979" spans="1:21" ht="15.6" x14ac:dyDescent="0.3">
      <c r="A3979" s="2">
        <v>320</v>
      </c>
      <c r="B3979" s="13">
        <v>8</v>
      </c>
      <c r="C3979" s="14" t="s">
        <v>52</v>
      </c>
      <c r="D3979" s="193">
        <v>1418098</v>
      </c>
      <c r="E3979" s="220">
        <v>0.38502314814814814</v>
      </c>
      <c r="F3979" s="14" t="s">
        <v>59</v>
      </c>
      <c r="G3979" s="193">
        <v>1418105</v>
      </c>
      <c r="H3979" s="221">
        <v>1.3969907407407408E-2</v>
      </c>
      <c r="I3979" s="14" t="s">
        <v>7</v>
      </c>
      <c r="J3979" s="193">
        <v>1418112</v>
      </c>
      <c r="K3979" s="221">
        <v>0.66778935185185195</v>
      </c>
      <c r="L3979" s="14" t="s">
        <v>14</v>
      </c>
      <c r="M3979" s="193">
        <v>1418120</v>
      </c>
      <c r="N3979" s="222">
        <v>0.83849537037037036</v>
      </c>
      <c r="O3979" s="20" t="s">
        <v>89</v>
      </c>
      <c r="P3979" s="16" t="s">
        <v>52</v>
      </c>
      <c r="Q3979" s="15">
        <v>1418098</v>
      </c>
      <c r="R3979" s="22" t="s">
        <v>91</v>
      </c>
      <c r="S3979" s="16" t="s">
        <v>8</v>
      </c>
      <c r="T3979" s="15">
        <v>1418114</v>
      </c>
      <c r="U3979" s="21" t="s">
        <v>73</v>
      </c>
    </row>
    <row r="3980" spans="1:21" ht="15.6" x14ac:dyDescent="0.3">
      <c r="A3980" s="2">
        <v>320</v>
      </c>
      <c r="B3980" s="13">
        <v>9</v>
      </c>
      <c r="C3980" s="14" t="s">
        <v>21</v>
      </c>
      <c r="D3980" s="193">
        <v>1418127</v>
      </c>
      <c r="E3980" s="220">
        <v>0.73528935185185185</v>
      </c>
      <c r="F3980" s="14" t="s">
        <v>28</v>
      </c>
      <c r="G3980" s="193">
        <v>1418134</v>
      </c>
      <c r="H3980" s="221">
        <v>0.39775462962962965</v>
      </c>
      <c r="I3980" s="14" t="s">
        <v>36</v>
      </c>
      <c r="J3980" s="193">
        <v>1418142</v>
      </c>
      <c r="K3980" s="221">
        <v>0.37833333333333335</v>
      </c>
      <c r="L3980" s="14" t="s">
        <v>44</v>
      </c>
      <c r="M3980" s="193">
        <v>1418150</v>
      </c>
      <c r="N3980" s="222">
        <v>0.39627314814814812</v>
      </c>
      <c r="O3980" s="20" t="s">
        <v>90</v>
      </c>
      <c r="P3980" s="16" t="s">
        <v>23</v>
      </c>
      <c r="Q3980" s="15">
        <v>1418129</v>
      </c>
      <c r="R3980" s="22" t="s">
        <v>93</v>
      </c>
      <c r="S3980" s="16" t="s">
        <v>38</v>
      </c>
      <c r="T3980" s="15">
        <v>1418144</v>
      </c>
      <c r="U3980" s="21" t="s">
        <v>74</v>
      </c>
    </row>
    <row r="3981" spans="1:21" ht="15.6" x14ac:dyDescent="0.3">
      <c r="A3981" s="2">
        <v>320</v>
      </c>
      <c r="B3981" s="13">
        <v>10</v>
      </c>
      <c r="C3981" s="14" t="s">
        <v>51</v>
      </c>
      <c r="D3981" s="193">
        <v>1418157</v>
      </c>
      <c r="E3981" s="220">
        <v>0.1116550925925926</v>
      </c>
      <c r="F3981" s="14" t="s">
        <v>57</v>
      </c>
      <c r="G3981" s="193">
        <v>1418163</v>
      </c>
      <c r="H3981" s="221">
        <v>0.9477430555555556</v>
      </c>
      <c r="I3981" s="14" t="s">
        <v>7</v>
      </c>
      <c r="J3981" s="193">
        <v>1418172</v>
      </c>
      <c r="K3981" s="221">
        <v>0.13622685185185185</v>
      </c>
      <c r="L3981" s="14" t="s">
        <v>13</v>
      </c>
      <c r="M3981" s="193">
        <v>1418179</v>
      </c>
      <c r="N3981" s="222">
        <v>0.8815277777777778</v>
      </c>
      <c r="O3981" s="20" t="s">
        <v>92</v>
      </c>
      <c r="P3981" s="16" t="s">
        <v>53</v>
      </c>
      <c r="Q3981" s="15">
        <v>1418159</v>
      </c>
      <c r="R3981" s="17" t="s">
        <v>102</v>
      </c>
      <c r="S3981" s="16" t="s">
        <v>8</v>
      </c>
      <c r="T3981" s="15">
        <v>1418174</v>
      </c>
      <c r="U3981" s="21" t="s">
        <v>75</v>
      </c>
    </row>
    <row r="3982" spans="1:21" ht="15.6" x14ac:dyDescent="0.3">
      <c r="A3982" s="2">
        <v>320</v>
      </c>
      <c r="B3982" s="13">
        <v>11</v>
      </c>
      <c r="C3982" s="14" t="s">
        <v>20</v>
      </c>
      <c r="D3982" s="193">
        <v>1418186</v>
      </c>
      <c r="E3982" s="220">
        <v>0.53246527777777775</v>
      </c>
      <c r="F3982" s="14" t="s">
        <v>27</v>
      </c>
      <c r="G3982" s="193">
        <v>1418193</v>
      </c>
      <c r="H3982" s="221">
        <v>0.67857638888888883</v>
      </c>
      <c r="I3982" s="14" t="s">
        <v>35</v>
      </c>
      <c r="J3982" s="193">
        <v>1418201</v>
      </c>
      <c r="K3982" s="221">
        <v>0.88140046296296293</v>
      </c>
      <c r="L3982" s="14" t="s">
        <v>43</v>
      </c>
      <c r="M3982" s="193">
        <v>1418209</v>
      </c>
      <c r="N3982" s="222">
        <v>0.29890046296296297</v>
      </c>
      <c r="O3982" s="20" t="s">
        <v>94</v>
      </c>
      <c r="P3982" s="16" t="s">
        <v>23</v>
      </c>
      <c r="Q3982" s="15">
        <v>1418189</v>
      </c>
      <c r="R3982" s="22" t="s">
        <v>95</v>
      </c>
      <c r="S3982" s="16" t="s">
        <v>38</v>
      </c>
      <c r="T3982" s="15">
        <v>1418204</v>
      </c>
      <c r="U3982" s="21" t="s">
        <v>76</v>
      </c>
    </row>
    <row r="3983" spans="1:21" ht="15.6" x14ac:dyDescent="0.3">
      <c r="A3983" s="2">
        <v>320</v>
      </c>
      <c r="B3983" s="13">
        <v>12</v>
      </c>
      <c r="C3983" s="14" t="s">
        <v>50</v>
      </c>
      <c r="D3983" s="193">
        <v>1418216</v>
      </c>
      <c r="E3983" s="220">
        <v>1.494212962962963E-2</v>
      </c>
      <c r="F3983" s="14" t="s">
        <v>57</v>
      </c>
      <c r="G3983" s="193">
        <v>1418223</v>
      </c>
      <c r="H3983" s="221">
        <v>0.55216435185185186</v>
      </c>
      <c r="I3983" s="14" t="s">
        <v>191</v>
      </c>
      <c r="J3983" s="193">
        <v>1418231</v>
      </c>
      <c r="K3983" s="221">
        <v>0.56873842592592594</v>
      </c>
      <c r="L3983" s="14" t="s">
        <v>12</v>
      </c>
      <c r="M3983" s="193">
        <v>1418238</v>
      </c>
      <c r="N3983" s="222">
        <v>0.66111111111111109</v>
      </c>
      <c r="O3983" s="20" t="s">
        <v>96</v>
      </c>
      <c r="P3983" s="16" t="s">
        <v>53</v>
      </c>
      <c r="Q3983" s="15">
        <v>1418219</v>
      </c>
      <c r="R3983" s="22" t="s">
        <v>97</v>
      </c>
      <c r="S3983" s="16" t="s">
        <v>6</v>
      </c>
      <c r="T3983" s="15">
        <v>1418233</v>
      </c>
      <c r="U3983" s="21" t="s">
        <v>77</v>
      </c>
    </row>
    <row r="3984" spans="1:21" ht="15.6" x14ac:dyDescent="0.3">
      <c r="A3984" s="2">
        <v>321</v>
      </c>
      <c r="B3984" s="13">
        <v>1</v>
      </c>
      <c r="C3984" s="14" t="s">
        <v>19</v>
      </c>
      <c r="D3984" s="193">
        <v>1418245</v>
      </c>
      <c r="E3984" s="220">
        <v>0.57515046296296302</v>
      </c>
      <c r="F3984" s="14" t="s">
        <v>27</v>
      </c>
      <c r="G3984" s="193">
        <v>1418253</v>
      </c>
      <c r="H3984" s="221">
        <v>0.47859953703703706</v>
      </c>
      <c r="I3984" s="14" t="s">
        <v>35</v>
      </c>
      <c r="J3984" s="193">
        <v>1418261</v>
      </c>
      <c r="K3984" s="221">
        <v>0.17437499999999997</v>
      </c>
      <c r="L3984" s="14" t="s">
        <v>41</v>
      </c>
      <c r="M3984" s="193">
        <v>1418267</v>
      </c>
      <c r="N3984" s="222">
        <v>0.99398148148148147</v>
      </c>
      <c r="O3984" s="20" t="s">
        <v>79</v>
      </c>
      <c r="P3984" s="16" t="s">
        <v>22</v>
      </c>
      <c r="Q3984" s="15">
        <v>1418248</v>
      </c>
      <c r="R3984" s="17" t="s">
        <v>99</v>
      </c>
      <c r="S3984" s="16" t="s">
        <v>37</v>
      </c>
      <c r="T3984" s="15">
        <v>1418263</v>
      </c>
      <c r="U3984" s="21" t="s">
        <v>66</v>
      </c>
    </row>
    <row r="3985" spans="1:21" ht="15.6" x14ac:dyDescent="0.3">
      <c r="A3985" s="2">
        <v>321</v>
      </c>
      <c r="B3985" s="13">
        <v>2</v>
      </c>
      <c r="C3985" s="14" t="s">
        <v>49</v>
      </c>
      <c r="D3985" s="193">
        <v>1418275</v>
      </c>
      <c r="E3985" s="220">
        <v>0.2165162037037037</v>
      </c>
      <c r="F3985" s="14" t="s">
        <v>57</v>
      </c>
      <c r="G3985" s="193">
        <v>1418283</v>
      </c>
      <c r="H3985" s="221">
        <v>0.35402777777777777</v>
      </c>
      <c r="I3985" s="14" t="s">
        <v>64</v>
      </c>
      <c r="J3985" s="193">
        <v>1418290</v>
      </c>
      <c r="K3985" s="221">
        <v>0.68775462962962963</v>
      </c>
      <c r="L3985" s="14" t="s">
        <v>11</v>
      </c>
      <c r="M3985" s="193">
        <v>1418297</v>
      </c>
      <c r="N3985" s="222">
        <v>0.33476851851851852</v>
      </c>
      <c r="O3985" s="20" t="s">
        <v>80</v>
      </c>
      <c r="P3985" s="16" t="s">
        <v>52</v>
      </c>
      <c r="Q3985" s="15">
        <v>1418278</v>
      </c>
      <c r="R3985" s="22" t="s">
        <v>81</v>
      </c>
      <c r="S3985" s="16" t="s">
        <v>6</v>
      </c>
      <c r="T3985" s="15">
        <v>1418293</v>
      </c>
      <c r="U3985" s="21" t="s">
        <v>67</v>
      </c>
    </row>
    <row r="3986" spans="1:21" ht="15.6" x14ac:dyDescent="0.3">
      <c r="A3986" s="2">
        <v>321</v>
      </c>
      <c r="B3986" s="13">
        <v>3</v>
      </c>
      <c r="C3986" s="14" t="s">
        <v>18</v>
      </c>
      <c r="D3986" s="193">
        <v>1418304</v>
      </c>
      <c r="E3986" s="220">
        <v>0.91585648148148147</v>
      </c>
      <c r="F3986" s="14" t="s">
        <v>27</v>
      </c>
      <c r="G3986" s="193">
        <v>1418313</v>
      </c>
      <c r="H3986" s="221">
        <v>0.10393518518518519</v>
      </c>
      <c r="I3986" s="14" t="s">
        <v>34</v>
      </c>
      <c r="J3986" s="193">
        <v>1418320</v>
      </c>
      <c r="K3986" s="221">
        <v>0.10836805555555555</v>
      </c>
      <c r="L3986" s="14" t="s">
        <v>40</v>
      </c>
      <c r="M3986" s="193">
        <v>1418326</v>
      </c>
      <c r="N3986" s="222">
        <v>0.72282407407407412</v>
      </c>
      <c r="O3986" s="20" t="s">
        <v>82</v>
      </c>
      <c r="P3986" s="16" t="s">
        <v>22</v>
      </c>
      <c r="Q3986" s="15">
        <v>1418308</v>
      </c>
      <c r="R3986" s="22" t="s">
        <v>84</v>
      </c>
      <c r="S3986" s="16" t="s">
        <v>37</v>
      </c>
      <c r="T3986" s="15">
        <v>1418323</v>
      </c>
      <c r="U3986" s="21" t="s">
        <v>68</v>
      </c>
    </row>
    <row r="3987" spans="1:21" ht="15.6" x14ac:dyDescent="0.3">
      <c r="A3987" s="2">
        <v>321</v>
      </c>
      <c r="B3987" s="13">
        <v>4</v>
      </c>
      <c r="C3987" s="14" t="s">
        <v>48</v>
      </c>
      <c r="D3987" s="193">
        <v>1418334</v>
      </c>
      <c r="E3987" s="220">
        <v>0.62631944444444443</v>
      </c>
      <c r="F3987" s="14" t="s">
        <v>56</v>
      </c>
      <c r="G3987" s="193">
        <v>1418342</v>
      </c>
      <c r="H3987" s="221">
        <v>0.69655092592592593</v>
      </c>
      <c r="I3987" s="14" t="s">
        <v>63</v>
      </c>
      <c r="J3987" s="193">
        <v>1418349</v>
      </c>
      <c r="K3987" s="221">
        <v>0.45092592592592595</v>
      </c>
      <c r="L3987" s="14" t="s">
        <v>10</v>
      </c>
      <c r="M3987" s="193">
        <v>1418356</v>
      </c>
      <c r="N3987" s="222">
        <v>0.18850694444444446</v>
      </c>
      <c r="O3987" s="20" t="s">
        <v>83</v>
      </c>
      <c r="P3987" s="16" t="s">
        <v>52</v>
      </c>
      <c r="Q3987" s="15">
        <v>1418338</v>
      </c>
      <c r="R3987" s="17" t="s">
        <v>100</v>
      </c>
      <c r="S3987" s="16" t="s">
        <v>8</v>
      </c>
      <c r="T3987" s="15">
        <v>1418354</v>
      </c>
      <c r="U3987" s="21" t="s">
        <v>69</v>
      </c>
    </row>
    <row r="3988" spans="1:21" ht="15.6" x14ac:dyDescent="0.3">
      <c r="A3988" s="2">
        <v>321</v>
      </c>
      <c r="B3988" s="13">
        <v>5</v>
      </c>
      <c r="C3988" s="14" t="s">
        <v>18</v>
      </c>
      <c r="D3988" s="193">
        <v>1418364</v>
      </c>
      <c r="E3988" s="220">
        <v>0.30023148148148149</v>
      </c>
      <c r="F3988" s="14" t="s">
        <v>26</v>
      </c>
      <c r="G3988" s="193">
        <v>1418372</v>
      </c>
      <c r="H3988" s="221">
        <v>0.13366898148148149</v>
      </c>
      <c r="I3988" s="14" t="s">
        <v>32</v>
      </c>
      <c r="J3988" s="193">
        <v>1418378</v>
      </c>
      <c r="K3988" s="221">
        <v>0.7487152777777778</v>
      </c>
      <c r="L3988" s="14" t="s">
        <v>39</v>
      </c>
      <c r="M3988" s="193">
        <v>1418385</v>
      </c>
      <c r="N3988" s="222">
        <v>0.74489583333333342</v>
      </c>
      <c r="O3988" s="20" t="s">
        <v>85</v>
      </c>
      <c r="P3988" s="16" t="s">
        <v>23</v>
      </c>
      <c r="Q3988" s="15">
        <v>1418369</v>
      </c>
      <c r="R3988" s="22" t="s">
        <v>98</v>
      </c>
      <c r="S3988" s="16" t="s">
        <v>39</v>
      </c>
      <c r="T3988" s="15">
        <v>1418385</v>
      </c>
      <c r="U3988" s="21" t="s">
        <v>70</v>
      </c>
    </row>
    <row r="3989" spans="1:21" ht="15.6" x14ac:dyDescent="0.3">
      <c r="A3989" s="2">
        <v>321</v>
      </c>
      <c r="B3989" s="13">
        <v>6</v>
      </c>
      <c r="C3989" s="14" t="s">
        <v>47</v>
      </c>
      <c r="D3989" s="193">
        <v>1418393</v>
      </c>
      <c r="E3989" s="220">
        <v>0.91021990740740744</v>
      </c>
      <c r="F3989" s="14" t="s">
        <v>55</v>
      </c>
      <c r="G3989" s="193">
        <v>1418401</v>
      </c>
      <c r="H3989" s="221">
        <v>0.44023148148148145</v>
      </c>
      <c r="I3989" s="14" t="s">
        <v>62</v>
      </c>
      <c r="J3989" s="193">
        <v>1418408</v>
      </c>
      <c r="K3989" s="221">
        <v>4.9131944444444443E-2</v>
      </c>
      <c r="L3989" s="14" t="s">
        <v>9</v>
      </c>
      <c r="M3989" s="193">
        <v>1418415</v>
      </c>
      <c r="N3989" s="222">
        <v>0.38567129629629626</v>
      </c>
      <c r="O3989" s="20" t="s">
        <v>86</v>
      </c>
      <c r="P3989" s="16" t="s">
        <v>55</v>
      </c>
      <c r="Q3989" s="15">
        <v>1418401</v>
      </c>
      <c r="R3989" s="22" t="s">
        <v>88</v>
      </c>
      <c r="S3989" s="16" t="s">
        <v>10</v>
      </c>
      <c r="T3989" s="15">
        <v>1418416</v>
      </c>
      <c r="U3989" s="21" t="s">
        <v>71</v>
      </c>
    </row>
    <row r="3990" spans="1:21" ht="15.6" x14ac:dyDescent="0.3">
      <c r="A3990" s="2">
        <v>321</v>
      </c>
      <c r="B3990" s="13">
        <v>7</v>
      </c>
      <c r="C3990" s="14" t="s">
        <v>17</v>
      </c>
      <c r="D3990" s="193">
        <v>1418423</v>
      </c>
      <c r="E3990" s="220">
        <v>0.45195601851851852</v>
      </c>
      <c r="F3990" s="14" t="s">
        <v>24</v>
      </c>
      <c r="G3990" s="193">
        <v>1418430</v>
      </c>
      <c r="H3990" s="221">
        <v>0.65894675925925927</v>
      </c>
      <c r="I3990" s="14" t="s">
        <v>31</v>
      </c>
      <c r="J3990" s="193">
        <v>1418437</v>
      </c>
      <c r="K3990" s="221">
        <v>0.40376157407407409</v>
      </c>
      <c r="L3990" s="14" t="s">
        <v>39</v>
      </c>
      <c r="M3990" s="193">
        <v>1418445</v>
      </c>
      <c r="N3990" s="222">
        <v>9.0173611111111107E-2</v>
      </c>
      <c r="O3990" s="20" t="s">
        <v>87</v>
      </c>
      <c r="P3990" s="16" t="s">
        <v>26</v>
      </c>
      <c r="Q3990" s="15">
        <v>1418432</v>
      </c>
      <c r="R3990" s="17" t="s">
        <v>101</v>
      </c>
      <c r="S3990" s="16" t="s">
        <v>42</v>
      </c>
      <c r="T3990" s="15">
        <v>1418448</v>
      </c>
      <c r="U3990" s="21" t="s">
        <v>72</v>
      </c>
    </row>
    <row r="3991" spans="1:21" ht="15.6" x14ac:dyDescent="0.3">
      <c r="A3991" s="2">
        <v>321</v>
      </c>
      <c r="B3991" s="13">
        <v>8</v>
      </c>
      <c r="C3991" s="14" t="s">
        <v>46</v>
      </c>
      <c r="D3991" s="193">
        <v>1418452</v>
      </c>
      <c r="E3991" s="220">
        <v>0.93486111111111114</v>
      </c>
      <c r="F3991" s="14" t="s">
        <v>53</v>
      </c>
      <c r="G3991" s="193">
        <v>1418459</v>
      </c>
      <c r="H3991" s="221">
        <v>0.84653935185185192</v>
      </c>
      <c r="I3991" s="14" t="s">
        <v>60</v>
      </c>
      <c r="J3991" s="193">
        <v>1418466</v>
      </c>
      <c r="K3991" s="221">
        <v>0.85591435185185183</v>
      </c>
      <c r="L3991" s="14" t="s">
        <v>8</v>
      </c>
      <c r="M3991" s="193">
        <v>1418474</v>
      </c>
      <c r="N3991" s="222">
        <v>0.83119212962962974</v>
      </c>
      <c r="O3991" s="20" t="s">
        <v>89</v>
      </c>
      <c r="P3991" s="16" t="s">
        <v>57</v>
      </c>
      <c r="Q3991" s="15">
        <v>1418463</v>
      </c>
      <c r="R3991" s="22" t="s">
        <v>91</v>
      </c>
      <c r="S3991" s="16" t="s">
        <v>13</v>
      </c>
      <c r="T3991" s="15">
        <v>1418479</v>
      </c>
      <c r="U3991" s="21" t="s">
        <v>73</v>
      </c>
    </row>
    <row r="3992" spans="1:21" ht="15.6" x14ac:dyDescent="0.3">
      <c r="A3992" s="2">
        <v>321</v>
      </c>
      <c r="B3992" s="13">
        <v>9</v>
      </c>
      <c r="C3992" s="14" t="s">
        <v>16</v>
      </c>
      <c r="D3992" s="193">
        <v>1418482</v>
      </c>
      <c r="E3992" s="220">
        <v>0.37341435185185184</v>
      </c>
      <c r="F3992" s="14" t="s">
        <v>23</v>
      </c>
      <c r="G3992" s="193">
        <v>1418489</v>
      </c>
      <c r="H3992" s="221">
        <v>6.8576388888888895E-2</v>
      </c>
      <c r="I3992" s="14" t="s">
        <v>30</v>
      </c>
      <c r="J3992" s="193">
        <v>1418496</v>
      </c>
      <c r="K3992" s="221">
        <v>0.4283912037037037</v>
      </c>
      <c r="L3992" s="14" t="s">
        <v>38</v>
      </c>
      <c r="M3992" s="193">
        <v>1418504</v>
      </c>
      <c r="N3992" s="222">
        <v>0.57729166666666665</v>
      </c>
      <c r="O3992" s="20" t="s">
        <v>90</v>
      </c>
      <c r="P3992" s="16" t="s">
        <v>28</v>
      </c>
      <c r="Q3992" s="15">
        <v>1418494</v>
      </c>
      <c r="R3992" s="22" t="s">
        <v>93</v>
      </c>
      <c r="S3992" s="16" t="s">
        <v>44</v>
      </c>
      <c r="T3992" s="15">
        <v>1418510</v>
      </c>
      <c r="U3992" s="21" t="s">
        <v>74</v>
      </c>
    </row>
    <row r="3993" spans="1:21" ht="15.6" x14ac:dyDescent="0.3">
      <c r="A3993" s="2">
        <v>321</v>
      </c>
      <c r="B3993" s="13">
        <v>10</v>
      </c>
      <c r="C3993" s="14" t="s">
        <v>45</v>
      </c>
      <c r="D3993" s="193">
        <v>1418511</v>
      </c>
      <c r="E3993" s="220">
        <v>0.78465277777777775</v>
      </c>
      <c r="F3993" s="14" t="s">
        <v>52</v>
      </c>
      <c r="G3993" s="193">
        <v>1418518</v>
      </c>
      <c r="H3993" s="221">
        <v>0.390625</v>
      </c>
      <c r="I3993" s="14" t="s">
        <v>60</v>
      </c>
      <c r="J3993" s="193">
        <v>1418526</v>
      </c>
      <c r="K3993" s="221">
        <v>0.11612268518518519</v>
      </c>
      <c r="L3993" s="14" t="s">
        <v>8</v>
      </c>
      <c r="M3993" s="193">
        <v>1418534</v>
      </c>
      <c r="N3993" s="222">
        <v>0.28993055555555552</v>
      </c>
      <c r="O3993" s="20" t="s">
        <v>92</v>
      </c>
      <c r="P3993" s="16" t="s">
        <v>59</v>
      </c>
      <c r="Q3993" s="15">
        <v>1418525</v>
      </c>
      <c r="R3993" s="17" t="s">
        <v>102</v>
      </c>
      <c r="S3993" s="16" t="s">
        <v>14</v>
      </c>
      <c r="T3993" s="15">
        <v>1418540</v>
      </c>
      <c r="U3993" s="21" t="s">
        <v>75</v>
      </c>
    </row>
    <row r="3994" spans="1:21" ht="15.6" x14ac:dyDescent="0.3">
      <c r="A3994" s="2">
        <v>321</v>
      </c>
      <c r="B3994" s="13">
        <v>11</v>
      </c>
      <c r="C3994" s="14" t="s">
        <v>15</v>
      </c>
      <c r="D3994" s="193">
        <v>1418541</v>
      </c>
      <c r="E3994" s="220">
        <v>0.18932870370370369</v>
      </c>
      <c r="F3994" s="14" t="s">
        <v>21</v>
      </c>
      <c r="G3994" s="193">
        <v>1418547</v>
      </c>
      <c r="H3994" s="221">
        <v>0.86364583333333333</v>
      </c>
      <c r="I3994" s="14" t="s">
        <v>29</v>
      </c>
      <c r="J3994" s="193">
        <v>1418555</v>
      </c>
      <c r="K3994" s="221">
        <v>0.88751157407407411</v>
      </c>
      <c r="L3994" s="14" t="s">
        <v>37</v>
      </c>
      <c r="M3994" s="193">
        <v>1418563</v>
      </c>
      <c r="N3994" s="222">
        <v>0.92519675925925926</v>
      </c>
      <c r="O3994" s="20" t="s">
        <v>94</v>
      </c>
      <c r="P3994" s="16" t="s">
        <v>28</v>
      </c>
      <c r="Q3994" s="15">
        <v>1418554</v>
      </c>
      <c r="R3994" s="22" t="s">
        <v>95</v>
      </c>
      <c r="S3994" s="16" t="s">
        <v>43</v>
      </c>
      <c r="T3994" s="15">
        <v>1418569</v>
      </c>
      <c r="U3994" s="21" t="s">
        <v>76</v>
      </c>
    </row>
    <row r="3995" spans="1:21" ht="15.6" x14ac:dyDescent="0.3">
      <c r="A3995" s="2">
        <v>321</v>
      </c>
      <c r="B3995" s="13">
        <v>12</v>
      </c>
      <c r="C3995" s="14" t="s">
        <v>44</v>
      </c>
      <c r="D3995" s="193">
        <v>1418570</v>
      </c>
      <c r="E3995" s="220">
        <v>0.61086805555555557</v>
      </c>
      <c r="F3995" s="14" t="s">
        <v>51</v>
      </c>
      <c r="G3995" s="193">
        <v>1418577</v>
      </c>
      <c r="H3995" s="221">
        <v>0.50531249999999994</v>
      </c>
      <c r="I3995" s="14" t="s">
        <v>59</v>
      </c>
      <c r="J3995" s="193">
        <v>1418585</v>
      </c>
      <c r="K3995" s="221">
        <v>0.69128472222222215</v>
      </c>
      <c r="L3995" s="14" t="s">
        <v>6</v>
      </c>
      <c r="M3995" s="193">
        <v>1418593</v>
      </c>
      <c r="N3995" s="222">
        <v>0.44894675925925925</v>
      </c>
      <c r="O3995" s="20" t="s">
        <v>96</v>
      </c>
      <c r="P3995" s="16" t="s">
        <v>58</v>
      </c>
      <c r="Q3995" s="15">
        <v>1418584</v>
      </c>
      <c r="R3995" s="22" t="s">
        <v>97</v>
      </c>
      <c r="S3995" s="16" t="s">
        <v>13</v>
      </c>
      <c r="T3995" s="15">
        <v>1418599</v>
      </c>
      <c r="U3995" s="21" t="s">
        <v>77</v>
      </c>
    </row>
    <row r="3996" spans="1:21" ht="15.6" x14ac:dyDescent="0.3">
      <c r="A3996" s="2">
        <v>322</v>
      </c>
      <c r="B3996" s="13">
        <v>1</v>
      </c>
      <c r="C3996" s="14" t="s">
        <v>14</v>
      </c>
      <c r="D3996" s="193">
        <v>1418600</v>
      </c>
      <c r="E3996" s="220">
        <v>6.9884259259259257E-2</v>
      </c>
      <c r="F3996" s="14" t="s">
        <v>21</v>
      </c>
      <c r="G3996" s="193">
        <v>1418607</v>
      </c>
      <c r="H3996" s="221">
        <v>0.28878472222222223</v>
      </c>
      <c r="I3996" s="14" t="s">
        <v>29</v>
      </c>
      <c r="J3996" s="193">
        <v>1418615</v>
      </c>
      <c r="K3996" s="221">
        <v>0.46482638888888889</v>
      </c>
      <c r="L3996" s="14" t="s">
        <v>36</v>
      </c>
      <c r="M3996" s="193">
        <v>1418622</v>
      </c>
      <c r="N3996" s="222">
        <v>0.85597222222222225</v>
      </c>
      <c r="O3996" s="20" t="s">
        <v>79</v>
      </c>
      <c r="P3996" s="16" t="s">
        <v>27</v>
      </c>
      <c r="Q3996" s="15">
        <v>1418613</v>
      </c>
      <c r="R3996" s="17" t="s">
        <v>99</v>
      </c>
      <c r="S3996" s="16" t="s">
        <v>42</v>
      </c>
      <c r="T3996" s="15">
        <v>1418628</v>
      </c>
      <c r="U3996" s="21" t="s">
        <v>66</v>
      </c>
    </row>
    <row r="3997" spans="1:21" ht="15.6" x14ac:dyDescent="0.3">
      <c r="A3997" s="2">
        <v>322</v>
      </c>
      <c r="B3997" s="13">
        <v>2</v>
      </c>
      <c r="C3997" s="14" t="s">
        <v>43</v>
      </c>
      <c r="D3997" s="193">
        <v>1418629</v>
      </c>
      <c r="E3997" s="220">
        <v>0.57685185185185184</v>
      </c>
      <c r="F3997" s="14" t="s">
        <v>51</v>
      </c>
      <c r="G3997" s="193">
        <v>1418637</v>
      </c>
      <c r="H3997" s="221">
        <v>0.15153935185185186</v>
      </c>
      <c r="I3997" s="14" t="s">
        <v>59</v>
      </c>
      <c r="J3997" s="193">
        <v>1418645</v>
      </c>
      <c r="K3997" s="221">
        <v>0.14776620370370372</v>
      </c>
      <c r="L3997" s="14" t="s">
        <v>7</v>
      </c>
      <c r="M3997" s="193">
        <v>1418652</v>
      </c>
      <c r="N3997" s="222">
        <v>0.17450231481481482</v>
      </c>
      <c r="O3997" s="20" t="s">
        <v>80</v>
      </c>
      <c r="P3997" s="16" t="s">
        <v>57</v>
      </c>
      <c r="Q3997" s="15">
        <v>1418643</v>
      </c>
      <c r="R3997" s="22" t="s">
        <v>81</v>
      </c>
      <c r="S3997" s="16" t="s">
        <v>12</v>
      </c>
      <c r="T3997" s="15">
        <v>1418658</v>
      </c>
      <c r="U3997" s="21" t="s">
        <v>67</v>
      </c>
    </row>
    <row r="3998" spans="1:21" ht="15.6" x14ac:dyDescent="0.3">
      <c r="A3998" s="2">
        <v>322</v>
      </c>
      <c r="B3998" s="13">
        <v>3</v>
      </c>
      <c r="C3998" s="14" t="s">
        <v>13</v>
      </c>
      <c r="D3998" s="193">
        <v>1418659</v>
      </c>
      <c r="E3998" s="220">
        <v>0.12908564814814813</v>
      </c>
      <c r="F3998" s="14" t="s">
        <v>21</v>
      </c>
      <c r="G3998" s="193">
        <v>1418667</v>
      </c>
      <c r="H3998" s="221">
        <v>1.7858796296296296E-2</v>
      </c>
      <c r="I3998" s="14" t="s">
        <v>28</v>
      </c>
      <c r="J3998" s="193">
        <v>1418674</v>
      </c>
      <c r="K3998" s="221">
        <v>0.70273148148148146</v>
      </c>
      <c r="L3998" s="14" t="s">
        <v>35</v>
      </c>
      <c r="M3998" s="193">
        <v>1418681</v>
      </c>
      <c r="N3998" s="222">
        <v>0.45310185185185187</v>
      </c>
      <c r="O3998" s="20" t="s">
        <v>82</v>
      </c>
      <c r="P3998" s="16" t="s">
        <v>27</v>
      </c>
      <c r="Q3998" s="15">
        <v>1418673</v>
      </c>
      <c r="R3998" s="17"/>
      <c r="S3998" s="18"/>
      <c r="T3998" s="15"/>
      <c r="U3998" s="19"/>
    </row>
    <row r="3999" spans="1:21" ht="15.6" x14ac:dyDescent="0.3">
      <c r="A3999" s="2">
        <v>322</v>
      </c>
      <c r="B3999" s="13">
        <v>4</v>
      </c>
      <c r="C3999" s="14" t="s">
        <v>42</v>
      </c>
      <c r="D3999" s="193">
        <v>1418688</v>
      </c>
      <c r="E3999" s="220">
        <v>0.71556712962962965</v>
      </c>
      <c r="F3999" s="14" t="s">
        <v>50</v>
      </c>
      <c r="G3999" s="193">
        <v>1418696</v>
      </c>
      <c r="H3999" s="221">
        <v>0.81746527777777767</v>
      </c>
      <c r="I3999" s="14" t="s">
        <v>58</v>
      </c>
      <c r="J3999" s="193">
        <v>1418704</v>
      </c>
      <c r="K3999" s="221">
        <v>0.1293287037037037</v>
      </c>
      <c r="L3999" s="14" t="s">
        <v>64</v>
      </c>
      <c r="M3999" s="193">
        <v>1418710</v>
      </c>
      <c r="N3999" s="222">
        <v>0.74267361111111108</v>
      </c>
      <c r="O3999" s="20" t="s">
        <v>83</v>
      </c>
      <c r="P3999" s="16" t="s">
        <v>57</v>
      </c>
      <c r="Q3999" s="15">
        <v>1418703</v>
      </c>
      <c r="R3999" s="22" t="s">
        <v>84</v>
      </c>
      <c r="S3999" s="16" t="s">
        <v>42</v>
      </c>
      <c r="T3999" s="15">
        <v>1418688</v>
      </c>
      <c r="U3999" s="21" t="s">
        <v>68</v>
      </c>
    </row>
    <row r="4000" spans="1:21" ht="15.6" x14ac:dyDescent="0.3">
      <c r="A4000" s="2">
        <v>322</v>
      </c>
      <c r="B4000" s="13">
        <v>5</v>
      </c>
      <c r="C4000" s="14" t="s">
        <v>12</v>
      </c>
      <c r="D4000" s="193">
        <v>1418718</v>
      </c>
      <c r="E4000" s="220">
        <v>0.32537037037037037</v>
      </c>
      <c r="F4000" s="14" t="s">
        <v>20</v>
      </c>
      <c r="G4000" s="193">
        <v>1418726</v>
      </c>
      <c r="H4000" s="221">
        <v>0.49740740740740735</v>
      </c>
      <c r="I4000" s="14" t="s">
        <v>27</v>
      </c>
      <c r="J4000" s="193">
        <v>1418733</v>
      </c>
      <c r="K4000" s="221">
        <v>0.45927083333333335</v>
      </c>
      <c r="L4000" s="14" t="s">
        <v>34</v>
      </c>
      <c r="M4000" s="193">
        <v>1418740</v>
      </c>
      <c r="N4000" s="222">
        <v>8.4895833333333337E-2</v>
      </c>
      <c r="O4000" s="20" t="s">
        <v>85</v>
      </c>
      <c r="P4000" s="16" t="s">
        <v>28</v>
      </c>
      <c r="Q4000" s="15">
        <v>1418734</v>
      </c>
      <c r="R4000" s="17" t="s">
        <v>100</v>
      </c>
      <c r="S4000" s="16" t="s">
        <v>13</v>
      </c>
      <c r="T4000" s="15">
        <v>1418719</v>
      </c>
      <c r="U4000" s="21" t="s">
        <v>69</v>
      </c>
    </row>
    <row r="4001" spans="1:21" ht="15.6" x14ac:dyDescent="0.3">
      <c r="A4001" s="2">
        <v>322</v>
      </c>
      <c r="B4001" s="13">
        <v>6</v>
      </c>
      <c r="C4001" s="14" t="s">
        <v>41</v>
      </c>
      <c r="D4001" s="193">
        <v>1418747</v>
      </c>
      <c r="E4001" s="220">
        <v>0.95042824074074073</v>
      </c>
      <c r="F4001" s="14" t="s">
        <v>50</v>
      </c>
      <c r="G4001" s="193">
        <v>1418756</v>
      </c>
      <c r="H4001" s="221">
        <v>3.2060185185185185E-2</v>
      </c>
      <c r="I4001" s="14" t="s">
        <v>56</v>
      </c>
      <c r="J4001" s="193">
        <v>1418762</v>
      </c>
      <c r="K4001" s="221">
        <v>0.74052083333333341</v>
      </c>
      <c r="L4001" s="14" t="s">
        <v>63</v>
      </c>
      <c r="M4001" s="193">
        <v>1418769</v>
      </c>
      <c r="N4001" s="222">
        <v>0.50959490740740743</v>
      </c>
      <c r="O4001" s="20" t="s">
        <v>86</v>
      </c>
      <c r="P4001" s="16" t="s">
        <v>60</v>
      </c>
      <c r="Q4001" s="15">
        <v>1418766</v>
      </c>
      <c r="R4001" s="22" t="s">
        <v>98</v>
      </c>
      <c r="S4001" s="16" t="s">
        <v>44</v>
      </c>
      <c r="T4001" s="15">
        <v>1418750</v>
      </c>
      <c r="U4001" s="21" t="s">
        <v>70</v>
      </c>
    </row>
    <row r="4002" spans="1:21" ht="15.6" x14ac:dyDescent="0.3">
      <c r="A4002" s="2">
        <v>322</v>
      </c>
      <c r="B4002" s="13">
        <v>7</v>
      </c>
      <c r="C4002" s="14" t="s">
        <v>11</v>
      </c>
      <c r="D4002" s="193">
        <v>1418777</v>
      </c>
      <c r="E4002" s="220">
        <v>0.5802546296296297</v>
      </c>
      <c r="F4002" s="14" t="s">
        <v>19</v>
      </c>
      <c r="G4002" s="193">
        <v>1418785</v>
      </c>
      <c r="H4002" s="221">
        <v>0.42807870370370371</v>
      </c>
      <c r="I4002" s="14" t="s">
        <v>26</v>
      </c>
      <c r="J4002" s="193">
        <v>1418792</v>
      </c>
      <c r="K4002" s="221">
        <v>2.2847222222222224E-2</v>
      </c>
      <c r="L4002" s="14" t="s">
        <v>33</v>
      </c>
      <c r="M4002" s="193">
        <v>1418799</v>
      </c>
      <c r="N4002" s="222">
        <v>3.7280092592592594E-2</v>
      </c>
      <c r="O4002" s="20" t="s">
        <v>87</v>
      </c>
      <c r="P4002" s="16" t="s">
        <v>31</v>
      </c>
      <c r="Q4002" s="15">
        <v>1418797</v>
      </c>
      <c r="R4002" s="22" t="s">
        <v>88</v>
      </c>
      <c r="S4002" s="16" t="s">
        <v>16</v>
      </c>
      <c r="T4002" s="15">
        <v>1418782</v>
      </c>
      <c r="U4002" s="21" t="s">
        <v>71</v>
      </c>
    </row>
    <row r="4003" spans="1:21" ht="15.6" x14ac:dyDescent="0.3">
      <c r="A4003" s="2">
        <v>322</v>
      </c>
      <c r="B4003" s="13">
        <v>8</v>
      </c>
      <c r="C4003" s="14" t="s">
        <v>41</v>
      </c>
      <c r="D4003" s="193">
        <v>1418807</v>
      </c>
      <c r="E4003" s="220">
        <v>0.19680555555555557</v>
      </c>
      <c r="F4003" s="14" t="s">
        <v>48</v>
      </c>
      <c r="G4003" s="193">
        <v>1418814</v>
      </c>
      <c r="H4003" s="221">
        <v>0.7197337962962963</v>
      </c>
      <c r="I4003" s="14" t="s">
        <v>55</v>
      </c>
      <c r="J4003" s="193">
        <v>1418821</v>
      </c>
      <c r="K4003" s="221">
        <v>0.34971064814814817</v>
      </c>
      <c r="L4003" s="14" t="s">
        <v>62</v>
      </c>
      <c r="M4003" s="193">
        <v>1418828</v>
      </c>
      <c r="N4003" s="222">
        <v>0.67957175925925928</v>
      </c>
      <c r="O4003" s="20" t="s">
        <v>89</v>
      </c>
      <c r="P4003" s="16" t="s">
        <v>63</v>
      </c>
      <c r="Q4003" s="15">
        <v>1418829</v>
      </c>
      <c r="R4003" s="17" t="s">
        <v>101</v>
      </c>
      <c r="S4003" s="16" t="s">
        <v>47</v>
      </c>
      <c r="T4003" s="15">
        <v>1418813</v>
      </c>
      <c r="U4003" s="21" t="s">
        <v>72</v>
      </c>
    </row>
    <row r="4004" spans="1:21" ht="15.6" x14ac:dyDescent="0.3">
      <c r="A4004" s="2">
        <v>322</v>
      </c>
      <c r="B4004" s="13">
        <v>9</v>
      </c>
      <c r="C4004" s="14" t="s">
        <v>10</v>
      </c>
      <c r="D4004" s="193">
        <v>1418836</v>
      </c>
      <c r="E4004" s="220">
        <v>0.77800925925925923</v>
      </c>
      <c r="F4004" s="14" t="s">
        <v>17</v>
      </c>
      <c r="G4004" s="193">
        <v>1418843</v>
      </c>
      <c r="H4004" s="221">
        <v>0.95844907407407398</v>
      </c>
      <c r="I4004" s="14" t="s">
        <v>24</v>
      </c>
      <c r="J4004" s="193">
        <v>1418850</v>
      </c>
      <c r="K4004" s="221">
        <v>0.75578703703703709</v>
      </c>
      <c r="L4004" s="14" t="s">
        <v>32</v>
      </c>
      <c r="M4004" s="193">
        <v>1418858</v>
      </c>
      <c r="N4004" s="222">
        <v>0.43208333333333332</v>
      </c>
      <c r="O4004" s="20" t="s">
        <v>90</v>
      </c>
      <c r="P4004" s="16" t="s">
        <v>34</v>
      </c>
      <c r="Q4004" s="15">
        <v>1418860</v>
      </c>
      <c r="R4004" s="22" t="s">
        <v>91</v>
      </c>
      <c r="S4004" s="16" t="s">
        <v>18</v>
      </c>
      <c r="T4004" s="15">
        <v>1418844</v>
      </c>
      <c r="U4004" s="21" t="s">
        <v>73</v>
      </c>
    </row>
    <row r="4005" spans="1:21" ht="15.6" x14ac:dyDescent="0.3">
      <c r="A4005" s="2">
        <v>322</v>
      </c>
      <c r="B4005" s="13">
        <v>10</v>
      </c>
      <c r="C4005" s="14" t="s">
        <v>40</v>
      </c>
      <c r="D4005" s="193">
        <v>1418866</v>
      </c>
      <c r="E4005" s="220">
        <v>0.31</v>
      </c>
      <c r="F4005" s="14" t="s">
        <v>47</v>
      </c>
      <c r="G4005" s="193">
        <v>1418873</v>
      </c>
      <c r="H4005" s="221">
        <v>0.20207175925925927</v>
      </c>
      <c r="I4005" s="14" t="s">
        <v>54</v>
      </c>
      <c r="J4005" s="193">
        <v>1418880</v>
      </c>
      <c r="K4005" s="221">
        <v>0.26745370370370369</v>
      </c>
      <c r="L4005" s="14" t="s">
        <v>62</v>
      </c>
      <c r="M4005" s="193">
        <v>1418888</v>
      </c>
      <c r="N4005" s="222">
        <v>0.26106481481481481</v>
      </c>
      <c r="O4005" s="20" t="s">
        <v>92</v>
      </c>
      <c r="P4005" s="16" t="s">
        <v>64</v>
      </c>
      <c r="Q4005" s="15">
        <v>1418890</v>
      </c>
      <c r="R4005" s="22" t="s">
        <v>93</v>
      </c>
      <c r="S4005" s="16" t="s">
        <v>49</v>
      </c>
      <c r="T4005" s="15">
        <v>1418875</v>
      </c>
      <c r="U4005" s="21" t="s">
        <v>74</v>
      </c>
    </row>
    <row r="4006" spans="1:21" ht="15.6" x14ac:dyDescent="0.3">
      <c r="A4006" s="2">
        <v>322</v>
      </c>
      <c r="B4006" s="13">
        <v>11</v>
      </c>
      <c r="C4006" s="14" t="s">
        <v>9</v>
      </c>
      <c r="D4006" s="193">
        <v>1418895</v>
      </c>
      <c r="E4006" s="220">
        <v>0.79710648148148155</v>
      </c>
      <c r="F4006" s="14" t="s">
        <v>16</v>
      </c>
      <c r="G4006" s="193">
        <v>1418902</v>
      </c>
      <c r="H4006" s="221">
        <v>0.50525462962962964</v>
      </c>
      <c r="I4006" s="14" t="s">
        <v>23</v>
      </c>
      <c r="J4006" s="193">
        <v>1418909</v>
      </c>
      <c r="K4006" s="221">
        <v>0.90106481481481471</v>
      </c>
      <c r="L4006" s="14" t="s">
        <v>32</v>
      </c>
      <c r="M4006" s="193">
        <v>1418918</v>
      </c>
      <c r="N4006" s="222">
        <v>9.8645833333333335E-2</v>
      </c>
      <c r="O4006" s="20" t="s">
        <v>94</v>
      </c>
      <c r="P4006" s="16" t="s">
        <v>34</v>
      </c>
      <c r="Q4006" s="15">
        <v>1418920</v>
      </c>
      <c r="R4006" s="17" t="s">
        <v>102</v>
      </c>
      <c r="S4006" s="16" t="s">
        <v>19</v>
      </c>
      <c r="T4006" s="15">
        <v>1418905</v>
      </c>
      <c r="U4006" s="21" t="s">
        <v>75</v>
      </c>
    </row>
    <row r="4007" spans="1:21" ht="15.6" x14ac:dyDescent="0.3">
      <c r="A4007" s="2">
        <v>322</v>
      </c>
      <c r="B4007" s="13">
        <v>12</v>
      </c>
      <c r="C4007" s="14" t="s">
        <v>39</v>
      </c>
      <c r="D4007" s="193">
        <v>1418925</v>
      </c>
      <c r="E4007" s="220">
        <v>0.25890046296296293</v>
      </c>
      <c r="F4007" s="14" t="s">
        <v>45</v>
      </c>
      <c r="G4007" s="193">
        <v>1418931</v>
      </c>
      <c r="H4007" s="221">
        <v>0.91011574074074064</v>
      </c>
      <c r="I4007" s="14" t="s">
        <v>53</v>
      </c>
      <c r="J4007" s="193">
        <v>1418939</v>
      </c>
      <c r="K4007" s="221">
        <v>0.65217592592592599</v>
      </c>
      <c r="L4007" s="14" t="s">
        <v>61</v>
      </c>
      <c r="M4007" s="193">
        <v>1418947</v>
      </c>
      <c r="N4007" s="222">
        <v>0.86332175925925936</v>
      </c>
      <c r="O4007" s="20" t="s">
        <v>96</v>
      </c>
      <c r="P4007" s="16" t="s">
        <v>63</v>
      </c>
      <c r="Q4007" s="15">
        <v>1418949</v>
      </c>
      <c r="R4007" s="22" t="s">
        <v>95</v>
      </c>
      <c r="S4007" s="16" t="s">
        <v>49</v>
      </c>
      <c r="T4007" s="15">
        <v>1418935</v>
      </c>
      <c r="U4007" s="21" t="s">
        <v>76</v>
      </c>
    </row>
    <row r="4008" spans="1:21" ht="15.6" x14ac:dyDescent="0.3">
      <c r="A4008" s="2">
        <v>322</v>
      </c>
      <c r="B4008" s="13">
        <v>13</v>
      </c>
      <c r="C4008" s="14" t="s">
        <v>8</v>
      </c>
      <c r="D4008" s="193">
        <v>1418954</v>
      </c>
      <c r="E4008" s="220">
        <v>0.71553240740740742</v>
      </c>
      <c r="F4008" s="14" t="s">
        <v>15</v>
      </c>
      <c r="G4008" s="193">
        <v>1418961</v>
      </c>
      <c r="H4008" s="221">
        <v>0.43892361111111106</v>
      </c>
      <c r="I4008" s="14" t="s">
        <v>23</v>
      </c>
      <c r="J4008" s="193">
        <v>1418969</v>
      </c>
      <c r="K4008" s="221">
        <v>0.47843750000000002</v>
      </c>
      <c r="L4008" s="14" t="s">
        <v>31</v>
      </c>
      <c r="M4008" s="193">
        <v>1418977</v>
      </c>
      <c r="N4008" s="222">
        <v>0.49605324074074075</v>
      </c>
      <c r="O4008" s="20" t="s">
        <v>79</v>
      </c>
      <c r="P4008" s="16" t="s">
        <v>33</v>
      </c>
      <c r="Q4008" s="15">
        <v>1418979</v>
      </c>
      <c r="R4008" s="22" t="s">
        <v>97</v>
      </c>
      <c r="S4008" s="16" t="s">
        <v>18</v>
      </c>
      <c r="T4008" s="15">
        <v>1418964</v>
      </c>
      <c r="U4008" s="21" t="s">
        <v>77</v>
      </c>
    </row>
    <row r="4009" spans="1:21" ht="15.6" x14ac:dyDescent="0.3">
      <c r="A4009" s="2">
        <v>323</v>
      </c>
      <c r="B4009" s="13">
        <v>1</v>
      </c>
      <c r="C4009" s="14" t="s">
        <v>38</v>
      </c>
      <c r="D4009" s="193">
        <v>1418984</v>
      </c>
      <c r="E4009" s="220">
        <v>0.17444444444444443</v>
      </c>
      <c r="F4009" s="14" t="s">
        <v>45</v>
      </c>
      <c r="G4009" s="193">
        <v>1418991</v>
      </c>
      <c r="H4009" s="221">
        <v>9.1319444444444453E-2</v>
      </c>
      <c r="I4009" s="14" t="s">
        <v>53</v>
      </c>
      <c r="J4009" s="193">
        <v>1418999</v>
      </c>
      <c r="K4009" s="221">
        <v>0.29865740740740737</v>
      </c>
      <c r="L4009" s="14" t="s">
        <v>60</v>
      </c>
      <c r="M4009" s="193">
        <v>1419006</v>
      </c>
      <c r="N4009" s="222">
        <v>0.98049768518518521</v>
      </c>
      <c r="O4009" s="20" t="s">
        <v>80</v>
      </c>
      <c r="P4009" s="16" t="s">
        <v>62</v>
      </c>
      <c r="Q4009" s="15">
        <v>1419008</v>
      </c>
      <c r="R4009" s="17" t="s">
        <v>99</v>
      </c>
      <c r="S4009" s="16" t="s">
        <v>47</v>
      </c>
      <c r="T4009" s="15">
        <v>1418993</v>
      </c>
      <c r="U4009" s="21" t="s">
        <v>66</v>
      </c>
    </row>
    <row r="4010" spans="1:21" ht="15.6" x14ac:dyDescent="0.3">
      <c r="A4010" s="2">
        <v>323</v>
      </c>
      <c r="B4010" s="13">
        <v>2</v>
      </c>
      <c r="C4010" s="14" t="s">
        <v>6</v>
      </c>
      <c r="D4010" s="193">
        <v>1419013</v>
      </c>
      <c r="E4010" s="220">
        <v>0.63164351851851852</v>
      </c>
      <c r="F4010" s="14" t="s">
        <v>14</v>
      </c>
      <c r="G4010" s="193">
        <v>1419020</v>
      </c>
      <c r="H4010" s="221">
        <v>0.84420138888888896</v>
      </c>
      <c r="I4010" s="14" t="s">
        <v>23</v>
      </c>
      <c r="J4010" s="193">
        <v>1419029</v>
      </c>
      <c r="K4010" s="221">
        <v>2.7291666666666662E-2</v>
      </c>
      <c r="L4010" s="14" t="s">
        <v>30</v>
      </c>
      <c r="M4010" s="193">
        <v>1419036</v>
      </c>
      <c r="N4010" s="222">
        <v>0.33694444444444444</v>
      </c>
      <c r="O4010" s="20" t="s">
        <v>82</v>
      </c>
      <c r="P4010" s="16" t="s">
        <v>32</v>
      </c>
      <c r="Q4010" s="15">
        <v>1419038</v>
      </c>
      <c r="R4010" s="22" t="s">
        <v>81</v>
      </c>
      <c r="S4010" s="16" t="s">
        <v>17</v>
      </c>
      <c r="T4010" s="15">
        <v>1419023</v>
      </c>
      <c r="U4010" s="21" t="s">
        <v>67</v>
      </c>
    </row>
    <row r="4011" spans="1:21" ht="15.6" x14ac:dyDescent="0.3">
      <c r="A4011" s="2">
        <v>323</v>
      </c>
      <c r="B4011" s="13">
        <v>3</v>
      </c>
      <c r="C4011" s="14" t="s">
        <v>37</v>
      </c>
      <c r="D4011" s="193">
        <v>1419043</v>
      </c>
      <c r="E4011" s="220">
        <v>8.638888888888889E-2</v>
      </c>
      <c r="F4011" s="14" t="s">
        <v>44</v>
      </c>
      <c r="G4011" s="193">
        <v>1419050</v>
      </c>
      <c r="H4011" s="221">
        <v>0.65148148148148144</v>
      </c>
      <c r="I4011" s="14" t="s">
        <v>52</v>
      </c>
      <c r="J4011" s="193">
        <v>1419058</v>
      </c>
      <c r="K4011" s="221">
        <v>0.61849537037037039</v>
      </c>
      <c r="L4011" s="14" t="s">
        <v>59</v>
      </c>
      <c r="M4011" s="193">
        <v>1419065</v>
      </c>
      <c r="N4011" s="222">
        <v>0.6057407407407408</v>
      </c>
      <c r="O4011" s="20" t="s">
        <v>83</v>
      </c>
      <c r="P4011" s="16" t="s">
        <v>63</v>
      </c>
      <c r="Q4011" s="15">
        <v>1419069</v>
      </c>
      <c r="R4011" s="22" t="s">
        <v>84</v>
      </c>
      <c r="S4011" s="16" t="s">
        <v>47</v>
      </c>
      <c r="T4011" s="15">
        <v>1419053</v>
      </c>
      <c r="U4011" s="21" t="s">
        <v>68</v>
      </c>
    </row>
    <row r="4012" spans="1:21" ht="15.6" x14ac:dyDescent="0.3">
      <c r="A4012" s="2">
        <v>323</v>
      </c>
      <c r="B4012" s="13">
        <v>4</v>
      </c>
      <c r="C4012" s="14" t="s">
        <v>7</v>
      </c>
      <c r="D4012" s="193">
        <v>1419072</v>
      </c>
      <c r="E4012" s="220">
        <v>0.55291666666666661</v>
      </c>
      <c r="F4012" s="14" t="s">
        <v>14</v>
      </c>
      <c r="G4012" s="193">
        <v>1419080</v>
      </c>
      <c r="H4012" s="221">
        <v>0.44976851851851851</v>
      </c>
      <c r="I4012" s="14" t="s">
        <v>22</v>
      </c>
      <c r="J4012" s="193">
        <v>1419088</v>
      </c>
      <c r="K4012" s="221">
        <v>7.7210648148148139E-2</v>
      </c>
      <c r="L4012" s="14" t="s">
        <v>28</v>
      </c>
      <c r="M4012" s="193">
        <v>1419094</v>
      </c>
      <c r="N4012" s="222">
        <v>0.83488425925925924</v>
      </c>
      <c r="O4012" s="20" t="s">
        <v>85</v>
      </c>
      <c r="P4012" s="16" t="s">
        <v>34</v>
      </c>
      <c r="Q4012" s="15">
        <v>1419100</v>
      </c>
      <c r="R4012" s="17" t="s">
        <v>100</v>
      </c>
      <c r="S4012" s="16" t="s">
        <v>18</v>
      </c>
      <c r="T4012" s="15">
        <v>1419084</v>
      </c>
      <c r="U4012" s="21" t="s">
        <v>69</v>
      </c>
    </row>
    <row r="4013" spans="1:21" ht="15.6" x14ac:dyDescent="0.3">
      <c r="A4013" s="2">
        <v>323</v>
      </c>
      <c r="B4013" s="13">
        <v>5</v>
      </c>
      <c r="C4013" s="14" t="s">
        <v>36</v>
      </c>
      <c r="D4013" s="193">
        <v>1419102</v>
      </c>
      <c r="E4013" s="220">
        <v>5.6770833333333333E-2</v>
      </c>
      <c r="F4013" s="14" t="s">
        <v>44</v>
      </c>
      <c r="G4013" s="193">
        <v>1419110</v>
      </c>
      <c r="H4013" s="221">
        <v>0.17749999999999999</v>
      </c>
      <c r="I4013" s="14" t="s">
        <v>51</v>
      </c>
      <c r="J4013" s="193">
        <v>1419117</v>
      </c>
      <c r="K4013" s="221">
        <v>0.43910879629629629</v>
      </c>
      <c r="L4013" s="14" t="s">
        <v>58</v>
      </c>
      <c r="M4013" s="193">
        <v>1419124</v>
      </c>
      <c r="N4013" s="222">
        <v>7.4594907407407415E-2</v>
      </c>
      <c r="O4013" s="23"/>
      <c r="P4013" s="18"/>
      <c r="Q4013" s="15"/>
      <c r="R4013" s="22" t="s">
        <v>98</v>
      </c>
      <c r="S4013" s="16" t="s">
        <v>49</v>
      </c>
      <c r="T4013" s="15">
        <v>1419115</v>
      </c>
      <c r="U4013" s="21" t="s">
        <v>70</v>
      </c>
    </row>
    <row r="4014" spans="1:21" ht="15.6" x14ac:dyDescent="0.3">
      <c r="A4014" s="2">
        <v>323</v>
      </c>
      <c r="B4014" s="13">
        <v>6</v>
      </c>
      <c r="C4014" s="14" t="s">
        <v>191</v>
      </c>
      <c r="D4014" s="193">
        <v>1419131</v>
      </c>
      <c r="E4014" s="220">
        <v>0.61886574074074074</v>
      </c>
      <c r="F4014" s="14" t="s">
        <v>13</v>
      </c>
      <c r="G4014" s="193">
        <v>1419139</v>
      </c>
      <c r="H4014" s="221">
        <v>0.79765046296296294</v>
      </c>
      <c r="I4014" s="14" t="s">
        <v>20</v>
      </c>
      <c r="J4014" s="193">
        <v>1419146</v>
      </c>
      <c r="K4014" s="221">
        <v>0.74745370370370379</v>
      </c>
      <c r="L4014" s="14" t="s">
        <v>27</v>
      </c>
      <c r="M4014" s="193">
        <v>1419153</v>
      </c>
      <c r="N4014" s="222">
        <v>0.37597222222222221</v>
      </c>
      <c r="O4014" s="20" t="s">
        <v>86</v>
      </c>
      <c r="P4014" s="16" t="s">
        <v>191</v>
      </c>
      <c r="Q4014" s="15">
        <v>1419131</v>
      </c>
      <c r="R4014" s="22" t="s">
        <v>88</v>
      </c>
      <c r="S4014" s="16" t="s">
        <v>21</v>
      </c>
      <c r="T4014" s="15">
        <v>1419147</v>
      </c>
      <c r="U4014" s="21" t="s">
        <v>71</v>
      </c>
    </row>
    <row r="4015" spans="1:21" ht="15.6" x14ac:dyDescent="0.3">
      <c r="A4015" s="2">
        <v>323</v>
      </c>
      <c r="B4015" s="13">
        <v>7</v>
      </c>
      <c r="C4015" s="14" t="s">
        <v>35</v>
      </c>
      <c r="D4015" s="193">
        <v>1419161</v>
      </c>
      <c r="E4015" s="220">
        <v>0.23966435185185186</v>
      </c>
      <c r="F4015" s="14" t="s">
        <v>43</v>
      </c>
      <c r="G4015" s="193">
        <v>1419169</v>
      </c>
      <c r="H4015" s="221">
        <v>0.30542824074074076</v>
      </c>
      <c r="I4015" s="14" t="s">
        <v>50</v>
      </c>
      <c r="J4015" s="193">
        <v>1419176</v>
      </c>
      <c r="K4015" s="221">
        <v>4.1562500000000002E-2</v>
      </c>
      <c r="L4015" s="14" t="s">
        <v>56</v>
      </c>
      <c r="M4015" s="193">
        <v>1419182</v>
      </c>
      <c r="N4015" s="222">
        <v>0.78832175925925929</v>
      </c>
      <c r="O4015" s="20" t="s">
        <v>87</v>
      </c>
      <c r="P4015" s="16" t="s">
        <v>37</v>
      </c>
      <c r="Q4015" s="15">
        <v>1419163</v>
      </c>
      <c r="R4015" s="17" t="s">
        <v>101</v>
      </c>
      <c r="S4015" s="16" t="s">
        <v>52</v>
      </c>
      <c r="T4015" s="15">
        <v>1419178</v>
      </c>
      <c r="U4015" s="21" t="s">
        <v>72</v>
      </c>
    </row>
    <row r="4016" spans="1:21" ht="15.6" x14ac:dyDescent="0.3">
      <c r="A4016" s="2">
        <v>323</v>
      </c>
      <c r="B4016" s="13">
        <v>8</v>
      </c>
      <c r="C4016" s="14" t="s">
        <v>64</v>
      </c>
      <c r="D4016" s="193">
        <v>1419190</v>
      </c>
      <c r="E4016" s="220">
        <v>0.89528935185185177</v>
      </c>
      <c r="F4016" s="14" t="s">
        <v>12</v>
      </c>
      <c r="G4016" s="193">
        <v>1419198</v>
      </c>
      <c r="H4016" s="221">
        <v>0.71928240740740745</v>
      </c>
      <c r="I4016" s="14" t="s">
        <v>19</v>
      </c>
      <c r="J4016" s="193">
        <v>1419205</v>
      </c>
      <c r="K4016" s="221">
        <v>0.3561111111111111</v>
      </c>
      <c r="L4016" s="14" t="s">
        <v>26</v>
      </c>
      <c r="M4016" s="193">
        <v>1419212</v>
      </c>
      <c r="N4016" s="222">
        <v>0.35055555555555556</v>
      </c>
      <c r="O4016" s="20" t="s">
        <v>89</v>
      </c>
      <c r="P4016" s="16" t="s">
        <v>8</v>
      </c>
      <c r="Q4016" s="15">
        <v>1419194</v>
      </c>
      <c r="R4016" s="22" t="s">
        <v>91</v>
      </c>
      <c r="S4016" s="16" t="s">
        <v>23</v>
      </c>
      <c r="T4016" s="15">
        <v>1419209</v>
      </c>
      <c r="U4016" s="21" t="s">
        <v>73</v>
      </c>
    </row>
    <row r="4017" spans="1:21" ht="15.6" x14ac:dyDescent="0.3">
      <c r="A4017" s="2">
        <v>323</v>
      </c>
      <c r="B4017" s="13">
        <v>9</v>
      </c>
      <c r="C4017" s="14" t="s">
        <v>34</v>
      </c>
      <c r="D4017" s="193">
        <v>1419220</v>
      </c>
      <c r="E4017" s="220">
        <v>0.55046296296296293</v>
      </c>
      <c r="F4017" s="14" t="s">
        <v>42</v>
      </c>
      <c r="G4017" s="193">
        <v>1419228</v>
      </c>
      <c r="H4017" s="221">
        <v>6.7766203703703703E-2</v>
      </c>
      <c r="I4017" s="14" t="s">
        <v>48</v>
      </c>
      <c r="J4017" s="193">
        <v>1419234</v>
      </c>
      <c r="K4017" s="221">
        <v>0.7255787037037037</v>
      </c>
      <c r="L4017" s="14" t="s">
        <v>56</v>
      </c>
      <c r="M4017" s="193">
        <v>1419242</v>
      </c>
      <c r="N4017" s="222">
        <v>7.4293981481481489E-2</v>
      </c>
      <c r="O4017" s="20" t="s">
        <v>90</v>
      </c>
      <c r="P4017" s="16" t="s">
        <v>39</v>
      </c>
      <c r="Q4017" s="15">
        <v>1419225</v>
      </c>
      <c r="R4017" s="22" t="s">
        <v>93</v>
      </c>
      <c r="S4017" s="16" t="s">
        <v>54</v>
      </c>
      <c r="T4017" s="15">
        <v>1419240</v>
      </c>
      <c r="U4017" s="21" t="s">
        <v>74</v>
      </c>
    </row>
    <row r="4018" spans="1:21" ht="15.6" x14ac:dyDescent="0.3">
      <c r="A4018" s="2">
        <v>323</v>
      </c>
      <c r="B4018" s="13">
        <v>10</v>
      </c>
      <c r="C4018" s="14" t="s">
        <v>64</v>
      </c>
      <c r="D4018" s="193">
        <v>1419250</v>
      </c>
      <c r="E4018" s="220">
        <v>0.17819444444444443</v>
      </c>
      <c r="F4018" s="14" t="s">
        <v>11</v>
      </c>
      <c r="G4018" s="193">
        <v>1419257</v>
      </c>
      <c r="H4018" s="221">
        <v>0.38207175925925929</v>
      </c>
      <c r="I4018" s="14" t="s">
        <v>18</v>
      </c>
      <c r="J4018" s="193">
        <v>1419264</v>
      </c>
      <c r="K4018" s="221">
        <v>0.18625</v>
      </c>
      <c r="L4018" s="14" t="s">
        <v>25</v>
      </c>
      <c r="M4018" s="193">
        <v>1419271</v>
      </c>
      <c r="N4018" s="222">
        <v>0.92594907407407412</v>
      </c>
      <c r="O4018" s="20" t="s">
        <v>92</v>
      </c>
      <c r="P4018" s="16" t="s">
        <v>9</v>
      </c>
      <c r="Q4018" s="15">
        <v>1419255</v>
      </c>
      <c r="R4018" s="17" t="s">
        <v>102</v>
      </c>
      <c r="S4018" s="16" t="s">
        <v>24</v>
      </c>
      <c r="T4018" s="15">
        <v>1419270</v>
      </c>
      <c r="U4018" s="21" t="s">
        <v>75</v>
      </c>
    </row>
    <row r="4019" spans="1:21" ht="15.6" x14ac:dyDescent="0.3">
      <c r="A4019" s="2">
        <v>323</v>
      </c>
      <c r="B4019" s="13">
        <v>11</v>
      </c>
      <c r="C4019" s="14" t="s">
        <v>33</v>
      </c>
      <c r="D4019" s="193">
        <v>1419279</v>
      </c>
      <c r="E4019" s="220">
        <v>0.76857638888888891</v>
      </c>
      <c r="F4019" s="14" t="s">
        <v>40</v>
      </c>
      <c r="G4019" s="193">
        <v>1419286</v>
      </c>
      <c r="H4019" s="221">
        <v>0.69537037037037042</v>
      </c>
      <c r="I4019" s="14" t="s">
        <v>47</v>
      </c>
      <c r="J4019" s="193">
        <v>1419293</v>
      </c>
      <c r="K4019" s="221">
        <v>0.76820601851851855</v>
      </c>
      <c r="L4019" s="14" t="s">
        <v>55</v>
      </c>
      <c r="M4019" s="193">
        <v>1419301</v>
      </c>
      <c r="N4019" s="222">
        <v>0.82765046296296296</v>
      </c>
      <c r="O4019" s="20" t="s">
        <v>94</v>
      </c>
      <c r="P4019" s="16" t="s">
        <v>39</v>
      </c>
      <c r="Q4019" s="15">
        <v>1419285</v>
      </c>
      <c r="R4019" s="22" t="s">
        <v>95</v>
      </c>
      <c r="S4019" s="16" t="s">
        <v>54</v>
      </c>
      <c r="T4019" s="15">
        <v>1419300</v>
      </c>
      <c r="U4019" s="21" t="s">
        <v>76</v>
      </c>
    </row>
    <row r="4020" spans="1:21" ht="15.6" x14ac:dyDescent="0.3">
      <c r="A4020" s="2">
        <v>323</v>
      </c>
      <c r="B4020" s="13">
        <v>12</v>
      </c>
      <c r="C4020" s="14" t="s">
        <v>63</v>
      </c>
      <c r="D4020" s="193">
        <v>1419309</v>
      </c>
      <c r="E4020" s="220">
        <v>0.32071759259259258</v>
      </c>
      <c r="F4020" s="14" t="s">
        <v>10</v>
      </c>
      <c r="G4020" s="193">
        <v>1419316</v>
      </c>
      <c r="H4020" s="221">
        <v>4.431712962962963E-2</v>
      </c>
      <c r="I4020" s="14" t="s">
        <v>17</v>
      </c>
      <c r="J4020" s="193">
        <v>1419323</v>
      </c>
      <c r="K4020" s="221">
        <v>0.47546296296296298</v>
      </c>
      <c r="L4020" s="14" t="s">
        <v>25</v>
      </c>
      <c r="M4020" s="193">
        <v>1419331</v>
      </c>
      <c r="N4020" s="222">
        <v>0.68659722222222219</v>
      </c>
      <c r="O4020" s="20" t="s">
        <v>96</v>
      </c>
      <c r="P4020" s="16" t="s">
        <v>8</v>
      </c>
      <c r="Q4020" s="15">
        <v>1419314</v>
      </c>
      <c r="R4020" s="22" t="s">
        <v>97</v>
      </c>
      <c r="S4020" s="16" t="s">
        <v>23</v>
      </c>
      <c r="T4020" s="15">
        <v>1419329</v>
      </c>
      <c r="U4020" s="21" t="s">
        <v>77</v>
      </c>
    </row>
    <row r="4021" spans="1:21" ht="15.6" x14ac:dyDescent="0.3">
      <c r="A4021" s="2">
        <v>324</v>
      </c>
      <c r="B4021" s="13">
        <v>1</v>
      </c>
      <c r="C4021" s="14" t="s">
        <v>32</v>
      </c>
      <c r="D4021" s="193">
        <v>1419338</v>
      </c>
      <c r="E4021" s="220">
        <v>0.83019675925925929</v>
      </c>
      <c r="F4021" s="14" t="s">
        <v>39</v>
      </c>
      <c r="G4021" s="193">
        <v>1419345</v>
      </c>
      <c r="H4021" s="221">
        <v>0.46561342592592592</v>
      </c>
      <c r="I4021" s="14" t="s">
        <v>47</v>
      </c>
      <c r="J4021" s="193">
        <v>1419353</v>
      </c>
      <c r="K4021" s="221">
        <v>0.26734953703703707</v>
      </c>
      <c r="L4021" s="14" t="s">
        <v>55</v>
      </c>
      <c r="M4021" s="193">
        <v>1419361</v>
      </c>
      <c r="N4021" s="222">
        <v>0.42964120370370368</v>
      </c>
      <c r="O4021" s="20" t="s">
        <v>79</v>
      </c>
      <c r="P4021" s="16" t="s">
        <v>38</v>
      </c>
      <c r="Q4021" s="15">
        <v>1419344</v>
      </c>
      <c r="R4021" s="17" t="s">
        <v>99</v>
      </c>
      <c r="S4021" s="16" t="s">
        <v>53</v>
      </c>
      <c r="T4021" s="15">
        <v>1419359</v>
      </c>
      <c r="U4021" s="21" t="s">
        <v>66</v>
      </c>
    </row>
    <row r="4022" spans="1:21" ht="15.6" x14ac:dyDescent="0.3">
      <c r="A4022" s="2">
        <v>324</v>
      </c>
      <c r="B4022" s="13">
        <v>2</v>
      </c>
      <c r="C4022" s="14" t="s">
        <v>62</v>
      </c>
      <c r="D4022" s="193">
        <v>1419368</v>
      </c>
      <c r="E4022" s="220">
        <v>0.28828703703703701</v>
      </c>
      <c r="F4022" s="14" t="s">
        <v>8</v>
      </c>
      <c r="G4022" s="193">
        <v>1419374</v>
      </c>
      <c r="H4022" s="221">
        <v>0.98559027777777775</v>
      </c>
      <c r="I4022" s="14" t="s">
        <v>17</v>
      </c>
      <c r="J4022" s="193">
        <v>1419383</v>
      </c>
      <c r="K4022" s="221">
        <v>6.7754629629629637E-2</v>
      </c>
      <c r="L4022" s="14" t="s">
        <v>25</v>
      </c>
      <c r="M4022" s="193">
        <v>1419391</v>
      </c>
      <c r="N4022" s="222">
        <v>1.8194444444444444E-2</v>
      </c>
      <c r="O4022" s="20" t="s">
        <v>80</v>
      </c>
      <c r="P4022" s="16" t="s">
        <v>6</v>
      </c>
      <c r="Q4022" s="15">
        <v>1419373</v>
      </c>
      <c r="R4022" s="22" t="s">
        <v>81</v>
      </c>
      <c r="S4022" s="16" t="s">
        <v>22</v>
      </c>
      <c r="T4022" s="15">
        <v>1419388</v>
      </c>
      <c r="U4022" s="21" t="s">
        <v>67</v>
      </c>
    </row>
    <row r="4023" spans="1:21" ht="15.6" x14ac:dyDescent="0.3">
      <c r="A4023" s="2">
        <v>324</v>
      </c>
      <c r="B4023" s="13">
        <v>3</v>
      </c>
      <c r="C4023" s="14" t="s">
        <v>31</v>
      </c>
      <c r="D4023" s="193">
        <v>1419397</v>
      </c>
      <c r="E4023" s="220">
        <v>0.6947106481481482</v>
      </c>
      <c r="F4023" s="14" t="s">
        <v>38</v>
      </c>
      <c r="G4023" s="193">
        <v>1419404</v>
      </c>
      <c r="H4023" s="221">
        <v>0.60780092592592594</v>
      </c>
      <c r="I4023" s="14" t="s">
        <v>46</v>
      </c>
      <c r="J4023" s="193">
        <v>1419412</v>
      </c>
      <c r="K4023" s="221">
        <v>0.8034027777777778</v>
      </c>
      <c r="L4023" s="14" t="s">
        <v>54</v>
      </c>
      <c r="M4023" s="193">
        <v>1419420</v>
      </c>
      <c r="N4023" s="222">
        <v>0.44717592592592598</v>
      </c>
      <c r="O4023" s="20" t="s">
        <v>82</v>
      </c>
      <c r="P4023" s="16" t="s">
        <v>37</v>
      </c>
      <c r="Q4023" s="15">
        <v>1419403</v>
      </c>
      <c r="R4023" s="22" t="s">
        <v>84</v>
      </c>
      <c r="S4023" s="16" t="s">
        <v>53</v>
      </c>
      <c r="T4023" s="15">
        <v>1419419</v>
      </c>
      <c r="U4023" s="21" t="s">
        <v>68</v>
      </c>
    </row>
    <row r="4024" spans="1:21" ht="15.6" x14ac:dyDescent="0.3">
      <c r="A4024" s="2">
        <v>324</v>
      </c>
      <c r="B4024" s="13">
        <v>4</v>
      </c>
      <c r="C4024" s="14" t="s">
        <v>61</v>
      </c>
      <c r="D4024" s="193">
        <v>1419427</v>
      </c>
      <c r="E4024" s="220">
        <v>6.8368055555555557E-2</v>
      </c>
      <c r="F4024" s="14" t="s">
        <v>8</v>
      </c>
      <c r="G4024" s="193">
        <v>1419434</v>
      </c>
      <c r="H4024" s="221">
        <v>0.30770833333333331</v>
      </c>
      <c r="I4024" s="14" t="s">
        <v>16</v>
      </c>
      <c r="J4024" s="193">
        <v>1419442</v>
      </c>
      <c r="K4024" s="221">
        <v>0.43467592592592591</v>
      </c>
      <c r="L4024" s="14" t="s">
        <v>23</v>
      </c>
      <c r="M4024" s="193">
        <v>1419449</v>
      </c>
      <c r="N4024" s="222">
        <v>0.74053240740740733</v>
      </c>
      <c r="O4024" s="20" t="s">
        <v>83</v>
      </c>
      <c r="P4024" s="16" t="s">
        <v>8</v>
      </c>
      <c r="Q4024" s="15">
        <v>1419434</v>
      </c>
      <c r="R4024" s="17" t="s">
        <v>100</v>
      </c>
      <c r="S4024" s="16" t="s">
        <v>23</v>
      </c>
      <c r="T4024" s="15">
        <v>1419449</v>
      </c>
      <c r="U4024" s="21" t="s">
        <v>69</v>
      </c>
    </row>
    <row r="4025" spans="1:21" ht="15.6" x14ac:dyDescent="0.3">
      <c r="A4025" s="2">
        <v>324</v>
      </c>
      <c r="B4025" s="13">
        <v>5</v>
      </c>
      <c r="C4025" s="14" t="s">
        <v>30</v>
      </c>
      <c r="D4025" s="193">
        <v>1419456</v>
      </c>
      <c r="E4025" s="220">
        <v>0.44480324074074074</v>
      </c>
      <c r="F4025" s="14" t="s">
        <v>38</v>
      </c>
      <c r="G4025" s="193">
        <v>1419464</v>
      </c>
      <c r="H4025" s="221">
        <v>4.1840277777777775E-2</v>
      </c>
      <c r="I4025" s="14" t="s">
        <v>45</v>
      </c>
      <c r="J4025" s="193">
        <v>1419471</v>
      </c>
      <c r="K4025" s="221">
        <v>0.9564583333333333</v>
      </c>
      <c r="L4025" s="14" t="s">
        <v>52</v>
      </c>
      <c r="M4025" s="193">
        <v>1419478</v>
      </c>
      <c r="N4025" s="222">
        <v>0.9453125</v>
      </c>
      <c r="O4025" s="20" t="s">
        <v>85</v>
      </c>
      <c r="P4025" s="16" t="s">
        <v>39</v>
      </c>
      <c r="Q4025" s="15">
        <v>1419465</v>
      </c>
      <c r="R4025" s="22" t="s">
        <v>98</v>
      </c>
      <c r="S4025" s="16" t="s">
        <v>55</v>
      </c>
      <c r="T4025" s="15">
        <v>1419481</v>
      </c>
      <c r="U4025" s="21" t="s">
        <v>70</v>
      </c>
    </row>
    <row r="4026" spans="1:21" ht="15.6" x14ac:dyDescent="0.3">
      <c r="A4026" s="2">
        <v>324</v>
      </c>
      <c r="B4026" s="13">
        <v>6</v>
      </c>
      <c r="C4026" s="14" t="s">
        <v>59</v>
      </c>
      <c r="D4026" s="193">
        <v>1419485</v>
      </c>
      <c r="E4026" s="220">
        <v>0.86344907407407412</v>
      </c>
      <c r="F4026" s="14" t="s">
        <v>6</v>
      </c>
      <c r="G4026" s="193">
        <v>1419493</v>
      </c>
      <c r="H4026" s="221">
        <v>0.76679398148148159</v>
      </c>
      <c r="I4026" s="14" t="s">
        <v>15</v>
      </c>
      <c r="J4026" s="193">
        <v>1419501</v>
      </c>
      <c r="K4026" s="221">
        <v>0.38387731481481485</v>
      </c>
      <c r="L4026" s="14" t="s">
        <v>22</v>
      </c>
      <c r="M4026" s="193">
        <v>1419508</v>
      </c>
      <c r="N4026" s="222">
        <v>0.12343749999999999</v>
      </c>
      <c r="O4026" s="20" t="s">
        <v>86</v>
      </c>
      <c r="P4026" s="16" t="s">
        <v>10</v>
      </c>
      <c r="Q4026" s="15">
        <v>1419496</v>
      </c>
      <c r="R4026" s="22" t="s">
        <v>88</v>
      </c>
      <c r="S4026" s="16" t="s">
        <v>26</v>
      </c>
      <c r="T4026" s="15">
        <v>1419512</v>
      </c>
      <c r="U4026" s="21" t="s">
        <v>71</v>
      </c>
    </row>
    <row r="4027" spans="1:21" ht="15.6" x14ac:dyDescent="0.3">
      <c r="A4027" s="2">
        <v>324</v>
      </c>
      <c r="B4027" s="13">
        <v>7</v>
      </c>
      <c r="C4027" s="14" t="s">
        <v>29</v>
      </c>
      <c r="D4027" s="193">
        <v>1419515</v>
      </c>
      <c r="E4027" s="220">
        <v>0.35349537037037032</v>
      </c>
      <c r="F4027" s="14" t="s">
        <v>37</v>
      </c>
      <c r="G4027" s="193">
        <v>1419523</v>
      </c>
      <c r="H4027" s="221">
        <v>0.45271990740740736</v>
      </c>
      <c r="I4027" s="14" t="s">
        <v>44</v>
      </c>
      <c r="J4027" s="193">
        <v>1419530</v>
      </c>
      <c r="K4027" s="221">
        <v>0.74195601851851845</v>
      </c>
      <c r="L4027" s="14" t="s">
        <v>51</v>
      </c>
      <c r="M4027" s="193">
        <v>1419537</v>
      </c>
      <c r="N4027" s="222">
        <v>0.34289351851851851</v>
      </c>
      <c r="O4027" s="20" t="s">
        <v>87</v>
      </c>
      <c r="P4027" s="16" t="s">
        <v>42</v>
      </c>
      <c r="Q4027" s="15">
        <v>1419528</v>
      </c>
      <c r="R4027" s="17"/>
      <c r="S4027" s="18"/>
      <c r="T4027" s="15"/>
      <c r="U4027" s="19"/>
    </row>
    <row r="4028" spans="1:21" ht="15.6" x14ac:dyDescent="0.3">
      <c r="A4028" s="2">
        <v>324</v>
      </c>
      <c r="B4028" s="13">
        <v>8</v>
      </c>
      <c r="C4028" s="14" t="s">
        <v>58</v>
      </c>
      <c r="D4028" s="193">
        <v>1419544</v>
      </c>
      <c r="E4028" s="220">
        <v>0.92555555555555558</v>
      </c>
      <c r="F4028" s="14" t="s">
        <v>6</v>
      </c>
      <c r="G4028" s="193">
        <v>1419553</v>
      </c>
      <c r="H4028" s="221">
        <v>8.2766203703703703E-2</v>
      </c>
      <c r="I4028" s="14" t="s">
        <v>14</v>
      </c>
      <c r="J4028" s="193">
        <v>1419560</v>
      </c>
      <c r="K4028" s="221">
        <v>6.2534722222222228E-2</v>
      </c>
      <c r="L4028" s="14" t="s">
        <v>20</v>
      </c>
      <c r="M4028" s="193">
        <v>1419566</v>
      </c>
      <c r="N4028" s="222">
        <v>0.66820601851851846</v>
      </c>
      <c r="O4028" s="20" t="s">
        <v>89</v>
      </c>
      <c r="P4028" s="16" t="s">
        <v>13</v>
      </c>
      <c r="Q4028" s="15">
        <v>1419559</v>
      </c>
      <c r="R4028" s="17" t="s">
        <v>101</v>
      </c>
      <c r="S4028" s="16" t="s">
        <v>58</v>
      </c>
      <c r="T4028" s="15">
        <v>1419544</v>
      </c>
      <c r="U4028" s="21" t="s">
        <v>72</v>
      </c>
    </row>
    <row r="4029" spans="1:21" ht="15.6" x14ac:dyDescent="0.3">
      <c r="A4029" s="2">
        <v>324</v>
      </c>
      <c r="B4029" s="13">
        <v>9</v>
      </c>
      <c r="C4029" s="14" t="s">
        <v>28</v>
      </c>
      <c r="D4029" s="193">
        <v>1419574</v>
      </c>
      <c r="E4029" s="220">
        <v>0.57174768518518515</v>
      </c>
      <c r="F4029" s="14" t="s">
        <v>36</v>
      </c>
      <c r="G4029" s="193">
        <v>1419582</v>
      </c>
      <c r="H4029" s="221">
        <v>0.645625</v>
      </c>
      <c r="I4029" s="14" t="s">
        <v>43</v>
      </c>
      <c r="J4029" s="193">
        <v>1419589</v>
      </c>
      <c r="K4029" s="221">
        <v>0.38392361111111112</v>
      </c>
      <c r="L4029" s="14" t="s">
        <v>50</v>
      </c>
      <c r="M4029" s="193">
        <v>1419596</v>
      </c>
      <c r="N4029" s="222">
        <v>0.14844907407407407</v>
      </c>
      <c r="O4029" s="20" t="s">
        <v>90</v>
      </c>
      <c r="P4029" s="16" t="s">
        <v>44</v>
      </c>
      <c r="Q4029" s="15">
        <v>1419590</v>
      </c>
      <c r="R4029" s="22" t="s">
        <v>91</v>
      </c>
      <c r="S4029" s="16" t="s">
        <v>29</v>
      </c>
      <c r="T4029" s="15">
        <v>1419575</v>
      </c>
      <c r="U4029" s="21" t="s">
        <v>73</v>
      </c>
    </row>
    <row r="4030" spans="1:21" ht="15.6" x14ac:dyDescent="0.3">
      <c r="A4030" s="2">
        <v>324</v>
      </c>
      <c r="B4030" s="13">
        <v>10</v>
      </c>
      <c r="C4030" s="14" t="s">
        <v>58</v>
      </c>
      <c r="D4030" s="193">
        <v>1419604</v>
      </c>
      <c r="E4030" s="220">
        <v>0.2712384259259259</v>
      </c>
      <c r="F4030" s="14" t="s">
        <v>7</v>
      </c>
      <c r="G4030" s="193">
        <v>1419612</v>
      </c>
      <c r="H4030" s="221">
        <v>0.13260416666666666</v>
      </c>
      <c r="I4030" s="14" t="s">
        <v>12</v>
      </c>
      <c r="J4030" s="193">
        <v>1419618</v>
      </c>
      <c r="K4030" s="221">
        <v>0.74773148148148139</v>
      </c>
      <c r="L4030" s="14" t="s">
        <v>19</v>
      </c>
      <c r="M4030" s="193">
        <v>1419625</v>
      </c>
      <c r="N4030" s="222">
        <v>0.80271990740740751</v>
      </c>
      <c r="O4030" s="20" t="s">
        <v>92</v>
      </c>
      <c r="P4030" s="16" t="s">
        <v>14</v>
      </c>
      <c r="Q4030" s="15">
        <v>1419620</v>
      </c>
      <c r="R4030" s="22" t="s">
        <v>93</v>
      </c>
      <c r="S4030" s="16" t="s">
        <v>59</v>
      </c>
      <c r="T4030" s="15">
        <v>1419605</v>
      </c>
      <c r="U4030" s="21" t="s">
        <v>74</v>
      </c>
    </row>
    <row r="4031" spans="1:21" ht="15.6" x14ac:dyDescent="0.3">
      <c r="A4031" s="2">
        <v>324</v>
      </c>
      <c r="B4031" s="13">
        <v>11</v>
      </c>
      <c r="C4031" s="14" t="s">
        <v>27</v>
      </c>
      <c r="D4031" s="193">
        <v>1419633</v>
      </c>
      <c r="E4031" s="220">
        <v>0.99406250000000007</v>
      </c>
      <c r="F4031" s="14" t="s">
        <v>35</v>
      </c>
      <c r="G4031" s="193">
        <v>1419641</v>
      </c>
      <c r="H4031" s="221">
        <v>0.54373842592592592</v>
      </c>
      <c r="I4031" s="14" t="s">
        <v>42</v>
      </c>
      <c r="J4031" s="193">
        <v>1419648</v>
      </c>
      <c r="K4031" s="221">
        <v>0.19084490740740742</v>
      </c>
      <c r="L4031" s="14" t="s">
        <v>49</v>
      </c>
      <c r="M4031" s="193">
        <v>1419655</v>
      </c>
      <c r="N4031" s="222">
        <v>0.60976851851851854</v>
      </c>
      <c r="O4031" s="20" t="s">
        <v>94</v>
      </c>
      <c r="P4031" s="16" t="s">
        <v>44</v>
      </c>
      <c r="Q4031" s="15">
        <v>1419650</v>
      </c>
      <c r="R4031" s="17" t="s">
        <v>102</v>
      </c>
      <c r="S4031" s="16" t="s">
        <v>29</v>
      </c>
      <c r="T4031" s="15">
        <v>1419635</v>
      </c>
      <c r="U4031" s="21" t="s">
        <v>75</v>
      </c>
    </row>
    <row r="4032" spans="1:21" ht="15.6" x14ac:dyDescent="0.3">
      <c r="A4032" s="2">
        <v>324</v>
      </c>
      <c r="B4032" s="13">
        <v>12</v>
      </c>
      <c r="C4032" s="14" t="s">
        <v>57</v>
      </c>
      <c r="D4032" s="193">
        <v>1419663</v>
      </c>
      <c r="E4032" s="220">
        <v>0.70133101851851853</v>
      </c>
      <c r="F4032" s="14" t="s">
        <v>64</v>
      </c>
      <c r="G4032" s="193">
        <v>1419670</v>
      </c>
      <c r="H4032" s="221">
        <v>0.89651620370370377</v>
      </c>
      <c r="I4032" s="14" t="s">
        <v>11</v>
      </c>
      <c r="J4032" s="193">
        <v>1419677</v>
      </c>
      <c r="K4032" s="221">
        <v>0.73351851851851846</v>
      </c>
      <c r="L4032" s="14" t="s">
        <v>19</v>
      </c>
      <c r="M4032" s="193">
        <v>1419685</v>
      </c>
      <c r="N4032" s="222">
        <v>0.51046296296296301</v>
      </c>
      <c r="O4032" s="20" t="s">
        <v>96</v>
      </c>
      <c r="P4032" s="16" t="s">
        <v>14</v>
      </c>
      <c r="Q4032" s="15">
        <v>1419680</v>
      </c>
      <c r="R4032" s="22" t="s">
        <v>95</v>
      </c>
      <c r="S4032" s="16" t="s">
        <v>59</v>
      </c>
      <c r="T4032" s="15">
        <v>1419665</v>
      </c>
      <c r="U4032" s="21" t="s">
        <v>76</v>
      </c>
    </row>
    <row r="4033" spans="1:21" ht="15.6" x14ac:dyDescent="0.3">
      <c r="A4033" s="2">
        <v>324</v>
      </c>
      <c r="B4033" s="13">
        <v>13</v>
      </c>
      <c r="C4033" s="14" t="s">
        <v>27</v>
      </c>
      <c r="D4033" s="193">
        <v>1419693</v>
      </c>
      <c r="E4033" s="220">
        <v>0.34983796296296293</v>
      </c>
      <c r="F4033" s="14" t="s">
        <v>34</v>
      </c>
      <c r="G4033" s="193">
        <v>1419700</v>
      </c>
      <c r="H4033" s="221">
        <v>0.22695601851851852</v>
      </c>
      <c r="I4033" s="14" t="s">
        <v>41</v>
      </c>
      <c r="J4033" s="193">
        <v>1419707</v>
      </c>
      <c r="K4033" s="221">
        <v>0.37001157407407409</v>
      </c>
      <c r="L4033" s="14" t="s">
        <v>49</v>
      </c>
      <c r="M4033" s="193">
        <v>1419715</v>
      </c>
      <c r="N4033" s="222">
        <v>0.42180555555555554</v>
      </c>
      <c r="O4033" s="20" t="s">
        <v>79</v>
      </c>
      <c r="P4033" s="16" t="s">
        <v>43</v>
      </c>
      <c r="Q4033" s="15">
        <v>1419709</v>
      </c>
      <c r="R4033" s="22" t="s">
        <v>97</v>
      </c>
      <c r="S4033" s="16" t="s">
        <v>28</v>
      </c>
      <c r="T4033" s="15">
        <v>1419694</v>
      </c>
      <c r="U4033" s="21" t="s">
        <v>77</v>
      </c>
    </row>
    <row r="4034" spans="1:21" ht="15.6" x14ac:dyDescent="0.3">
      <c r="A4034" s="2">
        <v>325</v>
      </c>
      <c r="B4034" s="13">
        <v>1</v>
      </c>
      <c r="C4034" s="14" t="s">
        <v>56</v>
      </c>
      <c r="D4034" s="193">
        <v>1419722</v>
      </c>
      <c r="E4034" s="220">
        <v>0.9069328703703704</v>
      </c>
      <c r="F4034" s="14" t="s">
        <v>63</v>
      </c>
      <c r="G4034" s="193">
        <v>1419729</v>
      </c>
      <c r="H4034" s="221">
        <v>0.57885416666666667</v>
      </c>
      <c r="I4034" s="14" t="s">
        <v>11</v>
      </c>
      <c r="J4034" s="193">
        <v>1419737</v>
      </c>
      <c r="K4034" s="221">
        <v>7.1064814814814817E-2</v>
      </c>
      <c r="L4034" s="14" t="s">
        <v>19</v>
      </c>
      <c r="M4034" s="193">
        <v>1419745</v>
      </c>
      <c r="N4034" s="222">
        <v>0.25585648148148149</v>
      </c>
      <c r="O4034" s="20" t="s">
        <v>80</v>
      </c>
      <c r="P4034" s="16" t="s">
        <v>13</v>
      </c>
      <c r="Q4034" s="15">
        <v>1419739</v>
      </c>
      <c r="R4034" s="17" t="s">
        <v>99</v>
      </c>
      <c r="S4034" s="16" t="s">
        <v>58</v>
      </c>
      <c r="T4034" s="15">
        <v>1419724</v>
      </c>
      <c r="U4034" s="21" t="s">
        <v>66</v>
      </c>
    </row>
    <row r="4035" spans="1:21" ht="15.6" x14ac:dyDescent="0.3">
      <c r="A4035" s="2">
        <v>325</v>
      </c>
      <c r="B4035" s="13">
        <v>2</v>
      </c>
      <c r="C4035" s="14" t="s">
        <v>26</v>
      </c>
      <c r="D4035" s="193">
        <v>1419752</v>
      </c>
      <c r="E4035" s="220">
        <v>0.36534722222222221</v>
      </c>
      <c r="F4035" s="14" t="s">
        <v>32</v>
      </c>
      <c r="G4035" s="193">
        <v>1419758</v>
      </c>
      <c r="H4035" s="221">
        <v>0.98749999999999993</v>
      </c>
      <c r="I4035" s="14" t="s">
        <v>40</v>
      </c>
      <c r="J4035" s="193">
        <v>1419766</v>
      </c>
      <c r="K4035" s="221">
        <v>0.79721064814814813</v>
      </c>
      <c r="L4035" s="14" t="s">
        <v>48</v>
      </c>
      <c r="M4035" s="193">
        <v>1419774</v>
      </c>
      <c r="N4035" s="222">
        <v>0.94271990740740741</v>
      </c>
      <c r="O4035" s="20" t="s">
        <v>82</v>
      </c>
      <c r="P4035" s="16" t="s">
        <v>43</v>
      </c>
      <c r="Q4035" s="15">
        <v>1419769</v>
      </c>
      <c r="R4035" s="22" t="s">
        <v>81</v>
      </c>
      <c r="S4035" s="16" t="s">
        <v>28</v>
      </c>
      <c r="T4035" s="15">
        <v>1419754</v>
      </c>
      <c r="U4035" s="21" t="s">
        <v>67</v>
      </c>
    </row>
    <row r="4036" spans="1:21" ht="15.6" x14ac:dyDescent="0.3">
      <c r="A4036" s="2">
        <v>325</v>
      </c>
      <c r="B4036" s="13">
        <v>3</v>
      </c>
      <c r="C4036" s="14" t="s">
        <v>55</v>
      </c>
      <c r="D4036" s="193">
        <v>1419781</v>
      </c>
      <c r="E4036" s="220">
        <v>0.74403935185185188</v>
      </c>
      <c r="F4036" s="14" t="s">
        <v>62</v>
      </c>
      <c r="G4036" s="193">
        <v>1419788</v>
      </c>
      <c r="H4036" s="221">
        <v>0.46939814814814818</v>
      </c>
      <c r="I4036" s="14" t="s">
        <v>10</v>
      </c>
      <c r="J4036" s="193">
        <v>1419796</v>
      </c>
      <c r="K4036" s="221">
        <v>0.5098611111111111</v>
      </c>
      <c r="L4036" s="14" t="s">
        <v>18</v>
      </c>
      <c r="M4036" s="193">
        <v>1419804</v>
      </c>
      <c r="N4036" s="222">
        <v>0.45204861111111111</v>
      </c>
      <c r="O4036" s="20" t="s">
        <v>83</v>
      </c>
      <c r="P4036" s="16" t="s">
        <v>13</v>
      </c>
      <c r="Q4036" s="15">
        <v>1419799</v>
      </c>
      <c r="R4036" s="22" t="s">
        <v>84</v>
      </c>
      <c r="S4036" s="16" t="s">
        <v>58</v>
      </c>
      <c r="T4036" s="15">
        <v>1419784</v>
      </c>
      <c r="U4036" s="21" t="s">
        <v>68</v>
      </c>
    </row>
    <row r="4037" spans="1:21" ht="15.6" x14ac:dyDescent="0.3">
      <c r="A4037" s="2">
        <v>325</v>
      </c>
      <c r="B4037" s="13">
        <v>4</v>
      </c>
      <c r="C4037" s="14" t="s">
        <v>25</v>
      </c>
      <c r="D4037" s="193">
        <v>1419811</v>
      </c>
      <c r="E4037" s="220">
        <v>7.7175925925925926E-2</v>
      </c>
      <c r="F4037" s="14" t="s">
        <v>32</v>
      </c>
      <c r="G4037" s="193">
        <v>1419818</v>
      </c>
      <c r="H4037" s="221">
        <v>2.4652777777777777E-2</v>
      </c>
      <c r="I4037" s="14" t="s">
        <v>40</v>
      </c>
      <c r="J4037" s="193">
        <v>1419826</v>
      </c>
      <c r="K4037" s="221">
        <v>0.17429398148148148</v>
      </c>
      <c r="L4037" s="14" t="s">
        <v>47</v>
      </c>
      <c r="M4037" s="193">
        <v>1419833</v>
      </c>
      <c r="N4037" s="222">
        <v>0.79866898148148147</v>
      </c>
      <c r="O4037" s="20" t="s">
        <v>85</v>
      </c>
      <c r="P4037" s="16" t="s">
        <v>44</v>
      </c>
      <c r="Q4037" s="15">
        <v>1419830</v>
      </c>
      <c r="R4037" s="17" t="s">
        <v>100</v>
      </c>
      <c r="S4037" s="16" t="s">
        <v>29</v>
      </c>
      <c r="T4037" s="15">
        <v>1419815</v>
      </c>
      <c r="U4037" s="21" t="s">
        <v>69</v>
      </c>
    </row>
    <row r="4038" spans="1:21" ht="15.6" x14ac:dyDescent="0.3">
      <c r="A4038" s="2">
        <v>325</v>
      </c>
      <c r="B4038" s="13">
        <v>5</v>
      </c>
      <c r="C4038" s="14" t="s">
        <v>54</v>
      </c>
      <c r="D4038" s="193">
        <v>1419840</v>
      </c>
      <c r="E4038" s="220">
        <v>0.40254629629629629</v>
      </c>
      <c r="F4038" s="14" t="s">
        <v>61</v>
      </c>
      <c r="G4038" s="193">
        <v>1419847</v>
      </c>
      <c r="H4038" s="221">
        <v>0.6463078703703703</v>
      </c>
      <c r="I4038" s="14" t="s">
        <v>9</v>
      </c>
      <c r="J4038" s="193">
        <v>1419855</v>
      </c>
      <c r="K4038" s="221">
        <v>0.76269675925925917</v>
      </c>
      <c r="L4038" s="14" t="s">
        <v>17</v>
      </c>
      <c r="M4038" s="193">
        <v>1419863</v>
      </c>
      <c r="N4038" s="222">
        <v>3.050925925925926E-2</v>
      </c>
      <c r="O4038" s="20" t="s">
        <v>86</v>
      </c>
      <c r="P4038" s="16" t="s">
        <v>16</v>
      </c>
      <c r="Q4038" s="15">
        <v>1419862</v>
      </c>
      <c r="R4038" s="22" t="s">
        <v>98</v>
      </c>
      <c r="S4038" s="16" t="s">
        <v>60</v>
      </c>
      <c r="T4038" s="15">
        <v>1419846</v>
      </c>
      <c r="U4038" s="21" t="s">
        <v>70</v>
      </c>
    </row>
    <row r="4039" spans="1:21" ht="15.6" x14ac:dyDescent="0.3">
      <c r="A4039" s="2">
        <v>325</v>
      </c>
      <c r="B4039" s="13">
        <v>6</v>
      </c>
      <c r="C4039" s="14" t="s">
        <v>23</v>
      </c>
      <c r="D4039" s="193">
        <v>1419869</v>
      </c>
      <c r="E4039" s="220">
        <v>0.75520833333333337</v>
      </c>
      <c r="F4039" s="14" t="s">
        <v>31</v>
      </c>
      <c r="G4039" s="193">
        <v>1419877</v>
      </c>
      <c r="H4039" s="221">
        <v>0.3253240740740741</v>
      </c>
      <c r="I4039" s="14" t="s">
        <v>39</v>
      </c>
      <c r="J4039" s="193">
        <v>1419885</v>
      </c>
      <c r="K4039" s="221">
        <v>0.26237268518518519</v>
      </c>
      <c r="L4039" s="14" t="s">
        <v>46</v>
      </c>
      <c r="M4039" s="193">
        <v>1419892</v>
      </c>
      <c r="N4039" s="222">
        <v>0.2114351851851852</v>
      </c>
      <c r="O4039" s="20" t="s">
        <v>87</v>
      </c>
      <c r="P4039" s="16" t="s">
        <v>47</v>
      </c>
      <c r="Q4039" s="15">
        <v>1419893</v>
      </c>
      <c r="R4039" s="22" t="s">
        <v>88</v>
      </c>
      <c r="S4039" s="16" t="s">
        <v>31</v>
      </c>
      <c r="T4039" s="15">
        <v>1419877</v>
      </c>
      <c r="U4039" s="21" t="s">
        <v>71</v>
      </c>
    </row>
    <row r="4040" spans="1:21" ht="15.6" x14ac:dyDescent="0.3">
      <c r="A4040" s="2">
        <v>325</v>
      </c>
      <c r="B4040" s="13">
        <v>7</v>
      </c>
      <c r="C4040" s="14" t="s">
        <v>53</v>
      </c>
      <c r="D4040" s="193">
        <v>1419899</v>
      </c>
      <c r="E4040" s="220">
        <v>0.16667824074074075</v>
      </c>
      <c r="F4040" s="14" t="s">
        <v>61</v>
      </c>
      <c r="G4040" s="193">
        <v>1419907</v>
      </c>
      <c r="H4040" s="221">
        <v>4.594907407407408E-2</v>
      </c>
      <c r="I4040" s="14" t="s">
        <v>8</v>
      </c>
      <c r="J4040" s="193">
        <v>1419914</v>
      </c>
      <c r="K4040" s="221">
        <v>0.68320601851851848</v>
      </c>
      <c r="L4040" s="14" t="s">
        <v>15</v>
      </c>
      <c r="M4040" s="193">
        <v>1419921</v>
      </c>
      <c r="N4040" s="222">
        <v>0.40828703703703706</v>
      </c>
      <c r="O4040" s="20" t="s">
        <v>89</v>
      </c>
      <c r="P4040" s="16" t="s">
        <v>18</v>
      </c>
      <c r="Q4040" s="15">
        <v>1419924</v>
      </c>
      <c r="R4040" s="17" t="s">
        <v>101</v>
      </c>
      <c r="S4040" s="16" t="s">
        <v>63</v>
      </c>
      <c r="T4040" s="15">
        <v>1419909</v>
      </c>
      <c r="U4040" s="21" t="s">
        <v>72</v>
      </c>
    </row>
    <row r="4041" spans="1:21" ht="15.6" x14ac:dyDescent="0.3">
      <c r="A4041" s="2">
        <v>325</v>
      </c>
      <c r="B4041" s="13">
        <v>8</v>
      </c>
      <c r="C4041" s="14" t="s">
        <v>22</v>
      </c>
      <c r="D4041" s="193">
        <v>1419928</v>
      </c>
      <c r="E4041" s="220">
        <v>0.66546296296296303</v>
      </c>
      <c r="F4041" s="14" t="s">
        <v>30</v>
      </c>
      <c r="G4041" s="193">
        <v>1419936</v>
      </c>
      <c r="H4041" s="221">
        <v>0.77817129629629633</v>
      </c>
      <c r="I4041" s="14" t="s">
        <v>38</v>
      </c>
      <c r="J4041" s="193">
        <v>1419944</v>
      </c>
      <c r="K4041" s="221">
        <v>5.6504629629629627E-2</v>
      </c>
      <c r="L4041" s="14" t="s">
        <v>44</v>
      </c>
      <c r="M4041" s="193">
        <v>1419950</v>
      </c>
      <c r="N4041" s="222">
        <v>0.68225694444444451</v>
      </c>
      <c r="O4041" s="20" t="s">
        <v>90</v>
      </c>
      <c r="P4041" s="16" t="s">
        <v>49</v>
      </c>
      <c r="Q4041" s="15">
        <v>1419955</v>
      </c>
      <c r="R4041" s="22" t="s">
        <v>91</v>
      </c>
      <c r="S4041" s="16" t="s">
        <v>34</v>
      </c>
      <c r="T4041" s="15">
        <v>1419940</v>
      </c>
      <c r="U4041" s="21" t="s">
        <v>73</v>
      </c>
    </row>
    <row r="4042" spans="1:21" ht="15.6" x14ac:dyDescent="0.3">
      <c r="A4042" s="2">
        <v>325</v>
      </c>
      <c r="B4042" s="13">
        <v>9</v>
      </c>
      <c r="C4042" s="14" t="s">
        <v>52</v>
      </c>
      <c r="D4042" s="193">
        <v>1419958</v>
      </c>
      <c r="E4042" s="220">
        <v>0.27309027777777778</v>
      </c>
      <c r="F4042" s="14" t="s">
        <v>60</v>
      </c>
      <c r="G4042" s="193">
        <v>1419966</v>
      </c>
      <c r="H4042" s="221">
        <v>0.47880787037037037</v>
      </c>
      <c r="I4042" s="14" t="s">
        <v>6</v>
      </c>
      <c r="J4042" s="193">
        <v>1419973</v>
      </c>
      <c r="K4042" s="221">
        <v>0.42412037037037037</v>
      </c>
      <c r="L4042" s="14" t="s">
        <v>14</v>
      </c>
      <c r="M4042" s="193">
        <v>1419980</v>
      </c>
      <c r="N4042" s="222">
        <v>8.1990740740740739E-2</v>
      </c>
      <c r="O4042" s="20" t="s">
        <v>92</v>
      </c>
      <c r="P4042" s="16" t="s">
        <v>20</v>
      </c>
      <c r="Q4042" s="15">
        <v>1419986</v>
      </c>
      <c r="R4042" s="22" t="s">
        <v>93</v>
      </c>
      <c r="S4042" s="16" t="s">
        <v>191</v>
      </c>
      <c r="T4042" s="15">
        <v>1419971</v>
      </c>
      <c r="U4042" s="21" t="s">
        <v>74</v>
      </c>
    </row>
    <row r="4043" spans="1:21" ht="15.6" x14ac:dyDescent="0.3">
      <c r="A4043" s="2">
        <v>325</v>
      </c>
      <c r="B4043" s="13">
        <v>10</v>
      </c>
      <c r="C4043" s="14" t="s">
        <v>21</v>
      </c>
      <c r="D4043" s="193">
        <v>1419987</v>
      </c>
      <c r="E4043" s="220">
        <v>0.99116898148148147</v>
      </c>
      <c r="F4043" s="14" t="s">
        <v>30</v>
      </c>
      <c r="G4043" s="193">
        <v>1419996</v>
      </c>
      <c r="H4043" s="221">
        <v>0.10586805555555556</v>
      </c>
      <c r="I4043" s="14" t="s">
        <v>36</v>
      </c>
      <c r="J4043" s="193">
        <v>1420002</v>
      </c>
      <c r="K4043" s="221">
        <v>0.82298611111111108</v>
      </c>
      <c r="L4043" s="14" t="s">
        <v>43</v>
      </c>
      <c r="M4043" s="193">
        <v>1420009</v>
      </c>
      <c r="N4043" s="222">
        <v>0.63744212962962965</v>
      </c>
      <c r="O4043" s="20" t="s">
        <v>94</v>
      </c>
      <c r="P4043" s="16" t="s">
        <v>49</v>
      </c>
      <c r="Q4043" s="15">
        <v>1420015</v>
      </c>
      <c r="R4043" s="17" t="s">
        <v>102</v>
      </c>
      <c r="S4043" s="16" t="s">
        <v>35</v>
      </c>
      <c r="T4043" s="15">
        <v>1420001</v>
      </c>
      <c r="U4043" s="21" t="s">
        <v>75</v>
      </c>
    </row>
    <row r="4044" spans="1:21" ht="15.6" x14ac:dyDescent="0.3">
      <c r="A4044" s="2">
        <v>325</v>
      </c>
      <c r="B4044" s="13">
        <v>11</v>
      </c>
      <c r="C4044" s="14" t="s">
        <v>51</v>
      </c>
      <c r="D4044" s="193">
        <v>1420017</v>
      </c>
      <c r="E4044" s="220">
        <v>0.78452546296296299</v>
      </c>
      <c r="F4044" s="14" t="s">
        <v>59</v>
      </c>
      <c r="G4044" s="193">
        <v>1420025</v>
      </c>
      <c r="H4044" s="221">
        <v>0.63609953703703703</v>
      </c>
      <c r="I4044" s="14" t="s">
        <v>7</v>
      </c>
      <c r="J4044" s="193">
        <v>1420032</v>
      </c>
      <c r="K4044" s="221">
        <v>0.27246527777777779</v>
      </c>
      <c r="L4044" s="14" t="s">
        <v>13</v>
      </c>
      <c r="M4044" s="193">
        <v>1420039</v>
      </c>
      <c r="N4044" s="222">
        <v>0.35324074074074074</v>
      </c>
      <c r="O4044" s="20" t="s">
        <v>96</v>
      </c>
      <c r="P4044" s="16" t="s">
        <v>19</v>
      </c>
      <c r="Q4044" s="15">
        <v>1420045</v>
      </c>
      <c r="R4044" s="22" t="s">
        <v>95</v>
      </c>
      <c r="S4044" s="16" t="s">
        <v>64</v>
      </c>
      <c r="T4044" s="15">
        <v>1420030</v>
      </c>
      <c r="U4044" s="21" t="s">
        <v>76</v>
      </c>
    </row>
    <row r="4045" spans="1:21" ht="15.6" x14ac:dyDescent="0.3">
      <c r="A4045" s="2">
        <v>325</v>
      </c>
      <c r="B4045" s="13">
        <v>12</v>
      </c>
      <c r="C4045" s="14" t="s">
        <v>21</v>
      </c>
      <c r="D4045" s="193">
        <v>1420047</v>
      </c>
      <c r="E4045" s="220">
        <v>0.58090277777777777</v>
      </c>
      <c r="F4045" s="14" t="s">
        <v>29</v>
      </c>
      <c r="G4045" s="193">
        <v>1420055</v>
      </c>
      <c r="H4045" s="221">
        <v>7.166666666666667E-2</v>
      </c>
      <c r="I4045" s="14" t="s">
        <v>35</v>
      </c>
      <c r="J4045" s="193">
        <v>1420061</v>
      </c>
      <c r="K4045" s="221">
        <v>0.77299768518518519</v>
      </c>
      <c r="L4045" s="14" t="s">
        <v>43</v>
      </c>
      <c r="M4045" s="193">
        <v>1420069</v>
      </c>
      <c r="N4045" s="222">
        <v>0.19991898148148146</v>
      </c>
      <c r="O4045" s="20" t="s">
        <v>79</v>
      </c>
      <c r="P4045" s="16" t="s">
        <v>48</v>
      </c>
      <c r="Q4045" s="15">
        <v>1420074</v>
      </c>
      <c r="R4045" s="22" t="s">
        <v>97</v>
      </c>
      <c r="S4045" s="16" t="s">
        <v>34</v>
      </c>
      <c r="T4045" s="15">
        <v>1420060</v>
      </c>
      <c r="U4045" s="21" t="s">
        <v>77</v>
      </c>
    </row>
    <row r="4046" spans="1:21" ht="15.6" x14ac:dyDescent="0.3">
      <c r="A4046" s="2">
        <v>326</v>
      </c>
      <c r="B4046" s="13">
        <v>1</v>
      </c>
      <c r="C4046" s="14" t="s">
        <v>51</v>
      </c>
      <c r="D4046" s="193">
        <v>1420077</v>
      </c>
      <c r="E4046" s="220">
        <v>0.30246527777777776</v>
      </c>
      <c r="F4046" s="14" t="s">
        <v>58</v>
      </c>
      <c r="G4046" s="193">
        <v>1420084</v>
      </c>
      <c r="H4046" s="221">
        <v>0.43481481481481482</v>
      </c>
      <c r="I4046" s="14" t="s">
        <v>191</v>
      </c>
      <c r="J4046" s="193">
        <v>1420091</v>
      </c>
      <c r="K4046" s="221">
        <v>0.31784722222222223</v>
      </c>
      <c r="L4046" s="14" t="s">
        <v>13</v>
      </c>
      <c r="M4046" s="193">
        <v>1420099</v>
      </c>
      <c r="N4046" s="222">
        <v>0.10753472222222223</v>
      </c>
      <c r="O4046" s="20" t="s">
        <v>80</v>
      </c>
      <c r="P4046" s="16" t="s">
        <v>18</v>
      </c>
      <c r="Q4046" s="15">
        <v>1420104</v>
      </c>
      <c r="R4046" s="17" t="s">
        <v>99</v>
      </c>
      <c r="S4046" s="16" t="s">
        <v>63</v>
      </c>
      <c r="T4046" s="15">
        <v>1420089</v>
      </c>
      <c r="U4046" s="21" t="s">
        <v>66</v>
      </c>
    </row>
    <row r="4047" spans="1:21" ht="15.6" x14ac:dyDescent="0.3">
      <c r="A4047" s="2">
        <v>326</v>
      </c>
      <c r="B4047" s="13">
        <v>2</v>
      </c>
      <c r="C4047" s="14" t="s">
        <v>20</v>
      </c>
      <c r="D4047" s="193">
        <v>1420106</v>
      </c>
      <c r="E4047" s="220">
        <v>0.90545138888888888</v>
      </c>
      <c r="F4047" s="14" t="s">
        <v>27</v>
      </c>
      <c r="G4047" s="193">
        <v>1420113</v>
      </c>
      <c r="H4047" s="221">
        <v>0.75773148148148151</v>
      </c>
      <c r="I4047" s="14" t="s">
        <v>34</v>
      </c>
      <c r="J4047" s="193">
        <v>1420120</v>
      </c>
      <c r="K4047" s="221">
        <v>0.90523148148148147</v>
      </c>
      <c r="L4047" s="14" t="s">
        <v>42</v>
      </c>
      <c r="M4047" s="193">
        <v>1420128</v>
      </c>
      <c r="N4047" s="222">
        <v>0.97913194444444451</v>
      </c>
      <c r="O4047" s="20" t="s">
        <v>82</v>
      </c>
      <c r="P4047" s="16" t="s">
        <v>48</v>
      </c>
      <c r="Q4047" s="15">
        <v>1420134</v>
      </c>
      <c r="R4047" s="22" t="s">
        <v>81</v>
      </c>
      <c r="S4047" s="16" t="s">
        <v>33</v>
      </c>
      <c r="T4047" s="15">
        <v>1420119</v>
      </c>
      <c r="U4047" s="21" t="s">
        <v>67</v>
      </c>
    </row>
    <row r="4048" spans="1:21" ht="15.6" x14ac:dyDescent="0.3">
      <c r="A4048" s="2">
        <v>326</v>
      </c>
      <c r="B4048" s="13">
        <v>3</v>
      </c>
      <c r="C4048" s="14" t="s">
        <v>50</v>
      </c>
      <c r="D4048" s="193">
        <v>1420136</v>
      </c>
      <c r="E4048" s="220">
        <v>0.38961805555555556</v>
      </c>
      <c r="F4048" s="14" t="s">
        <v>57</v>
      </c>
      <c r="G4048" s="193">
        <v>1420143</v>
      </c>
      <c r="H4048" s="221">
        <v>7.4537037037037041E-2</v>
      </c>
      <c r="I4048" s="14" t="s">
        <v>64</v>
      </c>
      <c r="J4048" s="193">
        <v>1420150</v>
      </c>
      <c r="K4048" s="221">
        <v>0.53557870370370375</v>
      </c>
      <c r="L4048" s="14" t="s">
        <v>12</v>
      </c>
      <c r="M4048" s="193">
        <v>1420158</v>
      </c>
      <c r="N4048" s="222">
        <v>0.72936342592592596</v>
      </c>
      <c r="O4048" s="20" t="s">
        <v>83</v>
      </c>
      <c r="P4048" s="16" t="s">
        <v>18</v>
      </c>
      <c r="Q4048" s="15">
        <v>1420164</v>
      </c>
      <c r="R4048" s="22" t="s">
        <v>84</v>
      </c>
      <c r="S4048" s="16" t="s">
        <v>63</v>
      </c>
      <c r="T4048" s="15">
        <v>1420149</v>
      </c>
      <c r="U4048" s="21" t="s">
        <v>68</v>
      </c>
    </row>
    <row r="4049" spans="1:21" ht="15.6" x14ac:dyDescent="0.3">
      <c r="A4049" s="2">
        <v>326</v>
      </c>
      <c r="B4049" s="13">
        <v>4</v>
      </c>
      <c r="C4049" s="14" t="s">
        <v>19</v>
      </c>
      <c r="D4049" s="193">
        <v>1420165</v>
      </c>
      <c r="E4049" s="220">
        <v>0.77997685185185184</v>
      </c>
      <c r="F4049" s="14" t="s">
        <v>26</v>
      </c>
      <c r="G4049" s="193">
        <v>1420172</v>
      </c>
      <c r="H4049" s="221">
        <v>0.41848379629629634</v>
      </c>
      <c r="I4049" s="14" t="s">
        <v>34</v>
      </c>
      <c r="J4049" s="193">
        <v>1420180</v>
      </c>
      <c r="K4049" s="221">
        <v>0.19733796296296294</v>
      </c>
      <c r="L4049" s="14" t="s">
        <v>42</v>
      </c>
      <c r="M4049" s="193">
        <v>1420188</v>
      </c>
      <c r="N4049" s="222">
        <v>0.31841435185185185</v>
      </c>
      <c r="O4049" s="23"/>
      <c r="P4049" s="18"/>
      <c r="Q4049" s="15"/>
      <c r="R4049" s="17" t="s">
        <v>100</v>
      </c>
      <c r="S4049" s="16" t="s">
        <v>34</v>
      </c>
      <c r="T4049" s="15">
        <v>1420180</v>
      </c>
      <c r="U4049" s="21" t="s">
        <v>69</v>
      </c>
    </row>
    <row r="4050" spans="1:21" ht="15.6" x14ac:dyDescent="0.3">
      <c r="A4050" s="2">
        <v>326</v>
      </c>
      <c r="B4050" s="13">
        <v>5</v>
      </c>
      <c r="C4050" s="14" t="s">
        <v>49</v>
      </c>
      <c r="D4050" s="193">
        <v>1420195</v>
      </c>
      <c r="E4050" s="220">
        <v>0.10777777777777779</v>
      </c>
      <c r="F4050" s="14" t="s">
        <v>55</v>
      </c>
      <c r="G4050" s="193">
        <v>1420201</v>
      </c>
      <c r="H4050" s="221">
        <v>0.82248842592592597</v>
      </c>
      <c r="I4050" s="14" t="s">
        <v>63</v>
      </c>
      <c r="J4050" s="193">
        <v>1420209</v>
      </c>
      <c r="K4050" s="221">
        <v>0.86001157407407414</v>
      </c>
      <c r="L4050" s="14" t="s">
        <v>11</v>
      </c>
      <c r="M4050" s="193">
        <v>1420217</v>
      </c>
      <c r="N4050" s="222">
        <v>0.75376157407407407</v>
      </c>
      <c r="O4050" s="20" t="s">
        <v>85</v>
      </c>
      <c r="P4050" s="16" t="s">
        <v>49</v>
      </c>
      <c r="Q4050" s="15">
        <v>1420195</v>
      </c>
      <c r="R4050" s="22" t="s">
        <v>98</v>
      </c>
      <c r="S4050" s="16" t="s">
        <v>191</v>
      </c>
      <c r="T4050" s="15">
        <v>1420211</v>
      </c>
      <c r="U4050" s="21" t="s">
        <v>70</v>
      </c>
    </row>
    <row r="4051" spans="1:21" ht="15.6" x14ac:dyDescent="0.3">
      <c r="A4051" s="2">
        <v>326</v>
      </c>
      <c r="B4051" s="13">
        <v>6</v>
      </c>
      <c r="C4051" s="14" t="s">
        <v>18</v>
      </c>
      <c r="D4051" s="193">
        <v>1420224</v>
      </c>
      <c r="E4051" s="220">
        <v>0.40437499999999998</v>
      </c>
      <c r="F4051" s="14" t="s">
        <v>25</v>
      </c>
      <c r="G4051" s="193">
        <v>1420231</v>
      </c>
      <c r="H4051" s="221">
        <v>0.31696759259259261</v>
      </c>
      <c r="I4051" s="14" t="s">
        <v>33</v>
      </c>
      <c r="J4051" s="193">
        <v>1420239</v>
      </c>
      <c r="K4051" s="221">
        <v>0.48582175925925924</v>
      </c>
      <c r="L4051" s="14" t="s">
        <v>41</v>
      </c>
      <c r="M4051" s="193">
        <v>1420247</v>
      </c>
      <c r="N4051" s="222">
        <v>7.1157407407407405E-2</v>
      </c>
      <c r="O4051" s="20" t="s">
        <v>86</v>
      </c>
      <c r="P4051" s="16" t="s">
        <v>21</v>
      </c>
      <c r="Q4051" s="15">
        <v>1420227</v>
      </c>
      <c r="R4051" s="22" t="s">
        <v>88</v>
      </c>
      <c r="S4051" s="16" t="s">
        <v>37</v>
      </c>
      <c r="T4051" s="15">
        <v>1420243</v>
      </c>
      <c r="U4051" s="21" t="s">
        <v>71</v>
      </c>
    </row>
    <row r="4052" spans="1:21" ht="15.6" x14ac:dyDescent="0.3">
      <c r="A4052" s="2">
        <v>326</v>
      </c>
      <c r="B4052" s="13">
        <v>7</v>
      </c>
      <c r="C4052" s="14" t="s">
        <v>47</v>
      </c>
      <c r="D4052" s="193">
        <v>1420253</v>
      </c>
      <c r="E4052" s="220">
        <v>0.70425925925925925</v>
      </c>
      <c r="F4052" s="14" t="s">
        <v>54</v>
      </c>
      <c r="G4052" s="193">
        <v>1420260</v>
      </c>
      <c r="H4052" s="221">
        <v>0.92151620370370368</v>
      </c>
      <c r="I4052" s="14" t="s">
        <v>63</v>
      </c>
      <c r="J4052" s="193">
        <v>1420269</v>
      </c>
      <c r="K4052" s="221">
        <v>5.0868055555555548E-2</v>
      </c>
      <c r="L4052" s="14" t="s">
        <v>10</v>
      </c>
      <c r="M4052" s="193">
        <v>1420276</v>
      </c>
      <c r="N4052" s="222">
        <v>0.31717592592592592</v>
      </c>
      <c r="O4052" s="20" t="s">
        <v>87</v>
      </c>
      <c r="P4052" s="16" t="s">
        <v>52</v>
      </c>
      <c r="Q4052" s="15">
        <v>1420258</v>
      </c>
      <c r="R4052" s="17" t="s">
        <v>101</v>
      </c>
      <c r="S4052" s="16" t="s">
        <v>8</v>
      </c>
      <c r="T4052" s="15">
        <v>1420274</v>
      </c>
      <c r="U4052" s="21" t="s">
        <v>72</v>
      </c>
    </row>
    <row r="4053" spans="1:21" ht="15.6" x14ac:dyDescent="0.3">
      <c r="A4053" s="2">
        <v>326</v>
      </c>
      <c r="B4053" s="13">
        <v>8</v>
      </c>
      <c r="C4053" s="14" t="s">
        <v>17</v>
      </c>
      <c r="D4053" s="193">
        <v>1420283</v>
      </c>
      <c r="E4053" s="220">
        <v>4.9050925925925921E-2</v>
      </c>
      <c r="F4053" s="14" t="s">
        <v>24</v>
      </c>
      <c r="G4053" s="193">
        <v>1420290</v>
      </c>
      <c r="H4053" s="221">
        <v>0.63258101851851845</v>
      </c>
      <c r="I4053" s="14" t="s">
        <v>32</v>
      </c>
      <c r="J4053" s="193">
        <v>1420298</v>
      </c>
      <c r="K4053" s="221">
        <v>0.55660879629629634</v>
      </c>
      <c r="L4053" s="14" t="s">
        <v>39</v>
      </c>
      <c r="M4053" s="193">
        <v>1420305</v>
      </c>
      <c r="N4053" s="222">
        <v>0.54120370370370374</v>
      </c>
      <c r="O4053" s="20" t="s">
        <v>89</v>
      </c>
      <c r="P4053" s="16" t="s">
        <v>24</v>
      </c>
      <c r="Q4053" s="15">
        <v>1420290</v>
      </c>
      <c r="R4053" s="22" t="s">
        <v>91</v>
      </c>
      <c r="S4053" s="16" t="s">
        <v>39</v>
      </c>
      <c r="T4053" s="15">
        <v>1420305</v>
      </c>
      <c r="U4053" s="21" t="s">
        <v>73</v>
      </c>
    </row>
    <row r="4054" spans="1:21" ht="15.6" x14ac:dyDescent="0.3">
      <c r="A4054" s="2">
        <v>326</v>
      </c>
      <c r="B4054" s="13">
        <v>9</v>
      </c>
      <c r="C4054" s="14" t="s">
        <v>46</v>
      </c>
      <c r="D4054" s="193">
        <v>1420312</v>
      </c>
      <c r="E4054" s="220">
        <v>0.48545138888888889</v>
      </c>
      <c r="F4054" s="14" t="s">
        <v>54</v>
      </c>
      <c r="G4054" s="193">
        <v>1420320</v>
      </c>
      <c r="H4054" s="221">
        <v>0.41630787037037037</v>
      </c>
      <c r="I4054" s="14" t="s">
        <v>62</v>
      </c>
      <c r="J4054" s="193">
        <v>1420328</v>
      </c>
      <c r="K4054" s="221">
        <v>2.4131944444444445E-2</v>
      </c>
      <c r="L4054" s="14" t="s">
        <v>8</v>
      </c>
      <c r="M4054" s="193">
        <v>1420334</v>
      </c>
      <c r="N4054" s="222">
        <v>0.79385416666666664</v>
      </c>
      <c r="O4054" s="20" t="s">
        <v>90</v>
      </c>
      <c r="P4054" s="16" t="s">
        <v>55</v>
      </c>
      <c r="Q4054" s="15">
        <v>1420321</v>
      </c>
      <c r="R4054" s="22" t="s">
        <v>93</v>
      </c>
      <c r="S4054" s="16" t="s">
        <v>10</v>
      </c>
      <c r="T4054" s="15">
        <v>1420336</v>
      </c>
      <c r="U4054" s="21" t="s">
        <v>74</v>
      </c>
    </row>
    <row r="4055" spans="1:21" ht="15.6" x14ac:dyDescent="0.3">
      <c r="A4055" s="2">
        <v>326</v>
      </c>
      <c r="B4055" s="13">
        <v>10</v>
      </c>
      <c r="C4055" s="14" t="s">
        <v>16</v>
      </c>
      <c r="D4055" s="193">
        <v>1420342</v>
      </c>
      <c r="E4055" s="220">
        <v>5.2719907407407403E-2</v>
      </c>
      <c r="F4055" s="14" t="s">
        <v>24</v>
      </c>
      <c r="G4055" s="193">
        <v>1420350</v>
      </c>
      <c r="H4055" s="221">
        <v>0.21658564814814815</v>
      </c>
      <c r="I4055" s="14" t="s">
        <v>31</v>
      </c>
      <c r="J4055" s="193">
        <v>1420357</v>
      </c>
      <c r="K4055" s="221">
        <v>0.4780787037037037</v>
      </c>
      <c r="L4055" s="14" t="s">
        <v>38</v>
      </c>
      <c r="M4055" s="193">
        <v>1420364</v>
      </c>
      <c r="N4055" s="222">
        <v>0.12626157407407407</v>
      </c>
      <c r="O4055" s="20" t="s">
        <v>92</v>
      </c>
      <c r="P4055" s="16" t="s">
        <v>25</v>
      </c>
      <c r="Q4055" s="15">
        <v>1420351</v>
      </c>
      <c r="R4055" s="17" t="s">
        <v>102</v>
      </c>
      <c r="S4055" s="16" t="s">
        <v>40</v>
      </c>
      <c r="T4055" s="15">
        <v>1420366</v>
      </c>
      <c r="U4055" s="21" t="s">
        <v>75</v>
      </c>
    </row>
    <row r="4056" spans="1:21" ht="15.6" x14ac:dyDescent="0.3">
      <c r="A4056" s="2">
        <v>326</v>
      </c>
      <c r="B4056" s="13">
        <v>11</v>
      </c>
      <c r="C4056" s="14" t="s">
        <v>45</v>
      </c>
      <c r="D4056" s="193">
        <v>1420371</v>
      </c>
      <c r="E4056" s="220">
        <v>0.7599421296296297</v>
      </c>
      <c r="F4056" s="14" t="s">
        <v>53</v>
      </c>
      <c r="G4056" s="193">
        <v>1420379</v>
      </c>
      <c r="H4056" s="221">
        <v>0.9747569444444445</v>
      </c>
      <c r="I4056" s="14" t="s">
        <v>60</v>
      </c>
      <c r="J4056" s="193">
        <v>1420386</v>
      </c>
      <c r="K4056" s="221">
        <v>0.93230324074074078</v>
      </c>
      <c r="L4056" s="14" t="s">
        <v>6</v>
      </c>
      <c r="M4056" s="193">
        <v>1420393</v>
      </c>
      <c r="N4056" s="222">
        <v>0.58437499999999998</v>
      </c>
      <c r="O4056" s="20" t="s">
        <v>94</v>
      </c>
      <c r="P4056" s="16" t="s">
        <v>55</v>
      </c>
      <c r="Q4056" s="15">
        <v>1420381</v>
      </c>
      <c r="R4056" s="22" t="s">
        <v>95</v>
      </c>
      <c r="S4056" s="16" t="s">
        <v>9</v>
      </c>
      <c r="T4056" s="15">
        <v>1420395</v>
      </c>
      <c r="U4056" s="21" t="s">
        <v>76</v>
      </c>
    </row>
    <row r="4057" spans="1:21" ht="15.6" x14ac:dyDescent="0.3">
      <c r="A4057" s="2">
        <v>326</v>
      </c>
      <c r="B4057" s="13">
        <v>12</v>
      </c>
      <c r="C4057" s="14" t="s">
        <v>15</v>
      </c>
      <c r="D4057" s="193">
        <v>1420401</v>
      </c>
      <c r="E4057" s="220">
        <v>0.56690972222222225</v>
      </c>
      <c r="F4057" s="14" t="s">
        <v>23</v>
      </c>
      <c r="G4057" s="193">
        <v>1420409</v>
      </c>
      <c r="H4057" s="221">
        <v>0.64460648148148147</v>
      </c>
      <c r="I4057" s="14" t="s">
        <v>30</v>
      </c>
      <c r="J4057" s="193">
        <v>1420416</v>
      </c>
      <c r="K4057" s="221">
        <v>0.38751157407407405</v>
      </c>
      <c r="L4057" s="14" t="s">
        <v>37</v>
      </c>
      <c r="M4057" s="193">
        <v>1420423</v>
      </c>
      <c r="N4057" s="222">
        <v>0.19493055555555558</v>
      </c>
      <c r="O4057" s="20" t="s">
        <v>96</v>
      </c>
      <c r="P4057" s="16" t="s">
        <v>24</v>
      </c>
      <c r="Q4057" s="15">
        <v>1420410</v>
      </c>
      <c r="R4057" s="22" t="s">
        <v>97</v>
      </c>
      <c r="S4057" s="16" t="s">
        <v>39</v>
      </c>
      <c r="T4057" s="15">
        <v>1420425</v>
      </c>
      <c r="U4057" s="21" t="s">
        <v>77</v>
      </c>
    </row>
    <row r="4058" spans="1:21" ht="15.6" x14ac:dyDescent="0.3">
      <c r="A4058" s="2">
        <v>327</v>
      </c>
      <c r="B4058" s="13">
        <v>1</v>
      </c>
      <c r="C4058" s="14" t="s">
        <v>45</v>
      </c>
      <c r="D4058" s="193">
        <v>1420431</v>
      </c>
      <c r="E4058" s="220">
        <v>0.39374999999999999</v>
      </c>
      <c r="F4058" s="14" t="s">
        <v>53</v>
      </c>
      <c r="G4058" s="193">
        <v>1420439</v>
      </c>
      <c r="H4058" s="221">
        <v>0.19744212962962962</v>
      </c>
      <c r="I4058" s="14" t="s">
        <v>59</v>
      </c>
      <c r="J4058" s="193">
        <v>1420445</v>
      </c>
      <c r="K4058" s="221">
        <v>0.84223379629629624</v>
      </c>
      <c r="L4058" s="14" t="s">
        <v>7</v>
      </c>
      <c r="M4058" s="193">
        <v>1420452</v>
      </c>
      <c r="N4058" s="222">
        <v>0.94677083333333334</v>
      </c>
      <c r="O4058" s="20" t="s">
        <v>79</v>
      </c>
      <c r="P4058" s="16" t="s">
        <v>54</v>
      </c>
      <c r="Q4058" s="15">
        <v>1420440</v>
      </c>
      <c r="R4058" s="17" t="s">
        <v>99</v>
      </c>
      <c r="S4058" s="16" t="s">
        <v>8</v>
      </c>
      <c r="T4058" s="15">
        <v>1420454</v>
      </c>
      <c r="U4058" s="21" t="s">
        <v>66</v>
      </c>
    </row>
    <row r="4059" spans="1:21" ht="15.6" x14ac:dyDescent="0.3">
      <c r="A4059" s="2">
        <v>327</v>
      </c>
      <c r="B4059" s="13">
        <v>2</v>
      </c>
      <c r="C4059" s="14" t="s">
        <v>15</v>
      </c>
      <c r="D4059" s="193">
        <v>1420461</v>
      </c>
      <c r="E4059" s="220">
        <v>0.16078703703703703</v>
      </c>
      <c r="F4059" s="14" t="s">
        <v>22</v>
      </c>
      <c r="G4059" s="193">
        <v>1420468</v>
      </c>
      <c r="H4059" s="221">
        <v>0.62524305555555559</v>
      </c>
      <c r="I4059" s="14" t="s">
        <v>29</v>
      </c>
      <c r="J4059" s="193">
        <v>1420475</v>
      </c>
      <c r="K4059" s="221">
        <v>0.30520833333333336</v>
      </c>
      <c r="L4059" s="14" t="s">
        <v>36</v>
      </c>
      <c r="M4059" s="193">
        <v>1420482</v>
      </c>
      <c r="N4059" s="222">
        <v>0.78312500000000007</v>
      </c>
      <c r="O4059" s="20" t="s">
        <v>80</v>
      </c>
      <c r="P4059" s="16" t="s">
        <v>23</v>
      </c>
      <c r="Q4059" s="15">
        <v>1420469</v>
      </c>
      <c r="R4059" s="22" t="s">
        <v>81</v>
      </c>
      <c r="S4059" s="16" t="s">
        <v>38</v>
      </c>
      <c r="T4059" s="15">
        <v>1420484</v>
      </c>
      <c r="U4059" s="21" t="s">
        <v>67</v>
      </c>
    </row>
    <row r="4060" spans="1:21" ht="15.6" x14ac:dyDescent="0.3">
      <c r="A4060" s="2">
        <v>327</v>
      </c>
      <c r="B4060" s="13">
        <v>3</v>
      </c>
      <c r="C4060" s="14" t="s">
        <v>44</v>
      </c>
      <c r="D4060" s="193">
        <v>1420490</v>
      </c>
      <c r="E4060" s="220">
        <v>0.820775462962963</v>
      </c>
      <c r="F4060" s="14" t="s">
        <v>51</v>
      </c>
      <c r="G4060" s="193">
        <v>1420497</v>
      </c>
      <c r="H4060" s="221">
        <v>0.944849537037037</v>
      </c>
      <c r="I4060" s="14" t="s">
        <v>58</v>
      </c>
      <c r="J4060" s="193">
        <v>1420504</v>
      </c>
      <c r="K4060" s="221">
        <v>0.79539351851851858</v>
      </c>
      <c r="L4060" s="14" t="s">
        <v>7</v>
      </c>
      <c r="M4060" s="193">
        <v>1420512</v>
      </c>
      <c r="N4060" s="222">
        <v>0.62199074074074068</v>
      </c>
      <c r="O4060" s="20" t="s">
        <v>82</v>
      </c>
      <c r="P4060" s="16" t="s">
        <v>53</v>
      </c>
      <c r="Q4060" s="15">
        <v>1420499</v>
      </c>
      <c r="R4060" s="22" t="s">
        <v>84</v>
      </c>
      <c r="S4060" s="16" t="s">
        <v>8</v>
      </c>
      <c r="T4060" s="15">
        <v>1420514</v>
      </c>
      <c r="U4060" s="21" t="s">
        <v>68</v>
      </c>
    </row>
    <row r="4061" spans="1:21" ht="15.6" x14ac:dyDescent="0.3">
      <c r="A4061" s="2">
        <v>327</v>
      </c>
      <c r="B4061" s="13">
        <v>4</v>
      </c>
      <c r="C4061" s="14" t="s">
        <v>14</v>
      </c>
      <c r="D4061" s="193">
        <v>1420520</v>
      </c>
      <c r="E4061" s="220">
        <v>0.36052083333333335</v>
      </c>
      <c r="F4061" s="14" t="s">
        <v>21</v>
      </c>
      <c r="G4061" s="193">
        <v>1420527</v>
      </c>
      <c r="H4061" s="221">
        <v>0.19662037037037039</v>
      </c>
      <c r="I4061" s="14" t="s">
        <v>28</v>
      </c>
      <c r="J4061" s="193">
        <v>1420534</v>
      </c>
      <c r="K4061" s="221">
        <v>0.32938657407407407</v>
      </c>
      <c r="L4061" s="14" t="s">
        <v>36</v>
      </c>
      <c r="M4061" s="193">
        <v>1420542</v>
      </c>
      <c r="N4061" s="222">
        <v>0.39282407407407405</v>
      </c>
      <c r="O4061" s="20" t="s">
        <v>83</v>
      </c>
      <c r="P4061" s="16" t="s">
        <v>24</v>
      </c>
      <c r="Q4061" s="15">
        <v>1420530</v>
      </c>
      <c r="R4061" s="17" t="s">
        <v>100</v>
      </c>
      <c r="S4061" s="16" t="s">
        <v>39</v>
      </c>
      <c r="T4061" s="15">
        <v>1420545</v>
      </c>
      <c r="U4061" s="21" t="s">
        <v>69</v>
      </c>
    </row>
    <row r="4062" spans="1:21" ht="15.6" x14ac:dyDescent="0.3">
      <c r="A4062" s="2">
        <v>327</v>
      </c>
      <c r="B4062" s="13">
        <v>5</v>
      </c>
      <c r="C4062" s="14" t="s">
        <v>43</v>
      </c>
      <c r="D4062" s="193">
        <v>1420549</v>
      </c>
      <c r="E4062" s="220">
        <v>0.78835648148148152</v>
      </c>
      <c r="F4062" s="14" t="s">
        <v>50</v>
      </c>
      <c r="G4062" s="193">
        <v>1420556</v>
      </c>
      <c r="H4062" s="221">
        <v>0.43561342592592595</v>
      </c>
      <c r="I4062" s="14" t="s">
        <v>57</v>
      </c>
      <c r="J4062" s="193">
        <v>1420563</v>
      </c>
      <c r="K4062" s="221">
        <v>0.90894675925925927</v>
      </c>
      <c r="L4062" s="14" t="s">
        <v>7</v>
      </c>
      <c r="M4062" s="193">
        <v>1420572</v>
      </c>
      <c r="N4062" s="222">
        <v>5.7407407407407407E-2</v>
      </c>
      <c r="O4062" s="20" t="s">
        <v>85</v>
      </c>
      <c r="P4062" s="16" t="s">
        <v>55</v>
      </c>
      <c r="Q4062" s="15">
        <v>1420561</v>
      </c>
      <c r="R4062" s="22" t="s">
        <v>98</v>
      </c>
      <c r="S4062" s="16" t="s">
        <v>10</v>
      </c>
      <c r="T4062" s="15">
        <v>1420576</v>
      </c>
      <c r="U4062" s="21" t="s">
        <v>70</v>
      </c>
    </row>
    <row r="4063" spans="1:21" ht="15.6" x14ac:dyDescent="0.3">
      <c r="A4063" s="2">
        <v>327</v>
      </c>
      <c r="B4063" s="13">
        <v>6</v>
      </c>
      <c r="C4063" s="14" t="s">
        <v>13</v>
      </c>
      <c r="D4063" s="193">
        <v>1420579</v>
      </c>
      <c r="E4063" s="220">
        <v>0.12656249999999999</v>
      </c>
      <c r="F4063" s="14" t="s">
        <v>19</v>
      </c>
      <c r="G4063" s="193">
        <v>1420585</v>
      </c>
      <c r="H4063" s="221">
        <v>0.72012731481481485</v>
      </c>
      <c r="I4063" s="14" t="s">
        <v>27</v>
      </c>
      <c r="J4063" s="193">
        <v>1420593</v>
      </c>
      <c r="K4063" s="221">
        <v>0.52035879629629633</v>
      </c>
      <c r="L4063" s="14" t="s">
        <v>35</v>
      </c>
      <c r="M4063" s="193">
        <v>1420601</v>
      </c>
      <c r="N4063" s="222">
        <v>0.60586805555555556</v>
      </c>
      <c r="O4063" s="20" t="s">
        <v>86</v>
      </c>
      <c r="P4063" s="16" t="s">
        <v>26</v>
      </c>
      <c r="Q4063" s="15">
        <v>1420592</v>
      </c>
      <c r="R4063" s="17"/>
      <c r="S4063" s="18"/>
      <c r="T4063" s="15"/>
      <c r="U4063" s="19"/>
    </row>
    <row r="4064" spans="1:21" ht="15.6" x14ac:dyDescent="0.3">
      <c r="A4064" s="2">
        <v>327</v>
      </c>
      <c r="B4064" s="13">
        <v>7</v>
      </c>
      <c r="C4064" s="14" t="s">
        <v>42</v>
      </c>
      <c r="D4064" s="193">
        <v>1420608</v>
      </c>
      <c r="E4064" s="220">
        <v>0.4098148148148148</v>
      </c>
      <c r="F4064" s="14" t="s">
        <v>49</v>
      </c>
      <c r="G4064" s="193">
        <v>1420615</v>
      </c>
      <c r="H4064" s="221">
        <v>0.10118055555555555</v>
      </c>
      <c r="I4064" s="14" t="s">
        <v>57</v>
      </c>
      <c r="J4064" s="193">
        <v>1420623</v>
      </c>
      <c r="K4064" s="221">
        <v>0.14454861111111111</v>
      </c>
      <c r="L4064" s="14" t="s">
        <v>191</v>
      </c>
      <c r="M4064" s="193">
        <v>1420631</v>
      </c>
      <c r="N4064" s="222">
        <v>4.5185185185185189E-2</v>
      </c>
      <c r="O4064" s="20" t="s">
        <v>87</v>
      </c>
      <c r="P4064" s="16" t="s">
        <v>58</v>
      </c>
      <c r="Q4064" s="15">
        <v>1420624</v>
      </c>
      <c r="R4064" s="22" t="s">
        <v>88</v>
      </c>
      <c r="S4064" s="16" t="s">
        <v>42</v>
      </c>
      <c r="T4064" s="15">
        <v>1420608</v>
      </c>
      <c r="U4064" s="21" t="s">
        <v>71</v>
      </c>
    </row>
    <row r="4065" spans="1:21" ht="15.6" x14ac:dyDescent="0.3">
      <c r="A4065" s="2">
        <v>327</v>
      </c>
      <c r="B4065" s="13">
        <v>8</v>
      </c>
      <c r="C4065" s="14" t="s">
        <v>11</v>
      </c>
      <c r="D4065" s="193">
        <v>1420637</v>
      </c>
      <c r="E4065" s="220">
        <v>0.68369212962962955</v>
      </c>
      <c r="F4065" s="14" t="s">
        <v>18</v>
      </c>
      <c r="G4065" s="193">
        <v>1420644</v>
      </c>
      <c r="H4065" s="221">
        <v>0.61302083333333335</v>
      </c>
      <c r="I4065" s="14" t="s">
        <v>26</v>
      </c>
      <c r="J4065" s="193">
        <v>1420652</v>
      </c>
      <c r="K4065" s="221">
        <v>0.7666087962962963</v>
      </c>
      <c r="L4065" s="14" t="s">
        <v>34</v>
      </c>
      <c r="M4065" s="193">
        <v>1420660</v>
      </c>
      <c r="N4065" s="222">
        <v>0.39349537037037036</v>
      </c>
      <c r="O4065" s="20" t="s">
        <v>89</v>
      </c>
      <c r="P4065" s="16" t="s">
        <v>29</v>
      </c>
      <c r="Q4065" s="15">
        <v>1420655</v>
      </c>
      <c r="R4065" s="17" t="s">
        <v>101</v>
      </c>
      <c r="S4065" s="16" t="s">
        <v>13</v>
      </c>
      <c r="T4065" s="15">
        <v>1420639</v>
      </c>
      <c r="U4065" s="21" t="s">
        <v>72</v>
      </c>
    </row>
    <row r="4066" spans="1:21" ht="15.6" x14ac:dyDescent="0.3">
      <c r="A4066" s="2">
        <v>327</v>
      </c>
      <c r="B4066" s="13">
        <v>9</v>
      </c>
      <c r="C4066" s="14" t="s">
        <v>40</v>
      </c>
      <c r="D4066" s="193">
        <v>1420666</v>
      </c>
      <c r="E4066" s="220">
        <v>0.99991898148148151</v>
      </c>
      <c r="F4066" s="14" t="s">
        <v>48</v>
      </c>
      <c r="G4066" s="193">
        <v>1420674</v>
      </c>
      <c r="H4066" s="221">
        <v>0.26510416666666664</v>
      </c>
      <c r="I4066" s="14" t="s">
        <v>56</v>
      </c>
      <c r="J4066" s="193">
        <v>1420682</v>
      </c>
      <c r="K4066" s="221">
        <v>0.37671296296296292</v>
      </c>
      <c r="L4066" s="14" t="s">
        <v>63</v>
      </c>
      <c r="M4066" s="193">
        <v>1420689</v>
      </c>
      <c r="N4066" s="222">
        <v>0.68091435185185178</v>
      </c>
      <c r="O4066" s="20" t="s">
        <v>90</v>
      </c>
      <c r="P4066" s="16" t="s">
        <v>60</v>
      </c>
      <c r="Q4066" s="15">
        <v>1420686</v>
      </c>
      <c r="R4066" s="22" t="s">
        <v>91</v>
      </c>
      <c r="S4066" s="16" t="s">
        <v>44</v>
      </c>
      <c r="T4066" s="15">
        <v>1420670</v>
      </c>
      <c r="U4066" s="21" t="s">
        <v>73</v>
      </c>
    </row>
    <row r="4067" spans="1:21" ht="15.6" x14ac:dyDescent="0.3">
      <c r="A4067" s="2">
        <v>327</v>
      </c>
      <c r="B4067" s="13">
        <v>10</v>
      </c>
      <c r="C4067" s="14" t="s">
        <v>10</v>
      </c>
      <c r="D4067" s="193">
        <v>1420696</v>
      </c>
      <c r="E4067" s="220">
        <v>0.40733796296296299</v>
      </c>
      <c r="F4067" s="14" t="s">
        <v>18</v>
      </c>
      <c r="G4067" s="193">
        <v>1420704</v>
      </c>
      <c r="H4067" s="221">
        <v>3.9189814814814809E-2</v>
      </c>
      <c r="I4067" s="14" t="s">
        <v>25</v>
      </c>
      <c r="J4067" s="193">
        <v>1420711</v>
      </c>
      <c r="K4067" s="221">
        <v>0.96481481481481479</v>
      </c>
      <c r="L4067" s="14" t="s">
        <v>32</v>
      </c>
      <c r="M4067" s="193">
        <v>1420718</v>
      </c>
      <c r="N4067" s="222">
        <v>0.95087962962962969</v>
      </c>
      <c r="O4067" s="20" t="s">
        <v>92</v>
      </c>
      <c r="P4067" s="16" t="s">
        <v>30</v>
      </c>
      <c r="Q4067" s="15">
        <v>1420716</v>
      </c>
      <c r="R4067" s="22" t="s">
        <v>93</v>
      </c>
      <c r="S4067" s="16" t="s">
        <v>15</v>
      </c>
      <c r="T4067" s="15">
        <v>1420701</v>
      </c>
      <c r="U4067" s="21" t="s">
        <v>74</v>
      </c>
    </row>
    <row r="4068" spans="1:21" ht="15.6" x14ac:dyDescent="0.3">
      <c r="A4068" s="2">
        <v>327</v>
      </c>
      <c r="B4068" s="13">
        <v>11</v>
      </c>
      <c r="C4068" s="14" t="s">
        <v>39</v>
      </c>
      <c r="D4068" s="193">
        <v>1420725</v>
      </c>
      <c r="E4068" s="220">
        <v>0.93876157407407401</v>
      </c>
      <c r="F4068" s="14" t="s">
        <v>47</v>
      </c>
      <c r="G4068" s="193">
        <v>1420733</v>
      </c>
      <c r="H4068" s="221">
        <v>0.89177083333333329</v>
      </c>
      <c r="I4068" s="14" t="s">
        <v>55</v>
      </c>
      <c r="J4068" s="193">
        <v>1420741</v>
      </c>
      <c r="K4068" s="221">
        <v>0.51821759259259259</v>
      </c>
      <c r="L4068" s="14" t="s">
        <v>62</v>
      </c>
      <c r="M4068" s="193">
        <v>1420748</v>
      </c>
      <c r="N4068" s="222">
        <v>0.25635416666666666</v>
      </c>
      <c r="O4068" s="20" t="s">
        <v>94</v>
      </c>
      <c r="P4068" s="16" t="s">
        <v>60</v>
      </c>
      <c r="Q4068" s="15">
        <v>1420746</v>
      </c>
      <c r="R4068" s="17" t="s">
        <v>102</v>
      </c>
      <c r="S4068" s="16" t="s">
        <v>45</v>
      </c>
      <c r="T4068" s="15">
        <v>1420731</v>
      </c>
      <c r="U4068" s="21" t="s">
        <v>75</v>
      </c>
    </row>
    <row r="4069" spans="1:21" ht="15.6" x14ac:dyDescent="0.3">
      <c r="A4069" s="2">
        <v>327</v>
      </c>
      <c r="B4069" s="13">
        <v>12</v>
      </c>
      <c r="C4069" s="14" t="s">
        <v>9</v>
      </c>
      <c r="D4069" s="193">
        <v>1420755</v>
      </c>
      <c r="E4069" s="220">
        <v>0.59775462962962966</v>
      </c>
      <c r="F4069" s="14" t="s">
        <v>17</v>
      </c>
      <c r="G4069" s="193">
        <v>1420763</v>
      </c>
      <c r="H4069" s="221">
        <v>0.75839120370370372</v>
      </c>
      <c r="I4069" s="14" t="s">
        <v>25</v>
      </c>
      <c r="J4069" s="193">
        <v>1420771</v>
      </c>
      <c r="K4069" s="221">
        <v>2.6712962962962966E-2</v>
      </c>
      <c r="L4069" s="14" t="s">
        <v>31</v>
      </c>
      <c r="M4069" s="193">
        <v>1420777</v>
      </c>
      <c r="N4069" s="222">
        <v>0.64796296296296296</v>
      </c>
      <c r="O4069" s="20" t="s">
        <v>96</v>
      </c>
      <c r="P4069" s="16" t="s">
        <v>29</v>
      </c>
      <c r="Q4069" s="15">
        <v>1420775</v>
      </c>
      <c r="R4069" s="22" t="s">
        <v>95</v>
      </c>
      <c r="S4069" s="16" t="s">
        <v>15</v>
      </c>
      <c r="T4069" s="15">
        <v>1420761</v>
      </c>
      <c r="U4069" s="21" t="s">
        <v>76</v>
      </c>
    </row>
    <row r="4070" spans="1:21" ht="15.6" x14ac:dyDescent="0.3">
      <c r="A4070" s="2">
        <v>327</v>
      </c>
      <c r="B4070" s="13">
        <v>13</v>
      </c>
      <c r="C4070" s="14" t="s">
        <v>39</v>
      </c>
      <c r="D4070" s="193">
        <v>1420785</v>
      </c>
      <c r="E4070" s="220">
        <v>0.35496527777777781</v>
      </c>
      <c r="F4070" s="14" t="s">
        <v>47</v>
      </c>
      <c r="G4070" s="193">
        <v>1420793</v>
      </c>
      <c r="H4070" s="221">
        <v>0.5615162037037037</v>
      </c>
      <c r="I4070" s="14" t="s">
        <v>54</v>
      </c>
      <c r="J4070" s="193">
        <v>1420800</v>
      </c>
      <c r="K4070" s="221">
        <v>0.4902199074074074</v>
      </c>
      <c r="L4070" s="14" t="s">
        <v>61</v>
      </c>
      <c r="M4070" s="193">
        <v>1420807</v>
      </c>
      <c r="N4070" s="222">
        <v>0.15629629629629629</v>
      </c>
      <c r="O4070" s="20" t="s">
        <v>79</v>
      </c>
      <c r="P4070" s="16" t="s">
        <v>59</v>
      </c>
      <c r="Q4070" s="15">
        <v>1420805</v>
      </c>
      <c r="R4070" s="22" t="s">
        <v>97</v>
      </c>
      <c r="S4070" s="16" t="s">
        <v>44</v>
      </c>
      <c r="T4070" s="15">
        <v>1420790</v>
      </c>
      <c r="U4070" s="21" t="s">
        <v>77</v>
      </c>
    </row>
    <row r="4071" spans="1:21" ht="15.6" x14ac:dyDescent="0.3">
      <c r="A4071" s="2">
        <v>328</v>
      </c>
      <c r="B4071" s="13">
        <v>1</v>
      </c>
      <c r="C4071" s="14" t="s">
        <v>9</v>
      </c>
      <c r="D4071" s="193">
        <v>1420815</v>
      </c>
      <c r="E4071" s="220">
        <v>0.15792824074074074</v>
      </c>
      <c r="F4071" s="14" t="s">
        <v>17</v>
      </c>
      <c r="G4071" s="193">
        <v>1420823</v>
      </c>
      <c r="H4071" s="221">
        <v>0.23114583333333336</v>
      </c>
      <c r="I4071" s="14" t="s">
        <v>23</v>
      </c>
      <c r="J4071" s="193">
        <v>1420829</v>
      </c>
      <c r="K4071" s="221">
        <v>0.92039351851851858</v>
      </c>
      <c r="L4071" s="14" t="s">
        <v>30</v>
      </c>
      <c r="M4071" s="193">
        <v>1420836</v>
      </c>
      <c r="N4071" s="222">
        <v>0.7790393518518518</v>
      </c>
      <c r="O4071" s="20" t="s">
        <v>80</v>
      </c>
      <c r="P4071" s="16" t="s">
        <v>28</v>
      </c>
      <c r="Q4071" s="15">
        <v>1420834</v>
      </c>
      <c r="R4071" s="17" t="s">
        <v>99</v>
      </c>
      <c r="S4071" s="16" t="s">
        <v>14</v>
      </c>
      <c r="T4071" s="15">
        <v>1420820</v>
      </c>
      <c r="U4071" s="21" t="s">
        <v>66</v>
      </c>
    </row>
    <row r="4072" spans="1:21" ht="15.6" x14ac:dyDescent="0.3">
      <c r="A4072" s="2">
        <v>328</v>
      </c>
      <c r="B4072" s="13">
        <v>2</v>
      </c>
      <c r="C4072" s="14" t="s">
        <v>38</v>
      </c>
      <c r="D4072" s="193">
        <v>1420844</v>
      </c>
      <c r="E4072" s="220">
        <v>0.94539351851851849</v>
      </c>
      <c r="F4072" s="14" t="s">
        <v>46</v>
      </c>
      <c r="G4072" s="193">
        <v>1420852</v>
      </c>
      <c r="H4072" s="221">
        <v>0.73258101851851853</v>
      </c>
      <c r="I4072" s="14" t="s">
        <v>53</v>
      </c>
      <c r="J4072" s="193">
        <v>1420859</v>
      </c>
      <c r="K4072" s="221">
        <v>0.33535879629629628</v>
      </c>
      <c r="L4072" s="14" t="s">
        <v>60</v>
      </c>
      <c r="M4072" s="193">
        <v>1420866</v>
      </c>
      <c r="N4072" s="222">
        <v>0.48527777777777775</v>
      </c>
      <c r="O4072" s="20" t="s">
        <v>82</v>
      </c>
      <c r="P4072" s="16" t="s">
        <v>58</v>
      </c>
      <c r="Q4072" s="15">
        <v>1420864</v>
      </c>
      <c r="R4072" s="22" t="s">
        <v>81</v>
      </c>
      <c r="S4072" s="16" t="s">
        <v>43</v>
      </c>
      <c r="T4072" s="15">
        <v>1420849</v>
      </c>
      <c r="U4072" s="21" t="s">
        <v>67</v>
      </c>
    </row>
    <row r="4073" spans="1:21" ht="15.6" x14ac:dyDescent="0.3">
      <c r="A4073" s="2">
        <v>328</v>
      </c>
      <c r="B4073" s="13">
        <v>3</v>
      </c>
      <c r="C4073" s="14" t="s">
        <v>8</v>
      </c>
      <c r="D4073" s="193">
        <v>1420874</v>
      </c>
      <c r="E4073" s="220">
        <v>0.65913194444444445</v>
      </c>
      <c r="F4073" s="14" t="s">
        <v>16</v>
      </c>
      <c r="G4073" s="193">
        <v>1420882</v>
      </c>
      <c r="H4073" s="221">
        <v>7.840277777777778E-2</v>
      </c>
      <c r="I4073" s="14" t="s">
        <v>22</v>
      </c>
      <c r="J4073" s="193">
        <v>1420888</v>
      </c>
      <c r="K4073" s="221">
        <v>0.75365740740740739</v>
      </c>
      <c r="L4073" s="14" t="s">
        <v>30</v>
      </c>
      <c r="M4073" s="193">
        <v>1420896</v>
      </c>
      <c r="N4073" s="222">
        <v>0.23322916666666668</v>
      </c>
      <c r="O4073" s="20" t="s">
        <v>83</v>
      </c>
      <c r="P4073" s="16" t="s">
        <v>29</v>
      </c>
      <c r="Q4073" s="15">
        <v>1420895</v>
      </c>
      <c r="R4073" s="22" t="s">
        <v>84</v>
      </c>
      <c r="S4073" s="16" t="s">
        <v>14</v>
      </c>
      <c r="T4073" s="15">
        <v>1420880</v>
      </c>
      <c r="U4073" s="21" t="s">
        <v>68</v>
      </c>
    </row>
    <row r="4074" spans="1:21" ht="15.6" x14ac:dyDescent="0.3">
      <c r="A4074" s="2">
        <v>328</v>
      </c>
      <c r="B4074" s="13">
        <v>4</v>
      </c>
      <c r="C4074" s="14" t="s">
        <v>38</v>
      </c>
      <c r="D4074" s="193">
        <v>1420904</v>
      </c>
      <c r="E4074" s="220">
        <v>0.25751157407407405</v>
      </c>
      <c r="F4074" s="14" t="s">
        <v>45</v>
      </c>
      <c r="G4074" s="193">
        <v>1420911</v>
      </c>
      <c r="H4074" s="221">
        <v>0.31685185185185188</v>
      </c>
      <c r="I4074" s="14" t="s">
        <v>52</v>
      </c>
      <c r="J4074" s="193">
        <v>1420918</v>
      </c>
      <c r="K4074" s="221">
        <v>0.19194444444444445</v>
      </c>
      <c r="L4074" s="14" t="s">
        <v>59</v>
      </c>
      <c r="M4074" s="193">
        <v>1420925</v>
      </c>
      <c r="N4074" s="222">
        <v>0.98357638888888888</v>
      </c>
      <c r="O4074" s="20" t="s">
        <v>85</v>
      </c>
      <c r="P4074" s="16" t="s">
        <v>60</v>
      </c>
      <c r="Q4074" s="15">
        <v>1420926</v>
      </c>
      <c r="R4074" s="17" t="s">
        <v>100</v>
      </c>
      <c r="S4074" s="16" t="s">
        <v>44</v>
      </c>
      <c r="T4074" s="15">
        <v>1420910</v>
      </c>
      <c r="U4074" s="21" t="s">
        <v>69</v>
      </c>
    </row>
    <row r="4075" spans="1:21" ht="15.6" x14ac:dyDescent="0.3">
      <c r="A4075" s="2">
        <v>328</v>
      </c>
      <c r="B4075" s="13">
        <v>5</v>
      </c>
      <c r="C4075" s="14" t="s">
        <v>6</v>
      </c>
      <c r="D4075" s="193">
        <v>1420933</v>
      </c>
      <c r="E4075" s="220">
        <v>0.72879629629629628</v>
      </c>
      <c r="F4075" s="14" t="s">
        <v>14</v>
      </c>
      <c r="G4075" s="193">
        <v>1420940</v>
      </c>
      <c r="H4075" s="221">
        <v>0.51148148148148154</v>
      </c>
      <c r="I4075" s="14" t="s">
        <v>21</v>
      </c>
      <c r="J4075" s="193">
        <v>1420947</v>
      </c>
      <c r="K4075" s="221">
        <v>0.66673611111111108</v>
      </c>
      <c r="L4075" s="14" t="s">
        <v>29</v>
      </c>
      <c r="M4075" s="193">
        <v>1420955</v>
      </c>
      <c r="N4075" s="222">
        <v>0.70107638888888879</v>
      </c>
      <c r="O4075" s="20" t="s">
        <v>86</v>
      </c>
      <c r="P4075" s="16" t="s">
        <v>31</v>
      </c>
      <c r="Q4075" s="15">
        <v>1420957</v>
      </c>
      <c r="R4075" s="22" t="s">
        <v>98</v>
      </c>
      <c r="S4075" s="16" t="s">
        <v>16</v>
      </c>
      <c r="T4075" s="15">
        <v>1420942</v>
      </c>
      <c r="U4075" s="21" t="s">
        <v>70</v>
      </c>
    </row>
    <row r="4076" spans="1:21" ht="15.6" x14ac:dyDescent="0.3">
      <c r="A4076" s="2">
        <v>328</v>
      </c>
      <c r="B4076" s="13">
        <v>6</v>
      </c>
      <c r="C4076" s="14" t="s">
        <v>37</v>
      </c>
      <c r="D4076" s="193">
        <v>1420963</v>
      </c>
      <c r="E4076" s="220">
        <v>9.403935185185186E-2</v>
      </c>
      <c r="F4076" s="14" t="s">
        <v>43</v>
      </c>
      <c r="G4076" s="193">
        <v>1420969</v>
      </c>
      <c r="H4076" s="221">
        <v>0.7258796296296296</v>
      </c>
      <c r="I4076" s="14" t="s">
        <v>51</v>
      </c>
      <c r="J4076" s="193">
        <v>1420977</v>
      </c>
      <c r="K4076" s="221">
        <v>0.1955324074074074</v>
      </c>
      <c r="L4076" s="14" t="s">
        <v>59</v>
      </c>
      <c r="M4076" s="193">
        <v>1420985</v>
      </c>
      <c r="N4076" s="222">
        <v>0.35376157407407405</v>
      </c>
      <c r="O4076" s="20" t="s">
        <v>87</v>
      </c>
      <c r="P4076" s="16" t="s">
        <v>63</v>
      </c>
      <c r="Q4076" s="15">
        <v>1420989</v>
      </c>
      <c r="R4076" s="22" t="s">
        <v>88</v>
      </c>
      <c r="S4076" s="16" t="s">
        <v>47</v>
      </c>
      <c r="T4076" s="15">
        <v>1420973</v>
      </c>
      <c r="U4076" s="21" t="s">
        <v>71</v>
      </c>
    </row>
    <row r="4077" spans="1:21" ht="15.6" x14ac:dyDescent="0.3">
      <c r="A4077" s="2">
        <v>328</v>
      </c>
      <c r="B4077" s="13">
        <v>7</v>
      </c>
      <c r="C4077" s="14" t="s">
        <v>7</v>
      </c>
      <c r="D4077" s="193">
        <v>1420992</v>
      </c>
      <c r="E4077" s="220">
        <v>0.39733796296296298</v>
      </c>
      <c r="F4077" s="14" t="s">
        <v>13</v>
      </c>
      <c r="G4077" s="193">
        <v>1420999</v>
      </c>
      <c r="H4077" s="221">
        <v>1.5578703703703704E-2</v>
      </c>
      <c r="I4077" s="14" t="s">
        <v>20</v>
      </c>
      <c r="J4077" s="193">
        <v>1421006</v>
      </c>
      <c r="K4077" s="221">
        <v>0.79214120370370367</v>
      </c>
      <c r="L4077" s="14" t="s">
        <v>28</v>
      </c>
      <c r="M4077" s="193">
        <v>1421014</v>
      </c>
      <c r="N4077" s="222">
        <v>0.91840277777777779</v>
      </c>
      <c r="O4077" s="20" t="s">
        <v>89</v>
      </c>
      <c r="P4077" s="16" t="s">
        <v>34</v>
      </c>
      <c r="Q4077" s="15">
        <v>1421020</v>
      </c>
      <c r="R4077" s="17" t="s">
        <v>101</v>
      </c>
      <c r="S4077" s="16" t="s">
        <v>19</v>
      </c>
      <c r="T4077" s="15">
        <v>1421005</v>
      </c>
      <c r="U4077" s="21" t="s">
        <v>72</v>
      </c>
    </row>
    <row r="4078" spans="1:21" ht="15.6" x14ac:dyDescent="0.3">
      <c r="A4078" s="2">
        <v>328</v>
      </c>
      <c r="B4078" s="13">
        <v>8</v>
      </c>
      <c r="C4078" s="14" t="s">
        <v>35</v>
      </c>
      <c r="D4078" s="193">
        <v>1421021</v>
      </c>
      <c r="E4078" s="220">
        <v>0.69100694444444455</v>
      </c>
      <c r="F4078" s="14" t="s">
        <v>42</v>
      </c>
      <c r="G4078" s="193">
        <v>1421028</v>
      </c>
      <c r="H4078" s="221">
        <v>0.42454861111111114</v>
      </c>
      <c r="I4078" s="14" t="s">
        <v>50</v>
      </c>
      <c r="J4078" s="193">
        <v>1421036</v>
      </c>
      <c r="K4078" s="221">
        <v>0.45541666666666664</v>
      </c>
      <c r="L4078" s="14" t="s">
        <v>58</v>
      </c>
      <c r="M4078" s="193">
        <v>1421044</v>
      </c>
      <c r="N4078" s="222">
        <v>0.38908564814814817</v>
      </c>
      <c r="O4078" s="23"/>
      <c r="P4078" s="18"/>
      <c r="Q4078" s="15"/>
      <c r="R4078" s="22" t="s">
        <v>91</v>
      </c>
      <c r="S4078" s="16" t="s">
        <v>50</v>
      </c>
      <c r="T4078" s="15">
        <v>1421036</v>
      </c>
      <c r="U4078" s="21" t="s">
        <v>73</v>
      </c>
    </row>
    <row r="4079" spans="1:21" ht="15.6" x14ac:dyDescent="0.3">
      <c r="A4079" s="2">
        <v>328</v>
      </c>
      <c r="B4079" s="13">
        <v>9</v>
      </c>
      <c r="C4079" s="14" t="s">
        <v>191</v>
      </c>
      <c r="D4079" s="193">
        <v>1421051</v>
      </c>
      <c r="E4079" s="220">
        <v>2.2361111111111113E-2</v>
      </c>
      <c r="F4079" s="14" t="s">
        <v>11</v>
      </c>
      <c r="G4079" s="193">
        <v>1421057</v>
      </c>
      <c r="H4079" s="221">
        <v>0.98303240740740738</v>
      </c>
      <c r="I4079" s="14" t="s">
        <v>20</v>
      </c>
      <c r="J4079" s="193">
        <v>1421066</v>
      </c>
      <c r="K4079" s="221">
        <v>0.15917824074074075</v>
      </c>
      <c r="L4079" s="14" t="s">
        <v>27</v>
      </c>
      <c r="M4079" s="193">
        <v>1421073</v>
      </c>
      <c r="N4079" s="222">
        <v>0.78043981481481473</v>
      </c>
      <c r="O4079" s="20" t="s">
        <v>90</v>
      </c>
      <c r="P4079" s="16" t="s">
        <v>191</v>
      </c>
      <c r="Q4079" s="15">
        <v>1421051</v>
      </c>
      <c r="R4079" s="22" t="s">
        <v>93</v>
      </c>
      <c r="S4079" s="16" t="s">
        <v>20</v>
      </c>
      <c r="T4079" s="15">
        <v>1421066</v>
      </c>
      <c r="U4079" s="21" t="s">
        <v>74</v>
      </c>
    </row>
    <row r="4080" spans="1:21" ht="15.6" x14ac:dyDescent="0.3">
      <c r="A4080" s="2">
        <v>328</v>
      </c>
      <c r="B4080" s="13">
        <v>10</v>
      </c>
      <c r="C4080" s="14" t="s">
        <v>34</v>
      </c>
      <c r="D4080" s="193">
        <v>1421080</v>
      </c>
      <c r="E4080" s="220">
        <v>0.42484953703703704</v>
      </c>
      <c r="F4080" s="14" t="s">
        <v>41</v>
      </c>
      <c r="G4080" s="193">
        <v>1421087</v>
      </c>
      <c r="H4080" s="221">
        <v>0.70165509259259251</v>
      </c>
      <c r="I4080" s="14" t="s">
        <v>49</v>
      </c>
      <c r="J4080" s="193">
        <v>1421095</v>
      </c>
      <c r="K4080" s="221">
        <v>0.85625000000000007</v>
      </c>
      <c r="L4080" s="14" t="s">
        <v>57</v>
      </c>
      <c r="M4080" s="193">
        <v>1421103</v>
      </c>
      <c r="N4080" s="222">
        <v>0.12311342592592593</v>
      </c>
      <c r="O4080" s="20" t="s">
        <v>92</v>
      </c>
      <c r="P4080" s="16" t="s">
        <v>35</v>
      </c>
      <c r="Q4080" s="15">
        <v>1421081</v>
      </c>
      <c r="R4080" s="17" t="s">
        <v>102</v>
      </c>
      <c r="S4080" s="16" t="s">
        <v>50</v>
      </c>
      <c r="T4080" s="15">
        <v>1421096</v>
      </c>
      <c r="U4080" s="21" t="s">
        <v>75</v>
      </c>
    </row>
    <row r="4081" spans="1:21" ht="15.6" x14ac:dyDescent="0.3">
      <c r="A4081" s="2">
        <v>328</v>
      </c>
      <c r="B4081" s="13">
        <v>11</v>
      </c>
      <c r="C4081" s="14" t="s">
        <v>63</v>
      </c>
      <c r="D4081" s="193">
        <v>1421109</v>
      </c>
      <c r="E4081" s="220">
        <v>0.91578703703703701</v>
      </c>
      <c r="F4081" s="14" t="s">
        <v>11</v>
      </c>
      <c r="G4081" s="193">
        <v>1421117</v>
      </c>
      <c r="H4081" s="221">
        <v>0.55812499999999998</v>
      </c>
      <c r="I4081" s="14" t="s">
        <v>19</v>
      </c>
      <c r="J4081" s="193">
        <v>1421125</v>
      </c>
      <c r="K4081" s="221">
        <v>0.50087962962962962</v>
      </c>
      <c r="L4081" s="14" t="s">
        <v>26</v>
      </c>
      <c r="M4081" s="193">
        <v>1421132</v>
      </c>
      <c r="N4081" s="222">
        <v>0.45508101851851851</v>
      </c>
      <c r="O4081" s="20" t="s">
        <v>94</v>
      </c>
      <c r="P4081" s="16" t="s">
        <v>191</v>
      </c>
      <c r="Q4081" s="15">
        <v>1421111</v>
      </c>
      <c r="R4081" s="22" t="s">
        <v>95</v>
      </c>
      <c r="S4081" s="16" t="s">
        <v>20</v>
      </c>
      <c r="T4081" s="15">
        <v>1421126</v>
      </c>
      <c r="U4081" s="21" t="s">
        <v>76</v>
      </c>
    </row>
    <row r="4082" spans="1:21" ht="15.6" x14ac:dyDescent="0.3">
      <c r="A4082" s="2">
        <v>328</v>
      </c>
      <c r="B4082" s="13">
        <v>12</v>
      </c>
      <c r="C4082" s="14" t="s">
        <v>33</v>
      </c>
      <c r="D4082" s="193">
        <v>1421139</v>
      </c>
      <c r="E4082" s="220">
        <v>0.50043981481481481</v>
      </c>
      <c r="F4082" s="14" t="s">
        <v>41</v>
      </c>
      <c r="G4082" s="193">
        <v>1421147</v>
      </c>
      <c r="H4082" s="221">
        <v>0.48369212962962965</v>
      </c>
      <c r="I4082" s="14" t="s">
        <v>49</v>
      </c>
      <c r="J4082" s="193">
        <v>1421155</v>
      </c>
      <c r="K4082" s="221">
        <v>7.1006944444444442E-2</v>
      </c>
      <c r="L4082" s="14" t="s">
        <v>55</v>
      </c>
      <c r="M4082" s="193">
        <v>1421161</v>
      </c>
      <c r="N4082" s="222">
        <v>0.81218749999999995</v>
      </c>
      <c r="O4082" s="20" t="s">
        <v>96</v>
      </c>
      <c r="P4082" s="16" t="s">
        <v>35</v>
      </c>
      <c r="Q4082" s="15">
        <v>1421141</v>
      </c>
      <c r="R4082" s="22" t="s">
        <v>97</v>
      </c>
      <c r="S4082" s="16" t="s">
        <v>49</v>
      </c>
      <c r="T4082" s="15">
        <v>1421155</v>
      </c>
      <c r="U4082" s="21" t="s">
        <v>77</v>
      </c>
    </row>
    <row r="4083" spans="1:21" ht="15.6" x14ac:dyDescent="0.3">
      <c r="A4083" s="2">
        <v>329</v>
      </c>
      <c r="B4083" s="13">
        <v>1</v>
      </c>
      <c r="C4083" s="14" t="s">
        <v>63</v>
      </c>
      <c r="D4083" s="193">
        <v>1421169</v>
      </c>
      <c r="E4083" s="220">
        <v>0.17523148148148149</v>
      </c>
      <c r="F4083" s="14" t="s">
        <v>11</v>
      </c>
      <c r="G4083" s="193">
        <v>1421177</v>
      </c>
      <c r="H4083" s="221">
        <v>0.37386574074074069</v>
      </c>
      <c r="I4083" s="14" t="s">
        <v>18</v>
      </c>
      <c r="J4083" s="193">
        <v>1421184</v>
      </c>
      <c r="K4083" s="221">
        <v>0.56917824074074075</v>
      </c>
      <c r="L4083" s="14" t="s">
        <v>25</v>
      </c>
      <c r="M4083" s="193">
        <v>1421191</v>
      </c>
      <c r="N4083" s="222">
        <v>0.22086805555555555</v>
      </c>
      <c r="O4083" s="20" t="s">
        <v>79</v>
      </c>
      <c r="P4083" s="16" t="s">
        <v>64</v>
      </c>
      <c r="Q4083" s="15">
        <v>1421170</v>
      </c>
      <c r="R4083" s="17" t="s">
        <v>99</v>
      </c>
      <c r="S4083" s="16" t="s">
        <v>19</v>
      </c>
      <c r="T4083" s="15">
        <v>1421185</v>
      </c>
      <c r="U4083" s="21" t="s">
        <v>66</v>
      </c>
    </row>
    <row r="4084" spans="1:21" ht="15.6" x14ac:dyDescent="0.3">
      <c r="A4084" s="2">
        <v>329</v>
      </c>
      <c r="B4084" s="13">
        <v>2</v>
      </c>
      <c r="C4084" s="14" t="s">
        <v>32</v>
      </c>
      <c r="D4084" s="193">
        <v>1421198</v>
      </c>
      <c r="E4084" s="220">
        <v>0.92065972222222225</v>
      </c>
      <c r="F4084" s="14" t="s">
        <v>41</v>
      </c>
      <c r="G4084" s="193">
        <v>1421207</v>
      </c>
      <c r="H4084" s="221">
        <v>0.1330324074074074</v>
      </c>
      <c r="I4084" s="14" t="s">
        <v>48</v>
      </c>
      <c r="J4084" s="193">
        <v>1421214</v>
      </c>
      <c r="K4084" s="221">
        <v>7.743055555555556E-3</v>
      </c>
      <c r="L4084" s="14" t="s">
        <v>54</v>
      </c>
      <c r="M4084" s="193">
        <v>1421220</v>
      </c>
      <c r="N4084" s="222">
        <v>0.69670138888888899</v>
      </c>
      <c r="O4084" s="20" t="s">
        <v>80</v>
      </c>
      <c r="P4084" s="16" t="s">
        <v>34</v>
      </c>
      <c r="Q4084" s="15">
        <v>1421200</v>
      </c>
      <c r="R4084" s="22" t="s">
        <v>81</v>
      </c>
      <c r="S4084" s="16" t="s">
        <v>49</v>
      </c>
      <c r="T4084" s="15">
        <v>1421215</v>
      </c>
      <c r="U4084" s="21" t="s">
        <v>67</v>
      </c>
    </row>
    <row r="4085" spans="1:21" ht="15.6" x14ac:dyDescent="0.3">
      <c r="A4085" s="2">
        <v>329</v>
      </c>
      <c r="B4085" s="13">
        <v>3</v>
      </c>
      <c r="C4085" s="14" t="s">
        <v>62</v>
      </c>
      <c r="D4085" s="193">
        <v>1421228</v>
      </c>
      <c r="E4085" s="220">
        <v>0.69046296296296295</v>
      </c>
      <c r="F4085" s="14" t="s">
        <v>10</v>
      </c>
      <c r="G4085" s="193">
        <v>1421236</v>
      </c>
      <c r="H4085" s="221">
        <v>0.71578703703703705</v>
      </c>
      <c r="I4085" s="14" t="s">
        <v>17</v>
      </c>
      <c r="J4085" s="193">
        <v>1421243</v>
      </c>
      <c r="K4085" s="221">
        <v>0.39849537037037036</v>
      </c>
      <c r="L4085" s="14" t="s">
        <v>24</v>
      </c>
      <c r="M4085" s="193">
        <v>1421250</v>
      </c>
      <c r="N4085" s="222">
        <v>0.24747685185185186</v>
      </c>
      <c r="O4085" s="20" t="s">
        <v>82</v>
      </c>
      <c r="P4085" s="16" t="s">
        <v>64</v>
      </c>
      <c r="Q4085" s="15">
        <v>1421230</v>
      </c>
      <c r="R4085" s="22" t="s">
        <v>84</v>
      </c>
      <c r="S4085" s="16" t="s">
        <v>19</v>
      </c>
      <c r="T4085" s="15">
        <v>1421245</v>
      </c>
      <c r="U4085" s="21" t="s">
        <v>68</v>
      </c>
    </row>
    <row r="4086" spans="1:21" ht="15.6" x14ac:dyDescent="0.3">
      <c r="A4086" s="2">
        <v>329</v>
      </c>
      <c r="B4086" s="13">
        <v>4</v>
      </c>
      <c r="C4086" s="14" t="s">
        <v>32</v>
      </c>
      <c r="D4086" s="193">
        <v>1421258</v>
      </c>
      <c r="E4086" s="220">
        <v>0.4191319444444444</v>
      </c>
      <c r="F4086" s="14" t="s">
        <v>40</v>
      </c>
      <c r="G4086" s="193">
        <v>1421266</v>
      </c>
      <c r="H4086" s="221">
        <v>0.12988425925925925</v>
      </c>
      <c r="I4086" s="14" t="s">
        <v>46</v>
      </c>
      <c r="J4086" s="193">
        <v>1421272</v>
      </c>
      <c r="K4086" s="221">
        <v>0.75555555555555554</v>
      </c>
      <c r="L4086" s="14" t="s">
        <v>53</v>
      </c>
      <c r="M4086" s="193">
        <v>1421279</v>
      </c>
      <c r="N4086" s="222">
        <v>0.8736342592592593</v>
      </c>
      <c r="O4086" s="20" t="s">
        <v>83</v>
      </c>
      <c r="P4086" s="16" t="s">
        <v>34</v>
      </c>
      <c r="Q4086" s="15">
        <v>1421260</v>
      </c>
      <c r="R4086" s="17" t="s">
        <v>100</v>
      </c>
      <c r="S4086" s="16" t="s">
        <v>50</v>
      </c>
      <c r="T4086" s="15">
        <v>1421276</v>
      </c>
      <c r="U4086" s="21" t="s">
        <v>69</v>
      </c>
    </row>
    <row r="4087" spans="1:21" ht="15.6" x14ac:dyDescent="0.3">
      <c r="A4087" s="2">
        <v>329</v>
      </c>
      <c r="B4087" s="13">
        <v>5</v>
      </c>
      <c r="C4087" s="14" t="s">
        <v>62</v>
      </c>
      <c r="D4087" s="193">
        <v>1421288</v>
      </c>
      <c r="E4087" s="220">
        <v>5.212962962962963E-2</v>
      </c>
      <c r="F4087" s="14" t="s">
        <v>9</v>
      </c>
      <c r="G4087" s="193">
        <v>1421295</v>
      </c>
      <c r="H4087" s="221">
        <v>0.41490740740740745</v>
      </c>
      <c r="I4087" s="14" t="s">
        <v>16</v>
      </c>
      <c r="J4087" s="193">
        <v>1421302</v>
      </c>
      <c r="K4087" s="221">
        <v>0.10366898148148147</v>
      </c>
      <c r="L4087" s="14" t="s">
        <v>23</v>
      </c>
      <c r="M4087" s="193">
        <v>1421309</v>
      </c>
      <c r="N4087" s="222">
        <v>0.56293981481481481</v>
      </c>
      <c r="O4087" s="20" t="s">
        <v>85</v>
      </c>
      <c r="P4087" s="16" t="s">
        <v>191</v>
      </c>
      <c r="Q4087" s="15">
        <v>1421291</v>
      </c>
      <c r="R4087" s="22" t="s">
        <v>98</v>
      </c>
      <c r="S4087" s="16" t="s">
        <v>21</v>
      </c>
      <c r="T4087" s="15">
        <v>1421307</v>
      </c>
      <c r="U4087" s="21" t="s">
        <v>70</v>
      </c>
    </row>
    <row r="4088" spans="1:21" ht="15.6" x14ac:dyDescent="0.3">
      <c r="A4088" s="2">
        <v>329</v>
      </c>
      <c r="B4088" s="13">
        <v>6</v>
      </c>
      <c r="C4088" s="14" t="s">
        <v>31</v>
      </c>
      <c r="D4088" s="193">
        <v>1421317</v>
      </c>
      <c r="E4088" s="220">
        <v>0.57179398148148153</v>
      </c>
      <c r="F4088" s="14" t="s">
        <v>38</v>
      </c>
      <c r="G4088" s="193">
        <v>1421324</v>
      </c>
      <c r="H4088" s="221">
        <v>0.6230324074074074</v>
      </c>
      <c r="I4088" s="14" t="s">
        <v>45</v>
      </c>
      <c r="J4088" s="193">
        <v>1421331</v>
      </c>
      <c r="K4088" s="221">
        <v>0.48097222222222219</v>
      </c>
      <c r="L4088" s="14" t="s">
        <v>53</v>
      </c>
      <c r="M4088" s="193">
        <v>1421339</v>
      </c>
      <c r="N4088" s="222">
        <v>0.28611111111111115</v>
      </c>
      <c r="O4088" s="20" t="s">
        <v>86</v>
      </c>
      <c r="P4088" s="16" t="s">
        <v>37</v>
      </c>
      <c r="Q4088" s="15">
        <v>1421323</v>
      </c>
      <c r="R4088" s="22" t="s">
        <v>88</v>
      </c>
      <c r="S4088" s="16" t="s">
        <v>52</v>
      </c>
      <c r="T4088" s="15">
        <v>1421338</v>
      </c>
      <c r="U4088" s="21" t="s">
        <v>71</v>
      </c>
    </row>
    <row r="4089" spans="1:21" ht="15.6" x14ac:dyDescent="0.3">
      <c r="A4089" s="2">
        <v>329</v>
      </c>
      <c r="B4089" s="13">
        <v>7</v>
      </c>
      <c r="C4089" s="14" t="s">
        <v>60</v>
      </c>
      <c r="D4089" s="193">
        <v>1421346</v>
      </c>
      <c r="E4089" s="220">
        <v>0.99744212962962964</v>
      </c>
      <c r="F4089" s="14" t="s">
        <v>6</v>
      </c>
      <c r="G4089" s="193">
        <v>1421353</v>
      </c>
      <c r="H4089" s="221">
        <v>0.81012731481481481</v>
      </c>
      <c r="I4089" s="14" t="s">
        <v>14</v>
      </c>
      <c r="J4089" s="193">
        <v>1421360</v>
      </c>
      <c r="K4089" s="221">
        <v>0.93170138888888887</v>
      </c>
      <c r="L4089" s="14" t="s">
        <v>23</v>
      </c>
      <c r="M4089" s="193">
        <v>1421369</v>
      </c>
      <c r="N4089" s="222">
        <v>2.9745370370370373E-3</v>
      </c>
      <c r="O4089" s="20" t="s">
        <v>87</v>
      </c>
      <c r="P4089" s="16" t="s">
        <v>8</v>
      </c>
      <c r="Q4089" s="15">
        <v>1421354</v>
      </c>
      <c r="R4089" s="17" t="s">
        <v>101</v>
      </c>
      <c r="S4089" s="16" t="s">
        <v>24</v>
      </c>
      <c r="T4089" s="15">
        <v>1421370</v>
      </c>
      <c r="U4089" s="21" t="s">
        <v>72</v>
      </c>
    </row>
    <row r="4090" spans="1:21" ht="15.6" x14ac:dyDescent="0.3">
      <c r="A4090" s="2">
        <v>329</v>
      </c>
      <c r="B4090" s="13">
        <v>8</v>
      </c>
      <c r="C4090" s="14" t="s">
        <v>30</v>
      </c>
      <c r="D4090" s="193">
        <v>1421376</v>
      </c>
      <c r="E4090" s="220">
        <v>0.36782407407407408</v>
      </c>
      <c r="F4090" s="14" t="s">
        <v>37</v>
      </c>
      <c r="G4090" s="193">
        <v>1421383</v>
      </c>
      <c r="H4090" s="221">
        <v>3.3530092592592591E-2</v>
      </c>
      <c r="I4090" s="14" t="s">
        <v>44</v>
      </c>
      <c r="J4090" s="193">
        <v>1421390</v>
      </c>
      <c r="K4090" s="221">
        <v>0.49028935185185185</v>
      </c>
      <c r="L4090" s="14" t="s">
        <v>52</v>
      </c>
      <c r="M4090" s="193">
        <v>1421398</v>
      </c>
      <c r="N4090" s="222">
        <v>0.6771759259259259</v>
      </c>
      <c r="O4090" s="20" t="s">
        <v>89</v>
      </c>
      <c r="P4090" s="16" t="s">
        <v>39</v>
      </c>
      <c r="Q4090" s="15">
        <v>1421385</v>
      </c>
      <c r="R4090" s="22" t="s">
        <v>91</v>
      </c>
      <c r="S4090" s="16" t="s">
        <v>55</v>
      </c>
      <c r="T4090" s="15">
        <v>1421401</v>
      </c>
      <c r="U4090" s="21" t="s">
        <v>73</v>
      </c>
    </row>
    <row r="4091" spans="1:21" ht="15.6" x14ac:dyDescent="0.3">
      <c r="A4091" s="2">
        <v>329</v>
      </c>
      <c r="B4091" s="13">
        <v>9</v>
      </c>
      <c r="C4091" s="14" t="s">
        <v>59</v>
      </c>
      <c r="D4091" s="193">
        <v>1421405</v>
      </c>
      <c r="E4091" s="220">
        <v>0.72269675925925936</v>
      </c>
      <c r="F4091" s="14" t="s">
        <v>7</v>
      </c>
      <c r="G4091" s="193">
        <v>1421412</v>
      </c>
      <c r="H4091" s="221">
        <v>0.35087962962962965</v>
      </c>
      <c r="I4091" s="14" t="s">
        <v>14</v>
      </c>
      <c r="J4091" s="193">
        <v>1421420</v>
      </c>
      <c r="K4091" s="221">
        <v>0.16199074074074074</v>
      </c>
      <c r="L4091" s="14" t="s">
        <v>22</v>
      </c>
      <c r="M4091" s="193">
        <v>1421428</v>
      </c>
      <c r="N4091" s="222">
        <v>0.28674768518518517</v>
      </c>
      <c r="O4091" s="20" t="s">
        <v>90</v>
      </c>
      <c r="P4091" s="16" t="s">
        <v>10</v>
      </c>
      <c r="Q4091" s="15">
        <v>1421416</v>
      </c>
      <c r="R4091" s="22" t="s">
        <v>93</v>
      </c>
      <c r="S4091" s="16" t="s">
        <v>26</v>
      </c>
      <c r="T4091" s="15">
        <v>1421432</v>
      </c>
      <c r="U4091" s="21" t="s">
        <v>74</v>
      </c>
    </row>
    <row r="4092" spans="1:21" ht="15.6" x14ac:dyDescent="0.3">
      <c r="A4092" s="2">
        <v>329</v>
      </c>
      <c r="B4092" s="13">
        <v>10</v>
      </c>
      <c r="C4092" s="14" t="s">
        <v>29</v>
      </c>
      <c r="D4092" s="193">
        <v>1421435</v>
      </c>
      <c r="E4092" s="220">
        <v>9.2141203703703711E-2</v>
      </c>
      <c r="F4092" s="14" t="s">
        <v>35</v>
      </c>
      <c r="G4092" s="193">
        <v>1421441</v>
      </c>
      <c r="H4092" s="221">
        <v>0.81464120370370363</v>
      </c>
      <c r="I4092" s="14" t="s">
        <v>43</v>
      </c>
      <c r="J4092" s="193">
        <v>1421449</v>
      </c>
      <c r="K4092" s="221">
        <v>0.91251157407407402</v>
      </c>
      <c r="L4092" s="14" t="s">
        <v>51</v>
      </c>
      <c r="M4092" s="193">
        <v>1421457</v>
      </c>
      <c r="N4092" s="222">
        <v>0.82307870370370362</v>
      </c>
      <c r="O4092" s="20" t="s">
        <v>92</v>
      </c>
      <c r="P4092" s="16" t="s">
        <v>41</v>
      </c>
      <c r="Q4092" s="15">
        <v>1421447</v>
      </c>
      <c r="R4092" s="17" t="s">
        <v>102</v>
      </c>
      <c r="S4092" s="16" t="s">
        <v>56</v>
      </c>
      <c r="T4092" s="15">
        <v>1421462</v>
      </c>
      <c r="U4092" s="21" t="s">
        <v>75</v>
      </c>
    </row>
    <row r="4093" spans="1:21" ht="15.6" x14ac:dyDescent="0.3">
      <c r="A4093" s="2">
        <v>329</v>
      </c>
      <c r="B4093" s="13">
        <v>11</v>
      </c>
      <c r="C4093" s="14" t="s">
        <v>58</v>
      </c>
      <c r="D4093" s="193">
        <v>1421464</v>
      </c>
      <c r="E4093" s="220">
        <v>0.4956712962962963</v>
      </c>
      <c r="F4093" s="14" t="s">
        <v>191</v>
      </c>
      <c r="G4093" s="193">
        <v>1421471</v>
      </c>
      <c r="H4093" s="221">
        <v>0.45717592592592587</v>
      </c>
      <c r="I4093" s="14" t="s">
        <v>13</v>
      </c>
      <c r="J4093" s="193">
        <v>1421479</v>
      </c>
      <c r="K4093" s="221">
        <v>0.68094907407407401</v>
      </c>
      <c r="L4093" s="14" t="s">
        <v>21</v>
      </c>
      <c r="M4093" s="193">
        <v>1421487</v>
      </c>
      <c r="N4093" s="222">
        <v>0.28495370370370371</v>
      </c>
      <c r="O4093" s="20" t="s">
        <v>94</v>
      </c>
      <c r="P4093" s="16" t="s">
        <v>10</v>
      </c>
      <c r="Q4093" s="15">
        <v>1421476</v>
      </c>
      <c r="R4093" s="22" t="s">
        <v>95</v>
      </c>
      <c r="S4093" s="16" t="s">
        <v>25</v>
      </c>
      <c r="T4093" s="15">
        <v>1421491</v>
      </c>
      <c r="U4093" s="21" t="s">
        <v>76</v>
      </c>
    </row>
    <row r="4094" spans="1:21" ht="15.6" x14ac:dyDescent="0.3">
      <c r="A4094" s="2">
        <v>329</v>
      </c>
      <c r="B4094" s="13">
        <v>12</v>
      </c>
      <c r="C4094" s="14" t="s">
        <v>27</v>
      </c>
      <c r="D4094" s="193">
        <v>1421493</v>
      </c>
      <c r="E4094" s="220">
        <v>0.94844907407407408</v>
      </c>
      <c r="F4094" s="14" t="s">
        <v>35</v>
      </c>
      <c r="G4094" s="193">
        <v>1421501</v>
      </c>
      <c r="H4094" s="221">
        <v>0.2678240740740741</v>
      </c>
      <c r="I4094" s="14" t="s">
        <v>43</v>
      </c>
      <c r="J4094" s="193">
        <v>1421509</v>
      </c>
      <c r="K4094" s="221">
        <v>0.40931712962962963</v>
      </c>
      <c r="L4094" s="14" t="s">
        <v>50</v>
      </c>
      <c r="M4094" s="193">
        <v>1421516</v>
      </c>
      <c r="N4094" s="222">
        <v>0.67806712962962967</v>
      </c>
      <c r="O4094" s="20" t="s">
        <v>96</v>
      </c>
      <c r="P4094" s="16" t="s">
        <v>40</v>
      </c>
      <c r="Q4094" s="15">
        <v>1421506</v>
      </c>
      <c r="R4094" s="22" t="s">
        <v>97</v>
      </c>
      <c r="S4094" s="16" t="s">
        <v>55</v>
      </c>
      <c r="T4094" s="15">
        <v>1421521</v>
      </c>
      <c r="U4094" s="21" t="s">
        <v>77</v>
      </c>
    </row>
    <row r="4095" spans="1:21" ht="15.6" x14ac:dyDescent="0.3">
      <c r="A4095" s="2">
        <v>330</v>
      </c>
      <c r="B4095" s="13">
        <v>1</v>
      </c>
      <c r="C4095" s="14" t="s">
        <v>57</v>
      </c>
      <c r="D4095" s="193">
        <v>1421523</v>
      </c>
      <c r="E4095" s="220">
        <v>0.46636574074074072</v>
      </c>
      <c r="F4095" s="14" t="s">
        <v>191</v>
      </c>
      <c r="G4095" s="193">
        <v>1421531</v>
      </c>
      <c r="H4095" s="221">
        <v>0.17914351851851851</v>
      </c>
      <c r="I4095" s="14" t="s">
        <v>13</v>
      </c>
      <c r="J4095" s="193">
        <v>1421539</v>
      </c>
      <c r="K4095" s="221">
        <v>6.1504629629629631E-2</v>
      </c>
      <c r="L4095" s="14" t="s">
        <v>20</v>
      </c>
      <c r="M4095" s="193">
        <v>1421546</v>
      </c>
      <c r="N4095" s="222">
        <v>2.0497685185185185E-2</v>
      </c>
      <c r="O4095" s="20" t="s">
        <v>79</v>
      </c>
      <c r="P4095" s="16" t="s">
        <v>9</v>
      </c>
      <c r="Q4095" s="15">
        <v>1421535</v>
      </c>
      <c r="R4095" s="17" t="s">
        <v>99</v>
      </c>
      <c r="S4095" s="16" t="s">
        <v>24</v>
      </c>
      <c r="T4095" s="15">
        <v>1421550</v>
      </c>
      <c r="U4095" s="21" t="s">
        <v>66</v>
      </c>
    </row>
    <row r="4096" spans="1:21" ht="15.6" x14ac:dyDescent="0.3">
      <c r="A4096" s="2">
        <v>330</v>
      </c>
      <c r="B4096" s="13">
        <v>2</v>
      </c>
      <c r="C4096" s="14" t="s">
        <v>27</v>
      </c>
      <c r="D4096" s="193">
        <v>1421553</v>
      </c>
      <c r="E4096" s="220">
        <v>6.0856481481481484E-2</v>
      </c>
      <c r="F4096" s="14" t="s">
        <v>35</v>
      </c>
      <c r="G4096" s="193">
        <v>1421561</v>
      </c>
      <c r="H4096" s="221">
        <v>8.8263888888888878E-2</v>
      </c>
      <c r="I4096" s="14" t="s">
        <v>42</v>
      </c>
      <c r="J4096" s="193">
        <v>1421568</v>
      </c>
      <c r="K4096" s="221">
        <v>0.62077546296296293</v>
      </c>
      <c r="L4096" s="14" t="s">
        <v>49</v>
      </c>
      <c r="M4096" s="193">
        <v>1421575</v>
      </c>
      <c r="N4096" s="222">
        <v>0.34497685185185184</v>
      </c>
      <c r="O4096" s="20" t="s">
        <v>80</v>
      </c>
      <c r="P4096" s="16" t="s">
        <v>39</v>
      </c>
      <c r="Q4096" s="15">
        <v>1421565</v>
      </c>
      <c r="R4096" s="22" t="s">
        <v>81</v>
      </c>
      <c r="S4096" s="16" t="s">
        <v>54</v>
      </c>
      <c r="T4096" s="15">
        <v>1421580</v>
      </c>
      <c r="U4096" s="21" t="s">
        <v>67</v>
      </c>
    </row>
    <row r="4097" spans="1:21" ht="15.6" x14ac:dyDescent="0.3">
      <c r="A4097" s="2">
        <v>330</v>
      </c>
      <c r="B4097" s="13">
        <v>3</v>
      </c>
      <c r="C4097" s="14" t="s">
        <v>56</v>
      </c>
      <c r="D4097" s="193">
        <v>1421582</v>
      </c>
      <c r="E4097" s="220">
        <v>0.72452546296296294</v>
      </c>
      <c r="F4097" s="14" t="s">
        <v>64</v>
      </c>
      <c r="G4097" s="193">
        <v>1421590</v>
      </c>
      <c r="H4097" s="221">
        <v>0.90353009259259265</v>
      </c>
      <c r="I4097" s="14" t="s">
        <v>12</v>
      </c>
      <c r="J4097" s="193">
        <v>1421598</v>
      </c>
      <c r="K4097" s="221">
        <v>8.2256944444444438E-2</v>
      </c>
      <c r="L4097" s="14" t="s">
        <v>18</v>
      </c>
      <c r="M4097" s="193">
        <v>1421604</v>
      </c>
      <c r="N4097" s="222">
        <v>0.69269675925925922</v>
      </c>
      <c r="O4097" s="20" t="s">
        <v>82</v>
      </c>
      <c r="P4097" s="16" t="s">
        <v>9</v>
      </c>
      <c r="Q4097" s="15">
        <v>1421595</v>
      </c>
      <c r="R4097" s="22" t="s">
        <v>84</v>
      </c>
      <c r="S4097" s="16" t="s">
        <v>24</v>
      </c>
      <c r="T4097" s="15">
        <v>1421610</v>
      </c>
      <c r="U4097" s="21" t="s">
        <v>68</v>
      </c>
    </row>
    <row r="4098" spans="1:21" ht="15.6" x14ac:dyDescent="0.3">
      <c r="A4098" s="2">
        <v>330</v>
      </c>
      <c r="B4098" s="13">
        <v>4</v>
      </c>
      <c r="C4098" s="14" t="s">
        <v>26</v>
      </c>
      <c r="D4098" s="193">
        <v>1421612</v>
      </c>
      <c r="E4098" s="220">
        <v>0.42355324074074074</v>
      </c>
      <c r="F4098" s="14" t="s">
        <v>34</v>
      </c>
      <c r="G4098" s="193">
        <v>1421620</v>
      </c>
      <c r="H4098" s="221">
        <v>0.57374999999999998</v>
      </c>
      <c r="I4098" s="14" t="s">
        <v>41</v>
      </c>
      <c r="J4098" s="193">
        <v>1421627</v>
      </c>
      <c r="K4098" s="221">
        <v>0.45421296296296299</v>
      </c>
      <c r="L4098" s="14" t="s">
        <v>48</v>
      </c>
      <c r="M4098" s="193">
        <v>1421634</v>
      </c>
      <c r="N4098" s="222">
        <v>0.10206018518518518</v>
      </c>
      <c r="O4098" s="20" t="s">
        <v>83</v>
      </c>
      <c r="P4098" s="16" t="s">
        <v>39</v>
      </c>
      <c r="Q4098" s="15">
        <v>1421625</v>
      </c>
      <c r="R4098" s="17" t="s">
        <v>100</v>
      </c>
      <c r="S4098" s="16" t="s">
        <v>55</v>
      </c>
      <c r="T4098" s="15">
        <v>1421641</v>
      </c>
      <c r="U4098" s="21" t="s">
        <v>69</v>
      </c>
    </row>
    <row r="4099" spans="1:21" ht="15.6" x14ac:dyDescent="0.3">
      <c r="A4099" s="2">
        <v>330</v>
      </c>
      <c r="B4099" s="13">
        <v>5</v>
      </c>
      <c r="C4099" s="14" t="s">
        <v>56</v>
      </c>
      <c r="D4099" s="193">
        <v>1421642</v>
      </c>
      <c r="E4099" s="220">
        <v>0.1110300925925926</v>
      </c>
      <c r="F4099" s="14" t="s">
        <v>64</v>
      </c>
      <c r="G4099" s="193">
        <v>1421650</v>
      </c>
      <c r="H4099" s="221">
        <v>8.6597222222222214E-2</v>
      </c>
      <c r="I4099" s="14" t="s">
        <v>10</v>
      </c>
      <c r="J4099" s="193">
        <v>1421656</v>
      </c>
      <c r="K4099" s="221">
        <v>0.76256944444444441</v>
      </c>
      <c r="L4099" s="14" t="s">
        <v>17</v>
      </c>
      <c r="M4099" s="193">
        <v>1421663</v>
      </c>
      <c r="N4099" s="222">
        <v>0.59858796296296302</v>
      </c>
      <c r="O4099" s="20" t="s">
        <v>85</v>
      </c>
      <c r="P4099" s="16" t="s">
        <v>10</v>
      </c>
      <c r="Q4099" s="15">
        <v>1421656</v>
      </c>
      <c r="R4099" s="17"/>
      <c r="S4099" s="18"/>
      <c r="T4099" s="15"/>
      <c r="U4099" s="19"/>
    </row>
    <row r="4100" spans="1:21" ht="15.6" x14ac:dyDescent="0.3">
      <c r="A4100" s="2">
        <v>330</v>
      </c>
      <c r="B4100" s="13">
        <v>6</v>
      </c>
      <c r="C4100" s="14" t="s">
        <v>25</v>
      </c>
      <c r="D4100" s="193">
        <v>1421671</v>
      </c>
      <c r="E4100" s="220">
        <v>0.75043981481481481</v>
      </c>
      <c r="F4100" s="14" t="s">
        <v>33</v>
      </c>
      <c r="G4100" s="193">
        <v>1421679</v>
      </c>
      <c r="H4100" s="221">
        <v>0.45652777777777781</v>
      </c>
      <c r="I4100" s="14" t="s">
        <v>40</v>
      </c>
      <c r="J4100" s="193">
        <v>1421686</v>
      </c>
      <c r="K4100" s="221">
        <v>4.9965277777777782E-2</v>
      </c>
      <c r="L4100" s="14" t="s">
        <v>47</v>
      </c>
      <c r="M4100" s="193">
        <v>1421693</v>
      </c>
      <c r="N4100" s="222">
        <v>0.18890046296296295</v>
      </c>
      <c r="O4100" s="20" t="s">
        <v>86</v>
      </c>
      <c r="P4100" s="16" t="s">
        <v>42</v>
      </c>
      <c r="Q4100" s="15">
        <v>1421688</v>
      </c>
      <c r="R4100" s="22" t="s">
        <v>98</v>
      </c>
      <c r="S4100" s="16" t="s">
        <v>26</v>
      </c>
      <c r="T4100" s="15">
        <v>1421672</v>
      </c>
      <c r="U4100" s="21" t="s">
        <v>70</v>
      </c>
    </row>
    <row r="4101" spans="1:21" ht="15.6" x14ac:dyDescent="0.3">
      <c r="A4101" s="2">
        <v>330</v>
      </c>
      <c r="B4101" s="13">
        <v>7</v>
      </c>
      <c r="C4101" s="14" t="s">
        <v>55</v>
      </c>
      <c r="D4101" s="193">
        <v>1421701</v>
      </c>
      <c r="E4101" s="220">
        <v>0.3273726851851852</v>
      </c>
      <c r="F4101" s="14" t="s">
        <v>62</v>
      </c>
      <c r="G4101" s="193">
        <v>1421708</v>
      </c>
      <c r="H4101" s="221">
        <v>0.71717592592592594</v>
      </c>
      <c r="I4101" s="14" t="s">
        <v>9</v>
      </c>
      <c r="J4101" s="193">
        <v>1421715</v>
      </c>
      <c r="K4101" s="221">
        <v>0.36807870370370371</v>
      </c>
      <c r="L4101" s="14" t="s">
        <v>16</v>
      </c>
      <c r="M4101" s="193">
        <v>1421722</v>
      </c>
      <c r="N4101" s="222">
        <v>0.86125000000000007</v>
      </c>
      <c r="O4101" s="20" t="s">
        <v>87</v>
      </c>
      <c r="P4101" s="16" t="s">
        <v>13</v>
      </c>
      <c r="Q4101" s="15">
        <v>1421719</v>
      </c>
      <c r="R4101" s="22" t="s">
        <v>88</v>
      </c>
      <c r="S4101" s="16" t="s">
        <v>58</v>
      </c>
      <c r="T4101" s="15">
        <v>1421704</v>
      </c>
      <c r="U4101" s="21" t="s">
        <v>71</v>
      </c>
    </row>
    <row r="4102" spans="1:21" ht="15.6" x14ac:dyDescent="0.3">
      <c r="A4102" s="2">
        <v>330</v>
      </c>
      <c r="B4102" s="13">
        <v>8</v>
      </c>
      <c r="C4102" s="14" t="s">
        <v>24</v>
      </c>
      <c r="D4102" s="193">
        <v>1421730</v>
      </c>
      <c r="E4102" s="220">
        <v>0.84496527777777775</v>
      </c>
      <c r="F4102" s="14" t="s">
        <v>31</v>
      </c>
      <c r="G4102" s="193">
        <v>1421737</v>
      </c>
      <c r="H4102" s="221">
        <v>0.91769675925925931</v>
      </c>
      <c r="I4102" s="14" t="s">
        <v>38</v>
      </c>
      <c r="J4102" s="193">
        <v>1421744</v>
      </c>
      <c r="K4102" s="221">
        <v>0.76645833333333335</v>
      </c>
      <c r="L4102" s="14" t="s">
        <v>46</v>
      </c>
      <c r="M4102" s="193">
        <v>1421752</v>
      </c>
      <c r="N4102" s="222">
        <v>0.59192129629629631</v>
      </c>
      <c r="O4102" s="20" t="s">
        <v>89</v>
      </c>
      <c r="P4102" s="16" t="s">
        <v>45</v>
      </c>
      <c r="Q4102" s="15">
        <v>1421751</v>
      </c>
      <c r="R4102" s="17" t="s">
        <v>101</v>
      </c>
      <c r="S4102" s="16" t="s">
        <v>29</v>
      </c>
      <c r="T4102" s="15">
        <v>1421735</v>
      </c>
      <c r="U4102" s="21" t="s">
        <v>72</v>
      </c>
    </row>
    <row r="4103" spans="1:21" ht="15.6" x14ac:dyDescent="0.3">
      <c r="A4103" s="2">
        <v>330</v>
      </c>
      <c r="B4103" s="13">
        <v>9</v>
      </c>
      <c r="C4103" s="14" t="s">
        <v>54</v>
      </c>
      <c r="D4103" s="193">
        <v>1421760</v>
      </c>
      <c r="E4103" s="220">
        <v>0.31412037037037038</v>
      </c>
      <c r="F4103" s="14" t="s">
        <v>61</v>
      </c>
      <c r="G4103" s="193">
        <v>1421767</v>
      </c>
      <c r="H4103" s="221">
        <v>0.11902777777777777</v>
      </c>
      <c r="I4103" s="14" t="s">
        <v>8</v>
      </c>
      <c r="J4103" s="193">
        <v>1421774</v>
      </c>
      <c r="K4103" s="221">
        <v>0.27966435185185184</v>
      </c>
      <c r="L4103" s="14" t="s">
        <v>16</v>
      </c>
      <c r="M4103" s="193">
        <v>1421782</v>
      </c>
      <c r="N4103" s="222">
        <v>0.35062499999999996</v>
      </c>
      <c r="O4103" s="20" t="s">
        <v>90</v>
      </c>
      <c r="P4103" s="16" t="s">
        <v>16</v>
      </c>
      <c r="Q4103" s="15">
        <v>1421782</v>
      </c>
      <c r="R4103" s="22" t="s">
        <v>91</v>
      </c>
      <c r="S4103" s="16" t="s">
        <v>60</v>
      </c>
      <c r="T4103" s="15">
        <v>1421766</v>
      </c>
      <c r="U4103" s="21" t="s">
        <v>73</v>
      </c>
    </row>
    <row r="4104" spans="1:21" ht="15.6" x14ac:dyDescent="0.3">
      <c r="A4104" s="2">
        <v>330</v>
      </c>
      <c r="B4104" s="13">
        <v>10</v>
      </c>
      <c r="C4104" s="14" t="s">
        <v>23</v>
      </c>
      <c r="D4104" s="193">
        <v>1421789</v>
      </c>
      <c r="E4104" s="220">
        <v>0.74825231481481491</v>
      </c>
      <c r="F4104" s="14" t="s">
        <v>30</v>
      </c>
      <c r="G4104" s="193">
        <v>1421796</v>
      </c>
      <c r="H4104" s="221">
        <v>0.38733796296296297</v>
      </c>
      <c r="I4104" s="14" t="s">
        <v>37</v>
      </c>
      <c r="J4104" s="193">
        <v>1421803</v>
      </c>
      <c r="K4104" s="221">
        <v>0.91662037037037036</v>
      </c>
      <c r="L4104" s="14" t="s">
        <v>46</v>
      </c>
      <c r="M4104" s="193">
        <v>1421812</v>
      </c>
      <c r="N4104" s="222">
        <v>9.9791666666666667E-2</v>
      </c>
      <c r="O4104" s="20" t="s">
        <v>92</v>
      </c>
      <c r="P4104" s="16" t="s">
        <v>46</v>
      </c>
      <c r="Q4104" s="15">
        <v>1421812</v>
      </c>
      <c r="R4104" s="22" t="s">
        <v>93</v>
      </c>
      <c r="S4104" s="16" t="s">
        <v>31</v>
      </c>
      <c r="T4104" s="15">
        <v>1421797</v>
      </c>
      <c r="U4104" s="21" t="s">
        <v>74</v>
      </c>
    </row>
    <row r="4105" spans="1:21" ht="15.6" x14ac:dyDescent="0.3">
      <c r="A4105" s="2">
        <v>330</v>
      </c>
      <c r="B4105" s="13">
        <v>11</v>
      </c>
      <c r="C4105" s="14" t="s">
        <v>53</v>
      </c>
      <c r="D4105" s="193">
        <v>1421819</v>
      </c>
      <c r="E4105" s="220">
        <v>0.16373842592592594</v>
      </c>
      <c r="F4105" s="14" t="s">
        <v>59</v>
      </c>
      <c r="G4105" s="193">
        <v>1421825</v>
      </c>
      <c r="H4105" s="221">
        <v>0.78230324074074076</v>
      </c>
      <c r="I4105" s="14" t="s">
        <v>6</v>
      </c>
      <c r="J4105" s="193">
        <v>1421833</v>
      </c>
      <c r="K4105" s="221">
        <v>0.65721064814814811</v>
      </c>
      <c r="L4105" s="14" t="s">
        <v>15</v>
      </c>
      <c r="M4105" s="193">
        <v>1421841</v>
      </c>
      <c r="N4105" s="222">
        <v>0.79322916666666676</v>
      </c>
      <c r="O4105" s="20" t="s">
        <v>94</v>
      </c>
      <c r="P4105" s="16" t="s">
        <v>16</v>
      </c>
      <c r="Q4105" s="15">
        <v>1421842</v>
      </c>
      <c r="R4105" s="17" t="s">
        <v>102</v>
      </c>
      <c r="S4105" s="16" t="s">
        <v>61</v>
      </c>
      <c r="T4105" s="15">
        <v>1421827</v>
      </c>
      <c r="U4105" s="21" t="s">
        <v>75</v>
      </c>
    </row>
    <row r="4106" spans="1:21" ht="15.6" x14ac:dyDescent="0.3">
      <c r="A4106" s="2">
        <v>330</v>
      </c>
      <c r="B4106" s="13">
        <v>12</v>
      </c>
      <c r="C4106" s="14" t="s">
        <v>22</v>
      </c>
      <c r="D4106" s="193">
        <v>1421848</v>
      </c>
      <c r="E4106" s="220">
        <v>0.58098379629629626</v>
      </c>
      <c r="F4106" s="14" t="s">
        <v>29</v>
      </c>
      <c r="G4106" s="193">
        <v>1421855</v>
      </c>
      <c r="H4106" s="221">
        <v>0.3395023148148148</v>
      </c>
      <c r="I4106" s="14" t="s">
        <v>37</v>
      </c>
      <c r="J4106" s="193">
        <v>1421863</v>
      </c>
      <c r="K4106" s="221">
        <v>0.45734953703703707</v>
      </c>
      <c r="L4106" s="14" t="s">
        <v>45</v>
      </c>
      <c r="M4106" s="193">
        <v>1421871</v>
      </c>
      <c r="N4106" s="222">
        <v>0.38581018518518517</v>
      </c>
      <c r="O4106" s="20" t="s">
        <v>96</v>
      </c>
      <c r="P4106" s="16" t="s">
        <v>45</v>
      </c>
      <c r="Q4106" s="15">
        <v>1421871</v>
      </c>
      <c r="R4106" s="22" t="s">
        <v>95</v>
      </c>
      <c r="S4106" s="16" t="s">
        <v>30</v>
      </c>
      <c r="T4106" s="15">
        <v>1421856</v>
      </c>
      <c r="U4106" s="21" t="s">
        <v>76</v>
      </c>
    </row>
    <row r="4107" spans="1:21" ht="15.6" x14ac:dyDescent="0.3">
      <c r="A4107" s="2">
        <v>330</v>
      </c>
      <c r="B4107" s="13">
        <v>13</v>
      </c>
      <c r="C4107" s="14" t="s">
        <v>52</v>
      </c>
      <c r="D4107" s="193">
        <v>1421878</v>
      </c>
      <c r="E4107" s="220">
        <v>2.1273148148148149E-2</v>
      </c>
      <c r="F4107" s="14" t="s">
        <v>59</v>
      </c>
      <c r="G4107" s="193">
        <v>1421885</v>
      </c>
      <c r="H4107" s="221">
        <v>5.376157407407408E-2</v>
      </c>
      <c r="I4107" s="14" t="s">
        <v>6</v>
      </c>
      <c r="J4107" s="193">
        <v>1421893</v>
      </c>
      <c r="K4107" s="221">
        <v>0.25725694444444441</v>
      </c>
      <c r="L4107" s="14" t="s">
        <v>14</v>
      </c>
      <c r="M4107" s="193">
        <v>1421900</v>
      </c>
      <c r="N4107" s="222">
        <v>0.85416666666666663</v>
      </c>
      <c r="O4107" s="20" t="s">
        <v>79</v>
      </c>
      <c r="P4107" s="16" t="s">
        <v>15</v>
      </c>
      <c r="Q4107" s="15">
        <v>1421901</v>
      </c>
      <c r="R4107" s="22" t="s">
        <v>97</v>
      </c>
      <c r="S4107" s="16" t="s">
        <v>60</v>
      </c>
      <c r="T4107" s="15">
        <v>1421886</v>
      </c>
      <c r="U4107" s="21" t="s">
        <v>77</v>
      </c>
    </row>
    <row r="4108" spans="1:21" ht="15.6" x14ac:dyDescent="0.3">
      <c r="A4108" s="2">
        <v>331</v>
      </c>
      <c r="B4108" s="13">
        <v>1</v>
      </c>
      <c r="C4108" s="14" t="s">
        <v>21</v>
      </c>
      <c r="D4108" s="193">
        <v>1421907</v>
      </c>
      <c r="E4108" s="220">
        <v>0.50010416666666668</v>
      </c>
      <c r="F4108" s="14" t="s">
        <v>28</v>
      </c>
      <c r="G4108" s="193">
        <v>1421914</v>
      </c>
      <c r="H4108" s="221">
        <v>0.87820601851851843</v>
      </c>
      <c r="I4108" s="14" t="s">
        <v>36</v>
      </c>
      <c r="J4108" s="193">
        <v>1421922</v>
      </c>
      <c r="K4108" s="221">
        <v>0.99223379629629627</v>
      </c>
      <c r="L4108" s="14" t="s">
        <v>44</v>
      </c>
      <c r="M4108" s="193">
        <v>1421930</v>
      </c>
      <c r="N4108" s="222">
        <v>0.2104513888888889</v>
      </c>
      <c r="O4108" s="20" t="s">
        <v>80</v>
      </c>
      <c r="P4108" s="16" t="s">
        <v>44</v>
      </c>
      <c r="Q4108" s="15">
        <v>1421930</v>
      </c>
      <c r="R4108" s="17" t="s">
        <v>99</v>
      </c>
      <c r="S4108" s="16" t="s">
        <v>29</v>
      </c>
      <c r="T4108" s="15">
        <v>1421915</v>
      </c>
      <c r="U4108" s="21" t="s">
        <v>66</v>
      </c>
    </row>
    <row r="4109" spans="1:21" ht="15.6" x14ac:dyDescent="0.3">
      <c r="A4109" s="2">
        <v>331</v>
      </c>
      <c r="B4109" s="13">
        <v>2</v>
      </c>
      <c r="C4109" s="14" t="s">
        <v>51</v>
      </c>
      <c r="D4109" s="193">
        <v>1421937</v>
      </c>
      <c r="E4109" s="220">
        <v>2.165509259259259E-2</v>
      </c>
      <c r="F4109" s="14" t="s">
        <v>58</v>
      </c>
      <c r="G4109" s="193">
        <v>1421944</v>
      </c>
      <c r="H4109" s="221">
        <v>0.74273148148148149</v>
      </c>
      <c r="I4109" s="14" t="s">
        <v>7</v>
      </c>
      <c r="J4109" s="193">
        <v>1421952</v>
      </c>
      <c r="K4109" s="221">
        <v>0.61106481481481478</v>
      </c>
      <c r="L4109" s="14" t="s">
        <v>13</v>
      </c>
      <c r="M4109" s="193">
        <v>1421959</v>
      </c>
      <c r="N4109" s="222">
        <v>0.49621527777777774</v>
      </c>
      <c r="O4109" s="20" t="s">
        <v>82</v>
      </c>
      <c r="P4109" s="16" t="s">
        <v>14</v>
      </c>
      <c r="Q4109" s="15">
        <v>1421960</v>
      </c>
      <c r="R4109" s="22" t="s">
        <v>81</v>
      </c>
      <c r="S4109" s="16" t="s">
        <v>59</v>
      </c>
      <c r="T4109" s="15">
        <v>1421945</v>
      </c>
      <c r="U4109" s="21" t="s">
        <v>67</v>
      </c>
    </row>
    <row r="4110" spans="1:21" ht="15.6" x14ac:dyDescent="0.3">
      <c r="A4110" s="2">
        <v>331</v>
      </c>
      <c r="B4110" s="13">
        <v>3</v>
      </c>
      <c r="C4110" s="14" t="s">
        <v>20</v>
      </c>
      <c r="D4110" s="193">
        <v>1421966</v>
      </c>
      <c r="E4110" s="220">
        <v>0.57996527777777784</v>
      </c>
      <c r="F4110" s="14" t="s">
        <v>28</v>
      </c>
      <c r="G4110" s="193">
        <v>1421974</v>
      </c>
      <c r="H4110" s="221">
        <v>0.57550925925925933</v>
      </c>
      <c r="I4110" s="14" t="s">
        <v>36</v>
      </c>
      <c r="J4110" s="193">
        <v>1421982</v>
      </c>
      <c r="K4110" s="221">
        <v>9.5462962962962972E-2</v>
      </c>
      <c r="L4110" s="14" t="s">
        <v>42</v>
      </c>
      <c r="M4110" s="193">
        <v>1421988</v>
      </c>
      <c r="N4110" s="222">
        <v>0.76454861111111105</v>
      </c>
      <c r="O4110" s="20" t="s">
        <v>83</v>
      </c>
      <c r="P4110" s="16" t="s">
        <v>45</v>
      </c>
      <c r="Q4110" s="15">
        <v>1421991</v>
      </c>
      <c r="R4110" s="22" t="s">
        <v>84</v>
      </c>
      <c r="S4110" s="16" t="s">
        <v>29</v>
      </c>
      <c r="T4110" s="15">
        <v>1421975</v>
      </c>
      <c r="U4110" s="21" t="s">
        <v>68</v>
      </c>
    </row>
    <row r="4111" spans="1:21" ht="15.6" x14ac:dyDescent="0.3">
      <c r="A4111" s="2">
        <v>331</v>
      </c>
      <c r="B4111" s="13">
        <v>4</v>
      </c>
      <c r="C4111" s="14" t="s">
        <v>50</v>
      </c>
      <c r="D4111" s="193">
        <v>1421996</v>
      </c>
      <c r="E4111" s="220">
        <v>0.16621527777777778</v>
      </c>
      <c r="F4111" s="14" t="s">
        <v>58</v>
      </c>
      <c r="G4111" s="193">
        <v>1422004</v>
      </c>
      <c r="H4111" s="221">
        <v>0.31623842592592594</v>
      </c>
      <c r="I4111" s="14" t="s">
        <v>191</v>
      </c>
      <c r="J4111" s="193">
        <v>1422011</v>
      </c>
      <c r="K4111" s="221">
        <v>0.46412037037037041</v>
      </c>
      <c r="L4111" s="14" t="s">
        <v>12</v>
      </c>
      <c r="M4111" s="193">
        <v>1422018</v>
      </c>
      <c r="N4111" s="222">
        <v>6.4421296296296296E-2</v>
      </c>
      <c r="O4111" s="20" t="s">
        <v>85</v>
      </c>
      <c r="P4111" s="16" t="s">
        <v>16</v>
      </c>
      <c r="Q4111" s="15">
        <v>1422022</v>
      </c>
      <c r="R4111" s="17" t="s">
        <v>100</v>
      </c>
      <c r="S4111" s="16" t="s">
        <v>60</v>
      </c>
      <c r="T4111" s="15">
        <v>1422006</v>
      </c>
      <c r="U4111" s="21" t="s">
        <v>69</v>
      </c>
    </row>
    <row r="4112" spans="1:21" ht="15.6" x14ac:dyDescent="0.3">
      <c r="A4112" s="2">
        <v>331</v>
      </c>
      <c r="B4112" s="13">
        <v>5</v>
      </c>
      <c r="C4112" s="14" t="s">
        <v>19</v>
      </c>
      <c r="D4112" s="193">
        <v>1422025</v>
      </c>
      <c r="E4112" s="220">
        <v>0.77440972222222226</v>
      </c>
      <c r="F4112" s="14" t="s">
        <v>27</v>
      </c>
      <c r="G4112" s="193">
        <v>1422033</v>
      </c>
      <c r="H4112" s="221">
        <v>0.92574074074074064</v>
      </c>
      <c r="I4112" s="14" t="s">
        <v>34</v>
      </c>
      <c r="J4112" s="193">
        <v>1422040</v>
      </c>
      <c r="K4112" s="221">
        <v>0.76016203703703711</v>
      </c>
      <c r="L4112" s="14" t="s">
        <v>41</v>
      </c>
      <c r="M4112" s="193">
        <v>1422047</v>
      </c>
      <c r="N4112" s="222">
        <v>0.43380787037037033</v>
      </c>
      <c r="O4112" s="20" t="s">
        <v>86</v>
      </c>
      <c r="P4112" s="16" t="s">
        <v>47</v>
      </c>
      <c r="Q4112" s="15">
        <v>1422053</v>
      </c>
      <c r="R4112" s="22" t="s">
        <v>98</v>
      </c>
      <c r="S4112" s="16" t="s">
        <v>31</v>
      </c>
      <c r="T4112" s="15">
        <v>1422037</v>
      </c>
      <c r="U4112" s="21" t="s">
        <v>70</v>
      </c>
    </row>
    <row r="4113" spans="1:21" ht="15.6" x14ac:dyDescent="0.3">
      <c r="A4113" s="2">
        <v>331</v>
      </c>
      <c r="B4113" s="13">
        <v>6</v>
      </c>
      <c r="C4113" s="14" t="s">
        <v>49</v>
      </c>
      <c r="D4113" s="193">
        <v>1422055</v>
      </c>
      <c r="E4113" s="220">
        <v>0.39884259259259264</v>
      </c>
      <c r="F4113" s="14" t="s">
        <v>57</v>
      </c>
      <c r="G4113" s="193">
        <v>1422063</v>
      </c>
      <c r="H4113" s="221">
        <v>0.39400462962962962</v>
      </c>
      <c r="I4113" s="14" t="s">
        <v>64</v>
      </c>
      <c r="J4113" s="193">
        <v>1422070</v>
      </c>
      <c r="K4113" s="221">
        <v>3.4675925925925923E-2</v>
      </c>
      <c r="L4113" s="14" t="s">
        <v>10</v>
      </c>
      <c r="M4113" s="193">
        <v>1422076</v>
      </c>
      <c r="N4113" s="222">
        <v>0.89993055555555557</v>
      </c>
      <c r="O4113" s="23"/>
      <c r="P4113" s="18"/>
      <c r="Q4113" s="15"/>
      <c r="R4113" s="22" t="s">
        <v>88</v>
      </c>
      <c r="S4113" s="16" t="s">
        <v>63</v>
      </c>
      <c r="T4113" s="15">
        <v>1422069</v>
      </c>
      <c r="U4113" s="21" t="s">
        <v>71</v>
      </c>
    </row>
    <row r="4114" spans="1:21" ht="15.6" x14ac:dyDescent="0.3">
      <c r="A4114" s="2">
        <v>331</v>
      </c>
      <c r="B4114" s="13">
        <v>7</v>
      </c>
      <c r="C4114" s="14" t="s">
        <v>19</v>
      </c>
      <c r="D4114" s="193">
        <v>1422085</v>
      </c>
      <c r="E4114" s="220">
        <v>2.6875E-2</v>
      </c>
      <c r="F4114" s="14" t="s">
        <v>26</v>
      </c>
      <c r="G4114" s="193">
        <v>1422092</v>
      </c>
      <c r="H4114" s="221">
        <v>0.74098379629629629</v>
      </c>
      <c r="I4114" s="14" t="s">
        <v>33</v>
      </c>
      <c r="J4114" s="193">
        <v>1422099</v>
      </c>
      <c r="K4114" s="221">
        <v>0.3352430555555555</v>
      </c>
      <c r="L4114" s="14" t="s">
        <v>40</v>
      </c>
      <c r="M4114" s="193">
        <v>1422106</v>
      </c>
      <c r="N4114" s="222">
        <v>0.48114583333333333</v>
      </c>
      <c r="O4114" s="20" t="s">
        <v>87</v>
      </c>
      <c r="P4114" s="16" t="s">
        <v>19</v>
      </c>
      <c r="Q4114" s="15">
        <v>1422085</v>
      </c>
      <c r="R4114" s="17" t="s">
        <v>101</v>
      </c>
      <c r="S4114" s="16" t="s">
        <v>34</v>
      </c>
      <c r="T4114" s="15">
        <v>1422100</v>
      </c>
      <c r="U4114" s="21" t="s">
        <v>72</v>
      </c>
    </row>
    <row r="4115" spans="1:21" ht="15.6" x14ac:dyDescent="0.3">
      <c r="A4115" s="2">
        <v>331</v>
      </c>
      <c r="B4115" s="13">
        <v>8</v>
      </c>
      <c r="C4115" s="14" t="s">
        <v>48</v>
      </c>
      <c r="D4115" s="193">
        <v>1422114</v>
      </c>
      <c r="E4115" s="220">
        <v>0.63684027777777785</v>
      </c>
      <c r="F4115" s="14" t="s">
        <v>56</v>
      </c>
      <c r="G4115" s="193">
        <v>1422122</v>
      </c>
      <c r="H4115" s="221">
        <v>9.0046296296296298E-3</v>
      </c>
      <c r="I4115" s="14" t="s">
        <v>62</v>
      </c>
      <c r="J4115" s="193">
        <v>1422128</v>
      </c>
      <c r="K4115" s="221">
        <v>0.70076388888888896</v>
      </c>
      <c r="L4115" s="14" t="s">
        <v>10</v>
      </c>
      <c r="M4115" s="193">
        <v>1422136</v>
      </c>
      <c r="N4115" s="222">
        <v>0.18353009259259259</v>
      </c>
      <c r="O4115" s="20" t="s">
        <v>89</v>
      </c>
      <c r="P4115" s="16" t="s">
        <v>50</v>
      </c>
      <c r="Q4115" s="15">
        <v>1422116</v>
      </c>
      <c r="R4115" s="22" t="s">
        <v>91</v>
      </c>
      <c r="S4115" s="16" t="s">
        <v>191</v>
      </c>
      <c r="T4115" s="15">
        <v>1422131</v>
      </c>
      <c r="U4115" s="21" t="s">
        <v>73</v>
      </c>
    </row>
    <row r="4116" spans="1:21" ht="15.6" x14ac:dyDescent="0.3">
      <c r="A4116" s="2">
        <v>331</v>
      </c>
      <c r="B4116" s="13">
        <v>9</v>
      </c>
      <c r="C4116" s="14" t="s">
        <v>18</v>
      </c>
      <c r="D4116" s="193">
        <v>1422144</v>
      </c>
      <c r="E4116" s="220">
        <v>0.2066550925925926</v>
      </c>
      <c r="F4116" s="14" t="s">
        <v>25</v>
      </c>
      <c r="G4116" s="193">
        <v>1422151</v>
      </c>
      <c r="H4116" s="221">
        <v>0.25214120370370369</v>
      </c>
      <c r="I4116" s="14" t="s">
        <v>32</v>
      </c>
      <c r="J4116" s="193">
        <v>1422158</v>
      </c>
      <c r="K4116" s="221">
        <v>0.16079861111111113</v>
      </c>
      <c r="L4116" s="14" t="s">
        <v>39</v>
      </c>
      <c r="M4116" s="193">
        <v>1422165</v>
      </c>
      <c r="N4116" s="222">
        <v>0.98912037037037026</v>
      </c>
      <c r="O4116" s="20" t="s">
        <v>90</v>
      </c>
      <c r="P4116" s="16" t="s">
        <v>21</v>
      </c>
      <c r="Q4116" s="15">
        <v>1422147</v>
      </c>
      <c r="R4116" s="22" t="s">
        <v>93</v>
      </c>
      <c r="S4116" s="16" t="s">
        <v>36</v>
      </c>
      <c r="T4116" s="15">
        <v>1422162</v>
      </c>
      <c r="U4116" s="21" t="s">
        <v>74</v>
      </c>
    </row>
    <row r="4117" spans="1:21" ht="15.6" x14ac:dyDescent="0.3">
      <c r="A4117" s="2">
        <v>331</v>
      </c>
      <c r="B4117" s="13">
        <v>10</v>
      </c>
      <c r="C4117" s="14" t="s">
        <v>47</v>
      </c>
      <c r="D4117" s="193">
        <v>1422173</v>
      </c>
      <c r="E4117" s="220">
        <v>0.7276273148148148</v>
      </c>
      <c r="F4117" s="14" t="s">
        <v>54</v>
      </c>
      <c r="G4117" s="193">
        <v>1422180</v>
      </c>
      <c r="H4117" s="221">
        <v>0.52614583333333331</v>
      </c>
      <c r="I4117" s="14" t="s">
        <v>61</v>
      </c>
      <c r="J4117" s="193">
        <v>1422187</v>
      </c>
      <c r="K4117" s="221">
        <v>0.73607638888888882</v>
      </c>
      <c r="L4117" s="14" t="s">
        <v>9</v>
      </c>
      <c r="M4117" s="193">
        <v>1422195</v>
      </c>
      <c r="N4117" s="222">
        <v>0.84395833333333325</v>
      </c>
      <c r="O4117" s="20" t="s">
        <v>92</v>
      </c>
      <c r="P4117" s="16" t="s">
        <v>51</v>
      </c>
      <c r="Q4117" s="15">
        <v>1422177</v>
      </c>
      <c r="R4117" s="17" t="s">
        <v>102</v>
      </c>
      <c r="S4117" s="16" t="s">
        <v>7</v>
      </c>
      <c r="T4117" s="15">
        <v>1422192</v>
      </c>
      <c r="U4117" s="21" t="s">
        <v>75</v>
      </c>
    </row>
    <row r="4118" spans="1:21" ht="15.6" x14ac:dyDescent="0.3">
      <c r="A4118" s="2">
        <v>331</v>
      </c>
      <c r="B4118" s="13">
        <v>11</v>
      </c>
      <c r="C4118" s="14" t="s">
        <v>17</v>
      </c>
      <c r="D4118" s="193">
        <v>1422203</v>
      </c>
      <c r="E4118" s="220">
        <v>0.21001157407407409</v>
      </c>
      <c r="F4118" s="14" t="s">
        <v>23</v>
      </c>
      <c r="G4118" s="193">
        <v>1422209</v>
      </c>
      <c r="H4118" s="221">
        <v>0.8790162037037037</v>
      </c>
      <c r="I4118" s="14" t="s">
        <v>31</v>
      </c>
      <c r="J4118" s="193">
        <v>1422217</v>
      </c>
      <c r="K4118" s="221">
        <v>0.43331018518518521</v>
      </c>
      <c r="L4118" s="14" t="s">
        <v>39</v>
      </c>
      <c r="M4118" s="193">
        <v>1422225</v>
      </c>
      <c r="N4118" s="222">
        <v>0.66550925925925919</v>
      </c>
      <c r="O4118" s="20" t="s">
        <v>94</v>
      </c>
      <c r="P4118" s="16" t="s">
        <v>21</v>
      </c>
      <c r="Q4118" s="15">
        <v>1422207</v>
      </c>
      <c r="R4118" s="22" t="s">
        <v>95</v>
      </c>
      <c r="S4118" s="16" t="s">
        <v>36</v>
      </c>
      <c r="T4118" s="15">
        <v>1422222</v>
      </c>
      <c r="U4118" s="21" t="s">
        <v>76</v>
      </c>
    </row>
    <row r="4119" spans="1:21" ht="15.6" x14ac:dyDescent="0.3">
      <c r="A4119" s="2">
        <v>331</v>
      </c>
      <c r="B4119" s="13">
        <v>12</v>
      </c>
      <c r="C4119" s="14" t="s">
        <v>46</v>
      </c>
      <c r="D4119" s="193">
        <v>1422232</v>
      </c>
      <c r="E4119" s="220">
        <v>0.67358796296296297</v>
      </c>
      <c r="F4119" s="14" t="s">
        <v>53</v>
      </c>
      <c r="G4119" s="193">
        <v>1422239</v>
      </c>
      <c r="H4119" s="221">
        <v>0.34239583333333329</v>
      </c>
      <c r="I4119" s="14" t="s">
        <v>61</v>
      </c>
      <c r="J4119" s="193">
        <v>1422247</v>
      </c>
      <c r="K4119" s="221">
        <v>0.23005787037037037</v>
      </c>
      <c r="L4119" s="14" t="s">
        <v>9</v>
      </c>
      <c r="M4119" s="193">
        <v>1422255</v>
      </c>
      <c r="N4119" s="222">
        <v>0.37633101851851852</v>
      </c>
      <c r="O4119" s="20" t="s">
        <v>96</v>
      </c>
      <c r="P4119" s="16" t="s">
        <v>50</v>
      </c>
      <c r="Q4119" s="15">
        <v>1422236</v>
      </c>
      <c r="R4119" s="22" t="s">
        <v>97</v>
      </c>
      <c r="S4119" s="16" t="s">
        <v>191</v>
      </c>
      <c r="T4119" s="15">
        <v>1422251</v>
      </c>
      <c r="U4119" s="21" t="s">
        <v>77</v>
      </c>
    </row>
    <row r="4120" spans="1:21" ht="15.6" x14ac:dyDescent="0.3">
      <c r="A4120" s="2">
        <v>332</v>
      </c>
      <c r="B4120" s="13">
        <v>1</v>
      </c>
      <c r="C4120" s="14" t="s">
        <v>16</v>
      </c>
      <c r="D4120" s="193">
        <v>1422262</v>
      </c>
      <c r="E4120" s="220">
        <v>0.13192129629629631</v>
      </c>
      <c r="F4120" s="14" t="s">
        <v>22</v>
      </c>
      <c r="G4120" s="193">
        <v>1422268</v>
      </c>
      <c r="H4120" s="221">
        <v>0.92689814814814808</v>
      </c>
      <c r="I4120" s="14" t="s">
        <v>31</v>
      </c>
      <c r="J4120" s="193">
        <v>1422277</v>
      </c>
      <c r="K4120" s="221">
        <v>6.2430555555555552E-2</v>
      </c>
      <c r="L4120" s="14" t="s">
        <v>38</v>
      </c>
      <c r="M4120" s="193">
        <v>1422284</v>
      </c>
      <c r="N4120" s="222">
        <v>0.93706018518518519</v>
      </c>
      <c r="O4120" s="20" t="s">
        <v>79</v>
      </c>
      <c r="P4120" s="16" t="s">
        <v>20</v>
      </c>
      <c r="Q4120" s="15">
        <v>1422266</v>
      </c>
      <c r="R4120" s="17" t="s">
        <v>99</v>
      </c>
      <c r="S4120" s="16" t="s">
        <v>35</v>
      </c>
      <c r="T4120" s="15">
        <v>1422281</v>
      </c>
      <c r="U4120" s="21" t="s">
        <v>66</v>
      </c>
    </row>
    <row r="4121" spans="1:21" ht="15.6" x14ac:dyDescent="0.3">
      <c r="A4121" s="2">
        <v>332</v>
      </c>
      <c r="B4121" s="13">
        <v>2</v>
      </c>
      <c r="C4121" s="14" t="s">
        <v>45</v>
      </c>
      <c r="D4121" s="193">
        <v>1422291</v>
      </c>
      <c r="E4121" s="220">
        <v>0.58549768518518519</v>
      </c>
      <c r="F4121" s="14" t="s">
        <v>52</v>
      </c>
      <c r="G4121" s="193">
        <v>1422298</v>
      </c>
      <c r="H4121" s="221">
        <v>0.62187500000000007</v>
      </c>
      <c r="I4121" s="14" t="s">
        <v>60</v>
      </c>
      <c r="J4121" s="193">
        <v>1422306</v>
      </c>
      <c r="K4121" s="221">
        <v>0.84188657407407408</v>
      </c>
      <c r="L4121" s="14" t="s">
        <v>8</v>
      </c>
      <c r="M4121" s="193">
        <v>1422314</v>
      </c>
      <c r="N4121" s="222">
        <v>0.35204861111111113</v>
      </c>
      <c r="O4121" s="20" t="s">
        <v>80</v>
      </c>
      <c r="P4121" s="16" t="s">
        <v>49</v>
      </c>
      <c r="Q4121" s="15">
        <v>1422295</v>
      </c>
      <c r="R4121" s="22" t="s">
        <v>81</v>
      </c>
      <c r="S4121" s="16" t="s">
        <v>64</v>
      </c>
      <c r="T4121" s="15">
        <v>1422310</v>
      </c>
      <c r="U4121" s="21" t="s">
        <v>67</v>
      </c>
    </row>
    <row r="4122" spans="1:21" ht="15.6" x14ac:dyDescent="0.3">
      <c r="A4122" s="2">
        <v>332</v>
      </c>
      <c r="B4122" s="13">
        <v>3</v>
      </c>
      <c r="C4122" s="14" t="s">
        <v>15</v>
      </c>
      <c r="D4122" s="193">
        <v>1422321</v>
      </c>
      <c r="E4122" s="220">
        <v>3.1168981481481482E-2</v>
      </c>
      <c r="F4122" s="14" t="s">
        <v>22</v>
      </c>
      <c r="G4122" s="193">
        <v>1422328</v>
      </c>
      <c r="H4122" s="221">
        <v>0.39541666666666669</v>
      </c>
      <c r="I4122" s="14" t="s">
        <v>30</v>
      </c>
      <c r="J4122" s="193">
        <v>1422336</v>
      </c>
      <c r="K4122" s="221">
        <v>0.50005787037037031</v>
      </c>
      <c r="L4122" s="14" t="s">
        <v>37</v>
      </c>
      <c r="M4122" s="193">
        <v>1422343</v>
      </c>
      <c r="N4122" s="222">
        <v>0.65459490740740744</v>
      </c>
      <c r="O4122" s="20" t="s">
        <v>82</v>
      </c>
      <c r="P4122" s="16" t="s">
        <v>19</v>
      </c>
      <c r="Q4122" s="15">
        <v>1422325</v>
      </c>
      <c r="R4122" s="22" t="s">
        <v>84</v>
      </c>
      <c r="S4122" s="16" t="s">
        <v>35</v>
      </c>
      <c r="T4122" s="15">
        <v>1422341</v>
      </c>
      <c r="U4122" s="21" t="s">
        <v>68</v>
      </c>
    </row>
    <row r="4123" spans="1:21" ht="15.6" x14ac:dyDescent="0.3">
      <c r="A4123" s="2">
        <v>332</v>
      </c>
      <c r="B4123" s="13">
        <v>4</v>
      </c>
      <c r="C4123" s="14" t="s">
        <v>44</v>
      </c>
      <c r="D4123" s="193">
        <v>1422350</v>
      </c>
      <c r="E4123" s="220">
        <v>0.47717592592592589</v>
      </c>
      <c r="F4123" s="14" t="s">
        <v>52</v>
      </c>
      <c r="G4123" s="193">
        <v>1422358</v>
      </c>
      <c r="H4123" s="221">
        <v>0.19510416666666666</v>
      </c>
      <c r="I4123" s="14" t="s">
        <v>60</v>
      </c>
      <c r="J4123" s="193">
        <v>1422366</v>
      </c>
      <c r="K4123" s="221">
        <v>1.8692129629629631E-2</v>
      </c>
      <c r="L4123" s="14" t="s">
        <v>7</v>
      </c>
      <c r="M4123" s="193">
        <v>1422372</v>
      </c>
      <c r="N4123" s="222">
        <v>0.89097222222222217</v>
      </c>
      <c r="O4123" s="20" t="s">
        <v>83</v>
      </c>
      <c r="P4123" s="16" t="s">
        <v>50</v>
      </c>
      <c r="Q4123" s="15">
        <v>1422356</v>
      </c>
      <c r="R4123" s="17" t="s">
        <v>100</v>
      </c>
      <c r="S4123" s="16" t="s">
        <v>191</v>
      </c>
      <c r="T4123" s="15">
        <v>1422371</v>
      </c>
      <c r="U4123" s="21" t="s">
        <v>69</v>
      </c>
    </row>
    <row r="4124" spans="1:21" ht="15.6" x14ac:dyDescent="0.3">
      <c r="A4124" s="2">
        <v>332</v>
      </c>
      <c r="B4124" s="13">
        <v>5</v>
      </c>
      <c r="C4124" s="14" t="s">
        <v>13</v>
      </c>
      <c r="D4124" s="193">
        <v>1422379</v>
      </c>
      <c r="E4124" s="220">
        <v>0.94710648148148147</v>
      </c>
      <c r="F4124" s="14" t="s">
        <v>21</v>
      </c>
      <c r="G4124" s="193">
        <v>1422387</v>
      </c>
      <c r="H4124" s="221">
        <v>0.9587500000000001</v>
      </c>
      <c r="I4124" s="14" t="s">
        <v>29</v>
      </c>
      <c r="J4124" s="193">
        <v>1422395</v>
      </c>
      <c r="K4124" s="221">
        <v>0.42192129629629632</v>
      </c>
      <c r="L4124" s="14" t="s">
        <v>36</v>
      </c>
      <c r="M4124" s="193">
        <v>1422402</v>
      </c>
      <c r="N4124" s="222">
        <v>0.11170138888888888</v>
      </c>
      <c r="O4124" s="20" t="s">
        <v>85</v>
      </c>
      <c r="P4124" s="16" t="s">
        <v>21</v>
      </c>
      <c r="Q4124" s="15">
        <v>1422387</v>
      </c>
      <c r="R4124" s="22" t="s">
        <v>98</v>
      </c>
      <c r="S4124" s="16" t="s">
        <v>37</v>
      </c>
      <c r="T4124" s="15">
        <v>1422403</v>
      </c>
      <c r="U4124" s="21" t="s">
        <v>70</v>
      </c>
    </row>
    <row r="4125" spans="1:21" ht="15.6" x14ac:dyDescent="0.3">
      <c r="A4125" s="2">
        <v>332</v>
      </c>
      <c r="B4125" s="13">
        <v>6</v>
      </c>
      <c r="C4125" s="14" t="s">
        <v>43</v>
      </c>
      <c r="D4125" s="193">
        <v>1422409</v>
      </c>
      <c r="E4125" s="220">
        <v>0.46886574074074078</v>
      </c>
      <c r="F4125" s="14" t="s">
        <v>51</v>
      </c>
      <c r="G4125" s="193">
        <v>1422417</v>
      </c>
      <c r="H4125" s="221">
        <v>0.63624999999999998</v>
      </c>
      <c r="I4125" s="14" t="s">
        <v>58</v>
      </c>
      <c r="J4125" s="193">
        <v>1422424</v>
      </c>
      <c r="K4125" s="221">
        <v>0.75194444444444442</v>
      </c>
      <c r="L4125" s="14" t="s">
        <v>191</v>
      </c>
      <c r="M4125" s="193">
        <v>1422431</v>
      </c>
      <c r="N4125" s="222">
        <v>0.36885416666666665</v>
      </c>
      <c r="O4125" s="20" t="s">
        <v>86</v>
      </c>
      <c r="P4125" s="16" t="s">
        <v>52</v>
      </c>
      <c r="Q4125" s="15">
        <v>1422418</v>
      </c>
      <c r="R4125" s="22" t="s">
        <v>88</v>
      </c>
      <c r="S4125" s="16" t="s">
        <v>8</v>
      </c>
      <c r="T4125" s="15">
        <v>1422434</v>
      </c>
      <c r="U4125" s="21" t="s">
        <v>71</v>
      </c>
    </row>
    <row r="4126" spans="1:21" ht="15.6" x14ac:dyDescent="0.3">
      <c r="A4126" s="2">
        <v>332</v>
      </c>
      <c r="B4126" s="13">
        <v>7</v>
      </c>
      <c r="C4126" s="14" t="s">
        <v>13</v>
      </c>
      <c r="D4126" s="193">
        <v>1422439</v>
      </c>
      <c r="E4126" s="220">
        <v>5.7094907407407407E-2</v>
      </c>
      <c r="F4126" s="14" t="s">
        <v>21</v>
      </c>
      <c r="G4126" s="193">
        <v>1422447</v>
      </c>
      <c r="H4126" s="221">
        <v>0.20628472222222224</v>
      </c>
      <c r="I4126" s="14" t="s">
        <v>28</v>
      </c>
      <c r="J4126" s="193">
        <v>1422454</v>
      </c>
      <c r="K4126" s="221">
        <v>5.0995370370370365E-2</v>
      </c>
      <c r="L4126" s="14" t="s">
        <v>34</v>
      </c>
      <c r="M4126" s="193">
        <v>1422460</v>
      </c>
      <c r="N4126" s="222">
        <v>0.71462962962962961</v>
      </c>
      <c r="O4126" s="20" t="s">
        <v>87</v>
      </c>
      <c r="P4126" s="16" t="s">
        <v>24</v>
      </c>
      <c r="Q4126" s="15">
        <v>1422450</v>
      </c>
      <c r="R4126" s="17" t="s">
        <v>101</v>
      </c>
      <c r="S4126" s="16" t="s">
        <v>40</v>
      </c>
      <c r="T4126" s="15">
        <v>1422466</v>
      </c>
      <c r="U4126" s="21" t="s">
        <v>72</v>
      </c>
    </row>
    <row r="4127" spans="1:21" ht="15.6" x14ac:dyDescent="0.3">
      <c r="A4127" s="2">
        <v>332</v>
      </c>
      <c r="B4127" s="13">
        <v>8</v>
      </c>
      <c r="C4127" s="14" t="s">
        <v>42</v>
      </c>
      <c r="D4127" s="193">
        <v>1422468</v>
      </c>
      <c r="E4127" s="220">
        <v>0.70128472222222227</v>
      </c>
      <c r="F4127" s="14" t="s">
        <v>50</v>
      </c>
      <c r="G4127" s="193">
        <v>1422476</v>
      </c>
      <c r="H4127" s="221">
        <v>0.67541666666666667</v>
      </c>
      <c r="I4127" s="14" t="s">
        <v>57</v>
      </c>
      <c r="J4127" s="193">
        <v>1422483</v>
      </c>
      <c r="K4127" s="221">
        <v>0.35549768518518521</v>
      </c>
      <c r="L4127" s="14" t="s">
        <v>64</v>
      </c>
      <c r="M4127" s="193">
        <v>1422490</v>
      </c>
      <c r="N4127" s="222">
        <v>0.1960763888888889</v>
      </c>
      <c r="O4127" s="20" t="s">
        <v>89</v>
      </c>
      <c r="P4127" s="16" t="s">
        <v>55</v>
      </c>
      <c r="Q4127" s="15">
        <v>1422481</v>
      </c>
      <c r="R4127" s="22" t="s">
        <v>91</v>
      </c>
      <c r="S4127" s="16" t="s">
        <v>11</v>
      </c>
      <c r="T4127" s="15">
        <v>1422497</v>
      </c>
      <c r="U4127" s="21" t="s">
        <v>73</v>
      </c>
    </row>
    <row r="4128" spans="1:21" ht="15.6" x14ac:dyDescent="0.3">
      <c r="A4128" s="2">
        <v>332</v>
      </c>
      <c r="B4128" s="13">
        <v>9</v>
      </c>
      <c r="C4128" s="14" t="s">
        <v>12</v>
      </c>
      <c r="D4128" s="193">
        <v>1422498</v>
      </c>
      <c r="E4128" s="220">
        <v>0.36929398148148151</v>
      </c>
      <c r="F4128" s="14" t="s">
        <v>20</v>
      </c>
      <c r="G4128" s="193">
        <v>1422506</v>
      </c>
      <c r="H4128" s="221">
        <v>6.6087962962962959E-2</v>
      </c>
      <c r="I4128" s="14" t="s">
        <v>26</v>
      </c>
      <c r="J4128" s="193">
        <v>1422512</v>
      </c>
      <c r="K4128" s="221">
        <v>0.69862268518518522</v>
      </c>
      <c r="L4128" s="14" t="s">
        <v>33</v>
      </c>
      <c r="M4128" s="193">
        <v>1422519</v>
      </c>
      <c r="N4128" s="222">
        <v>0.84185185185185185</v>
      </c>
      <c r="O4128" s="20" t="s">
        <v>90</v>
      </c>
      <c r="P4128" s="16" t="s">
        <v>26</v>
      </c>
      <c r="Q4128" s="15">
        <v>1422512</v>
      </c>
      <c r="R4128" s="22" t="s">
        <v>93</v>
      </c>
      <c r="S4128" s="16" t="s">
        <v>41</v>
      </c>
      <c r="T4128" s="15">
        <v>1422527</v>
      </c>
      <c r="U4128" s="21" t="s">
        <v>74</v>
      </c>
    </row>
    <row r="4129" spans="1:21" ht="15.6" x14ac:dyDescent="0.3">
      <c r="A4129" s="2">
        <v>332</v>
      </c>
      <c r="B4129" s="13">
        <v>10</v>
      </c>
      <c r="C4129" s="14" t="s">
        <v>42</v>
      </c>
      <c r="D4129" s="193">
        <v>1422528</v>
      </c>
      <c r="E4129" s="220">
        <v>2.5520833333333336E-2</v>
      </c>
      <c r="F4129" s="14" t="s">
        <v>49</v>
      </c>
      <c r="G4129" s="193">
        <v>1422535</v>
      </c>
      <c r="H4129" s="221">
        <v>0.4059490740740741</v>
      </c>
      <c r="I4129" s="14" t="s">
        <v>56</v>
      </c>
      <c r="J4129" s="193">
        <v>1422542</v>
      </c>
      <c r="K4129" s="221">
        <v>0.11452546296296295</v>
      </c>
      <c r="L4129" s="14" t="s">
        <v>63</v>
      </c>
      <c r="M4129" s="193">
        <v>1422549</v>
      </c>
      <c r="N4129" s="222">
        <v>0.64228009259259256</v>
      </c>
      <c r="O4129" s="20" t="s">
        <v>92</v>
      </c>
      <c r="P4129" s="16" t="s">
        <v>56</v>
      </c>
      <c r="Q4129" s="15">
        <v>1422542</v>
      </c>
      <c r="R4129" s="17"/>
      <c r="S4129" s="18"/>
      <c r="T4129" s="15"/>
      <c r="U4129" s="19"/>
    </row>
    <row r="4130" spans="1:21" ht="15.6" x14ac:dyDescent="0.3">
      <c r="A4130" s="2">
        <v>332</v>
      </c>
      <c r="B4130" s="13">
        <v>11</v>
      </c>
      <c r="C4130" s="14" t="s">
        <v>11</v>
      </c>
      <c r="D4130" s="193">
        <v>1422557</v>
      </c>
      <c r="E4130" s="220">
        <v>0.6480555555555555</v>
      </c>
      <c r="F4130" s="14" t="s">
        <v>18</v>
      </c>
      <c r="G4130" s="193">
        <v>1422564</v>
      </c>
      <c r="H4130" s="221">
        <v>0.72447916666666667</v>
      </c>
      <c r="I4130" s="14" t="s">
        <v>25</v>
      </c>
      <c r="J4130" s="193">
        <v>1422571</v>
      </c>
      <c r="K4130" s="221">
        <v>0.63646990740740739</v>
      </c>
      <c r="L4130" s="14" t="s">
        <v>33</v>
      </c>
      <c r="M4130" s="193">
        <v>1422579</v>
      </c>
      <c r="N4130" s="222">
        <v>0.53768518518518515</v>
      </c>
      <c r="O4130" s="20" t="s">
        <v>94</v>
      </c>
      <c r="P4130" s="16" t="s">
        <v>26</v>
      </c>
      <c r="Q4130" s="15">
        <v>1422572</v>
      </c>
      <c r="R4130" s="17" t="s">
        <v>102</v>
      </c>
      <c r="S4130" s="16" t="s">
        <v>11</v>
      </c>
      <c r="T4130" s="15">
        <v>1422557</v>
      </c>
      <c r="U4130" s="21" t="s">
        <v>75</v>
      </c>
    </row>
    <row r="4131" spans="1:21" ht="15.6" x14ac:dyDescent="0.3">
      <c r="A4131" s="2">
        <v>332</v>
      </c>
      <c r="B4131" s="13">
        <v>12</v>
      </c>
      <c r="C4131" s="14" t="s">
        <v>41</v>
      </c>
      <c r="D4131" s="193">
        <v>1422587</v>
      </c>
      <c r="E4131" s="220">
        <v>0.22987268518518519</v>
      </c>
      <c r="F4131" s="14" t="s">
        <v>48</v>
      </c>
      <c r="G4131" s="193">
        <v>1422594</v>
      </c>
      <c r="H4131" s="221">
        <v>5.4618055555555552E-2</v>
      </c>
      <c r="I4131" s="14" t="s">
        <v>55</v>
      </c>
      <c r="J4131" s="193">
        <v>1422601</v>
      </c>
      <c r="K4131" s="221">
        <v>0.28297453703703707</v>
      </c>
      <c r="L4131" s="14" t="s">
        <v>63</v>
      </c>
      <c r="M4131" s="193">
        <v>1422609</v>
      </c>
      <c r="N4131" s="222">
        <v>0.43519675925925921</v>
      </c>
      <c r="O4131" s="20" t="s">
        <v>96</v>
      </c>
      <c r="P4131" s="16" t="s">
        <v>56</v>
      </c>
      <c r="Q4131" s="15">
        <v>1422602</v>
      </c>
      <c r="R4131" s="22" t="s">
        <v>95</v>
      </c>
      <c r="S4131" s="16" t="s">
        <v>41</v>
      </c>
      <c r="T4131" s="15">
        <v>1422587</v>
      </c>
      <c r="U4131" s="21" t="s">
        <v>76</v>
      </c>
    </row>
    <row r="4132" spans="1:21" ht="15.6" x14ac:dyDescent="0.3">
      <c r="A4132" s="2">
        <v>332</v>
      </c>
      <c r="B4132" s="13">
        <v>13</v>
      </c>
      <c r="C4132" s="14" t="s">
        <v>10</v>
      </c>
      <c r="D4132" s="193">
        <v>1422616</v>
      </c>
      <c r="E4132" s="220">
        <v>0.76702546296296292</v>
      </c>
      <c r="F4132" s="14" t="s">
        <v>17</v>
      </c>
      <c r="G4132" s="193">
        <v>1422623</v>
      </c>
      <c r="H4132" s="221">
        <v>0.43293981481481486</v>
      </c>
      <c r="I4132" s="14" t="s">
        <v>25</v>
      </c>
      <c r="J4132" s="193">
        <v>1422631</v>
      </c>
      <c r="K4132" s="221">
        <v>3.6261574074074078E-2</v>
      </c>
      <c r="L4132" s="14" t="s">
        <v>33</v>
      </c>
      <c r="M4132" s="193">
        <v>1422639</v>
      </c>
      <c r="N4132" s="222">
        <v>0.24668981481481481</v>
      </c>
      <c r="O4132" s="20" t="s">
        <v>79</v>
      </c>
      <c r="P4132" s="16" t="s">
        <v>25</v>
      </c>
      <c r="Q4132" s="15">
        <v>1422631</v>
      </c>
      <c r="R4132" s="22" t="s">
        <v>97</v>
      </c>
      <c r="S4132" s="16" t="s">
        <v>10</v>
      </c>
      <c r="T4132" s="15">
        <v>1422616</v>
      </c>
      <c r="U4132" s="21" t="s">
        <v>77</v>
      </c>
    </row>
    <row r="4133" spans="1:21" ht="15.6" x14ac:dyDescent="0.3">
      <c r="A4133" s="2">
        <v>333</v>
      </c>
      <c r="B4133" s="13">
        <v>1</v>
      </c>
      <c r="C4133" s="14" t="s">
        <v>40</v>
      </c>
      <c r="D4133" s="193">
        <v>1422646</v>
      </c>
      <c r="E4133" s="220">
        <v>0.25108796296296293</v>
      </c>
      <c r="F4133" s="14" t="s">
        <v>46</v>
      </c>
      <c r="G4133" s="193">
        <v>1422652</v>
      </c>
      <c r="H4133" s="221">
        <v>0.89260416666666664</v>
      </c>
      <c r="I4133" s="14" t="s">
        <v>54</v>
      </c>
      <c r="J4133" s="193">
        <v>1422660</v>
      </c>
      <c r="K4133" s="221">
        <v>0.83552083333333327</v>
      </c>
      <c r="L4133" s="14" t="s">
        <v>62</v>
      </c>
      <c r="M4133" s="193">
        <v>1422668</v>
      </c>
      <c r="N4133" s="222">
        <v>0.91565972222222225</v>
      </c>
      <c r="O4133" s="20" t="s">
        <v>80</v>
      </c>
      <c r="P4133" s="16" t="s">
        <v>55</v>
      </c>
      <c r="Q4133" s="15">
        <v>1422661</v>
      </c>
      <c r="R4133" s="17" t="s">
        <v>99</v>
      </c>
      <c r="S4133" s="16" t="s">
        <v>40</v>
      </c>
      <c r="T4133" s="15">
        <v>1422646</v>
      </c>
      <c r="U4133" s="21" t="s">
        <v>66</v>
      </c>
    </row>
    <row r="4134" spans="1:21" ht="15.6" x14ac:dyDescent="0.3">
      <c r="A4134" s="2">
        <v>333</v>
      </c>
      <c r="B4134" s="13">
        <v>2</v>
      </c>
      <c r="C4134" s="14" t="s">
        <v>9</v>
      </c>
      <c r="D4134" s="193">
        <v>1422675</v>
      </c>
      <c r="E4134" s="220">
        <v>0.67653935185185177</v>
      </c>
      <c r="F4134" s="14" t="s">
        <v>16</v>
      </c>
      <c r="G4134" s="193">
        <v>1422682</v>
      </c>
      <c r="H4134" s="221">
        <v>0.45126157407407402</v>
      </c>
      <c r="I4134" s="14" t="s">
        <v>24</v>
      </c>
      <c r="J4134" s="193">
        <v>1422690</v>
      </c>
      <c r="K4134" s="221">
        <v>0.60315972222222225</v>
      </c>
      <c r="L4134" s="14" t="s">
        <v>32</v>
      </c>
      <c r="M4134" s="193">
        <v>1422698</v>
      </c>
      <c r="N4134" s="222">
        <v>0.42175925925925922</v>
      </c>
      <c r="O4134" s="20" t="s">
        <v>82</v>
      </c>
      <c r="P4134" s="16" t="s">
        <v>25</v>
      </c>
      <c r="Q4134" s="15">
        <v>1422691</v>
      </c>
      <c r="R4134" s="22" t="s">
        <v>81</v>
      </c>
      <c r="S4134" s="16" t="s">
        <v>10</v>
      </c>
      <c r="T4134" s="15">
        <v>1422676</v>
      </c>
      <c r="U4134" s="21" t="s">
        <v>67</v>
      </c>
    </row>
    <row r="4135" spans="1:21" ht="15.6" x14ac:dyDescent="0.3">
      <c r="A4135" s="2">
        <v>333</v>
      </c>
      <c r="B4135" s="13">
        <v>3</v>
      </c>
      <c r="C4135" s="14" t="s">
        <v>39</v>
      </c>
      <c r="D4135" s="193">
        <v>1422705</v>
      </c>
      <c r="E4135" s="220">
        <v>5.4016203703703712E-2</v>
      </c>
      <c r="F4135" s="14" t="s">
        <v>46</v>
      </c>
      <c r="G4135" s="193">
        <v>1422712</v>
      </c>
      <c r="H4135" s="221">
        <v>0.10128472222222222</v>
      </c>
      <c r="I4135" s="14" t="s">
        <v>54</v>
      </c>
      <c r="J4135" s="193">
        <v>1422720</v>
      </c>
      <c r="K4135" s="221">
        <v>0.28319444444444447</v>
      </c>
      <c r="L4135" s="14" t="s">
        <v>61</v>
      </c>
      <c r="M4135" s="193">
        <v>1422727</v>
      </c>
      <c r="N4135" s="222">
        <v>0.77608796296296301</v>
      </c>
      <c r="O4135" s="20" t="s">
        <v>83</v>
      </c>
      <c r="P4135" s="16" t="s">
        <v>55</v>
      </c>
      <c r="Q4135" s="15">
        <v>1422721</v>
      </c>
      <c r="R4135" s="22" t="s">
        <v>84</v>
      </c>
      <c r="S4135" s="16" t="s">
        <v>40</v>
      </c>
      <c r="T4135" s="15">
        <v>1422706</v>
      </c>
      <c r="U4135" s="21" t="s">
        <v>68</v>
      </c>
    </row>
    <row r="4136" spans="1:21" ht="15.6" x14ac:dyDescent="0.3">
      <c r="A4136" s="2">
        <v>333</v>
      </c>
      <c r="B4136" s="13">
        <v>4</v>
      </c>
      <c r="C4136" s="14" t="s">
        <v>8</v>
      </c>
      <c r="D4136" s="193">
        <v>1422734</v>
      </c>
      <c r="E4136" s="220">
        <v>0.41385416666666663</v>
      </c>
      <c r="F4136" s="14" t="s">
        <v>15</v>
      </c>
      <c r="G4136" s="193">
        <v>1422741</v>
      </c>
      <c r="H4136" s="221">
        <v>0.81071759259259257</v>
      </c>
      <c r="I4136" s="14" t="s">
        <v>23</v>
      </c>
      <c r="J4136" s="193">
        <v>1422749</v>
      </c>
      <c r="K4136" s="221">
        <v>0.85594907407407417</v>
      </c>
      <c r="L4136" s="14" t="s">
        <v>31</v>
      </c>
      <c r="M4136" s="193">
        <v>1422757</v>
      </c>
      <c r="N4136" s="222">
        <v>1.5613425925925926E-2</v>
      </c>
      <c r="O4136" s="20" t="s">
        <v>85</v>
      </c>
      <c r="P4136" s="16" t="s">
        <v>26</v>
      </c>
      <c r="Q4136" s="15">
        <v>1422752</v>
      </c>
      <c r="R4136" s="17" t="s">
        <v>100</v>
      </c>
      <c r="S4136" s="16" t="s">
        <v>11</v>
      </c>
      <c r="T4136" s="15">
        <v>1422737</v>
      </c>
      <c r="U4136" s="21" t="s">
        <v>69</v>
      </c>
    </row>
    <row r="4137" spans="1:21" ht="15.6" x14ac:dyDescent="0.3">
      <c r="A4137" s="2">
        <v>333</v>
      </c>
      <c r="B4137" s="13">
        <v>5</v>
      </c>
      <c r="C4137" s="14" t="s">
        <v>37</v>
      </c>
      <c r="D4137" s="193">
        <v>1422763</v>
      </c>
      <c r="E4137" s="220">
        <v>0.79712962962962963</v>
      </c>
      <c r="F4137" s="14" t="s">
        <v>45</v>
      </c>
      <c r="G4137" s="193">
        <v>1422771</v>
      </c>
      <c r="H4137" s="221">
        <v>0.53726851851851853</v>
      </c>
      <c r="I4137" s="14" t="s">
        <v>53</v>
      </c>
      <c r="J4137" s="193">
        <v>1422779</v>
      </c>
      <c r="K4137" s="221">
        <v>0.32849537037037035</v>
      </c>
      <c r="L4137" s="14" t="s">
        <v>60</v>
      </c>
      <c r="M4137" s="193">
        <v>1422786</v>
      </c>
      <c r="N4137" s="222">
        <v>0.19613425925925929</v>
      </c>
      <c r="O4137" s="20" t="s">
        <v>86</v>
      </c>
      <c r="P4137" s="16" t="s">
        <v>58</v>
      </c>
      <c r="Q4137" s="15">
        <v>1422784</v>
      </c>
      <c r="R4137" s="22" t="s">
        <v>98</v>
      </c>
      <c r="S4137" s="16" t="s">
        <v>42</v>
      </c>
      <c r="T4137" s="15">
        <v>1422768</v>
      </c>
      <c r="U4137" s="21" t="s">
        <v>70</v>
      </c>
    </row>
    <row r="4138" spans="1:21" ht="15.6" x14ac:dyDescent="0.3">
      <c r="A4138" s="2">
        <v>333</v>
      </c>
      <c r="B4138" s="13">
        <v>6</v>
      </c>
      <c r="C4138" s="14" t="s">
        <v>6</v>
      </c>
      <c r="D4138" s="193">
        <v>1422793</v>
      </c>
      <c r="E4138" s="220">
        <v>0.24138888888888888</v>
      </c>
      <c r="F4138" s="14" t="s">
        <v>15</v>
      </c>
      <c r="G4138" s="193">
        <v>1422801</v>
      </c>
      <c r="H4138" s="221">
        <v>0.24533564814814815</v>
      </c>
      <c r="I4138" s="14" t="s">
        <v>22</v>
      </c>
      <c r="J4138" s="193">
        <v>1422808</v>
      </c>
      <c r="K4138" s="221">
        <v>0.72135416666666663</v>
      </c>
      <c r="L4138" s="14" t="s">
        <v>29</v>
      </c>
      <c r="M4138" s="193">
        <v>1422815</v>
      </c>
      <c r="N4138" s="222">
        <v>0.38400462962962961</v>
      </c>
      <c r="O4138" s="20" t="s">
        <v>87</v>
      </c>
      <c r="P4138" s="16" t="s">
        <v>29</v>
      </c>
      <c r="Q4138" s="15">
        <v>1422815</v>
      </c>
      <c r="R4138" s="22" t="s">
        <v>88</v>
      </c>
      <c r="S4138" s="16" t="s">
        <v>13</v>
      </c>
      <c r="T4138" s="15">
        <v>1422799</v>
      </c>
      <c r="U4138" s="21" t="s">
        <v>71</v>
      </c>
    </row>
    <row r="4139" spans="1:21" ht="15.6" x14ac:dyDescent="0.3">
      <c r="A4139" s="2">
        <v>333</v>
      </c>
      <c r="B4139" s="13">
        <v>7</v>
      </c>
      <c r="C4139" s="14" t="s">
        <v>36</v>
      </c>
      <c r="D4139" s="193">
        <v>1422822</v>
      </c>
      <c r="E4139" s="220">
        <v>0.7688194444444445</v>
      </c>
      <c r="F4139" s="14" t="s">
        <v>44</v>
      </c>
      <c r="G4139" s="193">
        <v>1422830</v>
      </c>
      <c r="H4139" s="221">
        <v>0.9121527777777777</v>
      </c>
      <c r="I4139" s="14" t="s">
        <v>52</v>
      </c>
      <c r="J4139" s="193">
        <v>1422838</v>
      </c>
      <c r="K4139" s="221">
        <v>6.2349537037037044E-2</v>
      </c>
      <c r="L4139" s="14" t="s">
        <v>58</v>
      </c>
      <c r="M4139" s="193">
        <v>1422844</v>
      </c>
      <c r="N4139" s="222">
        <v>0.64729166666666671</v>
      </c>
      <c r="O4139" s="20" t="s">
        <v>89</v>
      </c>
      <c r="P4139" s="16" t="s">
        <v>60</v>
      </c>
      <c r="Q4139" s="15">
        <v>1422846</v>
      </c>
      <c r="R4139" s="17" t="s">
        <v>101</v>
      </c>
      <c r="S4139" s="16" t="s">
        <v>45</v>
      </c>
      <c r="T4139" s="15">
        <v>1422831</v>
      </c>
      <c r="U4139" s="21" t="s">
        <v>72</v>
      </c>
    </row>
    <row r="4140" spans="1:21" ht="15.6" x14ac:dyDescent="0.3">
      <c r="A4140" s="2">
        <v>333</v>
      </c>
      <c r="B4140" s="13">
        <v>8</v>
      </c>
      <c r="C4140" s="14" t="s">
        <v>7</v>
      </c>
      <c r="D4140" s="193">
        <v>1422852</v>
      </c>
      <c r="E4140" s="220">
        <v>0.38156250000000003</v>
      </c>
      <c r="F4140" s="14" t="s">
        <v>14</v>
      </c>
      <c r="G4140" s="193">
        <v>1422860</v>
      </c>
      <c r="H4140" s="221">
        <v>0.52271990740740748</v>
      </c>
      <c r="I4140" s="14" t="s">
        <v>21</v>
      </c>
      <c r="J4140" s="193">
        <v>1422867</v>
      </c>
      <c r="K4140" s="221">
        <v>0.38574074074074072</v>
      </c>
      <c r="L4140" s="14" t="s">
        <v>28</v>
      </c>
      <c r="M4140" s="193">
        <v>1422874</v>
      </c>
      <c r="N4140" s="222">
        <v>4.520833333333333E-2</v>
      </c>
      <c r="O4140" s="20" t="s">
        <v>90</v>
      </c>
      <c r="P4140" s="16" t="s">
        <v>31</v>
      </c>
      <c r="Q4140" s="15">
        <v>1422877</v>
      </c>
      <c r="R4140" s="22" t="s">
        <v>91</v>
      </c>
      <c r="S4140" s="16" t="s">
        <v>16</v>
      </c>
      <c r="T4140" s="15">
        <v>1422862</v>
      </c>
      <c r="U4140" s="21" t="s">
        <v>73</v>
      </c>
    </row>
    <row r="4141" spans="1:21" ht="15.6" x14ac:dyDescent="0.3">
      <c r="A4141" s="2">
        <v>333</v>
      </c>
      <c r="B4141" s="13">
        <v>9</v>
      </c>
      <c r="C4141" s="14" t="s">
        <v>36</v>
      </c>
      <c r="D4141" s="193">
        <v>1422882</v>
      </c>
      <c r="E4141" s="220">
        <v>6.4560185185185193E-2</v>
      </c>
      <c r="F4141" s="14" t="s">
        <v>44</v>
      </c>
      <c r="G4141" s="193">
        <v>1422890</v>
      </c>
      <c r="H4141" s="221">
        <v>6.3819444444444443E-2</v>
      </c>
      <c r="I4141" s="14" t="s">
        <v>50</v>
      </c>
      <c r="J4141" s="193">
        <v>1422896</v>
      </c>
      <c r="K4141" s="221">
        <v>0.73091435185185183</v>
      </c>
      <c r="L4141" s="14" t="s">
        <v>57</v>
      </c>
      <c r="M4141" s="193">
        <v>1422903</v>
      </c>
      <c r="N4141" s="222">
        <v>0.61392361111111116</v>
      </c>
      <c r="O4141" s="20" t="s">
        <v>92</v>
      </c>
      <c r="P4141" s="16" t="s">
        <v>62</v>
      </c>
      <c r="Q4141" s="15">
        <v>1422908</v>
      </c>
      <c r="R4141" s="22" t="s">
        <v>93</v>
      </c>
      <c r="S4141" s="16" t="s">
        <v>46</v>
      </c>
      <c r="T4141" s="15">
        <v>1422892</v>
      </c>
      <c r="U4141" s="21" t="s">
        <v>74</v>
      </c>
    </row>
    <row r="4142" spans="1:21" ht="15.6" x14ac:dyDescent="0.3">
      <c r="A4142" s="2">
        <v>333</v>
      </c>
      <c r="B4142" s="13">
        <v>10</v>
      </c>
      <c r="C4142" s="14" t="s">
        <v>191</v>
      </c>
      <c r="D4142" s="193">
        <v>1422911</v>
      </c>
      <c r="E4142" s="220">
        <v>0.79065972222222225</v>
      </c>
      <c r="F4142" s="14" t="s">
        <v>13</v>
      </c>
      <c r="G4142" s="193">
        <v>1422919</v>
      </c>
      <c r="H4142" s="221">
        <v>0.52634259259259253</v>
      </c>
      <c r="I4142" s="14" t="s">
        <v>20</v>
      </c>
      <c r="J4142" s="193">
        <v>1422926</v>
      </c>
      <c r="K4142" s="221">
        <v>0.13678240740740741</v>
      </c>
      <c r="L4142" s="14" t="s">
        <v>27</v>
      </c>
      <c r="M4142" s="193">
        <v>1422933</v>
      </c>
      <c r="N4142" s="222">
        <v>0.35233796296296299</v>
      </c>
      <c r="O4142" s="20" t="s">
        <v>94</v>
      </c>
      <c r="P4142" s="16" t="s">
        <v>31</v>
      </c>
      <c r="Q4142" s="15">
        <v>1422937</v>
      </c>
      <c r="R4142" s="17" t="s">
        <v>102</v>
      </c>
      <c r="S4142" s="16" t="s">
        <v>17</v>
      </c>
      <c r="T4142" s="15">
        <v>1422923</v>
      </c>
      <c r="U4142" s="21" t="s">
        <v>75</v>
      </c>
    </row>
    <row r="4143" spans="1:21" ht="15.6" x14ac:dyDescent="0.3">
      <c r="A4143" s="2">
        <v>333</v>
      </c>
      <c r="B4143" s="13">
        <v>11</v>
      </c>
      <c r="C4143" s="14" t="s">
        <v>35</v>
      </c>
      <c r="D4143" s="193">
        <v>1422941</v>
      </c>
      <c r="E4143" s="220">
        <v>0.52236111111111116</v>
      </c>
      <c r="F4143" s="14" t="s">
        <v>42</v>
      </c>
      <c r="G4143" s="193">
        <v>1422948</v>
      </c>
      <c r="H4143" s="221">
        <v>0.91498842592592589</v>
      </c>
      <c r="I4143" s="14" t="s">
        <v>49</v>
      </c>
      <c r="J4143" s="193">
        <v>1422955</v>
      </c>
      <c r="K4143" s="221">
        <v>0.63142361111111112</v>
      </c>
      <c r="L4143" s="14" t="s">
        <v>57</v>
      </c>
      <c r="M4143" s="193">
        <v>1422963</v>
      </c>
      <c r="N4143" s="222">
        <v>0.21746527777777777</v>
      </c>
      <c r="O4143" s="20" t="s">
        <v>96</v>
      </c>
      <c r="P4143" s="16" t="s">
        <v>61</v>
      </c>
      <c r="Q4143" s="15">
        <v>1422967</v>
      </c>
      <c r="R4143" s="22" t="s">
        <v>95</v>
      </c>
      <c r="S4143" s="16" t="s">
        <v>46</v>
      </c>
      <c r="T4143" s="15">
        <v>1422952</v>
      </c>
      <c r="U4143" s="21" t="s">
        <v>76</v>
      </c>
    </row>
    <row r="4144" spans="1:21" ht="15.6" x14ac:dyDescent="0.3">
      <c r="A4144" s="2">
        <v>333</v>
      </c>
      <c r="B4144" s="13">
        <v>12</v>
      </c>
      <c r="C4144" s="14" t="s">
        <v>191</v>
      </c>
      <c r="D4144" s="193">
        <v>1422971</v>
      </c>
      <c r="E4144" s="220">
        <v>0.21388888888888891</v>
      </c>
      <c r="F4144" s="14" t="s">
        <v>12</v>
      </c>
      <c r="G4144" s="193">
        <v>1422978</v>
      </c>
      <c r="H4144" s="221">
        <v>0.25520833333333331</v>
      </c>
      <c r="I4144" s="14" t="s">
        <v>19</v>
      </c>
      <c r="J4144" s="193">
        <v>1422985</v>
      </c>
      <c r="K4144" s="221">
        <v>0.22097222222222224</v>
      </c>
      <c r="L4144" s="14" t="s">
        <v>27</v>
      </c>
      <c r="M4144" s="193">
        <v>1422993</v>
      </c>
      <c r="N4144" s="222">
        <v>0.13468749999999999</v>
      </c>
      <c r="O4144" s="20" t="s">
        <v>79</v>
      </c>
      <c r="P4144" s="16" t="s">
        <v>30</v>
      </c>
      <c r="Q4144" s="15">
        <v>1422996</v>
      </c>
      <c r="R4144" s="22" t="s">
        <v>97</v>
      </c>
      <c r="S4144" s="16" t="s">
        <v>16</v>
      </c>
      <c r="T4144" s="15">
        <v>1422982</v>
      </c>
      <c r="U4144" s="21" t="s">
        <v>77</v>
      </c>
    </row>
    <row r="4145" spans="1:21" ht="15.6" x14ac:dyDescent="0.3">
      <c r="A4145" s="2">
        <v>334</v>
      </c>
      <c r="B4145" s="13">
        <v>1</v>
      </c>
      <c r="C4145" s="14" t="s">
        <v>34</v>
      </c>
      <c r="D4145" s="193">
        <v>1423000</v>
      </c>
      <c r="E4145" s="220">
        <v>0.8227199074074073</v>
      </c>
      <c r="F4145" s="14" t="s">
        <v>41</v>
      </c>
      <c r="G4145" s="193">
        <v>1423007</v>
      </c>
      <c r="H4145" s="221">
        <v>0.58818287037037031</v>
      </c>
      <c r="I4145" s="14" t="s">
        <v>48</v>
      </c>
      <c r="J4145" s="193">
        <v>1423014</v>
      </c>
      <c r="K4145" s="221">
        <v>0.88657407407407407</v>
      </c>
      <c r="L4145" s="14" t="s">
        <v>57</v>
      </c>
      <c r="M4145" s="193">
        <v>1423023</v>
      </c>
      <c r="N4145" s="222">
        <v>1.5833333333333335E-2</v>
      </c>
      <c r="O4145" s="20" t="s">
        <v>80</v>
      </c>
      <c r="P4145" s="16" t="s">
        <v>60</v>
      </c>
      <c r="Q4145" s="15">
        <v>1423026</v>
      </c>
      <c r="R4145" s="17" t="s">
        <v>99</v>
      </c>
      <c r="S4145" s="16" t="s">
        <v>45</v>
      </c>
      <c r="T4145" s="15">
        <v>1423011</v>
      </c>
      <c r="U4145" s="21" t="s">
        <v>66</v>
      </c>
    </row>
    <row r="4146" spans="1:21" ht="15.6" x14ac:dyDescent="0.3">
      <c r="A4146" s="2">
        <v>334</v>
      </c>
      <c r="B4146" s="13">
        <v>2</v>
      </c>
      <c r="C4146" s="14" t="s">
        <v>64</v>
      </c>
      <c r="D4146" s="193">
        <v>1423030</v>
      </c>
      <c r="E4146" s="220">
        <v>0.32751157407407411</v>
      </c>
      <c r="F4146" s="14" t="s">
        <v>10</v>
      </c>
      <c r="G4146" s="193">
        <v>1423036</v>
      </c>
      <c r="H4146" s="221">
        <v>0.95583333333333342</v>
      </c>
      <c r="I4146" s="14" t="s">
        <v>18</v>
      </c>
      <c r="J4146" s="193">
        <v>1423044</v>
      </c>
      <c r="K4146" s="221">
        <v>0.5939699074074074</v>
      </c>
      <c r="L4146" s="14" t="s">
        <v>26</v>
      </c>
      <c r="M4146" s="193">
        <v>1423052</v>
      </c>
      <c r="N4146" s="222">
        <v>0.78017361111111105</v>
      </c>
      <c r="O4146" s="20" t="s">
        <v>82</v>
      </c>
      <c r="P4146" s="16" t="s">
        <v>30</v>
      </c>
      <c r="Q4146" s="15">
        <v>1423056</v>
      </c>
      <c r="R4146" s="22" t="s">
        <v>81</v>
      </c>
      <c r="S4146" s="16" t="s">
        <v>15</v>
      </c>
      <c r="T4146" s="15">
        <v>1423041</v>
      </c>
      <c r="U4146" s="21" t="s">
        <v>67</v>
      </c>
    </row>
    <row r="4147" spans="1:21" ht="15.6" x14ac:dyDescent="0.3">
      <c r="A4147" s="2">
        <v>334</v>
      </c>
      <c r="B4147" s="13">
        <v>3</v>
      </c>
      <c r="C4147" s="14" t="s">
        <v>33</v>
      </c>
      <c r="D4147" s="193">
        <v>1423059</v>
      </c>
      <c r="E4147" s="220">
        <v>0.73646990740740748</v>
      </c>
      <c r="F4147" s="14" t="s">
        <v>40</v>
      </c>
      <c r="G4147" s="193">
        <v>1423066</v>
      </c>
      <c r="H4147" s="221">
        <v>0.3863078703703704</v>
      </c>
      <c r="I4147" s="14" t="s">
        <v>48</v>
      </c>
      <c r="J4147" s="193">
        <v>1423074</v>
      </c>
      <c r="K4147" s="221">
        <v>0.30663194444444447</v>
      </c>
      <c r="L4147" s="14" t="s">
        <v>56</v>
      </c>
      <c r="M4147" s="193">
        <v>1423082</v>
      </c>
      <c r="N4147" s="222">
        <v>0.3772685185185185</v>
      </c>
      <c r="O4147" s="20" t="s">
        <v>83</v>
      </c>
      <c r="P4147" s="16" t="s">
        <v>60</v>
      </c>
      <c r="Q4147" s="15">
        <v>1423086</v>
      </c>
      <c r="R4147" s="22" t="s">
        <v>84</v>
      </c>
      <c r="S4147" s="16" t="s">
        <v>45</v>
      </c>
      <c r="T4147" s="15">
        <v>1423071</v>
      </c>
      <c r="U4147" s="21" t="s">
        <v>68</v>
      </c>
    </row>
    <row r="4148" spans="1:21" ht="15.6" x14ac:dyDescent="0.3">
      <c r="A4148" s="2">
        <v>334</v>
      </c>
      <c r="B4148" s="13">
        <v>4</v>
      </c>
      <c r="C4148" s="14" t="s">
        <v>63</v>
      </c>
      <c r="D4148" s="193">
        <v>1423089</v>
      </c>
      <c r="E4148" s="220">
        <v>7.9895833333333333E-2</v>
      </c>
      <c r="F4148" s="14" t="s">
        <v>9</v>
      </c>
      <c r="G4148" s="193">
        <v>1423095</v>
      </c>
      <c r="H4148" s="221">
        <v>0.88993055555555556</v>
      </c>
      <c r="I4148" s="14" t="s">
        <v>17</v>
      </c>
      <c r="J4148" s="193">
        <v>1423103</v>
      </c>
      <c r="K4148" s="221">
        <v>0.99113425925925924</v>
      </c>
      <c r="L4148" s="14" t="s">
        <v>25</v>
      </c>
      <c r="M4148" s="193">
        <v>1423111</v>
      </c>
      <c r="N4148" s="222">
        <v>0.80082175925925936</v>
      </c>
      <c r="O4148" s="20" t="s">
        <v>85</v>
      </c>
      <c r="P4148" s="16" t="s">
        <v>31</v>
      </c>
      <c r="Q4148" s="15">
        <v>1423117</v>
      </c>
      <c r="R4148" s="17" t="s">
        <v>100</v>
      </c>
      <c r="S4148" s="16" t="s">
        <v>16</v>
      </c>
      <c r="T4148" s="15">
        <v>1423102</v>
      </c>
      <c r="U4148" s="21" t="s">
        <v>69</v>
      </c>
    </row>
    <row r="4149" spans="1:21" ht="15.6" x14ac:dyDescent="0.3">
      <c r="A4149" s="2">
        <v>334</v>
      </c>
      <c r="B4149" s="13">
        <v>5</v>
      </c>
      <c r="C4149" s="14" t="s">
        <v>32</v>
      </c>
      <c r="D4149" s="193">
        <v>1423118</v>
      </c>
      <c r="E4149" s="220">
        <v>0.39678240740740739</v>
      </c>
      <c r="F4149" s="14" t="s">
        <v>39</v>
      </c>
      <c r="G4149" s="193">
        <v>1423125</v>
      </c>
      <c r="H4149" s="221">
        <v>0.46576388888888887</v>
      </c>
      <c r="I4149" s="14" t="s">
        <v>47</v>
      </c>
      <c r="J4149" s="193">
        <v>1423133</v>
      </c>
      <c r="K4149" s="221">
        <v>0.61759259259259258</v>
      </c>
      <c r="L4149" s="14" t="s">
        <v>55</v>
      </c>
      <c r="M4149" s="193">
        <v>1423141</v>
      </c>
      <c r="N4149" s="222">
        <v>8.4236111111111109E-2</v>
      </c>
      <c r="O4149" s="23"/>
      <c r="P4149" s="18"/>
      <c r="Q4149" s="15"/>
      <c r="R4149" s="22" t="s">
        <v>98</v>
      </c>
      <c r="S4149" s="16" t="s">
        <v>47</v>
      </c>
      <c r="T4149" s="15">
        <v>1423133</v>
      </c>
      <c r="U4149" s="21" t="s">
        <v>70</v>
      </c>
    </row>
    <row r="4150" spans="1:21" ht="15.6" x14ac:dyDescent="0.3">
      <c r="A4150" s="2">
        <v>334</v>
      </c>
      <c r="B4150" s="13">
        <v>6</v>
      </c>
      <c r="C4150" s="14" t="s">
        <v>61</v>
      </c>
      <c r="D4150" s="193">
        <v>1423147</v>
      </c>
      <c r="E4150" s="220">
        <v>0.72539351851851841</v>
      </c>
      <c r="F4150" s="14" t="s">
        <v>9</v>
      </c>
      <c r="G4150" s="193">
        <v>1423155</v>
      </c>
      <c r="H4150" s="221">
        <v>0.10900462962962963</v>
      </c>
      <c r="I4150" s="14" t="s">
        <v>17</v>
      </c>
      <c r="J4150" s="193">
        <v>1423163</v>
      </c>
      <c r="K4150" s="221">
        <v>0.16483796296296296</v>
      </c>
      <c r="L4150" s="14" t="s">
        <v>24</v>
      </c>
      <c r="M4150" s="193">
        <v>1423170</v>
      </c>
      <c r="N4150" s="222">
        <v>0.28475694444444444</v>
      </c>
      <c r="O4150" s="20" t="s">
        <v>86</v>
      </c>
      <c r="P4150" s="16" t="s">
        <v>63</v>
      </c>
      <c r="Q4150" s="15">
        <v>1423149</v>
      </c>
      <c r="R4150" s="22" t="s">
        <v>88</v>
      </c>
      <c r="S4150" s="16" t="s">
        <v>19</v>
      </c>
      <c r="T4150" s="15">
        <v>1423165</v>
      </c>
      <c r="U4150" s="21" t="s">
        <v>71</v>
      </c>
    </row>
    <row r="4151" spans="1:21" ht="15.6" x14ac:dyDescent="0.3">
      <c r="A4151" s="2">
        <v>334</v>
      </c>
      <c r="B4151" s="13">
        <v>7</v>
      </c>
      <c r="C4151" s="14" t="s">
        <v>31</v>
      </c>
      <c r="D4151" s="193">
        <v>1423177</v>
      </c>
      <c r="E4151" s="220">
        <v>9.9895833333333336E-2</v>
      </c>
      <c r="F4151" s="14" t="s">
        <v>38</v>
      </c>
      <c r="G4151" s="193">
        <v>1423184</v>
      </c>
      <c r="H4151" s="221">
        <v>0.81041666666666667</v>
      </c>
      <c r="I4151" s="14" t="s">
        <v>46</v>
      </c>
      <c r="J4151" s="193">
        <v>1423192</v>
      </c>
      <c r="K4151" s="221">
        <v>0.62966435185185188</v>
      </c>
      <c r="L4151" s="14" t="s">
        <v>53</v>
      </c>
      <c r="M4151" s="193">
        <v>1423199</v>
      </c>
      <c r="N4151" s="222">
        <v>0.46842592592592597</v>
      </c>
      <c r="O4151" s="20" t="s">
        <v>87</v>
      </c>
      <c r="P4151" s="16" t="s">
        <v>34</v>
      </c>
      <c r="Q4151" s="15">
        <v>1423180</v>
      </c>
      <c r="R4151" s="17" t="s">
        <v>101</v>
      </c>
      <c r="S4151" s="16" t="s">
        <v>50</v>
      </c>
      <c r="T4151" s="15">
        <v>1423196</v>
      </c>
      <c r="U4151" s="21" t="s">
        <v>72</v>
      </c>
    </row>
    <row r="4152" spans="1:21" ht="15.6" x14ac:dyDescent="0.3">
      <c r="A4152" s="2">
        <v>334</v>
      </c>
      <c r="B4152" s="13">
        <v>8</v>
      </c>
      <c r="C4152" s="14" t="s">
        <v>60</v>
      </c>
      <c r="D4152" s="193">
        <v>1423206</v>
      </c>
      <c r="E4152" s="220">
        <v>0.55087962962962966</v>
      </c>
      <c r="F4152" s="14" t="s">
        <v>8</v>
      </c>
      <c r="G4152" s="193">
        <v>1423214</v>
      </c>
      <c r="H4152" s="221">
        <v>0.54832175925925919</v>
      </c>
      <c r="I4152" s="14" t="s">
        <v>16</v>
      </c>
      <c r="J4152" s="193">
        <v>1423222</v>
      </c>
      <c r="K4152" s="221">
        <v>3.1574074074074074E-2</v>
      </c>
      <c r="L4152" s="14" t="s">
        <v>22</v>
      </c>
      <c r="M4152" s="193">
        <v>1423228</v>
      </c>
      <c r="N4152" s="222">
        <v>0.69976851851851851</v>
      </c>
      <c r="O4152" s="20" t="s">
        <v>89</v>
      </c>
      <c r="P4152" s="16" t="s">
        <v>7</v>
      </c>
      <c r="Q4152" s="15">
        <v>1423212</v>
      </c>
      <c r="R4152" s="22" t="s">
        <v>91</v>
      </c>
      <c r="S4152" s="16" t="s">
        <v>21</v>
      </c>
      <c r="T4152" s="15">
        <v>1423227</v>
      </c>
      <c r="U4152" s="21" t="s">
        <v>73</v>
      </c>
    </row>
    <row r="4153" spans="1:21" ht="15.6" x14ac:dyDescent="0.3">
      <c r="A4153" s="2">
        <v>334</v>
      </c>
      <c r="B4153" s="13">
        <v>9</v>
      </c>
      <c r="C4153" s="14" t="s">
        <v>30</v>
      </c>
      <c r="D4153" s="193">
        <v>1423236</v>
      </c>
      <c r="E4153" s="220">
        <v>0.10462962962962963</v>
      </c>
      <c r="F4153" s="14" t="s">
        <v>38</v>
      </c>
      <c r="G4153" s="193">
        <v>1423244</v>
      </c>
      <c r="H4153" s="221">
        <v>0.28349537037037037</v>
      </c>
      <c r="I4153" s="14" t="s">
        <v>45</v>
      </c>
      <c r="J4153" s="193">
        <v>1423251</v>
      </c>
      <c r="K4153" s="221">
        <v>0.40714120370370371</v>
      </c>
      <c r="L4153" s="14" t="s">
        <v>52</v>
      </c>
      <c r="M4153" s="193">
        <v>1423258</v>
      </c>
      <c r="N4153" s="222">
        <v>3.4155092592592591E-2</v>
      </c>
      <c r="O4153" s="20" t="s">
        <v>90</v>
      </c>
      <c r="P4153" s="16" t="s">
        <v>37</v>
      </c>
      <c r="Q4153" s="15">
        <v>1423243</v>
      </c>
      <c r="R4153" s="22" t="s">
        <v>93</v>
      </c>
      <c r="S4153" s="16" t="s">
        <v>52</v>
      </c>
      <c r="T4153" s="15">
        <v>1423258</v>
      </c>
      <c r="U4153" s="21" t="s">
        <v>74</v>
      </c>
    </row>
    <row r="4154" spans="1:21" ht="15.6" x14ac:dyDescent="0.3">
      <c r="A4154" s="2">
        <v>334</v>
      </c>
      <c r="B4154" s="13">
        <v>10</v>
      </c>
      <c r="C4154" s="14" t="s">
        <v>59</v>
      </c>
      <c r="D4154" s="193">
        <v>1423265</v>
      </c>
      <c r="E4154" s="220">
        <v>0.77471064814814816</v>
      </c>
      <c r="F4154" s="14" t="s">
        <v>6</v>
      </c>
      <c r="G4154" s="193">
        <v>1423273</v>
      </c>
      <c r="H4154" s="221">
        <v>0.96744212962962972</v>
      </c>
      <c r="I4154" s="14" t="s">
        <v>14</v>
      </c>
      <c r="J4154" s="193">
        <v>1423280</v>
      </c>
      <c r="K4154" s="221">
        <v>0.79604166666666665</v>
      </c>
      <c r="L4154" s="14" t="s">
        <v>21</v>
      </c>
      <c r="M4154" s="193">
        <v>1423287</v>
      </c>
      <c r="N4154" s="222">
        <v>0.51105324074074077</v>
      </c>
      <c r="O4154" s="20" t="s">
        <v>92</v>
      </c>
      <c r="P4154" s="16" t="s">
        <v>6</v>
      </c>
      <c r="Q4154" s="15">
        <v>1423273</v>
      </c>
      <c r="R4154" s="17" t="s">
        <v>102</v>
      </c>
      <c r="S4154" s="16" t="s">
        <v>22</v>
      </c>
      <c r="T4154" s="15">
        <v>1423288</v>
      </c>
      <c r="U4154" s="21" t="s">
        <v>75</v>
      </c>
    </row>
    <row r="4155" spans="1:21" ht="15.6" x14ac:dyDescent="0.3">
      <c r="A4155" s="2">
        <v>334</v>
      </c>
      <c r="B4155" s="13">
        <v>11</v>
      </c>
      <c r="C4155" s="14" t="s">
        <v>29</v>
      </c>
      <c r="D4155" s="193">
        <v>1423295</v>
      </c>
      <c r="E4155" s="220">
        <v>0.54500000000000004</v>
      </c>
      <c r="F4155" s="14" t="s">
        <v>37</v>
      </c>
      <c r="G4155" s="193">
        <v>1423303</v>
      </c>
      <c r="H4155" s="221">
        <v>0.56167824074074069</v>
      </c>
      <c r="I4155" s="14" t="s">
        <v>44</v>
      </c>
      <c r="J4155" s="193">
        <v>1423310</v>
      </c>
      <c r="K4155" s="221">
        <v>0.22555555555555554</v>
      </c>
      <c r="L4155" s="14" t="s">
        <v>51</v>
      </c>
      <c r="M4155" s="193">
        <v>1423317</v>
      </c>
      <c r="N4155" s="222">
        <v>0.1477199074074074</v>
      </c>
      <c r="O4155" s="20" t="s">
        <v>94</v>
      </c>
      <c r="P4155" s="16" t="s">
        <v>37</v>
      </c>
      <c r="Q4155" s="15">
        <v>1423303</v>
      </c>
      <c r="R4155" s="22" t="s">
        <v>95</v>
      </c>
      <c r="S4155" s="16" t="s">
        <v>51</v>
      </c>
      <c r="T4155" s="15">
        <v>1423317</v>
      </c>
      <c r="U4155" s="21" t="s">
        <v>76</v>
      </c>
    </row>
    <row r="4156" spans="1:21" ht="15.6" x14ac:dyDescent="0.3">
      <c r="A4156" s="2">
        <v>334</v>
      </c>
      <c r="B4156" s="13">
        <v>12</v>
      </c>
      <c r="C4156" s="14" t="s">
        <v>59</v>
      </c>
      <c r="D4156" s="193">
        <v>1423325</v>
      </c>
      <c r="E4156" s="220">
        <v>0.35765046296296293</v>
      </c>
      <c r="F4156" s="14" t="s">
        <v>6</v>
      </c>
      <c r="G4156" s="193">
        <v>1423333</v>
      </c>
      <c r="H4156" s="221">
        <v>5.2534722222222219E-2</v>
      </c>
      <c r="I4156" s="14" t="s">
        <v>13</v>
      </c>
      <c r="J4156" s="193">
        <v>1423339</v>
      </c>
      <c r="K4156" s="221">
        <v>0.70284722222222218</v>
      </c>
      <c r="L4156" s="14" t="s">
        <v>20</v>
      </c>
      <c r="M4156" s="193">
        <v>1423346</v>
      </c>
      <c r="N4156" s="222">
        <v>0.93194444444444446</v>
      </c>
      <c r="O4156" s="20" t="s">
        <v>96</v>
      </c>
      <c r="P4156" s="16" t="s">
        <v>7</v>
      </c>
      <c r="Q4156" s="15">
        <v>1423332</v>
      </c>
      <c r="R4156" s="22" t="s">
        <v>97</v>
      </c>
      <c r="S4156" s="16" t="s">
        <v>21</v>
      </c>
      <c r="T4156" s="15">
        <v>1423347</v>
      </c>
      <c r="U4156" s="21" t="s">
        <v>77</v>
      </c>
    </row>
    <row r="4157" spans="1:21" ht="15.6" x14ac:dyDescent="0.3">
      <c r="A4157" s="2">
        <v>335</v>
      </c>
      <c r="B4157" s="13">
        <v>1</v>
      </c>
      <c r="C4157" s="14" t="s">
        <v>29</v>
      </c>
      <c r="D4157" s="193">
        <v>1423355</v>
      </c>
      <c r="E4157" s="220">
        <v>0.12958333333333333</v>
      </c>
      <c r="F4157" s="14" t="s">
        <v>36</v>
      </c>
      <c r="G4157" s="193">
        <v>1423362</v>
      </c>
      <c r="H4157" s="221">
        <v>0.45177083333333329</v>
      </c>
      <c r="I4157" s="14" t="s">
        <v>43</v>
      </c>
      <c r="J4157" s="193">
        <v>1423369</v>
      </c>
      <c r="K4157" s="221">
        <v>0.22174768518518517</v>
      </c>
      <c r="L4157" s="14" t="s">
        <v>50</v>
      </c>
      <c r="M4157" s="193">
        <v>1423376</v>
      </c>
      <c r="N4157" s="222">
        <v>0.81400462962962961</v>
      </c>
      <c r="O4157" s="20" t="s">
        <v>79</v>
      </c>
      <c r="P4157" s="16" t="s">
        <v>35</v>
      </c>
      <c r="Q4157" s="15">
        <v>1423361</v>
      </c>
      <c r="R4157" s="17" t="s">
        <v>99</v>
      </c>
      <c r="S4157" s="16" t="s">
        <v>50</v>
      </c>
      <c r="T4157" s="15">
        <v>1423376</v>
      </c>
      <c r="U4157" s="21" t="s">
        <v>66</v>
      </c>
    </row>
    <row r="4158" spans="1:21" ht="15.6" x14ac:dyDescent="0.3">
      <c r="A4158" s="2">
        <v>335</v>
      </c>
      <c r="B4158" s="13">
        <v>2</v>
      </c>
      <c r="C4158" s="14" t="s">
        <v>58</v>
      </c>
      <c r="D4158" s="193">
        <v>1423384</v>
      </c>
      <c r="E4158" s="220">
        <v>0.794988425925926</v>
      </c>
      <c r="F4158" s="14" t="s">
        <v>191</v>
      </c>
      <c r="G4158" s="193">
        <v>1423391</v>
      </c>
      <c r="H4158" s="221">
        <v>0.78763888888888889</v>
      </c>
      <c r="I4158" s="14" t="s">
        <v>12</v>
      </c>
      <c r="J4158" s="193">
        <v>1423398</v>
      </c>
      <c r="K4158" s="221">
        <v>0.77774305555555545</v>
      </c>
      <c r="L4158" s="14" t="s">
        <v>20</v>
      </c>
      <c r="M4158" s="193">
        <v>1423406</v>
      </c>
      <c r="N4158" s="222">
        <v>0.70855324074074078</v>
      </c>
      <c r="O4158" s="20" t="s">
        <v>80</v>
      </c>
      <c r="P4158" s="16" t="s">
        <v>191</v>
      </c>
      <c r="Q4158" s="15">
        <v>1423391</v>
      </c>
      <c r="R4158" s="22" t="s">
        <v>81</v>
      </c>
      <c r="S4158" s="16" t="s">
        <v>20</v>
      </c>
      <c r="T4158" s="15">
        <v>1423406</v>
      </c>
      <c r="U4158" s="21" t="s">
        <v>67</v>
      </c>
    </row>
    <row r="4159" spans="1:21" ht="15.6" x14ac:dyDescent="0.3">
      <c r="A4159" s="2">
        <v>335</v>
      </c>
      <c r="B4159" s="13">
        <v>3</v>
      </c>
      <c r="C4159" s="14" t="s">
        <v>28</v>
      </c>
      <c r="D4159" s="193">
        <v>1423414</v>
      </c>
      <c r="E4159" s="220">
        <v>0.33341435185185181</v>
      </c>
      <c r="F4159" s="14" t="s">
        <v>35</v>
      </c>
      <c r="G4159" s="193">
        <v>1423421</v>
      </c>
      <c r="H4159" s="221">
        <v>9.4884259259259252E-2</v>
      </c>
      <c r="I4159" s="14" t="s">
        <v>42</v>
      </c>
      <c r="J4159" s="193">
        <v>1423428</v>
      </c>
      <c r="K4159" s="221">
        <v>0.37376157407407407</v>
      </c>
      <c r="L4159" s="14" t="s">
        <v>50</v>
      </c>
      <c r="M4159" s="193">
        <v>1423436</v>
      </c>
      <c r="N4159" s="222">
        <v>0.52164351851851853</v>
      </c>
      <c r="O4159" s="20" t="s">
        <v>82</v>
      </c>
      <c r="P4159" s="16" t="s">
        <v>35</v>
      </c>
      <c r="Q4159" s="15">
        <v>1423421</v>
      </c>
      <c r="R4159" s="22" t="s">
        <v>84</v>
      </c>
      <c r="S4159" s="16" t="s">
        <v>50</v>
      </c>
      <c r="T4159" s="15">
        <v>1423436</v>
      </c>
      <c r="U4159" s="21" t="s">
        <v>68</v>
      </c>
    </row>
    <row r="4160" spans="1:21" ht="15.6" x14ac:dyDescent="0.3">
      <c r="A4160" s="2">
        <v>335</v>
      </c>
      <c r="B4160" s="13">
        <v>4</v>
      </c>
      <c r="C4160" s="14" t="s">
        <v>57</v>
      </c>
      <c r="D4160" s="193">
        <v>1423443</v>
      </c>
      <c r="E4160" s="220">
        <v>0.76158564814814822</v>
      </c>
      <c r="F4160" s="14" t="s">
        <v>64</v>
      </c>
      <c r="G4160" s="193">
        <v>1423450</v>
      </c>
      <c r="H4160" s="221">
        <v>0.4090509259259259</v>
      </c>
      <c r="I4160" s="14" t="s">
        <v>12</v>
      </c>
      <c r="J4160" s="193">
        <v>1423458</v>
      </c>
      <c r="K4160" s="221">
        <v>9.386574074074075E-3</v>
      </c>
      <c r="L4160" s="14" t="s">
        <v>20</v>
      </c>
      <c r="M4160" s="193">
        <v>1423466</v>
      </c>
      <c r="N4160" s="222">
        <v>0.19045138888888888</v>
      </c>
      <c r="O4160" s="20" t="s">
        <v>83</v>
      </c>
      <c r="P4160" s="16" t="s">
        <v>7</v>
      </c>
      <c r="Q4160" s="15">
        <v>1423452</v>
      </c>
      <c r="R4160" s="17" t="s">
        <v>100</v>
      </c>
      <c r="S4160" s="16" t="s">
        <v>21</v>
      </c>
      <c r="T4160" s="15">
        <v>1423467</v>
      </c>
      <c r="U4160" s="21" t="s">
        <v>69</v>
      </c>
    </row>
    <row r="4161" spans="1:21" ht="15.6" x14ac:dyDescent="0.3">
      <c r="A4161" s="2">
        <v>335</v>
      </c>
      <c r="B4161" s="13">
        <v>5</v>
      </c>
      <c r="C4161" s="14" t="s">
        <v>27</v>
      </c>
      <c r="D4161" s="193">
        <v>1423473</v>
      </c>
      <c r="E4161" s="220">
        <v>0.1111111111111111</v>
      </c>
      <c r="F4161" s="14" t="s">
        <v>33</v>
      </c>
      <c r="G4161" s="193">
        <v>1423479</v>
      </c>
      <c r="H4161" s="221">
        <v>0.76563657407407415</v>
      </c>
      <c r="I4161" s="14" t="s">
        <v>41</v>
      </c>
      <c r="J4161" s="193">
        <v>1423487</v>
      </c>
      <c r="K4161" s="221">
        <v>0.6670949074074074</v>
      </c>
      <c r="L4161" s="14" t="s">
        <v>49</v>
      </c>
      <c r="M4161" s="193">
        <v>1423495</v>
      </c>
      <c r="N4161" s="222">
        <v>0.70107638888888879</v>
      </c>
      <c r="O4161" s="20" t="s">
        <v>85</v>
      </c>
      <c r="P4161" s="16" t="s">
        <v>37</v>
      </c>
      <c r="Q4161" s="15">
        <v>1423483</v>
      </c>
      <c r="R4161" s="22" t="s">
        <v>98</v>
      </c>
      <c r="S4161" s="16" t="s">
        <v>52</v>
      </c>
      <c r="T4161" s="15">
        <v>1423498</v>
      </c>
      <c r="U4161" s="21" t="s">
        <v>70</v>
      </c>
    </row>
    <row r="4162" spans="1:21" ht="15.6" x14ac:dyDescent="0.3">
      <c r="A4162" s="2">
        <v>335</v>
      </c>
      <c r="B4162" s="13">
        <v>6</v>
      </c>
      <c r="C4162" s="14" t="s">
        <v>56</v>
      </c>
      <c r="D4162" s="193">
        <v>1423502</v>
      </c>
      <c r="E4162" s="220">
        <v>0.41487268518518516</v>
      </c>
      <c r="F4162" s="14" t="s">
        <v>63</v>
      </c>
      <c r="G4162" s="193">
        <v>1423509</v>
      </c>
      <c r="H4162" s="221">
        <v>0.19958333333333333</v>
      </c>
      <c r="I4162" s="14" t="s">
        <v>11</v>
      </c>
      <c r="J4162" s="193">
        <v>1423517</v>
      </c>
      <c r="K4162" s="221">
        <v>0.31291666666666668</v>
      </c>
      <c r="L4162" s="14" t="s">
        <v>19</v>
      </c>
      <c r="M4162" s="193">
        <v>1423525</v>
      </c>
      <c r="N4162" s="222">
        <v>7.7106481481481484E-2</v>
      </c>
      <c r="O4162" s="20" t="s">
        <v>86</v>
      </c>
      <c r="P4162" s="16" t="s">
        <v>8</v>
      </c>
      <c r="Q4162" s="15">
        <v>1423514</v>
      </c>
      <c r="R4162" s="22" t="s">
        <v>88</v>
      </c>
      <c r="S4162" s="16" t="s">
        <v>24</v>
      </c>
      <c r="T4162" s="15">
        <v>1423530</v>
      </c>
      <c r="U4162" s="21" t="s">
        <v>71</v>
      </c>
    </row>
    <row r="4163" spans="1:21" ht="15.6" x14ac:dyDescent="0.3">
      <c r="A4163" s="2">
        <v>335</v>
      </c>
      <c r="B4163" s="13">
        <v>7</v>
      </c>
      <c r="C4163" s="14" t="s">
        <v>25</v>
      </c>
      <c r="D4163" s="193">
        <v>1423531</v>
      </c>
      <c r="E4163" s="220">
        <v>0.70607638888888891</v>
      </c>
      <c r="F4163" s="14" t="s">
        <v>32</v>
      </c>
      <c r="G4163" s="193">
        <v>1423538</v>
      </c>
      <c r="H4163" s="221">
        <v>0.73990740740740746</v>
      </c>
      <c r="I4163" s="14" t="s">
        <v>40</v>
      </c>
      <c r="J4163" s="193">
        <v>1423546</v>
      </c>
      <c r="K4163" s="221">
        <v>0.91395833333333332</v>
      </c>
      <c r="L4163" s="14" t="s">
        <v>48</v>
      </c>
      <c r="M4163" s="193">
        <v>1423554</v>
      </c>
      <c r="N4163" s="222">
        <v>0.35998842592592589</v>
      </c>
      <c r="O4163" s="20" t="s">
        <v>87</v>
      </c>
      <c r="P4163" s="16" t="s">
        <v>40</v>
      </c>
      <c r="Q4163" s="15">
        <v>1423546</v>
      </c>
      <c r="R4163" s="17"/>
      <c r="S4163" s="18"/>
      <c r="T4163" s="15"/>
      <c r="U4163" s="19"/>
    </row>
    <row r="4164" spans="1:21" ht="15.6" x14ac:dyDescent="0.3">
      <c r="A4164" s="2">
        <v>335</v>
      </c>
      <c r="B4164" s="13">
        <v>8</v>
      </c>
      <c r="C4164" s="14" t="s">
        <v>55</v>
      </c>
      <c r="D4164" s="193">
        <v>1423561</v>
      </c>
      <c r="E4164" s="220">
        <v>2.2673611111111113E-2</v>
      </c>
      <c r="F4164" s="14" t="s">
        <v>62</v>
      </c>
      <c r="G4164" s="193">
        <v>1423568</v>
      </c>
      <c r="H4164" s="221">
        <v>0.39828703703703705</v>
      </c>
      <c r="I4164" s="14" t="s">
        <v>10</v>
      </c>
      <c r="J4164" s="193">
        <v>1423576</v>
      </c>
      <c r="K4164" s="221">
        <v>0.45697916666666666</v>
      </c>
      <c r="L4164" s="14" t="s">
        <v>17</v>
      </c>
      <c r="M4164" s="193">
        <v>1423583</v>
      </c>
      <c r="N4164" s="222">
        <v>0.59667824074074072</v>
      </c>
      <c r="O4164" s="20" t="s">
        <v>89</v>
      </c>
      <c r="P4164" s="16" t="s">
        <v>11</v>
      </c>
      <c r="Q4164" s="15">
        <v>1423577</v>
      </c>
      <c r="R4164" s="17" t="s">
        <v>101</v>
      </c>
      <c r="S4164" s="16" t="s">
        <v>55</v>
      </c>
      <c r="T4164" s="15">
        <v>1423561</v>
      </c>
      <c r="U4164" s="21" t="s">
        <v>72</v>
      </c>
    </row>
    <row r="4165" spans="1:21" ht="15.6" x14ac:dyDescent="0.3">
      <c r="A4165" s="2">
        <v>335</v>
      </c>
      <c r="B4165" s="13">
        <v>9</v>
      </c>
      <c r="C4165" s="14" t="s">
        <v>24</v>
      </c>
      <c r="D4165" s="193">
        <v>1423590</v>
      </c>
      <c r="E4165" s="220">
        <v>0.40928240740740746</v>
      </c>
      <c r="F4165" s="14" t="s">
        <v>32</v>
      </c>
      <c r="G4165" s="193">
        <v>1423598</v>
      </c>
      <c r="H4165" s="221">
        <v>0.15692129629629628</v>
      </c>
      <c r="I4165" s="14" t="s">
        <v>39</v>
      </c>
      <c r="J4165" s="193">
        <v>1423605</v>
      </c>
      <c r="K4165" s="221">
        <v>0.95234953703703706</v>
      </c>
      <c r="L4165" s="14" t="s">
        <v>46</v>
      </c>
      <c r="M4165" s="193">
        <v>1423612</v>
      </c>
      <c r="N4165" s="222">
        <v>0.83565972222222218</v>
      </c>
      <c r="O4165" s="20" t="s">
        <v>90</v>
      </c>
      <c r="P4165" s="16" t="s">
        <v>42</v>
      </c>
      <c r="Q4165" s="15">
        <v>1423608</v>
      </c>
      <c r="R4165" s="22" t="s">
        <v>91</v>
      </c>
      <c r="S4165" s="16" t="s">
        <v>26</v>
      </c>
      <c r="T4165" s="15">
        <v>1423592</v>
      </c>
      <c r="U4165" s="21" t="s">
        <v>73</v>
      </c>
    </row>
    <row r="4166" spans="1:21" ht="15.6" x14ac:dyDescent="0.3">
      <c r="A4166" s="2">
        <v>335</v>
      </c>
      <c r="B4166" s="13">
        <v>10</v>
      </c>
      <c r="C4166" s="14" t="s">
        <v>53</v>
      </c>
      <c r="D4166" s="193">
        <v>1423619</v>
      </c>
      <c r="E4166" s="220">
        <v>0.9106481481481481</v>
      </c>
      <c r="F4166" s="14" t="s">
        <v>61</v>
      </c>
      <c r="G4166" s="193">
        <v>1423627</v>
      </c>
      <c r="H4166" s="221">
        <v>0.96744212962962972</v>
      </c>
      <c r="I4166" s="14" t="s">
        <v>9</v>
      </c>
      <c r="J4166" s="193">
        <v>1423635</v>
      </c>
      <c r="K4166" s="221">
        <v>0.42255787037037035</v>
      </c>
      <c r="L4166" s="14" t="s">
        <v>16</v>
      </c>
      <c r="M4166" s="193">
        <v>1423642</v>
      </c>
      <c r="N4166" s="222">
        <v>0.12675925925925927</v>
      </c>
      <c r="O4166" s="20" t="s">
        <v>92</v>
      </c>
      <c r="P4166" s="16" t="s">
        <v>12</v>
      </c>
      <c r="Q4166" s="15">
        <v>1423638</v>
      </c>
      <c r="R4166" s="22" t="s">
        <v>93</v>
      </c>
      <c r="S4166" s="16" t="s">
        <v>57</v>
      </c>
      <c r="T4166" s="15">
        <v>1423623</v>
      </c>
      <c r="U4166" s="21" t="s">
        <v>74</v>
      </c>
    </row>
    <row r="4167" spans="1:21" ht="15.6" x14ac:dyDescent="0.3">
      <c r="A4167" s="2">
        <v>335</v>
      </c>
      <c r="B4167" s="13">
        <v>11</v>
      </c>
      <c r="C4167" s="14" t="s">
        <v>23</v>
      </c>
      <c r="D4167" s="193">
        <v>1423649</v>
      </c>
      <c r="E4167" s="220">
        <v>0.55343750000000003</v>
      </c>
      <c r="F4167" s="14" t="s">
        <v>31</v>
      </c>
      <c r="G4167" s="193">
        <v>1423657</v>
      </c>
      <c r="H4167" s="221">
        <v>0.76663194444444438</v>
      </c>
      <c r="I4167" s="14" t="s">
        <v>38</v>
      </c>
      <c r="J4167" s="193">
        <v>1423664</v>
      </c>
      <c r="K4167" s="221">
        <v>0.88571759259259253</v>
      </c>
      <c r="L4167" s="14" t="s">
        <v>45</v>
      </c>
      <c r="M4167" s="193">
        <v>1423671</v>
      </c>
      <c r="N4167" s="222">
        <v>0.51859953703703698</v>
      </c>
      <c r="O4167" s="20" t="s">
        <v>94</v>
      </c>
      <c r="P4167" s="16" t="s">
        <v>42</v>
      </c>
      <c r="Q4167" s="15">
        <v>1423668</v>
      </c>
      <c r="R4167" s="17" t="s">
        <v>102</v>
      </c>
      <c r="S4167" s="16" t="s">
        <v>27</v>
      </c>
      <c r="T4167" s="15">
        <v>1423653</v>
      </c>
      <c r="U4167" s="21" t="s">
        <v>75</v>
      </c>
    </row>
    <row r="4168" spans="1:21" ht="15.6" x14ac:dyDescent="0.3">
      <c r="A4168" s="2">
        <v>335</v>
      </c>
      <c r="B4168" s="13">
        <v>12</v>
      </c>
      <c r="C4168" s="14" t="s">
        <v>53</v>
      </c>
      <c r="D4168" s="193">
        <v>1423679</v>
      </c>
      <c r="E4168" s="220">
        <v>0.32225694444444447</v>
      </c>
      <c r="F4168" s="14" t="s">
        <v>61</v>
      </c>
      <c r="G4168" s="193">
        <v>1423687</v>
      </c>
      <c r="H4168" s="221">
        <v>0.4971990740740741</v>
      </c>
      <c r="I4168" s="14" t="s">
        <v>8</v>
      </c>
      <c r="J4168" s="193">
        <v>1423694</v>
      </c>
      <c r="K4168" s="221">
        <v>0.34635416666666669</v>
      </c>
      <c r="L4168" s="14" t="s">
        <v>15</v>
      </c>
      <c r="M4168" s="193">
        <v>1423701</v>
      </c>
      <c r="N4168" s="222">
        <v>4.8900462962962965E-2</v>
      </c>
      <c r="O4168" s="20" t="s">
        <v>96</v>
      </c>
      <c r="P4168" s="16" t="s">
        <v>11</v>
      </c>
      <c r="Q4168" s="15">
        <v>1423697</v>
      </c>
      <c r="R4168" s="22" t="s">
        <v>95</v>
      </c>
      <c r="S4168" s="16" t="s">
        <v>57</v>
      </c>
      <c r="T4168" s="15">
        <v>1423683</v>
      </c>
      <c r="U4168" s="21" t="s">
        <v>76</v>
      </c>
    </row>
    <row r="4169" spans="1:21" ht="15.6" x14ac:dyDescent="0.3">
      <c r="A4169" s="2">
        <v>335</v>
      </c>
      <c r="B4169" s="13">
        <v>13</v>
      </c>
      <c r="C4169" s="14" t="s">
        <v>23</v>
      </c>
      <c r="D4169" s="193">
        <v>1423709</v>
      </c>
      <c r="E4169" s="220">
        <v>0.15221064814814814</v>
      </c>
      <c r="F4169" s="14" t="s">
        <v>31</v>
      </c>
      <c r="G4169" s="193">
        <v>1423717</v>
      </c>
      <c r="H4169" s="221">
        <v>0.11869212962962962</v>
      </c>
      <c r="I4169" s="14" t="s">
        <v>37</v>
      </c>
      <c r="J4169" s="193">
        <v>1423723</v>
      </c>
      <c r="K4169" s="221">
        <v>0.80096064814814805</v>
      </c>
      <c r="L4169" s="14" t="s">
        <v>44</v>
      </c>
      <c r="M4169" s="193">
        <v>1423730</v>
      </c>
      <c r="N4169" s="222">
        <v>0.72721064814814806</v>
      </c>
      <c r="O4169" s="20" t="s">
        <v>79</v>
      </c>
      <c r="P4169" s="16" t="s">
        <v>41</v>
      </c>
      <c r="Q4169" s="15">
        <v>1423727</v>
      </c>
      <c r="R4169" s="22" t="s">
        <v>97</v>
      </c>
      <c r="S4169" s="16" t="s">
        <v>26</v>
      </c>
      <c r="T4169" s="15">
        <v>1423712</v>
      </c>
      <c r="U4169" s="21" t="s">
        <v>77</v>
      </c>
    </row>
    <row r="4170" spans="1:21" ht="15.6" x14ac:dyDescent="0.3">
      <c r="A4170" s="2">
        <v>336</v>
      </c>
      <c r="B4170" s="13">
        <v>1</v>
      </c>
      <c r="C4170" s="14" t="s">
        <v>52</v>
      </c>
      <c r="D4170" s="193">
        <v>1423738</v>
      </c>
      <c r="E4170" s="220">
        <v>0.95726851851851846</v>
      </c>
      <c r="F4170" s="14" t="s">
        <v>60</v>
      </c>
      <c r="G4170" s="193">
        <v>1423746</v>
      </c>
      <c r="H4170" s="221">
        <v>0.61113425925925924</v>
      </c>
      <c r="I4170" s="14" t="s">
        <v>6</v>
      </c>
      <c r="J4170" s="193">
        <v>1423753</v>
      </c>
      <c r="K4170" s="221">
        <v>0.25215277777777778</v>
      </c>
      <c r="L4170" s="14" t="s">
        <v>14</v>
      </c>
      <c r="M4170" s="193">
        <v>1423760</v>
      </c>
      <c r="N4170" s="222">
        <v>0.51996527777777779</v>
      </c>
      <c r="O4170" s="20" t="s">
        <v>80</v>
      </c>
      <c r="P4170" s="16" t="s">
        <v>10</v>
      </c>
      <c r="Q4170" s="15">
        <v>1423756</v>
      </c>
      <c r="R4170" s="17" t="s">
        <v>99</v>
      </c>
      <c r="S4170" s="16" t="s">
        <v>55</v>
      </c>
      <c r="T4170" s="15">
        <v>1423741</v>
      </c>
      <c r="U4170" s="21" t="s">
        <v>66</v>
      </c>
    </row>
    <row r="4171" spans="1:21" ht="15.6" x14ac:dyDescent="0.3">
      <c r="A4171" s="2">
        <v>336</v>
      </c>
      <c r="B4171" s="13">
        <v>2</v>
      </c>
      <c r="C4171" s="14" t="s">
        <v>22</v>
      </c>
      <c r="D4171" s="193">
        <v>1423768</v>
      </c>
      <c r="E4171" s="220">
        <v>0.67206018518518518</v>
      </c>
      <c r="F4171" s="14" t="s">
        <v>29</v>
      </c>
      <c r="G4171" s="193">
        <v>1423775</v>
      </c>
      <c r="H4171" s="221">
        <v>0.97891203703703711</v>
      </c>
      <c r="I4171" s="14" t="s">
        <v>36</v>
      </c>
      <c r="J4171" s="193">
        <v>1423782</v>
      </c>
      <c r="K4171" s="221">
        <v>0.71591435185185182</v>
      </c>
      <c r="L4171" s="14" t="s">
        <v>44</v>
      </c>
      <c r="M4171" s="193">
        <v>1423790</v>
      </c>
      <c r="N4171" s="222">
        <v>0.35635416666666669</v>
      </c>
      <c r="O4171" s="20" t="s">
        <v>82</v>
      </c>
      <c r="P4171" s="16" t="s">
        <v>40</v>
      </c>
      <c r="Q4171" s="15">
        <v>1423786</v>
      </c>
      <c r="R4171" s="22" t="s">
        <v>81</v>
      </c>
      <c r="S4171" s="16" t="s">
        <v>25</v>
      </c>
      <c r="T4171" s="15">
        <v>1423771</v>
      </c>
      <c r="U4171" s="21" t="s">
        <v>67</v>
      </c>
    </row>
    <row r="4172" spans="1:21" ht="15.6" x14ac:dyDescent="0.3">
      <c r="A4172" s="2">
        <v>336</v>
      </c>
      <c r="B4172" s="13">
        <v>3</v>
      </c>
      <c r="C4172" s="14" t="s">
        <v>52</v>
      </c>
      <c r="D4172" s="193">
        <v>1423798</v>
      </c>
      <c r="E4172" s="220">
        <v>0.26846064814814813</v>
      </c>
      <c r="F4172" s="14" t="s">
        <v>59</v>
      </c>
      <c r="G4172" s="193">
        <v>1423805</v>
      </c>
      <c r="H4172" s="221">
        <v>0.25237268518518519</v>
      </c>
      <c r="I4172" s="14" t="s">
        <v>7</v>
      </c>
      <c r="J4172" s="193">
        <v>1423812</v>
      </c>
      <c r="K4172" s="221">
        <v>0.21395833333333333</v>
      </c>
      <c r="L4172" s="14" t="s">
        <v>14</v>
      </c>
      <c r="M4172" s="193">
        <v>1423820</v>
      </c>
      <c r="N4172" s="222">
        <v>0.15935185185185186</v>
      </c>
      <c r="O4172" s="20" t="s">
        <v>83</v>
      </c>
      <c r="P4172" s="16" t="s">
        <v>11</v>
      </c>
      <c r="Q4172" s="15">
        <v>1423817</v>
      </c>
      <c r="R4172" s="22" t="s">
        <v>84</v>
      </c>
      <c r="S4172" s="16" t="s">
        <v>55</v>
      </c>
      <c r="T4172" s="15">
        <v>1423801</v>
      </c>
      <c r="U4172" s="21" t="s">
        <v>68</v>
      </c>
    </row>
    <row r="4173" spans="1:21" ht="15.6" x14ac:dyDescent="0.3">
      <c r="A4173" s="2">
        <v>336</v>
      </c>
      <c r="B4173" s="13">
        <v>4</v>
      </c>
      <c r="C4173" s="14" t="s">
        <v>21</v>
      </c>
      <c r="D4173" s="193">
        <v>1423827</v>
      </c>
      <c r="E4173" s="220">
        <v>0.74667824074074074</v>
      </c>
      <c r="F4173" s="14" t="s">
        <v>28</v>
      </c>
      <c r="G4173" s="193">
        <v>1423834</v>
      </c>
      <c r="H4173" s="221">
        <v>0.48195601851851855</v>
      </c>
      <c r="I4173" s="14" t="s">
        <v>35</v>
      </c>
      <c r="J4173" s="193">
        <v>1423841</v>
      </c>
      <c r="K4173" s="221">
        <v>0.75925925925925919</v>
      </c>
      <c r="L4173" s="14" t="s">
        <v>43</v>
      </c>
      <c r="M4173" s="193">
        <v>1423849</v>
      </c>
      <c r="N4173" s="222">
        <v>0.87623842592592593</v>
      </c>
      <c r="O4173" s="20" t="s">
        <v>85</v>
      </c>
      <c r="P4173" s="16" t="s">
        <v>42</v>
      </c>
      <c r="Q4173" s="15">
        <v>1423848</v>
      </c>
      <c r="R4173" s="17" t="s">
        <v>100</v>
      </c>
      <c r="S4173" s="16" t="s">
        <v>26</v>
      </c>
      <c r="T4173" s="15">
        <v>1423832</v>
      </c>
      <c r="U4173" s="21" t="s">
        <v>69</v>
      </c>
    </row>
    <row r="4174" spans="1:21" ht="15.6" x14ac:dyDescent="0.3">
      <c r="A4174" s="2">
        <v>336</v>
      </c>
      <c r="B4174" s="13">
        <v>5</v>
      </c>
      <c r="C4174" s="14" t="s">
        <v>51</v>
      </c>
      <c r="D4174" s="193">
        <v>1423857</v>
      </c>
      <c r="E4174" s="220">
        <v>0.1236226851851852</v>
      </c>
      <c r="F4174" s="14" t="s">
        <v>57</v>
      </c>
      <c r="G4174" s="193">
        <v>1423863</v>
      </c>
      <c r="H4174" s="221">
        <v>0.72722222222222221</v>
      </c>
      <c r="I4174" s="14" t="s">
        <v>191</v>
      </c>
      <c r="J4174" s="193">
        <v>1423871</v>
      </c>
      <c r="K4174" s="221">
        <v>0.34825231481481483</v>
      </c>
      <c r="L4174" s="14" t="s">
        <v>13</v>
      </c>
      <c r="M4174" s="193">
        <v>1423879</v>
      </c>
      <c r="N4174" s="222">
        <v>0.48516203703703703</v>
      </c>
      <c r="O4174" s="20" t="s">
        <v>86</v>
      </c>
      <c r="P4174" s="16" t="s">
        <v>13</v>
      </c>
      <c r="Q4174" s="15">
        <v>1423879</v>
      </c>
      <c r="R4174" s="22" t="s">
        <v>98</v>
      </c>
      <c r="S4174" s="16" t="s">
        <v>58</v>
      </c>
      <c r="T4174" s="15">
        <v>1423864</v>
      </c>
      <c r="U4174" s="21" t="s">
        <v>70</v>
      </c>
    </row>
    <row r="4175" spans="1:21" ht="15.6" x14ac:dyDescent="0.3">
      <c r="A4175" s="2">
        <v>336</v>
      </c>
      <c r="B4175" s="13">
        <v>6</v>
      </c>
      <c r="C4175" s="14" t="s">
        <v>20</v>
      </c>
      <c r="D4175" s="193">
        <v>1423886</v>
      </c>
      <c r="E4175" s="220">
        <v>0.42859953703703701</v>
      </c>
      <c r="F4175" s="14" t="s">
        <v>27</v>
      </c>
      <c r="G4175" s="193">
        <v>1423893</v>
      </c>
      <c r="H4175" s="221">
        <v>4.5821759259259263E-2</v>
      </c>
      <c r="I4175" s="14" t="s">
        <v>34</v>
      </c>
      <c r="J4175" s="193">
        <v>1423900</v>
      </c>
      <c r="K4175" s="221">
        <v>0.96543981481481478</v>
      </c>
      <c r="L4175" s="14" t="s">
        <v>42</v>
      </c>
      <c r="M4175" s="193">
        <v>1423908</v>
      </c>
      <c r="N4175" s="222">
        <v>0.9851388888888889</v>
      </c>
      <c r="O4175" s="20" t="s">
        <v>87</v>
      </c>
      <c r="P4175" s="16" t="s">
        <v>45</v>
      </c>
      <c r="Q4175" s="15">
        <v>1423911</v>
      </c>
      <c r="R4175" s="22" t="s">
        <v>88</v>
      </c>
      <c r="S4175" s="16" t="s">
        <v>29</v>
      </c>
      <c r="T4175" s="15">
        <v>1423895</v>
      </c>
      <c r="U4175" s="21" t="s">
        <v>71</v>
      </c>
    </row>
    <row r="4176" spans="1:21" ht="15.6" x14ac:dyDescent="0.3">
      <c r="A4176" s="2">
        <v>336</v>
      </c>
      <c r="B4176" s="13">
        <v>7</v>
      </c>
      <c r="C4176" s="14" t="s">
        <v>49</v>
      </c>
      <c r="D4176" s="193">
        <v>1423915</v>
      </c>
      <c r="E4176" s="220">
        <v>0.70232638888888888</v>
      </c>
      <c r="F4176" s="14" t="s">
        <v>56</v>
      </c>
      <c r="G4176" s="193">
        <v>1423922</v>
      </c>
      <c r="H4176" s="221">
        <v>0.48349537037037038</v>
      </c>
      <c r="I4176" s="14" t="s">
        <v>64</v>
      </c>
      <c r="J4176" s="193">
        <v>1423930</v>
      </c>
      <c r="K4176" s="221">
        <v>0.5939120370370371</v>
      </c>
      <c r="L4176" s="14" t="s">
        <v>12</v>
      </c>
      <c r="M4176" s="193">
        <v>1423938</v>
      </c>
      <c r="N4176" s="222">
        <v>0.38704861111111111</v>
      </c>
      <c r="O4176" s="20" t="s">
        <v>89</v>
      </c>
      <c r="P4176" s="16" t="s">
        <v>16</v>
      </c>
      <c r="Q4176" s="15">
        <v>1423942</v>
      </c>
      <c r="R4176" s="17" t="s">
        <v>101</v>
      </c>
      <c r="S4176" s="16" t="s">
        <v>60</v>
      </c>
      <c r="T4176" s="15">
        <v>1423926</v>
      </c>
      <c r="U4176" s="21" t="s">
        <v>72</v>
      </c>
    </row>
    <row r="4177" spans="1:21" ht="15.6" x14ac:dyDescent="0.3">
      <c r="A4177" s="2">
        <v>336</v>
      </c>
      <c r="B4177" s="13">
        <v>8</v>
      </c>
      <c r="C4177" s="14" t="s">
        <v>18</v>
      </c>
      <c r="D4177" s="193">
        <v>1423944</v>
      </c>
      <c r="E4177" s="220">
        <v>0.99402777777777773</v>
      </c>
      <c r="F4177" s="14" t="s">
        <v>26</v>
      </c>
      <c r="G4177" s="193">
        <v>1423952</v>
      </c>
      <c r="H4177" s="221">
        <v>6.4502314814814818E-2</v>
      </c>
      <c r="I4177" s="14" t="s">
        <v>34</v>
      </c>
      <c r="J4177" s="193">
        <v>1423960</v>
      </c>
      <c r="K4177" s="221">
        <v>0.22068287037037038</v>
      </c>
      <c r="L4177" s="14" t="s">
        <v>41</v>
      </c>
      <c r="M4177" s="193">
        <v>1423967</v>
      </c>
      <c r="N4177" s="222">
        <v>0.71223379629629635</v>
      </c>
      <c r="O4177" s="20" t="s">
        <v>90</v>
      </c>
      <c r="P4177" s="16" t="s">
        <v>47</v>
      </c>
      <c r="Q4177" s="15">
        <v>1423973</v>
      </c>
      <c r="R4177" s="22" t="s">
        <v>91</v>
      </c>
      <c r="S4177" s="16" t="s">
        <v>32</v>
      </c>
      <c r="T4177" s="15">
        <v>1423958</v>
      </c>
      <c r="U4177" s="21" t="s">
        <v>73</v>
      </c>
    </row>
    <row r="4178" spans="1:21" ht="15.6" x14ac:dyDescent="0.3">
      <c r="A4178" s="2">
        <v>336</v>
      </c>
      <c r="B4178" s="13">
        <v>9</v>
      </c>
      <c r="C4178" s="14" t="s">
        <v>48</v>
      </c>
      <c r="D4178" s="193">
        <v>1423974</v>
      </c>
      <c r="E4178" s="220">
        <v>0.35467592592592595</v>
      </c>
      <c r="F4178" s="14" t="s">
        <v>55</v>
      </c>
      <c r="G4178" s="193">
        <v>1423981</v>
      </c>
      <c r="H4178" s="221">
        <v>0.78498842592592588</v>
      </c>
      <c r="I4178" s="14" t="s">
        <v>63</v>
      </c>
      <c r="J4178" s="193">
        <v>1423989</v>
      </c>
      <c r="K4178" s="221">
        <v>0.83400462962962962</v>
      </c>
      <c r="L4178" s="14" t="s">
        <v>10</v>
      </c>
      <c r="M4178" s="193">
        <v>1423996</v>
      </c>
      <c r="N4178" s="222">
        <v>0.99501157407407403</v>
      </c>
      <c r="O4178" s="23"/>
      <c r="P4178" s="18"/>
      <c r="Q4178" s="15"/>
      <c r="R4178" s="22" t="s">
        <v>93</v>
      </c>
      <c r="S4178" s="16" t="s">
        <v>62</v>
      </c>
      <c r="T4178" s="15">
        <v>1423988</v>
      </c>
      <c r="U4178" s="21" t="s">
        <v>74</v>
      </c>
    </row>
    <row r="4179" spans="1:21" ht="15.6" x14ac:dyDescent="0.3">
      <c r="A4179" s="2">
        <v>336</v>
      </c>
      <c r="B4179" s="13">
        <v>10</v>
      </c>
      <c r="C4179" s="14" t="s">
        <v>17</v>
      </c>
      <c r="D4179" s="193">
        <v>1424003</v>
      </c>
      <c r="E4179" s="220">
        <v>0.82575231481481481</v>
      </c>
      <c r="F4179" s="14" t="s">
        <v>25</v>
      </c>
      <c r="G4179" s="193">
        <v>1424011</v>
      </c>
      <c r="H4179" s="221">
        <v>0.61248842592592589</v>
      </c>
      <c r="I4179" s="14" t="s">
        <v>33</v>
      </c>
      <c r="J4179" s="193">
        <v>1424019</v>
      </c>
      <c r="K4179" s="221">
        <v>0.41905092592592591</v>
      </c>
      <c r="L4179" s="14" t="s">
        <v>40</v>
      </c>
      <c r="M4179" s="193">
        <v>1424026</v>
      </c>
      <c r="N4179" s="222">
        <v>0.28256944444444443</v>
      </c>
      <c r="O4179" s="20" t="s">
        <v>92</v>
      </c>
      <c r="P4179" s="16" t="s">
        <v>17</v>
      </c>
      <c r="Q4179" s="15">
        <v>1424003</v>
      </c>
      <c r="R4179" s="17" t="s">
        <v>102</v>
      </c>
      <c r="S4179" s="16" t="s">
        <v>32</v>
      </c>
      <c r="T4179" s="15">
        <v>1424018</v>
      </c>
      <c r="U4179" s="21" t="s">
        <v>75</v>
      </c>
    </row>
    <row r="4180" spans="1:21" ht="15.6" x14ac:dyDescent="0.3">
      <c r="A4180" s="2">
        <v>336</v>
      </c>
      <c r="B4180" s="13">
        <v>11</v>
      </c>
      <c r="C4180" s="14" t="s">
        <v>47</v>
      </c>
      <c r="D4180" s="193">
        <v>1424033</v>
      </c>
      <c r="E4180" s="220">
        <v>0.42525462962962962</v>
      </c>
      <c r="F4180" s="14" t="s">
        <v>55</v>
      </c>
      <c r="G4180" s="193">
        <v>1424041</v>
      </c>
      <c r="H4180" s="221">
        <v>0.49002314814814812</v>
      </c>
      <c r="I4180" s="14" t="s">
        <v>62</v>
      </c>
      <c r="J4180" s="193">
        <v>1424048</v>
      </c>
      <c r="K4180" s="221">
        <v>0.96016203703703706</v>
      </c>
      <c r="L4180" s="14" t="s">
        <v>9</v>
      </c>
      <c r="M4180" s="193">
        <v>1424055</v>
      </c>
      <c r="N4180" s="222">
        <v>0.62731481481481477</v>
      </c>
      <c r="O4180" s="20" t="s">
        <v>94</v>
      </c>
      <c r="P4180" s="16" t="s">
        <v>47</v>
      </c>
      <c r="Q4180" s="15">
        <v>1424033</v>
      </c>
      <c r="R4180" s="22" t="s">
        <v>95</v>
      </c>
      <c r="S4180" s="16" t="s">
        <v>62</v>
      </c>
      <c r="T4180" s="15">
        <v>1424048</v>
      </c>
      <c r="U4180" s="21" t="s">
        <v>76</v>
      </c>
    </row>
    <row r="4181" spans="1:21" ht="15.6" x14ac:dyDescent="0.3">
      <c r="A4181" s="2">
        <v>336</v>
      </c>
      <c r="B4181" s="13">
        <v>12</v>
      </c>
      <c r="C4181" s="14" t="s">
        <v>17</v>
      </c>
      <c r="D4181" s="193">
        <v>1424063</v>
      </c>
      <c r="E4181" s="220">
        <v>0.13858796296296297</v>
      </c>
      <c r="F4181" s="14" t="s">
        <v>25</v>
      </c>
      <c r="G4181" s="193">
        <v>1424071</v>
      </c>
      <c r="H4181" s="221">
        <v>0.34229166666666666</v>
      </c>
      <c r="I4181" s="14" t="s">
        <v>32</v>
      </c>
      <c r="J4181" s="193">
        <v>1424078</v>
      </c>
      <c r="K4181" s="221">
        <v>0.44946759259259261</v>
      </c>
      <c r="L4181" s="14" t="s">
        <v>39</v>
      </c>
      <c r="M4181" s="193">
        <v>1424085</v>
      </c>
      <c r="N4181" s="222">
        <v>7.1284722222222222E-2</v>
      </c>
      <c r="O4181" s="20" t="s">
        <v>96</v>
      </c>
      <c r="P4181" s="16" t="s">
        <v>17</v>
      </c>
      <c r="Q4181" s="15">
        <v>1424063</v>
      </c>
      <c r="R4181" s="22" t="s">
        <v>97</v>
      </c>
      <c r="S4181" s="16" t="s">
        <v>31</v>
      </c>
      <c r="T4181" s="15">
        <v>1424077</v>
      </c>
      <c r="U4181" s="21" t="s">
        <v>77</v>
      </c>
    </row>
    <row r="4182" spans="1:21" ht="15.6" x14ac:dyDescent="0.3">
      <c r="A4182" s="2">
        <v>337</v>
      </c>
      <c r="B4182" s="13">
        <v>1</v>
      </c>
      <c r="C4182" s="14" t="s">
        <v>46</v>
      </c>
      <c r="D4182" s="193">
        <v>1424092</v>
      </c>
      <c r="E4182" s="220">
        <v>0.92276620370370377</v>
      </c>
      <c r="F4182" s="14" t="s">
        <v>55</v>
      </c>
      <c r="G4182" s="193">
        <v>1424101</v>
      </c>
      <c r="H4182" s="221">
        <v>9.0208333333333335E-2</v>
      </c>
      <c r="I4182" s="14" t="s">
        <v>61</v>
      </c>
      <c r="J4182" s="193">
        <v>1424107</v>
      </c>
      <c r="K4182" s="221">
        <v>0.89267361111111121</v>
      </c>
      <c r="L4182" s="14" t="s">
        <v>8</v>
      </c>
      <c r="M4182" s="193">
        <v>1424114</v>
      </c>
      <c r="N4182" s="222">
        <v>0.62944444444444447</v>
      </c>
      <c r="O4182" s="20" t="s">
        <v>79</v>
      </c>
      <c r="P4182" s="16" t="s">
        <v>46</v>
      </c>
      <c r="Q4182" s="15">
        <v>1424092</v>
      </c>
      <c r="R4182" s="17" t="s">
        <v>99</v>
      </c>
      <c r="S4182" s="16" t="s">
        <v>61</v>
      </c>
      <c r="T4182" s="15">
        <v>1424107</v>
      </c>
      <c r="U4182" s="21" t="s">
        <v>66</v>
      </c>
    </row>
    <row r="4183" spans="1:21" ht="15.6" x14ac:dyDescent="0.3">
      <c r="A4183" s="2">
        <v>337</v>
      </c>
      <c r="B4183" s="13">
        <v>2</v>
      </c>
      <c r="C4183" s="14" t="s">
        <v>16</v>
      </c>
      <c r="D4183" s="193">
        <v>1424122</v>
      </c>
      <c r="E4183" s="220">
        <v>0.72026620370370376</v>
      </c>
      <c r="F4183" s="14" t="s">
        <v>24</v>
      </c>
      <c r="G4183" s="193">
        <v>1424130</v>
      </c>
      <c r="H4183" s="221">
        <v>0.67811342592592594</v>
      </c>
      <c r="I4183" s="14" t="s">
        <v>31</v>
      </c>
      <c r="J4183" s="193">
        <v>1424137</v>
      </c>
      <c r="K4183" s="221">
        <v>0.30633101851851852</v>
      </c>
      <c r="L4183" s="14" t="s">
        <v>38</v>
      </c>
      <c r="M4183" s="193">
        <v>1424144</v>
      </c>
      <c r="N4183" s="222">
        <v>0.28517361111111111</v>
      </c>
      <c r="O4183" s="20" t="s">
        <v>80</v>
      </c>
      <c r="P4183" s="16" t="s">
        <v>16</v>
      </c>
      <c r="Q4183" s="15">
        <v>1424122</v>
      </c>
      <c r="R4183" s="22" t="s">
        <v>81</v>
      </c>
      <c r="S4183" s="16" t="s">
        <v>30</v>
      </c>
      <c r="T4183" s="15">
        <v>1424136</v>
      </c>
      <c r="U4183" s="21" t="s">
        <v>67</v>
      </c>
    </row>
    <row r="4184" spans="1:21" ht="15.6" x14ac:dyDescent="0.3">
      <c r="A4184" s="2">
        <v>337</v>
      </c>
      <c r="B4184" s="13">
        <v>3</v>
      </c>
      <c r="C4184" s="14" t="s">
        <v>46</v>
      </c>
      <c r="D4184" s="193">
        <v>1424152</v>
      </c>
      <c r="E4184" s="220">
        <v>0.47159722222222222</v>
      </c>
      <c r="F4184" s="14" t="s">
        <v>54</v>
      </c>
      <c r="G4184" s="193">
        <v>1424160</v>
      </c>
      <c r="H4184" s="221">
        <v>9.5844907407407406E-2</v>
      </c>
      <c r="I4184" s="14" t="s">
        <v>60</v>
      </c>
      <c r="J4184" s="193">
        <v>1424166</v>
      </c>
      <c r="K4184" s="221">
        <v>0.7109375</v>
      </c>
      <c r="L4184" s="14" t="s">
        <v>8</v>
      </c>
      <c r="M4184" s="193">
        <v>1424174</v>
      </c>
      <c r="N4184" s="222">
        <v>2.9745370370370373E-3</v>
      </c>
      <c r="O4184" s="20" t="s">
        <v>82</v>
      </c>
      <c r="P4184" s="16" t="s">
        <v>46</v>
      </c>
      <c r="Q4184" s="15">
        <v>1424152</v>
      </c>
      <c r="R4184" s="22" t="s">
        <v>84</v>
      </c>
      <c r="S4184" s="16" t="s">
        <v>61</v>
      </c>
      <c r="T4184" s="15">
        <v>1424167</v>
      </c>
      <c r="U4184" s="21" t="s">
        <v>68</v>
      </c>
    </row>
    <row r="4185" spans="1:21" ht="15.6" x14ac:dyDescent="0.3">
      <c r="A4185" s="2">
        <v>337</v>
      </c>
      <c r="B4185" s="13">
        <v>4</v>
      </c>
      <c r="C4185" s="14" t="s">
        <v>16</v>
      </c>
      <c r="D4185" s="193">
        <v>1424182</v>
      </c>
      <c r="E4185" s="220">
        <v>0.12670138888888891</v>
      </c>
      <c r="F4185" s="14" t="s">
        <v>23</v>
      </c>
      <c r="G4185" s="193">
        <v>1424189</v>
      </c>
      <c r="H4185" s="221">
        <v>0.37712962962962965</v>
      </c>
      <c r="I4185" s="14" t="s">
        <v>30</v>
      </c>
      <c r="J4185" s="193">
        <v>1424196</v>
      </c>
      <c r="K4185" s="221">
        <v>0.12607638888888889</v>
      </c>
      <c r="L4185" s="14" t="s">
        <v>37</v>
      </c>
      <c r="M4185" s="193">
        <v>1424203</v>
      </c>
      <c r="N4185" s="222">
        <v>0.74523148148148144</v>
      </c>
      <c r="O4185" s="20" t="s">
        <v>83</v>
      </c>
      <c r="P4185" s="16" t="s">
        <v>16</v>
      </c>
      <c r="Q4185" s="15">
        <v>1424182</v>
      </c>
      <c r="R4185" s="17" t="s">
        <v>100</v>
      </c>
      <c r="S4185" s="16" t="s">
        <v>32</v>
      </c>
      <c r="T4185" s="15">
        <v>1424198</v>
      </c>
      <c r="U4185" s="21" t="s">
        <v>69</v>
      </c>
    </row>
    <row r="4186" spans="1:21" ht="15.6" x14ac:dyDescent="0.3">
      <c r="A4186" s="2">
        <v>337</v>
      </c>
      <c r="B4186" s="13">
        <v>5</v>
      </c>
      <c r="C4186" s="14" t="s">
        <v>45</v>
      </c>
      <c r="D4186" s="193">
        <v>1424211</v>
      </c>
      <c r="E4186" s="220">
        <v>0.65873842592592591</v>
      </c>
      <c r="F4186" s="14" t="s">
        <v>52</v>
      </c>
      <c r="G4186" s="193">
        <v>1424218</v>
      </c>
      <c r="H4186" s="221">
        <v>0.5809375</v>
      </c>
      <c r="I4186" s="14" t="s">
        <v>59</v>
      </c>
      <c r="J4186" s="193">
        <v>1424225</v>
      </c>
      <c r="K4186" s="221">
        <v>0.57016203703703705</v>
      </c>
      <c r="L4186" s="14" t="s">
        <v>6</v>
      </c>
      <c r="M4186" s="193">
        <v>1424233</v>
      </c>
      <c r="N4186" s="222">
        <v>0.47799768518518521</v>
      </c>
      <c r="O4186" s="20" t="s">
        <v>85</v>
      </c>
      <c r="P4186" s="16" t="s">
        <v>47</v>
      </c>
      <c r="Q4186" s="15">
        <v>1424213</v>
      </c>
      <c r="R4186" s="22" t="s">
        <v>98</v>
      </c>
      <c r="S4186" s="16" t="s">
        <v>63</v>
      </c>
      <c r="T4186" s="15">
        <v>1424229</v>
      </c>
      <c r="U4186" s="21" t="s">
        <v>70</v>
      </c>
    </row>
    <row r="4187" spans="1:21" ht="15.6" x14ac:dyDescent="0.3">
      <c r="A4187" s="2">
        <v>337</v>
      </c>
      <c r="B4187" s="13">
        <v>6</v>
      </c>
      <c r="C4187" s="14" t="s">
        <v>15</v>
      </c>
      <c r="D4187" s="193">
        <v>1424241</v>
      </c>
      <c r="E4187" s="220">
        <v>7.3101851851851848E-2</v>
      </c>
      <c r="F4187" s="14" t="s">
        <v>21</v>
      </c>
      <c r="G4187" s="193">
        <v>1424247</v>
      </c>
      <c r="H4187" s="221">
        <v>0.772974537037037</v>
      </c>
      <c r="I4187" s="14" t="s">
        <v>29</v>
      </c>
      <c r="J4187" s="193">
        <v>1424255</v>
      </c>
      <c r="K4187" s="221">
        <v>6.2407407407407411E-2</v>
      </c>
      <c r="L4187" s="14" t="s">
        <v>37</v>
      </c>
      <c r="M4187" s="193">
        <v>1424263</v>
      </c>
      <c r="N4187" s="222">
        <v>0.16892361111111109</v>
      </c>
      <c r="O4187" s="20" t="s">
        <v>86</v>
      </c>
      <c r="P4187" s="16" t="s">
        <v>19</v>
      </c>
      <c r="Q4187" s="15">
        <v>1424245</v>
      </c>
      <c r="R4187" s="22" t="s">
        <v>88</v>
      </c>
      <c r="S4187" s="16" t="s">
        <v>34</v>
      </c>
      <c r="T4187" s="15">
        <v>1424260</v>
      </c>
      <c r="U4187" s="21" t="s">
        <v>71</v>
      </c>
    </row>
    <row r="4188" spans="1:21" ht="15.6" x14ac:dyDescent="0.3">
      <c r="A4188" s="2">
        <v>337</v>
      </c>
      <c r="B4188" s="13">
        <v>7</v>
      </c>
      <c r="C4188" s="14" t="s">
        <v>44</v>
      </c>
      <c r="D4188" s="193">
        <v>1424270</v>
      </c>
      <c r="E4188" s="220">
        <v>0.40387731481481487</v>
      </c>
      <c r="F4188" s="14" t="s">
        <v>51</v>
      </c>
      <c r="G4188" s="193">
        <v>1424277</v>
      </c>
      <c r="H4188" s="221">
        <v>1.4398148148148148E-2</v>
      </c>
      <c r="I4188" s="14" t="s">
        <v>58</v>
      </c>
      <c r="J4188" s="193">
        <v>1424284</v>
      </c>
      <c r="K4188" s="221">
        <v>0.62130787037037039</v>
      </c>
      <c r="L4188" s="14" t="s">
        <v>7</v>
      </c>
      <c r="M4188" s="193">
        <v>1424292</v>
      </c>
      <c r="N4188" s="222">
        <v>0.78872685185185187</v>
      </c>
      <c r="O4188" s="20" t="s">
        <v>87</v>
      </c>
      <c r="P4188" s="16" t="s">
        <v>50</v>
      </c>
      <c r="Q4188" s="15">
        <v>1424276</v>
      </c>
      <c r="R4188" s="17" t="s">
        <v>101</v>
      </c>
      <c r="S4188" s="16" t="s">
        <v>7</v>
      </c>
      <c r="T4188" s="15">
        <v>1424292</v>
      </c>
      <c r="U4188" s="21" t="s">
        <v>72</v>
      </c>
    </row>
    <row r="4189" spans="1:21" ht="15.6" x14ac:dyDescent="0.3">
      <c r="A4189" s="2">
        <v>337</v>
      </c>
      <c r="B4189" s="13">
        <v>8</v>
      </c>
      <c r="C4189" s="14" t="s">
        <v>13</v>
      </c>
      <c r="D4189" s="193">
        <v>1424299</v>
      </c>
      <c r="E4189" s="220">
        <v>0.70078703703703704</v>
      </c>
      <c r="F4189" s="14" t="s">
        <v>20</v>
      </c>
      <c r="G4189" s="193">
        <v>1424306</v>
      </c>
      <c r="H4189" s="221">
        <v>0.35631944444444441</v>
      </c>
      <c r="I4189" s="14" t="s">
        <v>28</v>
      </c>
      <c r="J4189" s="193">
        <v>1424314</v>
      </c>
      <c r="K4189" s="221">
        <v>0.25597222222222221</v>
      </c>
      <c r="L4189" s="14" t="s">
        <v>36</v>
      </c>
      <c r="M4189" s="193">
        <v>1424322</v>
      </c>
      <c r="N4189" s="222">
        <v>0.31951388888888888</v>
      </c>
      <c r="O4189" s="20" t="s">
        <v>89</v>
      </c>
      <c r="P4189" s="16" t="s">
        <v>21</v>
      </c>
      <c r="Q4189" s="15">
        <v>1424307</v>
      </c>
      <c r="R4189" s="22" t="s">
        <v>91</v>
      </c>
      <c r="S4189" s="16" t="s">
        <v>37</v>
      </c>
      <c r="T4189" s="15">
        <v>1424323</v>
      </c>
      <c r="U4189" s="21" t="s">
        <v>73</v>
      </c>
    </row>
    <row r="4190" spans="1:21" ht="15.6" x14ac:dyDescent="0.3">
      <c r="A4190" s="2">
        <v>337</v>
      </c>
      <c r="B4190" s="13">
        <v>9</v>
      </c>
      <c r="C4190" s="14" t="s">
        <v>43</v>
      </c>
      <c r="D4190" s="193">
        <v>1424329</v>
      </c>
      <c r="E4190" s="220">
        <v>1.4537037037037038E-2</v>
      </c>
      <c r="F4190" s="14" t="s">
        <v>49</v>
      </c>
      <c r="G4190" s="193">
        <v>1424335</v>
      </c>
      <c r="H4190" s="221">
        <v>0.83704861111111117</v>
      </c>
      <c r="I4190" s="14" t="s">
        <v>57</v>
      </c>
      <c r="J4190" s="193">
        <v>1424343</v>
      </c>
      <c r="K4190" s="221">
        <v>0.95331018518518518</v>
      </c>
      <c r="L4190" s="14" t="s">
        <v>191</v>
      </c>
      <c r="M4190" s="193">
        <v>1424351</v>
      </c>
      <c r="N4190" s="222">
        <v>0.76240740740740742</v>
      </c>
      <c r="O4190" s="20" t="s">
        <v>90</v>
      </c>
      <c r="P4190" s="16" t="s">
        <v>52</v>
      </c>
      <c r="Q4190" s="15">
        <v>1424338</v>
      </c>
      <c r="R4190" s="22" t="s">
        <v>93</v>
      </c>
      <c r="S4190" s="16" t="s">
        <v>6</v>
      </c>
      <c r="T4190" s="15">
        <v>1424353</v>
      </c>
      <c r="U4190" s="21" t="s">
        <v>74</v>
      </c>
    </row>
    <row r="4191" spans="1:21" ht="15.6" x14ac:dyDescent="0.3">
      <c r="A4191" s="2">
        <v>337</v>
      </c>
      <c r="B4191" s="13">
        <v>10</v>
      </c>
      <c r="C4191" s="14" t="s">
        <v>12</v>
      </c>
      <c r="D4191" s="193">
        <v>1424358</v>
      </c>
      <c r="E4191" s="220">
        <v>0.38518518518518513</v>
      </c>
      <c r="F4191" s="14" t="s">
        <v>19</v>
      </c>
      <c r="G4191" s="193">
        <v>1424365</v>
      </c>
      <c r="H4191" s="221">
        <v>0.47825231481481478</v>
      </c>
      <c r="I4191" s="14" t="s">
        <v>27</v>
      </c>
      <c r="J4191" s="193">
        <v>1424373</v>
      </c>
      <c r="K4191" s="221">
        <v>0.67254629629629636</v>
      </c>
      <c r="L4191" s="14" t="s">
        <v>35</v>
      </c>
      <c r="M4191" s="193">
        <v>1424381</v>
      </c>
      <c r="N4191" s="222">
        <v>0.13777777777777778</v>
      </c>
      <c r="O4191" s="20" t="s">
        <v>92</v>
      </c>
      <c r="P4191" s="16" t="s">
        <v>23</v>
      </c>
      <c r="Q4191" s="15">
        <v>1424369</v>
      </c>
      <c r="R4191" s="17" t="s">
        <v>102</v>
      </c>
      <c r="S4191" s="16" t="s">
        <v>38</v>
      </c>
      <c r="T4191" s="15">
        <v>1424384</v>
      </c>
      <c r="U4191" s="21" t="s">
        <v>75</v>
      </c>
    </row>
    <row r="4192" spans="1:21" ht="15.6" x14ac:dyDescent="0.3">
      <c r="A4192" s="2">
        <v>337</v>
      </c>
      <c r="B4192" s="13">
        <v>11</v>
      </c>
      <c r="C4192" s="14" t="s">
        <v>41</v>
      </c>
      <c r="D4192" s="193">
        <v>1424387</v>
      </c>
      <c r="E4192" s="220">
        <v>0.83604166666666668</v>
      </c>
      <c r="F4192" s="14" t="s">
        <v>49</v>
      </c>
      <c r="G4192" s="193">
        <v>1424395</v>
      </c>
      <c r="H4192" s="221">
        <v>0.27519675925925924</v>
      </c>
      <c r="I4192" s="14" t="s">
        <v>57</v>
      </c>
      <c r="J4192" s="193">
        <v>1424403</v>
      </c>
      <c r="K4192" s="221">
        <v>0.3599074074074074</v>
      </c>
      <c r="L4192" s="14" t="s">
        <v>64</v>
      </c>
      <c r="M4192" s="193">
        <v>1424410</v>
      </c>
      <c r="N4192" s="222">
        <v>0.47856481481481478</v>
      </c>
      <c r="O4192" s="20" t="s">
        <v>94</v>
      </c>
      <c r="P4192" s="16" t="s">
        <v>52</v>
      </c>
      <c r="Q4192" s="15">
        <v>1424398</v>
      </c>
      <c r="R4192" s="22" t="s">
        <v>95</v>
      </c>
      <c r="S4192" s="16" t="s">
        <v>6</v>
      </c>
      <c r="T4192" s="15">
        <v>1424413</v>
      </c>
      <c r="U4192" s="21" t="s">
        <v>76</v>
      </c>
    </row>
    <row r="4193" spans="1:21" ht="15.6" x14ac:dyDescent="0.3">
      <c r="A4193" s="2">
        <v>337</v>
      </c>
      <c r="B4193" s="13">
        <v>12</v>
      </c>
      <c r="C4193" s="14" t="s">
        <v>11</v>
      </c>
      <c r="D4193" s="193">
        <v>1424417</v>
      </c>
      <c r="E4193" s="220">
        <v>0.3755208333333333</v>
      </c>
      <c r="F4193" s="14" t="s">
        <v>19</v>
      </c>
      <c r="G4193" s="193">
        <v>1424425</v>
      </c>
      <c r="H4193" s="221">
        <v>0.18149305555555553</v>
      </c>
      <c r="I4193" s="14" t="s">
        <v>26</v>
      </c>
      <c r="J4193" s="193">
        <v>1424432</v>
      </c>
      <c r="K4193" s="221">
        <v>0.97629629629629633</v>
      </c>
      <c r="L4193" s="14" t="s">
        <v>33</v>
      </c>
      <c r="M4193" s="193">
        <v>1424439</v>
      </c>
      <c r="N4193" s="222">
        <v>0.82114583333333335</v>
      </c>
      <c r="O4193" s="20" t="s">
        <v>96</v>
      </c>
      <c r="P4193" s="16" t="s">
        <v>22</v>
      </c>
      <c r="Q4193" s="15">
        <v>1424428</v>
      </c>
      <c r="R4193" s="22" t="s">
        <v>97</v>
      </c>
      <c r="S4193" s="16" t="s">
        <v>37</v>
      </c>
      <c r="T4193" s="15">
        <v>1424443</v>
      </c>
      <c r="U4193" s="21" t="s">
        <v>77</v>
      </c>
    </row>
    <row r="4194" spans="1:21" ht="15.6" x14ac:dyDescent="0.3">
      <c r="A4194" s="2">
        <v>338</v>
      </c>
      <c r="B4194" s="13">
        <v>1</v>
      </c>
      <c r="C4194" s="14" t="s">
        <v>41</v>
      </c>
      <c r="D4194" s="193">
        <v>1424447</v>
      </c>
      <c r="E4194" s="220">
        <v>3.2638888888888891E-3</v>
      </c>
      <c r="F4194" s="14" t="s">
        <v>49</v>
      </c>
      <c r="G4194" s="193">
        <v>1424455</v>
      </c>
      <c r="H4194" s="221">
        <v>0.10513888888888889</v>
      </c>
      <c r="I4194" s="14" t="s">
        <v>56</v>
      </c>
      <c r="J4194" s="193">
        <v>1424462</v>
      </c>
      <c r="K4194" s="221">
        <v>0.51159722222222215</v>
      </c>
      <c r="L4194" s="14" t="s">
        <v>63</v>
      </c>
      <c r="M4194" s="193">
        <v>1424469</v>
      </c>
      <c r="N4194" s="222">
        <v>0.19666666666666666</v>
      </c>
      <c r="O4194" s="20" t="s">
        <v>79</v>
      </c>
      <c r="P4194" s="16" t="s">
        <v>51</v>
      </c>
      <c r="Q4194" s="15">
        <v>1424457</v>
      </c>
      <c r="R4194" s="17" t="s">
        <v>99</v>
      </c>
      <c r="S4194" s="16" t="s">
        <v>7</v>
      </c>
      <c r="T4194" s="15">
        <v>1424472</v>
      </c>
      <c r="U4194" s="21" t="s">
        <v>66</v>
      </c>
    </row>
    <row r="4195" spans="1:21" ht="15.6" x14ac:dyDescent="0.3">
      <c r="A4195" s="2">
        <v>338</v>
      </c>
      <c r="B4195" s="13">
        <v>2</v>
      </c>
      <c r="C4195" s="14" t="s">
        <v>10</v>
      </c>
      <c r="D4195" s="193">
        <v>1424476</v>
      </c>
      <c r="E4195" s="220">
        <v>0.70962962962962972</v>
      </c>
      <c r="F4195" s="14" t="s">
        <v>18</v>
      </c>
      <c r="G4195" s="193">
        <v>1424484</v>
      </c>
      <c r="H4195" s="221">
        <v>0.9390856481481481</v>
      </c>
      <c r="I4195" s="14" t="s">
        <v>25</v>
      </c>
      <c r="J4195" s="193">
        <v>1424491</v>
      </c>
      <c r="K4195" s="221">
        <v>0.97547453703703713</v>
      </c>
      <c r="L4195" s="14" t="s">
        <v>32</v>
      </c>
      <c r="M4195" s="193">
        <v>1424498</v>
      </c>
      <c r="N4195" s="222">
        <v>0.62670138888888893</v>
      </c>
      <c r="O4195" s="20" t="s">
        <v>80</v>
      </c>
      <c r="P4195" s="16" t="s">
        <v>21</v>
      </c>
      <c r="Q4195" s="15">
        <v>1424487</v>
      </c>
      <c r="R4195" s="22" t="s">
        <v>81</v>
      </c>
      <c r="S4195" s="16" t="s">
        <v>36</v>
      </c>
      <c r="T4195" s="15">
        <v>1424502</v>
      </c>
      <c r="U4195" s="21" t="s">
        <v>67</v>
      </c>
    </row>
    <row r="4196" spans="1:21" ht="15.6" x14ac:dyDescent="0.3">
      <c r="A4196" s="2">
        <v>338</v>
      </c>
      <c r="B4196" s="13">
        <v>3</v>
      </c>
      <c r="C4196" s="14" t="s">
        <v>40</v>
      </c>
      <c r="D4196" s="193">
        <v>1424506</v>
      </c>
      <c r="E4196" s="220">
        <v>0.46458333333333335</v>
      </c>
      <c r="F4196" s="14" t="s">
        <v>48</v>
      </c>
      <c r="G4196" s="193">
        <v>1424514</v>
      </c>
      <c r="H4196" s="221">
        <v>0.61075231481481485</v>
      </c>
      <c r="I4196" s="14" t="s">
        <v>55</v>
      </c>
      <c r="J4196" s="193">
        <v>1424521</v>
      </c>
      <c r="K4196" s="221">
        <v>0.38192129629629629</v>
      </c>
      <c r="L4196" s="14" t="s">
        <v>62</v>
      </c>
      <c r="M4196" s="193">
        <v>1424528</v>
      </c>
      <c r="N4196" s="222">
        <v>0.1246412037037037</v>
      </c>
      <c r="O4196" s="20" t="s">
        <v>82</v>
      </c>
      <c r="P4196" s="16" t="s">
        <v>51</v>
      </c>
      <c r="Q4196" s="15">
        <v>1424517</v>
      </c>
      <c r="R4196" s="22" t="s">
        <v>84</v>
      </c>
      <c r="S4196" s="16" t="s">
        <v>7</v>
      </c>
      <c r="T4196" s="15">
        <v>1424532</v>
      </c>
      <c r="U4196" s="21" t="s">
        <v>68</v>
      </c>
    </row>
    <row r="4197" spans="1:21" ht="15.6" x14ac:dyDescent="0.3">
      <c r="A4197" s="2">
        <v>338</v>
      </c>
      <c r="B4197" s="13">
        <v>4</v>
      </c>
      <c r="C4197" s="14" t="s">
        <v>10</v>
      </c>
      <c r="D4197" s="193">
        <v>1424536</v>
      </c>
      <c r="E4197" s="220">
        <v>0.21278935185185185</v>
      </c>
      <c r="F4197" s="14" t="s">
        <v>18</v>
      </c>
      <c r="G4197" s="193">
        <v>1424544</v>
      </c>
      <c r="H4197" s="221">
        <v>0.10432870370370372</v>
      </c>
      <c r="I4197" s="14" t="s">
        <v>24</v>
      </c>
      <c r="J4197" s="193">
        <v>1424550</v>
      </c>
      <c r="K4197" s="221">
        <v>0.74497685185185192</v>
      </c>
      <c r="L4197" s="14" t="s">
        <v>31</v>
      </c>
      <c r="M4197" s="193">
        <v>1424557</v>
      </c>
      <c r="N4197" s="222">
        <v>0.69810185185185192</v>
      </c>
      <c r="O4197" s="20" t="s">
        <v>83</v>
      </c>
      <c r="P4197" s="16" t="s">
        <v>21</v>
      </c>
      <c r="Q4197" s="15">
        <v>1424547</v>
      </c>
      <c r="R4197" s="17" t="s">
        <v>100</v>
      </c>
      <c r="S4197" s="16" t="s">
        <v>37</v>
      </c>
      <c r="T4197" s="15">
        <v>1424563</v>
      </c>
      <c r="U4197" s="21" t="s">
        <v>69</v>
      </c>
    </row>
    <row r="4198" spans="1:21" ht="15.6" x14ac:dyDescent="0.3">
      <c r="A4198" s="2">
        <v>338</v>
      </c>
      <c r="B4198" s="13">
        <v>5</v>
      </c>
      <c r="C4198" s="14" t="s">
        <v>39</v>
      </c>
      <c r="D4198" s="193">
        <v>1424565</v>
      </c>
      <c r="E4198" s="220">
        <v>0.89270833333333333</v>
      </c>
      <c r="F4198" s="14" t="s">
        <v>47</v>
      </c>
      <c r="G4198" s="193">
        <v>1424573</v>
      </c>
      <c r="H4198" s="221">
        <v>0.44702546296296292</v>
      </c>
      <c r="I4198" s="14" t="s">
        <v>54</v>
      </c>
      <c r="J4198" s="193">
        <v>1424580</v>
      </c>
      <c r="K4198" s="221">
        <v>8.5069444444444434E-2</v>
      </c>
      <c r="L4198" s="14" t="s">
        <v>61</v>
      </c>
      <c r="M4198" s="193">
        <v>1424587</v>
      </c>
      <c r="N4198" s="222">
        <v>0.34564814814814815</v>
      </c>
      <c r="O4198" s="20" t="s">
        <v>85</v>
      </c>
      <c r="P4198" s="16" t="s">
        <v>52</v>
      </c>
      <c r="Q4198" s="15">
        <v>1424578</v>
      </c>
      <c r="R4198" s="22" t="s">
        <v>98</v>
      </c>
      <c r="S4198" s="16" t="s">
        <v>8</v>
      </c>
      <c r="T4198" s="15">
        <v>1424594</v>
      </c>
      <c r="U4198" s="21" t="s">
        <v>70</v>
      </c>
    </row>
    <row r="4199" spans="1:21" ht="15.6" x14ac:dyDescent="0.3">
      <c r="A4199" s="2">
        <v>338</v>
      </c>
      <c r="B4199" s="13">
        <v>6</v>
      </c>
      <c r="C4199" s="14" t="s">
        <v>9</v>
      </c>
      <c r="D4199" s="193">
        <v>1424595</v>
      </c>
      <c r="E4199" s="220">
        <v>0.46759259259259256</v>
      </c>
      <c r="F4199" s="14" t="s">
        <v>16</v>
      </c>
      <c r="G4199" s="193">
        <v>1424602</v>
      </c>
      <c r="H4199" s="221">
        <v>0.68657407407407411</v>
      </c>
      <c r="I4199" s="14" t="s">
        <v>23</v>
      </c>
      <c r="J4199" s="193">
        <v>1424609</v>
      </c>
      <c r="K4199" s="221">
        <v>0.43520833333333336</v>
      </c>
      <c r="L4199" s="14" t="s">
        <v>31</v>
      </c>
      <c r="M4199" s="193">
        <v>1424617</v>
      </c>
      <c r="N4199" s="222">
        <v>4.9953703703703702E-2</v>
      </c>
      <c r="O4199" s="20" t="s">
        <v>86</v>
      </c>
      <c r="P4199" s="16" t="s">
        <v>24</v>
      </c>
      <c r="Q4199" s="15">
        <v>1424610</v>
      </c>
      <c r="R4199" s="17"/>
      <c r="S4199" s="18"/>
      <c r="T4199" s="15"/>
      <c r="U4199" s="19"/>
    </row>
    <row r="4200" spans="1:21" ht="15.6" x14ac:dyDescent="0.3">
      <c r="A4200" s="2">
        <v>338</v>
      </c>
      <c r="B4200" s="13">
        <v>7</v>
      </c>
      <c r="C4200" s="14" t="s">
        <v>38</v>
      </c>
      <c r="D4200" s="193">
        <v>1424624</v>
      </c>
      <c r="E4200" s="220">
        <v>0.93929398148148147</v>
      </c>
      <c r="F4200" s="14" t="s">
        <v>45</v>
      </c>
      <c r="G4200" s="193">
        <v>1424631</v>
      </c>
      <c r="H4200" s="221">
        <v>0.87744212962962964</v>
      </c>
      <c r="I4200" s="14" t="s">
        <v>52</v>
      </c>
      <c r="J4200" s="193">
        <v>1424638</v>
      </c>
      <c r="K4200" s="221">
        <v>0.83908564814814823</v>
      </c>
      <c r="L4200" s="14" t="s">
        <v>60</v>
      </c>
      <c r="M4200" s="193">
        <v>1424646</v>
      </c>
      <c r="N4200" s="222">
        <v>0.77668981481481481</v>
      </c>
      <c r="O4200" s="20" t="s">
        <v>87</v>
      </c>
      <c r="P4200" s="16" t="s">
        <v>55</v>
      </c>
      <c r="Q4200" s="15">
        <v>1424641</v>
      </c>
      <c r="R4200" s="22" t="s">
        <v>88</v>
      </c>
      <c r="S4200" s="16" t="s">
        <v>40</v>
      </c>
      <c r="T4200" s="15">
        <v>1424626</v>
      </c>
      <c r="U4200" s="21" t="s">
        <v>71</v>
      </c>
    </row>
    <row r="4201" spans="1:21" ht="15.6" x14ac:dyDescent="0.3">
      <c r="A4201" s="2">
        <v>338</v>
      </c>
      <c r="B4201" s="13">
        <v>8</v>
      </c>
      <c r="C4201" s="14" t="s">
        <v>8</v>
      </c>
      <c r="D4201" s="193">
        <v>1424654</v>
      </c>
      <c r="E4201" s="220">
        <v>0.33836805555555555</v>
      </c>
      <c r="F4201" s="14" t="s">
        <v>15</v>
      </c>
      <c r="G4201" s="193">
        <v>1424661</v>
      </c>
      <c r="H4201" s="221">
        <v>7.6203703703703704E-2</v>
      </c>
      <c r="I4201" s="14" t="s">
        <v>22</v>
      </c>
      <c r="J4201" s="193">
        <v>1424668</v>
      </c>
      <c r="K4201" s="221">
        <v>0.33949074074074076</v>
      </c>
      <c r="L4201" s="14" t="s">
        <v>30</v>
      </c>
      <c r="M4201" s="193">
        <v>1424676</v>
      </c>
      <c r="N4201" s="222">
        <v>0.48521990740740745</v>
      </c>
      <c r="O4201" s="20" t="s">
        <v>89</v>
      </c>
      <c r="P4201" s="16" t="s">
        <v>27</v>
      </c>
      <c r="Q4201" s="15">
        <v>1424673</v>
      </c>
      <c r="R4201" s="17" t="s">
        <v>101</v>
      </c>
      <c r="S4201" s="16" t="s">
        <v>11</v>
      </c>
      <c r="T4201" s="15">
        <v>1424657</v>
      </c>
      <c r="U4201" s="21" t="s">
        <v>72</v>
      </c>
    </row>
    <row r="4202" spans="1:21" ht="15.6" x14ac:dyDescent="0.3">
      <c r="A4202" s="2">
        <v>338</v>
      </c>
      <c r="B4202" s="13">
        <v>9</v>
      </c>
      <c r="C4202" s="14" t="s">
        <v>37</v>
      </c>
      <c r="D4202" s="193">
        <v>1424683</v>
      </c>
      <c r="E4202" s="220">
        <v>0.7049305555555555</v>
      </c>
      <c r="F4202" s="14" t="s">
        <v>44</v>
      </c>
      <c r="G4202" s="193">
        <v>1424690</v>
      </c>
      <c r="H4202" s="221">
        <v>0.34060185185185188</v>
      </c>
      <c r="I4202" s="14" t="s">
        <v>51</v>
      </c>
      <c r="J4202" s="193">
        <v>1424697</v>
      </c>
      <c r="K4202" s="221">
        <v>0.95943287037037039</v>
      </c>
      <c r="L4202" s="14" t="s">
        <v>60</v>
      </c>
      <c r="M4202" s="193">
        <v>1424706</v>
      </c>
      <c r="N4202" s="222">
        <v>0.14319444444444443</v>
      </c>
      <c r="O4202" s="20" t="s">
        <v>90</v>
      </c>
      <c r="P4202" s="16" t="s">
        <v>57</v>
      </c>
      <c r="Q4202" s="15">
        <v>1424703</v>
      </c>
      <c r="R4202" s="22" t="s">
        <v>91</v>
      </c>
      <c r="S4202" s="16" t="s">
        <v>42</v>
      </c>
      <c r="T4202" s="15">
        <v>1424688</v>
      </c>
      <c r="U4202" s="21" t="s">
        <v>73</v>
      </c>
    </row>
    <row r="4203" spans="1:21" ht="15.6" x14ac:dyDescent="0.3">
      <c r="A4203" s="2">
        <v>338</v>
      </c>
      <c r="B4203" s="13">
        <v>10</v>
      </c>
      <c r="C4203" s="14" t="s">
        <v>6</v>
      </c>
      <c r="D4203" s="193">
        <v>1424713</v>
      </c>
      <c r="E4203" s="220">
        <v>7.3379629629629628E-2</v>
      </c>
      <c r="F4203" s="14" t="s">
        <v>13</v>
      </c>
      <c r="G4203" s="193">
        <v>1424719</v>
      </c>
      <c r="H4203" s="221">
        <v>0.72679398148148155</v>
      </c>
      <c r="I4203" s="14" t="s">
        <v>21</v>
      </c>
      <c r="J4203" s="193">
        <v>1424727</v>
      </c>
      <c r="K4203" s="221">
        <v>0.6843055555555555</v>
      </c>
      <c r="L4203" s="14" t="s">
        <v>29</v>
      </c>
      <c r="M4203" s="193">
        <v>1424735</v>
      </c>
      <c r="N4203" s="222">
        <v>0.73236111111111113</v>
      </c>
      <c r="O4203" s="20" t="s">
        <v>92</v>
      </c>
      <c r="P4203" s="16" t="s">
        <v>28</v>
      </c>
      <c r="Q4203" s="15">
        <v>1424734</v>
      </c>
      <c r="R4203" s="22" t="s">
        <v>93</v>
      </c>
      <c r="S4203" s="16" t="s">
        <v>13</v>
      </c>
      <c r="T4203" s="15">
        <v>1424719</v>
      </c>
      <c r="U4203" s="21" t="s">
        <v>74</v>
      </c>
    </row>
    <row r="4204" spans="1:21" ht="15.6" x14ac:dyDescent="0.3">
      <c r="A4204" s="2">
        <v>338</v>
      </c>
      <c r="B4204" s="13">
        <v>11</v>
      </c>
      <c r="C4204" s="14" t="s">
        <v>36</v>
      </c>
      <c r="D4204" s="193">
        <v>1424742</v>
      </c>
      <c r="E4204" s="220">
        <v>0.46628472222222223</v>
      </c>
      <c r="F4204" s="14" t="s">
        <v>43</v>
      </c>
      <c r="G4204" s="193">
        <v>1424749</v>
      </c>
      <c r="H4204" s="221">
        <v>0.27929398148148149</v>
      </c>
      <c r="I4204" s="14" t="s">
        <v>51</v>
      </c>
      <c r="J4204" s="193">
        <v>1424757</v>
      </c>
      <c r="K4204" s="221">
        <v>0.4613888888888889</v>
      </c>
      <c r="L4204" s="14" t="s">
        <v>59</v>
      </c>
      <c r="M4204" s="193">
        <v>1424765</v>
      </c>
      <c r="N4204" s="222">
        <v>0.2447222222222222</v>
      </c>
      <c r="O4204" s="20" t="s">
        <v>94</v>
      </c>
      <c r="P4204" s="16" t="s">
        <v>58</v>
      </c>
      <c r="Q4204" s="15">
        <v>1424764</v>
      </c>
      <c r="R4204" s="17" t="s">
        <v>102</v>
      </c>
      <c r="S4204" s="16" t="s">
        <v>43</v>
      </c>
      <c r="T4204" s="15">
        <v>1424749</v>
      </c>
      <c r="U4204" s="21" t="s">
        <v>75</v>
      </c>
    </row>
    <row r="4205" spans="1:21" ht="15.6" x14ac:dyDescent="0.3">
      <c r="A4205" s="2">
        <v>338</v>
      </c>
      <c r="B4205" s="13">
        <v>12</v>
      </c>
      <c r="C4205" s="14" t="s">
        <v>191</v>
      </c>
      <c r="D4205" s="193">
        <v>1424771</v>
      </c>
      <c r="E4205" s="220">
        <v>0.89782407407407405</v>
      </c>
      <c r="F4205" s="14" t="s">
        <v>13</v>
      </c>
      <c r="G4205" s="193">
        <v>1424779</v>
      </c>
      <c r="H4205" s="221">
        <v>1.0949074074074075E-2</v>
      </c>
      <c r="I4205" s="14" t="s">
        <v>21</v>
      </c>
      <c r="J4205" s="193">
        <v>1424787</v>
      </c>
      <c r="K4205" s="221">
        <v>0.22439814814814815</v>
      </c>
      <c r="L4205" s="14" t="s">
        <v>28</v>
      </c>
      <c r="M4205" s="193">
        <v>1424794</v>
      </c>
      <c r="N4205" s="222">
        <v>0.67917824074074085</v>
      </c>
      <c r="O4205" s="20" t="s">
        <v>96</v>
      </c>
      <c r="P4205" s="16" t="s">
        <v>27</v>
      </c>
      <c r="Q4205" s="15">
        <v>1424793</v>
      </c>
      <c r="R4205" s="22" t="s">
        <v>95</v>
      </c>
      <c r="S4205" s="16" t="s">
        <v>12</v>
      </c>
      <c r="T4205" s="15">
        <v>1424778</v>
      </c>
      <c r="U4205" s="21" t="s">
        <v>76</v>
      </c>
    </row>
    <row r="4206" spans="1:21" ht="15.6" x14ac:dyDescent="0.3">
      <c r="A4206" s="2">
        <v>338</v>
      </c>
      <c r="B4206" s="13">
        <v>13</v>
      </c>
      <c r="C4206" s="14" t="s">
        <v>35</v>
      </c>
      <c r="D4206" s="193">
        <v>1424801</v>
      </c>
      <c r="E4206" s="220">
        <v>0.38146990740740744</v>
      </c>
      <c r="F4206" s="14" t="s">
        <v>42</v>
      </c>
      <c r="G4206" s="193">
        <v>1424808</v>
      </c>
      <c r="H4206" s="221">
        <v>0.88151620370370365</v>
      </c>
      <c r="I4206" s="14" t="s">
        <v>50</v>
      </c>
      <c r="J4206" s="193">
        <v>1424816</v>
      </c>
      <c r="K4206" s="221">
        <v>0.92271990740740739</v>
      </c>
      <c r="L4206" s="14" t="s">
        <v>58</v>
      </c>
      <c r="M4206" s="193">
        <v>1424824</v>
      </c>
      <c r="N4206" s="222">
        <v>4.538194444444444E-2</v>
      </c>
      <c r="O4206" s="20" t="s">
        <v>79</v>
      </c>
      <c r="P4206" s="16" t="s">
        <v>56</v>
      </c>
      <c r="Q4206" s="15">
        <v>1424822</v>
      </c>
      <c r="R4206" s="22" t="s">
        <v>97</v>
      </c>
      <c r="S4206" s="16" t="s">
        <v>42</v>
      </c>
      <c r="T4206" s="15">
        <v>1424808</v>
      </c>
      <c r="U4206" s="21" t="s">
        <v>77</v>
      </c>
    </row>
    <row r="4207" spans="1:21" ht="15.6" x14ac:dyDescent="0.3">
      <c r="A4207" s="2">
        <v>339</v>
      </c>
      <c r="B4207" s="13">
        <v>1</v>
      </c>
      <c r="C4207" s="14" t="s">
        <v>64</v>
      </c>
      <c r="D4207" s="193">
        <v>1424830</v>
      </c>
      <c r="E4207" s="220">
        <v>0.93145833333333339</v>
      </c>
      <c r="F4207" s="14" t="s">
        <v>12</v>
      </c>
      <c r="G4207" s="193">
        <v>1424838</v>
      </c>
      <c r="H4207" s="221">
        <v>0.80062500000000003</v>
      </c>
      <c r="I4207" s="14" t="s">
        <v>20</v>
      </c>
      <c r="J4207" s="193">
        <v>1424846</v>
      </c>
      <c r="K4207" s="221">
        <v>0.52998842592592588</v>
      </c>
      <c r="L4207" s="14" t="s">
        <v>27</v>
      </c>
      <c r="M4207" s="193">
        <v>1424853</v>
      </c>
      <c r="N4207" s="222">
        <v>0.36906250000000002</v>
      </c>
      <c r="O4207" s="20" t="s">
        <v>80</v>
      </c>
      <c r="P4207" s="16" t="s">
        <v>26</v>
      </c>
      <c r="Q4207" s="15">
        <v>1424852</v>
      </c>
      <c r="R4207" s="17" t="s">
        <v>99</v>
      </c>
      <c r="S4207" s="16" t="s">
        <v>11</v>
      </c>
      <c r="T4207" s="15">
        <v>1424837</v>
      </c>
      <c r="U4207" s="21" t="s">
        <v>66</v>
      </c>
    </row>
    <row r="4208" spans="1:21" ht="15.6" x14ac:dyDescent="0.3">
      <c r="A4208" s="2">
        <v>339</v>
      </c>
      <c r="B4208" s="13">
        <v>2</v>
      </c>
      <c r="C4208" s="14" t="s">
        <v>34</v>
      </c>
      <c r="D4208" s="193">
        <v>1424860</v>
      </c>
      <c r="E4208" s="220">
        <v>0.55253472222222222</v>
      </c>
      <c r="F4208" s="14" t="s">
        <v>42</v>
      </c>
      <c r="G4208" s="193">
        <v>1424868</v>
      </c>
      <c r="H4208" s="221">
        <v>0.66681712962962969</v>
      </c>
      <c r="I4208" s="14" t="s">
        <v>50</v>
      </c>
      <c r="J4208" s="193">
        <v>1424876</v>
      </c>
      <c r="K4208" s="221">
        <v>3.6574074074074071E-2</v>
      </c>
      <c r="L4208" s="14" t="s">
        <v>56</v>
      </c>
      <c r="M4208" s="193">
        <v>1424882</v>
      </c>
      <c r="N4208" s="222">
        <v>0.68966435185185182</v>
      </c>
      <c r="O4208" s="20" t="s">
        <v>82</v>
      </c>
      <c r="P4208" s="16" t="s">
        <v>56</v>
      </c>
      <c r="Q4208" s="15">
        <v>1424882</v>
      </c>
      <c r="R4208" s="22" t="s">
        <v>81</v>
      </c>
      <c r="S4208" s="16" t="s">
        <v>41</v>
      </c>
      <c r="T4208" s="15">
        <v>1424867</v>
      </c>
      <c r="U4208" s="21" t="s">
        <v>67</v>
      </c>
    </row>
    <row r="4209" spans="1:21" ht="15.6" x14ac:dyDescent="0.3">
      <c r="A4209" s="2">
        <v>339</v>
      </c>
      <c r="B4209" s="13">
        <v>3</v>
      </c>
      <c r="C4209" s="14" t="s">
        <v>64</v>
      </c>
      <c r="D4209" s="193">
        <v>1424890</v>
      </c>
      <c r="E4209" s="220">
        <v>0.2265625</v>
      </c>
      <c r="F4209" s="14" t="s">
        <v>12</v>
      </c>
      <c r="G4209" s="193">
        <v>1424898</v>
      </c>
      <c r="H4209" s="221">
        <v>0.40939814814814812</v>
      </c>
      <c r="I4209" s="14" t="s">
        <v>19</v>
      </c>
      <c r="J4209" s="193">
        <v>1424905</v>
      </c>
      <c r="K4209" s="221">
        <v>0.44539351851851849</v>
      </c>
      <c r="L4209" s="14" t="s">
        <v>26</v>
      </c>
      <c r="M4209" s="193">
        <v>1424912</v>
      </c>
      <c r="N4209" s="222">
        <v>5.0486111111111114E-2</v>
      </c>
      <c r="O4209" s="20" t="s">
        <v>83</v>
      </c>
      <c r="P4209" s="16" t="s">
        <v>27</v>
      </c>
      <c r="Q4209" s="15">
        <v>1424913</v>
      </c>
      <c r="R4209" s="22" t="s">
        <v>84</v>
      </c>
      <c r="S4209" s="16" t="s">
        <v>11</v>
      </c>
      <c r="T4209" s="15">
        <v>1424897</v>
      </c>
      <c r="U4209" s="21" t="s">
        <v>68</v>
      </c>
    </row>
    <row r="4210" spans="1:21" ht="15.6" x14ac:dyDescent="0.3">
      <c r="A4210" s="2">
        <v>339</v>
      </c>
      <c r="B4210" s="13">
        <v>4</v>
      </c>
      <c r="C4210" s="14" t="s">
        <v>33</v>
      </c>
      <c r="D4210" s="193">
        <v>1424919</v>
      </c>
      <c r="E4210" s="220">
        <v>0.91422453703703699</v>
      </c>
      <c r="F4210" s="14" t="s">
        <v>41</v>
      </c>
      <c r="G4210" s="193">
        <v>1424927</v>
      </c>
      <c r="H4210" s="221">
        <v>0.99952546296296296</v>
      </c>
      <c r="I4210" s="14" t="s">
        <v>48</v>
      </c>
      <c r="J4210" s="193">
        <v>1424934</v>
      </c>
      <c r="K4210" s="221">
        <v>0.77511574074074074</v>
      </c>
      <c r="L4210" s="14" t="s">
        <v>55</v>
      </c>
      <c r="M4210" s="193">
        <v>1424941</v>
      </c>
      <c r="N4210" s="222">
        <v>0.4872569444444444</v>
      </c>
      <c r="O4210" s="20" t="s">
        <v>85</v>
      </c>
      <c r="P4210" s="16" t="s">
        <v>58</v>
      </c>
      <c r="Q4210" s="15">
        <v>1424944</v>
      </c>
      <c r="R4210" s="17" t="s">
        <v>100</v>
      </c>
      <c r="S4210" s="16" t="s">
        <v>42</v>
      </c>
      <c r="T4210" s="15">
        <v>1424928</v>
      </c>
      <c r="U4210" s="21" t="s">
        <v>69</v>
      </c>
    </row>
    <row r="4211" spans="1:21" ht="15.6" x14ac:dyDescent="0.3">
      <c r="A4211" s="2">
        <v>339</v>
      </c>
      <c r="B4211" s="13">
        <v>5</v>
      </c>
      <c r="C4211" s="14" t="s">
        <v>63</v>
      </c>
      <c r="D4211" s="193">
        <v>1424949</v>
      </c>
      <c r="E4211" s="220">
        <v>0.57437499999999997</v>
      </c>
      <c r="F4211" s="14" t="s">
        <v>11</v>
      </c>
      <c r="G4211" s="193">
        <v>1424957</v>
      </c>
      <c r="H4211" s="221">
        <v>0.43991898148148145</v>
      </c>
      <c r="I4211" s="14" t="s">
        <v>18</v>
      </c>
      <c r="J4211" s="193">
        <v>1424964</v>
      </c>
      <c r="K4211" s="221">
        <v>6.190972222222222E-2</v>
      </c>
      <c r="L4211" s="14" t="s">
        <v>25</v>
      </c>
      <c r="M4211" s="193">
        <v>1424971</v>
      </c>
      <c r="N4211" s="222">
        <v>1.9537037037037037E-2</v>
      </c>
      <c r="O4211" s="20" t="s">
        <v>86</v>
      </c>
      <c r="P4211" s="16" t="s">
        <v>29</v>
      </c>
      <c r="Q4211" s="15">
        <v>1424975</v>
      </c>
      <c r="R4211" s="22" t="s">
        <v>98</v>
      </c>
      <c r="S4211" s="16" t="s">
        <v>13</v>
      </c>
      <c r="T4211" s="15">
        <v>1424959</v>
      </c>
      <c r="U4211" s="21" t="s">
        <v>70</v>
      </c>
    </row>
    <row r="4212" spans="1:21" ht="15.6" x14ac:dyDescent="0.3">
      <c r="A4212" s="2">
        <v>339</v>
      </c>
      <c r="B4212" s="13">
        <v>6</v>
      </c>
      <c r="C4212" s="14" t="s">
        <v>33</v>
      </c>
      <c r="D4212" s="193">
        <v>1424979</v>
      </c>
      <c r="E4212" s="220">
        <v>0.18256944444444445</v>
      </c>
      <c r="F4212" s="14" t="s">
        <v>40</v>
      </c>
      <c r="G4212" s="193">
        <v>1424986</v>
      </c>
      <c r="H4212" s="221">
        <v>0.75454861111111116</v>
      </c>
      <c r="I4212" s="14" t="s">
        <v>47</v>
      </c>
      <c r="J4212" s="193">
        <v>1424993</v>
      </c>
      <c r="K4212" s="221">
        <v>0.35481481481481486</v>
      </c>
      <c r="L4212" s="14" t="s">
        <v>54</v>
      </c>
      <c r="M4212" s="193">
        <v>1425000</v>
      </c>
      <c r="N4212" s="222">
        <v>0.64708333333333334</v>
      </c>
      <c r="O4212" s="20" t="s">
        <v>87</v>
      </c>
      <c r="P4212" s="16" t="s">
        <v>61</v>
      </c>
      <c r="Q4212" s="15">
        <v>1425007</v>
      </c>
      <c r="R4212" s="22" t="s">
        <v>88</v>
      </c>
      <c r="S4212" s="16" t="s">
        <v>45</v>
      </c>
      <c r="T4212" s="15">
        <v>1424991</v>
      </c>
      <c r="U4212" s="21" t="s">
        <v>71</v>
      </c>
    </row>
    <row r="4213" spans="1:21" ht="15.6" x14ac:dyDescent="0.3">
      <c r="A4213" s="2">
        <v>339</v>
      </c>
      <c r="B4213" s="13">
        <v>7</v>
      </c>
      <c r="C4213" s="14" t="s">
        <v>62</v>
      </c>
      <c r="D4213" s="193">
        <v>1425008</v>
      </c>
      <c r="E4213" s="220">
        <v>0.73394675925925934</v>
      </c>
      <c r="F4213" s="14" t="s">
        <v>9</v>
      </c>
      <c r="G4213" s="193">
        <v>1425015</v>
      </c>
      <c r="H4213" s="221">
        <v>0.98395833333333327</v>
      </c>
      <c r="I4213" s="14" t="s">
        <v>16</v>
      </c>
      <c r="J4213" s="193">
        <v>1425022</v>
      </c>
      <c r="K4213" s="221">
        <v>0.70633101851851843</v>
      </c>
      <c r="L4213" s="14" t="s">
        <v>24</v>
      </c>
      <c r="M4213" s="193">
        <v>1425030</v>
      </c>
      <c r="N4213" s="222">
        <v>0.35293981481481485</v>
      </c>
      <c r="O4213" s="23"/>
      <c r="P4213" s="18"/>
      <c r="Q4213" s="15"/>
      <c r="R4213" s="17" t="s">
        <v>101</v>
      </c>
      <c r="S4213" s="16" t="s">
        <v>16</v>
      </c>
      <c r="T4213" s="15">
        <v>1425022</v>
      </c>
      <c r="U4213" s="21" t="s">
        <v>72</v>
      </c>
    </row>
    <row r="4214" spans="1:21" ht="15.6" x14ac:dyDescent="0.3">
      <c r="A4214" s="2">
        <v>339</v>
      </c>
      <c r="B4214" s="13">
        <v>8</v>
      </c>
      <c r="C4214" s="14" t="s">
        <v>32</v>
      </c>
      <c r="D4214" s="193">
        <v>1425038</v>
      </c>
      <c r="E4214" s="220">
        <v>0.23511574074074074</v>
      </c>
      <c r="F4214" s="14" t="s">
        <v>39</v>
      </c>
      <c r="G4214" s="193">
        <v>1425045</v>
      </c>
      <c r="H4214" s="221">
        <v>0.18254629629629629</v>
      </c>
      <c r="I4214" s="14" t="s">
        <v>46</v>
      </c>
      <c r="J4214" s="193">
        <v>1425052</v>
      </c>
      <c r="K4214" s="221">
        <v>0.16032407407407409</v>
      </c>
      <c r="L4214" s="14" t="s">
        <v>54</v>
      </c>
      <c r="M4214" s="193">
        <v>1425060</v>
      </c>
      <c r="N4214" s="222">
        <v>0.1095949074074074</v>
      </c>
      <c r="O4214" s="20" t="s">
        <v>89</v>
      </c>
      <c r="P4214" s="16" t="s">
        <v>32</v>
      </c>
      <c r="Q4214" s="15">
        <v>1425038</v>
      </c>
      <c r="R4214" s="22" t="s">
        <v>91</v>
      </c>
      <c r="S4214" s="16" t="s">
        <v>47</v>
      </c>
      <c r="T4214" s="15">
        <v>1425053</v>
      </c>
      <c r="U4214" s="21" t="s">
        <v>73</v>
      </c>
    </row>
    <row r="4215" spans="1:21" ht="15.6" x14ac:dyDescent="0.3">
      <c r="A4215" s="2">
        <v>339</v>
      </c>
      <c r="B4215" s="13">
        <v>9</v>
      </c>
      <c r="C4215" s="14" t="s">
        <v>61</v>
      </c>
      <c r="D4215" s="193">
        <v>1425067</v>
      </c>
      <c r="E4215" s="220">
        <v>0.69641203703703702</v>
      </c>
      <c r="F4215" s="14" t="s">
        <v>8</v>
      </c>
      <c r="G4215" s="193">
        <v>1425074</v>
      </c>
      <c r="H4215" s="221">
        <v>0.41401620370370368</v>
      </c>
      <c r="I4215" s="14" t="s">
        <v>15</v>
      </c>
      <c r="J4215" s="193">
        <v>1425081</v>
      </c>
      <c r="K4215" s="221">
        <v>0.73950231481481488</v>
      </c>
      <c r="L4215" s="14" t="s">
        <v>23</v>
      </c>
      <c r="M4215" s="193">
        <v>1425089</v>
      </c>
      <c r="N4215" s="222">
        <v>0.8815277777777778</v>
      </c>
      <c r="O4215" s="20" t="s">
        <v>90</v>
      </c>
      <c r="P4215" s="16" t="s">
        <v>63</v>
      </c>
      <c r="Q4215" s="15">
        <v>1425069</v>
      </c>
      <c r="R4215" s="22" t="s">
        <v>93</v>
      </c>
      <c r="S4215" s="16" t="s">
        <v>18</v>
      </c>
      <c r="T4215" s="15">
        <v>1425084</v>
      </c>
      <c r="U4215" s="21" t="s">
        <v>74</v>
      </c>
    </row>
    <row r="4216" spans="1:21" ht="15.6" x14ac:dyDescent="0.3">
      <c r="A4216" s="2">
        <v>339</v>
      </c>
      <c r="B4216" s="13">
        <v>10</v>
      </c>
      <c r="C4216" s="14" t="s">
        <v>31</v>
      </c>
      <c r="D4216" s="193">
        <v>1425097</v>
      </c>
      <c r="E4216" s="220">
        <v>0.13016203703703702</v>
      </c>
      <c r="F4216" s="14" t="s">
        <v>37</v>
      </c>
      <c r="G4216" s="193">
        <v>1425103</v>
      </c>
      <c r="H4216" s="221">
        <v>0.74239583333333325</v>
      </c>
      <c r="I4216" s="14" t="s">
        <v>45</v>
      </c>
      <c r="J4216" s="193">
        <v>1425111</v>
      </c>
      <c r="K4216" s="221">
        <v>0.43736111111111109</v>
      </c>
      <c r="L4216" s="14" t="s">
        <v>53</v>
      </c>
      <c r="M4216" s="193">
        <v>1425119</v>
      </c>
      <c r="N4216" s="222">
        <v>0.62321759259259257</v>
      </c>
      <c r="O4216" s="20" t="s">
        <v>92</v>
      </c>
      <c r="P4216" s="16" t="s">
        <v>33</v>
      </c>
      <c r="Q4216" s="15">
        <v>1425099</v>
      </c>
      <c r="R4216" s="17" t="s">
        <v>102</v>
      </c>
      <c r="S4216" s="16" t="s">
        <v>48</v>
      </c>
      <c r="T4216" s="15">
        <v>1425114</v>
      </c>
      <c r="U4216" s="21" t="s">
        <v>75</v>
      </c>
    </row>
    <row r="4217" spans="1:21" ht="15.6" x14ac:dyDescent="0.3">
      <c r="A4217" s="2">
        <v>339</v>
      </c>
      <c r="B4217" s="13">
        <v>11</v>
      </c>
      <c r="C4217" s="14" t="s">
        <v>60</v>
      </c>
      <c r="D4217" s="193">
        <v>1425126</v>
      </c>
      <c r="E4217" s="220">
        <v>0.55254629629629626</v>
      </c>
      <c r="F4217" s="14" t="s">
        <v>6</v>
      </c>
      <c r="G4217" s="193">
        <v>1425133</v>
      </c>
      <c r="H4217" s="221">
        <v>0.21692129629629631</v>
      </c>
      <c r="I4217" s="14" t="s">
        <v>15</v>
      </c>
      <c r="J4217" s="193">
        <v>1425141</v>
      </c>
      <c r="K4217" s="221">
        <v>0.21945601851851851</v>
      </c>
      <c r="L4217" s="14" t="s">
        <v>23</v>
      </c>
      <c r="M4217" s="193">
        <v>1425149</v>
      </c>
      <c r="N4217" s="222">
        <v>0.28300925925925924</v>
      </c>
      <c r="O4217" s="20" t="s">
        <v>94</v>
      </c>
      <c r="P4217" s="16" t="s">
        <v>63</v>
      </c>
      <c r="Q4217" s="15">
        <v>1425129</v>
      </c>
      <c r="R4217" s="22" t="s">
        <v>95</v>
      </c>
      <c r="S4217" s="16" t="s">
        <v>18</v>
      </c>
      <c r="T4217" s="15">
        <v>1425144</v>
      </c>
      <c r="U4217" s="21" t="s">
        <v>76</v>
      </c>
    </row>
    <row r="4218" spans="1:21" ht="15.6" x14ac:dyDescent="0.3">
      <c r="A4218" s="2">
        <v>339</v>
      </c>
      <c r="B4218" s="13">
        <v>12</v>
      </c>
      <c r="C4218" s="14" t="s">
        <v>29</v>
      </c>
      <c r="D4218" s="193">
        <v>1425155</v>
      </c>
      <c r="E4218" s="220">
        <v>0.98319444444444448</v>
      </c>
      <c r="F4218" s="14" t="s">
        <v>36</v>
      </c>
      <c r="G4218" s="193">
        <v>1425162</v>
      </c>
      <c r="H4218" s="221">
        <v>0.85318287037037033</v>
      </c>
      <c r="I4218" s="14" t="s">
        <v>45</v>
      </c>
      <c r="J4218" s="193">
        <v>1425171</v>
      </c>
      <c r="K4218" s="221">
        <v>3.108796296296296E-2</v>
      </c>
      <c r="L4218" s="14" t="s">
        <v>52</v>
      </c>
      <c r="M4218" s="193">
        <v>1425178</v>
      </c>
      <c r="N4218" s="222">
        <v>0.82126157407407396</v>
      </c>
      <c r="O4218" s="20" t="s">
        <v>96</v>
      </c>
      <c r="P4218" s="16" t="s">
        <v>32</v>
      </c>
      <c r="Q4218" s="15">
        <v>1425158</v>
      </c>
      <c r="R4218" s="22" t="s">
        <v>97</v>
      </c>
      <c r="S4218" s="16" t="s">
        <v>47</v>
      </c>
      <c r="T4218" s="15">
        <v>1425173</v>
      </c>
      <c r="U4218" s="21" t="s">
        <v>77</v>
      </c>
    </row>
    <row r="4219" spans="1:21" ht="15.6" x14ac:dyDescent="0.3">
      <c r="A4219" s="2">
        <v>340</v>
      </c>
      <c r="B4219" s="13">
        <v>1</v>
      </c>
      <c r="C4219" s="14" t="s">
        <v>59</v>
      </c>
      <c r="D4219" s="193">
        <v>1425185</v>
      </c>
      <c r="E4219" s="220">
        <v>0.44015046296296295</v>
      </c>
      <c r="F4219" s="14" t="s">
        <v>7</v>
      </c>
      <c r="G4219" s="193">
        <v>1425192</v>
      </c>
      <c r="H4219" s="221">
        <v>0.6234143518518519</v>
      </c>
      <c r="I4219" s="14" t="s">
        <v>14</v>
      </c>
      <c r="J4219" s="193">
        <v>1425200</v>
      </c>
      <c r="K4219" s="221">
        <v>0.80707175925925922</v>
      </c>
      <c r="L4219" s="14" t="s">
        <v>22</v>
      </c>
      <c r="M4219" s="193">
        <v>1425208</v>
      </c>
      <c r="N4219" s="222">
        <v>0.23100694444444445</v>
      </c>
      <c r="O4219" s="20" t="s">
        <v>79</v>
      </c>
      <c r="P4219" s="16" t="s">
        <v>62</v>
      </c>
      <c r="Q4219" s="15">
        <v>1425188</v>
      </c>
      <c r="R4219" s="17" t="s">
        <v>99</v>
      </c>
      <c r="S4219" s="16" t="s">
        <v>16</v>
      </c>
      <c r="T4219" s="15">
        <v>1425202</v>
      </c>
      <c r="U4219" s="21" t="s">
        <v>66</v>
      </c>
    </row>
    <row r="4220" spans="1:21" ht="15.6" x14ac:dyDescent="0.3">
      <c r="A4220" s="2">
        <v>340</v>
      </c>
      <c r="B4220" s="13">
        <v>2</v>
      </c>
      <c r="C4220" s="14" t="s">
        <v>28</v>
      </c>
      <c r="D4220" s="193">
        <v>1425214</v>
      </c>
      <c r="E4220" s="220">
        <v>0.93344907407407407</v>
      </c>
      <c r="F4220" s="14" t="s">
        <v>36</v>
      </c>
      <c r="G4220" s="193">
        <v>1425222</v>
      </c>
      <c r="H4220" s="221">
        <v>0.46732638888888883</v>
      </c>
      <c r="I4220" s="14" t="s">
        <v>44</v>
      </c>
      <c r="J4220" s="193">
        <v>1425230</v>
      </c>
      <c r="K4220" s="221">
        <v>0.4866435185185185</v>
      </c>
      <c r="L4220" s="14" t="s">
        <v>51</v>
      </c>
      <c r="M4220" s="193">
        <v>1425237</v>
      </c>
      <c r="N4220" s="222">
        <v>0.54152777777777772</v>
      </c>
      <c r="O4220" s="20" t="s">
        <v>80</v>
      </c>
      <c r="P4220" s="16" t="s">
        <v>31</v>
      </c>
      <c r="Q4220" s="15">
        <v>1425217</v>
      </c>
      <c r="R4220" s="22" t="s">
        <v>81</v>
      </c>
      <c r="S4220" s="16" t="s">
        <v>46</v>
      </c>
      <c r="T4220" s="15">
        <v>1425232</v>
      </c>
      <c r="U4220" s="21" t="s">
        <v>67</v>
      </c>
    </row>
    <row r="4221" spans="1:21" ht="15.6" x14ac:dyDescent="0.3">
      <c r="A4221" s="2">
        <v>340</v>
      </c>
      <c r="B4221" s="13">
        <v>3</v>
      </c>
      <c r="C4221" s="14" t="s">
        <v>58</v>
      </c>
      <c r="D4221" s="193">
        <v>1425244</v>
      </c>
      <c r="E4221" s="220">
        <v>0.46295138888888893</v>
      </c>
      <c r="F4221" s="14" t="s">
        <v>7</v>
      </c>
      <c r="G4221" s="193">
        <v>1425252</v>
      </c>
      <c r="H4221" s="221">
        <v>0.31456018518518519</v>
      </c>
      <c r="I4221" s="14" t="s">
        <v>14</v>
      </c>
      <c r="J4221" s="193">
        <v>1425260</v>
      </c>
      <c r="K4221" s="221">
        <v>3.4328703703703702E-2</v>
      </c>
      <c r="L4221" s="14" t="s">
        <v>20</v>
      </c>
      <c r="M4221" s="193">
        <v>1425266</v>
      </c>
      <c r="N4221" s="222">
        <v>0.80373842592592604</v>
      </c>
      <c r="O4221" s="20" t="s">
        <v>82</v>
      </c>
      <c r="P4221" s="16" t="s">
        <v>61</v>
      </c>
      <c r="Q4221" s="15">
        <v>1425247</v>
      </c>
      <c r="R4221" s="22" t="s">
        <v>84</v>
      </c>
      <c r="S4221" s="16" t="s">
        <v>16</v>
      </c>
      <c r="T4221" s="15">
        <v>1425262</v>
      </c>
      <c r="U4221" s="21" t="s">
        <v>68</v>
      </c>
    </row>
    <row r="4222" spans="1:21" ht="15.6" x14ac:dyDescent="0.3">
      <c r="A4222" s="2">
        <v>340</v>
      </c>
      <c r="B4222" s="13">
        <v>4</v>
      </c>
      <c r="C4222" s="14" t="s">
        <v>28</v>
      </c>
      <c r="D4222" s="193">
        <v>1425274</v>
      </c>
      <c r="E4222" s="220">
        <v>2.2928240740740739E-2</v>
      </c>
      <c r="F4222" s="14" t="s">
        <v>36</v>
      </c>
      <c r="G4222" s="193">
        <v>1425282</v>
      </c>
      <c r="H4222" s="221">
        <v>0.10106481481481482</v>
      </c>
      <c r="I4222" s="14" t="s">
        <v>43</v>
      </c>
      <c r="J4222" s="193">
        <v>1425289</v>
      </c>
      <c r="K4222" s="221">
        <v>0.45252314814814815</v>
      </c>
      <c r="L4222" s="14" t="s">
        <v>50</v>
      </c>
      <c r="M4222" s="193">
        <v>1425296</v>
      </c>
      <c r="N4222" s="222">
        <v>7.1747685185185192E-2</v>
      </c>
      <c r="O4222" s="20" t="s">
        <v>83</v>
      </c>
      <c r="P4222" s="16" t="s">
        <v>32</v>
      </c>
      <c r="Q4222" s="15">
        <v>1425278</v>
      </c>
      <c r="R4222" s="17" t="s">
        <v>100</v>
      </c>
      <c r="S4222" s="16" t="s">
        <v>47</v>
      </c>
      <c r="T4222" s="15">
        <v>1425293</v>
      </c>
      <c r="U4222" s="21" t="s">
        <v>69</v>
      </c>
    </row>
    <row r="4223" spans="1:21" ht="15.6" x14ac:dyDescent="0.3">
      <c r="A4223" s="2">
        <v>340</v>
      </c>
      <c r="B4223" s="13">
        <v>5</v>
      </c>
      <c r="C4223" s="14" t="s">
        <v>57</v>
      </c>
      <c r="D4223" s="193">
        <v>1425303</v>
      </c>
      <c r="E4223" s="220">
        <v>0.60898148148148146</v>
      </c>
      <c r="F4223" s="14" t="s">
        <v>191</v>
      </c>
      <c r="G4223" s="193">
        <v>1425311</v>
      </c>
      <c r="H4223" s="221">
        <v>0.77800925925925923</v>
      </c>
      <c r="I4223" s="14" t="s">
        <v>12</v>
      </c>
      <c r="J4223" s="193">
        <v>1425318</v>
      </c>
      <c r="K4223" s="221">
        <v>0.77540509259259249</v>
      </c>
      <c r="L4223" s="14" t="s">
        <v>19</v>
      </c>
      <c r="M4223" s="193">
        <v>1425325</v>
      </c>
      <c r="N4223" s="222">
        <v>0.39140046296296299</v>
      </c>
      <c r="O4223" s="20" t="s">
        <v>85</v>
      </c>
      <c r="P4223" s="16" t="s">
        <v>63</v>
      </c>
      <c r="Q4223" s="15">
        <v>1425309</v>
      </c>
      <c r="R4223" s="22" t="s">
        <v>98</v>
      </c>
      <c r="S4223" s="16" t="s">
        <v>19</v>
      </c>
      <c r="T4223" s="15">
        <v>1425325</v>
      </c>
      <c r="U4223" s="21" t="s">
        <v>70</v>
      </c>
    </row>
    <row r="4224" spans="1:21" ht="15.6" x14ac:dyDescent="0.3">
      <c r="A4224" s="2">
        <v>340</v>
      </c>
      <c r="B4224" s="13">
        <v>6</v>
      </c>
      <c r="C4224" s="14" t="s">
        <v>27</v>
      </c>
      <c r="D4224" s="193">
        <v>1425333</v>
      </c>
      <c r="E4224" s="220">
        <v>0.21893518518518518</v>
      </c>
      <c r="F4224" s="14" t="s">
        <v>35</v>
      </c>
      <c r="G4224" s="193">
        <v>1425341</v>
      </c>
      <c r="H4224" s="221">
        <v>0.32026620370370368</v>
      </c>
      <c r="I4224" s="14" t="s">
        <v>42</v>
      </c>
      <c r="J4224" s="193">
        <v>1425348</v>
      </c>
      <c r="K4224" s="221">
        <v>5.2685185185185189E-2</v>
      </c>
      <c r="L4224" s="14" t="s">
        <v>48</v>
      </c>
      <c r="M4224" s="193">
        <v>1425354</v>
      </c>
      <c r="N4224" s="222">
        <v>0.79722222222222217</v>
      </c>
      <c r="O4224" s="20" t="s">
        <v>86</v>
      </c>
      <c r="P4224" s="16" t="s">
        <v>34</v>
      </c>
      <c r="Q4224" s="15">
        <v>1425340</v>
      </c>
      <c r="R4224" s="22" t="s">
        <v>88</v>
      </c>
      <c r="S4224" s="16" t="s">
        <v>50</v>
      </c>
      <c r="T4224" s="15">
        <v>1425356</v>
      </c>
      <c r="U4224" s="21" t="s">
        <v>71</v>
      </c>
    </row>
    <row r="4225" spans="1:21" ht="15.6" x14ac:dyDescent="0.3">
      <c r="A4225" s="2">
        <v>340</v>
      </c>
      <c r="B4225" s="13">
        <v>7</v>
      </c>
      <c r="C4225" s="14" t="s">
        <v>56</v>
      </c>
      <c r="D4225" s="193">
        <v>1425362</v>
      </c>
      <c r="E4225" s="220">
        <v>0.84637731481481471</v>
      </c>
      <c r="F4225" s="14" t="s">
        <v>64</v>
      </c>
      <c r="G4225" s="193">
        <v>1425370</v>
      </c>
      <c r="H4225" s="221">
        <v>0.73187500000000005</v>
      </c>
      <c r="I4225" s="14" t="s">
        <v>11</v>
      </c>
      <c r="J4225" s="193">
        <v>1425377</v>
      </c>
      <c r="K4225" s="221">
        <v>0.33512731481481484</v>
      </c>
      <c r="L4225" s="14" t="s">
        <v>18</v>
      </c>
      <c r="M4225" s="193">
        <v>1425384</v>
      </c>
      <c r="N4225" s="222">
        <v>0.31394675925925924</v>
      </c>
      <c r="O4225" s="20" t="s">
        <v>87</v>
      </c>
      <c r="P4225" s="16" t="s">
        <v>7</v>
      </c>
      <c r="Q4225" s="15">
        <v>1425372</v>
      </c>
      <c r="R4225" s="17" t="s">
        <v>101</v>
      </c>
      <c r="S4225" s="16" t="s">
        <v>21</v>
      </c>
      <c r="T4225" s="15">
        <v>1425387</v>
      </c>
      <c r="U4225" s="21" t="s">
        <v>72</v>
      </c>
    </row>
    <row r="4226" spans="1:21" ht="15.6" x14ac:dyDescent="0.3">
      <c r="A4226" s="2">
        <v>340</v>
      </c>
      <c r="B4226" s="13">
        <v>8</v>
      </c>
      <c r="C4226" s="14" t="s">
        <v>26</v>
      </c>
      <c r="D4226" s="193">
        <v>1425392</v>
      </c>
      <c r="E4226" s="220">
        <v>0.47416666666666668</v>
      </c>
      <c r="F4226" s="14" t="s">
        <v>34</v>
      </c>
      <c r="G4226" s="193">
        <v>1425400</v>
      </c>
      <c r="H4226" s="221">
        <v>4.3171296296296298E-2</v>
      </c>
      <c r="I4226" s="14" t="s">
        <v>40</v>
      </c>
      <c r="J4226" s="193">
        <v>1425406</v>
      </c>
      <c r="K4226" s="221">
        <v>0.66620370370370374</v>
      </c>
      <c r="L4226" s="14" t="s">
        <v>47</v>
      </c>
      <c r="M4226" s="193">
        <v>1425413</v>
      </c>
      <c r="N4226" s="222">
        <v>0.95605324074074083</v>
      </c>
      <c r="O4226" s="20" t="s">
        <v>89</v>
      </c>
      <c r="P4226" s="16" t="s">
        <v>37</v>
      </c>
      <c r="Q4226" s="15">
        <v>1425403</v>
      </c>
      <c r="R4226" s="22" t="s">
        <v>91</v>
      </c>
      <c r="S4226" s="16" t="s">
        <v>53</v>
      </c>
      <c r="T4226" s="15">
        <v>1425419</v>
      </c>
      <c r="U4226" s="21" t="s">
        <v>73</v>
      </c>
    </row>
    <row r="4227" spans="1:21" ht="15.6" x14ac:dyDescent="0.3">
      <c r="A4227" s="2">
        <v>340</v>
      </c>
      <c r="B4227" s="13">
        <v>9</v>
      </c>
      <c r="C4227" s="14" t="s">
        <v>56</v>
      </c>
      <c r="D4227" s="193">
        <v>1425422</v>
      </c>
      <c r="E4227" s="220">
        <v>7.7175925925925926E-2</v>
      </c>
      <c r="F4227" s="14" t="s">
        <v>63</v>
      </c>
      <c r="G4227" s="193">
        <v>1425429</v>
      </c>
      <c r="H4227" s="221">
        <v>0.3016550925925926</v>
      </c>
      <c r="I4227" s="14" t="s">
        <v>10</v>
      </c>
      <c r="J4227" s="193">
        <v>1425436</v>
      </c>
      <c r="K4227" s="221">
        <v>7.9409722222222215E-2</v>
      </c>
      <c r="L4227" s="14" t="s">
        <v>17</v>
      </c>
      <c r="M4227" s="193">
        <v>1425443</v>
      </c>
      <c r="N4227" s="222">
        <v>0.7197337962962963</v>
      </c>
      <c r="O4227" s="20" t="s">
        <v>90</v>
      </c>
      <c r="P4227" s="16" t="s">
        <v>8</v>
      </c>
      <c r="Q4227" s="15">
        <v>1425434</v>
      </c>
      <c r="R4227" s="22" t="s">
        <v>93</v>
      </c>
      <c r="S4227" s="16" t="s">
        <v>23</v>
      </c>
      <c r="T4227" s="15">
        <v>1425449</v>
      </c>
      <c r="U4227" s="21" t="s">
        <v>74</v>
      </c>
    </row>
    <row r="4228" spans="1:21" ht="15.6" x14ac:dyDescent="0.3">
      <c r="A4228" s="2">
        <v>340</v>
      </c>
      <c r="B4228" s="13">
        <v>10</v>
      </c>
      <c r="C4228" s="14" t="s">
        <v>25</v>
      </c>
      <c r="D4228" s="193">
        <v>1425451</v>
      </c>
      <c r="E4228" s="220">
        <v>0.63550925925925927</v>
      </c>
      <c r="F4228" s="14" t="s">
        <v>32</v>
      </c>
      <c r="G4228" s="193">
        <v>1425458</v>
      </c>
      <c r="H4228" s="221">
        <v>0.56170138888888888</v>
      </c>
      <c r="I4228" s="14" t="s">
        <v>39</v>
      </c>
      <c r="J4228" s="193">
        <v>1425465</v>
      </c>
      <c r="K4228" s="221">
        <v>0.59887731481481488</v>
      </c>
      <c r="L4228" s="14" t="s">
        <v>47</v>
      </c>
      <c r="M4228" s="193">
        <v>1425473</v>
      </c>
      <c r="N4228" s="222">
        <v>0.56859953703703703</v>
      </c>
      <c r="O4228" s="20" t="s">
        <v>92</v>
      </c>
      <c r="P4228" s="16" t="s">
        <v>38</v>
      </c>
      <c r="Q4228" s="15">
        <v>1425464</v>
      </c>
      <c r="R4228" s="17" t="s">
        <v>102</v>
      </c>
      <c r="S4228" s="16" t="s">
        <v>53</v>
      </c>
      <c r="T4228" s="15">
        <v>1425479</v>
      </c>
      <c r="U4228" s="21" t="s">
        <v>75</v>
      </c>
    </row>
    <row r="4229" spans="1:21" ht="15.6" x14ac:dyDescent="0.3">
      <c r="A4229" s="2">
        <v>340</v>
      </c>
      <c r="B4229" s="13">
        <v>11</v>
      </c>
      <c r="C4229" s="14" t="s">
        <v>55</v>
      </c>
      <c r="D4229" s="193">
        <v>1425481</v>
      </c>
      <c r="E4229" s="220">
        <v>0.14700231481481482</v>
      </c>
      <c r="F4229" s="14" t="s">
        <v>61</v>
      </c>
      <c r="G4229" s="193">
        <v>1425487</v>
      </c>
      <c r="H4229" s="221">
        <v>0.87491898148148151</v>
      </c>
      <c r="I4229" s="14" t="s">
        <v>9</v>
      </c>
      <c r="J4229" s="193">
        <v>1425495</v>
      </c>
      <c r="K4229" s="221">
        <v>0.23841435185185186</v>
      </c>
      <c r="L4229" s="14" t="s">
        <v>17</v>
      </c>
      <c r="M4229" s="193">
        <v>1425503</v>
      </c>
      <c r="N4229" s="222">
        <v>0.42873842592592593</v>
      </c>
      <c r="O4229" s="20" t="s">
        <v>94</v>
      </c>
      <c r="P4229" s="16" t="s">
        <v>8</v>
      </c>
      <c r="Q4229" s="15">
        <v>1425494</v>
      </c>
      <c r="R4229" s="22" t="s">
        <v>95</v>
      </c>
      <c r="S4229" s="16" t="s">
        <v>23</v>
      </c>
      <c r="T4229" s="15">
        <v>1425509</v>
      </c>
      <c r="U4229" s="21" t="s">
        <v>76</v>
      </c>
    </row>
    <row r="4230" spans="1:21" ht="15.6" x14ac:dyDescent="0.3">
      <c r="A4230" s="2">
        <v>340</v>
      </c>
      <c r="B4230" s="13">
        <v>12</v>
      </c>
      <c r="C4230" s="14" t="s">
        <v>24</v>
      </c>
      <c r="D4230" s="193">
        <v>1425510</v>
      </c>
      <c r="E4230" s="220">
        <v>0.62608796296296299</v>
      </c>
      <c r="F4230" s="14" t="s">
        <v>31</v>
      </c>
      <c r="G4230" s="193">
        <v>1425517</v>
      </c>
      <c r="H4230" s="221">
        <v>0.28076388888888887</v>
      </c>
      <c r="I4230" s="14" t="s">
        <v>38</v>
      </c>
      <c r="J4230" s="193">
        <v>1425524</v>
      </c>
      <c r="K4230" s="221">
        <v>0.99146990740740737</v>
      </c>
      <c r="L4230" s="14" t="s">
        <v>47</v>
      </c>
      <c r="M4230" s="193">
        <v>1425533</v>
      </c>
      <c r="N4230" s="222">
        <v>0.21173611111111112</v>
      </c>
      <c r="O4230" s="20" t="s">
        <v>96</v>
      </c>
      <c r="P4230" s="16" t="s">
        <v>38</v>
      </c>
      <c r="Q4230" s="15">
        <v>1425524</v>
      </c>
      <c r="R4230" s="22" t="s">
        <v>97</v>
      </c>
      <c r="S4230" s="16" t="s">
        <v>52</v>
      </c>
      <c r="T4230" s="15">
        <v>1425538</v>
      </c>
      <c r="U4230" s="21" t="s">
        <v>77</v>
      </c>
    </row>
    <row r="4231" spans="1:21" ht="15.6" x14ac:dyDescent="0.3">
      <c r="A4231" s="2">
        <v>341</v>
      </c>
      <c r="B4231" s="13">
        <v>1</v>
      </c>
      <c r="C4231" s="14" t="s">
        <v>54</v>
      </c>
      <c r="D4231" s="193">
        <v>1425540</v>
      </c>
      <c r="E4231" s="220">
        <v>8.9560185185185173E-2</v>
      </c>
      <c r="F4231" s="14" t="s">
        <v>60</v>
      </c>
      <c r="G4231" s="193">
        <v>1425546</v>
      </c>
      <c r="H4231" s="221">
        <v>0.79979166666666668</v>
      </c>
      <c r="I4231" s="14" t="s">
        <v>8</v>
      </c>
      <c r="J4231" s="193">
        <v>1425554</v>
      </c>
      <c r="K4231" s="221">
        <v>0.81473379629629628</v>
      </c>
      <c r="L4231" s="14" t="s">
        <v>16</v>
      </c>
      <c r="M4231" s="193">
        <v>1425562</v>
      </c>
      <c r="N4231" s="222">
        <v>0.85445601851851849</v>
      </c>
      <c r="O4231" s="20" t="s">
        <v>79</v>
      </c>
      <c r="P4231" s="16" t="s">
        <v>6</v>
      </c>
      <c r="Q4231" s="15">
        <v>1425553</v>
      </c>
      <c r="R4231" s="17" t="s">
        <v>99</v>
      </c>
      <c r="S4231" s="16" t="s">
        <v>22</v>
      </c>
      <c r="T4231" s="15">
        <v>1425568</v>
      </c>
      <c r="U4231" s="21" t="s">
        <v>66</v>
      </c>
    </row>
    <row r="4232" spans="1:21" ht="15.6" x14ac:dyDescent="0.3">
      <c r="A4232" s="2">
        <v>341</v>
      </c>
      <c r="B4232" s="13">
        <v>2</v>
      </c>
      <c r="C4232" s="14" t="s">
        <v>23</v>
      </c>
      <c r="D4232" s="193">
        <v>1425569</v>
      </c>
      <c r="E4232" s="220">
        <v>0.54359953703703701</v>
      </c>
      <c r="F4232" s="14" t="s">
        <v>30</v>
      </c>
      <c r="G4232" s="193">
        <v>1425576</v>
      </c>
      <c r="H4232" s="221">
        <v>0.43206018518518513</v>
      </c>
      <c r="I4232" s="14" t="s">
        <v>38</v>
      </c>
      <c r="J4232" s="193">
        <v>1425584</v>
      </c>
      <c r="K4232" s="221">
        <v>0.62789351851851849</v>
      </c>
      <c r="L4232" s="14" t="s">
        <v>46</v>
      </c>
      <c r="M4232" s="193">
        <v>1425592</v>
      </c>
      <c r="N4232" s="222">
        <v>0.34016203703703707</v>
      </c>
      <c r="O4232" s="20" t="s">
        <v>80</v>
      </c>
      <c r="P4232" s="16" t="s">
        <v>37</v>
      </c>
      <c r="Q4232" s="15">
        <v>1425583</v>
      </c>
      <c r="R4232" s="22" t="s">
        <v>81</v>
      </c>
      <c r="S4232" s="16" t="s">
        <v>51</v>
      </c>
      <c r="T4232" s="15">
        <v>1425597</v>
      </c>
      <c r="U4232" s="21" t="s">
        <v>67</v>
      </c>
    </row>
    <row r="4233" spans="1:21" ht="15.6" x14ac:dyDescent="0.3">
      <c r="A4233" s="2">
        <v>341</v>
      </c>
      <c r="B4233" s="13">
        <v>3</v>
      </c>
      <c r="C4233" s="14" t="s">
        <v>52</v>
      </c>
      <c r="D4233" s="193">
        <v>1425598</v>
      </c>
      <c r="E4233" s="220">
        <v>0.98561342592592593</v>
      </c>
      <c r="F4233" s="14" t="s">
        <v>60</v>
      </c>
      <c r="G4233" s="193">
        <v>1425606</v>
      </c>
      <c r="H4233" s="221">
        <v>0.15818287037037038</v>
      </c>
      <c r="I4233" s="14" t="s">
        <v>8</v>
      </c>
      <c r="J4233" s="193">
        <v>1425614</v>
      </c>
      <c r="K4233" s="221">
        <v>0.34798611111111111</v>
      </c>
      <c r="L4233" s="14" t="s">
        <v>15</v>
      </c>
      <c r="M4233" s="193">
        <v>1425621</v>
      </c>
      <c r="N4233" s="222">
        <v>0.69075231481481481</v>
      </c>
      <c r="O4233" s="20" t="s">
        <v>82</v>
      </c>
      <c r="P4233" s="16" t="s">
        <v>6</v>
      </c>
      <c r="Q4233" s="15">
        <v>1425613</v>
      </c>
      <c r="R4233" s="17"/>
      <c r="S4233" s="18"/>
      <c r="T4233" s="15"/>
      <c r="U4233" s="19"/>
    </row>
    <row r="4234" spans="1:21" ht="15.6" x14ac:dyDescent="0.3">
      <c r="A4234" s="2">
        <v>341</v>
      </c>
      <c r="B4234" s="13">
        <v>4</v>
      </c>
      <c r="C4234" s="14" t="s">
        <v>22</v>
      </c>
      <c r="D4234" s="193">
        <v>1425628</v>
      </c>
      <c r="E4234" s="220">
        <v>0.41843750000000002</v>
      </c>
      <c r="F4234" s="14" t="s">
        <v>29</v>
      </c>
      <c r="G4234" s="193">
        <v>1425635</v>
      </c>
      <c r="H4234" s="221">
        <v>0.93894675925925919</v>
      </c>
      <c r="I4234" s="14" t="s">
        <v>37</v>
      </c>
      <c r="J4234" s="193">
        <v>1425643</v>
      </c>
      <c r="K4234" s="221">
        <v>0.93173611111111121</v>
      </c>
      <c r="L4234" s="14" t="s">
        <v>44</v>
      </c>
      <c r="M4234" s="193">
        <v>1425650</v>
      </c>
      <c r="N4234" s="222">
        <v>0.94871527777777775</v>
      </c>
      <c r="O4234" s="20" t="s">
        <v>83</v>
      </c>
      <c r="P4234" s="16" t="s">
        <v>37</v>
      </c>
      <c r="Q4234" s="15">
        <v>1425643</v>
      </c>
      <c r="R4234" s="22" t="s">
        <v>84</v>
      </c>
      <c r="S4234" s="16" t="s">
        <v>22</v>
      </c>
      <c r="T4234" s="15">
        <v>1425628</v>
      </c>
      <c r="U4234" s="21" t="s">
        <v>68</v>
      </c>
    </row>
    <row r="4235" spans="1:21" ht="15.6" x14ac:dyDescent="0.3">
      <c r="A4235" s="2">
        <v>341</v>
      </c>
      <c r="B4235" s="13">
        <v>5</v>
      </c>
      <c r="C4235" s="14" t="s">
        <v>51</v>
      </c>
      <c r="D4235" s="193">
        <v>1425657</v>
      </c>
      <c r="E4235" s="220">
        <v>0.86072916666666666</v>
      </c>
      <c r="F4235" s="14" t="s">
        <v>59</v>
      </c>
      <c r="G4235" s="193">
        <v>1425665</v>
      </c>
      <c r="H4235" s="221">
        <v>0.71890046296296306</v>
      </c>
      <c r="I4235" s="14" t="s">
        <v>6</v>
      </c>
      <c r="J4235" s="193">
        <v>1425673</v>
      </c>
      <c r="K4235" s="221">
        <v>0.38564814814814818</v>
      </c>
      <c r="L4235" s="14" t="s">
        <v>14</v>
      </c>
      <c r="M4235" s="193">
        <v>1425680</v>
      </c>
      <c r="N4235" s="222">
        <v>0.16421296296296298</v>
      </c>
      <c r="O4235" s="20" t="s">
        <v>85</v>
      </c>
      <c r="P4235" s="16" t="s">
        <v>8</v>
      </c>
      <c r="Q4235" s="15">
        <v>1425674</v>
      </c>
      <c r="R4235" s="17" t="s">
        <v>100</v>
      </c>
      <c r="S4235" s="16" t="s">
        <v>52</v>
      </c>
      <c r="T4235" s="15">
        <v>1425658</v>
      </c>
      <c r="U4235" s="21" t="s">
        <v>69</v>
      </c>
    </row>
    <row r="4236" spans="1:21" ht="15.6" x14ac:dyDescent="0.3">
      <c r="A4236" s="2">
        <v>341</v>
      </c>
      <c r="B4236" s="13">
        <v>6</v>
      </c>
      <c r="C4236" s="14" t="s">
        <v>21</v>
      </c>
      <c r="D4236" s="193">
        <v>1425687</v>
      </c>
      <c r="E4236" s="220">
        <v>0.34267361111111111</v>
      </c>
      <c r="F4236" s="14" t="s">
        <v>29</v>
      </c>
      <c r="G4236" s="193">
        <v>1425695</v>
      </c>
      <c r="H4236" s="221">
        <v>0.44172453703703707</v>
      </c>
      <c r="I4236" s="14" t="s">
        <v>36</v>
      </c>
      <c r="J4236" s="193">
        <v>1425702</v>
      </c>
      <c r="K4236" s="221">
        <v>0.74637731481481484</v>
      </c>
      <c r="L4236" s="14" t="s">
        <v>43</v>
      </c>
      <c r="M4236" s="193">
        <v>1425709</v>
      </c>
      <c r="N4236" s="222">
        <v>0.38988425925925929</v>
      </c>
      <c r="O4236" s="20" t="s">
        <v>86</v>
      </c>
      <c r="P4236" s="16" t="s">
        <v>39</v>
      </c>
      <c r="Q4236" s="15">
        <v>1425705</v>
      </c>
      <c r="R4236" s="22" t="s">
        <v>98</v>
      </c>
      <c r="S4236" s="16" t="s">
        <v>24</v>
      </c>
      <c r="T4236" s="15">
        <v>1425690</v>
      </c>
      <c r="U4236" s="21" t="s">
        <v>70</v>
      </c>
    </row>
    <row r="4237" spans="1:21" ht="15.6" x14ac:dyDescent="0.3">
      <c r="A4237" s="2">
        <v>341</v>
      </c>
      <c r="B4237" s="13">
        <v>7</v>
      </c>
      <c r="C4237" s="14" t="s">
        <v>50</v>
      </c>
      <c r="D4237" s="193">
        <v>1425716</v>
      </c>
      <c r="E4237" s="220">
        <v>0.89015046296296296</v>
      </c>
      <c r="F4237" s="14" t="s">
        <v>59</v>
      </c>
      <c r="G4237" s="193">
        <v>1425725</v>
      </c>
      <c r="H4237" s="221">
        <v>7.0960648148148148E-2</v>
      </c>
      <c r="I4237" s="14" t="s">
        <v>7</v>
      </c>
      <c r="J4237" s="193">
        <v>1425732</v>
      </c>
      <c r="K4237" s="221">
        <v>5.7870370370370371E-2</v>
      </c>
      <c r="L4237" s="14" t="s">
        <v>12</v>
      </c>
      <c r="M4237" s="193">
        <v>1425738</v>
      </c>
      <c r="N4237" s="222">
        <v>0.67937499999999995</v>
      </c>
      <c r="O4237" s="20" t="s">
        <v>87</v>
      </c>
      <c r="P4237" s="16" t="s">
        <v>11</v>
      </c>
      <c r="Q4237" s="15">
        <v>1425737</v>
      </c>
      <c r="R4237" s="22" t="s">
        <v>88</v>
      </c>
      <c r="S4237" s="16" t="s">
        <v>55</v>
      </c>
      <c r="T4237" s="15">
        <v>1425721</v>
      </c>
      <c r="U4237" s="21" t="s">
        <v>71</v>
      </c>
    </row>
    <row r="4238" spans="1:21" ht="15.6" x14ac:dyDescent="0.3">
      <c r="A4238" s="2">
        <v>341</v>
      </c>
      <c r="B4238" s="13">
        <v>8</v>
      </c>
      <c r="C4238" s="14" t="s">
        <v>20</v>
      </c>
      <c r="D4238" s="193">
        <v>1425746</v>
      </c>
      <c r="E4238" s="220">
        <v>0.50810185185185186</v>
      </c>
      <c r="F4238" s="14" t="s">
        <v>28</v>
      </c>
      <c r="G4238" s="193">
        <v>1425754</v>
      </c>
      <c r="H4238" s="221">
        <v>0.59865740740740747</v>
      </c>
      <c r="I4238" s="14" t="s">
        <v>35</v>
      </c>
      <c r="J4238" s="193">
        <v>1425761</v>
      </c>
      <c r="K4238" s="221">
        <v>0.35950231481481482</v>
      </c>
      <c r="L4238" s="14" t="s">
        <v>42</v>
      </c>
      <c r="M4238" s="193">
        <v>1425768</v>
      </c>
      <c r="N4238" s="222">
        <v>8.4525462962962969E-2</v>
      </c>
      <c r="O4238" s="20" t="s">
        <v>89</v>
      </c>
      <c r="P4238" s="16" t="s">
        <v>42</v>
      </c>
      <c r="Q4238" s="15">
        <v>1425768</v>
      </c>
      <c r="R4238" s="17" t="s">
        <v>101</v>
      </c>
      <c r="S4238" s="16" t="s">
        <v>27</v>
      </c>
      <c r="T4238" s="15">
        <v>1425753</v>
      </c>
      <c r="U4238" s="21" t="s">
        <v>72</v>
      </c>
    </row>
    <row r="4239" spans="1:21" ht="15.6" x14ac:dyDescent="0.3">
      <c r="A4239" s="2">
        <v>341</v>
      </c>
      <c r="B4239" s="13">
        <v>9</v>
      </c>
      <c r="C4239" s="14" t="s">
        <v>50</v>
      </c>
      <c r="D4239" s="193">
        <v>1425776</v>
      </c>
      <c r="E4239" s="220">
        <v>0.17445601851851852</v>
      </c>
      <c r="F4239" s="14" t="s">
        <v>58</v>
      </c>
      <c r="G4239" s="193">
        <v>1425784</v>
      </c>
      <c r="H4239" s="221">
        <v>3.8425925925925926E-2</v>
      </c>
      <c r="I4239" s="14" t="s">
        <v>64</v>
      </c>
      <c r="J4239" s="193">
        <v>1425790</v>
      </c>
      <c r="K4239" s="221">
        <v>0.6847685185185185</v>
      </c>
      <c r="L4239" s="14" t="s">
        <v>11</v>
      </c>
      <c r="M4239" s="193">
        <v>1425797</v>
      </c>
      <c r="N4239" s="222">
        <v>0.64633101851851849</v>
      </c>
      <c r="O4239" s="20" t="s">
        <v>90</v>
      </c>
      <c r="P4239" s="16" t="s">
        <v>13</v>
      </c>
      <c r="Q4239" s="15">
        <v>1425799</v>
      </c>
      <c r="R4239" s="22" t="s">
        <v>91</v>
      </c>
      <c r="S4239" s="16" t="s">
        <v>58</v>
      </c>
      <c r="T4239" s="15">
        <v>1425784</v>
      </c>
      <c r="U4239" s="21" t="s">
        <v>73</v>
      </c>
    </row>
    <row r="4240" spans="1:21" ht="15.6" x14ac:dyDescent="0.3">
      <c r="A4240" s="2">
        <v>341</v>
      </c>
      <c r="B4240" s="13">
        <v>10</v>
      </c>
      <c r="C4240" s="14" t="s">
        <v>19</v>
      </c>
      <c r="D4240" s="193">
        <v>1425805</v>
      </c>
      <c r="E4240" s="220">
        <v>0.85123842592592591</v>
      </c>
      <c r="F4240" s="14" t="s">
        <v>27</v>
      </c>
      <c r="G4240" s="193">
        <v>1425813</v>
      </c>
      <c r="H4240" s="221">
        <v>0.41350694444444441</v>
      </c>
      <c r="I4240" s="14" t="s">
        <v>34</v>
      </c>
      <c r="J4240" s="193">
        <v>1425820</v>
      </c>
      <c r="K4240" s="221">
        <v>6.5648148148148136E-2</v>
      </c>
      <c r="L4240" s="14" t="s">
        <v>41</v>
      </c>
      <c r="M4240" s="193">
        <v>1425827</v>
      </c>
      <c r="N4240" s="222">
        <v>0.3770486111111111</v>
      </c>
      <c r="O4240" s="20" t="s">
        <v>92</v>
      </c>
      <c r="P4240" s="16" t="s">
        <v>44</v>
      </c>
      <c r="Q4240" s="15">
        <v>1425830</v>
      </c>
      <c r="R4240" s="22" t="s">
        <v>93</v>
      </c>
      <c r="S4240" s="16" t="s">
        <v>28</v>
      </c>
      <c r="T4240" s="15">
        <v>1425814</v>
      </c>
      <c r="U4240" s="21" t="s">
        <v>74</v>
      </c>
    </row>
    <row r="4241" spans="1:21" ht="15.6" x14ac:dyDescent="0.3">
      <c r="A4241" s="2">
        <v>341</v>
      </c>
      <c r="B4241" s="13">
        <v>11</v>
      </c>
      <c r="C4241" s="14" t="s">
        <v>49</v>
      </c>
      <c r="D4241" s="193">
        <v>1425835</v>
      </c>
      <c r="E4241" s="220">
        <v>0.50517361111111114</v>
      </c>
      <c r="F4241" s="14" t="s">
        <v>56</v>
      </c>
      <c r="G4241" s="193">
        <v>1425842</v>
      </c>
      <c r="H4241" s="221">
        <v>0.74973379629629633</v>
      </c>
      <c r="I4241" s="14" t="s">
        <v>63</v>
      </c>
      <c r="J4241" s="193">
        <v>1425849</v>
      </c>
      <c r="K4241" s="221">
        <v>0.53501157407407407</v>
      </c>
      <c r="L4241" s="14" t="s">
        <v>11</v>
      </c>
      <c r="M4241" s="193">
        <v>1425857</v>
      </c>
      <c r="N4241" s="222">
        <v>0.2409259259259259</v>
      </c>
      <c r="O4241" s="20" t="s">
        <v>94</v>
      </c>
      <c r="P4241" s="16" t="s">
        <v>13</v>
      </c>
      <c r="Q4241" s="15">
        <v>1425859</v>
      </c>
      <c r="R4241" s="17" t="s">
        <v>102</v>
      </c>
      <c r="S4241" s="16" t="s">
        <v>59</v>
      </c>
      <c r="T4241" s="15">
        <v>1425845</v>
      </c>
      <c r="U4241" s="21" t="s">
        <v>75</v>
      </c>
    </row>
    <row r="4242" spans="1:21" ht="15.6" x14ac:dyDescent="0.3">
      <c r="A4242" s="2">
        <v>341</v>
      </c>
      <c r="B4242" s="13">
        <v>12</v>
      </c>
      <c r="C4242" s="14" t="s">
        <v>19</v>
      </c>
      <c r="D4242" s="193">
        <v>1425865</v>
      </c>
      <c r="E4242" s="220">
        <v>0.11922453703703705</v>
      </c>
      <c r="F4242" s="14" t="s">
        <v>26</v>
      </c>
      <c r="G4242" s="193">
        <v>1425872</v>
      </c>
      <c r="H4242" s="221">
        <v>7.5810185185185189E-2</v>
      </c>
      <c r="I4242" s="14" t="s">
        <v>33</v>
      </c>
      <c r="J4242" s="193">
        <v>1425879</v>
      </c>
      <c r="K4242" s="221">
        <v>0.11960648148148149</v>
      </c>
      <c r="L4242" s="14" t="s">
        <v>41</v>
      </c>
      <c r="M4242" s="193">
        <v>1425887</v>
      </c>
      <c r="N4242" s="222">
        <v>0.15541666666666668</v>
      </c>
      <c r="O4242" s="20" t="s">
        <v>96</v>
      </c>
      <c r="P4242" s="16" t="s">
        <v>43</v>
      </c>
      <c r="Q4242" s="15">
        <v>1425889</v>
      </c>
      <c r="R4242" s="22" t="s">
        <v>95</v>
      </c>
      <c r="S4242" s="16" t="s">
        <v>28</v>
      </c>
      <c r="T4242" s="15">
        <v>1425874</v>
      </c>
      <c r="U4242" s="21" t="s">
        <v>76</v>
      </c>
    </row>
    <row r="4243" spans="1:21" ht="15.6" x14ac:dyDescent="0.3">
      <c r="A4243" s="2">
        <v>341</v>
      </c>
      <c r="B4243" s="13">
        <v>13</v>
      </c>
      <c r="C4243" s="14" t="s">
        <v>48</v>
      </c>
      <c r="D4243" s="193">
        <v>1425894</v>
      </c>
      <c r="E4243" s="220">
        <v>0.68675925925925929</v>
      </c>
      <c r="F4243" s="14" t="s">
        <v>55</v>
      </c>
      <c r="G4243" s="193">
        <v>1425901</v>
      </c>
      <c r="H4243" s="221">
        <v>0.42549768518518521</v>
      </c>
      <c r="I4243" s="14" t="s">
        <v>62</v>
      </c>
      <c r="J4243" s="193">
        <v>1425908</v>
      </c>
      <c r="K4243" s="221">
        <v>0.82136574074074076</v>
      </c>
      <c r="L4243" s="14" t="s">
        <v>11</v>
      </c>
      <c r="M4243" s="193">
        <v>1425917</v>
      </c>
      <c r="N4243" s="222">
        <v>2.3182870370370371E-2</v>
      </c>
      <c r="O4243" s="20" t="s">
        <v>79</v>
      </c>
      <c r="P4243" s="16" t="s">
        <v>12</v>
      </c>
      <c r="Q4243" s="15">
        <v>1425918</v>
      </c>
      <c r="R4243" s="22" t="s">
        <v>97</v>
      </c>
      <c r="S4243" s="16" t="s">
        <v>58</v>
      </c>
      <c r="T4243" s="15">
        <v>1425904</v>
      </c>
      <c r="U4243" s="21" t="s">
        <v>77</v>
      </c>
    </row>
    <row r="4244" spans="1:21" ht="15.6" x14ac:dyDescent="0.3">
      <c r="A4244" s="2">
        <v>342</v>
      </c>
      <c r="B4244" s="13">
        <v>1</v>
      </c>
      <c r="C4244" s="14" t="s">
        <v>18</v>
      </c>
      <c r="D4244" s="193">
        <v>1425924</v>
      </c>
      <c r="E4244" s="220">
        <v>0.20018518518518516</v>
      </c>
      <c r="F4244" s="14" t="s">
        <v>24</v>
      </c>
      <c r="G4244" s="193">
        <v>1425930</v>
      </c>
      <c r="H4244" s="221">
        <v>0.8346527777777778</v>
      </c>
      <c r="I4244" s="14" t="s">
        <v>32</v>
      </c>
      <c r="J4244" s="193">
        <v>1425938</v>
      </c>
      <c r="K4244" s="221">
        <v>0.60035879629629629</v>
      </c>
      <c r="L4244" s="14" t="s">
        <v>40</v>
      </c>
      <c r="M4244" s="193">
        <v>1425946</v>
      </c>
      <c r="N4244" s="222">
        <v>0.76944444444444438</v>
      </c>
      <c r="O4244" s="20" t="s">
        <v>80</v>
      </c>
      <c r="P4244" s="16" t="s">
        <v>42</v>
      </c>
      <c r="Q4244" s="15">
        <v>1425948</v>
      </c>
      <c r="R4244" s="17" t="s">
        <v>99</v>
      </c>
      <c r="S4244" s="16" t="s">
        <v>27</v>
      </c>
      <c r="T4244" s="15">
        <v>1425933</v>
      </c>
      <c r="U4244" s="21" t="s">
        <v>66</v>
      </c>
    </row>
    <row r="4245" spans="1:21" ht="15.6" x14ac:dyDescent="0.3">
      <c r="A4245" s="2">
        <v>342</v>
      </c>
      <c r="B4245" s="13">
        <v>2</v>
      </c>
      <c r="C4245" s="14" t="s">
        <v>47</v>
      </c>
      <c r="D4245" s="193">
        <v>1425953</v>
      </c>
      <c r="E4245" s="220">
        <v>0.65112268518518512</v>
      </c>
      <c r="F4245" s="14" t="s">
        <v>54</v>
      </c>
      <c r="G4245" s="193">
        <v>1425960</v>
      </c>
      <c r="H4245" s="221">
        <v>0.33103009259259258</v>
      </c>
      <c r="I4245" s="14" t="s">
        <v>62</v>
      </c>
      <c r="J4245" s="193">
        <v>1425968</v>
      </c>
      <c r="K4245" s="221">
        <v>0.38451388888888888</v>
      </c>
      <c r="L4245" s="14" t="s">
        <v>10</v>
      </c>
      <c r="M4245" s="193">
        <v>1425976</v>
      </c>
      <c r="N4245" s="222">
        <v>0.35670138888888886</v>
      </c>
      <c r="O4245" s="20" t="s">
        <v>82</v>
      </c>
      <c r="P4245" s="16" t="s">
        <v>12</v>
      </c>
      <c r="Q4245" s="15">
        <v>1425978</v>
      </c>
      <c r="R4245" s="22" t="s">
        <v>81</v>
      </c>
      <c r="S4245" s="16" t="s">
        <v>57</v>
      </c>
      <c r="T4245" s="15">
        <v>1425963</v>
      </c>
      <c r="U4245" s="21" t="s">
        <v>67</v>
      </c>
    </row>
    <row r="4246" spans="1:21" ht="15.6" x14ac:dyDescent="0.3">
      <c r="A4246" s="2">
        <v>342</v>
      </c>
      <c r="B4246" s="13">
        <v>3</v>
      </c>
      <c r="C4246" s="14" t="s">
        <v>17</v>
      </c>
      <c r="D4246" s="193">
        <v>1425983</v>
      </c>
      <c r="E4246" s="220">
        <v>4.2349537037037033E-2</v>
      </c>
      <c r="F4246" s="14" t="s">
        <v>23</v>
      </c>
      <c r="G4246" s="193">
        <v>1425989</v>
      </c>
      <c r="H4246" s="221">
        <v>0.92260416666666656</v>
      </c>
      <c r="I4246" s="14" t="s">
        <v>32</v>
      </c>
      <c r="J4246" s="193">
        <v>1425998</v>
      </c>
      <c r="K4246" s="221">
        <v>0.10581018518518519</v>
      </c>
      <c r="L4246" s="14" t="s">
        <v>39</v>
      </c>
      <c r="M4246" s="193">
        <v>1426005</v>
      </c>
      <c r="N4246" s="222">
        <v>0.7820717592592592</v>
      </c>
      <c r="O4246" s="20" t="s">
        <v>83</v>
      </c>
      <c r="P4246" s="16" t="s">
        <v>42</v>
      </c>
      <c r="Q4246" s="15">
        <v>1426008</v>
      </c>
      <c r="R4246" s="22" t="s">
        <v>84</v>
      </c>
      <c r="S4246" s="16" t="s">
        <v>27</v>
      </c>
      <c r="T4246" s="15">
        <v>1425993</v>
      </c>
      <c r="U4246" s="21" t="s">
        <v>68</v>
      </c>
    </row>
    <row r="4247" spans="1:21" ht="15.6" x14ac:dyDescent="0.3">
      <c r="A4247" s="2">
        <v>342</v>
      </c>
      <c r="B4247" s="13">
        <v>4</v>
      </c>
      <c r="C4247" s="14" t="s">
        <v>46</v>
      </c>
      <c r="D4247" s="193">
        <v>1426012</v>
      </c>
      <c r="E4247" s="220">
        <v>0.39667824074074076</v>
      </c>
      <c r="F4247" s="14" t="s">
        <v>53</v>
      </c>
      <c r="G4247" s="193">
        <v>1426019</v>
      </c>
      <c r="H4247" s="221">
        <v>0.59224537037037039</v>
      </c>
      <c r="I4247" s="14" t="s">
        <v>61</v>
      </c>
      <c r="J4247" s="193">
        <v>1426027</v>
      </c>
      <c r="K4247" s="221">
        <v>0.72833333333333339</v>
      </c>
      <c r="L4247" s="14" t="s">
        <v>9</v>
      </c>
      <c r="M4247" s="193">
        <v>1426035</v>
      </c>
      <c r="N4247" s="222">
        <v>7.1076388888888883E-2</v>
      </c>
      <c r="O4247" s="20" t="s">
        <v>85</v>
      </c>
      <c r="P4247" s="16" t="s">
        <v>13</v>
      </c>
      <c r="Q4247" s="15">
        <v>1426039</v>
      </c>
      <c r="R4247" s="17" t="s">
        <v>100</v>
      </c>
      <c r="S4247" s="16" t="s">
        <v>58</v>
      </c>
      <c r="T4247" s="15">
        <v>1426024</v>
      </c>
      <c r="U4247" s="21" t="s">
        <v>69</v>
      </c>
    </row>
    <row r="4248" spans="1:21" ht="15.6" x14ac:dyDescent="0.3">
      <c r="A4248" s="2">
        <v>342</v>
      </c>
      <c r="B4248" s="13">
        <v>5</v>
      </c>
      <c r="C4248" s="14" t="s">
        <v>15</v>
      </c>
      <c r="D4248" s="193">
        <v>1426041</v>
      </c>
      <c r="E4248" s="220">
        <v>0.75325231481481481</v>
      </c>
      <c r="F4248" s="14" t="s">
        <v>23</v>
      </c>
      <c r="G4248" s="193">
        <v>1426049</v>
      </c>
      <c r="H4248" s="221">
        <v>0.30466435185185187</v>
      </c>
      <c r="I4248" s="14" t="s">
        <v>31</v>
      </c>
      <c r="J4248" s="193">
        <v>1426057</v>
      </c>
      <c r="K4248" s="221">
        <v>0.24841435185185187</v>
      </c>
      <c r="L4248" s="14" t="s">
        <v>38</v>
      </c>
      <c r="M4248" s="193">
        <v>1426064</v>
      </c>
      <c r="N4248" s="222">
        <v>0.2714699074074074</v>
      </c>
      <c r="O4248" s="23"/>
      <c r="P4248" s="18"/>
      <c r="Q4248" s="15"/>
      <c r="R4248" s="22" t="s">
        <v>98</v>
      </c>
      <c r="S4248" s="16" t="s">
        <v>29</v>
      </c>
      <c r="T4248" s="15">
        <v>1426055</v>
      </c>
      <c r="U4248" s="21" t="s">
        <v>70</v>
      </c>
    </row>
    <row r="4249" spans="1:21" ht="15.6" x14ac:dyDescent="0.3">
      <c r="A4249" s="2">
        <v>342</v>
      </c>
      <c r="B4249" s="13">
        <v>6</v>
      </c>
      <c r="C4249" s="14" t="s">
        <v>45</v>
      </c>
      <c r="D4249" s="193">
        <v>1426071</v>
      </c>
      <c r="E4249" s="220">
        <v>0.15488425925925928</v>
      </c>
      <c r="F4249" s="14" t="s">
        <v>53</v>
      </c>
      <c r="G4249" s="193">
        <v>1426079</v>
      </c>
      <c r="H4249" s="221">
        <v>2.2152777777777775E-2</v>
      </c>
      <c r="I4249" s="14" t="s">
        <v>60</v>
      </c>
      <c r="J4249" s="193">
        <v>1426086</v>
      </c>
      <c r="K4249" s="221">
        <v>0.68111111111111111</v>
      </c>
      <c r="L4249" s="14" t="s">
        <v>6</v>
      </c>
      <c r="M4249" s="193">
        <v>1426093</v>
      </c>
      <c r="N4249" s="222">
        <v>0.44555555555555554</v>
      </c>
      <c r="O4249" s="20" t="s">
        <v>86</v>
      </c>
      <c r="P4249" s="16" t="s">
        <v>45</v>
      </c>
      <c r="Q4249" s="15">
        <v>1426071</v>
      </c>
      <c r="R4249" s="22" t="s">
        <v>88</v>
      </c>
      <c r="S4249" s="16" t="s">
        <v>61</v>
      </c>
      <c r="T4249" s="15">
        <v>1426087</v>
      </c>
      <c r="U4249" s="21" t="s">
        <v>71</v>
      </c>
    </row>
    <row r="4250" spans="1:21" ht="15.6" x14ac:dyDescent="0.3">
      <c r="A4250" s="2">
        <v>342</v>
      </c>
      <c r="B4250" s="13">
        <v>7</v>
      </c>
      <c r="C4250" s="14" t="s">
        <v>14</v>
      </c>
      <c r="D4250" s="193">
        <v>1426100</v>
      </c>
      <c r="E4250" s="220">
        <v>0.63436342592592598</v>
      </c>
      <c r="F4250" s="14" t="s">
        <v>22</v>
      </c>
      <c r="G4250" s="193">
        <v>1426108</v>
      </c>
      <c r="H4250" s="221">
        <v>0.7163425925925927</v>
      </c>
      <c r="I4250" s="14" t="s">
        <v>30</v>
      </c>
      <c r="J4250" s="193">
        <v>1426116</v>
      </c>
      <c r="K4250" s="221">
        <v>5.0277777777777775E-2</v>
      </c>
      <c r="L4250" s="14" t="s">
        <v>36</v>
      </c>
      <c r="M4250" s="193">
        <v>1426122</v>
      </c>
      <c r="N4250" s="222">
        <v>0.66194444444444445</v>
      </c>
      <c r="O4250" s="20" t="s">
        <v>87</v>
      </c>
      <c r="P4250" s="16" t="s">
        <v>16</v>
      </c>
      <c r="Q4250" s="15">
        <v>1426102</v>
      </c>
      <c r="R4250" s="17" t="s">
        <v>101</v>
      </c>
      <c r="S4250" s="16" t="s">
        <v>32</v>
      </c>
      <c r="T4250" s="15">
        <v>1426118</v>
      </c>
      <c r="U4250" s="21" t="s">
        <v>72</v>
      </c>
    </row>
    <row r="4251" spans="1:21" ht="15.6" x14ac:dyDescent="0.3">
      <c r="A4251" s="2">
        <v>342</v>
      </c>
      <c r="B4251" s="13">
        <v>8</v>
      </c>
      <c r="C4251" s="14" t="s">
        <v>44</v>
      </c>
      <c r="D4251" s="193">
        <v>1426130</v>
      </c>
      <c r="E4251" s="220">
        <v>0.20537037037037034</v>
      </c>
      <c r="F4251" s="14" t="s">
        <v>52</v>
      </c>
      <c r="G4251" s="193">
        <v>1426138</v>
      </c>
      <c r="H4251" s="221">
        <v>0.36805555555555558</v>
      </c>
      <c r="I4251" s="14" t="s">
        <v>59</v>
      </c>
      <c r="J4251" s="193">
        <v>1426145</v>
      </c>
      <c r="K4251" s="221">
        <v>0.38585648148148149</v>
      </c>
      <c r="L4251" s="14" t="s">
        <v>191</v>
      </c>
      <c r="M4251" s="193">
        <v>1426151</v>
      </c>
      <c r="N4251" s="222">
        <v>0.98619212962962965</v>
      </c>
      <c r="O4251" s="20" t="s">
        <v>89</v>
      </c>
      <c r="P4251" s="16" t="s">
        <v>48</v>
      </c>
      <c r="Q4251" s="15">
        <v>1426134</v>
      </c>
      <c r="R4251" s="22" t="s">
        <v>91</v>
      </c>
      <c r="S4251" s="16" t="s">
        <v>63</v>
      </c>
      <c r="T4251" s="15">
        <v>1426149</v>
      </c>
      <c r="U4251" s="21" t="s">
        <v>73</v>
      </c>
    </row>
    <row r="4252" spans="1:21" ht="15.6" x14ac:dyDescent="0.3">
      <c r="A4252" s="2">
        <v>342</v>
      </c>
      <c r="B4252" s="13">
        <v>9</v>
      </c>
      <c r="C4252" s="14" t="s">
        <v>13</v>
      </c>
      <c r="D4252" s="193">
        <v>1426159</v>
      </c>
      <c r="E4252" s="220">
        <v>0.86116898148148147</v>
      </c>
      <c r="F4252" s="14" t="s">
        <v>21</v>
      </c>
      <c r="G4252" s="193">
        <v>1426167</v>
      </c>
      <c r="H4252" s="221">
        <v>0.96070601851851845</v>
      </c>
      <c r="I4252" s="14" t="s">
        <v>28</v>
      </c>
      <c r="J4252" s="193">
        <v>1426174</v>
      </c>
      <c r="K4252" s="221">
        <v>0.72361111111111109</v>
      </c>
      <c r="L4252" s="14" t="s">
        <v>35</v>
      </c>
      <c r="M4252" s="193">
        <v>1426181</v>
      </c>
      <c r="N4252" s="222">
        <v>0.46815972222222224</v>
      </c>
      <c r="O4252" s="20" t="s">
        <v>90</v>
      </c>
      <c r="P4252" s="16" t="s">
        <v>18</v>
      </c>
      <c r="Q4252" s="15">
        <v>1426164</v>
      </c>
      <c r="R4252" s="22" t="s">
        <v>93</v>
      </c>
      <c r="S4252" s="16" t="s">
        <v>34</v>
      </c>
      <c r="T4252" s="15">
        <v>1426180</v>
      </c>
      <c r="U4252" s="21" t="s">
        <v>74</v>
      </c>
    </row>
    <row r="4253" spans="1:21" ht="15.6" x14ac:dyDescent="0.3">
      <c r="A4253" s="2">
        <v>342</v>
      </c>
      <c r="B4253" s="13">
        <v>10</v>
      </c>
      <c r="C4253" s="14" t="s">
        <v>43</v>
      </c>
      <c r="D4253" s="193">
        <v>1426189</v>
      </c>
      <c r="E4253" s="220">
        <v>0.57900462962962962</v>
      </c>
      <c r="F4253" s="14" t="s">
        <v>51</v>
      </c>
      <c r="G4253" s="193">
        <v>1426197</v>
      </c>
      <c r="H4253" s="221">
        <v>0.47849537037037032</v>
      </c>
      <c r="I4253" s="14" t="s">
        <v>58</v>
      </c>
      <c r="J4253" s="193">
        <v>1426204</v>
      </c>
      <c r="K4253" s="221">
        <v>0.10196759259259258</v>
      </c>
      <c r="L4253" s="14" t="s">
        <v>191</v>
      </c>
      <c r="M4253" s="193">
        <v>1426211</v>
      </c>
      <c r="N4253" s="222">
        <v>0.12636574074074072</v>
      </c>
      <c r="O4253" s="20" t="s">
        <v>92</v>
      </c>
      <c r="P4253" s="16" t="s">
        <v>49</v>
      </c>
      <c r="Q4253" s="15">
        <v>1426195</v>
      </c>
      <c r="R4253" s="17" t="s">
        <v>102</v>
      </c>
      <c r="S4253" s="16" t="s">
        <v>64</v>
      </c>
      <c r="T4253" s="15">
        <v>1426210</v>
      </c>
      <c r="U4253" s="21" t="s">
        <v>75</v>
      </c>
    </row>
    <row r="4254" spans="1:21" ht="15.6" x14ac:dyDescent="0.3">
      <c r="A4254" s="2">
        <v>342</v>
      </c>
      <c r="B4254" s="13">
        <v>11</v>
      </c>
      <c r="C4254" s="14" t="s">
        <v>13</v>
      </c>
      <c r="D4254" s="193">
        <v>1426219</v>
      </c>
      <c r="E4254" s="220">
        <v>0.32399305555555552</v>
      </c>
      <c r="F4254" s="14" t="s">
        <v>20</v>
      </c>
      <c r="G4254" s="193">
        <v>1426226</v>
      </c>
      <c r="H4254" s="221">
        <v>0.91434027777777782</v>
      </c>
      <c r="I4254" s="14" t="s">
        <v>27</v>
      </c>
      <c r="J4254" s="193">
        <v>1426233</v>
      </c>
      <c r="K4254" s="221">
        <v>0.55395833333333333</v>
      </c>
      <c r="L4254" s="14" t="s">
        <v>34</v>
      </c>
      <c r="M4254" s="193">
        <v>1426240</v>
      </c>
      <c r="N4254" s="222">
        <v>0.93714120370370368</v>
      </c>
      <c r="O4254" s="20" t="s">
        <v>94</v>
      </c>
      <c r="P4254" s="16" t="s">
        <v>19</v>
      </c>
      <c r="Q4254" s="15">
        <v>1426225</v>
      </c>
      <c r="R4254" s="22" t="s">
        <v>95</v>
      </c>
      <c r="S4254" s="16" t="s">
        <v>33</v>
      </c>
      <c r="T4254" s="15">
        <v>1426239</v>
      </c>
      <c r="U4254" s="21" t="s">
        <v>76</v>
      </c>
    </row>
    <row r="4255" spans="1:21" ht="15.6" x14ac:dyDescent="0.3">
      <c r="A4255" s="2">
        <v>342</v>
      </c>
      <c r="B4255" s="13">
        <v>12</v>
      </c>
      <c r="C4255" s="14" t="s">
        <v>43</v>
      </c>
      <c r="D4255" s="193">
        <v>1426249</v>
      </c>
      <c r="E4255" s="220">
        <v>5.0601851851851849E-2</v>
      </c>
      <c r="F4255" s="14" t="s">
        <v>50</v>
      </c>
      <c r="G4255" s="193">
        <v>1426256</v>
      </c>
      <c r="H4255" s="221">
        <v>0.28074074074074074</v>
      </c>
      <c r="I4255" s="14" t="s">
        <v>57</v>
      </c>
      <c r="J4255" s="193">
        <v>1426263</v>
      </c>
      <c r="K4255" s="221">
        <v>9.6041666666666678E-2</v>
      </c>
      <c r="L4255" s="14" t="s">
        <v>64</v>
      </c>
      <c r="M4255" s="193">
        <v>1426270</v>
      </c>
      <c r="N4255" s="222">
        <v>0.83848379629629621</v>
      </c>
      <c r="O4255" s="20" t="s">
        <v>96</v>
      </c>
      <c r="P4255" s="16" t="s">
        <v>48</v>
      </c>
      <c r="Q4255" s="15">
        <v>1426254</v>
      </c>
      <c r="R4255" s="22" t="s">
        <v>97</v>
      </c>
      <c r="S4255" s="16" t="s">
        <v>63</v>
      </c>
      <c r="T4255" s="15">
        <v>1426269</v>
      </c>
      <c r="U4255" s="21" t="s">
        <v>77</v>
      </c>
    </row>
    <row r="4256" spans="1:21" ht="15.6" x14ac:dyDescent="0.3">
      <c r="A4256" s="2">
        <v>343</v>
      </c>
      <c r="B4256" s="13">
        <v>1</v>
      </c>
      <c r="C4256" s="14" t="s">
        <v>12</v>
      </c>
      <c r="D4256" s="193">
        <v>1426278</v>
      </c>
      <c r="E4256" s="220">
        <v>0.70996527777777774</v>
      </c>
      <c r="F4256" s="14" t="s">
        <v>19</v>
      </c>
      <c r="G4256" s="193">
        <v>1426285</v>
      </c>
      <c r="H4256" s="221">
        <v>0.61144675925925929</v>
      </c>
      <c r="I4256" s="14" t="s">
        <v>26</v>
      </c>
      <c r="J4256" s="193">
        <v>1426292</v>
      </c>
      <c r="K4256" s="221">
        <v>0.7208564814814814</v>
      </c>
      <c r="L4256" s="14" t="s">
        <v>34</v>
      </c>
      <c r="M4256" s="193">
        <v>1426300</v>
      </c>
      <c r="N4256" s="222">
        <v>0.74633101851851846</v>
      </c>
      <c r="O4256" s="20" t="s">
        <v>79</v>
      </c>
      <c r="P4256" s="16" t="s">
        <v>17</v>
      </c>
      <c r="Q4256" s="15">
        <v>1426283</v>
      </c>
      <c r="R4256" s="17" t="s">
        <v>99</v>
      </c>
      <c r="S4256" s="16" t="s">
        <v>32</v>
      </c>
      <c r="T4256" s="15">
        <v>1426298</v>
      </c>
      <c r="U4256" s="21" t="s">
        <v>66</v>
      </c>
    </row>
    <row r="4257" spans="1:21" ht="15.6" x14ac:dyDescent="0.3">
      <c r="A4257" s="2">
        <v>343</v>
      </c>
      <c r="B4257" s="13">
        <v>2</v>
      </c>
      <c r="C4257" s="14" t="s">
        <v>42</v>
      </c>
      <c r="D4257" s="193">
        <v>1426308</v>
      </c>
      <c r="E4257" s="220">
        <v>0.26732638888888888</v>
      </c>
      <c r="F4257" s="14" t="s">
        <v>48</v>
      </c>
      <c r="G4257" s="193">
        <v>1426314</v>
      </c>
      <c r="H4257" s="221">
        <v>0.95032407407407404</v>
      </c>
      <c r="I4257" s="14" t="s">
        <v>56</v>
      </c>
      <c r="J4257" s="193">
        <v>1426322</v>
      </c>
      <c r="K4257" s="221">
        <v>0.40138888888888885</v>
      </c>
      <c r="L4257" s="14" t="s">
        <v>64</v>
      </c>
      <c r="M4257" s="193">
        <v>1426330</v>
      </c>
      <c r="N4257" s="222">
        <v>0.57454861111111111</v>
      </c>
      <c r="O4257" s="20" t="s">
        <v>80</v>
      </c>
      <c r="P4257" s="16" t="s">
        <v>47</v>
      </c>
      <c r="Q4257" s="15">
        <v>1426313</v>
      </c>
      <c r="R4257" s="22" t="s">
        <v>81</v>
      </c>
      <c r="S4257" s="16" t="s">
        <v>62</v>
      </c>
      <c r="T4257" s="15">
        <v>1426328</v>
      </c>
      <c r="U4257" s="21" t="s">
        <v>67</v>
      </c>
    </row>
    <row r="4258" spans="1:21" ht="15.6" x14ac:dyDescent="0.3">
      <c r="A4258" s="2">
        <v>343</v>
      </c>
      <c r="B4258" s="13">
        <v>3</v>
      </c>
      <c r="C4258" s="14" t="s">
        <v>11</v>
      </c>
      <c r="D4258" s="193">
        <v>1426337</v>
      </c>
      <c r="E4258" s="220">
        <v>0.71710648148148148</v>
      </c>
      <c r="F4258" s="14" t="s">
        <v>18</v>
      </c>
      <c r="G4258" s="193">
        <v>1426344</v>
      </c>
      <c r="H4258" s="221">
        <v>0.33495370370370375</v>
      </c>
      <c r="I4258" s="14" t="s">
        <v>26</v>
      </c>
      <c r="J4258" s="193">
        <v>1426352</v>
      </c>
      <c r="K4258" s="221">
        <v>0.10392361111111111</v>
      </c>
      <c r="L4258" s="14" t="s">
        <v>34</v>
      </c>
      <c r="M4258" s="193">
        <v>1426360</v>
      </c>
      <c r="N4258" s="222">
        <v>0.25657407407407407</v>
      </c>
      <c r="O4258" s="20" t="s">
        <v>82</v>
      </c>
      <c r="P4258" s="16" t="s">
        <v>17</v>
      </c>
      <c r="Q4258" s="15">
        <v>1426343</v>
      </c>
      <c r="R4258" s="22" t="s">
        <v>84</v>
      </c>
      <c r="S4258" s="16" t="s">
        <v>32</v>
      </c>
      <c r="T4258" s="15">
        <v>1426358</v>
      </c>
      <c r="U4258" s="21" t="s">
        <v>68</v>
      </c>
    </row>
    <row r="4259" spans="1:21" ht="15.6" x14ac:dyDescent="0.3">
      <c r="A4259" s="2">
        <v>343</v>
      </c>
      <c r="B4259" s="13">
        <v>4</v>
      </c>
      <c r="C4259" s="14" t="s">
        <v>41</v>
      </c>
      <c r="D4259" s="193">
        <v>1426367</v>
      </c>
      <c r="E4259" s="220">
        <v>8.1932870370370378E-2</v>
      </c>
      <c r="F4259" s="14" t="s">
        <v>47</v>
      </c>
      <c r="G4259" s="193">
        <v>1426373</v>
      </c>
      <c r="H4259" s="221">
        <v>0.78667824074074078</v>
      </c>
      <c r="I4259" s="14" t="s">
        <v>55</v>
      </c>
      <c r="J4259" s="193">
        <v>1426381</v>
      </c>
      <c r="K4259" s="221">
        <v>0.79668981481481482</v>
      </c>
      <c r="L4259" s="14" t="s">
        <v>63</v>
      </c>
      <c r="M4259" s="193">
        <v>1426389</v>
      </c>
      <c r="N4259" s="222">
        <v>0.76447916666666671</v>
      </c>
      <c r="O4259" s="20" t="s">
        <v>83</v>
      </c>
      <c r="P4259" s="16" t="s">
        <v>48</v>
      </c>
      <c r="Q4259" s="15">
        <v>1426374</v>
      </c>
      <c r="R4259" s="17" t="s">
        <v>100</v>
      </c>
      <c r="S4259" s="16" t="s">
        <v>63</v>
      </c>
      <c r="T4259" s="15">
        <v>1426389</v>
      </c>
      <c r="U4259" s="21" t="s">
        <v>69</v>
      </c>
    </row>
    <row r="4260" spans="1:21" ht="15.6" x14ac:dyDescent="0.3">
      <c r="A4260" s="2">
        <v>343</v>
      </c>
      <c r="B4260" s="13">
        <v>5</v>
      </c>
      <c r="C4260" s="14" t="s">
        <v>10</v>
      </c>
      <c r="D4260" s="193">
        <v>1426396</v>
      </c>
      <c r="E4260" s="220">
        <v>0.39976851851851852</v>
      </c>
      <c r="F4260" s="14" t="s">
        <v>17</v>
      </c>
      <c r="G4260" s="193">
        <v>1426403</v>
      </c>
      <c r="H4260" s="221">
        <v>0.31232638888888892</v>
      </c>
      <c r="I4260" s="14" t="s">
        <v>25</v>
      </c>
      <c r="J4260" s="193">
        <v>1426411</v>
      </c>
      <c r="K4260" s="221">
        <v>0.45048611111111114</v>
      </c>
      <c r="L4260" s="14" t="s">
        <v>33</v>
      </c>
      <c r="M4260" s="193">
        <v>1426419</v>
      </c>
      <c r="N4260" s="222">
        <v>0.11350694444444444</v>
      </c>
      <c r="O4260" s="20" t="s">
        <v>85</v>
      </c>
      <c r="P4260" s="16" t="s">
        <v>19</v>
      </c>
      <c r="Q4260" s="15">
        <v>1426405</v>
      </c>
      <c r="R4260" s="22" t="s">
        <v>98</v>
      </c>
      <c r="S4260" s="16" t="s">
        <v>34</v>
      </c>
      <c r="T4260" s="15">
        <v>1426420</v>
      </c>
      <c r="U4260" s="21" t="s">
        <v>70</v>
      </c>
    </row>
    <row r="4261" spans="1:21" ht="15.6" x14ac:dyDescent="0.3">
      <c r="A4261" s="2">
        <v>343</v>
      </c>
      <c r="B4261" s="13">
        <v>6</v>
      </c>
      <c r="C4261" s="14" t="s">
        <v>39</v>
      </c>
      <c r="D4261" s="193">
        <v>1426425</v>
      </c>
      <c r="E4261" s="220">
        <v>0.71151620370370372</v>
      </c>
      <c r="F4261" s="14" t="s">
        <v>46</v>
      </c>
      <c r="G4261" s="193">
        <v>1426432</v>
      </c>
      <c r="H4261" s="221">
        <v>0.91178240740740746</v>
      </c>
      <c r="I4261" s="14" t="s">
        <v>55</v>
      </c>
      <c r="J4261" s="193">
        <v>1426441</v>
      </c>
      <c r="K4261" s="221">
        <v>3.9837962962962964E-2</v>
      </c>
      <c r="L4261" s="14" t="s">
        <v>62</v>
      </c>
      <c r="M4261" s="193">
        <v>1426448</v>
      </c>
      <c r="N4261" s="222">
        <v>0.35046296296296298</v>
      </c>
      <c r="O4261" s="20" t="s">
        <v>86</v>
      </c>
      <c r="P4261" s="16" t="s">
        <v>50</v>
      </c>
      <c r="Q4261" s="15">
        <v>1426436</v>
      </c>
      <c r="R4261" s="22" t="s">
        <v>88</v>
      </c>
      <c r="S4261" s="16" t="s">
        <v>7</v>
      </c>
      <c r="T4261" s="15">
        <v>1426452</v>
      </c>
      <c r="U4261" s="21" t="s">
        <v>71</v>
      </c>
    </row>
    <row r="4262" spans="1:21" ht="15.6" x14ac:dyDescent="0.3">
      <c r="A4262" s="2">
        <v>343</v>
      </c>
      <c r="B4262" s="13">
        <v>7</v>
      </c>
      <c r="C4262" s="14" t="s">
        <v>9</v>
      </c>
      <c r="D4262" s="193">
        <v>1426455</v>
      </c>
      <c r="E4262" s="220">
        <v>5.4606481481481478E-2</v>
      </c>
      <c r="F4262" s="14" t="s">
        <v>16</v>
      </c>
      <c r="G4262" s="193">
        <v>1426462</v>
      </c>
      <c r="H4262" s="221">
        <v>0.58136574074074077</v>
      </c>
      <c r="I4262" s="14" t="s">
        <v>24</v>
      </c>
      <c r="J4262" s="193">
        <v>1426470</v>
      </c>
      <c r="K4262" s="221">
        <v>0.55087962962962966</v>
      </c>
      <c r="L4262" s="14" t="s">
        <v>31</v>
      </c>
      <c r="M4262" s="193">
        <v>1426477</v>
      </c>
      <c r="N4262" s="222">
        <v>0.53784722222222225</v>
      </c>
      <c r="O4262" s="20" t="s">
        <v>87</v>
      </c>
      <c r="P4262" s="16" t="s">
        <v>21</v>
      </c>
      <c r="Q4262" s="15">
        <v>1426467</v>
      </c>
      <c r="R4262" s="17" t="s">
        <v>101</v>
      </c>
      <c r="S4262" s="16" t="s">
        <v>37</v>
      </c>
      <c r="T4262" s="15">
        <v>1426483</v>
      </c>
      <c r="U4262" s="21" t="s">
        <v>72</v>
      </c>
    </row>
    <row r="4263" spans="1:21" ht="15.6" x14ac:dyDescent="0.3">
      <c r="A4263" s="2">
        <v>343</v>
      </c>
      <c r="B4263" s="13">
        <v>8</v>
      </c>
      <c r="C4263" s="14" t="s">
        <v>38</v>
      </c>
      <c r="D4263" s="193">
        <v>1426484</v>
      </c>
      <c r="E4263" s="220">
        <v>0.46202546296296299</v>
      </c>
      <c r="F4263" s="14" t="s">
        <v>46</v>
      </c>
      <c r="G4263" s="193">
        <v>1426492</v>
      </c>
      <c r="H4263" s="221">
        <v>0.30812499999999998</v>
      </c>
      <c r="I4263" s="14" t="s">
        <v>53</v>
      </c>
      <c r="J4263" s="193">
        <v>1426499</v>
      </c>
      <c r="K4263" s="221">
        <v>0.9899768518518518</v>
      </c>
      <c r="L4263" s="14" t="s">
        <v>60</v>
      </c>
      <c r="M4263" s="193">
        <v>1426506</v>
      </c>
      <c r="N4263" s="222">
        <v>0.74138888888888888</v>
      </c>
      <c r="O4263" s="20" t="s">
        <v>89</v>
      </c>
      <c r="P4263" s="16" t="s">
        <v>53</v>
      </c>
      <c r="Q4263" s="15">
        <v>1426499</v>
      </c>
      <c r="R4263" s="17"/>
      <c r="S4263" s="18"/>
      <c r="T4263" s="15"/>
      <c r="U4263" s="19"/>
    </row>
    <row r="4264" spans="1:21" ht="15.6" x14ac:dyDescent="0.3">
      <c r="A4264" s="2">
        <v>343</v>
      </c>
      <c r="B4264" s="13">
        <v>9</v>
      </c>
      <c r="C4264" s="14" t="s">
        <v>6</v>
      </c>
      <c r="D4264" s="193">
        <v>1426513</v>
      </c>
      <c r="E4264" s="220">
        <v>0.96292824074074079</v>
      </c>
      <c r="F4264" s="14" t="s">
        <v>16</v>
      </c>
      <c r="G4264" s="193">
        <v>1426522</v>
      </c>
      <c r="H4264" s="221">
        <v>6.1030092592592594E-2</v>
      </c>
      <c r="I4264" s="14" t="s">
        <v>23</v>
      </c>
      <c r="J4264" s="193">
        <v>1426529</v>
      </c>
      <c r="K4264" s="221">
        <v>0.38444444444444442</v>
      </c>
      <c r="L4264" s="14" t="s">
        <v>30</v>
      </c>
      <c r="M4264" s="193">
        <v>1426536</v>
      </c>
      <c r="N4264" s="222">
        <v>2.146990740740741E-2</v>
      </c>
      <c r="O4264" s="20" t="s">
        <v>90</v>
      </c>
      <c r="P4264" s="16" t="s">
        <v>24</v>
      </c>
      <c r="Q4264" s="15">
        <v>1426530</v>
      </c>
      <c r="R4264" s="22" t="s">
        <v>91</v>
      </c>
      <c r="S4264" s="16" t="s">
        <v>8</v>
      </c>
      <c r="T4264" s="15">
        <v>1426514</v>
      </c>
      <c r="U4264" s="21" t="s">
        <v>73</v>
      </c>
    </row>
    <row r="4265" spans="1:21" ht="15.6" x14ac:dyDescent="0.3">
      <c r="A4265" s="2">
        <v>343</v>
      </c>
      <c r="B4265" s="13">
        <v>10</v>
      </c>
      <c r="C4265" s="14" t="s">
        <v>37</v>
      </c>
      <c r="D4265" s="193">
        <v>1426543</v>
      </c>
      <c r="E4265" s="220">
        <v>0.57878472222222221</v>
      </c>
      <c r="F4265" s="14" t="s">
        <v>45</v>
      </c>
      <c r="G4265" s="193">
        <v>1426551</v>
      </c>
      <c r="H4265" s="221">
        <v>0.79140046296296296</v>
      </c>
      <c r="I4265" s="14" t="s">
        <v>52</v>
      </c>
      <c r="J4265" s="193">
        <v>1426558</v>
      </c>
      <c r="K4265" s="221">
        <v>0.77247685185185189</v>
      </c>
      <c r="L4265" s="14" t="s">
        <v>59</v>
      </c>
      <c r="M4265" s="193">
        <v>1426565</v>
      </c>
      <c r="N4265" s="222">
        <v>0.4256597222222222</v>
      </c>
      <c r="O4265" s="20" t="s">
        <v>92</v>
      </c>
      <c r="P4265" s="16" t="s">
        <v>54</v>
      </c>
      <c r="Q4265" s="15">
        <v>1426560</v>
      </c>
      <c r="R4265" s="22" t="s">
        <v>93</v>
      </c>
      <c r="S4265" s="16" t="s">
        <v>39</v>
      </c>
      <c r="T4265" s="15">
        <v>1426545</v>
      </c>
      <c r="U4265" s="21" t="s">
        <v>74</v>
      </c>
    </row>
    <row r="4266" spans="1:21" ht="15.6" x14ac:dyDescent="0.3">
      <c r="A4266" s="2">
        <v>343</v>
      </c>
      <c r="B4266" s="13">
        <v>11</v>
      </c>
      <c r="C4266" s="14" t="s">
        <v>6</v>
      </c>
      <c r="D4266" s="193">
        <v>1426573</v>
      </c>
      <c r="E4266" s="220">
        <v>0.30984953703703705</v>
      </c>
      <c r="F4266" s="14" t="s">
        <v>15</v>
      </c>
      <c r="G4266" s="193">
        <v>1426581</v>
      </c>
      <c r="H4266" s="221">
        <v>0.44901620370370371</v>
      </c>
      <c r="I4266" s="14" t="s">
        <v>22</v>
      </c>
      <c r="J4266" s="193">
        <v>1426588</v>
      </c>
      <c r="K4266" s="221">
        <v>0.18724537037037037</v>
      </c>
      <c r="L4266" s="14" t="s">
        <v>28</v>
      </c>
      <c r="M4266" s="193">
        <v>1426594</v>
      </c>
      <c r="N4266" s="222">
        <v>0.98212962962962969</v>
      </c>
      <c r="O4266" s="20" t="s">
        <v>94</v>
      </c>
      <c r="P4266" s="16" t="s">
        <v>24</v>
      </c>
      <c r="Q4266" s="15">
        <v>1426590</v>
      </c>
      <c r="R4266" s="17" t="s">
        <v>102</v>
      </c>
      <c r="S4266" s="16" t="s">
        <v>9</v>
      </c>
      <c r="T4266" s="15">
        <v>1426575</v>
      </c>
      <c r="U4266" s="21" t="s">
        <v>75</v>
      </c>
    </row>
    <row r="4267" spans="1:21" ht="15.6" x14ac:dyDescent="0.3">
      <c r="A4267" s="2">
        <v>343</v>
      </c>
      <c r="B4267" s="13">
        <v>12</v>
      </c>
      <c r="C4267" s="14" t="s">
        <v>37</v>
      </c>
      <c r="D4267" s="193">
        <v>1426603</v>
      </c>
      <c r="E4267" s="220">
        <v>0.11767361111111112</v>
      </c>
      <c r="F4267" s="14" t="s">
        <v>45</v>
      </c>
      <c r="G4267" s="193">
        <v>1426611</v>
      </c>
      <c r="H4267" s="221">
        <v>3.0208333333333333E-3</v>
      </c>
      <c r="I4267" s="14" t="s">
        <v>51</v>
      </c>
      <c r="J4267" s="193">
        <v>1426617</v>
      </c>
      <c r="K4267" s="221">
        <v>0.64415509259259263</v>
      </c>
      <c r="L4267" s="14" t="s">
        <v>58</v>
      </c>
      <c r="M4267" s="193">
        <v>1426624</v>
      </c>
      <c r="N4267" s="222">
        <v>0.6934027777777777</v>
      </c>
      <c r="O4267" s="20" t="s">
        <v>96</v>
      </c>
      <c r="P4267" s="16" t="s">
        <v>53</v>
      </c>
      <c r="Q4267" s="15">
        <v>1426619</v>
      </c>
      <c r="R4267" s="22" t="s">
        <v>95</v>
      </c>
      <c r="S4267" s="16" t="s">
        <v>39</v>
      </c>
      <c r="T4267" s="15">
        <v>1426605</v>
      </c>
      <c r="U4267" s="21" t="s">
        <v>76</v>
      </c>
    </row>
    <row r="4268" spans="1:21" ht="15.6" x14ac:dyDescent="0.3">
      <c r="A4268" s="2">
        <v>343</v>
      </c>
      <c r="B4268" s="13">
        <v>13</v>
      </c>
      <c r="C4268" s="14" t="s">
        <v>7</v>
      </c>
      <c r="D4268" s="193">
        <v>1426632</v>
      </c>
      <c r="E4268" s="220">
        <v>0.9252083333333333</v>
      </c>
      <c r="F4268" s="14" t="s">
        <v>14</v>
      </c>
      <c r="G4268" s="193">
        <v>1426640</v>
      </c>
      <c r="H4268" s="221">
        <v>0.45109953703703703</v>
      </c>
      <c r="I4268" s="14" t="s">
        <v>21</v>
      </c>
      <c r="J4268" s="193">
        <v>1426647</v>
      </c>
      <c r="K4268" s="221">
        <v>0.14068287037037039</v>
      </c>
      <c r="L4268" s="14" t="s">
        <v>28</v>
      </c>
      <c r="M4268" s="193">
        <v>1426654</v>
      </c>
      <c r="N4268" s="222">
        <v>0.52907407407407414</v>
      </c>
      <c r="O4268" s="20" t="s">
        <v>79</v>
      </c>
      <c r="P4268" s="16" t="s">
        <v>23</v>
      </c>
      <c r="Q4268" s="15">
        <v>1426649</v>
      </c>
      <c r="R4268" s="22" t="s">
        <v>97</v>
      </c>
      <c r="S4268" s="16" t="s">
        <v>8</v>
      </c>
      <c r="T4268" s="15">
        <v>1426634</v>
      </c>
      <c r="U4268" s="21" t="s">
        <v>77</v>
      </c>
    </row>
    <row r="4269" spans="1:21" ht="15.6" x14ac:dyDescent="0.3">
      <c r="A4269" s="2">
        <v>344</v>
      </c>
      <c r="B4269" s="13">
        <v>1</v>
      </c>
      <c r="C4269" s="14" t="s">
        <v>36</v>
      </c>
      <c r="D4269" s="193">
        <v>1426662</v>
      </c>
      <c r="E4269" s="220">
        <v>0.65109953703703705</v>
      </c>
      <c r="F4269" s="14" t="s">
        <v>43</v>
      </c>
      <c r="G4269" s="193">
        <v>1426669</v>
      </c>
      <c r="H4269" s="221">
        <v>0.81412037037037033</v>
      </c>
      <c r="I4269" s="14" t="s">
        <v>50</v>
      </c>
      <c r="J4269" s="193">
        <v>1426676</v>
      </c>
      <c r="K4269" s="221">
        <v>0.67002314814814812</v>
      </c>
      <c r="L4269" s="14" t="s">
        <v>58</v>
      </c>
      <c r="M4269" s="193">
        <v>1426684</v>
      </c>
      <c r="N4269" s="222">
        <v>0.42140046296296302</v>
      </c>
      <c r="O4269" s="20" t="s">
        <v>80</v>
      </c>
      <c r="P4269" s="16" t="s">
        <v>52</v>
      </c>
      <c r="Q4269" s="15">
        <v>1426678</v>
      </c>
      <c r="R4269" s="17" t="s">
        <v>99</v>
      </c>
      <c r="S4269" s="16" t="s">
        <v>37</v>
      </c>
      <c r="T4269" s="15">
        <v>1426663</v>
      </c>
      <c r="U4269" s="21" t="s">
        <v>66</v>
      </c>
    </row>
    <row r="4270" spans="1:21" ht="15.6" x14ac:dyDescent="0.3">
      <c r="A4270" s="2">
        <v>344</v>
      </c>
      <c r="B4270" s="13">
        <v>2</v>
      </c>
      <c r="C4270" s="14" t="s">
        <v>7</v>
      </c>
      <c r="D4270" s="193">
        <v>1426692</v>
      </c>
      <c r="E4270" s="220">
        <v>0.25106481481481485</v>
      </c>
      <c r="F4270" s="14" t="s">
        <v>13</v>
      </c>
      <c r="G4270" s="193">
        <v>1426699</v>
      </c>
      <c r="H4270" s="221">
        <v>0.12528935185185186</v>
      </c>
      <c r="I4270" s="14" t="s">
        <v>20</v>
      </c>
      <c r="J4270" s="193">
        <v>1426706</v>
      </c>
      <c r="K4270" s="221">
        <v>0.23349537037037038</v>
      </c>
      <c r="L4270" s="14" t="s">
        <v>28</v>
      </c>
      <c r="M4270" s="193">
        <v>1426714</v>
      </c>
      <c r="N4270" s="222">
        <v>0.27861111111111109</v>
      </c>
      <c r="O4270" s="20" t="s">
        <v>82</v>
      </c>
      <c r="P4270" s="16" t="s">
        <v>22</v>
      </c>
      <c r="Q4270" s="15">
        <v>1426708</v>
      </c>
      <c r="R4270" s="22" t="s">
        <v>81</v>
      </c>
      <c r="S4270" s="16" t="s">
        <v>6</v>
      </c>
      <c r="T4270" s="15">
        <v>1426693</v>
      </c>
      <c r="U4270" s="21" t="s">
        <v>67</v>
      </c>
    </row>
    <row r="4271" spans="1:21" ht="15.6" x14ac:dyDescent="0.3">
      <c r="A4271" s="2">
        <v>344</v>
      </c>
      <c r="B4271" s="13">
        <v>3</v>
      </c>
      <c r="C4271" s="14" t="s">
        <v>35</v>
      </c>
      <c r="D4271" s="193">
        <v>1426721</v>
      </c>
      <c r="E4271" s="220">
        <v>0.72690972222222217</v>
      </c>
      <c r="F4271" s="14" t="s">
        <v>42</v>
      </c>
      <c r="G4271" s="193">
        <v>1426728</v>
      </c>
      <c r="H4271" s="221">
        <v>0.42152777777777778</v>
      </c>
      <c r="I4271" s="14" t="s">
        <v>49</v>
      </c>
      <c r="J4271" s="193">
        <v>1426735</v>
      </c>
      <c r="K4271" s="221">
        <v>0.83712962962962967</v>
      </c>
      <c r="L4271" s="14" t="s">
        <v>58</v>
      </c>
      <c r="M4271" s="193">
        <v>1426744</v>
      </c>
      <c r="N4271" s="222">
        <v>2.056712962962963E-2</v>
      </c>
      <c r="O4271" s="20" t="s">
        <v>83</v>
      </c>
      <c r="P4271" s="16" t="s">
        <v>53</v>
      </c>
      <c r="Q4271" s="15">
        <v>1426739</v>
      </c>
      <c r="R4271" s="22" t="s">
        <v>84</v>
      </c>
      <c r="S4271" s="16" t="s">
        <v>37</v>
      </c>
      <c r="T4271" s="15">
        <v>1426723</v>
      </c>
      <c r="U4271" s="21" t="s">
        <v>68</v>
      </c>
    </row>
    <row r="4272" spans="1:21" ht="15.6" x14ac:dyDescent="0.3">
      <c r="A4272" s="2">
        <v>344</v>
      </c>
      <c r="B4272" s="13">
        <v>4</v>
      </c>
      <c r="C4272" s="14" t="s">
        <v>191</v>
      </c>
      <c r="D4272" s="193">
        <v>1426751</v>
      </c>
      <c r="E4272" s="220">
        <v>0.10678240740740741</v>
      </c>
      <c r="F4272" s="14" t="s">
        <v>11</v>
      </c>
      <c r="G4272" s="193">
        <v>1426757</v>
      </c>
      <c r="H4272" s="221">
        <v>0.74031249999999993</v>
      </c>
      <c r="I4272" s="14" t="s">
        <v>19</v>
      </c>
      <c r="J4272" s="193">
        <v>1426765</v>
      </c>
      <c r="K4272" s="221">
        <v>0.47644675925925922</v>
      </c>
      <c r="L4272" s="14" t="s">
        <v>27</v>
      </c>
      <c r="M4272" s="193">
        <v>1426773</v>
      </c>
      <c r="N4272" s="222">
        <v>0.60979166666666662</v>
      </c>
      <c r="O4272" s="20" t="s">
        <v>85</v>
      </c>
      <c r="P4272" s="16" t="s">
        <v>24</v>
      </c>
      <c r="Q4272" s="15">
        <v>1426770</v>
      </c>
      <c r="R4272" s="17" t="s">
        <v>100</v>
      </c>
      <c r="S4272" s="16" t="s">
        <v>8</v>
      </c>
      <c r="T4272" s="15">
        <v>1426754</v>
      </c>
      <c r="U4272" s="21" t="s">
        <v>69</v>
      </c>
    </row>
    <row r="4273" spans="1:21" ht="15.6" x14ac:dyDescent="0.3">
      <c r="A4273" s="2">
        <v>344</v>
      </c>
      <c r="B4273" s="13">
        <v>5</v>
      </c>
      <c r="C4273" s="14" t="s">
        <v>34</v>
      </c>
      <c r="D4273" s="193">
        <v>1426780</v>
      </c>
      <c r="E4273" s="220">
        <v>0.42515046296296299</v>
      </c>
      <c r="F4273" s="14" t="s">
        <v>41</v>
      </c>
      <c r="G4273" s="193">
        <v>1426787</v>
      </c>
      <c r="H4273" s="221">
        <v>0.11940972222222222</v>
      </c>
      <c r="I4273" s="14" t="s">
        <v>49</v>
      </c>
      <c r="J4273" s="193">
        <v>1426795</v>
      </c>
      <c r="K4273" s="221">
        <v>0.12743055555555555</v>
      </c>
      <c r="L4273" s="14" t="s">
        <v>57</v>
      </c>
      <c r="M4273" s="193">
        <v>1426803</v>
      </c>
      <c r="N4273" s="222">
        <v>5.3078703703703704E-2</v>
      </c>
      <c r="O4273" s="20" t="s">
        <v>86</v>
      </c>
      <c r="P4273" s="16" t="s">
        <v>55</v>
      </c>
      <c r="Q4273" s="15">
        <v>1426801</v>
      </c>
      <c r="R4273" s="22" t="s">
        <v>98</v>
      </c>
      <c r="S4273" s="16" t="s">
        <v>39</v>
      </c>
      <c r="T4273" s="15">
        <v>1426785</v>
      </c>
      <c r="U4273" s="21" t="s">
        <v>70</v>
      </c>
    </row>
    <row r="4274" spans="1:21" ht="15.6" x14ac:dyDescent="0.3">
      <c r="A4274" s="2">
        <v>344</v>
      </c>
      <c r="B4274" s="13">
        <v>6</v>
      </c>
      <c r="C4274" s="14" t="s">
        <v>63</v>
      </c>
      <c r="D4274" s="193">
        <v>1426809</v>
      </c>
      <c r="E4274" s="220">
        <v>0.71569444444444441</v>
      </c>
      <c r="F4274" s="14" t="s">
        <v>10</v>
      </c>
      <c r="G4274" s="193">
        <v>1426816</v>
      </c>
      <c r="H4274" s="221">
        <v>0.59422453703703704</v>
      </c>
      <c r="I4274" s="14" t="s">
        <v>18</v>
      </c>
      <c r="J4274" s="193">
        <v>1426824</v>
      </c>
      <c r="K4274" s="221">
        <v>0.7554050925925927</v>
      </c>
      <c r="L4274" s="14" t="s">
        <v>26</v>
      </c>
      <c r="M4274" s="193">
        <v>1426832</v>
      </c>
      <c r="N4274" s="222">
        <v>0.38392361111111112</v>
      </c>
      <c r="O4274" s="20" t="s">
        <v>87</v>
      </c>
      <c r="P4274" s="16" t="s">
        <v>27</v>
      </c>
      <c r="Q4274" s="15">
        <v>1426833</v>
      </c>
      <c r="R4274" s="22" t="s">
        <v>88</v>
      </c>
      <c r="S4274" s="16" t="s">
        <v>11</v>
      </c>
      <c r="T4274" s="15">
        <v>1426817</v>
      </c>
      <c r="U4274" s="21" t="s">
        <v>71</v>
      </c>
    </row>
    <row r="4275" spans="1:21" ht="15.6" x14ac:dyDescent="0.3">
      <c r="A4275" s="2">
        <v>344</v>
      </c>
      <c r="B4275" s="13">
        <v>7</v>
      </c>
      <c r="C4275" s="14" t="s">
        <v>33</v>
      </c>
      <c r="D4275" s="193">
        <v>1426839</v>
      </c>
      <c r="E4275" s="220">
        <v>1.3865740740740739E-2</v>
      </c>
      <c r="F4275" s="14" t="s">
        <v>40</v>
      </c>
      <c r="G4275" s="193">
        <v>1426846</v>
      </c>
      <c r="H4275" s="221">
        <v>0.18912037037037036</v>
      </c>
      <c r="I4275" s="14" t="s">
        <v>48</v>
      </c>
      <c r="J4275" s="193">
        <v>1426854</v>
      </c>
      <c r="K4275" s="221">
        <v>0.33496527777777779</v>
      </c>
      <c r="L4275" s="14" t="s">
        <v>55</v>
      </c>
      <c r="M4275" s="193">
        <v>1426861</v>
      </c>
      <c r="N4275" s="222">
        <v>0.64605324074074078</v>
      </c>
      <c r="O4275" s="20" t="s">
        <v>89</v>
      </c>
      <c r="P4275" s="16" t="s">
        <v>58</v>
      </c>
      <c r="Q4275" s="15">
        <v>1426864</v>
      </c>
      <c r="R4275" s="17" t="s">
        <v>101</v>
      </c>
      <c r="S4275" s="16" t="s">
        <v>42</v>
      </c>
      <c r="T4275" s="15">
        <v>1426848</v>
      </c>
      <c r="U4275" s="21" t="s">
        <v>72</v>
      </c>
    </row>
    <row r="4276" spans="1:21" ht="15.6" x14ac:dyDescent="0.3">
      <c r="A4276" s="2">
        <v>344</v>
      </c>
      <c r="B4276" s="13">
        <v>8</v>
      </c>
      <c r="C4276" s="14" t="s">
        <v>62</v>
      </c>
      <c r="D4276" s="193">
        <v>1426868</v>
      </c>
      <c r="E4276" s="220">
        <v>0.36100694444444442</v>
      </c>
      <c r="F4276" s="14" t="s">
        <v>9</v>
      </c>
      <c r="G4276" s="193">
        <v>1426875</v>
      </c>
      <c r="H4276" s="221">
        <v>0.90383101851851855</v>
      </c>
      <c r="I4276" s="14" t="s">
        <v>17</v>
      </c>
      <c r="J4276" s="193">
        <v>1426883</v>
      </c>
      <c r="K4276" s="221">
        <v>0.86307870370370365</v>
      </c>
      <c r="L4276" s="14" t="s">
        <v>24</v>
      </c>
      <c r="M4276" s="193">
        <v>1426890</v>
      </c>
      <c r="N4276" s="222">
        <v>0.88581018518518517</v>
      </c>
      <c r="O4276" s="20" t="s">
        <v>90</v>
      </c>
      <c r="P4276" s="16" t="s">
        <v>29</v>
      </c>
      <c r="Q4276" s="15">
        <v>1426895</v>
      </c>
      <c r="R4276" s="22" t="s">
        <v>91</v>
      </c>
      <c r="S4276" s="16" t="s">
        <v>14</v>
      </c>
      <c r="T4276" s="15">
        <v>1426880</v>
      </c>
      <c r="U4276" s="21" t="s">
        <v>73</v>
      </c>
    </row>
    <row r="4277" spans="1:21" ht="15.6" x14ac:dyDescent="0.3">
      <c r="A4277" s="2">
        <v>344</v>
      </c>
      <c r="B4277" s="13">
        <v>9</v>
      </c>
      <c r="C4277" s="14" t="s">
        <v>31</v>
      </c>
      <c r="D4277" s="193">
        <v>1426897</v>
      </c>
      <c r="E4277" s="220">
        <v>0.80284722222222227</v>
      </c>
      <c r="F4277" s="14" t="s">
        <v>39</v>
      </c>
      <c r="G4277" s="193">
        <v>1426905</v>
      </c>
      <c r="H4277" s="221">
        <v>0.70423611111111117</v>
      </c>
      <c r="I4277" s="14" t="s">
        <v>47</v>
      </c>
      <c r="J4277" s="193">
        <v>1426913</v>
      </c>
      <c r="K4277" s="221">
        <v>0.35560185185185184</v>
      </c>
      <c r="L4277" s="14" t="s">
        <v>54</v>
      </c>
      <c r="M4277" s="193">
        <v>1426920</v>
      </c>
      <c r="N4277" s="222">
        <v>0.15092592592592594</v>
      </c>
      <c r="O4277" s="20" t="s">
        <v>92</v>
      </c>
      <c r="P4277" s="16" t="s">
        <v>59</v>
      </c>
      <c r="Q4277" s="15">
        <v>1426925</v>
      </c>
      <c r="R4277" s="22" t="s">
        <v>93</v>
      </c>
      <c r="S4277" s="16" t="s">
        <v>44</v>
      </c>
      <c r="T4277" s="15">
        <v>1426910</v>
      </c>
      <c r="U4277" s="21" t="s">
        <v>74</v>
      </c>
    </row>
    <row r="4278" spans="1:21" ht="15.6" x14ac:dyDescent="0.3">
      <c r="A4278" s="2">
        <v>344</v>
      </c>
      <c r="B4278" s="13">
        <v>10</v>
      </c>
      <c r="C4278" s="14" t="s">
        <v>61</v>
      </c>
      <c r="D4278" s="193">
        <v>1426927</v>
      </c>
      <c r="E4278" s="220">
        <v>0.37736111111111109</v>
      </c>
      <c r="F4278" s="14" t="s">
        <v>9</v>
      </c>
      <c r="G4278" s="193">
        <v>1426935</v>
      </c>
      <c r="H4278" s="221">
        <v>0.52937500000000004</v>
      </c>
      <c r="I4278" s="14" t="s">
        <v>16</v>
      </c>
      <c r="J4278" s="193">
        <v>1426942</v>
      </c>
      <c r="K4278" s="221">
        <v>0.83210648148148147</v>
      </c>
      <c r="L4278" s="14" t="s">
        <v>23</v>
      </c>
      <c r="M4278" s="193">
        <v>1426949</v>
      </c>
      <c r="N4278" s="222">
        <v>0.49</v>
      </c>
      <c r="O4278" s="20" t="s">
        <v>94</v>
      </c>
      <c r="P4278" s="16" t="s">
        <v>29</v>
      </c>
      <c r="Q4278" s="15">
        <v>1426955</v>
      </c>
      <c r="R4278" s="17" t="s">
        <v>102</v>
      </c>
      <c r="S4278" s="16" t="s">
        <v>14</v>
      </c>
      <c r="T4278" s="15">
        <v>1426940</v>
      </c>
      <c r="U4278" s="21" t="s">
        <v>75</v>
      </c>
    </row>
    <row r="4279" spans="1:21" ht="15.6" x14ac:dyDescent="0.3">
      <c r="A4279" s="2">
        <v>344</v>
      </c>
      <c r="B4279" s="13">
        <v>11</v>
      </c>
      <c r="C4279" s="14" t="s">
        <v>31</v>
      </c>
      <c r="D4279" s="193">
        <v>1426957</v>
      </c>
      <c r="E4279" s="220">
        <v>9.1851851851851851E-2</v>
      </c>
      <c r="F4279" s="14" t="s">
        <v>39</v>
      </c>
      <c r="G4279" s="193">
        <v>1426965</v>
      </c>
      <c r="H4279" s="221">
        <v>0.31298611111111113</v>
      </c>
      <c r="I4279" s="14" t="s">
        <v>46</v>
      </c>
      <c r="J4279" s="193">
        <v>1426972</v>
      </c>
      <c r="K4279" s="221">
        <v>0.30174768518518519</v>
      </c>
      <c r="L4279" s="14" t="s">
        <v>52</v>
      </c>
      <c r="M4279" s="193">
        <v>1426978</v>
      </c>
      <c r="N4279" s="222">
        <v>0.94679398148148142</v>
      </c>
      <c r="O4279" s="20" t="s">
        <v>96</v>
      </c>
      <c r="P4279" s="16" t="s">
        <v>59</v>
      </c>
      <c r="Q4279" s="15">
        <v>1426985</v>
      </c>
      <c r="R4279" s="22" t="s">
        <v>95</v>
      </c>
      <c r="S4279" s="16" t="s">
        <v>44</v>
      </c>
      <c r="T4279" s="15">
        <v>1426970</v>
      </c>
      <c r="U4279" s="21" t="s">
        <v>76</v>
      </c>
    </row>
    <row r="4280" spans="1:21" ht="15.6" x14ac:dyDescent="0.3">
      <c r="A4280" s="2">
        <v>344</v>
      </c>
      <c r="B4280" s="13">
        <v>12</v>
      </c>
      <c r="C4280" s="14" t="s">
        <v>60</v>
      </c>
      <c r="D4280" s="193">
        <v>1426986</v>
      </c>
      <c r="E4280" s="220">
        <v>0.9037384259259259</v>
      </c>
      <c r="F4280" s="14" t="s">
        <v>9</v>
      </c>
      <c r="G4280" s="193">
        <v>1426995</v>
      </c>
      <c r="H4280" s="221">
        <v>2.1180555555555553E-3</v>
      </c>
      <c r="I4280" s="14" t="s">
        <v>15</v>
      </c>
      <c r="J4280" s="193">
        <v>1427001</v>
      </c>
      <c r="K4280" s="221">
        <v>0.76177083333333329</v>
      </c>
      <c r="L4280" s="14" t="s">
        <v>22</v>
      </c>
      <c r="M4280" s="193">
        <v>1427008</v>
      </c>
      <c r="N4280" s="222">
        <v>0.54653935185185187</v>
      </c>
      <c r="O4280" s="20" t="s">
        <v>79</v>
      </c>
      <c r="P4280" s="16" t="s">
        <v>28</v>
      </c>
      <c r="Q4280" s="15">
        <v>1427014</v>
      </c>
      <c r="R4280" s="22" t="s">
        <v>97</v>
      </c>
      <c r="S4280" s="16" t="s">
        <v>13</v>
      </c>
      <c r="T4280" s="15">
        <v>1426999</v>
      </c>
      <c r="U4280" s="21" t="s">
        <v>77</v>
      </c>
    </row>
    <row r="4281" spans="1:21" ht="15.6" x14ac:dyDescent="0.3">
      <c r="A4281" s="2">
        <v>345</v>
      </c>
      <c r="B4281" s="13">
        <v>1</v>
      </c>
      <c r="C4281" s="14" t="s">
        <v>30</v>
      </c>
      <c r="D4281" s="193">
        <v>1427016</v>
      </c>
      <c r="E4281" s="220">
        <v>0.73130787037037026</v>
      </c>
      <c r="F4281" s="14" t="s">
        <v>38</v>
      </c>
      <c r="G4281" s="193">
        <v>1427024</v>
      </c>
      <c r="H4281" s="221">
        <v>0.56445601851851845</v>
      </c>
      <c r="I4281" s="14" t="s">
        <v>45</v>
      </c>
      <c r="J4281" s="193">
        <v>1427031</v>
      </c>
      <c r="K4281" s="221">
        <v>0.20959490740740741</v>
      </c>
      <c r="L4281" s="14" t="s">
        <v>52</v>
      </c>
      <c r="M4281" s="193">
        <v>1427038</v>
      </c>
      <c r="N4281" s="222">
        <v>0.27859953703703705</v>
      </c>
      <c r="O4281" s="20" t="s">
        <v>80</v>
      </c>
      <c r="P4281" s="16" t="s">
        <v>58</v>
      </c>
      <c r="Q4281" s="15">
        <v>1427044</v>
      </c>
      <c r="R4281" s="17" t="s">
        <v>99</v>
      </c>
      <c r="S4281" s="16" t="s">
        <v>43</v>
      </c>
      <c r="T4281" s="15">
        <v>1427029</v>
      </c>
      <c r="U4281" s="21" t="s">
        <v>66</v>
      </c>
    </row>
    <row r="4282" spans="1:21" ht="15.6" x14ac:dyDescent="0.3">
      <c r="A4282" s="2">
        <v>345</v>
      </c>
      <c r="B4282" s="13">
        <v>2</v>
      </c>
      <c r="C4282" s="14" t="s">
        <v>60</v>
      </c>
      <c r="D4282" s="193">
        <v>1427046</v>
      </c>
      <c r="E4282" s="220">
        <v>0.49467592592592591</v>
      </c>
      <c r="F4282" s="14" t="s">
        <v>6</v>
      </c>
      <c r="G4282" s="193">
        <v>1427053</v>
      </c>
      <c r="H4282" s="221">
        <v>0.99165509259259255</v>
      </c>
      <c r="I4282" s="14" t="s">
        <v>14</v>
      </c>
      <c r="J4282" s="193">
        <v>1427060</v>
      </c>
      <c r="K4282" s="221">
        <v>0.65543981481481484</v>
      </c>
      <c r="L4282" s="14" t="s">
        <v>22</v>
      </c>
      <c r="M4282" s="193">
        <v>1427068</v>
      </c>
      <c r="N4282" s="222">
        <v>9.0567129629629636E-2</v>
      </c>
      <c r="O4282" s="20" t="s">
        <v>82</v>
      </c>
      <c r="P4282" s="16" t="s">
        <v>27</v>
      </c>
      <c r="Q4282" s="15">
        <v>1427073</v>
      </c>
      <c r="R4282" s="22" t="s">
        <v>81</v>
      </c>
      <c r="S4282" s="16" t="s">
        <v>12</v>
      </c>
      <c r="T4282" s="15">
        <v>1427058</v>
      </c>
      <c r="U4282" s="21" t="s">
        <v>67</v>
      </c>
    </row>
    <row r="4283" spans="1:21" ht="15.6" x14ac:dyDescent="0.3">
      <c r="A4283" s="2">
        <v>345</v>
      </c>
      <c r="B4283" s="13">
        <v>3</v>
      </c>
      <c r="C4283" s="14" t="s">
        <v>30</v>
      </c>
      <c r="D4283" s="193">
        <v>1427076</v>
      </c>
      <c r="E4283" s="220">
        <v>0.14799768518518519</v>
      </c>
      <c r="F4283" s="14" t="s">
        <v>37</v>
      </c>
      <c r="G4283" s="193">
        <v>1427083</v>
      </c>
      <c r="H4283" s="221">
        <v>0.30238425925925927</v>
      </c>
      <c r="I4283" s="14" t="s">
        <v>44</v>
      </c>
      <c r="J4283" s="193">
        <v>1427090</v>
      </c>
      <c r="K4283" s="221">
        <v>0.12167824074074074</v>
      </c>
      <c r="L4283" s="14" t="s">
        <v>51</v>
      </c>
      <c r="M4283" s="193">
        <v>1427097</v>
      </c>
      <c r="N4283" s="222">
        <v>0.90768518518518526</v>
      </c>
      <c r="O4283" s="20" t="s">
        <v>83</v>
      </c>
      <c r="P4283" s="16" t="s">
        <v>58</v>
      </c>
      <c r="Q4283" s="15">
        <v>1427104</v>
      </c>
      <c r="R4283" s="22" t="s">
        <v>84</v>
      </c>
      <c r="S4283" s="16" t="s">
        <v>43</v>
      </c>
      <c r="T4283" s="15">
        <v>1427089</v>
      </c>
      <c r="U4283" s="21" t="s">
        <v>68</v>
      </c>
    </row>
    <row r="4284" spans="1:21" ht="15.6" x14ac:dyDescent="0.3">
      <c r="A4284" s="2">
        <v>345</v>
      </c>
      <c r="B4284" s="13">
        <v>4</v>
      </c>
      <c r="C4284" s="14" t="s">
        <v>59</v>
      </c>
      <c r="D4284" s="193">
        <v>1427105</v>
      </c>
      <c r="E4284" s="220">
        <v>0.68026620370370372</v>
      </c>
      <c r="F4284" s="14" t="s">
        <v>7</v>
      </c>
      <c r="G4284" s="193">
        <v>1427112</v>
      </c>
      <c r="H4284" s="221">
        <v>0.539525462962963</v>
      </c>
      <c r="I4284" s="14" t="s">
        <v>13</v>
      </c>
      <c r="J4284" s="193">
        <v>1427119</v>
      </c>
      <c r="K4284" s="221">
        <v>0.62984953703703705</v>
      </c>
      <c r="L4284" s="14" t="s">
        <v>21</v>
      </c>
      <c r="M4284" s="193">
        <v>1427127</v>
      </c>
      <c r="N4284" s="222">
        <v>0.66591435185185188</v>
      </c>
      <c r="O4284" s="23"/>
      <c r="P4284" s="18"/>
      <c r="Q4284" s="15"/>
      <c r="R4284" s="17" t="s">
        <v>100</v>
      </c>
      <c r="S4284" s="16" t="s">
        <v>13</v>
      </c>
      <c r="T4284" s="15">
        <v>1427119</v>
      </c>
      <c r="U4284" s="21" t="s">
        <v>69</v>
      </c>
    </row>
    <row r="4285" spans="1:21" ht="15.6" x14ac:dyDescent="0.3">
      <c r="A4285" s="2">
        <v>345</v>
      </c>
      <c r="B4285" s="13">
        <v>5</v>
      </c>
      <c r="C4285" s="14" t="s">
        <v>29</v>
      </c>
      <c r="D4285" s="193">
        <v>1427135</v>
      </c>
      <c r="E4285" s="220">
        <v>0.1021875</v>
      </c>
      <c r="F4285" s="14" t="s">
        <v>35</v>
      </c>
      <c r="G4285" s="193">
        <v>1427141</v>
      </c>
      <c r="H4285" s="221">
        <v>0.76081018518518517</v>
      </c>
      <c r="I4285" s="14" t="s">
        <v>43</v>
      </c>
      <c r="J4285" s="193">
        <v>1427149</v>
      </c>
      <c r="K4285" s="221">
        <v>0.18787037037037035</v>
      </c>
      <c r="L4285" s="14" t="s">
        <v>51</v>
      </c>
      <c r="M4285" s="193">
        <v>1427157</v>
      </c>
      <c r="N4285" s="222">
        <v>0.33002314814814815</v>
      </c>
      <c r="O4285" s="20" t="s">
        <v>85</v>
      </c>
      <c r="P4285" s="16" t="s">
        <v>29</v>
      </c>
      <c r="Q4285" s="15">
        <v>1427135</v>
      </c>
      <c r="R4285" s="22" t="s">
        <v>98</v>
      </c>
      <c r="S4285" s="16" t="s">
        <v>45</v>
      </c>
      <c r="T4285" s="15">
        <v>1427151</v>
      </c>
      <c r="U4285" s="21" t="s">
        <v>70</v>
      </c>
    </row>
    <row r="4286" spans="1:21" ht="15.6" x14ac:dyDescent="0.3">
      <c r="A4286" s="2">
        <v>345</v>
      </c>
      <c r="B4286" s="13">
        <v>6</v>
      </c>
      <c r="C4286" s="14" t="s">
        <v>58</v>
      </c>
      <c r="D4286" s="193">
        <v>1427164</v>
      </c>
      <c r="E4286" s="220">
        <v>0.43781249999999999</v>
      </c>
      <c r="F4286" s="14" t="s">
        <v>191</v>
      </c>
      <c r="G4286" s="193">
        <v>1427171</v>
      </c>
      <c r="H4286" s="221">
        <v>2.7523148148148147E-2</v>
      </c>
      <c r="I4286" s="14" t="s">
        <v>12</v>
      </c>
      <c r="J4286" s="193">
        <v>1427178</v>
      </c>
      <c r="K4286" s="221">
        <v>0.78774305555555557</v>
      </c>
      <c r="L4286" s="14" t="s">
        <v>20</v>
      </c>
      <c r="M4286" s="193">
        <v>1427186</v>
      </c>
      <c r="N4286" s="222">
        <v>0.88974537037037038</v>
      </c>
      <c r="O4286" s="20" t="s">
        <v>86</v>
      </c>
      <c r="P4286" s="16" t="s">
        <v>60</v>
      </c>
      <c r="Q4286" s="15">
        <v>1427166</v>
      </c>
      <c r="R4286" s="22" t="s">
        <v>88</v>
      </c>
      <c r="S4286" s="16" t="s">
        <v>16</v>
      </c>
      <c r="T4286" s="15">
        <v>1427182</v>
      </c>
      <c r="U4286" s="21" t="s">
        <v>71</v>
      </c>
    </row>
    <row r="4287" spans="1:21" ht="15.6" x14ac:dyDescent="0.3">
      <c r="A4287" s="2">
        <v>345</v>
      </c>
      <c r="B4287" s="13">
        <v>7</v>
      </c>
      <c r="C4287" s="14" t="s">
        <v>27</v>
      </c>
      <c r="D4287" s="193">
        <v>1427193</v>
      </c>
      <c r="E4287" s="220">
        <v>0.72260416666666671</v>
      </c>
      <c r="F4287" s="14" t="s">
        <v>34</v>
      </c>
      <c r="G4287" s="193">
        <v>1427200</v>
      </c>
      <c r="H4287" s="221">
        <v>0.39427083333333335</v>
      </c>
      <c r="I4287" s="14" t="s">
        <v>42</v>
      </c>
      <c r="J4287" s="193">
        <v>1427208</v>
      </c>
      <c r="K4287" s="221">
        <v>0.41356481481481483</v>
      </c>
      <c r="L4287" s="14" t="s">
        <v>50</v>
      </c>
      <c r="M4287" s="193">
        <v>1427216</v>
      </c>
      <c r="N4287" s="222">
        <v>0.34909722222222223</v>
      </c>
      <c r="O4287" s="20" t="s">
        <v>87</v>
      </c>
      <c r="P4287" s="16" t="s">
        <v>32</v>
      </c>
      <c r="Q4287" s="15">
        <v>1427198</v>
      </c>
      <c r="R4287" s="17" t="s">
        <v>101</v>
      </c>
      <c r="S4287" s="16" t="s">
        <v>48</v>
      </c>
      <c r="T4287" s="15">
        <v>1427214</v>
      </c>
      <c r="U4287" s="21" t="s">
        <v>72</v>
      </c>
    </row>
    <row r="4288" spans="1:21" ht="15.6" x14ac:dyDescent="0.3">
      <c r="A4288" s="2">
        <v>345</v>
      </c>
      <c r="B4288" s="13">
        <v>8</v>
      </c>
      <c r="C4288" s="14" t="s">
        <v>57</v>
      </c>
      <c r="D4288" s="193">
        <v>1427223</v>
      </c>
      <c r="E4288" s="220">
        <v>1.9328703703703704E-3</v>
      </c>
      <c r="F4288" s="14" t="s">
        <v>63</v>
      </c>
      <c r="G4288" s="193">
        <v>1427229</v>
      </c>
      <c r="H4288" s="221">
        <v>0.89888888888888896</v>
      </c>
      <c r="I4288" s="14" t="s">
        <v>12</v>
      </c>
      <c r="J4288" s="193">
        <v>1427238</v>
      </c>
      <c r="K4288" s="221">
        <v>5.004629629629629E-2</v>
      </c>
      <c r="L4288" s="14" t="s">
        <v>19</v>
      </c>
      <c r="M4288" s="193">
        <v>1427245</v>
      </c>
      <c r="N4288" s="222">
        <v>0.72165509259259253</v>
      </c>
      <c r="O4288" s="20" t="s">
        <v>89</v>
      </c>
      <c r="P4288" s="16" t="s">
        <v>63</v>
      </c>
      <c r="Q4288" s="15">
        <v>1427229</v>
      </c>
      <c r="R4288" s="22" t="s">
        <v>91</v>
      </c>
      <c r="S4288" s="16" t="s">
        <v>19</v>
      </c>
      <c r="T4288" s="15">
        <v>1427245</v>
      </c>
      <c r="U4288" s="21" t="s">
        <v>73</v>
      </c>
    </row>
    <row r="4289" spans="1:21" ht="15.6" x14ac:dyDescent="0.3">
      <c r="A4289" s="2">
        <v>345</v>
      </c>
      <c r="B4289" s="13">
        <v>9</v>
      </c>
      <c r="C4289" s="14" t="s">
        <v>26</v>
      </c>
      <c r="D4289" s="193">
        <v>1427252</v>
      </c>
      <c r="E4289" s="220">
        <v>0.32648148148148148</v>
      </c>
      <c r="F4289" s="14" t="s">
        <v>33</v>
      </c>
      <c r="G4289" s="193">
        <v>1427259</v>
      </c>
      <c r="H4289" s="221">
        <v>0.55331018518518515</v>
      </c>
      <c r="I4289" s="14" t="s">
        <v>41</v>
      </c>
      <c r="J4289" s="193">
        <v>1427267</v>
      </c>
      <c r="K4289" s="221">
        <v>0.68373842592592593</v>
      </c>
      <c r="L4289" s="14" t="s">
        <v>49</v>
      </c>
      <c r="M4289" s="193">
        <v>1427275</v>
      </c>
      <c r="N4289" s="222">
        <v>3.243055555555556E-2</v>
      </c>
      <c r="O4289" s="20" t="s">
        <v>90</v>
      </c>
      <c r="P4289" s="16" t="s">
        <v>34</v>
      </c>
      <c r="Q4289" s="15">
        <v>1427260</v>
      </c>
      <c r="R4289" s="22" t="s">
        <v>93</v>
      </c>
      <c r="S4289" s="16" t="s">
        <v>49</v>
      </c>
      <c r="T4289" s="15">
        <v>1427275</v>
      </c>
      <c r="U4289" s="21" t="s">
        <v>74</v>
      </c>
    </row>
    <row r="4290" spans="1:21" ht="15.6" x14ac:dyDescent="0.3">
      <c r="A4290" s="2">
        <v>345</v>
      </c>
      <c r="B4290" s="13">
        <v>10</v>
      </c>
      <c r="C4290" s="14" t="s">
        <v>55</v>
      </c>
      <c r="D4290" s="193">
        <v>1427281</v>
      </c>
      <c r="E4290" s="220">
        <v>0.74319444444444438</v>
      </c>
      <c r="F4290" s="14" t="s">
        <v>63</v>
      </c>
      <c r="G4290" s="193">
        <v>1427289</v>
      </c>
      <c r="H4290" s="221">
        <v>0.338900462962963</v>
      </c>
      <c r="I4290" s="14" t="s">
        <v>11</v>
      </c>
      <c r="J4290" s="193">
        <v>1427297</v>
      </c>
      <c r="K4290" s="221">
        <v>0.29854166666666665</v>
      </c>
      <c r="L4290" s="14" t="s">
        <v>18</v>
      </c>
      <c r="M4290" s="193">
        <v>1427304</v>
      </c>
      <c r="N4290" s="222">
        <v>0.32025462962962964</v>
      </c>
      <c r="O4290" s="20" t="s">
        <v>92</v>
      </c>
      <c r="P4290" s="16" t="s">
        <v>191</v>
      </c>
      <c r="Q4290" s="15">
        <v>1427291</v>
      </c>
      <c r="R4290" s="17" t="s">
        <v>102</v>
      </c>
      <c r="S4290" s="16" t="s">
        <v>19</v>
      </c>
      <c r="T4290" s="15">
        <v>1427305</v>
      </c>
      <c r="U4290" s="21" t="s">
        <v>75</v>
      </c>
    </row>
    <row r="4291" spans="1:21" ht="15.6" x14ac:dyDescent="0.3">
      <c r="A4291" s="2">
        <v>345</v>
      </c>
      <c r="B4291" s="13">
        <v>11</v>
      </c>
      <c r="C4291" s="14" t="s">
        <v>25</v>
      </c>
      <c r="D4291" s="193">
        <v>1427311</v>
      </c>
      <c r="E4291" s="220">
        <v>0.2820833333333333</v>
      </c>
      <c r="F4291" s="14" t="s">
        <v>33</v>
      </c>
      <c r="G4291" s="193">
        <v>1427319</v>
      </c>
      <c r="H4291" s="221">
        <v>0.20842592592592593</v>
      </c>
      <c r="I4291" s="14" t="s">
        <v>40</v>
      </c>
      <c r="J4291" s="193">
        <v>1427326</v>
      </c>
      <c r="K4291" s="221">
        <v>0.87486111111111109</v>
      </c>
      <c r="L4291" s="14" t="s">
        <v>47</v>
      </c>
      <c r="M4291" s="193">
        <v>1427333</v>
      </c>
      <c r="N4291" s="222">
        <v>0.63465277777777784</v>
      </c>
      <c r="O4291" s="20" t="s">
        <v>94</v>
      </c>
      <c r="P4291" s="16" t="s">
        <v>34</v>
      </c>
      <c r="Q4291" s="15">
        <v>1427320</v>
      </c>
      <c r="R4291" s="22" t="s">
        <v>95</v>
      </c>
      <c r="S4291" s="16" t="s">
        <v>49</v>
      </c>
      <c r="T4291" s="15">
        <v>1427335</v>
      </c>
      <c r="U4291" s="21" t="s">
        <v>76</v>
      </c>
    </row>
    <row r="4292" spans="1:21" ht="15.6" x14ac:dyDescent="0.3">
      <c r="A4292" s="2">
        <v>345</v>
      </c>
      <c r="B4292" s="13">
        <v>12</v>
      </c>
      <c r="C4292" s="14" t="s">
        <v>54</v>
      </c>
      <c r="D4292" s="193">
        <v>1427340</v>
      </c>
      <c r="E4292" s="220">
        <v>0.94359953703703703</v>
      </c>
      <c r="F4292" s="14" t="s">
        <v>63</v>
      </c>
      <c r="G4292" s="193">
        <v>1427349</v>
      </c>
      <c r="H4292" s="221">
        <v>9.1736111111111115E-2</v>
      </c>
      <c r="I4292" s="14" t="s">
        <v>10</v>
      </c>
      <c r="J4292" s="193">
        <v>1427356</v>
      </c>
      <c r="K4292" s="221">
        <v>0.39695601851851853</v>
      </c>
      <c r="L4292" s="14" t="s">
        <v>17</v>
      </c>
      <c r="M4292" s="193">
        <v>1427363</v>
      </c>
      <c r="N4292" s="222">
        <v>2.3842592592592596E-2</v>
      </c>
      <c r="O4292" s="20" t="s">
        <v>96</v>
      </c>
      <c r="P4292" s="16" t="s">
        <v>64</v>
      </c>
      <c r="Q4292" s="15">
        <v>1427350</v>
      </c>
      <c r="R4292" s="22" t="s">
        <v>97</v>
      </c>
      <c r="S4292" s="16" t="s">
        <v>18</v>
      </c>
      <c r="T4292" s="15">
        <v>1427364</v>
      </c>
      <c r="U4292" s="21" t="s">
        <v>77</v>
      </c>
    </row>
    <row r="4293" spans="1:21" ht="15.6" x14ac:dyDescent="0.3">
      <c r="A4293" s="2">
        <v>346</v>
      </c>
      <c r="B4293" s="13">
        <v>1</v>
      </c>
      <c r="C4293" s="14" t="s">
        <v>24</v>
      </c>
      <c r="D4293" s="193">
        <v>1427370</v>
      </c>
      <c r="E4293" s="220">
        <v>0.69663194444444443</v>
      </c>
      <c r="F4293" s="14" t="s">
        <v>32</v>
      </c>
      <c r="G4293" s="193">
        <v>1427378</v>
      </c>
      <c r="H4293" s="221">
        <v>0.90636574074074072</v>
      </c>
      <c r="I4293" s="14" t="s">
        <v>39</v>
      </c>
      <c r="J4293" s="193">
        <v>1427385</v>
      </c>
      <c r="K4293" s="221">
        <v>0.86234953703703709</v>
      </c>
      <c r="L4293" s="14" t="s">
        <v>46</v>
      </c>
      <c r="M4293" s="193">
        <v>1427392</v>
      </c>
      <c r="N4293" s="222">
        <v>0.51744212962962965</v>
      </c>
      <c r="O4293" s="20" t="s">
        <v>79</v>
      </c>
      <c r="P4293" s="16" t="s">
        <v>33</v>
      </c>
      <c r="Q4293" s="15">
        <v>1427379</v>
      </c>
      <c r="R4293" s="17" t="s">
        <v>99</v>
      </c>
      <c r="S4293" s="16" t="s">
        <v>48</v>
      </c>
      <c r="T4293" s="15">
        <v>1427394</v>
      </c>
      <c r="U4293" s="21" t="s">
        <v>66</v>
      </c>
    </row>
    <row r="4294" spans="1:21" ht="15.6" x14ac:dyDescent="0.3">
      <c r="A4294" s="2">
        <v>346</v>
      </c>
      <c r="B4294" s="13">
        <v>2</v>
      </c>
      <c r="C4294" s="14" t="s">
        <v>54</v>
      </c>
      <c r="D4294" s="193">
        <v>1427400</v>
      </c>
      <c r="E4294" s="220">
        <v>0.48950231481481482</v>
      </c>
      <c r="F4294" s="14" t="s">
        <v>62</v>
      </c>
      <c r="G4294" s="193">
        <v>1427408</v>
      </c>
      <c r="H4294" s="221">
        <v>0.5803935185185185</v>
      </c>
      <c r="I4294" s="14" t="s">
        <v>9</v>
      </c>
      <c r="J4294" s="193">
        <v>1427415</v>
      </c>
      <c r="K4294" s="221">
        <v>0.28333333333333333</v>
      </c>
      <c r="L4294" s="14" t="s">
        <v>16</v>
      </c>
      <c r="M4294" s="193">
        <v>1427422</v>
      </c>
      <c r="N4294" s="222">
        <v>0.11502314814814814</v>
      </c>
      <c r="O4294" s="20" t="s">
        <v>80</v>
      </c>
      <c r="P4294" s="16" t="s">
        <v>63</v>
      </c>
      <c r="Q4294" s="15">
        <v>1427409</v>
      </c>
      <c r="R4294" s="22" t="s">
        <v>81</v>
      </c>
      <c r="S4294" s="16" t="s">
        <v>18</v>
      </c>
      <c r="T4294" s="15">
        <v>1427424</v>
      </c>
      <c r="U4294" s="21" t="s">
        <v>67</v>
      </c>
    </row>
    <row r="4295" spans="1:21" ht="15.6" x14ac:dyDescent="0.3">
      <c r="A4295" s="2">
        <v>346</v>
      </c>
      <c r="B4295" s="13">
        <v>3</v>
      </c>
      <c r="C4295" s="14" t="s">
        <v>24</v>
      </c>
      <c r="D4295" s="193">
        <v>1427430</v>
      </c>
      <c r="E4295" s="220">
        <v>0.26412037037037034</v>
      </c>
      <c r="F4295" s="14" t="s">
        <v>32</v>
      </c>
      <c r="G4295" s="193">
        <v>1427438</v>
      </c>
      <c r="H4295" s="221">
        <v>8.0231481481481473E-2</v>
      </c>
      <c r="I4295" s="14" t="s">
        <v>38</v>
      </c>
      <c r="J4295" s="193">
        <v>1427444</v>
      </c>
      <c r="K4295" s="221">
        <v>0.68082175925925925</v>
      </c>
      <c r="L4295" s="14" t="s">
        <v>45</v>
      </c>
      <c r="M4295" s="193">
        <v>1427451</v>
      </c>
      <c r="N4295" s="222">
        <v>0.79115740740740748</v>
      </c>
      <c r="O4295" s="20" t="s">
        <v>82</v>
      </c>
      <c r="P4295" s="16" t="s">
        <v>33</v>
      </c>
      <c r="Q4295" s="15">
        <v>1427439</v>
      </c>
      <c r="R4295" s="22" t="s">
        <v>84</v>
      </c>
      <c r="S4295" s="16" t="s">
        <v>48</v>
      </c>
      <c r="T4295" s="15">
        <v>1427454</v>
      </c>
      <c r="U4295" s="21" t="s">
        <v>68</v>
      </c>
    </row>
    <row r="4296" spans="1:21" ht="15.6" x14ac:dyDescent="0.3">
      <c r="A4296" s="2">
        <v>346</v>
      </c>
      <c r="B4296" s="13">
        <v>4</v>
      </c>
      <c r="C4296" s="14" t="s">
        <v>53</v>
      </c>
      <c r="D4296" s="193">
        <v>1427459</v>
      </c>
      <c r="E4296" s="220">
        <v>0.96636574074074078</v>
      </c>
      <c r="F4296" s="14" t="s">
        <v>61</v>
      </c>
      <c r="G4296" s="193">
        <v>1427467</v>
      </c>
      <c r="H4296" s="221">
        <v>0.42055555555555557</v>
      </c>
      <c r="I4296" s="14" t="s">
        <v>8</v>
      </c>
      <c r="J4296" s="193">
        <v>1427474</v>
      </c>
      <c r="K4296" s="221">
        <v>7.7268518518518514E-2</v>
      </c>
      <c r="L4296" s="14" t="s">
        <v>15</v>
      </c>
      <c r="M4296" s="193">
        <v>1427481</v>
      </c>
      <c r="N4296" s="222">
        <v>0.51175925925925925</v>
      </c>
      <c r="O4296" s="20" t="s">
        <v>83</v>
      </c>
      <c r="P4296" s="16" t="s">
        <v>63</v>
      </c>
      <c r="Q4296" s="15">
        <v>1427469</v>
      </c>
      <c r="R4296" s="17" t="s">
        <v>100</v>
      </c>
      <c r="S4296" s="16" t="s">
        <v>19</v>
      </c>
      <c r="T4296" s="15">
        <v>1427485</v>
      </c>
      <c r="U4296" s="21" t="s">
        <v>69</v>
      </c>
    </row>
    <row r="4297" spans="1:21" ht="15.6" x14ac:dyDescent="0.3">
      <c r="A4297" s="2">
        <v>346</v>
      </c>
      <c r="B4297" s="13">
        <v>5</v>
      </c>
      <c r="C4297" s="14" t="s">
        <v>23</v>
      </c>
      <c r="D4297" s="193">
        <v>1427489</v>
      </c>
      <c r="E4297" s="220">
        <v>0.55782407407407408</v>
      </c>
      <c r="F4297" s="14" t="s">
        <v>30</v>
      </c>
      <c r="G4297" s="193">
        <v>1427496</v>
      </c>
      <c r="H4297" s="221">
        <v>0.6511689814814815</v>
      </c>
      <c r="I4297" s="14" t="s">
        <v>37</v>
      </c>
      <c r="J4297" s="193">
        <v>1427503</v>
      </c>
      <c r="K4297" s="221">
        <v>0.49372685185185183</v>
      </c>
      <c r="L4297" s="14" t="s">
        <v>45</v>
      </c>
      <c r="M4297" s="193">
        <v>1427511</v>
      </c>
      <c r="N4297" s="222">
        <v>0.24479166666666666</v>
      </c>
      <c r="O4297" s="20" t="s">
        <v>85</v>
      </c>
      <c r="P4297" s="16" t="s">
        <v>34</v>
      </c>
      <c r="Q4297" s="15">
        <v>1427500</v>
      </c>
      <c r="R4297" s="22" t="s">
        <v>98</v>
      </c>
      <c r="S4297" s="16" t="s">
        <v>50</v>
      </c>
      <c r="T4297" s="15">
        <v>1427516</v>
      </c>
      <c r="U4297" s="21" t="s">
        <v>70</v>
      </c>
    </row>
    <row r="4298" spans="1:21" ht="15.6" x14ac:dyDescent="0.3">
      <c r="A4298" s="2">
        <v>346</v>
      </c>
      <c r="B4298" s="13">
        <v>6</v>
      </c>
      <c r="C4298" s="14" t="s">
        <v>53</v>
      </c>
      <c r="D4298" s="193">
        <v>1427519</v>
      </c>
      <c r="E4298" s="220">
        <v>2.8043981481481479E-2</v>
      </c>
      <c r="F4298" s="14" t="s">
        <v>59</v>
      </c>
      <c r="G4298" s="193">
        <v>1427525</v>
      </c>
      <c r="H4298" s="221">
        <v>0.83684027777777781</v>
      </c>
      <c r="I4298" s="14" t="s">
        <v>7</v>
      </c>
      <c r="J4298" s="193">
        <v>1427532</v>
      </c>
      <c r="K4298" s="221">
        <v>0.95097222222222222</v>
      </c>
      <c r="L4298" s="14" t="s">
        <v>14</v>
      </c>
      <c r="M4298" s="193">
        <v>1427540</v>
      </c>
      <c r="N4298" s="222">
        <v>0.95964120370370365</v>
      </c>
      <c r="O4298" s="20" t="s">
        <v>86</v>
      </c>
      <c r="P4298" s="16" t="s">
        <v>7</v>
      </c>
      <c r="Q4298" s="15">
        <v>1427532</v>
      </c>
      <c r="R4298" s="22" t="s">
        <v>88</v>
      </c>
      <c r="S4298" s="16" t="s">
        <v>21</v>
      </c>
      <c r="T4298" s="15">
        <v>1427547</v>
      </c>
      <c r="U4298" s="21" t="s">
        <v>71</v>
      </c>
    </row>
    <row r="4299" spans="1:21" ht="15.6" x14ac:dyDescent="0.3">
      <c r="A4299" s="2">
        <v>346</v>
      </c>
      <c r="B4299" s="13">
        <v>7</v>
      </c>
      <c r="C4299" s="14" t="s">
        <v>22</v>
      </c>
      <c r="D4299" s="193">
        <v>1427548</v>
      </c>
      <c r="E4299" s="220">
        <v>0.3976851851851852</v>
      </c>
      <c r="F4299" s="14" t="s">
        <v>29</v>
      </c>
      <c r="G4299" s="193">
        <v>1427555</v>
      </c>
      <c r="H4299" s="221">
        <v>4.2638888888888893E-2</v>
      </c>
      <c r="I4299" s="14" t="s">
        <v>36</v>
      </c>
      <c r="J4299" s="193">
        <v>1427562</v>
      </c>
      <c r="K4299" s="221">
        <v>0.47018518518518521</v>
      </c>
      <c r="L4299" s="14" t="s">
        <v>44</v>
      </c>
      <c r="M4299" s="193">
        <v>1427570</v>
      </c>
      <c r="N4299" s="222">
        <v>0.62496527777777777</v>
      </c>
      <c r="O4299" s="20" t="s">
        <v>87</v>
      </c>
      <c r="P4299" s="16" t="s">
        <v>37</v>
      </c>
      <c r="Q4299" s="15">
        <v>1427563</v>
      </c>
      <c r="R4299" s="17"/>
      <c r="S4299" s="18"/>
      <c r="T4299" s="15"/>
      <c r="U4299" s="19"/>
    </row>
    <row r="4300" spans="1:21" ht="15.6" x14ac:dyDescent="0.3">
      <c r="A4300" s="2">
        <v>346</v>
      </c>
      <c r="B4300" s="13">
        <v>8</v>
      </c>
      <c r="C4300" s="14" t="s">
        <v>51</v>
      </c>
      <c r="D4300" s="193">
        <v>1427577</v>
      </c>
      <c r="E4300" s="220">
        <v>0.70988425925925924</v>
      </c>
      <c r="F4300" s="14" t="s">
        <v>58</v>
      </c>
      <c r="G4300" s="193">
        <v>1427584</v>
      </c>
      <c r="H4300" s="221">
        <v>0.32590277777777776</v>
      </c>
      <c r="I4300" s="14" t="s">
        <v>7</v>
      </c>
      <c r="J4300" s="193">
        <v>1427592</v>
      </c>
      <c r="K4300" s="221">
        <v>6.789351851851852E-2</v>
      </c>
      <c r="L4300" s="14" t="s">
        <v>14</v>
      </c>
      <c r="M4300" s="193">
        <v>1427600</v>
      </c>
      <c r="N4300" s="222">
        <v>0.21393518518518517</v>
      </c>
      <c r="O4300" s="20" t="s">
        <v>89</v>
      </c>
      <c r="P4300" s="16" t="s">
        <v>9</v>
      </c>
      <c r="Q4300" s="15">
        <v>1427595</v>
      </c>
      <c r="R4300" s="17" t="s">
        <v>101</v>
      </c>
      <c r="S4300" s="16" t="s">
        <v>53</v>
      </c>
      <c r="T4300" s="15">
        <v>1427579</v>
      </c>
      <c r="U4300" s="21" t="s">
        <v>72</v>
      </c>
    </row>
    <row r="4301" spans="1:21" ht="15.6" x14ac:dyDescent="0.3">
      <c r="A4301" s="2">
        <v>346</v>
      </c>
      <c r="B4301" s="13">
        <v>9</v>
      </c>
      <c r="C4301" s="14" t="s">
        <v>21</v>
      </c>
      <c r="D4301" s="193">
        <v>1427607</v>
      </c>
      <c r="E4301" s="220">
        <v>1.5844907407407408E-2</v>
      </c>
      <c r="F4301" s="14" t="s">
        <v>27</v>
      </c>
      <c r="G4301" s="193">
        <v>1427613</v>
      </c>
      <c r="H4301" s="221">
        <v>0.73239583333333336</v>
      </c>
      <c r="I4301" s="14" t="s">
        <v>35</v>
      </c>
      <c r="J4301" s="193">
        <v>1427621</v>
      </c>
      <c r="K4301" s="221">
        <v>0.74388888888888882</v>
      </c>
      <c r="L4301" s="14" t="s">
        <v>43</v>
      </c>
      <c r="M4301" s="193">
        <v>1427629</v>
      </c>
      <c r="N4301" s="222">
        <v>0.71437499999999998</v>
      </c>
      <c r="O4301" s="20" t="s">
        <v>90</v>
      </c>
      <c r="P4301" s="16" t="s">
        <v>39</v>
      </c>
      <c r="Q4301" s="15">
        <v>1427625</v>
      </c>
      <c r="R4301" s="22" t="s">
        <v>91</v>
      </c>
      <c r="S4301" s="16" t="s">
        <v>24</v>
      </c>
      <c r="T4301" s="15">
        <v>1427610</v>
      </c>
      <c r="U4301" s="21" t="s">
        <v>73</v>
      </c>
    </row>
    <row r="4302" spans="1:21" ht="15.6" x14ac:dyDescent="0.3">
      <c r="A4302" s="2">
        <v>346</v>
      </c>
      <c r="B4302" s="13">
        <v>10</v>
      </c>
      <c r="C4302" s="14" t="s">
        <v>50</v>
      </c>
      <c r="D4302" s="193">
        <v>1427636</v>
      </c>
      <c r="E4302" s="220">
        <v>0.36114583333333333</v>
      </c>
      <c r="F4302" s="14" t="s">
        <v>57</v>
      </c>
      <c r="G4302" s="193">
        <v>1427643</v>
      </c>
      <c r="H4302" s="221">
        <v>0.29314814814814816</v>
      </c>
      <c r="I4302" s="14" t="s">
        <v>191</v>
      </c>
      <c r="J4302" s="193">
        <v>1427651</v>
      </c>
      <c r="K4302" s="221">
        <v>0.46952546296296299</v>
      </c>
      <c r="L4302" s="14" t="s">
        <v>13</v>
      </c>
      <c r="M4302" s="193">
        <v>1427659</v>
      </c>
      <c r="N4302" s="222">
        <v>0.13414351851851852</v>
      </c>
      <c r="O4302" s="20" t="s">
        <v>92</v>
      </c>
      <c r="P4302" s="16" t="s">
        <v>10</v>
      </c>
      <c r="Q4302" s="15">
        <v>1427656</v>
      </c>
      <c r="R4302" s="22" t="s">
        <v>93</v>
      </c>
      <c r="S4302" s="16" t="s">
        <v>55</v>
      </c>
      <c r="T4302" s="15">
        <v>1427641</v>
      </c>
      <c r="U4302" s="21" t="s">
        <v>74</v>
      </c>
    </row>
    <row r="4303" spans="1:21" ht="15.6" x14ac:dyDescent="0.3">
      <c r="A4303" s="2">
        <v>346</v>
      </c>
      <c r="B4303" s="13">
        <v>11</v>
      </c>
      <c r="C4303" s="14" t="s">
        <v>19</v>
      </c>
      <c r="D4303" s="193">
        <v>1427665</v>
      </c>
      <c r="E4303" s="220">
        <v>0.77623842592592596</v>
      </c>
      <c r="F4303" s="14" t="s">
        <v>27</v>
      </c>
      <c r="G4303" s="193">
        <v>1427673</v>
      </c>
      <c r="H4303" s="221">
        <v>1.7893518518518517E-2</v>
      </c>
      <c r="I4303" s="14" t="s">
        <v>35</v>
      </c>
      <c r="J4303" s="193">
        <v>1427681</v>
      </c>
      <c r="K4303" s="221">
        <v>0.19133101851851853</v>
      </c>
      <c r="L4303" s="14" t="s">
        <v>42</v>
      </c>
      <c r="M4303" s="193">
        <v>1427688</v>
      </c>
      <c r="N4303" s="222">
        <v>0.49817129629629631</v>
      </c>
      <c r="O4303" s="20" t="s">
        <v>94</v>
      </c>
      <c r="P4303" s="16" t="s">
        <v>40</v>
      </c>
      <c r="Q4303" s="15">
        <v>1427686</v>
      </c>
      <c r="R4303" s="17" t="s">
        <v>102</v>
      </c>
      <c r="S4303" s="16" t="s">
        <v>25</v>
      </c>
      <c r="T4303" s="15">
        <v>1427671</v>
      </c>
      <c r="U4303" s="21" t="s">
        <v>75</v>
      </c>
    </row>
    <row r="4304" spans="1:21" ht="15.6" x14ac:dyDescent="0.3">
      <c r="A4304" s="2">
        <v>346</v>
      </c>
      <c r="B4304" s="13">
        <v>12</v>
      </c>
      <c r="C4304" s="14" t="s">
        <v>49</v>
      </c>
      <c r="D4304" s="193">
        <v>1427695</v>
      </c>
      <c r="E4304" s="220">
        <v>0.27431712962962962</v>
      </c>
      <c r="F4304" s="14" t="s">
        <v>56</v>
      </c>
      <c r="G4304" s="193">
        <v>1427702</v>
      </c>
      <c r="H4304" s="221">
        <v>0.88167824074074075</v>
      </c>
      <c r="I4304" s="14" t="s">
        <v>64</v>
      </c>
      <c r="J4304" s="193">
        <v>1427710</v>
      </c>
      <c r="K4304" s="221">
        <v>0.85598379629629628</v>
      </c>
      <c r="L4304" s="14" t="s">
        <v>11</v>
      </c>
      <c r="M4304" s="193">
        <v>1427717</v>
      </c>
      <c r="N4304" s="222">
        <v>0.84031250000000002</v>
      </c>
      <c r="O4304" s="20" t="s">
        <v>96</v>
      </c>
      <c r="P4304" s="16" t="s">
        <v>9</v>
      </c>
      <c r="Q4304" s="15">
        <v>1427715</v>
      </c>
      <c r="R4304" s="22" t="s">
        <v>95</v>
      </c>
      <c r="S4304" s="16" t="s">
        <v>54</v>
      </c>
      <c r="T4304" s="15">
        <v>1427700</v>
      </c>
      <c r="U4304" s="21" t="s">
        <v>76</v>
      </c>
    </row>
    <row r="4305" spans="1:21" ht="15.6" x14ac:dyDescent="0.3">
      <c r="A4305" s="2">
        <v>346</v>
      </c>
      <c r="B4305" s="13">
        <v>13</v>
      </c>
      <c r="C4305" s="14" t="s">
        <v>18</v>
      </c>
      <c r="D4305" s="193">
        <v>1427724</v>
      </c>
      <c r="E4305" s="220">
        <v>0.85712962962962969</v>
      </c>
      <c r="F4305" s="14" t="s">
        <v>26</v>
      </c>
      <c r="G4305" s="193">
        <v>1427732</v>
      </c>
      <c r="H4305" s="221">
        <v>0.81233796296296301</v>
      </c>
      <c r="I4305" s="14" t="s">
        <v>34</v>
      </c>
      <c r="J4305" s="193">
        <v>1427740</v>
      </c>
      <c r="K4305" s="221">
        <v>0.4362037037037037</v>
      </c>
      <c r="L4305" s="14" t="s">
        <v>41</v>
      </c>
      <c r="M4305" s="193">
        <v>1427747</v>
      </c>
      <c r="N4305" s="222">
        <v>0.19415509259259259</v>
      </c>
      <c r="O4305" s="20" t="s">
        <v>79</v>
      </c>
      <c r="P4305" s="16" t="s">
        <v>38</v>
      </c>
      <c r="Q4305" s="15">
        <v>1427744</v>
      </c>
      <c r="R4305" s="22" t="s">
        <v>97</v>
      </c>
      <c r="S4305" s="16" t="s">
        <v>24</v>
      </c>
      <c r="T4305" s="15">
        <v>1427730</v>
      </c>
      <c r="U4305" s="21" t="s">
        <v>77</v>
      </c>
    </row>
    <row r="4306" spans="1:21" ht="15.6" x14ac:dyDescent="0.3">
      <c r="A4306" s="2">
        <v>347</v>
      </c>
      <c r="B4306" s="13">
        <v>1</v>
      </c>
      <c r="C4306" s="14" t="s">
        <v>48</v>
      </c>
      <c r="D4306" s="193">
        <v>1427754</v>
      </c>
      <c r="E4306" s="220">
        <v>0.52013888888888882</v>
      </c>
      <c r="F4306" s="14" t="s">
        <v>56</v>
      </c>
      <c r="G4306" s="193">
        <v>1427762</v>
      </c>
      <c r="H4306" s="221">
        <v>0.70350694444444439</v>
      </c>
      <c r="I4306" s="14" t="s">
        <v>63</v>
      </c>
      <c r="J4306" s="193">
        <v>1427769</v>
      </c>
      <c r="K4306" s="221">
        <v>0.93325231481481474</v>
      </c>
      <c r="L4306" s="14" t="s">
        <v>10</v>
      </c>
      <c r="M4306" s="193">
        <v>1427776</v>
      </c>
      <c r="N4306" s="222">
        <v>0.58636574074074077</v>
      </c>
      <c r="O4306" s="20" t="s">
        <v>80</v>
      </c>
      <c r="P4306" s="16" t="s">
        <v>8</v>
      </c>
      <c r="Q4306" s="15">
        <v>1427774</v>
      </c>
      <c r="R4306" s="17" t="s">
        <v>99</v>
      </c>
      <c r="S4306" s="16" t="s">
        <v>53</v>
      </c>
      <c r="T4306" s="15">
        <v>1427759</v>
      </c>
      <c r="U4306" s="21" t="s">
        <v>66</v>
      </c>
    </row>
    <row r="4307" spans="1:21" ht="15.6" x14ac:dyDescent="0.3">
      <c r="A4307" s="2">
        <v>347</v>
      </c>
      <c r="B4307" s="13">
        <v>2</v>
      </c>
      <c r="C4307" s="14" t="s">
        <v>18</v>
      </c>
      <c r="D4307" s="193">
        <v>1427784</v>
      </c>
      <c r="E4307" s="220">
        <v>0.24638888888888888</v>
      </c>
      <c r="F4307" s="14" t="s">
        <v>26</v>
      </c>
      <c r="G4307" s="193">
        <v>1427792</v>
      </c>
      <c r="H4307" s="221">
        <v>0.46049768518518519</v>
      </c>
      <c r="I4307" s="14" t="s">
        <v>33</v>
      </c>
      <c r="J4307" s="193">
        <v>1427799</v>
      </c>
      <c r="K4307" s="221">
        <v>0.36136574074074074</v>
      </c>
      <c r="L4307" s="14" t="s">
        <v>40</v>
      </c>
      <c r="M4307" s="193">
        <v>1427806</v>
      </c>
      <c r="N4307" s="222">
        <v>3.5578703703703703E-2</v>
      </c>
      <c r="O4307" s="20" t="s">
        <v>82</v>
      </c>
      <c r="P4307" s="16" t="s">
        <v>38</v>
      </c>
      <c r="Q4307" s="15">
        <v>1427804</v>
      </c>
      <c r="R4307" s="22" t="s">
        <v>81</v>
      </c>
      <c r="S4307" s="16" t="s">
        <v>23</v>
      </c>
      <c r="T4307" s="15">
        <v>1427789</v>
      </c>
      <c r="U4307" s="21" t="s">
        <v>67</v>
      </c>
    </row>
    <row r="4308" spans="1:21" ht="15.6" x14ac:dyDescent="0.3">
      <c r="A4308" s="2">
        <v>347</v>
      </c>
      <c r="B4308" s="13">
        <v>3</v>
      </c>
      <c r="C4308" s="14" t="s">
        <v>47</v>
      </c>
      <c r="D4308" s="193">
        <v>1427813</v>
      </c>
      <c r="E4308" s="220">
        <v>0.99540509259259258</v>
      </c>
      <c r="F4308" s="14" t="s">
        <v>56</v>
      </c>
      <c r="G4308" s="193">
        <v>1427822</v>
      </c>
      <c r="H4308" s="221">
        <v>4.0324074074074075E-2</v>
      </c>
      <c r="I4308" s="14" t="s">
        <v>62</v>
      </c>
      <c r="J4308" s="193">
        <v>1427828</v>
      </c>
      <c r="K4308" s="221">
        <v>0.73619212962962965</v>
      </c>
      <c r="L4308" s="14" t="s">
        <v>9</v>
      </c>
      <c r="M4308" s="193">
        <v>1427835</v>
      </c>
      <c r="N4308" s="222">
        <v>0.5550694444444445</v>
      </c>
      <c r="O4308" s="20" t="s">
        <v>83</v>
      </c>
      <c r="P4308" s="16" t="s">
        <v>8</v>
      </c>
      <c r="Q4308" s="15">
        <v>1427834</v>
      </c>
      <c r="R4308" s="22" t="s">
        <v>84</v>
      </c>
      <c r="S4308" s="16" t="s">
        <v>53</v>
      </c>
      <c r="T4308" s="15">
        <v>1427819</v>
      </c>
      <c r="U4308" s="21" t="s">
        <v>68</v>
      </c>
    </row>
    <row r="4309" spans="1:21" ht="15.6" x14ac:dyDescent="0.3">
      <c r="A4309" s="2">
        <v>347</v>
      </c>
      <c r="B4309" s="13">
        <v>4</v>
      </c>
      <c r="C4309" s="14" t="s">
        <v>17</v>
      </c>
      <c r="D4309" s="193">
        <v>1427843</v>
      </c>
      <c r="E4309" s="220">
        <v>0.70837962962962964</v>
      </c>
      <c r="F4309" s="14" t="s">
        <v>25</v>
      </c>
      <c r="G4309" s="193">
        <v>1427851</v>
      </c>
      <c r="H4309" s="221">
        <v>0.45256944444444441</v>
      </c>
      <c r="I4309" s="14" t="s">
        <v>32</v>
      </c>
      <c r="J4309" s="193">
        <v>1427858</v>
      </c>
      <c r="K4309" s="221">
        <v>7.6064814814814807E-2</v>
      </c>
      <c r="L4309" s="14" t="s">
        <v>39</v>
      </c>
      <c r="M4309" s="193">
        <v>1427865</v>
      </c>
      <c r="N4309" s="222">
        <v>0.15230324074074075</v>
      </c>
      <c r="O4309" s="20" t="s">
        <v>85</v>
      </c>
      <c r="P4309" s="16" t="s">
        <v>40</v>
      </c>
      <c r="Q4309" s="15">
        <v>1427866</v>
      </c>
      <c r="R4309" s="17" t="s">
        <v>100</v>
      </c>
      <c r="S4309" s="16" t="s">
        <v>24</v>
      </c>
      <c r="T4309" s="15">
        <v>1427850</v>
      </c>
      <c r="U4309" s="21" t="s">
        <v>69</v>
      </c>
    </row>
    <row r="4310" spans="1:21" ht="15.6" x14ac:dyDescent="0.3">
      <c r="A4310" s="2">
        <v>347</v>
      </c>
      <c r="B4310" s="13">
        <v>5</v>
      </c>
      <c r="C4310" s="14" t="s">
        <v>47</v>
      </c>
      <c r="D4310" s="193">
        <v>1427873</v>
      </c>
      <c r="E4310" s="220">
        <v>0.33499999999999996</v>
      </c>
      <c r="F4310" s="14" t="s">
        <v>54</v>
      </c>
      <c r="G4310" s="193">
        <v>1427880</v>
      </c>
      <c r="H4310" s="221">
        <v>0.73738425925925932</v>
      </c>
      <c r="I4310" s="14" t="s">
        <v>61</v>
      </c>
      <c r="J4310" s="193">
        <v>1427887</v>
      </c>
      <c r="K4310" s="221">
        <v>0.40898148148148145</v>
      </c>
      <c r="L4310" s="14" t="s">
        <v>8</v>
      </c>
      <c r="M4310" s="193">
        <v>1427894</v>
      </c>
      <c r="N4310" s="222">
        <v>0.82224537037037038</v>
      </c>
      <c r="O4310" s="20" t="s">
        <v>86</v>
      </c>
      <c r="P4310" s="16" t="s">
        <v>11</v>
      </c>
      <c r="Q4310" s="15">
        <v>1427897</v>
      </c>
      <c r="R4310" s="22" t="s">
        <v>98</v>
      </c>
      <c r="S4310" s="16" t="s">
        <v>55</v>
      </c>
      <c r="T4310" s="15">
        <v>1427881</v>
      </c>
      <c r="U4310" s="21" t="s">
        <v>70</v>
      </c>
    </row>
    <row r="4311" spans="1:21" ht="15.6" x14ac:dyDescent="0.3">
      <c r="A4311" s="2">
        <v>347</v>
      </c>
      <c r="B4311" s="13">
        <v>6</v>
      </c>
      <c r="C4311" s="14" t="s">
        <v>16</v>
      </c>
      <c r="D4311" s="193">
        <v>1427902</v>
      </c>
      <c r="E4311" s="220">
        <v>0.85791666666666666</v>
      </c>
      <c r="F4311" s="14" t="s">
        <v>23</v>
      </c>
      <c r="G4311" s="193">
        <v>1427909</v>
      </c>
      <c r="H4311" s="221">
        <v>0.94673611111111111</v>
      </c>
      <c r="I4311" s="14" t="s">
        <v>30</v>
      </c>
      <c r="J4311" s="193">
        <v>1427916</v>
      </c>
      <c r="K4311" s="221">
        <v>0.77517361111111116</v>
      </c>
      <c r="L4311" s="14" t="s">
        <v>38</v>
      </c>
      <c r="M4311" s="193">
        <v>1427924</v>
      </c>
      <c r="N4311" s="222">
        <v>0.54115740740740736</v>
      </c>
      <c r="O4311" s="20" t="s">
        <v>87</v>
      </c>
      <c r="P4311" s="16" t="s">
        <v>42</v>
      </c>
      <c r="Q4311" s="15">
        <v>1427928</v>
      </c>
      <c r="R4311" s="22" t="s">
        <v>88</v>
      </c>
      <c r="S4311" s="16" t="s">
        <v>27</v>
      </c>
      <c r="T4311" s="15">
        <v>1427913</v>
      </c>
      <c r="U4311" s="21" t="s">
        <v>71</v>
      </c>
    </row>
    <row r="4312" spans="1:21" ht="15.6" x14ac:dyDescent="0.3">
      <c r="A4312" s="2">
        <v>347</v>
      </c>
      <c r="B4312" s="13">
        <v>7</v>
      </c>
      <c r="C4312" s="14" t="s">
        <v>46</v>
      </c>
      <c r="D4312" s="193">
        <v>1427932</v>
      </c>
      <c r="E4312" s="220">
        <v>0.29444444444444445</v>
      </c>
      <c r="F4312" s="14" t="s">
        <v>53</v>
      </c>
      <c r="G4312" s="193">
        <v>1427939</v>
      </c>
      <c r="H4312" s="221">
        <v>0.13600694444444444</v>
      </c>
      <c r="I4312" s="14" t="s">
        <v>60</v>
      </c>
      <c r="J4312" s="193">
        <v>1427946</v>
      </c>
      <c r="K4312" s="221">
        <v>0.22062499999999999</v>
      </c>
      <c r="L4312" s="14" t="s">
        <v>8</v>
      </c>
      <c r="M4312" s="193">
        <v>1427954</v>
      </c>
      <c r="N4312" s="222">
        <v>0.27015046296296297</v>
      </c>
      <c r="O4312" s="20" t="s">
        <v>89</v>
      </c>
      <c r="P4312" s="16" t="s">
        <v>14</v>
      </c>
      <c r="Q4312" s="15">
        <v>1427960</v>
      </c>
      <c r="R4312" s="17" t="s">
        <v>101</v>
      </c>
      <c r="S4312" s="16" t="s">
        <v>58</v>
      </c>
      <c r="T4312" s="15">
        <v>1427944</v>
      </c>
      <c r="U4312" s="21" t="s">
        <v>72</v>
      </c>
    </row>
    <row r="4313" spans="1:21" ht="15.6" x14ac:dyDescent="0.3">
      <c r="A4313" s="2">
        <v>347</v>
      </c>
      <c r="B4313" s="13">
        <v>8</v>
      </c>
      <c r="C4313" s="14" t="s">
        <v>15</v>
      </c>
      <c r="D4313" s="193">
        <v>1427961</v>
      </c>
      <c r="E4313" s="220">
        <v>0.68087962962962967</v>
      </c>
      <c r="F4313" s="14" t="s">
        <v>22</v>
      </c>
      <c r="G4313" s="193">
        <v>1427968</v>
      </c>
      <c r="H4313" s="221">
        <v>0.36215277777777777</v>
      </c>
      <c r="I4313" s="14" t="s">
        <v>29</v>
      </c>
      <c r="J4313" s="193">
        <v>1427975</v>
      </c>
      <c r="K4313" s="221">
        <v>0.78151620370370367</v>
      </c>
      <c r="L4313" s="14" t="s">
        <v>37</v>
      </c>
      <c r="M4313" s="193">
        <v>1427983</v>
      </c>
      <c r="N4313" s="222">
        <v>0.96928240740740745</v>
      </c>
      <c r="O4313" s="23"/>
      <c r="P4313" s="18"/>
      <c r="Q4313" s="15"/>
      <c r="R4313" s="22" t="s">
        <v>91</v>
      </c>
      <c r="S4313" s="16" t="s">
        <v>29</v>
      </c>
      <c r="T4313" s="15">
        <v>1427975</v>
      </c>
      <c r="U4313" s="21" t="s">
        <v>73</v>
      </c>
    </row>
    <row r="4314" spans="1:21" ht="15.6" x14ac:dyDescent="0.3">
      <c r="A4314" s="2">
        <v>347</v>
      </c>
      <c r="B4314" s="13">
        <v>9</v>
      </c>
      <c r="C4314" s="14" t="s">
        <v>45</v>
      </c>
      <c r="D4314" s="193">
        <v>1427991</v>
      </c>
      <c r="E4314" s="220">
        <v>5.4421296296296294E-2</v>
      </c>
      <c r="F4314" s="14" t="s">
        <v>51</v>
      </c>
      <c r="G4314" s="193">
        <v>1427997</v>
      </c>
      <c r="H4314" s="221">
        <v>0.68255787037037041</v>
      </c>
      <c r="I4314" s="14" t="s">
        <v>59</v>
      </c>
      <c r="J4314" s="193">
        <v>1428005</v>
      </c>
      <c r="K4314" s="221">
        <v>0.46378472222222222</v>
      </c>
      <c r="L4314" s="14" t="s">
        <v>6</v>
      </c>
      <c r="M4314" s="193">
        <v>1428013</v>
      </c>
      <c r="N4314" s="222">
        <v>0.60981481481481481</v>
      </c>
      <c r="O4314" s="20" t="s">
        <v>90</v>
      </c>
      <c r="P4314" s="16" t="s">
        <v>45</v>
      </c>
      <c r="Q4314" s="15">
        <v>1427991</v>
      </c>
      <c r="R4314" s="22" t="s">
        <v>93</v>
      </c>
      <c r="S4314" s="16" t="s">
        <v>60</v>
      </c>
      <c r="T4314" s="15">
        <v>1428006</v>
      </c>
      <c r="U4314" s="21" t="s">
        <v>74</v>
      </c>
    </row>
    <row r="4315" spans="1:21" ht="15.6" x14ac:dyDescent="0.3">
      <c r="A4315" s="2">
        <v>347</v>
      </c>
      <c r="B4315" s="13">
        <v>10</v>
      </c>
      <c r="C4315" s="14" t="s">
        <v>14</v>
      </c>
      <c r="D4315" s="193">
        <v>1428020</v>
      </c>
      <c r="E4315" s="220">
        <v>0.4419907407407408</v>
      </c>
      <c r="F4315" s="14" t="s">
        <v>21</v>
      </c>
      <c r="G4315" s="193">
        <v>1428027</v>
      </c>
      <c r="H4315" s="221">
        <v>0.14902777777777779</v>
      </c>
      <c r="I4315" s="14" t="s">
        <v>29</v>
      </c>
      <c r="J4315" s="193">
        <v>1428035</v>
      </c>
      <c r="K4315" s="221">
        <v>0.23105324074074074</v>
      </c>
      <c r="L4315" s="14" t="s">
        <v>37</v>
      </c>
      <c r="M4315" s="193">
        <v>1428043</v>
      </c>
      <c r="N4315" s="222">
        <v>0.17559027777777778</v>
      </c>
      <c r="O4315" s="20" t="s">
        <v>92</v>
      </c>
      <c r="P4315" s="16" t="s">
        <v>15</v>
      </c>
      <c r="Q4315" s="15">
        <v>1428021</v>
      </c>
      <c r="R4315" s="17" t="s">
        <v>102</v>
      </c>
      <c r="S4315" s="16" t="s">
        <v>30</v>
      </c>
      <c r="T4315" s="15">
        <v>1428036</v>
      </c>
      <c r="U4315" s="21" t="s">
        <v>75</v>
      </c>
    </row>
    <row r="4316" spans="1:21" ht="15.6" x14ac:dyDescent="0.3">
      <c r="A4316" s="2">
        <v>347</v>
      </c>
      <c r="B4316" s="13">
        <v>11</v>
      </c>
      <c r="C4316" s="14" t="s">
        <v>43</v>
      </c>
      <c r="D4316" s="193">
        <v>1428049</v>
      </c>
      <c r="E4316" s="220">
        <v>0.85909722222222218</v>
      </c>
      <c r="F4316" s="14" t="s">
        <v>50</v>
      </c>
      <c r="G4316" s="193">
        <v>1428056</v>
      </c>
      <c r="H4316" s="221">
        <v>0.79258101851851848</v>
      </c>
      <c r="I4316" s="14" t="s">
        <v>59</v>
      </c>
      <c r="J4316" s="193">
        <v>1428065</v>
      </c>
      <c r="K4316" s="221">
        <v>1.726851851851852E-2</v>
      </c>
      <c r="L4316" s="14" t="s">
        <v>7</v>
      </c>
      <c r="M4316" s="193">
        <v>1428072</v>
      </c>
      <c r="N4316" s="222">
        <v>0.65895833333333331</v>
      </c>
      <c r="O4316" s="20" t="s">
        <v>94</v>
      </c>
      <c r="P4316" s="16" t="s">
        <v>45</v>
      </c>
      <c r="Q4316" s="15">
        <v>1428051</v>
      </c>
      <c r="R4316" s="22" t="s">
        <v>95</v>
      </c>
      <c r="S4316" s="16" t="s">
        <v>60</v>
      </c>
      <c r="T4316" s="15">
        <v>1428066</v>
      </c>
      <c r="U4316" s="21" t="s">
        <v>76</v>
      </c>
    </row>
    <row r="4317" spans="1:21" ht="15.6" x14ac:dyDescent="0.3">
      <c r="A4317" s="2">
        <v>347</v>
      </c>
      <c r="B4317" s="13">
        <v>12</v>
      </c>
      <c r="C4317" s="14" t="s">
        <v>13</v>
      </c>
      <c r="D4317" s="193">
        <v>1428079</v>
      </c>
      <c r="E4317" s="220">
        <v>0.31694444444444442</v>
      </c>
      <c r="F4317" s="14" t="s">
        <v>20</v>
      </c>
      <c r="G4317" s="193">
        <v>1428086</v>
      </c>
      <c r="H4317" s="221">
        <v>0.60047453703703701</v>
      </c>
      <c r="I4317" s="14" t="s">
        <v>28</v>
      </c>
      <c r="J4317" s="193">
        <v>1428094</v>
      </c>
      <c r="K4317" s="221">
        <v>0.75868055555555547</v>
      </c>
      <c r="L4317" s="14" t="s">
        <v>36</v>
      </c>
      <c r="M4317" s="193">
        <v>1428102</v>
      </c>
      <c r="N4317" s="222">
        <v>6.1446759259259263E-2</v>
      </c>
      <c r="O4317" s="20" t="s">
        <v>96</v>
      </c>
      <c r="P4317" s="16" t="s">
        <v>14</v>
      </c>
      <c r="Q4317" s="15">
        <v>1428080</v>
      </c>
      <c r="R4317" s="22" t="s">
        <v>97</v>
      </c>
      <c r="S4317" s="16" t="s">
        <v>29</v>
      </c>
      <c r="T4317" s="15">
        <v>1428095</v>
      </c>
      <c r="U4317" s="21" t="s">
        <v>77</v>
      </c>
    </row>
    <row r="4318" spans="1:21" ht="15.6" x14ac:dyDescent="0.3">
      <c r="A4318" s="2">
        <v>348</v>
      </c>
      <c r="B4318" s="13">
        <v>1</v>
      </c>
      <c r="C4318" s="14" t="s">
        <v>42</v>
      </c>
      <c r="D4318" s="193">
        <v>1428108</v>
      </c>
      <c r="E4318" s="220">
        <v>0.82885416666666656</v>
      </c>
      <c r="F4318" s="14" t="s">
        <v>50</v>
      </c>
      <c r="G4318" s="193">
        <v>1428116</v>
      </c>
      <c r="H4318" s="221">
        <v>0.50427083333333333</v>
      </c>
      <c r="I4318" s="14" t="s">
        <v>58</v>
      </c>
      <c r="J4318" s="193">
        <v>1428124</v>
      </c>
      <c r="K4318" s="221">
        <v>0.41559027777777779</v>
      </c>
      <c r="L4318" s="14" t="s">
        <v>191</v>
      </c>
      <c r="M4318" s="193">
        <v>1428131</v>
      </c>
      <c r="N4318" s="222">
        <v>0.40002314814814816</v>
      </c>
      <c r="O4318" s="20" t="s">
        <v>79</v>
      </c>
      <c r="P4318" s="16" t="s">
        <v>44</v>
      </c>
      <c r="Q4318" s="15">
        <v>1428110</v>
      </c>
      <c r="R4318" s="17" t="s">
        <v>99</v>
      </c>
      <c r="S4318" s="16" t="s">
        <v>58</v>
      </c>
      <c r="T4318" s="15">
        <v>1428124</v>
      </c>
      <c r="U4318" s="21" t="s">
        <v>66</v>
      </c>
    </row>
    <row r="4319" spans="1:21" ht="15.6" x14ac:dyDescent="0.3">
      <c r="A4319" s="2">
        <v>348</v>
      </c>
      <c r="B4319" s="13">
        <v>2</v>
      </c>
      <c r="C4319" s="14" t="s">
        <v>12</v>
      </c>
      <c r="D4319" s="193">
        <v>1428138</v>
      </c>
      <c r="E4319" s="220">
        <v>0.40631944444444446</v>
      </c>
      <c r="F4319" s="14" t="s">
        <v>20</v>
      </c>
      <c r="G4319" s="193">
        <v>1428146</v>
      </c>
      <c r="H4319" s="221">
        <v>0.40285879629629634</v>
      </c>
      <c r="I4319" s="14" t="s">
        <v>27</v>
      </c>
      <c r="J4319" s="193">
        <v>1428153</v>
      </c>
      <c r="K4319" s="221">
        <v>0.9709374999999999</v>
      </c>
      <c r="L4319" s="14" t="s">
        <v>34</v>
      </c>
      <c r="M4319" s="193">
        <v>1428160</v>
      </c>
      <c r="N4319" s="222">
        <v>0.70890046296296294</v>
      </c>
      <c r="O4319" s="20" t="s">
        <v>80</v>
      </c>
      <c r="P4319" s="16" t="s">
        <v>13</v>
      </c>
      <c r="Q4319" s="15">
        <v>1428139</v>
      </c>
      <c r="R4319" s="22" t="s">
        <v>81</v>
      </c>
      <c r="S4319" s="16" t="s">
        <v>28</v>
      </c>
      <c r="T4319" s="15">
        <v>1428154</v>
      </c>
      <c r="U4319" s="21" t="s">
        <v>67</v>
      </c>
    </row>
    <row r="4320" spans="1:21" ht="15.6" x14ac:dyDescent="0.3">
      <c r="A4320" s="2">
        <v>348</v>
      </c>
      <c r="B4320" s="13">
        <v>3</v>
      </c>
      <c r="C4320" s="14" t="s">
        <v>42</v>
      </c>
      <c r="D4320" s="193">
        <v>1428168</v>
      </c>
      <c r="E4320" s="220">
        <v>4.553240740740741E-2</v>
      </c>
      <c r="F4320" s="14" t="s">
        <v>50</v>
      </c>
      <c r="G4320" s="193">
        <v>1428176</v>
      </c>
      <c r="H4320" s="221">
        <v>0.20855324074074075</v>
      </c>
      <c r="I4320" s="14" t="s">
        <v>57</v>
      </c>
      <c r="J4320" s="193">
        <v>1428183</v>
      </c>
      <c r="K4320" s="221">
        <v>0.42251157407407408</v>
      </c>
      <c r="L4320" s="14" t="s">
        <v>64</v>
      </c>
      <c r="M4320" s="193">
        <v>1428190</v>
      </c>
      <c r="N4320" s="222">
        <v>3.2488425925925928E-2</v>
      </c>
      <c r="O4320" s="20" t="s">
        <v>82</v>
      </c>
      <c r="P4320" s="16" t="s">
        <v>43</v>
      </c>
      <c r="Q4320" s="15">
        <v>1428169</v>
      </c>
      <c r="R4320" s="22" t="s">
        <v>84</v>
      </c>
      <c r="S4320" s="16" t="s">
        <v>58</v>
      </c>
      <c r="T4320" s="15">
        <v>1428184</v>
      </c>
      <c r="U4320" s="21" t="s">
        <v>68</v>
      </c>
    </row>
    <row r="4321" spans="1:21" ht="15.6" x14ac:dyDescent="0.3">
      <c r="A4321" s="2">
        <v>348</v>
      </c>
      <c r="B4321" s="13">
        <v>4</v>
      </c>
      <c r="C4321" s="14" t="s">
        <v>11</v>
      </c>
      <c r="D4321" s="193">
        <v>1428197</v>
      </c>
      <c r="E4321" s="220">
        <v>0.71949074074074071</v>
      </c>
      <c r="F4321" s="14" t="s">
        <v>19</v>
      </c>
      <c r="G4321" s="193">
        <v>1428205</v>
      </c>
      <c r="H4321" s="221">
        <v>0.87383101851851863</v>
      </c>
      <c r="I4321" s="14" t="s">
        <v>26</v>
      </c>
      <c r="J4321" s="193">
        <v>1428212</v>
      </c>
      <c r="K4321" s="221">
        <v>0.78239583333333329</v>
      </c>
      <c r="L4321" s="14" t="s">
        <v>33</v>
      </c>
      <c r="M4321" s="193">
        <v>1428219</v>
      </c>
      <c r="N4321" s="222">
        <v>0.41379629629629627</v>
      </c>
      <c r="O4321" s="20" t="s">
        <v>83</v>
      </c>
      <c r="P4321" s="16" t="s">
        <v>14</v>
      </c>
      <c r="Q4321" s="15">
        <v>1428200</v>
      </c>
      <c r="R4321" s="17" t="s">
        <v>100</v>
      </c>
      <c r="S4321" s="16" t="s">
        <v>29</v>
      </c>
      <c r="T4321" s="15">
        <v>1428215</v>
      </c>
      <c r="U4321" s="21" t="s">
        <v>69</v>
      </c>
    </row>
    <row r="4322" spans="1:21" ht="15.6" x14ac:dyDescent="0.3">
      <c r="A4322" s="2">
        <v>348</v>
      </c>
      <c r="B4322" s="13">
        <v>5</v>
      </c>
      <c r="C4322" s="14" t="s">
        <v>41</v>
      </c>
      <c r="D4322" s="193">
        <v>1428227</v>
      </c>
      <c r="E4322" s="220">
        <v>0.38863425925925926</v>
      </c>
      <c r="F4322" s="14" t="s">
        <v>49</v>
      </c>
      <c r="G4322" s="193">
        <v>1428235</v>
      </c>
      <c r="H4322" s="221">
        <v>0.3880439814814815</v>
      </c>
      <c r="I4322" s="14" t="s">
        <v>56</v>
      </c>
      <c r="J4322" s="193">
        <v>1428242</v>
      </c>
      <c r="K4322" s="221">
        <v>7.9791666666666664E-2</v>
      </c>
      <c r="L4322" s="14" t="s">
        <v>62</v>
      </c>
      <c r="M4322" s="193">
        <v>1428248</v>
      </c>
      <c r="N4322" s="222">
        <v>0.88415509259259262</v>
      </c>
      <c r="O4322" s="20" t="s">
        <v>85</v>
      </c>
      <c r="P4322" s="16" t="s">
        <v>45</v>
      </c>
      <c r="Q4322" s="15">
        <v>1428231</v>
      </c>
      <c r="R4322" s="22" t="s">
        <v>98</v>
      </c>
      <c r="S4322" s="16" t="s">
        <v>60</v>
      </c>
      <c r="T4322" s="15">
        <v>1428246</v>
      </c>
      <c r="U4322" s="21" t="s">
        <v>70</v>
      </c>
    </row>
    <row r="4323" spans="1:21" ht="15.6" x14ac:dyDescent="0.3">
      <c r="A4323" s="2">
        <v>348</v>
      </c>
      <c r="B4323" s="13">
        <v>6</v>
      </c>
      <c r="C4323" s="14" t="s">
        <v>11</v>
      </c>
      <c r="D4323" s="193">
        <v>1428257</v>
      </c>
      <c r="E4323" s="220">
        <v>2.1087962962962961E-2</v>
      </c>
      <c r="F4323" s="14" t="s">
        <v>18</v>
      </c>
      <c r="G4323" s="193">
        <v>1428264</v>
      </c>
      <c r="H4323" s="221">
        <v>0.76524305555555561</v>
      </c>
      <c r="I4323" s="14" t="s">
        <v>25</v>
      </c>
      <c r="J4323" s="193">
        <v>1428271</v>
      </c>
      <c r="K4323" s="221">
        <v>0.35922453703703705</v>
      </c>
      <c r="L4323" s="14" t="s">
        <v>32</v>
      </c>
      <c r="M4323" s="193">
        <v>1428278</v>
      </c>
      <c r="N4323" s="222">
        <v>0.45635416666666667</v>
      </c>
      <c r="O4323" s="20" t="s">
        <v>86</v>
      </c>
      <c r="P4323" s="16" t="s">
        <v>16</v>
      </c>
      <c r="Q4323" s="15">
        <v>1428262</v>
      </c>
      <c r="R4323" s="22" t="s">
        <v>88</v>
      </c>
      <c r="S4323" s="16" t="s">
        <v>32</v>
      </c>
      <c r="T4323" s="15">
        <v>1428278</v>
      </c>
      <c r="U4323" s="21" t="s">
        <v>71</v>
      </c>
    </row>
    <row r="4324" spans="1:21" ht="15.6" x14ac:dyDescent="0.3">
      <c r="A4324" s="2">
        <v>348</v>
      </c>
      <c r="B4324" s="13">
        <v>7</v>
      </c>
      <c r="C4324" s="14" t="s">
        <v>40</v>
      </c>
      <c r="D4324" s="193">
        <v>1428286</v>
      </c>
      <c r="E4324" s="220">
        <v>0.6033101851851852</v>
      </c>
      <c r="F4324" s="14" t="s">
        <v>48</v>
      </c>
      <c r="G4324" s="193">
        <v>1428294</v>
      </c>
      <c r="H4324" s="221">
        <v>3.7048611111111109E-2</v>
      </c>
      <c r="I4324" s="14" t="s">
        <v>54</v>
      </c>
      <c r="J4324" s="193">
        <v>1428300</v>
      </c>
      <c r="K4324" s="221">
        <v>0.67336805555555557</v>
      </c>
      <c r="L4324" s="14" t="s">
        <v>62</v>
      </c>
      <c r="M4324" s="193">
        <v>1428308</v>
      </c>
      <c r="N4324" s="222">
        <v>0.12350694444444445</v>
      </c>
      <c r="O4324" s="20" t="s">
        <v>87</v>
      </c>
      <c r="P4324" s="16" t="s">
        <v>48</v>
      </c>
      <c r="Q4324" s="15">
        <v>1428294</v>
      </c>
      <c r="R4324" s="17" t="s">
        <v>101</v>
      </c>
      <c r="S4324" s="16" t="s">
        <v>63</v>
      </c>
      <c r="T4324" s="15">
        <v>1428309</v>
      </c>
      <c r="U4324" s="21" t="s">
        <v>72</v>
      </c>
    </row>
    <row r="4325" spans="1:21" ht="15.6" x14ac:dyDescent="0.3">
      <c r="A4325" s="2">
        <v>348</v>
      </c>
      <c r="B4325" s="13">
        <v>8</v>
      </c>
      <c r="C4325" s="14" t="s">
        <v>10</v>
      </c>
      <c r="D4325" s="193">
        <v>1428316</v>
      </c>
      <c r="E4325" s="220">
        <v>0.13640046296296296</v>
      </c>
      <c r="F4325" s="14" t="s">
        <v>17</v>
      </c>
      <c r="G4325" s="193">
        <v>1428323</v>
      </c>
      <c r="H4325" s="221">
        <v>0.25003472222222223</v>
      </c>
      <c r="I4325" s="14" t="s">
        <v>24</v>
      </c>
      <c r="J4325" s="193">
        <v>1428330</v>
      </c>
      <c r="K4325" s="221">
        <v>7.2233796296296296E-2</v>
      </c>
      <c r="L4325" s="14" t="s">
        <v>31</v>
      </c>
      <c r="M4325" s="193">
        <v>1428337</v>
      </c>
      <c r="N4325" s="222">
        <v>0.86351851851851846</v>
      </c>
      <c r="O4325" s="20" t="s">
        <v>89</v>
      </c>
      <c r="P4325" s="16" t="s">
        <v>19</v>
      </c>
      <c r="Q4325" s="15">
        <v>1428325</v>
      </c>
      <c r="R4325" s="22" t="s">
        <v>91</v>
      </c>
      <c r="S4325" s="16" t="s">
        <v>35</v>
      </c>
      <c r="T4325" s="15">
        <v>1428341</v>
      </c>
      <c r="U4325" s="21" t="s">
        <v>73</v>
      </c>
    </row>
    <row r="4326" spans="1:21" ht="15.6" x14ac:dyDescent="0.3">
      <c r="A4326" s="2">
        <v>348</v>
      </c>
      <c r="B4326" s="13">
        <v>9</v>
      </c>
      <c r="C4326" s="14" t="s">
        <v>39</v>
      </c>
      <c r="D4326" s="193">
        <v>1428345</v>
      </c>
      <c r="E4326" s="220">
        <v>0.62746527777777772</v>
      </c>
      <c r="F4326" s="14" t="s">
        <v>46</v>
      </c>
      <c r="G4326" s="193">
        <v>1428352</v>
      </c>
      <c r="H4326" s="221">
        <v>0.46276620370370369</v>
      </c>
      <c r="I4326" s="14" t="s">
        <v>53</v>
      </c>
      <c r="J4326" s="193">
        <v>1428359</v>
      </c>
      <c r="K4326" s="221">
        <v>0.5904166666666667</v>
      </c>
      <c r="L4326" s="14" t="s">
        <v>61</v>
      </c>
      <c r="M4326" s="193">
        <v>1428367</v>
      </c>
      <c r="N4326" s="222">
        <v>0.64366898148148144</v>
      </c>
      <c r="O4326" s="20" t="s">
        <v>90</v>
      </c>
      <c r="P4326" s="16" t="s">
        <v>50</v>
      </c>
      <c r="Q4326" s="15">
        <v>1428356</v>
      </c>
      <c r="R4326" s="22" t="s">
        <v>93</v>
      </c>
      <c r="S4326" s="16" t="s">
        <v>191</v>
      </c>
      <c r="T4326" s="15">
        <v>1428371</v>
      </c>
      <c r="U4326" s="21" t="s">
        <v>74</v>
      </c>
    </row>
    <row r="4327" spans="1:21" ht="15.6" x14ac:dyDescent="0.3">
      <c r="A4327" s="2">
        <v>348</v>
      </c>
      <c r="B4327" s="13">
        <v>10</v>
      </c>
      <c r="C4327" s="14" t="s">
        <v>9</v>
      </c>
      <c r="D4327" s="193">
        <v>1428375</v>
      </c>
      <c r="E4327" s="220">
        <v>8.5173611111111103E-2</v>
      </c>
      <c r="F4327" s="14" t="s">
        <v>15</v>
      </c>
      <c r="G4327" s="193">
        <v>1428381</v>
      </c>
      <c r="H4327" s="221">
        <v>0.73959490740740741</v>
      </c>
      <c r="I4327" s="14" t="s">
        <v>23</v>
      </c>
      <c r="J4327" s="193">
        <v>1428389</v>
      </c>
      <c r="K4327" s="221">
        <v>0.23586805555555557</v>
      </c>
      <c r="L4327" s="14" t="s">
        <v>31</v>
      </c>
      <c r="M4327" s="193">
        <v>1428397</v>
      </c>
      <c r="N4327" s="222">
        <v>0.42064814814814816</v>
      </c>
      <c r="O4327" s="20" t="s">
        <v>92</v>
      </c>
      <c r="P4327" s="16" t="s">
        <v>20</v>
      </c>
      <c r="Q4327" s="15">
        <v>1428386</v>
      </c>
      <c r="R4327" s="17" t="s">
        <v>102</v>
      </c>
      <c r="S4327" s="16" t="s">
        <v>35</v>
      </c>
      <c r="T4327" s="15">
        <v>1428401</v>
      </c>
      <c r="U4327" s="21" t="s">
        <v>75</v>
      </c>
    </row>
    <row r="4328" spans="1:21" ht="15.6" x14ac:dyDescent="0.3">
      <c r="A4328" s="2">
        <v>348</v>
      </c>
      <c r="B4328" s="13">
        <v>11</v>
      </c>
      <c r="C4328" s="14" t="s">
        <v>38</v>
      </c>
      <c r="D4328" s="193">
        <v>1428404</v>
      </c>
      <c r="E4328" s="220">
        <v>0.52104166666666674</v>
      </c>
      <c r="F4328" s="14" t="s">
        <v>45</v>
      </c>
      <c r="G4328" s="193">
        <v>1428411</v>
      </c>
      <c r="H4328" s="221">
        <v>0.13846064814814815</v>
      </c>
      <c r="I4328" s="14" t="s">
        <v>52</v>
      </c>
      <c r="J4328" s="193">
        <v>1428418</v>
      </c>
      <c r="K4328" s="221">
        <v>0.986261574074074</v>
      </c>
      <c r="L4328" s="14" t="s">
        <v>61</v>
      </c>
      <c r="M4328" s="193">
        <v>1428427</v>
      </c>
      <c r="N4328" s="222">
        <v>0.14065972222222223</v>
      </c>
      <c r="O4328" s="20" t="s">
        <v>94</v>
      </c>
      <c r="P4328" s="16" t="s">
        <v>50</v>
      </c>
      <c r="Q4328" s="15">
        <v>1428416</v>
      </c>
      <c r="R4328" s="22" t="s">
        <v>95</v>
      </c>
      <c r="S4328" s="16" t="s">
        <v>191</v>
      </c>
      <c r="T4328" s="15">
        <v>1428431</v>
      </c>
      <c r="U4328" s="21" t="s">
        <v>76</v>
      </c>
    </row>
    <row r="4329" spans="1:21" ht="15.6" x14ac:dyDescent="0.3">
      <c r="A4329" s="2">
        <v>348</v>
      </c>
      <c r="B4329" s="13">
        <v>12</v>
      </c>
      <c r="C4329" s="14" t="s">
        <v>6</v>
      </c>
      <c r="D4329" s="193">
        <v>1428433</v>
      </c>
      <c r="E4329" s="220">
        <v>0.95128472222222227</v>
      </c>
      <c r="F4329" s="14" t="s">
        <v>14</v>
      </c>
      <c r="G4329" s="193">
        <v>1428440</v>
      </c>
      <c r="H4329" s="221">
        <v>0.69296296296296289</v>
      </c>
      <c r="I4329" s="14" t="s">
        <v>22</v>
      </c>
      <c r="J4329" s="193">
        <v>1428448</v>
      </c>
      <c r="K4329" s="221">
        <v>0.79451388888888885</v>
      </c>
      <c r="L4329" s="14" t="s">
        <v>30</v>
      </c>
      <c r="M4329" s="193">
        <v>1428456</v>
      </c>
      <c r="N4329" s="222">
        <v>0.75194444444444442</v>
      </c>
      <c r="O4329" s="20" t="s">
        <v>96</v>
      </c>
      <c r="P4329" s="16" t="s">
        <v>20</v>
      </c>
      <c r="Q4329" s="15">
        <v>1428446</v>
      </c>
      <c r="R4329" s="22" t="s">
        <v>97</v>
      </c>
      <c r="S4329" s="16" t="s">
        <v>34</v>
      </c>
      <c r="T4329" s="15">
        <v>1428460</v>
      </c>
      <c r="U4329" s="21" t="s">
        <v>77</v>
      </c>
    </row>
    <row r="4330" spans="1:21" ht="15.6" x14ac:dyDescent="0.3">
      <c r="A4330" s="2">
        <v>349</v>
      </c>
      <c r="B4330" s="13">
        <v>1</v>
      </c>
      <c r="C4330" s="14" t="s">
        <v>37</v>
      </c>
      <c r="D4330" s="193">
        <v>1428463</v>
      </c>
      <c r="E4330" s="220">
        <v>0.39421296296296293</v>
      </c>
      <c r="F4330" s="14" t="s">
        <v>44</v>
      </c>
      <c r="G4330" s="193">
        <v>1428470</v>
      </c>
      <c r="H4330" s="221">
        <v>0.39643518518518522</v>
      </c>
      <c r="I4330" s="14" t="s">
        <v>52</v>
      </c>
      <c r="J4330" s="193">
        <v>1428478</v>
      </c>
      <c r="K4330" s="221">
        <v>0.59814814814814821</v>
      </c>
      <c r="L4330" s="14" t="s">
        <v>60</v>
      </c>
      <c r="M4330" s="193">
        <v>1428486</v>
      </c>
      <c r="N4330" s="222">
        <v>0.22790509259259259</v>
      </c>
      <c r="O4330" s="20" t="s">
        <v>79</v>
      </c>
      <c r="P4330" s="16" t="s">
        <v>49</v>
      </c>
      <c r="Q4330" s="15">
        <v>1428475</v>
      </c>
      <c r="R4330" s="17" t="s">
        <v>99</v>
      </c>
      <c r="S4330" s="16" t="s">
        <v>64</v>
      </c>
      <c r="T4330" s="15">
        <v>1428490</v>
      </c>
      <c r="U4330" s="21" t="s">
        <v>66</v>
      </c>
    </row>
    <row r="4331" spans="1:21" ht="15.6" x14ac:dyDescent="0.3">
      <c r="A4331" s="2">
        <v>349</v>
      </c>
      <c r="B4331" s="13">
        <v>2</v>
      </c>
      <c r="C4331" s="14" t="s">
        <v>7</v>
      </c>
      <c r="D4331" s="193">
        <v>1428492</v>
      </c>
      <c r="E4331" s="220">
        <v>0.86407407407407411</v>
      </c>
      <c r="F4331" s="14" t="s">
        <v>14</v>
      </c>
      <c r="G4331" s="193">
        <v>1428500</v>
      </c>
      <c r="H4331" s="221">
        <v>0.20295138888888889</v>
      </c>
      <c r="I4331" s="14" t="s">
        <v>22</v>
      </c>
      <c r="J4331" s="193">
        <v>1428508</v>
      </c>
      <c r="K4331" s="221">
        <v>0.33140046296296294</v>
      </c>
      <c r="L4331" s="14" t="s">
        <v>29</v>
      </c>
      <c r="M4331" s="193">
        <v>1428515</v>
      </c>
      <c r="N4331" s="222">
        <v>0.58084490740740746</v>
      </c>
      <c r="O4331" s="20" t="s">
        <v>80</v>
      </c>
      <c r="P4331" s="16" t="s">
        <v>18</v>
      </c>
      <c r="Q4331" s="15">
        <v>1428504</v>
      </c>
      <c r="R4331" s="22" t="s">
        <v>81</v>
      </c>
      <c r="S4331" s="16" t="s">
        <v>33</v>
      </c>
      <c r="T4331" s="15">
        <v>1428519</v>
      </c>
      <c r="U4331" s="21" t="s">
        <v>67</v>
      </c>
    </row>
    <row r="4332" spans="1:21" ht="15.6" x14ac:dyDescent="0.3">
      <c r="A4332" s="2">
        <v>349</v>
      </c>
      <c r="B4332" s="13">
        <v>3</v>
      </c>
      <c r="C4332" s="14" t="s">
        <v>36</v>
      </c>
      <c r="D4332" s="193">
        <v>1428522</v>
      </c>
      <c r="E4332" s="220">
        <v>0.36640046296296297</v>
      </c>
      <c r="F4332" s="14" t="s">
        <v>44</v>
      </c>
      <c r="G4332" s="193">
        <v>1428530</v>
      </c>
      <c r="H4332" s="221">
        <v>4.6793981481481478E-2</v>
      </c>
      <c r="I4332" s="14" t="s">
        <v>51</v>
      </c>
      <c r="J4332" s="193">
        <v>1428537</v>
      </c>
      <c r="K4332" s="221">
        <v>0.94421296296296298</v>
      </c>
      <c r="L4332" s="14" t="s">
        <v>58</v>
      </c>
      <c r="M4332" s="193">
        <v>1428544</v>
      </c>
      <c r="N4332" s="222">
        <v>0.85421296296296301</v>
      </c>
      <c r="O4332" s="20" t="s">
        <v>82</v>
      </c>
      <c r="P4332" s="16" t="s">
        <v>48</v>
      </c>
      <c r="Q4332" s="15">
        <v>1428534</v>
      </c>
      <c r="R4332" s="22" t="s">
        <v>84</v>
      </c>
      <c r="S4332" s="16" t="s">
        <v>64</v>
      </c>
      <c r="T4332" s="15">
        <v>1428550</v>
      </c>
      <c r="U4332" s="21" t="s">
        <v>68</v>
      </c>
    </row>
    <row r="4333" spans="1:21" ht="15.6" x14ac:dyDescent="0.3">
      <c r="A4333" s="2">
        <v>349</v>
      </c>
      <c r="B4333" s="13">
        <v>4</v>
      </c>
      <c r="C4333" s="14" t="s">
        <v>191</v>
      </c>
      <c r="D4333" s="193">
        <v>1428551</v>
      </c>
      <c r="E4333" s="220">
        <v>0.89936342592592589</v>
      </c>
      <c r="F4333" s="14" t="s">
        <v>13</v>
      </c>
      <c r="G4333" s="193">
        <v>1428559</v>
      </c>
      <c r="H4333" s="221">
        <v>0.86247685185185186</v>
      </c>
      <c r="I4333" s="14" t="s">
        <v>21</v>
      </c>
      <c r="J4333" s="193">
        <v>1428567</v>
      </c>
      <c r="K4333" s="221">
        <v>0.42076388888888888</v>
      </c>
      <c r="L4333" s="14" t="s">
        <v>28</v>
      </c>
      <c r="M4333" s="193">
        <v>1428574</v>
      </c>
      <c r="N4333" s="222">
        <v>0.10376157407407409</v>
      </c>
      <c r="O4333" s="20" t="s">
        <v>83</v>
      </c>
      <c r="P4333" s="16" t="s">
        <v>19</v>
      </c>
      <c r="Q4333" s="15">
        <v>1428565</v>
      </c>
      <c r="R4333" s="17" t="s">
        <v>100</v>
      </c>
      <c r="S4333" s="16" t="s">
        <v>34</v>
      </c>
      <c r="T4333" s="15">
        <v>1428580</v>
      </c>
      <c r="U4333" s="21" t="s">
        <v>69</v>
      </c>
    </row>
    <row r="4334" spans="1:21" ht="15.6" x14ac:dyDescent="0.3">
      <c r="A4334" s="2">
        <v>349</v>
      </c>
      <c r="B4334" s="13">
        <v>5</v>
      </c>
      <c r="C4334" s="14" t="s">
        <v>35</v>
      </c>
      <c r="D4334" s="193">
        <v>1428581</v>
      </c>
      <c r="E4334" s="220">
        <v>0.46013888888888888</v>
      </c>
      <c r="F4334" s="14" t="s">
        <v>43</v>
      </c>
      <c r="G4334" s="193">
        <v>1428589</v>
      </c>
      <c r="H4334" s="221">
        <v>0.59510416666666666</v>
      </c>
      <c r="I4334" s="14" t="s">
        <v>50</v>
      </c>
      <c r="J4334" s="193">
        <v>1428596</v>
      </c>
      <c r="K4334" s="221">
        <v>0.78224537037037034</v>
      </c>
      <c r="L4334" s="14" t="s">
        <v>57</v>
      </c>
      <c r="M4334" s="193">
        <v>1428603</v>
      </c>
      <c r="N4334" s="222">
        <v>0.3819791666666667</v>
      </c>
      <c r="O4334" s="20" t="s">
        <v>85</v>
      </c>
      <c r="P4334" s="16" t="s">
        <v>50</v>
      </c>
      <c r="Q4334" s="15">
        <v>1428596</v>
      </c>
      <c r="R4334" s="17"/>
      <c r="S4334" s="18"/>
      <c r="T4334" s="15"/>
      <c r="U4334" s="19"/>
    </row>
    <row r="4335" spans="1:21" ht="15.6" x14ac:dyDescent="0.3">
      <c r="A4335" s="2">
        <v>349</v>
      </c>
      <c r="B4335" s="13">
        <v>6</v>
      </c>
      <c r="C4335" s="14" t="s">
        <v>191</v>
      </c>
      <c r="D4335" s="193">
        <v>1428611</v>
      </c>
      <c r="E4335" s="220">
        <v>4.8865740740740737E-2</v>
      </c>
      <c r="F4335" s="14" t="s">
        <v>13</v>
      </c>
      <c r="G4335" s="193">
        <v>1428619</v>
      </c>
      <c r="H4335" s="221">
        <v>0.20769675925925926</v>
      </c>
      <c r="I4335" s="14" t="s">
        <v>20</v>
      </c>
      <c r="J4335" s="193">
        <v>1428626</v>
      </c>
      <c r="K4335" s="221">
        <v>7.3611111111111113E-2</v>
      </c>
      <c r="L4335" s="14" t="s">
        <v>26</v>
      </c>
      <c r="M4335" s="193">
        <v>1428632</v>
      </c>
      <c r="N4335" s="222">
        <v>0.73112268518518519</v>
      </c>
      <c r="O4335" s="20" t="s">
        <v>86</v>
      </c>
      <c r="P4335" s="16" t="s">
        <v>21</v>
      </c>
      <c r="Q4335" s="15">
        <v>1428627</v>
      </c>
      <c r="R4335" s="22" t="s">
        <v>98</v>
      </c>
      <c r="S4335" s="16" t="s">
        <v>7</v>
      </c>
      <c r="T4335" s="15">
        <v>1428612</v>
      </c>
      <c r="U4335" s="21" t="s">
        <v>70</v>
      </c>
    </row>
    <row r="4336" spans="1:21" ht="15.6" x14ac:dyDescent="0.3">
      <c r="A4336" s="2">
        <v>349</v>
      </c>
      <c r="B4336" s="13">
        <v>7</v>
      </c>
      <c r="C4336" s="14" t="s">
        <v>34</v>
      </c>
      <c r="D4336" s="193">
        <v>1428640</v>
      </c>
      <c r="E4336" s="220">
        <v>0.66480324074074071</v>
      </c>
      <c r="F4336" s="14" t="s">
        <v>42</v>
      </c>
      <c r="G4336" s="193">
        <v>1428648</v>
      </c>
      <c r="H4336" s="221">
        <v>0.68884259259259262</v>
      </c>
      <c r="I4336" s="14" t="s">
        <v>49</v>
      </c>
      <c r="J4336" s="193">
        <v>1428655</v>
      </c>
      <c r="K4336" s="221">
        <v>0.34714120370370366</v>
      </c>
      <c r="L4336" s="14" t="s">
        <v>56</v>
      </c>
      <c r="M4336" s="193">
        <v>1428662</v>
      </c>
      <c r="N4336" s="222">
        <v>0.18274305555555556</v>
      </c>
      <c r="O4336" s="20" t="s">
        <v>87</v>
      </c>
      <c r="P4336" s="16" t="s">
        <v>53</v>
      </c>
      <c r="Q4336" s="15">
        <v>1428659</v>
      </c>
      <c r="R4336" s="22" t="s">
        <v>88</v>
      </c>
      <c r="S4336" s="16" t="s">
        <v>37</v>
      </c>
      <c r="T4336" s="15">
        <v>1428643</v>
      </c>
      <c r="U4336" s="21" t="s">
        <v>71</v>
      </c>
    </row>
    <row r="4337" spans="1:21" ht="15.6" x14ac:dyDescent="0.3">
      <c r="A4337" s="2">
        <v>349</v>
      </c>
      <c r="B4337" s="13">
        <v>8</v>
      </c>
      <c r="C4337" s="14" t="s">
        <v>64</v>
      </c>
      <c r="D4337" s="193">
        <v>1428670</v>
      </c>
      <c r="E4337" s="220">
        <v>0.29789351851851853</v>
      </c>
      <c r="F4337" s="14" t="s">
        <v>12</v>
      </c>
      <c r="G4337" s="193">
        <v>1428678</v>
      </c>
      <c r="H4337" s="221">
        <v>5.4837962962962956E-2</v>
      </c>
      <c r="I4337" s="14" t="s">
        <v>18</v>
      </c>
      <c r="J4337" s="193">
        <v>1428684</v>
      </c>
      <c r="K4337" s="221">
        <v>0.65085648148148145</v>
      </c>
      <c r="L4337" s="14" t="s">
        <v>25</v>
      </c>
      <c r="M4337" s="193">
        <v>1428691</v>
      </c>
      <c r="N4337" s="222">
        <v>0.75869212962962962</v>
      </c>
      <c r="O4337" s="20" t="s">
        <v>89</v>
      </c>
      <c r="P4337" s="16" t="s">
        <v>24</v>
      </c>
      <c r="Q4337" s="15">
        <v>1428690</v>
      </c>
      <c r="R4337" s="17" t="s">
        <v>101</v>
      </c>
      <c r="S4337" s="16" t="s">
        <v>9</v>
      </c>
      <c r="T4337" s="15">
        <v>1428675</v>
      </c>
      <c r="U4337" s="21" t="s">
        <v>72</v>
      </c>
    </row>
    <row r="4338" spans="1:21" ht="15.6" x14ac:dyDescent="0.3">
      <c r="A4338" s="2">
        <v>349</v>
      </c>
      <c r="B4338" s="13">
        <v>9</v>
      </c>
      <c r="C4338" s="14" t="s">
        <v>33</v>
      </c>
      <c r="D4338" s="193">
        <v>1428699</v>
      </c>
      <c r="E4338" s="220">
        <v>0.92539351851851848</v>
      </c>
      <c r="F4338" s="14" t="s">
        <v>41</v>
      </c>
      <c r="G4338" s="193">
        <v>1428707</v>
      </c>
      <c r="H4338" s="221">
        <v>0.34383101851851849</v>
      </c>
      <c r="I4338" s="14" t="s">
        <v>48</v>
      </c>
      <c r="J4338" s="193">
        <v>1428714</v>
      </c>
      <c r="K4338" s="221">
        <v>2.2939814814814816E-2</v>
      </c>
      <c r="L4338" s="14" t="s">
        <v>55</v>
      </c>
      <c r="M4338" s="193">
        <v>1428721</v>
      </c>
      <c r="N4338" s="222">
        <v>0.46679398148148149</v>
      </c>
      <c r="O4338" s="20" t="s">
        <v>90</v>
      </c>
      <c r="P4338" s="16" t="s">
        <v>55</v>
      </c>
      <c r="Q4338" s="15">
        <v>1428721</v>
      </c>
      <c r="R4338" s="22" t="s">
        <v>91</v>
      </c>
      <c r="S4338" s="16" t="s">
        <v>40</v>
      </c>
      <c r="T4338" s="15">
        <v>1428706</v>
      </c>
      <c r="U4338" s="21" t="s">
        <v>73</v>
      </c>
    </row>
    <row r="4339" spans="1:21" ht="15.6" x14ac:dyDescent="0.3">
      <c r="A4339" s="2">
        <v>349</v>
      </c>
      <c r="B4339" s="13">
        <v>10</v>
      </c>
      <c r="C4339" s="14" t="s">
        <v>63</v>
      </c>
      <c r="D4339" s="193">
        <v>1428729</v>
      </c>
      <c r="E4339" s="220">
        <v>0.52037037037037037</v>
      </c>
      <c r="F4339" s="14" t="s">
        <v>10</v>
      </c>
      <c r="G4339" s="193">
        <v>1428736</v>
      </c>
      <c r="H4339" s="221">
        <v>0.60600694444444447</v>
      </c>
      <c r="I4339" s="14" t="s">
        <v>17</v>
      </c>
      <c r="J4339" s="193">
        <v>1428743</v>
      </c>
      <c r="K4339" s="221">
        <v>0.49101851851851852</v>
      </c>
      <c r="L4339" s="14" t="s">
        <v>25</v>
      </c>
      <c r="M4339" s="193">
        <v>1428751</v>
      </c>
      <c r="N4339" s="222">
        <v>0.2880787037037037</v>
      </c>
      <c r="O4339" s="20" t="s">
        <v>92</v>
      </c>
      <c r="P4339" s="16" t="s">
        <v>25</v>
      </c>
      <c r="Q4339" s="15">
        <v>1428751</v>
      </c>
      <c r="R4339" s="22" t="s">
        <v>93</v>
      </c>
      <c r="S4339" s="16" t="s">
        <v>10</v>
      </c>
      <c r="T4339" s="15">
        <v>1428736</v>
      </c>
      <c r="U4339" s="21" t="s">
        <v>74</v>
      </c>
    </row>
    <row r="4340" spans="1:21" ht="15.6" x14ac:dyDescent="0.3">
      <c r="A4340" s="2">
        <v>349</v>
      </c>
      <c r="B4340" s="13">
        <v>11</v>
      </c>
      <c r="C4340" s="14" t="s">
        <v>33</v>
      </c>
      <c r="D4340" s="193">
        <v>1428759</v>
      </c>
      <c r="E4340" s="220">
        <v>6.7395833333333335E-2</v>
      </c>
      <c r="F4340" s="14" t="s">
        <v>39</v>
      </c>
      <c r="G4340" s="193">
        <v>1428765</v>
      </c>
      <c r="H4340" s="221">
        <v>0.89371527777777782</v>
      </c>
      <c r="I4340" s="14" t="s">
        <v>47</v>
      </c>
      <c r="J4340" s="193">
        <v>1428773</v>
      </c>
      <c r="K4340" s="221">
        <v>7.3101851851851848E-2</v>
      </c>
      <c r="L4340" s="14" t="s">
        <v>55</v>
      </c>
      <c r="M4340" s="193">
        <v>1428781</v>
      </c>
      <c r="N4340" s="222">
        <v>0.16402777777777777</v>
      </c>
      <c r="O4340" s="20" t="s">
        <v>94</v>
      </c>
      <c r="P4340" s="16" t="s">
        <v>55</v>
      </c>
      <c r="Q4340" s="15">
        <v>1428781</v>
      </c>
      <c r="R4340" s="17" t="s">
        <v>102</v>
      </c>
      <c r="S4340" s="16" t="s">
        <v>40</v>
      </c>
      <c r="T4340" s="15">
        <v>1428766</v>
      </c>
      <c r="U4340" s="21" t="s">
        <v>75</v>
      </c>
    </row>
    <row r="4341" spans="1:21" ht="15.6" x14ac:dyDescent="0.3">
      <c r="A4341" s="2">
        <v>349</v>
      </c>
      <c r="B4341" s="13">
        <v>12</v>
      </c>
      <c r="C4341" s="14" t="s">
        <v>62</v>
      </c>
      <c r="D4341" s="193">
        <v>1428788</v>
      </c>
      <c r="E4341" s="220">
        <v>0.57060185185185186</v>
      </c>
      <c r="F4341" s="14" t="s">
        <v>9</v>
      </c>
      <c r="G4341" s="193">
        <v>1428795</v>
      </c>
      <c r="H4341" s="221">
        <v>0.25192129629629628</v>
      </c>
      <c r="I4341" s="14" t="s">
        <v>16</v>
      </c>
      <c r="J4341" s="193">
        <v>1428802</v>
      </c>
      <c r="K4341" s="221">
        <v>0.77334490740740736</v>
      </c>
      <c r="L4341" s="14" t="s">
        <v>25</v>
      </c>
      <c r="M4341" s="193">
        <v>1428811</v>
      </c>
      <c r="N4341" s="222">
        <v>5.3009259259259251E-3</v>
      </c>
      <c r="O4341" s="20" t="s">
        <v>96</v>
      </c>
      <c r="P4341" s="16" t="s">
        <v>25</v>
      </c>
      <c r="Q4341" s="15">
        <v>1428811</v>
      </c>
      <c r="R4341" s="22" t="s">
        <v>95</v>
      </c>
      <c r="S4341" s="16" t="s">
        <v>10</v>
      </c>
      <c r="T4341" s="15">
        <v>1428796</v>
      </c>
      <c r="U4341" s="21" t="s">
        <v>76</v>
      </c>
    </row>
    <row r="4342" spans="1:21" ht="15.6" x14ac:dyDescent="0.3">
      <c r="A4342" s="2">
        <v>349</v>
      </c>
      <c r="B4342" s="13">
        <v>13</v>
      </c>
      <c r="C4342" s="14" t="s">
        <v>32</v>
      </c>
      <c r="D4342" s="193">
        <v>1428818</v>
      </c>
      <c r="E4342" s="220">
        <v>4.5543981481481477E-2</v>
      </c>
      <c r="F4342" s="14" t="s">
        <v>38</v>
      </c>
      <c r="G4342" s="193">
        <v>1428824</v>
      </c>
      <c r="H4342" s="221">
        <v>0.70998842592592604</v>
      </c>
      <c r="I4342" s="14" t="s">
        <v>46</v>
      </c>
      <c r="J4342" s="193">
        <v>1428832</v>
      </c>
      <c r="K4342" s="221">
        <v>0.56790509259259259</v>
      </c>
      <c r="L4342" s="14" t="s">
        <v>54</v>
      </c>
      <c r="M4342" s="193">
        <v>1428840</v>
      </c>
      <c r="N4342" s="222">
        <v>0.72903935185185187</v>
      </c>
      <c r="O4342" s="20" t="s">
        <v>79</v>
      </c>
      <c r="P4342" s="16" t="s">
        <v>54</v>
      </c>
      <c r="Q4342" s="15">
        <v>1428840</v>
      </c>
      <c r="R4342" s="22" t="s">
        <v>97</v>
      </c>
      <c r="S4342" s="16" t="s">
        <v>39</v>
      </c>
      <c r="T4342" s="15">
        <v>1428825</v>
      </c>
      <c r="U4342" s="21" t="s">
        <v>77</v>
      </c>
    </row>
    <row r="4343" spans="1:21" ht="15.6" x14ac:dyDescent="0.3">
      <c r="A4343" s="2">
        <v>350</v>
      </c>
      <c r="B4343" s="13">
        <v>1</v>
      </c>
      <c r="C4343" s="14" t="s">
        <v>61</v>
      </c>
      <c r="D4343" s="193">
        <v>1428847</v>
      </c>
      <c r="E4343" s="220">
        <v>0.50369212962962961</v>
      </c>
      <c r="F4343" s="14" t="s">
        <v>8</v>
      </c>
      <c r="G4343" s="193">
        <v>1428854</v>
      </c>
      <c r="H4343" s="221">
        <v>0.27803240740740742</v>
      </c>
      <c r="I4343" s="14" t="s">
        <v>16</v>
      </c>
      <c r="J4343" s="193">
        <v>1428862</v>
      </c>
      <c r="K4343" s="221">
        <v>0.39333333333333331</v>
      </c>
      <c r="L4343" s="14" t="s">
        <v>24</v>
      </c>
      <c r="M4343" s="193">
        <v>1428870</v>
      </c>
      <c r="N4343" s="222">
        <v>0.29421296296296295</v>
      </c>
      <c r="O4343" s="20" t="s">
        <v>80</v>
      </c>
      <c r="P4343" s="16" t="s">
        <v>24</v>
      </c>
      <c r="Q4343" s="15">
        <v>1428870</v>
      </c>
      <c r="R4343" s="17" t="s">
        <v>99</v>
      </c>
      <c r="S4343" s="16" t="s">
        <v>9</v>
      </c>
      <c r="T4343" s="15">
        <v>1428855</v>
      </c>
      <c r="U4343" s="21" t="s">
        <v>66</v>
      </c>
    </row>
    <row r="4344" spans="1:21" ht="15.6" x14ac:dyDescent="0.3">
      <c r="A4344" s="2">
        <v>350</v>
      </c>
      <c r="B4344" s="13">
        <v>2</v>
      </c>
      <c r="C4344" s="14" t="s">
        <v>30</v>
      </c>
      <c r="D4344" s="193">
        <v>1428876</v>
      </c>
      <c r="E4344" s="220">
        <v>0.94601851851851848</v>
      </c>
      <c r="F4344" s="14" t="s">
        <v>37</v>
      </c>
      <c r="G4344" s="193">
        <v>1428883</v>
      </c>
      <c r="H4344" s="221">
        <v>0.94777777777777772</v>
      </c>
      <c r="I4344" s="14" t="s">
        <v>46</v>
      </c>
      <c r="J4344" s="193">
        <v>1428892</v>
      </c>
      <c r="K4344" s="221">
        <v>0.1635648148148148</v>
      </c>
      <c r="L4344" s="14" t="s">
        <v>53</v>
      </c>
      <c r="M4344" s="193">
        <v>1428899</v>
      </c>
      <c r="N4344" s="222">
        <v>0.70633101851851843</v>
      </c>
      <c r="O4344" s="20" t="s">
        <v>82</v>
      </c>
      <c r="P4344" s="16" t="s">
        <v>54</v>
      </c>
      <c r="Q4344" s="15">
        <v>1428900</v>
      </c>
      <c r="R4344" s="22" t="s">
        <v>81</v>
      </c>
      <c r="S4344" s="16" t="s">
        <v>39</v>
      </c>
      <c r="T4344" s="15">
        <v>1428885</v>
      </c>
      <c r="U4344" s="21" t="s">
        <v>67</v>
      </c>
    </row>
    <row r="4345" spans="1:21" ht="15.6" x14ac:dyDescent="0.3">
      <c r="A4345" s="2">
        <v>350</v>
      </c>
      <c r="B4345" s="13">
        <v>3</v>
      </c>
      <c r="C4345" s="14" t="s">
        <v>60</v>
      </c>
      <c r="D4345" s="193">
        <v>1428906</v>
      </c>
      <c r="E4345" s="220">
        <v>0.37234953703703705</v>
      </c>
      <c r="F4345" s="14" t="s">
        <v>6</v>
      </c>
      <c r="G4345" s="193">
        <v>1428913</v>
      </c>
      <c r="H4345" s="221">
        <v>0.69305555555555554</v>
      </c>
      <c r="I4345" s="14" t="s">
        <v>15</v>
      </c>
      <c r="J4345" s="193">
        <v>1428921</v>
      </c>
      <c r="K4345" s="221">
        <v>0.8132638888888889</v>
      </c>
      <c r="L4345" s="14" t="s">
        <v>23</v>
      </c>
      <c r="M4345" s="193">
        <v>1428929</v>
      </c>
      <c r="N4345" s="222">
        <v>6.3657407407407402E-4</v>
      </c>
      <c r="O4345" s="20" t="s">
        <v>83</v>
      </c>
      <c r="P4345" s="16" t="s">
        <v>24</v>
      </c>
      <c r="Q4345" s="15">
        <v>1428930</v>
      </c>
      <c r="R4345" s="22" t="s">
        <v>84</v>
      </c>
      <c r="S4345" s="16" t="s">
        <v>9</v>
      </c>
      <c r="T4345" s="15">
        <v>1428915</v>
      </c>
      <c r="U4345" s="21" t="s">
        <v>68</v>
      </c>
    </row>
    <row r="4346" spans="1:21" ht="15.6" x14ac:dyDescent="0.3">
      <c r="A4346" s="2">
        <v>350</v>
      </c>
      <c r="B4346" s="13">
        <v>4</v>
      </c>
      <c r="C4346" s="14" t="s">
        <v>29</v>
      </c>
      <c r="D4346" s="193">
        <v>1428935</v>
      </c>
      <c r="E4346" s="220">
        <v>0.79508101851851853</v>
      </c>
      <c r="F4346" s="14" t="s">
        <v>37</v>
      </c>
      <c r="G4346" s="193">
        <v>1428943</v>
      </c>
      <c r="H4346" s="221">
        <v>0.46939814814814818</v>
      </c>
      <c r="I4346" s="14" t="s">
        <v>45</v>
      </c>
      <c r="J4346" s="193">
        <v>1428951</v>
      </c>
      <c r="K4346" s="221">
        <v>0.32620370370370372</v>
      </c>
      <c r="L4346" s="14" t="s">
        <v>52</v>
      </c>
      <c r="M4346" s="193">
        <v>1428958</v>
      </c>
      <c r="N4346" s="222">
        <v>0.22545138888888891</v>
      </c>
      <c r="O4346" s="20" t="s">
        <v>85</v>
      </c>
      <c r="P4346" s="16" t="s">
        <v>55</v>
      </c>
      <c r="Q4346" s="15">
        <v>1428961</v>
      </c>
      <c r="R4346" s="17" t="s">
        <v>100</v>
      </c>
      <c r="S4346" s="16" t="s">
        <v>40</v>
      </c>
      <c r="T4346" s="15">
        <v>1428946</v>
      </c>
      <c r="U4346" s="21" t="s">
        <v>69</v>
      </c>
    </row>
    <row r="4347" spans="1:21" ht="15.6" x14ac:dyDescent="0.3">
      <c r="A4347" s="2">
        <v>350</v>
      </c>
      <c r="B4347" s="13">
        <v>5</v>
      </c>
      <c r="C4347" s="14" t="s">
        <v>59</v>
      </c>
      <c r="D4347" s="193">
        <v>1428965</v>
      </c>
      <c r="E4347" s="220">
        <v>0.24222222222222223</v>
      </c>
      <c r="F4347" s="14" t="s">
        <v>6</v>
      </c>
      <c r="G4347" s="193">
        <v>1428973</v>
      </c>
      <c r="H4347" s="221">
        <v>0.22160879629629629</v>
      </c>
      <c r="I4347" s="14" t="s">
        <v>14</v>
      </c>
      <c r="J4347" s="193">
        <v>1428980</v>
      </c>
      <c r="K4347" s="221">
        <v>0.72750000000000004</v>
      </c>
      <c r="L4347" s="14" t="s">
        <v>21</v>
      </c>
      <c r="M4347" s="193">
        <v>1428987</v>
      </c>
      <c r="N4347" s="222">
        <v>0.43341435185185184</v>
      </c>
      <c r="O4347" s="20" t="s">
        <v>86</v>
      </c>
      <c r="P4347" s="16" t="s">
        <v>27</v>
      </c>
      <c r="Q4347" s="15">
        <v>1428993</v>
      </c>
      <c r="R4347" s="22" t="s">
        <v>98</v>
      </c>
      <c r="S4347" s="16" t="s">
        <v>11</v>
      </c>
      <c r="T4347" s="15">
        <v>1428977</v>
      </c>
      <c r="U4347" s="21" t="s">
        <v>70</v>
      </c>
    </row>
    <row r="4348" spans="1:21" ht="15.6" x14ac:dyDescent="0.3">
      <c r="A4348" s="2">
        <v>350</v>
      </c>
      <c r="B4348" s="13">
        <v>6</v>
      </c>
      <c r="C4348" s="14" t="s">
        <v>28</v>
      </c>
      <c r="D4348" s="193">
        <v>1428994</v>
      </c>
      <c r="E4348" s="220">
        <v>0.74624999999999997</v>
      </c>
      <c r="F4348" s="14" t="s">
        <v>36</v>
      </c>
      <c r="G4348" s="193">
        <v>1429002</v>
      </c>
      <c r="H4348" s="221">
        <v>0.90241898148148147</v>
      </c>
      <c r="I4348" s="14" t="s">
        <v>44</v>
      </c>
      <c r="J4348" s="193">
        <v>1429010</v>
      </c>
      <c r="K4348" s="221">
        <v>5.9918981481481483E-2</v>
      </c>
      <c r="L4348" s="14" t="s">
        <v>50</v>
      </c>
      <c r="M4348" s="193">
        <v>1429016</v>
      </c>
      <c r="N4348" s="222">
        <v>0.67887731481481473</v>
      </c>
      <c r="O4348" s="23"/>
      <c r="P4348" s="18"/>
      <c r="Q4348" s="15"/>
      <c r="R4348" s="22" t="s">
        <v>88</v>
      </c>
      <c r="S4348" s="16" t="s">
        <v>42</v>
      </c>
      <c r="T4348" s="15">
        <v>1429008</v>
      </c>
      <c r="U4348" s="21" t="s">
        <v>71</v>
      </c>
    </row>
    <row r="4349" spans="1:21" ht="15.6" x14ac:dyDescent="0.3">
      <c r="A4349" s="2">
        <v>350</v>
      </c>
      <c r="B4349" s="13">
        <v>7</v>
      </c>
      <c r="C4349" s="14" t="s">
        <v>58</v>
      </c>
      <c r="D4349" s="193">
        <v>1429024</v>
      </c>
      <c r="E4349" s="220">
        <v>0.32651620370370371</v>
      </c>
      <c r="F4349" s="14" t="s">
        <v>7</v>
      </c>
      <c r="G4349" s="193">
        <v>1429032</v>
      </c>
      <c r="H4349" s="221">
        <v>0.48872685185185188</v>
      </c>
      <c r="I4349" s="14" t="s">
        <v>13</v>
      </c>
      <c r="J4349" s="193">
        <v>1429039</v>
      </c>
      <c r="K4349" s="221">
        <v>0.36584490740740744</v>
      </c>
      <c r="L4349" s="14" t="s">
        <v>20</v>
      </c>
      <c r="M4349" s="193">
        <v>1429046</v>
      </c>
      <c r="N4349" s="222">
        <v>1.6296296296296295E-2</v>
      </c>
      <c r="O4349" s="20" t="s">
        <v>87</v>
      </c>
      <c r="P4349" s="16" t="s">
        <v>58</v>
      </c>
      <c r="Q4349" s="15">
        <v>1429024</v>
      </c>
      <c r="R4349" s="17" t="s">
        <v>101</v>
      </c>
      <c r="S4349" s="16" t="s">
        <v>14</v>
      </c>
      <c r="T4349" s="15">
        <v>1429040</v>
      </c>
      <c r="U4349" s="21" t="s">
        <v>72</v>
      </c>
    </row>
    <row r="4350" spans="1:21" ht="15.6" x14ac:dyDescent="0.3">
      <c r="A4350" s="2">
        <v>350</v>
      </c>
      <c r="B4350" s="13">
        <v>8</v>
      </c>
      <c r="C4350" s="14" t="s">
        <v>27</v>
      </c>
      <c r="D4350" s="193">
        <v>1429053</v>
      </c>
      <c r="E4350" s="220">
        <v>0.97570601851851846</v>
      </c>
      <c r="F4350" s="14" t="s">
        <v>35</v>
      </c>
      <c r="G4350" s="193">
        <v>1429061</v>
      </c>
      <c r="H4350" s="221">
        <v>0.98260416666666661</v>
      </c>
      <c r="I4350" s="14" t="s">
        <v>42</v>
      </c>
      <c r="J4350" s="193">
        <v>1429068</v>
      </c>
      <c r="K4350" s="221">
        <v>0.6809722222222222</v>
      </c>
      <c r="L4350" s="14" t="s">
        <v>49</v>
      </c>
      <c r="M4350" s="193">
        <v>1429075</v>
      </c>
      <c r="N4350" s="222">
        <v>0.49481481481481482</v>
      </c>
      <c r="O4350" s="20" t="s">
        <v>89</v>
      </c>
      <c r="P4350" s="16" t="s">
        <v>29</v>
      </c>
      <c r="Q4350" s="15">
        <v>1429055</v>
      </c>
      <c r="R4350" s="22" t="s">
        <v>91</v>
      </c>
      <c r="S4350" s="16" t="s">
        <v>45</v>
      </c>
      <c r="T4350" s="15">
        <v>1429071</v>
      </c>
      <c r="U4350" s="21" t="s">
        <v>73</v>
      </c>
    </row>
    <row r="4351" spans="1:21" ht="15.6" x14ac:dyDescent="0.3">
      <c r="A4351" s="2">
        <v>350</v>
      </c>
      <c r="B4351" s="13">
        <v>9</v>
      </c>
      <c r="C4351" s="14" t="s">
        <v>57</v>
      </c>
      <c r="D4351" s="193">
        <v>1429083</v>
      </c>
      <c r="E4351" s="220">
        <v>0.66109953703703705</v>
      </c>
      <c r="F4351" s="14" t="s">
        <v>191</v>
      </c>
      <c r="G4351" s="193">
        <v>1429091</v>
      </c>
      <c r="H4351" s="221">
        <v>0.40104166666666669</v>
      </c>
      <c r="I4351" s="14" t="s">
        <v>12</v>
      </c>
      <c r="J4351" s="193">
        <v>1429098</v>
      </c>
      <c r="K4351" s="221">
        <v>3.6331018518518519E-2</v>
      </c>
      <c r="L4351" s="14" t="s">
        <v>19</v>
      </c>
      <c r="M4351" s="193">
        <v>1429105</v>
      </c>
      <c r="N4351" s="222">
        <v>0.14430555555555555</v>
      </c>
      <c r="O4351" s="20" t="s">
        <v>90</v>
      </c>
      <c r="P4351" s="16" t="s">
        <v>60</v>
      </c>
      <c r="Q4351" s="15">
        <v>1429086</v>
      </c>
      <c r="R4351" s="22" t="s">
        <v>93</v>
      </c>
      <c r="S4351" s="16" t="s">
        <v>16</v>
      </c>
      <c r="T4351" s="15">
        <v>1429102</v>
      </c>
      <c r="U4351" s="21" t="s">
        <v>74</v>
      </c>
    </row>
    <row r="4352" spans="1:21" ht="15.6" x14ac:dyDescent="0.3">
      <c r="A4352" s="2">
        <v>350</v>
      </c>
      <c r="B4352" s="13">
        <v>10</v>
      </c>
      <c r="C4352" s="14" t="s">
        <v>27</v>
      </c>
      <c r="D4352" s="193">
        <v>1429113</v>
      </c>
      <c r="E4352" s="220">
        <v>0.34215277777777775</v>
      </c>
      <c r="F4352" s="14" t="s">
        <v>34</v>
      </c>
      <c r="G4352" s="193">
        <v>1429120</v>
      </c>
      <c r="H4352" s="221">
        <v>0.76605324074074066</v>
      </c>
      <c r="I4352" s="14" t="s">
        <v>41</v>
      </c>
      <c r="J4352" s="193">
        <v>1429127</v>
      </c>
      <c r="K4352" s="221">
        <v>0.46276620370370369</v>
      </c>
      <c r="L4352" s="14" t="s">
        <v>48</v>
      </c>
      <c r="M4352" s="193">
        <v>1429134</v>
      </c>
      <c r="N4352" s="222">
        <v>0.95415509259259268</v>
      </c>
      <c r="O4352" s="20" t="s">
        <v>92</v>
      </c>
      <c r="P4352" s="16" t="s">
        <v>31</v>
      </c>
      <c r="Q4352" s="15">
        <v>1429117</v>
      </c>
      <c r="R4352" s="17" t="s">
        <v>102</v>
      </c>
      <c r="S4352" s="16" t="s">
        <v>46</v>
      </c>
      <c r="T4352" s="15">
        <v>1429132</v>
      </c>
      <c r="U4352" s="21" t="s">
        <v>75</v>
      </c>
    </row>
    <row r="4353" spans="1:21" ht="15.6" x14ac:dyDescent="0.3">
      <c r="A4353" s="2">
        <v>350</v>
      </c>
      <c r="B4353" s="13">
        <v>11</v>
      </c>
      <c r="C4353" s="14" t="s">
        <v>56</v>
      </c>
      <c r="D4353" s="193">
        <v>1429142</v>
      </c>
      <c r="E4353" s="220">
        <v>0.98979166666666663</v>
      </c>
      <c r="F4353" s="14" t="s">
        <v>64</v>
      </c>
      <c r="G4353" s="193">
        <v>1429150</v>
      </c>
      <c r="H4353" s="221">
        <v>0.10194444444444445</v>
      </c>
      <c r="I4353" s="14" t="s">
        <v>10</v>
      </c>
      <c r="J4353" s="193">
        <v>1429156</v>
      </c>
      <c r="K4353" s="221">
        <v>0.98990740740740746</v>
      </c>
      <c r="L4353" s="14" t="s">
        <v>18</v>
      </c>
      <c r="M4353" s="193">
        <v>1429164</v>
      </c>
      <c r="N4353" s="222">
        <v>0.86099537037037033</v>
      </c>
      <c r="O4353" s="20" t="s">
        <v>94</v>
      </c>
      <c r="P4353" s="16" t="s">
        <v>61</v>
      </c>
      <c r="Q4353" s="15">
        <v>1429147</v>
      </c>
      <c r="R4353" s="22" t="s">
        <v>95</v>
      </c>
      <c r="S4353" s="16" t="s">
        <v>15</v>
      </c>
      <c r="T4353" s="15">
        <v>1429161</v>
      </c>
      <c r="U4353" s="21" t="s">
        <v>76</v>
      </c>
    </row>
    <row r="4354" spans="1:21" ht="15.6" x14ac:dyDescent="0.3">
      <c r="A4354" s="2">
        <v>350</v>
      </c>
      <c r="B4354" s="13">
        <v>12</v>
      </c>
      <c r="C4354" s="14" t="s">
        <v>26</v>
      </c>
      <c r="D4354" s="193">
        <v>1429172</v>
      </c>
      <c r="E4354" s="220">
        <v>0.59037037037037032</v>
      </c>
      <c r="F4354" s="14" t="s">
        <v>33</v>
      </c>
      <c r="G4354" s="193">
        <v>1429179</v>
      </c>
      <c r="H4354" s="221">
        <v>0.43797453703703698</v>
      </c>
      <c r="I4354" s="14" t="s">
        <v>40</v>
      </c>
      <c r="J4354" s="193">
        <v>1429186</v>
      </c>
      <c r="K4354" s="221">
        <v>0.63337962962962957</v>
      </c>
      <c r="L4354" s="14" t="s">
        <v>48</v>
      </c>
      <c r="M4354" s="193">
        <v>1429194</v>
      </c>
      <c r="N4354" s="222">
        <v>0.76732638888888882</v>
      </c>
      <c r="O4354" s="20" t="s">
        <v>96</v>
      </c>
      <c r="P4354" s="16" t="s">
        <v>30</v>
      </c>
      <c r="Q4354" s="15">
        <v>1429176</v>
      </c>
      <c r="R4354" s="22" t="s">
        <v>97</v>
      </c>
      <c r="S4354" s="16" t="s">
        <v>45</v>
      </c>
      <c r="T4354" s="15">
        <v>1429191</v>
      </c>
      <c r="U4354" s="21" t="s">
        <v>77</v>
      </c>
    </row>
    <row r="4355" spans="1:21" ht="15.6" x14ac:dyDescent="0.3">
      <c r="A4355" s="2">
        <v>351</v>
      </c>
      <c r="B4355" s="13">
        <v>1</v>
      </c>
      <c r="C4355" s="14" t="s">
        <v>56</v>
      </c>
      <c r="D4355" s="193">
        <v>1429202</v>
      </c>
      <c r="E4355" s="220">
        <v>0.13560185185185183</v>
      </c>
      <c r="F4355" s="14" t="s">
        <v>62</v>
      </c>
      <c r="G4355" s="193">
        <v>1429208</v>
      </c>
      <c r="H4355" s="221">
        <v>0.80906250000000002</v>
      </c>
      <c r="I4355" s="14" t="s">
        <v>10</v>
      </c>
      <c r="J4355" s="193">
        <v>1429216</v>
      </c>
      <c r="K4355" s="221">
        <v>0.37497685185185187</v>
      </c>
      <c r="L4355" s="14" t="s">
        <v>18</v>
      </c>
      <c r="M4355" s="193">
        <v>1429224</v>
      </c>
      <c r="N4355" s="222">
        <v>0.58259259259259266</v>
      </c>
      <c r="O4355" s="20" t="s">
        <v>79</v>
      </c>
      <c r="P4355" s="16" t="s">
        <v>59</v>
      </c>
      <c r="Q4355" s="15">
        <v>1429205</v>
      </c>
      <c r="R4355" s="17" t="s">
        <v>99</v>
      </c>
      <c r="S4355" s="16" t="s">
        <v>14</v>
      </c>
      <c r="T4355" s="15">
        <v>1429220</v>
      </c>
      <c r="U4355" s="21" t="s">
        <v>66</v>
      </c>
    </row>
    <row r="4356" spans="1:21" ht="15.6" x14ac:dyDescent="0.3">
      <c r="A4356" s="2">
        <v>351</v>
      </c>
      <c r="B4356" s="13">
        <v>2</v>
      </c>
      <c r="C4356" s="14" t="s">
        <v>25</v>
      </c>
      <c r="D4356" s="193">
        <v>1429231</v>
      </c>
      <c r="E4356" s="220">
        <v>0.61621527777777774</v>
      </c>
      <c r="F4356" s="14" t="s">
        <v>32</v>
      </c>
      <c r="G4356" s="193">
        <v>1429238</v>
      </c>
      <c r="H4356" s="221">
        <v>0.24903935185185186</v>
      </c>
      <c r="I4356" s="14" t="s">
        <v>40</v>
      </c>
      <c r="J4356" s="193">
        <v>1429246</v>
      </c>
      <c r="K4356" s="221">
        <v>0.15710648148148149</v>
      </c>
      <c r="L4356" s="14" t="s">
        <v>48</v>
      </c>
      <c r="M4356" s="193">
        <v>1429254</v>
      </c>
      <c r="N4356" s="222">
        <v>0.25092592592592594</v>
      </c>
      <c r="O4356" s="20" t="s">
        <v>80</v>
      </c>
      <c r="P4356" s="16" t="s">
        <v>29</v>
      </c>
      <c r="Q4356" s="15">
        <v>1429235</v>
      </c>
      <c r="R4356" s="22" t="s">
        <v>81</v>
      </c>
      <c r="S4356" s="16" t="s">
        <v>44</v>
      </c>
      <c r="T4356" s="15">
        <v>1429250</v>
      </c>
      <c r="U4356" s="21" t="s">
        <v>67</v>
      </c>
    </row>
    <row r="4357" spans="1:21" ht="15.6" x14ac:dyDescent="0.3">
      <c r="A4357" s="2">
        <v>351</v>
      </c>
      <c r="B4357" s="13">
        <v>3</v>
      </c>
      <c r="C4357" s="14" t="s">
        <v>55</v>
      </c>
      <c r="D4357" s="193">
        <v>1429261</v>
      </c>
      <c r="E4357" s="220">
        <v>2.9120370370370366E-2</v>
      </c>
      <c r="F4357" s="14" t="s">
        <v>61</v>
      </c>
      <c r="G4357" s="193">
        <v>1429267</v>
      </c>
      <c r="H4357" s="221">
        <v>0.77887731481481481</v>
      </c>
      <c r="I4357" s="14" t="s">
        <v>9</v>
      </c>
      <c r="J4357" s="193">
        <v>1429275</v>
      </c>
      <c r="K4357" s="221">
        <v>0.90788194444444448</v>
      </c>
      <c r="L4357" s="14" t="s">
        <v>17</v>
      </c>
      <c r="M4357" s="193">
        <v>1429283</v>
      </c>
      <c r="N4357" s="222">
        <v>0.75413194444444442</v>
      </c>
      <c r="O4357" s="20" t="s">
        <v>82</v>
      </c>
      <c r="P4357" s="16" t="s">
        <v>59</v>
      </c>
      <c r="Q4357" s="15">
        <v>1429265</v>
      </c>
      <c r="R4357" s="22" t="s">
        <v>84</v>
      </c>
      <c r="S4357" s="16" t="s">
        <v>14</v>
      </c>
      <c r="T4357" s="15">
        <v>1429280</v>
      </c>
      <c r="U4357" s="21" t="s">
        <v>68</v>
      </c>
    </row>
    <row r="4358" spans="1:21" ht="15.6" x14ac:dyDescent="0.3">
      <c r="A4358" s="2">
        <v>351</v>
      </c>
      <c r="B4358" s="13">
        <v>4</v>
      </c>
      <c r="C4358" s="14" t="s">
        <v>24</v>
      </c>
      <c r="D4358" s="193">
        <v>1429290</v>
      </c>
      <c r="E4358" s="220">
        <v>0.38891203703703708</v>
      </c>
      <c r="F4358" s="14" t="s">
        <v>31</v>
      </c>
      <c r="G4358" s="193">
        <v>1429297</v>
      </c>
      <c r="H4358" s="221">
        <v>0.39729166666666665</v>
      </c>
      <c r="I4358" s="14" t="s">
        <v>39</v>
      </c>
      <c r="J4358" s="193">
        <v>1429305</v>
      </c>
      <c r="K4358" s="221">
        <v>0.57618055555555558</v>
      </c>
      <c r="L4358" s="14" t="s">
        <v>47</v>
      </c>
      <c r="M4358" s="193">
        <v>1429313</v>
      </c>
      <c r="N4358" s="222">
        <v>0.10518518518518517</v>
      </c>
      <c r="O4358" s="20" t="s">
        <v>83</v>
      </c>
      <c r="P4358" s="16" t="s">
        <v>29</v>
      </c>
      <c r="Q4358" s="15">
        <v>1429295</v>
      </c>
      <c r="R4358" s="17" t="s">
        <v>100</v>
      </c>
      <c r="S4358" s="16" t="s">
        <v>45</v>
      </c>
      <c r="T4358" s="15">
        <v>1429311</v>
      </c>
      <c r="U4358" s="21" t="s">
        <v>69</v>
      </c>
    </row>
    <row r="4359" spans="1:21" ht="15.6" x14ac:dyDescent="0.3">
      <c r="A4359" s="2">
        <v>351</v>
      </c>
      <c r="B4359" s="13">
        <v>5</v>
      </c>
      <c r="C4359" s="14" t="s">
        <v>53</v>
      </c>
      <c r="D4359" s="193">
        <v>1429319</v>
      </c>
      <c r="E4359" s="220">
        <v>0.72964120370370367</v>
      </c>
      <c r="F4359" s="14" t="s">
        <v>61</v>
      </c>
      <c r="G4359" s="193">
        <v>1429327</v>
      </c>
      <c r="H4359" s="221">
        <v>8.0462962962962958E-2</v>
      </c>
      <c r="I4359" s="14" t="s">
        <v>9</v>
      </c>
      <c r="J4359" s="193">
        <v>1429335</v>
      </c>
      <c r="K4359" s="221">
        <v>0.14471064814814816</v>
      </c>
      <c r="L4359" s="14" t="s">
        <v>16</v>
      </c>
      <c r="M4359" s="193">
        <v>1429342</v>
      </c>
      <c r="N4359" s="222">
        <v>0.34181712962962968</v>
      </c>
      <c r="O4359" s="20" t="s">
        <v>85</v>
      </c>
      <c r="P4359" s="16" t="s">
        <v>60</v>
      </c>
      <c r="Q4359" s="15">
        <v>1429326</v>
      </c>
      <c r="R4359" s="22" t="s">
        <v>98</v>
      </c>
      <c r="S4359" s="16" t="s">
        <v>16</v>
      </c>
      <c r="T4359" s="15">
        <v>1429342</v>
      </c>
      <c r="U4359" s="21" t="s">
        <v>70</v>
      </c>
    </row>
    <row r="4360" spans="1:21" ht="15.6" x14ac:dyDescent="0.3">
      <c r="A4360" s="2">
        <v>351</v>
      </c>
      <c r="B4360" s="13">
        <v>6</v>
      </c>
      <c r="C4360" s="14" t="s">
        <v>23</v>
      </c>
      <c r="D4360" s="193">
        <v>1429349</v>
      </c>
      <c r="E4360" s="220">
        <v>9.554398148148148E-2</v>
      </c>
      <c r="F4360" s="14" t="s">
        <v>30</v>
      </c>
      <c r="G4360" s="193">
        <v>1429356</v>
      </c>
      <c r="H4360" s="221">
        <v>0.79317129629629635</v>
      </c>
      <c r="I4360" s="14" t="s">
        <v>38</v>
      </c>
      <c r="J4360" s="193">
        <v>1429364</v>
      </c>
      <c r="K4360" s="221">
        <v>0.62078703703703708</v>
      </c>
      <c r="L4360" s="14" t="s">
        <v>45</v>
      </c>
      <c r="M4360" s="193">
        <v>1429371</v>
      </c>
      <c r="N4360" s="222">
        <v>0.51995370370370375</v>
      </c>
      <c r="O4360" s="20" t="s">
        <v>86</v>
      </c>
      <c r="P4360" s="16" t="s">
        <v>32</v>
      </c>
      <c r="Q4360" s="15">
        <v>1429358</v>
      </c>
      <c r="R4360" s="22" t="s">
        <v>88</v>
      </c>
      <c r="S4360" s="16" t="s">
        <v>48</v>
      </c>
      <c r="T4360" s="15">
        <v>1429374</v>
      </c>
      <c r="U4360" s="21" t="s">
        <v>71</v>
      </c>
    </row>
    <row r="4361" spans="1:21" ht="15.6" x14ac:dyDescent="0.3">
      <c r="A4361" s="2">
        <v>351</v>
      </c>
      <c r="B4361" s="13">
        <v>7</v>
      </c>
      <c r="C4361" s="14" t="s">
        <v>52</v>
      </c>
      <c r="D4361" s="193">
        <v>1429378</v>
      </c>
      <c r="E4361" s="220">
        <v>0.52733796296296298</v>
      </c>
      <c r="F4361" s="14" t="s">
        <v>60</v>
      </c>
      <c r="G4361" s="193">
        <v>1429386</v>
      </c>
      <c r="H4361" s="221">
        <v>0.50311342592592589</v>
      </c>
      <c r="I4361" s="14" t="s">
        <v>8</v>
      </c>
      <c r="J4361" s="193">
        <v>1429394</v>
      </c>
      <c r="K4361" s="221">
        <v>2.3831018518518519E-2</v>
      </c>
      <c r="L4361" s="14" t="s">
        <v>14</v>
      </c>
      <c r="M4361" s="193">
        <v>1429400</v>
      </c>
      <c r="N4361" s="222">
        <v>0.70604166666666668</v>
      </c>
      <c r="O4361" s="20" t="s">
        <v>87</v>
      </c>
      <c r="P4361" s="16" t="s">
        <v>63</v>
      </c>
      <c r="Q4361" s="15">
        <v>1429389</v>
      </c>
      <c r="R4361" s="17" t="s">
        <v>101</v>
      </c>
      <c r="S4361" s="16" t="s">
        <v>19</v>
      </c>
      <c r="T4361" s="15">
        <v>1429405</v>
      </c>
      <c r="U4361" s="21" t="s">
        <v>72</v>
      </c>
    </row>
    <row r="4362" spans="1:21" ht="15.6" x14ac:dyDescent="0.3">
      <c r="A4362" s="2">
        <v>351</v>
      </c>
      <c r="B4362" s="13">
        <v>8</v>
      </c>
      <c r="C4362" s="14" t="s">
        <v>22</v>
      </c>
      <c r="D4362" s="193">
        <v>1429408</v>
      </c>
      <c r="E4362" s="220">
        <v>5.0266203703703709E-2</v>
      </c>
      <c r="F4362" s="14" t="s">
        <v>30</v>
      </c>
      <c r="G4362" s="193">
        <v>1429416</v>
      </c>
      <c r="H4362" s="221">
        <v>0.18668981481481481</v>
      </c>
      <c r="I4362" s="14" t="s">
        <v>37</v>
      </c>
      <c r="J4362" s="193">
        <v>1429423</v>
      </c>
      <c r="K4362" s="221">
        <v>0.3797106481481482</v>
      </c>
      <c r="L4362" s="14" t="s">
        <v>43</v>
      </c>
      <c r="M4362" s="193">
        <v>1429429</v>
      </c>
      <c r="N4362" s="222">
        <v>0.96869212962962958</v>
      </c>
      <c r="O4362" s="20" t="s">
        <v>89</v>
      </c>
      <c r="P4362" s="16" t="s">
        <v>35</v>
      </c>
      <c r="Q4362" s="15">
        <v>1429421</v>
      </c>
      <c r="R4362" s="22" t="s">
        <v>91</v>
      </c>
      <c r="S4362" s="16" t="s">
        <v>50</v>
      </c>
      <c r="T4362" s="15">
        <v>1429436</v>
      </c>
      <c r="U4362" s="21" t="s">
        <v>73</v>
      </c>
    </row>
    <row r="4363" spans="1:21" ht="15.6" x14ac:dyDescent="0.3">
      <c r="A4363" s="2">
        <v>351</v>
      </c>
      <c r="B4363" s="13">
        <v>9</v>
      </c>
      <c r="C4363" s="14" t="s">
        <v>51</v>
      </c>
      <c r="D4363" s="193">
        <v>1429437</v>
      </c>
      <c r="E4363" s="220">
        <v>0.66835648148148152</v>
      </c>
      <c r="F4363" s="14" t="s">
        <v>59</v>
      </c>
      <c r="G4363" s="193">
        <v>1429445</v>
      </c>
      <c r="H4363" s="221">
        <v>0.8246296296296296</v>
      </c>
      <c r="I4363" s="14" t="s">
        <v>7</v>
      </c>
      <c r="J4363" s="193">
        <v>1429452</v>
      </c>
      <c r="K4363" s="221">
        <v>0.7201157407407407</v>
      </c>
      <c r="L4363" s="14" t="s">
        <v>13</v>
      </c>
      <c r="M4363" s="193">
        <v>1429459</v>
      </c>
      <c r="N4363" s="222">
        <v>0.36780092592592589</v>
      </c>
      <c r="O4363" s="20" t="s">
        <v>90</v>
      </c>
      <c r="P4363" s="16" t="s">
        <v>7</v>
      </c>
      <c r="Q4363" s="15">
        <v>1429452</v>
      </c>
      <c r="R4363" s="17"/>
      <c r="S4363" s="18"/>
      <c r="T4363" s="15"/>
      <c r="U4363" s="19"/>
    </row>
    <row r="4364" spans="1:21" ht="15.6" x14ac:dyDescent="0.3">
      <c r="A4364" s="2">
        <v>351</v>
      </c>
      <c r="B4364" s="13">
        <v>10</v>
      </c>
      <c r="C4364" s="14" t="s">
        <v>21</v>
      </c>
      <c r="D4364" s="193">
        <v>1429467</v>
      </c>
      <c r="E4364" s="220">
        <v>0.36591435185185189</v>
      </c>
      <c r="F4364" s="14" t="s">
        <v>29</v>
      </c>
      <c r="G4364" s="193">
        <v>1429475</v>
      </c>
      <c r="H4364" s="221">
        <v>0.39706018518518515</v>
      </c>
      <c r="I4364" s="14" t="s">
        <v>36</v>
      </c>
      <c r="J4364" s="193">
        <v>1429482</v>
      </c>
      <c r="K4364" s="221">
        <v>8.1354166666666672E-2</v>
      </c>
      <c r="L4364" s="14" t="s">
        <v>42</v>
      </c>
      <c r="M4364" s="193">
        <v>1429488</v>
      </c>
      <c r="N4364" s="222">
        <v>0.93937500000000007</v>
      </c>
      <c r="O4364" s="20" t="s">
        <v>92</v>
      </c>
      <c r="P4364" s="16" t="s">
        <v>36</v>
      </c>
      <c r="Q4364" s="15">
        <v>1429482</v>
      </c>
      <c r="R4364" s="22" t="s">
        <v>93</v>
      </c>
      <c r="S4364" s="16" t="s">
        <v>21</v>
      </c>
      <c r="T4364" s="15">
        <v>1429467</v>
      </c>
      <c r="U4364" s="21" t="s">
        <v>74</v>
      </c>
    </row>
    <row r="4365" spans="1:21" ht="15.6" x14ac:dyDescent="0.3">
      <c r="A4365" s="2">
        <v>351</v>
      </c>
      <c r="B4365" s="13">
        <v>11</v>
      </c>
      <c r="C4365" s="14" t="s">
        <v>51</v>
      </c>
      <c r="D4365" s="193">
        <v>1429497</v>
      </c>
      <c r="E4365" s="220">
        <v>0.11216435185185185</v>
      </c>
      <c r="F4365" s="14" t="s">
        <v>58</v>
      </c>
      <c r="G4365" s="193">
        <v>1429504</v>
      </c>
      <c r="H4365" s="221">
        <v>0.8874305555555555</v>
      </c>
      <c r="I4365" s="14" t="s">
        <v>191</v>
      </c>
      <c r="J4365" s="193">
        <v>1429511</v>
      </c>
      <c r="K4365" s="221">
        <v>0.49869212962962961</v>
      </c>
      <c r="L4365" s="14" t="s">
        <v>12</v>
      </c>
      <c r="M4365" s="193">
        <v>1429518</v>
      </c>
      <c r="N4365" s="222">
        <v>0.68061342592592589</v>
      </c>
      <c r="O4365" s="20" t="s">
        <v>94</v>
      </c>
      <c r="P4365" s="16" t="s">
        <v>7</v>
      </c>
      <c r="Q4365" s="15">
        <v>1429512</v>
      </c>
      <c r="R4365" s="17" t="s">
        <v>102</v>
      </c>
      <c r="S4365" s="16" t="s">
        <v>51</v>
      </c>
      <c r="T4365" s="15">
        <v>1429497</v>
      </c>
      <c r="U4365" s="21" t="s">
        <v>75</v>
      </c>
    </row>
    <row r="4366" spans="1:21" ht="15.6" x14ac:dyDescent="0.3">
      <c r="A4366" s="2">
        <v>351</v>
      </c>
      <c r="B4366" s="13">
        <v>12</v>
      </c>
      <c r="C4366" s="14" t="s">
        <v>20</v>
      </c>
      <c r="D4366" s="193">
        <v>1429526</v>
      </c>
      <c r="E4366" s="220">
        <v>0.86379629629629628</v>
      </c>
      <c r="F4366" s="14" t="s">
        <v>28</v>
      </c>
      <c r="G4366" s="193">
        <v>1429534</v>
      </c>
      <c r="H4366" s="221">
        <v>0.29446759259259259</v>
      </c>
      <c r="I4366" s="14" t="s">
        <v>34</v>
      </c>
      <c r="J4366" s="193">
        <v>1429540</v>
      </c>
      <c r="K4366" s="221">
        <v>0.99636574074074069</v>
      </c>
      <c r="L4366" s="14" t="s">
        <v>42</v>
      </c>
      <c r="M4366" s="193">
        <v>1429548</v>
      </c>
      <c r="N4366" s="222">
        <v>0.54594907407407411</v>
      </c>
      <c r="O4366" s="20" t="s">
        <v>96</v>
      </c>
      <c r="P4366" s="16" t="s">
        <v>35</v>
      </c>
      <c r="Q4366" s="15">
        <v>1429541</v>
      </c>
      <c r="R4366" s="22" t="s">
        <v>95</v>
      </c>
      <c r="S4366" s="16" t="s">
        <v>21</v>
      </c>
      <c r="T4366" s="15">
        <v>1429527</v>
      </c>
      <c r="U4366" s="21" t="s">
        <v>76</v>
      </c>
    </row>
    <row r="4367" spans="1:21" ht="15.6" x14ac:dyDescent="0.3">
      <c r="A4367" s="479">
        <v>352</v>
      </c>
      <c r="B4367" s="481">
        <v>1</v>
      </c>
      <c r="C4367" s="477" t="s">
        <v>50</v>
      </c>
      <c r="D4367" s="474">
        <v>1429556</v>
      </c>
      <c r="E4367" s="483">
        <v>0.56899305555555557</v>
      </c>
      <c r="F4367" s="477" t="s">
        <v>57</v>
      </c>
      <c r="G4367" s="474">
        <v>1429563</v>
      </c>
      <c r="H4367" s="476">
        <v>0.64035879629629633</v>
      </c>
      <c r="I4367" s="477" t="s">
        <v>64</v>
      </c>
      <c r="J4367" s="474">
        <v>1429570</v>
      </c>
      <c r="K4367" s="476">
        <v>0.57798611111111109</v>
      </c>
      <c r="L4367" s="477" t="s">
        <v>12</v>
      </c>
      <c r="M4367" s="474">
        <v>1429578</v>
      </c>
      <c r="N4367" s="484">
        <v>0.45931712962962962</v>
      </c>
      <c r="O4367" s="487" t="s">
        <v>79</v>
      </c>
      <c r="P4367" s="468" t="s">
        <v>191</v>
      </c>
      <c r="Q4367" s="470">
        <v>1429571</v>
      </c>
      <c r="R4367" s="27" t="s">
        <v>97</v>
      </c>
      <c r="S4367" s="25" t="s">
        <v>50</v>
      </c>
      <c r="T4367" s="26">
        <v>1429556</v>
      </c>
      <c r="U4367" s="21" t="s">
        <v>77</v>
      </c>
    </row>
    <row r="4368" spans="1:21" ht="15.6" x14ac:dyDescent="0.3">
      <c r="A4368" s="480"/>
      <c r="B4368" s="482"/>
      <c r="C4368" s="478"/>
      <c r="D4368" s="475"/>
      <c r="E4368" s="483"/>
      <c r="F4368" s="478"/>
      <c r="G4368" s="475"/>
      <c r="H4368" s="476"/>
      <c r="I4368" s="478"/>
      <c r="J4368" s="475"/>
      <c r="K4368" s="476"/>
      <c r="L4368" s="478"/>
      <c r="M4368" s="475"/>
      <c r="N4368" s="484"/>
      <c r="O4368" s="488"/>
      <c r="P4368" s="469"/>
      <c r="Q4368" s="471"/>
      <c r="R4368" s="17" t="s">
        <v>99</v>
      </c>
      <c r="S4368" s="16" t="s">
        <v>19</v>
      </c>
      <c r="T4368" s="15">
        <v>1429585</v>
      </c>
      <c r="U4368" s="21" t="s">
        <v>66</v>
      </c>
    </row>
    <row r="4369" spans="1:21" ht="15.6" x14ac:dyDescent="0.3">
      <c r="A4369" s="2">
        <v>352</v>
      </c>
      <c r="B4369" s="13">
        <v>2</v>
      </c>
      <c r="C4369" s="14" t="s">
        <v>20</v>
      </c>
      <c r="D4369" s="193">
        <v>1429586</v>
      </c>
      <c r="E4369" s="220">
        <v>0.1817361111111111</v>
      </c>
      <c r="F4369" s="14" t="s">
        <v>26</v>
      </c>
      <c r="G4369" s="193">
        <v>1429592</v>
      </c>
      <c r="H4369" s="221">
        <v>0.96569444444444441</v>
      </c>
      <c r="I4369" s="14" t="s">
        <v>34</v>
      </c>
      <c r="J4369" s="193">
        <v>1429600</v>
      </c>
      <c r="K4369" s="221">
        <v>0.22547453703703704</v>
      </c>
      <c r="L4369" s="14" t="s">
        <v>42</v>
      </c>
      <c r="M4369" s="193">
        <v>1429608</v>
      </c>
      <c r="N4369" s="222">
        <v>0.33377314814814812</v>
      </c>
      <c r="O4369" s="20" t="s">
        <v>80</v>
      </c>
      <c r="P4369" s="16" t="s">
        <v>34</v>
      </c>
      <c r="Q4369" s="15">
        <v>1429600</v>
      </c>
      <c r="R4369" s="17"/>
      <c r="S4369" s="18"/>
      <c r="T4369" s="15"/>
      <c r="U4369" s="19"/>
    </row>
    <row r="4370" spans="1:21" ht="15.6" x14ac:dyDescent="0.3">
      <c r="A4370" s="2">
        <v>352</v>
      </c>
      <c r="B4370" s="13">
        <v>3</v>
      </c>
      <c r="C4370" s="14" t="s">
        <v>49</v>
      </c>
      <c r="D4370" s="193">
        <v>1429615</v>
      </c>
      <c r="E4370" s="220">
        <v>0.68115740740740749</v>
      </c>
      <c r="F4370" s="14" t="s">
        <v>56</v>
      </c>
      <c r="G4370" s="193">
        <v>1429622</v>
      </c>
      <c r="H4370" s="221">
        <v>0.31386574074074075</v>
      </c>
      <c r="I4370" s="14" t="s">
        <v>63</v>
      </c>
      <c r="J4370" s="193">
        <v>1429629</v>
      </c>
      <c r="K4370" s="221">
        <v>0.90923611111111102</v>
      </c>
      <c r="L4370" s="14" t="s">
        <v>12</v>
      </c>
      <c r="M4370" s="193">
        <v>1429638</v>
      </c>
      <c r="N4370" s="222">
        <v>9.1932870370370359E-2</v>
      </c>
      <c r="O4370" s="20" t="s">
        <v>82</v>
      </c>
      <c r="P4370" s="16" t="s">
        <v>64</v>
      </c>
      <c r="Q4370" s="15">
        <v>1429630</v>
      </c>
      <c r="R4370" s="22" t="s">
        <v>81</v>
      </c>
      <c r="S4370" s="16" t="s">
        <v>49</v>
      </c>
      <c r="T4370" s="15">
        <v>1429615</v>
      </c>
      <c r="U4370" s="21" t="s">
        <v>67</v>
      </c>
    </row>
    <row r="4371" spans="1:21" ht="15.6" x14ac:dyDescent="0.3">
      <c r="A4371" s="2">
        <v>352</v>
      </c>
      <c r="B4371" s="13">
        <v>4</v>
      </c>
      <c r="C4371" s="14" t="s">
        <v>19</v>
      </c>
      <c r="D4371" s="193">
        <v>1429645</v>
      </c>
      <c r="E4371" s="220">
        <v>7.8553240740740743E-2</v>
      </c>
      <c r="F4371" s="14" t="s">
        <v>25</v>
      </c>
      <c r="G4371" s="193">
        <v>1429651</v>
      </c>
      <c r="H4371" s="221">
        <v>0.71678240740740751</v>
      </c>
      <c r="I4371" s="14" t="s">
        <v>33</v>
      </c>
      <c r="J4371" s="193">
        <v>1429659</v>
      </c>
      <c r="K4371" s="221">
        <v>0.5995138888888889</v>
      </c>
      <c r="L4371" s="14" t="s">
        <v>41</v>
      </c>
      <c r="M4371" s="193">
        <v>1429667</v>
      </c>
      <c r="N4371" s="222">
        <v>0.68642361111111105</v>
      </c>
      <c r="O4371" s="20" t="s">
        <v>83</v>
      </c>
      <c r="P4371" s="16" t="s">
        <v>35</v>
      </c>
      <c r="Q4371" s="15">
        <v>1429661</v>
      </c>
      <c r="R4371" s="22" t="s">
        <v>84</v>
      </c>
      <c r="S4371" s="16" t="s">
        <v>19</v>
      </c>
      <c r="T4371" s="15">
        <v>1429645</v>
      </c>
      <c r="U4371" s="21" t="s">
        <v>68</v>
      </c>
    </row>
    <row r="4372" spans="1:21" ht="15.6" x14ac:dyDescent="0.3">
      <c r="A4372" s="2">
        <v>352</v>
      </c>
      <c r="B4372" s="13">
        <v>5</v>
      </c>
      <c r="C4372" s="14" t="s">
        <v>48</v>
      </c>
      <c r="D4372" s="193">
        <v>1429674</v>
      </c>
      <c r="E4372" s="220">
        <v>0.40793981481481478</v>
      </c>
      <c r="F4372" s="14" t="s">
        <v>55</v>
      </c>
      <c r="G4372" s="193">
        <v>1429681</v>
      </c>
      <c r="H4372" s="221">
        <v>0.19064814814814815</v>
      </c>
      <c r="I4372" s="14" t="s">
        <v>63</v>
      </c>
      <c r="J4372" s="193">
        <v>1429689</v>
      </c>
      <c r="K4372" s="221">
        <v>0.26915509259259257</v>
      </c>
      <c r="L4372" s="14" t="s">
        <v>11</v>
      </c>
      <c r="M4372" s="193">
        <v>1429697</v>
      </c>
      <c r="N4372" s="222">
        <v>0.11195601851851851</v>
      </c>
      <c r="O4372" s="20" t="s">
        <v>85</v>
      </c>
      <c r="P4372" s="16" t="s">
        <v>7</v>
      </c>
      <c r="Q4372" s="15">
        <v>1429692</v>
      </c>
      <c r="R4372" s="17" t="s">
        <v>100</v>
      </c>
      <c r="S4372" s="16" t="s">
        <v>50</v>
      </c>
      <c r="T4372" s="15">
        <v>1429676</v>
      </c>
      <c r="U4372" s="21" t="s">
        <v>69</v>
      </c>
    </row>
    <row r="4373" spans="1:21" ht="15.6" x14ac:dyDescent="0.3">
      <c r="A4373" s="2">
        <v>352</v>
      </c>
      <c r="B4373" s="13">
        <v>6</v>
      </c>
      <c r="C4373" s="14" t="s">
        <v>17</v>
      </c>
      <c r="D4373" s="193">
        <v>1429703</v>
      </c>
      <c r="E4373" s="220">
        <v>0.71156249999999999</v>
      </c>
      <c r="F4373" s="14" t="s">
        <v>24</v>
      </c>
      <c r="G4373" s="193">
        <v>1429710</v>
      </c>
      <c r="H4373" s="221">
        <v>0.7412037037037037</v>
      </c>
      <c r="I4373" s="14" t="s">
        <v>32</v>
      </c>
      <c r="J4373" s="193">
        <v>1429718</v>
      </c>
      <c r="K4373" s="221">
        <v>0.89206018518518515</v>
      </c>
      <c r="L4373" s="14" t="s">
        <v>40</v>
      </c>
      <c r="M4373" s="193">
        <v>1429726</v>
      </c>
      <c r="N4373" s="222">
        <v>0.40103009259259265</v>
      </c>
      <c r="O4373" s="20" t="s">
        <v>86</v>
      </c>
      <c r="P4373" s="16" t="s">
        <v>37</v>
      </c>
      <c r="Q4373" s="15">
        <v>1429723</v>
      </c>
      <c r="R4373" s="22" t="s">
        <v>98</v>
      </c>
      <c r="S4373" s="16" t="s">
        <v>21</v>
      </c>
      <c r="T4373" s="15">
        <v>1429707</v>
      </c>
      <c r="U4373" s="21" t="s">
        <v>70</v>
      </c>
    </row>
    <row r="4374" spans="1:21" ht="15.6" x14ac:dyDescent="0.3">
      <c r="A4374" s="2">
        <v>352</v>
      </c>
      <c r="B4374" s="13">
        <v>7</v>
      </c>
      <c r="C4374" s="14" t="s">
        <v>47</v>
      </c>
      <c r="D4374" s="193">
        <v>1429733</v>
      </c>
      <c r="E4374" s="220">
        <v>3.0081018518518521E-2</v>
      </c>
      <c r="F4374" s="14" t="s">
        <v>54</v>
      </c>
      <c r="G4374" s="193">
        <v>1429740</v>
      </c>
      <c r="H4374" s="221">
        <v>0.36951388888888892</v>
      </c>
      <c r="I4374" s="14" t="s">
        <v>62</v>
      </c>
      <c r="J4374" s="193">
        <v>1429748</v>
      </c>
      <c r="K4374" s="221">
        <v>0.44724537037037032</v>
      </c>
      <c r="L4374" s="14" t="s">
        <v>9</v>
      </c>
      <c r="M4374" s="193">
        <v>1429755</v>
      </c>
      <c r="N4374" s="222">
        <v>0.60918981481481482</v>
      </c>
      <c r="O4374" s="20" t="s">
        <v>87</v>
      </c>
      <c r="P4374" s="16" t="s">
        <v>9</v>
      </c>
      <c r="Q4374" s="15">
        <v>1429755</v>
      </c>
      <c r="R4374" s="22" t="s">
        <v>88</v>
      </c>
      <c r="S4374" s="16" t="s">
        <v>53</v>
      </c>
      <c r="T4374" s="15">
        <v>1429739</v>
      </c>
      <c r="U4374" s="21" t="s">
        <v>71</v>
      </c>
    </row>
    <row r="4375" spans="1:21" ht="15.6" x14ac:dyDescent="0.3">
      <c r="A4375" s="2">
        <v>352</v>
      </c>
      <c r="B4375" s="13">
        <v>8</v>
      </c>
      <c r="C4375" s="14" t="s">
        <v>16</v>
      </c>
      <c r="D4375" s="193">
        <v>1429762</v>
      </c>
      <c r="E4375" s="220">
        <v>0.39920138888888884</v>
      </c>
      <c r="F4375" s="14" t="s">
        <v>24</v>
      </c>
      <c r="G4375" s="193">
        <v>1429770</v>
      </c>
      <c r="H4375" s="221">
        <v>7.0196759259259264E-2</v>
      </c>
      <c r="I4375" s="14" t="s">
        <v>31</v>
      </c>
      <c r="J4375" s="193">
        <v>1429777</v>
      </c>
      <c r="K4375" s="221">
        <v>0.92863425925925924</v>
      </c>
      <c r="L4375" s="14" t="s">
        <v>38</v>
      </c>
      <c r="M4375" s="193">
        <v>1429784</v>
      </c>
      <c r="N4375" s="222">
        <v>0.80096064814814805</v>
      </c>
      <c r="O4375" s="20" t="s">
        <v>89</v>
      </c>
      <c r="P4375" s="16" t="s">
        <v>40</v>
      </c>
      <c r="Q4375" s="15">
        <v>1429786</v>
      </c>
      <c r="R4375" s="17" t="s">
        <v>101</v>
      </c>
      <c r="S4375" s="16" t="s">
        <v>24</v>
      </c>
      <c r="T4375" s="15">
        <v>1429770</v>
      </c>
      <c r="U4375" s="21" t="s">
        <v>72</v>
      </c>
    </row>
    <row r="4376" spans="1:21" ht="15.6" x14ac:dyDescent="0.3">
      <c r="A4376" s="2">
        <v>352</v>
      </c>
      <c r="B4376" s="13">
        <v>9</v>
      </c>
      <c r="C4376" s="14" t="s">
        <v>45</v>
      </c>
      <c r="D4376" s="193">
        <v>1429791</v>
      </c>
      <c r="E4376" s="220">
        <v>0.85030092592592599</v>
      </c>
      <c r="F4376" s="14" t="s">
        <v>53</v>
      </c>
      <c r="G4376" s="193">
        <v>1429799</v>
      </c>
      <c r="H4376" s="221">
        <v>0.82240740740740748</v>
      </c>
      <c r="I4376" s="14" t="s">
        <v>61</v>
      </c>
      <c r="J4376" s="193">
        <v>1429807</v>
      </c>
      <c r="K4376" s="221">
        <v>0.35155092592592596</v>
      </c>
      <c r="L4376" s="14" t="s">
        <v>8</v>
      </c>
      <c r="M4376" s="193">
        <v>1429814</v>
      </c>
      <c r="N4376" s="222">
        <v>3.9722222222222221E-2</v>
      </c>
      <c r="O4376" s="20" t="s">
        <v>90</v>
      </c>
      <c r="P4376" s="16" t="s">
        <v>11</v>
      </c>
      <c r="Q4376" s="15">
        <v>1429817</v>
      </c>
      <c r="R4376" s="22" t="s">
        <v>91</v>
      </c>
      <c r="S4376" s="16" t="s">
        <v>55</v>
      </c>
      <c r="T4376" s="15">
        <v>1429801</v>
      </c>
      <c r="U4376" s="21" t="s">
        <v>73</v>
      </c>
    </row>
    <row r="4377" spans="1:21" ht="15.6" x14ac:dyDescent="0.3">
      <c r="A4377" s="2">
        <v>352</v>
      </c>
      <c r="B4377" s="13">
        <v>10</v>
      </c>
      <c r="C4377" s="14" t="s">
        <v>15</v>
      </c>
      <c r="D4377" s="193">
        <v>1429821</v>
      </c>
      <c r="E4377" s="220">
        <v>0.40965277777777781</v>
      </c>
      <c r="F4377" s="14" t="s">
        <v>23</v>
      </c>
      <c r="G4377" s="193">
        <v>1429829</v>
      </c>
      <c r="H4377" s="221">
        <v>0.58351851851851855</v>
      </c>
      <c r="I4377" s="14" t="s">
        <v>30</v>
      </c>
      <c r="J4377" s="193">
        <v>1429836</v>
      </c>
      <c r="K4377" s="221">
        <v>0.74851851851851858</v>
      </c>
      <c r="L4377" s="14" t="s">
        <v>37</v>
      </c>
      <c r="M4377" s="193">
        <v>1429843</v>
      </c>
      <c r="N4377" s="222">
        <v>0.37969907407407405</v>
      </c>
      <c r="O4377" s="20" t="s">
        <v>92</v>
      </c>
      <c r="P4377" s="16" t="s">
        <v>41</v>
      </c>
      <c r="Q4377" s="15">
        <v>1429847</v>
      </c>
      <c r="R4377" s="22" t="s">
        <v>93</v>
      </c>
      <c r="S4377" s="16" t="s">
        <v>26</v>
      </c>
      <c r="T4377" s="15">
        <v>1429832</v>
      </c>
      <c r="U4377" s="21" t="s">
        <v>74</v>
      </c>
    </row>
    <row r="4378" spans="1:21" ht="15.6" x14ac:dyDescent="0.3">
      <c r="A4378" s="2">
        <v>352</v>
      </c>
      <c r="B4378" s="13">
        <v>11</v>
      </c>
      <c r="C4378" s="14" t="s">
        <v>45</v>
      </c>
      <c r="D4378" s="193">
        <v>1429851</v>
      </c>
      <c r="E4378" s="220">
        <v>9.0000000000000011E-2</v>
      </c>
      <c r="F4378" s="14" t="s">
        <v>53</v>
      </c>
      <c r="G4378" s="193">
        <v>1429859</v>
      </c>
      <c r="H4378" s="221">
        <v>0.29774305555555552</v>
      </c>
      <c r="I4378" s="14" t="s">
        <v>60</v>
      </c>
      <c r="J4378" s="193">
        <v>1429866</v>
      </c>
      <c r="K4378" s="221">
        <v>0.1554513888888889</v>
      </c>
      <c r="L4378" s="14" t="s">
        <v>7</v>
      </c>
      <c r="M4378" s="193">
        <v>1429872</v>
      </c>
      <c r="N4378" s="222">
        <v>0.85880787037037043</v>
      </c>
      <c r="O4378" s="20" t="s">
        <v>94</v>
      </c>
      <c r="P4378" s="16" t="s">
        <v>11</v>
      </c>
      <c r="Q4378" s="15">
        <v>1429877</v>
      </c>
      <c r="R4378" s="17" t="s">
        <v>102</v>
      </c>
      <c r="S4378" s="16" t="s">
        <v>56</v>
      </c>
      <c r="T4378" s="15">
        <v>1429862</v>
      </c>
      <c r="U4378" s="21" t="s">
        <v>75</v>
      </c>
    </row>
    <row r="4379" spans="1:21" ht="15.6" x14ac:dyDescent="0.3">
      <c r="A4379" s="2">
        <v>352</v>
      </c>
      <c r="B4379" s="13">
        <v>12</v>
      </c>
      <c r="C4379" s="14" t="s">
        <v>14</v>
      </c>
      <c r="D4379" s="193">
        <v>1429880</v>
      </c>
      <c r="E4379" s="220">
        <v>0.87298611111111113</v>
      </c>
      <c r="F4379" s="14" t="s">
        <v>22</v>
      </c>
      <c r="G4379" s="193">
        <v>1429888</v>
      </c>
      <c r="H4379" s="221">
        <v>0.91847222222222225</v>
      </c>
      <c r="I4379" s="14" t="s">
        <v>29</v>
      </c>
      <c r="J4379" s="193">
        <v>1429895</v>
      </c>
      <c r="K4379" s="221">
        <v>0.5957986111111111</v>
      </c>
      <c r="L4379" s="14" t="s">
        <v>36</v>
      </c>
      <c r="M4379" s="193">
        <v>1429902</v>
      </c>
      <c r="N4379" s="222">
        <v>0.49228009259259259</v>
      </c>
      <c r="O4379" s="20" t="s">
        <v>96</v>
      </c>
      <c r="P4379" s="16" t="s">
        <v>41</v>
      </c>
      <c r="Q4379" s="15">
        <v>1429907</v>
      </c>
      <c r="R4379" s="22" t="s">
        <v>95</v>
      </c>
      <c r="S4379" s="16" t="s">
        <v>26</v>
      </c>
      <c r="T4379" s="15">
        <v>1429892</v>
      </c>
      <c r="U4379" s="21" t="s">
        <v>76</v>
      </c>
    </row>
    <row r="4380" spans="1:21" ht="15.6" x14ac:dyDescent="0.3">
      <c r="A4380" s="2">
        <v>352</v>
      </c>
      <c r="B4380" s="13">
        <v>13</v>
      </c>
      <c r="C4380" s="14" t="s">
        <v>44</v>
      </c>
      <c r="D4380" s="193">
        <v>1429910</v>
      </c>
      <c r="E4380" s="220">
        <v>0.69690972222222225</v>
      </c>
      <c r="F4380" s="14" t="s">
        <v>52</v>
      </c>
      <c r="G4380" s="193">
        <v>1429918</v>
      </c>
      <c r="H4380" s="221">
        <v>0.42622685185185188</v>
      </c>
      <c r="I4380" s="14" t="s">
        <v>59</v>
      </c>
      <c r="J4380" s="193">
        <v>1429925</v>
      </c>
      <c r="K4380" s="221">
        <v>7.3391203703703708E-2</v>
      </c>
      <c r="L4380" s="14" t="s">
        <v>7</v>
      </c>
      <c r="M4380" s="193">
        <v>1429932</v>
      </c>
      <c r="N4380" s="222">
        <v>0.26655092592592594</v>
      </c>
      <c r="O4380" s="20" t="s">
        <v>79</v>
      </c>
      <c r="P4380" s="16" t="s">
        <v>10</v>
      </c>
      <c r="Q4380" s="15">
        <v>1429936</v>
      </c>
      <c r="R4380" s="22" t="s">
        <v>97</v>
      </c>
      <c r="S4380" s="16" t="s">
        <v>55</v>
      </c>
      <c r="T4380" s="15">
        <v>1429921</v>
      </c>
      <c r="U4380" s="21" t="s">
        <v>77</v>
      </c>
    </row>
    <row r="4381" spans="1:21" ht="15.6" x14ac:dyDescent="0.3">
      <c r="A4381" s="2">
        <v>353</v>
      </c>
      <c r="B4381" s="13">
        <v>1</v>
      </c>
      <c r="C4381" s="14" t="s">
        <v>14</v>
      </c>
      <c r="D4381" s="193">
        <v>1429940</v>
      </c>
      <c r="E4381" s="220">
        <v>0.4748263888888889</v>
      </c>
      <c r="F4381" s="14" t="s">
        <v>21</v>
      </c>
      <c r="G4381" s="193">
        <v>1429947</v>
      </c>
      <c r="H4381" s="221">
        <v>0.83035879629629628</v>
      </c>
      <c r="I4381" s="14" t="s">
        <v>28</v>
      </c>
      <c r="J4381" s="193">
        <v>1429954</v>
      </c>
      <c r="K4381" s="221">
        <v>0.58086805555555554</v>
      </c>
      <c r="L4381" s="14" t="s">
        <v>36</v>
      </c>
      <c r="M4381" s="193">
        <v>1429962</v>
      </c>
      <c r="N4381" s="222">
        <v>0.13300925925925924</v>
      </c>
      <c r="O4381" s="20" t="s">
        <v>80</v>
      </c>
      <c r="P4381" s="16" t="s">
        <v>39</v>
      </c>
      <c r="Q4381" s="15">
        <v>1429965</v>
      </c>
      <c r="R4381" s="17" t="s">
        <v>99</v>
      </c>
      <c r="S4381" s="16" t="s">
        <v>25</v>
      </c>
      <c r="T4381" s="15">
        <v>1429951</v>
      </c>
      <c r="U4381" s="21" t="s">
        <v>66</v>
      </c>
    </row>
    <row r="4382" spans="1:21" ht="15.6" x14ac:dyDescent="0.3">
      <c r="A4382" s="2">
        <v>353</v>
      </c>
      <c r="B4382" s="13">
        <v>2</v>
      </c>
      <c r="C4382" s="14" t="s">
        <v>44</v>
      </c>
      <c r="D4382" s="193">
        <v>1429970</v>
      </c>
      <c r="E4382" s="220">
        <v>0.13943287037037036</v>
      </c>
      <c r="F4382" s="14" t="s">
        <v>51</v>
      </c>
      <c r="G4382" s="193">
        <v>1429977</v>
      </c>
      <c r="H4382" s="221">
        <v>0.15931712962962963</v>
      </c>
      <c r="I4382" s="14" t="s">
        <v>58</v>
      </c>
      <c r="J4382" s="193">
        <v>1429984</v>
      </c>
      <c r="K4382" s="221">
        <v>0.11571759259259258</v>
      </c>
      <c r="L4382" s="14" t="s">
        <v>7</v>
      </c>
      <c r="M4382" s="193">
        <v>1429992</v>
      </c>
      <c r="N4382" s="222">
        <v>1.0775462962962964E-2</v>
      </c>
      <c r="O4382" s="20" t="s">
        <v>82</v>
      </c>
      <c r="P4382" s="16" t="s">
        <v>9</v>
      </c>
      <c r="Q4382" s="15">
        <v>1429995</v>
      </c>
      <c r="R4382" s="22" t="s">
        <v>81</v>
      </c>
      <c r="S4382" s="16" t="s">
        <v>54</v>
      </c>
      <c r="T4382" s="15">
        <v>1429980</v>
      </c>
      <c r="U4382" s="21" t="s">
        <v>67</v>
      </c>
    </row>
    <row r="4383" spans="1:21" ht="15.6" x14ac:dyDescent="0.3">
      <c r="A4383" s="2">
        <v>353</v>
      </c>
      <c r="B4383" s="13">
        <v>3</v>
      </c>
      <c r="C4383" s="14" t="s">
        <v>13</v>
      </c>
      <c r="D4383" s="193">
        <v>1429999</v>
      </c>
      <c r="E4383" s="220">
        <v>0.67143518518518519</v>
      </c>
      <c r="F4383" s="14" t="s">
        <v>20</v>
      </c>
      <c r="G4383" s="193">
        <v>1430006</v>
      </c>
      <c r="H4383" s="221">
        <v>0.44995370370370374</v>
      </c>
      <c r="I4383" s="14" t="s">
        <v>27</v>
      </c>
      <c r="J4383" s="193">
        <v>1430013</v>
      </c>
      <c r="K4383" s="221">
        <v>0.68547453703703709</v>
      </c>
      <c r="L4383" s="14" t="s">
        <v>35</v>
      </c>
      <c r="M4383" s="193">
        <v>1430021</v>
      </c>
      <c r="N4383" s="222">
        <v>0.81185185185185194</v>
      </c>
      <c r="O4383" s="20" t="s">
        <v>83</v>
      </c>
      <c r="P4383" s="16" t="s">
        <v>40</v>
      </c>
      <c r="Q4383" s="15">
        <v>1430026</v>
      </c>
      <c r="R4383" s="22" t="s">
        <v>84</v>
      </c>
      <c r="S4383" s="16" t="s">
        <v>25</v>
      </c>
      <c r="T4383" s="15">
        <v>1430011</v>
      </c>
      <c r="U4383" s="21" t="s">
        <v>68</v>
      </c>
    </row>
    <row r="4384" spans="1:21" ht="15.6" x14ac:dyDescent="0.3">
      <c r="A4384" s="2">
        <v>353</v>
      </c>
      <c r="B4384" s="13">
        <v>4</v>
      </c>
      <c r="C4384" s="14" t="s">
        <v>43</v>
      </c>
      <c r="D4384" s="193">
        <v>1430029</v>
      </c>
      <c r="E4384" s="220">
        <v>9.0266203703703696E-2</v>
      </c>
      <c r="F4384" s="14" t="s">
        <v>49</v>
      </c>
      <c r="G4384" s="193">
        <v>1430035</v>
      </c>
      <c r="H4384" s="221">
        <v>0.74137731481481473</v>
      </c>
      <c r="I4384" s="14" t="s">
        <v>57</v>
      </c>
      <c r="J4384" s="193">
        <v>1430043</v>
      </c>
      <c r="K4384" s="221">
        <v>0.29614583333333333</v>
      </c>
      <c r="L4384" s="14" t="s">
        <v>191</v>
      </c>
      <c r="M4384" s="193">
        <v>1430051</v>
      </c>
      <c r="N4384" s="222">
        <v>0.47728009259259263</v>
      </c>
      <c r="O4384" s="20" t="s">
        <v>85</v>
      </c>
      <c r="P4384" s="16" t="s">
        <v>11</v>
      </c>
      <c r="Q4384" s="15">
        <v>1430057</v>
      </c>
      <c r="R4384" s="17" t="s">
        <v>100</v>
      </c>
      <c r="S4384" s="16" t="s">
        <v>55</v>
      </c>
      <c r="T4384" s="15">
        <v>1430041</v>
      </c>
      <c r="U4384" s="21" t="s">
        <v>69</v>
      </c>
    </row>
    <row r="4385" spans="1:21" ht="15.6" x14ac:dyDescent="0.3">
      <c r="A4385" s="2">
        <v>353</v>
      </c>
      <c r="B4385" s="13">
        <v>5</v>
      </c>
      <c r="C4385" s="14" t="s">
        <v>12</v>
      </c>
      <c r="D4385" s="193">
        <v>1430058</v>
      </c>
      <c r="E4385" s="220">
        <v>0.43059027777777775</v>
      </c>
      <c r="F4385" s="14" t="s">
        <v>19</v>
      </c>
      <c r="G4385" s="193">
        <v>1430065</v>
      </c>
      <c r="H4385" s="221">
        <v>7.3518518518518525E-2</v>
      </c>
      <c r="I4385" s="14" t="s">
        <v>26</v>
      </c>
      <c r="J4385" s="193">
        <v>1430072</v>
      </c>
      <c r="K4385" s="221">
        <v>0.93708333333333327</v>
      </c>
      <c r="L4385" s="14" t="s">
        <v>34</v>
      </c>
      <c r="M4385" s="193">
        <v>1430080</v>
      </c>
      <c r="N4385" s="222">
        <v>0.99348379629629635</v>
      </c>
      <c r="O4385" s="23"/>
      <c r="P4385" s="18"/>
      <c r="Q4385" s="15"/>
      <c r="R4385" s="22" t="s">
        <v>98</v>
      </c>
      <c r="S4385" s="16" t="s">
        <v>27</v>
      </c>
      <c r="T4385" s="15">
        <v>1430073</v>
      </c>
      <c r="U4385" s="21" t="s">
        <v>70</v>
      </c>
    </row>
    <row r="4386" spans="1:21" ht="15.6" x14ac:dyDescent="0.3">
      <c r="A4386" s="2">
        <v>353</v>
      </c>
      <c r="B4386" s="13">
        <v>6</v>
      </c>
      <c r="C4386" s="14" t="s">
        <v>41</v>
      </c>
      <c r="D4386" s="193">
        <v>1430087</v>
      </c>
      <c r="E4386" s="220">
        <v>0.72789351851851858</v>
      </c>
      <c r="F4386" s="14" t="s">
        <v>48</v>
      </c>
      <c r="G4386" s="193">
        <v>1430094</v>
      </c>
      <c r="H4386" s="221">
        <v>0.48601851851851857</v>
      </c>
      <c r="I4386" s="14" t="s">
        <v>56</v>
      </c>
      <c r="J4386" s="193">
        <v>1430102</v>
      </c>
      <c r="K4386" s="221">
        <v>0.57922453703703702</v>
      </c>
      <c r="L4386" s="14" t="s">
        <v>64</v>
      </c>
      <c r="M4386" s="193">
        <v>1430110</v>
      </c>
      <c r="N4386" s="222">
        <v>0.38207175925925929</v>
      </c>
      <c r="O4386" s="20" t="s">
        <v>86</v>
      </c>
      <c r="P4386" s="16" t="s">
        <v>42</v>
      </c>
      <c r="Q4386" s="15">
        <v>1430088</v>
      </c>
      <c r="R4386" s="22" t="s">
        <v>88</v>
      </c>
      <c r="S4386" s="16" t="s">
        <v>58</v>
      </c>
      <c r="T4386" s="15">
        <v>1430104</v>
      </c>
      <c r="U4386" s="21" t="s">
        <v>71</v>
      </c>
    </row>
    <row r="4387" spans="1:21" ht="15.6" x14ac:dyDescent="0.3">
      <c r="A4387" s="2">
        <v>353</v>
      </c>
      <c r="B4387" s="13">
        <v>7</v>
      </c>
      <c r="C4387" s="14" t="s">
        <v>11</v>
      </c>
      <c r="D4387" s="193">
        <v>1430117</v>
      </c>
      <c r="E4387" s="220">
        <v>1.6782407407407409E-2</v>
      </c>
      <c r="F4387" s="14" t="s">
        <v>18</v>
      </c>
      <c r="G4387" s="193">
        <v>1430124</v>
      </c>
      <c r="H4387" s="221">
        <v>1.2534722222222223E-2</v>
      </c>
      <c r="I4387" s="14" t="s">
        <v>26</v>
      </c>
      <c r="J4387" s="193">
        <v>1430132</v>
      </c>
      <c r="K4387" s="221">
        <v>0.19024305555555557</v>
      </c>
      <c r="L4387" s="14" t="s">
        <v>33</v>
      </c>
      <c r="M4387" s="193">
        <v>1430139</v>
      </c>
      <c r="N4387" s="222">
        <v>0.68164351851851857</v>
      </c>
      <c r="O4387" s="20" t="s">
        <v>87</v>
      </c>
      <c r="P4387" s="16" t="s">
        <v>14</v>
      </c>
      <c r="Q4387" s="15">
        <v>1430120</v>
      </c>
      <c r="R4387" s="17" t="s">
        <v>101</v>
      </c>
      <c r="S4387" s="16" t="s">
        <v>30</v>
      </c>
      <c r="T4387" s="15">
        <v>1430136</v>
      </c>
      <c r="U4387" s="21" t="s">
        <v>72</v>
      </c>
    </row>
    <row r="4388" spans="1:21" ht="15.6" x14ac:dyDescent="0.3">
      <c r="A4388" s="2">
        <v>353</v>
      </c>
      <c r="B4388" s="13">
        <v>8</v>
      </c>
      <c r="C4388" s="14" t="s">
        <v>40</v>
      </c>
      <c r="D4388" s="193">
        <v>1430146</v>
      </c>
      <c r="E4388" s="220">
        <v>0.3352430555555555</v>
      </c>
      <c r="F4388" s="14" t="s">
        <v>47</v>
      </c>
      <c r="G4388" s="193">
        <v>1430153</v>
      </c>
      <c r="H4388" s="221">
        <v>0.66873842592592592</v>
      </c>
      <c r="I4388" s="14" t="s">
        <v>55</v>
      </c>
      <c r="J4388" s="193">
        <v>1430161</v>
      </c>
      <c r="K4388" s="221">
        <v>0.75344907407407413</v>
      </c>
      <c r="L4388" s="14" t="s">
        <v>62</v>
      </c>
      <c r="M4388" s="193">
        <v>1430168</v>
      </c>
      <c r="N4388" s="222">
        <v>0.93593749999999998</v>
      </c>
      <c r="O4388" s="20" t="s">
        <v>89</v>
      </c>
      <c r="P4388" s="16" t="s">
        <v>45</v>
      </c>
      <c r="Q4388" s="15">
        <v>1430151</v>
      </c>
      <c r="R4388" s="22" t="s">
        <v>91</v>
      </c>
      <c r="S4388" s="16" t="s">
        <v>61</v>
      </c>
      <c r="T4388" s="15">
        <v>1430167</v>
      </c>
      <c r="U4388" s="21" t="s">
        <v>73</v>
      </c>
    </row>
    <row r="4389" spans="1:21" ht="15.6" x14ac:dyDescent="0.3">
      <c r="A4389" s="2">
        <v>353</v>
      </c>
      <c r="B4389" s="13">
        <v>9</v>
      </c>
      <c r="C4389" s="14" t="s">
        <v>9</v>
      </c>
      <c r="D4389" s="193">
        <v>1430175</v>
      </c>
      <c r="E4389" s="220">
        <v>0.72701388888888896</v>
      </c>
      <c r="F4389" s="14" t="s">
        <v>17</v>
      </c>
      <c r="G4389" s="193">
        <v>1430183</v>
      </c>
      <c r="H4389" s="221">
        <v>0.4384143518518519</v>
      </c>
      <c r="I4389" s="14" t="s">
        <v>25</v>
      </c>
      <c r="J4389" s="193">
        <v>1430191</v>
      </c>
      <c r="K4389" s="221">
        <v>0.27390046296296294</v>
      </c>
      <c r="L4389" s="14" t="s">
        <v>32</v>
      </c>
      <c r="M4389" s="193">
        <v>1430198</v>
      </c>
      <c r="N4389" s="222">
        <v>0.19023148148148147</v>
      </c>
      <c r="O4389" s="20" t="s">
        <v>90</v>
      </c>
      <c r="P4389" s="16" t="s">
        <v>16</v>
      </c>
      <c r="Q4389" s="15">
        <v>1430182</v>
      </c>
      <c r="R4389" s="22" t="s">
        <v>93</v>
      </c>
      <c r="S4389" s="16" t="s">
        <v>31</v>
      </c>
      <c r="T4389" s="15">
        <v>1430197</v>
      </c>
      <c r="U4389" s="21" t="s">
        <v>74</v>
      </c>
    </row>
    <row r="4390" spans="1:21" ht="15.6" x14ac:dyDescent="0.3">
      <c r="A4390" s="2">
        <v>353</v>
      </c>
      <c r="B4390" s="13">
        <v>10</v>
      </c>
      <c r="C4390" s="14" t="s">
        <v>39</v>
      </c>
      <c r="D4390" s="193">
        <v>1430205</v>
      </c>
      <c r="E4390" s="220">
        <v>0.23543981481481482</v>
      </c>
      <c r="F4390" s="14" t="s">
        <v>47</v>
      </c>
      <c r="G4390" s="193">
        <v>1430213</v>
      </c>
      <c r="H4390" s="221">
        <v>0.27039351851851851</v>
      </c>
      <c r="I4390" s="14" t="s">
        <v>54</v>
      </c>
      <c r="J4390" s="193">
        <v>1430220</v>
      </c>
      <c r="K4390" s="221">
        <v>0.76868055555555559</v>
      </c>
      <c r="L4390" s="14" t="s">
        <v>61</v>
      </c>
      <c r="M4390" s="193">
        <v>1430227</v>
      </c>
      <c r="N4390" s="222">
        <v>0.49137731481481484</v>
      </c>
      <c r="O4390" s="20" t="s">
        <v>92</v>
      </c>
      <c r="P4390" s="16" t="s">
        <v>46</v>
      </c>
      <c r="Q4390" s="15">
        <v>1430212</v>
      </c>
      <c r="R4390" s="17" t="s">
        <v>102</v>
      </c>
      <c r="S4390" s="16" t="s">
        <v>61</v>
      </c>
      <c r="T4390" s="15">
        <v>1430227</v>
      </c>
      <c r="U4390" s="21" t="s">
        <v>75</v>
      </c>
    </row>
    <row r="4391" spans="1:21" ht="15.6" x14ac:dyDescent="0.3">
      <c r="A4391" s="2">
        <v>353</v>
      </c>
      <c r="B4391" s="13">
        <v>11</v>
      </c>
      <c r="C4391" s="14" t="s">
        <v>8</v>
      </c>
      <c r="D4391" s="193">
        <v>1430234</v>
      </c>
      <c r="E4391" s="220">
        <v>0.88539351851851855</v>
      </c>
      <c r="F4391" s="14" t="s">
        <v>17</v>
      </c>
      <c r="G4391" s="193">
        <v>1430243</v>
      </c>
      <c r="H4391" s="221">
        <v>9.4756944444444449E-2</v>
      </c>
      <c r="I4391" s="14" t="s">
        <v>24</v>
      </c>
      <c r="J4391" s="193">
        <v>1430250</v>
      </c>
      <c r="K4391" s="221">
        <v>0.25077546296296299</v>
      </c>
      <c r="L4391" s="14" t="s">
        <v>30</v>
      </c>
      <c r="M4391" s="193">
        <v>1430256</v>
      </c>
      <c r="N4391" s="222">
        <v>0.88553240740740735</v>
      </c>
      <c r="O4391" s="20" t="s">
        <v>94</v>
      </c>
      <c r="P4391" s="16" t="s">
        <v>16</v>
      </c>
      <c r="Q4391" s="15">
        <v>1430242</v>
      </c>
      <c r="R4391" s="22" t="s">
        <v>95</v>
      </c>
      <c r="S4391" s="16" t="s">
        <v>31</v>
      </c>
      <c r="T4391" s="15">
        <v>1430257</v>
      </c>
      <c r="U4391" s="21" t="s">
        <v>76</v>
      </c>
    </row>
    <row r="4392" spans="1:21" ht="15.6" x14ac:dyDescent="0.3">
      <c r="A4392" s="2">
        <v>353</v>
      </c>
      <c r="B4392" s="13">
        <v>12</v>
      </c>
      <c r="C4392" s="14" t="s">
        <v>38</v>
      </c>
      <c r="D4392" s="193">
        <v>1430264</v>
      </c>
      <c r="E4392" s="220">
        <v>0.65920138888888891</v>
      </c>
      <c r="F4392" s="14" t="s">
        <v>46</v>
      </c>
      <c r="G4392" s="193">
        <v>1430272</v>
      </c>
      <c r="H4392" s="221">
        <v>0.84674768518518517</v>
      </c>
      <c r="I4392" s="14" t="s">
        <v>53</v>
      </c>
      <c r="J4392" s="193">
        <v>1430279</v>
      </c>
      <c r="K4392" s="221">
        <v>0.72053240740740743</v>
      </c>
      <c r="L4392" s="14" t="s">
        <v>60</v>
      </c>
      <c r="M4392" s="193">
        <v>1430286</v>
      </c>
      <c r="N4392" s="222">
        <v>0.40848379629629633</v>
      </c>
      <c r="O4392" s="20" t="s">
        <v>96</v>
      </c>
      <c r="P4392" s="16" t="s">
        <v>46</v>
      </c>
      <c r="Q4392" s="15">
        <v>1430272</v>
      </c>
      <c r="R4392" s="22" t="s">
        <v>97</v>
      </c>
      <c r="S4392" s="16" t="s">
        <v>60</v>
      </c>
      <c r="T4392" s="15">
        <v>1430286</v>
      </c>
      <c r="U4392" s="21" t="s">
        <v>77</v>
      </c>
    </row>
    <row r="4393" spans="1:21" ht="15.6" x14ac:dyDescent="0.3">
      <c r="A4393" s="2">
        <v>354</v>
      </c>
      <c r="B4393" s="13">
        <v>1</v>
      </c>
      <c r="C4393" s="14" t="s">
        <v>8</v>
      </c>
      <c r="D4393" s="193">
        <v>1430294</v>
      </c>
      <c r="E4393" s="220">
        <v>0.49002314814814812</v>
      </c>
      <c r="F4393" s="14" t="s">
        <v>16</v>
      </c>
      <c r="G4393" s="193">
        <v>1430302</v>
      </c>
      <c r="H4393" s="221">
        <v>0.4810532407407408</v>
      </c>
      <c r="I4393" s="14" t="s">
        <v>23</v>
      </c>
      <c r="J4393" s="193">
        <v>1430309</v>
      </c>
      <c r="K4393" s="221">
        <v>0.17244212962962965</v>
      </c>
      <c r="L4393" s="14" t="s">
        <v>30</v>
      </c>
      <c r="M4393" s="193">
        <v>1430316</v>
      </c>
      <c r="N4393" s="222">
        <v>6.9317129629629631E-2</v>
      </c>
      <c r="O4393" s="20" t="s">
        <v>79</v>
      </c>
      <c r="P4393" s="16" t="s">
        <v>15</v>
      </c>
      <c r="Q4393" s="15">
        <v>1430301</v>
      </c>
      <c r="R4393" s="17" t="s">
        <v>99</v>
      </c>
      <c r="S4393" s="16" t="s">
        <v>30</v>
      </c>
      <c r="T4393" s="15">
        <v>1430316</v>
      </c>
      <c r="U4393" s="21" t="s">
        <v>66</v>
      </c>
    </row>
    <row r="4394" spans="1:21" ht="15.6" x14ac:dyDescent="0.3">
      <c r="A4394" s="2">
        <v>354</v>
      </c>
      <c r="B4394" s="13">
        <v>2</v>
      </c>
      <c r="C4394" s="14" t="s">
        <v>38</v>
      </c>
      <c r="D4394" s="193">
        <v>1430324</v>
      </c>
      <c r="E4394" s="220">
        <v>0.29137731481481483</v>
      </c>
      <c r="F4394" s="14" t="s">
        <v>45</v>
      </c>
      <c r="G4394" s="193">
        <v>1430331</v>
      </c>
      <c r="H4394" s="221">
        <v>0.9763425925925926</v>
      </c>
      <c r="I4394" s="14" t="s">
        <v>52</v>
      </c>
      <c r="J4394" s="193">
        <v>1430338</v>
      </c>
      <c r="K4394" s="221">
        <v>0.6098958333333333</v>
      </c>
      <c r="L4394" s="14" t="s">
        <v>59</v>
      </c>
      <c r="M4394" s="193">
        <v>1430345</v>
      </c>
      <c r="N4394" s="222">
        <v>0.83736111111111111</v>
      </c>
      <c r="O4394" s="20" t="s">
        <v>80</v>
      </c>
      <c r="P4394" s="16" t="s">
        <v>45</v>
      </c>
      <c r="Q4394" s="15">
        <v>1430331</v>
      </c>
      <c r="R4394" s="22" t="s">
        <v>81</v>
      </c>
      <c r="S4394" s="16" t="s">
        <v>60</v>
      </c>
      <c r="T4394" s="15">
        <v>1430346</v>
      </c>
      <c r="U4394" s="21" t="s">
        <v>67</v>
      </c>
    </row>
    <row r="4395" spans="1:21" ht="15.6" x14ac:dyDescent="0.3">
      <c r="A4395" s="2">
        <v>354</v>
      </c>
      <c r="B4395" s="13">
        <v>3</v>
      </c>
      <c r="C4395" s="14" t="s">
        <v>6</v>
      </c>
      <c r="D4395" s="193">
        <v>1430353</v>
      </c>
      <c r="E4395" s="220">
        <v>0.99920138888888888</v>
      </c>
      <c r="F4395" s="14" t="s">
        <v>15</v>
      </c>
      <c r="G4395" s="193">
        <v>1430361</v>
      </c>
      <c r="H4395" s="221">
        <v>0.33829861111111109</v>
      </c>
      <c r="I4395" s="14" t="s">
        <v>22</v>
      </c>
      <c r="J4395" s="193">
        <v>1430368</v>
      </c>
      <c r="K4395" s="221">
        <v>5.1736111111111115E-2</v>
      </c>
      <c r="L4395" s="14" t="s">
        <v>29</v>
      </c>
      <c r="M4395" s="193">
        <v>1430375</v>
      </c>
      <c r="N4395" s="222">
        <v>0.64844907407407404</v>
      </c>
      <c r="O4395" s="20" t="s">
        <v>82</v>
      </c>
      <c r="P4395" s="16" t="s">
        <v>15</v>
      </c>
      <c r="Q4395" s="15">
        <v>1430361</v>
      </c>
      <c r="R4395" s="22" t="s">
        <v>84</v>
      </c>
      <c r="S4395" s="16" t="s">
        <v>30</v>
      </c>
      <c r="T4395" s="15">
        <v>1430376</v>
      </c>
      <c r="U4395" s="21" t="s">
        <v>68</v>
      </c>
    </row>
    <row r="4396" spans="1:21" ht="15.6" x14ac:dyDescent="0.3">
      <c r="A4396" s="2">
        <v>354</v>
      </c>
      <c r="B4396" s="13">
        <v>4</v>
      </c>
      <c r="C4396" s="14" t="s">
        <v>37</v>
      </c>
      <c r="D4396" s="193">
        <v>1430383</v>
      </c>
      <c r="E4396" s="220">
        <v>0.58760416666666659</v>
      </c>
      <c r="F4396" s="14" t="s">
        <v>44</v>
      </c>
      <c r="G4396" s="193">
        <v>1430390</v>
      </c>
      <c r="H4396" s="221">
        <v>0.59966435185185185</v>
      </c>
      <c r="I4396" s="14" t="s">
        <v>51</v>
      </c>
      <c r="J4396" s="193">
        <v>1430397</v>
      </c>
      <c r="K4396" s="221">
        <v>0.52403935185185191</v>
      </c>
      <c r="L4396" s="14" t="s">
        <v>59</v>
      </c>
      <c r="M4396" s="193">
        <v>1430405</v>
      </c>
      <c r="N4396" s="222">
        <v>0.43324074074074076</v>
      </c>
      <c r="O4396" s="20" t="s">
        <v>83</v>
      </c>
      <c r="P4396" s="16" t="s">
        <v>45</v>
      </c>
      <c r="Q4396" s="15">
        <v>1430391</v>
      </c>
      <c r="R4396" s="17" t="s">
        <v>100</v>
      </c>
      <c r="S4396" s="16" t="s">
        <v>61</v>
      </c>
      <c r="T4396" s="15">
        <v>1430407</v>
      </c>
      <c r="U4396" s="21" t="s">
        <v>69</v>
      </c>
    </row>
    <row r="4397" spans="1:21" ht="15.6" x14ac:dyDescent="0.3">
      <c r="A4397" s="2">
        <v>354</v>
      </c>
      <c r="B4397" s="13">
        <v>5</v>
      </c>
      <c r="C4397" s="14" t="s">
        <v>6</v>
      </c>
      <c r="D4397" s="193">
        <v>1430413</v>
      </c>
      <c r="E4397" s="220">
        <v>5.9189814814814813E-2</v>
      </c>
      <c r="F4397" s="14" t="s">
        <v>13</v>
      </c>
      <c r="G4397" s="193">
        <v>1430419</v>
      </c>
      <c r="H4397" s="221">
        <v>0.81341435185185185</v>
      </c>
      <c r="I4397" s="14" t="s">
        <v>21</v>
      </c>
      <c r="J4397" s="193">
        <v>1430427</v>
      </c>
      <c r="K4397" s="221">
        <v>4.5405092592592594E-2</v>
      </c>
      <c r="L4397" s="14" t="s">
        <v>29</v>
      </c>
      <c r="M4397" s="193">
        <v>1430435</v>
      </c>
      <c r="N4397" s="222">
        <v>0.1439236111111111</v>
      </c>
      <c r="O4397" s="20" t="s">
        <v>85</v>
      </c>
      <c r="P4397" s="16" t="s">
        <v>16</v>
      </c>
      <c r="Q4397" s="15">
        <v>1430422</v>
      </c>
      <c r="R4397" s="22" t="s">
        <v>98</v>
      </c>
      <c r="S4397" s="16" t="s">
        <v>32</v>
      </c>
      <c r="T4397" s="15">
        <v>1430438</v>
      </c>
      <c r="U4397" s="21" t="s">
        <v>70</v>
      </c>
    </row>
    <row r="4398" spans="1:21" ht="15.6" x14ac:dyDescent="0.3">
      <c r="A4398" s="2">
        <v>354</v>
      </c>
      <c r="B4398" s="13">
        <v>6</v>
      </c>
      <c r="C4398" s="14" t="s">
        <v>36</v>
      </c>
      <c r="D4398" s="193">
        <v>1430442</v>
      </c>
      <c r="E4398" s="220">
        <v>0.4327893518518518</v>
      </c>
      <c r="F4398" s="14" t="s">
        <v>43</v>
      </c>
      <c r="G4398" s="193">
        <v>1430449</v>
      </c>
      <c r="H4398" s="221">
        <v>4.1747685185185186E-2</v>
      </c>
      <c r="I4398" s="14" t="s">
        <v>50</v>
      </c>
      <c r="J4398" s="193">
        <v>1430456</v>
      </c>
      <c r="K4398" s="221">
        <v>0.61828703703703702</v>
      </c>
      <c r="L4398" s="14" t="s">
        <v>58</v>
      </c>
      <c r="M4398" s="193">
        <v>1430464</v>
      </c>
      <c r="N4398" s="222">
        <v>0.75965277777777773</v>
      </c>
      <c r="O4398" s="20" t="s">
        <v>86</v>
      </c>
      <c r="P4398" s="16" t="s">
        <v>48</v>
      </c>
      <c r="Q4398" s="15">
        <v>1430454</v>
      </c>
      <c r="R4398" s="22" t="s">
        <v>88</v>
      </c>
      <c r="S4398" s="16" t="s">
        <v>63</v>
      </c>
      <c r="T4398" s="15">
        <v>1430469</v>
      </c>
      <c r="U4398" s="21" t="s">
        <v>71</v>
      </c>
    </row>
    <row r="4399" spans="1:21" ht="15.6" x14ac:dyDescent="0.3">
      <c r="A4399" s="2">
        <v>354</v>
      </c>
      <c r="B4399" s="13">
        <v>7</v>
      </c>
      <c r="C4399" s="14" t="s">
        <v>191</v>
      </c>
      <c r="D4399" s="193">
        <v>1430471</v>
      </c>
      <c r="E4399" s="220">
        <v>0.73875000000000002</v>
      </c>
      <c r="F4399" s="14" t="s">
        <v>12</v>
      </c>
      <c r="G4399" s="193">
        <v>1430478</v>
      </c>
      <c r="H4399" s="221">
        <v>0.34539351851851857</v>
      </c>
      <c r="I4399" s="14" t="s">
        <v>20</v>
      </c>
      <c r="J4399" s="193">
        <v>1430486</v>
      </c>
      <c r="K4399" s="221">
        <v>0.23166666666666669</v>
      </c>
      <c r="L4399" s="14" t="s">
        <v>28</v>
      </c>
      <c r="M4399" s="193">
        <v>1430494</v>
      </c>
      <c r="N4399" s="222">
        <v>0.27737268518518515</v>
      </c>
      <c r="O4399" s="20" t="s">
        <v>87</v>
      </c>
      <c r="P4399" s="16" t="s">
        <v>19</v>
      </c>
      <c r="Q4399" s="15">
        <v>1430485</v>
      </c>
      <c r="R4399" s="17"/>
      <c r="S4399" s="18"/>
      <c r="T4399" s="15"/>
      <c r="U4399" s="19"/>
    </row>
    <row r="4400" spans="1:21" ht="15.6" x14ac:dyDescent="0.3">
      <c r="A4400" s="2">
        <v>354</v>
      </c>
      <c r="B4400" s="13">
        <v>8</v>
      </c>
      <c r="C4400" s="14" t="s">
        <v>35</v>
      </c>
      <c r="D4400" s="193">
        <v>1430501</v>
      </c>
      <c r="E4400" s="220">
        <v>1.7766203703703704E-2</v>
      </c>
      <c r="F4400" s="14" t="s">
        <v>41</v>
      </c>
      <c r="G4400" s="193">
        <v>1430507</v>
      </c>
      <c r="H4400" s="221">
        <v>0.77353009259259264</v>
      </c>
      <c r="I4400" s="14" t="s">
        <v>49</v>
      </c>
      <c r="J4400" s="193">
        <v>1430515</v>
      </c>
      <c r="K4400" s="221">
        <v>0.86975694444444451</v>
      </c>
      <c r="L4400" s="14" t="s">
        <v>57</v>
      </c>
      <c r="M4400" s="193">
        <v>1430523</v>
      </c>
      <c r="N4400" s="222">
        <v>0.70365740740740745</v>
      </c>
      <c r="O4400" s="20" t="s">
        <v>89</v>
      </c>
      <c r="P4400" s="16" t="s">
        <v>50</v>
      </c>
      <c r="Q4400" s="15">
        <v>1430516</v>
      </c>
      <c r="R4400" s="17" t="s">
        <v>101</v>
      </c>
      <c r="S4400" s="16" t="s">
        <v>35</v>
      </c>
      <c r="T4400" s="15">
        <v>1430501</v>
      </c>
      <c r="U4400" s="21" t="s">
        <v>72</v>
      </c>
    </row>
    <row r="4401" spans="1:21" ht="15.6" x14ac:dyDescent="0.3">
      <c r="A4401" s="2">
        <v>354</v>
      </c>
      <c r="B4401" s="13">
        <v>9</v>
      </c>
      <c r="C4401" s="14" t="s">
        <v>64</v>
      </c>
      <c r="D4401" s="193">
        <v>1430530</v>
      </c>
      <c r="E4401" s="220">
        <v>0.31810185185185186</v>
      </c>
      <c r="F4401" s="14" t="s">
        <v>11</v>
      </c>
      <c r="G4401" s="193">
        <v>1430537</v>
      </c>
      <c r="H4401" s="221">
        <v>0.35326388888888888</v>
      </c>
      <c r="I4401" s="14" t="s">
        <v>19</v>
      </c>
      <c r="J4401" s="193">
        <v>1430545</v>
      </c>
      <c r="K4401" s="221">
        <v>0.5172106481481481</v>
      </c>
      <c r="L4401" s="14" t="s">
        <v>27</v>
      </c>
      <c r="M4401" s="193">
        <v>1430553</v>
      </c>
      <c r="N4401" s="222">
        <v>5.4467592592592595E-2</v>
      </c>
      <c r="O4401" s="20" t="s">
        <v>90</v>
      </c>
      <c r="P4401" s="16" t="s">
        <v>21</v>
      </c>
      <c r="Q4401" s="15">
        <v>1430547</v>
      </c>
      <c r="R4401" s="22" t="s">
        <v>91</v>
      </c>
      <c r="S4401" s="16" t="s">
        <v>7</v>
      </c>
      <c r="T4401" s="15">
        <v>1430532</v>
      </c>
      <c r="U4401" s="21" t="s">
        <v>73</v>
      </c>
    </row>
    <row r="4402" spans="1:21" ht="15.6" x14ac:dyDescent="0.3">
      <c r="A4402" s="2">
        <v>354</v>
      </c>
      <c r="B4402" s="13">
        <v>10</v>
      </c>
      <c r="C4402" s="14" t="s">
        <v>33</v>
      </c>
      <c r="D4402" s="193">
        <v>1430559</v>
      </c>
      <c r="E4402" s="220">
        <v>0.68895833333333334</v>
      </c>
      <c r="F4402" s="14" t="s">
        <v>41</v>
      </c>
      <c r="G4402" s="193">
        <v>1430567</v>
      </c>
      <c r="H4402" s="221">
        <v>8.1516203703703702E-2</v>
      </c>
      <c r="I4402" s="14" t="s">
        <v>49</v>
      </c>
      <c r="J4402" s="193">
        <v>1430575</v>
      </c>
      <c r="K4402" s="221">
        <v>0.15700231481481483</v>
      </c>
      <c r="L4402" s="14" t="s">
        <v>56</v>
      </c>
      <c r="M4402" s="193">
        <v>1430582</v>
      </c>
      <c r="N4402" s="222">
        <v>0.35891203703703706</v>
      </c>
      <c r="O4402" s="20" t="s">
        <v>92</v>
      </c>
      <c r="P4402" s="16" t="s">
        <v>52</v>
      </c>
      <c r="Q4402" s="15">
        <v>1430578</v>
      </c>
      <c r="R4402" s="22" t="s">
        <v>93</v>
      </c>
      <c r="S4402" s="16" t="s">
        <v>37</v>
      </c>
      <c r="T4402" s="15">
        <v>1430563</v>
      </c>
      <c r="U4402" s="21" t="s">
        <v>74</v>
      </c>
    </row>
    <row r="4403" spans="1:21" ht="15.6" x14ac:dyDescent="0.3">
      <c r="A4403" s="2">
        <v>354</v>
      </c>
      <c r="B4403" s="13">
        <v>11</v>
      </c>
      <c r="C4403" s="14" t="s">
        <v>63</v>
      </c>
      <c r="D4403" s="193">
        <v>1430589</v>
      </c>
      <c r="E4403" s="220">
        <v>0.16912037037037039</v>
      </c>
      <c r="F4403" s="14" t="s">
        <v>10</v>
      </c>
      <c r="G4403" s="193">
        <v>1430596</v>
      </c>
      <c r="H4403" s="221">
        <v>0.92342592592592598</v>
      </c>
      <c r="I4403" s="14" t="s">
        <v>18</v>
      </c>
      <c r="J4403" s="193">
        <v>1430604</v>
      </c>
      <c r="K4403" s="221">
        <v>0.76734953703703701</v>
      </c>
      <c r="L4403" s="14" t="s">
        <v>25</v>
      </c>
      <c r="M4403" s="193">
        <v>1430611</v>
      </c>
      <c r="N4403" s="222">
        <v>0.66001157407407407</v>
      </c>
      <c r="O4403" s="20" t="s">
        <v>94</v>
      </c>
      <c r="P4403" s="16" t="s">
        <v>22</v>
      </c>
      <c r="Q4403" s="15">
        <v>1430608</v>
      </c>
      <c r="R4403" s="17" t="s">
        <v>102</v>
      </c>
      <c r="S4403" s="16" t="s">
        <v>6</v>
      </c>
      <c r="T4403" s="15">
        <v>1430593</v>
      </c>
      <c r="U4403" s="21" t="s">
        <v>75</v>
      </c>
    </row>
    <row r="4404" spans="1:21" ht="15.6" x14ac:dyDescent="0.3">
      <c r="A4404" s="2">
        <v>354</v>
      </c>
      <c r="B4404" s="13">
        <v>12</v>
      </c>
      <c r="C4404" s="14" t="s">
        <v>32</v>
      </c>
      <c r="D4404" s="193">
        <v>1430618</v>
      </c>
      <c r="E4404" s="220">
        <v>0.77324074074074067</v>
      </c>
      <c r="F4404" s="14" t="s">
        <v>40</v>
      </c>
      <c r="G4404" s="193">
        <v>1430626</v>
      </c>
      <c r="H4404" s="221">
        <v>0.81701388888888893</v>
      </c>
      <c r="I4404" s="14" t="s">
        <v>48</v>
      </c>
      <c r="J4404" s="193">
        <v>1430634</v>
      </c>
      <c r="K4404" s="221">
        <v>0.3260763888888889</v>
      </c>
      <c r="L4404" s="14" t="s">
        <v>55</v>
      </c>
      <c r="M4404" s="193">
        <v>1430641</v>
      </c>
      <c r="N4404" s="222">
        <v>7.2569444444444443E-3</v>
      </c>
      <c r="O4404" s="20" t="s">
        <v>96</v>
      </c>
      <c r="P4404" s="16" t="s">
        <v>51</v>
      </c>
      <c r="Q4404" s="15">
        <v>1430637</v>
      </c>
      <c r="R4404" s="22" t="s">
        <v>95</v>
      </c>
      <c r="S4404" s="16" t="s">
        <v>36</v>
      </c>
      <c r="T4404" s="15">
        <v>1430622</v>
      </c>
      <c r="U4404" s="21" t="s">
        <v>76</v>
      </c>
    </row>
    <row r="4405" spans="1:21" ht="15.6" x14ac:dyDescent="0.3">
      <c r="A4405" s="2">
        <v>354</v>
      </c>
      <c r="B4405" s="13">
        <v>13</v>
      </c>
      <c r="C4405" s="14" t="s">
        <v>62</v>
      </c>
      <c r="D4405" s="193">
        <v>1430648</v>
      </c>
      <c r="E4405" s="220">
        <v>0.48412037037037042</v>
      </c>
      <c r="F4405" s="14" t="s">
        <v>10</v>
      </c>
      <c r="G4405" s="193">
        <v>1430656</v>
      </c>
      <c r="H4405" s="221">
        <v>0.68165509259259249</v>
      </c>
      <c r="I4405" s="14" t="s">
        <v>17</v>
      </c>
      <c r="J4405" s="193">
        <v>1430663</v>
      </c>
      <c r="K4405" s="221">
        <v>0.82157407407407401</v>
      </c>
      <c r="L4405" s="14" t="s">
        <v>24</v>
      </c>
      <c r="M4405" s="193">
        <v>1430670</v>
      </c>
      <c r="N4405" s="222">
        <v>0.44111111111111106</v>
      </c>
      <c r="O4405" s="20" t="s">
        <v>79</v>
      </c>
      <c r="P4405" s="16" t="s">
        <v>20</v>
      </c>
      <c r="Q4405" s="15">
        <v>1430666</v>
      </c>
      <c r="R4405" s="22" t="s">
        <v>97</v>
      </c>
      <c r="S4405" s="16" t="s">
        <v>7</v>
      </c>
      <c r="T4405" s="15">
        <v>1430652</v>
      </c>
      <c r="U4405" s="21" t="s">
        <v>77</v>
      </c>
    </row>
    <row r="4406" spans="1:21" ht="15.6" x14ac:dyDescent="0.3">
      <c r="A4406" s="2">
        <v>355</v>
      </c>
      <c r="B4406" s="13">
        <v>1</v>
      </c>
      <c r="C4406" s="14" t="s">
        <v>32</v>
      </c>
      <c r="D4406" s="193">
        <v>1430678</v>
      </c>
      <c r="E4406" s="220">
        <v>0.25866898148148149</v>
      </c>
      <c r="F4406" s="14" t="s">
        <v>40</v>
      </c>
      <c r="G4406" s="193">
        <v>1430686</v>
      </c>
      <c r="H4406" s="221">
        <v>0.43543981481481481</v>
      </c>
      <c r="I4406" s="14" t="s">
        <v>47</v>
      </c>
      <c r="J4406" s="193">
        <v>1430693</v>
      </c>
      <c r="K4406" s="221">
        <v>0.25929398148148147</v>
      </c>
      <c r="L4406" s="14" t="s">
        <v>53</v>
      </c>
      <c r="M4406" s="193">
        <v>1430699</v>
      </c>
      <c r="N4406" s="222">
        <v>0.97722222222222221</v>
      </c>
      <c r="O4406" s="20" t="s">
        <v>80</v>
      </c>
      <c r="P4406" s="16" t="s">
        <v>50</v>
      </c>
      <c r="Q4406" s="15">
        <v>1430696</v>
      </c>
      <c r="R4406" s="17" t="s">
        <v>99</v>
      </c>
      <c r="S4406" s="16" t="s">
        <v>35</v>
      </c>
      <c r="T4406" s="15">
        <v>1430681</v>
      </c>
      <c r="U4406" s="21" t="s">
        <v>66</v>
      </c>
    </row>
    <row r="4407" spans="1:21" ht="15.6" x14ac:dyDescent="0.3">
      <c r="A4407" s="2">
        <v>355</v>
      </c>
      <c r="B4407" s="13">
        <v>2</v>
      </c>
      <c r="C4407" s="14" t="s">
        <v>62</v>
      </c>
      <c r="D4407" s="193">
        <v>1430708</v>
      </c>
      <c r="E4407" s="220">
        <v>4.2222222222222223E-2</v>
      </c>
      <c r="F4407" s="14" t="s">
        <v>10</v>
      </c>
      <c r="G4407" s="193">
        <v>1430716</v>
      </c>
      <c r="H4407" s="221">
        <v>2.3182870370370371E-2</v>
      </c>
      <c r="I4407" s="14" t="s">
        <v>16</v>
      </c>
      <c r="J4407" s="193">
        <v>1430722</v>
      </c>
      <c r="K4407" s="221">
        <v>0.65815972222222219</v>
      </c>
      <c r="L4407" s="14" t="s">
        <v>23</v>
      </c>
      <c r="M4407" s="193">
        <v>1430729</v>
      </c>
      <c r="N4407" s="222">
        <v>0.60324074074074074</v>
      </c>
      <c r="O4407" s="20" t="s">
        <v>82</v>
      </c>
      <c r="P4407" s="16" t="s">
        <v>20</v>
      </c>
      <c r="Q4407" s="15">
        <v>1430726</v>
      </c>
      <c r="R4407" s="22" t="s">
        <v>81</v>
      </c>
      <c r="S4407" s="16" t="s">
        <v>191</v>
      </c>
      <c r="T4407" s="15">
        <v>1430711</v>
      </c>
      <c r="U4407" s="21" t="s">
        <v>67</v>
      </c>
    </row>
    <row r="4408" spans="1:21" ht="15.6" x14ac:dyDescent="0.3">
      <c r="A4408" s="2">
        <v>355</v>
      </c>
      <c r="B4408" s="13">
        <v>3</v>
      </c>
      <c r="C4408" s="14" t="s">
        <v>31</v>
      </c>
      <c r="D4408" s="193">
        <v>1430737</v>
      </c>
      <c r="E4408" s="220">
        <v>0.77978009259259251</v>
      </c>
      <c r="F4408" s="14" t="s">
        <v>39</v>
      </c>
      <c r="G4408" s="193">
        <v>1430745</v>
      </c>
      <c r="H4408" s="221">
        <v>0.43689814814814815</v>
      </c>
      <c r="I4408" s="14" t="s">
        <v>46</v>
      </c>
      <c r="J4408" s="193">
        <v>1430752</v>
      </c>
      <c r="K4408" s="221">
        <v>4.2430555555555555E-2</v>
      </c>
      <c r="L4408" s="14" t="s">
        <v>53</v>
      </c>
      <c r="M4408" s="193">
        <v>1430759</v>
      </c>
      <c r="N4408" s="222">
        <v>0.29097222222222224</v>
      </c>
      <c r="O4408" s="20" t="s">
        <v>83</v>
      </c>
      <c r="P4408" s="16" t="s">
        <v>50</v>
      </c>
      <c r="Q4408" s="15">
        <v>1430756</v>
      </c>
      <c r="R4408" s="22" t="s">
        <v>84</v>
      </c>
      <c r="S4408" s="16" t="s">
        <v>35</v>
      </c>
      <c r="T4408" s="15">
        <v>1430741</v>
      </c>
      <c r="U4408" s="21" t="s">
        <v>68</v>
      </c>
    </row>
    <row r="4409" spans="1:21" ht="15.6" x14ac:dyDescent="0.3">
      <c r="A4409" s="2">
        <v>355</v>
      </c>
      <c r="B4409" s="13">
        <v>4</v>
      </c>
      <c r="C4409" s="14" t="s">
        <v>61</v>
      </c>
      <c r="D4409" s="193">
        <v>1430767</v>
      </c>
      <c r="E4409" s="220">
        <v>0.42545138888888889</v>
      </c>
      <c r="F4409" s="14" t="s">
        <v>8</v>
      </c>
      <c r="G4409" s="193">
        <v>1430774</v>
      </c>
      <c r="H4409" s="221">
        <v>0.71209490740740744</v>
      </c>
      <c r="I4409" s="14" t="s">
        <v>15</v>
      </c>
      <c r="J4409" s="193">
        <v>1430781</v>
      </c>
      <c r="K4409" s="221">
        <v>0.43592592592592588</v>
      </c>
      <c r="L4409" s="14" t="s">
        <v>23</v>
      </c>
      <c r="M4409" s="193">
        <v>1430789</v>
      </c>
      <c r="N4409" s="222">
        <v>1.0613425925925927E-2</v>
      </c>
      <c r="O4409" s="20" t="s">
        <v>85</v>
      </c>
      <c r="P4409" s="16" t="s">
        <v>21</v>
      </c>
      <c r="Q4409" s="15">
        <v>1430787</v>
      </c>
      <c r="R4409" s="17" t="s">
        <v>100</v>
      </c>
      <c r="S4409" s="16" t="s">
        <v>7</v>
      </c>
      <c r="T4409" s="15">
        <v>1430772</v>
      </c>
      <c r="U4409" s="21" t="s">
        <v>69</v>
      </c>
    </row>
    <row r="4410" spans="1:21" ht="15.6" x14ac:dyDescent="0.3">
      <c r="A4410" s="2">
        <v>355</v>
      </c>
      <c r="B4410" s="13">
        <v>5</v>
      </c>
      <c r="C4410" s="14" t="s">
        <v>30</v>
      </c>
      <c r="D4410" s="193">
        <v>1430796</v>
      </c>
      <c r="E4410" s="220">
        <v>0.95453703703703707</v>
      </c>
      <c r="F4410" s="14" t="s">
        <v>37</v>
      </c>
      <c r="G4410" s="193">
        <v>1430803</v>
      </c>
      <c r="H4410" s="221">
        <v>0.90879629629629621</v>
      </c>
      <c r="I4410" s="14" t="s">
        <v>44</v>
      </c>
      <c r="J4410" s="193">
        <v>1430810</v>
      </c>
      <c r="K4410" s="221">
        <v>0.861261574074074</v>
      </c>
      <c r="L4410" s="14" t="s">
        <v>52</v>
      </c>
      <c r="M4410" s="193">
        <v>1430818</v>
      </c>
      <c r="N4410" s="222">
        <v>0.73422453703703694</v>
      </c>
      <c r="O4410" s="20" t="s">
        <v>86</v>
      </c>
      <c r="P4410" s="16" t="s">
        <v>53</v>
      </c>
      <c r="Q4410" s="15">
        <v>1430819</v>
      </c>
      <c r="R4410" s="22" t="s">
        <v>98</v>
      </c>
      <c r="S4410" s="16" t="s">
        <v>37</v>
      </c>
      <c r="T4410" s="15">
        <v>1430803</v>
      </c>
      <c r="U4410" s="21" t="s">
        <v>70</v>
      </c>
    </row>
    <row r="4411" spans="1:21" ht="15.6" x14ac:dyDescent="0.3">
      <c r="A4411" s="2">
        <v>355</v>
      </c>
      <c r="B4411" s="13">
        <v>6</v>
      </c>
      <c r="C4411" s="14" t="s">
        <v>60</v>
      </c>
      <c r="D4411" s="193">
        <v>1430826</v>
      </c>
      <c r="E4411" s="220">
        <v>0.37238425925925928</v>
      </c>
      <c r="F4411" s="14" t="s">
        <v>6</v>
      </c>
      <c r="G4411" s="193">
        <v>1430833</v>
      </c>
      <c r="H4411" s="221">
        <v>9.3703703703703692E-2</v>
      </c>
      <c r="I4411" s="14" t="s">
        <v>14</v>
      </c>
      <c r="J4411" s="193">
        <v>1430840</v>
      </c>
      <c r="K4411" s="221">
        <v>0.34129629629629626</v>
      </c>
      <c r="L4411" s="14" t="s">
        <v>22</v>
      </c>
      <c r="M4411" s="193">
        <v>1430848</v>
      </c>
      <c r="N4411" s="222">
        <v>0.43192129629629633</v>
      </c>
      <c r="O4411" s="20" t="s">
        <v>87</v>
      </c>
      <c r="P4411" s="16" t="s">
        <v>24</v>
      </c>
      <c r="Q4411" s="15">
        <v>1430850</v>
      </c>
      <c r="R4411" s="22" t="s">
        <v>88</v>
      </c>
      <c r="S4411" s="16" t="s">
        <v>9</v>
      </c>
      <c r="T4411" s="15">
        <v>1430835</v>
      </c>
      <c r="U4411" s="21" t="s">
        <v>71</v>
      </c>
    </row>
    <row r="4412" spans="1:21" ht="15.6" x14ac:dyDescent="0.3">
      <c r="A4412" s="2">
        <v>355</v>
      </c>
      <c r="B4412" s="13">
        <v>7</v>
      </c>
      <c r="C4412" s="14" t="s">
        <v>29</v>
      </c>
      <c r="D4412" s="193">
        <v>1430855</v>
      </c>
      <c r="E4412" s="220">
        <v>0.71188657407407396</v>
      </c>
      <c r="F4412" s="14" t="s">
        <v>36</v>
      </c>
      <c r="G4412" s="193">
        <v>1430862</v>
      </c>
      <c r="H4412" s="221">
        <v>0.32938657407407407</v>
      </c>
      <c r="I4412" s="14" t="s">
        <v>43</v>
      </c>
      <c r="J4412" s="193">
        <v>1430869</v>
      </c>
      <c r="K4412" s="221">
        <v>0.89741898148148147</v>
      </c>
      <c r="L4412" s="14" t="s">
        <v>52</v>
      </c>
      <c r="M4412" s="193">
        <v>1430878</v>
      </c>
      <c r="N4412" s="222">
        <v>7.2488425925925928E-2</v>
      </c>
      <c r="O4412" s="20" t="s">
        <v>89</v>
      </c>
      <c r="P4412" s="16" t="s">
        <v>56</v>
      </c>
      <c r="Q4412" s="15">
        <v>1430882</v>
      </c>
      <c r="R4412" s="17" t="s">
        <v>101</v>
      </c>
      <c r="S4412" s="16" t="s">
        <v>40</v>
      </c>
      <c r="T4412" s="15">
        <v>1430866</v>
      </c>
      <c r="U4412" s="21" t="s">
        <v>72</v>
      </c>
    </row>
    <row r="4413" spans="1:21" ht="15.6" x14ac:dyDescent="0.3">
      <c r="A4413" s="2">
        <v>355</v>
      </c>
      <c r="B4413" s="13">
        <v>8</v>
      </c>
      <c r="C4413" s="14" t="s">
        <v>59</v>
      </c>
      <c r="D4413" s="193">
        <v>1430885</v>
      </c>
      <c r="E4413" s="220">
        <v>2.1331018518518517E-2</v>
      </c>
      <c r="F4413" s="14" t="s">
        <v>191</v>
      </c>
      <c r="G4413" s="193">
        <v>1430891</v>
      </c>
      <c r="H4413" s="221">
        <v>0.66844907407407417</v>
      </c>
      <c r="I4413" s="14" t="s">
        <v>13</v>
      </c>
      <c r="J4413" s="193">
        <v>1430899</v>
      </c>
      <c r="K4413" s="221">
        <v>0.54033564814814816</v>
      </c>
      <c r="L4413" s="14" t="s">
        <v>21</v>
      </c>
      <c r="M4413" s="193">
        <v>1430907</v>
      </c>
      <c r="N4413" s="222">
        <v>0.632349537037037</v>
      </c>
      <c r="O4413" s="20" t="s">
        <v>90</v>
      </c>
      <c r="P4413" s="16" t="s">
        <v>27</v>
      </c>
      <c r="Q4413" s="15">
        <v>1430913</v>
      </c>
      <c r="R4413" s="22" t="s">
        <v>91</v>
      </c>
      <c r="S4413" s="16" t="s">
        <v>11</v>
      </c>
      <c r="T4413" s="15">
        <v>1430897</v>
      </c>
      <c r="U4413" s="21" t="s">
        <v>73</v>
      </c>
    </row>
    <row r="4414" spans="1:21" ht="15.6" x14ac:dyDescent="0.3">
      <c r="A4414" s="2">
        <v>355</v>
      </c>
      <c r="B4414" s="13">
        <v>9</v>
      </c>
      <c r="C4414" s="14" t="s">
        <v>28</v>
      </c>
      <c r="D4414" s="193">
        <v>1430914</v>
      </c>
      <c r="E4414" s="220">
        <v>0.34974537037037035</v>
      </c>
      <c r="F4414" s="14" t="s">
        <v>35</v>
      </c>
      <c r="G4414" s="193">
        <v>1430921</v>
      </c>
      <c r="H4414" s="221">
        <v>0.15012731481481481</v>
      </c>
      <c r="I4414" s="14" t="s">
        <v>43</v>
      </c>
      <c r="J4414" s="193">
        <v>1430929</v>
      </c>
      <c r="K4414" s="221">
        <v>0.25594907407407408</v>
      </c>
      <c r="L4414" s="14" t="s">
        <v>51</v>
      </c>
      <c r="M4414" s="193">
        <v>1430937</v>
      </c>
      <c r="N4414" s="222">
        <v>0.10550925925925926</v>
      </c>
      <c r="O4414" s="23"/>
      <c r="P4414" s="18"/>
      <c r="Q4414" s="15"/>
      <c r="R4414" s="22" t="s">
        <v>93</v>
      </c>
      <c r="S4414" s="16" t="s">
        <v>42</v>
      </c>
      <c r="T4414" s="15">
        <v>1430928</v>
      </c>
      <c r="U4414" s="21" t="s">
        <v>74</v>
      </c>
    </row>
    <row r="4415" spans="1:21" ht="15.6" x14ac:dyDescent="0.3">
      <c r="A4415" s="2">
        <v>355</v>
      </c>
      <c r="B4415" s="13">
        <v>10</v>
      </c>
      <c r="C4415" s="14" t="s">
        <v>57</v>
      </c>
      <c r="D4415" s="193">
        <v>1430943</v>
      </c>
      <c r="E4415" s="220">
        <v>0.73450231481481476</v>
      </c>
      <c r="F4415" s="14" t="s">
        <v>64</v>
      </c>
      <c r="G4415" s="193">
        <v>1430950</v>
      </c>
      <c r="H4415" s="221">
        <v>0.79567129629629629</v>
      </c>
      <c r="I4415" s="14" t="s">
        <v>12</v>
      </c>
      <c r="J4415" s="193">
        <v>1430958</v>
      </c>
      <c r="K4415" s="221">
        <v>0.99878472222222225</v>
      </c>
      <c r="L4415" s="14" t="s">
        <v>20</v>
      </c>
      <c r="M4415" s="193">
        <v>1430966</v>
      </c>
      <c r="N4415" s="222">
        <v>0.50589120370370366</v>
      </c>
      <c r="O4415" s="20" t="s">
        <v>92</v>
      </c>
      <c r="P4415" s="16" t="s">
        <v>57</v>
      </c>
      <c r="Q4415" s="15">
        <v>1430943</v>
      </c>
      <c r="R4415" s="17" t="s">
        <v>102</v>
      </c>
      <c r="S4415" s="16" t="s">
        <v>12</v>
      </c>
      <c r="T4415" s="15">
        <v>1430958</v>
      </c>
      <c r="U4415" s="21" t="s">
        <v>75</v>
      </c>
    </row>
    <row r="4416" spans="1:21" ht="15.6" x14ac:dyDescent="0.3">
      <c r="A4416" s="2">
        <v>355</v>
      </c>
      <c r="B4416" s="13">
        <v>11</v>
      </c>
      <c r="C4416" s="14" t="s">
        <v>27</v>
      </c>
      <c r="D4416" s="193">
        <v>1430973</v>
      </c>
      <c r="E4416" s="220">
        <v>0.19506944444444443</v>
      </c>
      <c r="F4416" s="14" t="s">
        <v>34</v>
      </c>
      <c r="G4416" s="193">
        <v>1430980</v>
      </c>
      <c r="H4416" s="221">
        <v>0.59835648148148146</v>
      </c>
      <c r="I4416" s="14" t="s">
        <v>42</v>
      </c>
      <c r="J4416" s="193">
        <v>1430988</v>
      </c>
      <c r="K4416" s="221">
        <v>0.70781250000000007</v>
      </c>
      <c r="L4416" s="14" t="s">
        <v>49</v>
      </c>
      <c r="M4416" s="193">
        <v>1430995</v>
      </c>
      <c r="N4416" s="222">
        <v>0.86164351851851861</v>
      </c>
      <c r="O4416" s="20" t="s">
        <v>94</v>
      </c>
      <c r="P4416" s="16" t="s">
        <v>27</v>
      </c>
      <c r="Q4416" s="15">
        <v>1430973</v>
      </c>
      <c r="R4416" s="22" t="s">
        <v>95</v>
      </c>
      <c r="S4416" s="16" t="s">
        <v>42</v>
      </c>
      <c r="T4416" s="15">
        <v>1430988</v>
      </c>
      <c r="U4416" s="21" t="s">
        <v>76</v>
      </c>
    </row>
    <row r="4417" spans="1:21" ht="15.6" x14ac:dyDescent="0.3">
      <c r="A4417" s="2">
        <v>355</v>
      </c>
      <c r="B4417" s="13">
        <v>12</v>
      </c>
      <c r="C4417" s="14" t="s">
        <v>56</v>
      </c>
      <c r="D4417" s="193">
        <v>1431002</v>
      </c>
      <c r="E4417" s="220">
        <v>0.73591435185185183</v>
      </c>
      <c r="F4417" s="14" t="s">
        <v>64</v>
      </c>
      <c r="G4417" s="193">
        <v>1431010</v>
      </c>
      <c r="H4417" s="221">
        <v>0.5087962962962963</v>
      </c>
      <c r="I4417" s="14" t="s">
        <v>12</v>
      </c>
      <c r="J4417" s="193">
        <v>1431018</v>
      </c>
      <c r="K4417" s="221">
        <v>0.33765046296296292</v>
      </c>
      <c r="L4417" s="14" t="s">
        <v>19</v>
      </c>
      <c r="M4417" s="193">
        <v>1431025</v>
      </c>
      <c r="N4417" s="222">
        <v>0.20626157407407408</v>
      </c>
      <c r="O4417" s="20" t="s">
        <v>96</v>
      </c>
      <c r="P4417" s="16" t="s">
        <v>56</v>
      </c>
      <c r="Q4417" s="15">
        <v>1431002</v>
      </c>
      <c r="R4417" s="22" t="s">
        <v>97</v>
      </c>
      <c r="S4417" s="16" t="s">
        <v>11</v>
      </c>
      <c r="T4417" s="15">
        <v>1431017</v>
      </c>
      <c r="U4417" s="21" t="s">
        <v>77</v>
      </c>
    </row>
    <row r="4418" spans="1:21" ht="15.6" x14ac:dyDescent="0.3">
      <c r="A4418" s="479">
        <v>356</v>
      </c>
      <c r="B4418" s="481">
        <v>1</v>
      </c>
      <c r="C4418" s="477" t="s">
        <v>26</v>
      </c>
      <c r="D4418" s="474">
        <v>1431032</v>
      </c>
      <c r="E4418" s="483">
        <v>0.35469907407407408</v>
      </c>
      <c r="F4418" s="477" t="s">
        <v>34</v>
      </c>
      <c r="G4418" s="474">
        <v>1431040</v>
      </c>
      <c r="H4418" s="476">
        <v>0.43290509259259258</v>
      </c>
      <c r="I4418" s="477" t="s">
        <v>41</v>
      </c>
      <c r="J4418" s="474">
        <v>1431047</v>
      </c>
      <c r="K4418" s="476">
        <v>0.8755208333333333</v>
      </c>
      <c r="L4418" s="477" t="s">
        <v>48</v>
      </c>
      <c r="M4418" s="474">
        <v>1431054</v>
      </c>
      <c r="N4418" s="484">
        <v>0.57025462962962969</v>
      </c>
      <c r="O4418" s="24" t="s">
        <v>79</v>
      </c>
      <c r="P4418" s="25" t="s">
        <v>26</v>
      </c>
      <c r="Q4418" s="26">
        <v>1431032</v>
      </c>
      <c r="R4418" s="486" t="s">
        <v>99</v>
      </c>
      <c r="S4418" s="468" t="s">
        <v>40</v>
      </c>
      <c r="T4418" s="470">
        <v>1431046</v>
      </c>
      <c r="U4418" s="472" t="s">
        <v>66</v>
      </c>
    </row>
    <row r="4419" spans="1:21" ht="15.6" x14ac:dyDescent="0.3">
      <c r="A4419" s="480"/>
      <c r="B4419" s="482"/>
      <c r="C4419" s="478"/>
      <c r="D4419" s="475"/>
      <c r="E4419" s="483"/>
      <c r="F4419" s="478"/>
      <c r="G4419" s="475"/>
      <c r="H4419" s="476"/>
      <c r="I4419" s="478"/>
      <c r="J4419" s="475"/>
      <c r="K4419" s="476"/>
      <c r="L4419" s="478"/>
      <c r="M4419" s="475"/>
      <c r="N4419" s="484"/>
      <c r="O4419" s="20" t="s">
        <v>80</v>
      </c>
      <c r="P4419" s="16" t="s">
        <v>55</v>
      </c>
      <c r="Q4419" s="15">
        <v>1431061</v>
      </c>
      <c r="R4419" s="478"/>
      <c r="S4419" s="469"/>
      <c r="T4419" s="471"/>
      <c r="U4419" s="473"/>
    </row>
    <row r="4420" spans="1:21" ht="15.6" x14ac:dyDescent="0.3">
      <c r="A4420" s="2">
        <v>356</v>
      </c>
      <c r="B4420" s="13">
        <v>2</v>
      </c>
      <c r="C4420" s="14" t="s">
        <v>56</v>
      </c>
      <c r="D4420" s="193">
        <v>1431062</v>
      </c>
      <c r="E4420" s="220">
        <v>4.3124999999999997E-2</v>
      </c>
      <c r="F4420" s="14" t="s">
        <v>64</v>
      </c>
      <c r="G4420" s="193">
        <v>1431070</v>
      </c>
      <c r="H4420" s="221">
        <v>0.26409722222222221</v>
      </c>
      <c r="I4420" s="14" t="s">
        <v>11</v>
      </c>
      <c r="J4420" s="193">
        <v>1431077</v>
      </c>
      <c r="K4420" s="221">
        <v>0.33202546296296293</v>
      </c>
      <c r="L4420" s="14" t="s">
        <v>17</v>
      </c>
      <c r="M4420" s="193">
        <v>1431083</v>
      </c>
      <c r="N4420" s="222">
        <v>0.97723379629629636</v>
      </c>
      <c r="O4420" s="23"/>
      <c r="P4420" s="18"/>
      <c r="Q4420" s="15"/>
      <c r="R4420" s="22" t="s">
        <v>81</v>
      </c>
      <c r="S4420" s="16" t="s">
        <v>10</v>
      </c>
      <c r="T4420" s="15">
        <v>1431076</v>
      </c>
      <c r="U4420" s="21" t="s">
        <v>67</v>
      </c>
    </row>
    <row r="4421" spans="1:21" ht="15.6" x14ac:dyDescent="0.3">
      <c r="A4421" s="2">
        <v>356</v>
      </c>
      <c r="B4421" s="13">
        <v>3</v>
      </c>
      <c r="C4421" s="14" t="s">
        <v>25</v>
      </c>
      <c r="D4421" s="193">
        <v>1431091</v>
      </c>
      <c r="E4421" s="220">
        <v>0.77599537037037036</v>
      </c>
      <c r="F4421" s="14" t="s">
        <v>33</v>
      </c>
      <c r="G4421" s="193">
        <v>1431099</v>
      </c>
      <c r="H4421" s="221">
        <v>0.93221064814814814</v>
      </c>
      <c r="I4421" s="14" t="s">
        <v>40</v>
      </c>
      <c r="J4421" s="193">
        <v>1431106</v>
      </c>
      <c r="K4421" s="221">
        <v>0.72449074074074071</v>
      </c>
      <c r="L4421" s="14" t="s">
        <v>47</v>
      </c>
      <c r="M4421" s="193">
        <v>1431113</v>
      </c>
      <c r="N4421" s="222">
        <v>0.44523148148148151</v>
      </c>
      <c r="O4421" s="20" t="s">
        <v>82</v>
      </c>
      <c r="P4421" s="16" t="s">
        <v>25</v>
      </c>
      <c r="Q4421" s="15">
        <v>1431091</v>
      </c>
      <c r="R4421" s="22" t="s">
        <v>84</v>
      </c>
      <c r="S4421" s="16" t="s">
        <v>40</v>
      </c>
      <c r="T4421" s="15">
        <v>1431106</v>
      </c>
      <c r="U4421" s="21" t="s">
        <v>68</v>
      </c>
    </row>
    <row r="4422" spans="1:21" ht="15.6" x14ac:dyDescent="0.3">
      <c r="A4422" s="2">
        <v>356</v>
      </c>
      <c r="B4422" s="13">
        <v>4</v>
      </c>
      <c r="C4422" s="14" t="s">
        <v>55</v>
      </c>
      <c r="D4422" s="193">
        <v>1431121</v>
      </c>
      <c r="E4422" s="220">
        <v>0.50493055555555555</v>
      </c>
      <c r="F4422" s="14" t="s">
        <v>63</v>
      </c>
      <c r="G4422" s="193">
        <v>1431129</v>
      </c>
      <c r="H4422" s="221">
        <v>0.42364583333333333</v>
      </c>
      <c r="I4422" s="14" t="s">
        <v>10</v>
      </c>
      <c r="J4422" s="193">
        <v>1431136</v>
      </c>
      <c r="K4422" s="221">
        <v>7.1145833333333339E-2</v>
      </c>
      <c r="L4422" s="14" t="s">
        <v>16</v>
      </c>
      <c r="M4422" s="193">
        <v>1431142</v>
      </c>
      <c r="N4422" s="222">
        <v>0.98819444444444438</v>
      </c>
      <c r="O4422" s="20" t="s">
        <v>83</v>
      </c>
      <c r="P4422" s="16" t="s">
        <v>56</v>
      </c>
      <c r="Q4422" s="15">
        <v>1431122</v>
      </c>
      <c r="R4422" s="17" t="s">
        <v>100</v>
      </c>
      <c r="S4422" s="16" t="s">
        <v>11</v>
      </c>
      <c r="T4422" s="15">
        <v>1431137</v>
      </c>
      <c r="U4422" s="21" t="s">
        <v>69</v>
      </c>
    </row>
    <row r="4423" spans="1:21" ht="15.6" x14ac:dyDescent="0.3">
      <c r="A4423" s="2">
        <v>356</v>
      </c>
      <c r="B4423" s="13">
        <v>5</v>
      </c>
      <c r="C4423" s="14" t="s">
        <v>25</v>
      </c>
      <c r="D4423" s="193">
        <v>1431151</v>
      </c>
      <c r="E4423" s="220">
        <v>0.1741435185185185</v>
      </c>
      <c r="F4423" s="14" t="s">
        <v>32</v>
      </c>
      <c r="G4423" s="193">
        <v>1431158</v>
      </c>
      <c r="H4423" s="221">
        <v>0.76646990740740739</v>
      </c>
      <c r="I4423" s="14" t="s">
        <v>39</v>
      </c>
      <c r="J4423" s="193">
        <v>1431165</v>
      </c>
      <c r="K4423" s="221">
        <v>0.39597222222222223</v>
      </c>
      <c r="L4423" s="14" t="s">
        <v>46</v>
      </c>
      <c r="M4423" s="193">
        <v>1431172</v>
      </c>
      <c r="N4423" s="222">
        <v>0.61175925925925922</v>
      </c>
      <c r="O4423" s="20" t="s">
        <v>85</v>
      </c>
      <c r="P4423" s="16" t="s">
        <v>27</v>
      </c>
      <c r="Q4423" s="15">
        <v>1431153</v>
      </c>
      <c r="R4423" s="22" t="s">
        <v>98</v>
      </c>
      <c r="S4423" s="16" t="s">
        <v>42</v>
      </c>
      <c r="T4423" s="15">
        <v>1431168</v>
      </c>
      <c r="U4423" s="21" t="s">
        <v>70</v>
      </c>
    </row>
    <row r="4424" spans="1:21" ht="15.6" x14ac:dyDescent="0.3">
      <c r="A4424" s="2">
        <v>356</v>
      </c>
      <c r="B4424" s="13">
        <v>6</v>
      </c>
      <c r="C4424" s="14" t="s">
        <v>54</v>
      </c>
      <c r="D4424" s="193">
        <v>1431180</v>
      </c>
      <c r="E4424" s="220">
        <v>0.74884259259259256</v>
      </c>
      <c r="F4424" s="14" t="s">
        <v>62</v>
      </c>
      <c r="G4424" s="193">
        <v>1431188</v>
      </c>
      <c r="H4424" s="221">
        <v>8.1828703703703699E-3</v>
      </c>
      <c r="I4424" s="14" t="s">
        <v>8</v>
      </c>
      <c r="J4424" s="193">
        <v>1431194</v>
      </c>
      <c r="K4424" s="221">
        <v>0.73429398148148151</v>
      </c>
      <c r="L4424" s="14" t="s">
        <v>16</v>
      </c>
      <c r="M4424" s="193">
        <v>1431202</v>
      </c>
      <c r="N4424" s="222">
        <v>0.30497685185185186</v>
      </c>
      <c r="O4424" s="20" t="s">
        <v>86</v>
      </c>
      <c r="P4424" s="16" t="s">
        <v>58</v>
      </c>
      <c r="Q4424" s="15">
        <v>1431184</v>
      </c>
      <c r="R4424" s="22" t="s">
        <v>88</v>
      </c>
      <c r="S4424" s="16" t="s">
        <v>14</v>
      </c>
      <c r="T4424" s="15">
        <v>1431200</v>
      </c>
      <c r="U4424" s="21" t="s">
        <v>71</v>
      </c>
    </row>
    <row r="4425" spans="1:21" ht="15.6" x14ac:dyDescent="0.3">
      <c r="A4425" s="2">
        <v>356</v>
      </c>
      <c r="B4425" s="13">
        <v>7</v>
      </c>
      <c r="C4425" s="14" t="s">
        <v>24</v>
      </c>
      <c r="D4425" s="193">
        <v>1431210</v>
      </c>
      <c r="E4425" s="220">
        <v>0.22943287037037038</v>
      </c>
      <c r="F4425" s="14" t="s">
        <v>31</v>
      </c>
      <c r="G4425" s="193">
        <v>1431217</v>
      </c>
      <c r="H4425" s="221">
        <v>0.20254629629629628</v>
      </c>
      <c r="I4425" s="14" t="s">
        <v>38</v>
      </c>
      <c r="J4425" s="193">
        <v>1431224</v>
      </c>
      <c r="K4425" s="221">
        <v>0.13136574074074073</v>
      </c>
      <c r="L4425" s="14" t="s">
        <v>46</v>
      </c>
      <c r="M4425" s="193">
        <v>1431232</v>
      </c>
      <c r="N4425" s="222">
        <v>3.695601851851852E-2</v>
      </c>
      <c r="O4425" s="20" t="s">
        <v>87</v>
      </c>
      <c r="P4425" s="16" t="s">
        <v>30</v>
      </c>
      <c r="Q4425" s="15">
        <v>1431216</v>
      </c>
      <c r="R4425" s="17" t="s">
        <v>101</v>
      </c>
      <c r="S4425" s="16" t="s">
        <v>45</v>
      </c>
      <c r="T4425" s="15">
        <v>1431231</v>
      </c>
      <c r="U4425" s="21" t="s">
        <v>72</v>
      </c>
    </row>
    <row r="4426" spans="1:21" ht="15.6" x14ac:dyDescent="0.3">
      <c r="A4426" s="2">
        <v>356</v>
      </c>
      <c r="B4426" s="13">
        <v>8</v>
      </c>
      <c r="C4426" s="14" t="s">
        <v>53</v>
      </c>
      <c r="D4426" s="193">
        <v>1431239</v>
      </c>
      <c r="E4426" s="220">
        <v>0.64380787037037035</v>
      </c>
      <c r="F4426" s="14" t="s">
        <v>60</v>
      </c>
      <c r="G4426" s="193">
        <v>1431246</v>
      </c>
      <c r="H4426" s="221">
        <v>0.40543981481481484</v>
      </c>
      <c r="I4426" s="14" t="s">
        <v>6</v>
      </c>
      <c r="J4426" s="193">
        <v>1431253</v>
      </c>
      <c r="K4426" s="221">
        <v>0.6314467592592593</v>
      </c>
      <c r="L4426" s="14" t="s">
        <v>15</v>
      </c>
      <c r="M4426" s="193">
        <v>1431261</v>
      </c>
      <c r="N4426" s="222">
        <v>0.76567129629629627</v>
      </c>
      <c r="O4426" s="20" t="s">
        <v>89</v>
      </c>
      <c r="P4426" s="16" t="s">
        <v>61</v>
      </c>
      <c r="Q4426" s="15">
        <v>1431247</v>
      </c>
      <c r="R4426" s="22" t="s">
        <v>91</v>
      </c>
      <c r="S4426" s="16" t="s">
        <v>16</v>
      </c>
      <c r="T4426" s="15">
        <v>1431262</v>
      </c>
      <c r="U4426" s="21" t="s">
        <v>73</v>
      </c>
    </row>
    <row r="4427" spans="1:21" ht="15.6" x14ac:dyDescent="0.3">
      <c r="A4427" s="2">
        <v>356</v>
      </c>
      <c r="B4427" s="13">
        <v>9</v>
      </c>
      <c r="C4427" s="14" t="s">
        <v>23</v>
      </c>
      <c r="D4427" s="193">
        <v>1431269</v>
      </c>
      <c r="E4427" s="220">
        <v>2.9340277777777781E-2</v>
      </c>
      <c r="F4427" s="14" t="s">
        <v>29</v>
      </c>
      <c r="G4427" s="193">
        <v>1431275</v>
      </c>
      <c r="H4427" s="221">
        <v>0.67403935185185182</v>
      </c>
      <c r="I4427" s="14" t="s">
        <v>37</v>
      </c>
      <c r="J4427" s="193">
        <v>1431283</v>
      </c>
      <c r="K4427" s="221">
        <v>0.25865740740740739</v>
      </c>
      <c r="L4427" s="14" t="s">
        <v>45</v>
      </c>
      <c r="M4427" s="193">
        <v>1431291</v>
      </c>
      <c r="N4427" s="222">
        <v>0.45300925925925922</v>
      </c>
      <c r="O4427" s="20" t="s">
        <v>90</v>
      </c>
      <c r="P4427" s="16" t="s">
        <v>32</v>
      </c>
      <c r="Q4427" s="15">
        <v>1431278</v>
      </c>
      <c r="R4427" s="22" t="s">
        <v>93</v>
      </c>
      <c r="S4427" s="16" t="s">
        <v>47</v>
      </c>
      <c r="T4427" s="15">
        <v>1431293</v>
      </c>
      <c r="U4427" s="21" t="s">
        <v>74</v>
      </c>
    </row>
    <row r="4428" spans="1:21" ht="15.6" x14ac:dyDescent="0.3">
      <c r="A4428" s="2">
        <v>356</v>
      </c>
      <c r="B4428" s="13">
        <v>10</v>
      </c>
      <c r="C4428" s="14" t="s">
        <v>52</v>
      </c>
      <c r="D4428" s="193">
        <v>1431298</v>
      </c>
      <c r="E4428" s="220">
        <v>0.41736111111111113</v>
      </c>
      <c r="F4428" s="14" t="s">
        <v>59</v>
      </c>
      <c r="G4428" s="193">
        <v>1431305</v>
      </c>
      <c r="H4428" s="221">
        <v>6.385416666666667E-2</v>
      </c>
      <c r="I4428" s="14" t="s">
        <v>7</v>
      </c>
      <c r="J4428" s="193">
        <v>1431312</v>
      </c>
      <c r="K4428" s="221">
        <v>0.99760416666666663</v>
      </c>
      <c r="L4428" s="14" t="s">
        <v>15</v>
      </c>
      <c r="M4428" s="193">
        <v>1431321</v>
      </c>
      <c r="N4428" s="222">
        <v>7.3148148148148143E-2</v>
      </c>
      <c r="O4428" s="20" t="s">
        <v>92</v>
      </c>
      <c r="P4428" s="16" t="s">
        <v>62</v>
      </c>
      <c r="Q4428" s="15">
        <v>1431308</v>
      </c>
      <c r="R4428" s="17" t="s">
        <v>102</v>
      </c>
      <c r="S4428" s="16" t="s">
        <v>17</v>
      </c>
      <c r="T4428" s="15">
        <v>1431323</v>
      </c>
      <c r="U4428" s="21" t="s">
        <v>75</v>
      </c>
    </row>
    <row r="4429" spans="1:21" ht="15.6" x14ac:dyDescent="0.3">
      <c r="A4429" s="2">
        <v>356</v>
      </c>
      <c r="B4429" s="13">
        <v>11</v>
      </c>
      <c r="C4429" s="14" t="s">
        <v>21</v>
      </c>
      <c r="D4429" s="193">
        <v>1431327</v>
      </c>
      <c r="E4429" s="220">
        <v>0.82659722222222232</v>
      </c>
      <c r="F4429" s="14" t="s">
        <v>28</v>
      </c>
      <c r="G4429" s="193">
        <v>1431334</v>
      </c>
      <c r="H4429" s="221">
        <v>0.61819444444444438</v>
      </c>
      <c r="I4429" s="14" t="s">
        <v>36</v>
      </c>
      <c r="J4429" s="193">
        <v>1431342</v>
      </c>
      <c r="K4429" s="221">
        <v>0.79174768518518512</v>
      </c>
      <c r="L4429" s="14" t="s">
        <v>44</v>
      </c>
      <c r="M4429" s="193">
        <v>1431350</v>
      </c>
      <c r="N4429" s="222">
        <v>0.61090277777777779</v>
      </c>
      <c r="O4429" s="20" t="s">
        <v>94</v>
      </c>
      <c r="P4429" s="16" t="s">
        <v>32</v>
      </c>
      <c r="Q4429" s="15">
        <v>1431338</v>
      </c>
      <c r="R4429" s="22" t="s">
        <v>95</v>
      </c>
      <c r="S4429" s="16" t="s">
        <v>47</v>
      </c>
      <c r="T4429" s="15">
        <v>1431353</v>
      </c>
      <c r="U4429" s="21" t="s">
        <v>76</v>
      </c>
    </row>
    <row r="4430" spans="1:21" ht="15.6" x14ac:dyDescent="0.3">
      <c r="A4430" s="2">
        <v>356</v>
      </c>
      <c r="B4430" s="13">
        <v>12</v>
      </c>
      <c r="C4430" s="14" t="s">
        <v>51</v>
      </c>
      <c r="D4430" s="193">
        <v>1431357</v>
      </c>
      <c r="E4430" s="220">
        <v>0.26712962962962966</v>
      </c>
      <c r="F4430" s="14" t="s">
        <v>58</v>
      </c>
      <c r="G4430" s="193">
        <v>1431364</v>
      </c>
      <c r="H4430" s="221">
        <v>0.34802083333333328</v>
      </c>
      <c r="I4430" s="14" t="s">
        <v>7</v>
      </c>
      <c r="J4430" s="193">
        <v>1431372</v>
      </c>
      <c r="K4430" s="221">
        <v>0.56922453703703701</v>
      </c>
      <c r="L4430" s="14" t="s">
        <v>14</v>
      </c>
      <c r="M4430" s="193">
        <v>1431380</v>
      </c>
      <c r="N4430" s="222">
        <v>5.9965277777777777E-2</v>
      </c>
      <c r="O4430" s="20" t="s">
        <v>96</v>
      </c>
      <c r="P4430" s="16" t="s">
        <v>61</v>
      </c>
      <c r="Q4430" s="15">
        <v>1431367</v>
      </c>
      <c r="R4430" s="22" t="s">
        <v>97</v>
      </c>
      <c r="S4430" s="16" t="s">
        <v>16</v>
      </c>
      <c r="T4430" s="15">
        <v>1431382</v>
      </c>
      <c r="U4430" s="21" t="s">
        <v>77</v>
      </c>
    </row>
    <row r="4431" spans="1:21" ht="15.6" x14ac:dyDescent="0.3">
      <c r="A4431" s="2">
        <v>357</v>
      </c>
      <c r="B4431" s="13">
        <v>1</v>
      </c>
      <c r="C4431" s="14" t="s">
        <v>20</v>
      </c>
      <c r="D4431" s="193">
        <v>1431386</v>
      </c>
      <c r="E4431" s="220">
        <v>0.74921296296296302</v>
      </c>
      <c r="F4431" s="14" t="s">
        <v>28</v>
      </c>
      <c r="G4431" s="193">
        <v>1431394</v>
      </c>
      <c r="H4431" s="221">
        <v>0.21157407407407405</v>
      </c>
      <c r="I4431" s="14" t="s">
        <v>36</v>
      </c>
      <c r="J4431" s="193">
        <v>1431402</v>
      </c>
      <c r="K4431" s="221">
        <v>0.27502314814814816</v>
      </c>
      <c r="L4431" s="14" t="s">
        <v>43</v>
      </c>
      <c r="M4431" s="193">
        <v>1431409</v>
      </c>
      <c r="N4431" s="222">
        <v>0.42777777777777781</v>
      </c>
      <c r="O4431" s="20" t="s">
        <v>79</v>
      </c>
      <c r="P4431" s="16" t="s">
        <v>31</v>
      </c>
      <c r="Q4431" s="15">
        <v>1431397</v>
      </c>
      <c r="R4431" s="17" t="s">
        <v>99</v>
      </c>
      <c r="S4431" s="16" t="s">
        <v>46</v>
      </c>
      <c r="T4431" s="15">
        <v>1431412</v>
      </c>
      <c r="U4431" s="21" t="s">
        <v>66</v>
      </c>
    </row>
    <row r="4432" spans="1:21" ht="15.6" x14ac:dyDescent="0.3">
      <c r="A4432" s="2">
        <v>357</v>
      </c>
      <c r="B4432" s="13">
        <v>2</v>
      </c>
      <c r="C4432" s="14" t="s">
        <v>50</v>
      </c>
      <c r="D4432" s="193">
        <v>1431416</v>
      </c>
      <c r="E4432" s="220">
        <v>0.28618055555555555</v>
      </c>
      <c r="F4432" s="14" t="s">
        <v>58</v>
      </c>
      <c r="G4432" s="193">
        <v>1431424</v>
      </c>
      <c r="H4432" s="221">
        <v>0.11938657407407406</v>
      </c>
      <c r="I4432" s="14" t="s">
        <v>191</v>
      </c>
      <c r="J4432" s="193">
        <v>1431431</v>
      </c>
      <c r="K4432" s="221">
        <v>0.88128472222222232</v>
      </c>
      <c r="L4432" s="14" t="s">
        <v>12</v>
      </c>
      <c r="M4432" s="193">
        <v>1431438</v>
      </c>
      <c r="N4432" s="222">
        <v>0.74069444444444443</v>
      </c>
      <c r="O4432" s="20" t="s">
        <v>80</v>
      </c>
      <c r="P4432" s="16" t="s">
        <v>60</v>
      </c>
      <c r="Q4432" s="15">
        <v>1431426</v>
      </c>
      <c r="R4432" s="22" t="s">
        <v>81</v>
      </c>
      <c r="S4432" s="16" t="s">
        <v>15</v>
      </c>
      <c r="T4432" s="15">
        <v>1431441</v>
      </c>
      <c r="U4432" s="21" t="s">
        <v>67</v>
      </c>
    </row>
    <row r="4433" spans="1:21" ht="15.6" x14ac:dyDescent="0.3">
      <c r="A4433" s="2">
        <v>357</v>
      </c>
      <c r="B4433" s="13">
        <v>3</v>
      </c>
      <c r="C4433" s="14" t="s">
        <v>19</v>
      </c>
      <c r="D4433" s="193">
        <v>1431445</v>
      </c>
      <c r="E4433" s="220">
        <v>0.88486111111111121</v>
      </c>
      <c r="F4433" s="14" t="s">
        <v>27</v>
      </c>
      <c r="G4433" s="193">
        <v>1431453</v>
      </c>
      <c r="H4433" s="221">
        <v>0.97375</v>
      </c>
      <c r="I4433" s="14" t="s">
        <v>35</v>
      </c>
      <c r="J4433" s="193">
        <v>1431461</v>
      </c>
      <c r="K4433" s="221">
        <v>0.37996527777777778</v>
      </c>
      <c r="L4433" s="14" t="s">
        <v>42</v>
      </c>
      <c r="M4433" s="193">
        <v>1431468</v>
      </c>
      <c r="N4433" s="222">
        <v>4.0752314814814811E-2</v>
      </c>
      <c r="O4433" s="20" t="s">
        <v>82</v>
      </c>
      <c r="P4433" s="16" t="s">
        <v>30</v>
      </c>
      <c r="Q4433" s="15">
        <v>1431456</v>
      </c>
      <c r="R4433" s="22" t="s">
        <v>84</v>
      </c>
      <c r="S4433" s="16" t="s">
        <v>46</v>
      </c>
      <c r="T4433" s="15">
        <v>1431472</v>
      </c>
      <c r="U4433" s="21" t="s">
        <v>68</v>
      </c>
    </row>
    <row r="4434" spans="1:21" ht="15.6" x14ac:dyDescent="0.3">
      <c r="A4434" s="2">
        <v>357</v>
      </c>
      <c r="B4434" s="13">
        <v>4</v>
      </c>
      <c r="C4434" s="14" t="s">
        <v>49</v>
      </c>
      <c r="D4434" s="193">
        <v>1431475</v>
      </c>
      <c r="E4434" s="220">
        <v>0.53271990740740738</v>
      </c>
      <c r="F4434" s="14" t="s">
        <v>57</v>
      </c>
      <c r="G4434" s="193">
        <v>1431483</v>
      </c>
      <c r="H4434" s="221">
        <v>0.70827546296296295</v>
      </c>
      <c r="I4434" s="14" t="s">
        <v>64</v>
      </c>
      <c r="J4434" s="193">
        <v>1431490</v>
      </c>
      <c r="K4434" s="221">
        <v>0.77744212962962955</v>
      </c>
      <c r="L4434" s="14" t="s">
        <v>11</v>
      </c>
      <c r="M4434" s="193">
        <v>1431497</v>
      </c>
      <c r="N4434" s="222">
        <v>0.37512731481481482</v>
      </c>
      <c r="O4434" s="20" t="s">
        <v>83</v>
      </c>
      <c r="P4434" s="16" t="s">
        <v>61</v>
      </c>
      <c r="Q4434" s="15">
        <v>1431487</v>
      </c>
      <c r="R4434" s="17" t="s">
        <v>100</v>
      </c>
      <c r="S4434" s="16" t="s">
        <v>16</v>
      </c>
      <c r="T4434" s="15">
        <v>1431502</v>
      </c>
      <c r="U4434" s="21" t="s">
        <v>69</v>
      </c>
    </row>
    <row r="4435" spans="1:21" ht="15.6" x14ac:dyDescent="0.3">
      <c r="A4435" s="2">
        <v>357</v>
      </c>
      <c r="B4435" s="13">
        <v>5</v>
      </c>
      <c r="C4435" s="14" t="s">
        <v>19</v>
      </c>
      <c r="D4435" s="193">
        <v>1431505</v>
      </c>
      <c r="E4435" s="220">
        <v>0.19788194444444443</v>
      </c>
      <c r="F4435" s="14" t="s">
        <v>27</v>
      </c>
      <c r="G4435" s="193">
        <v>1431513</v>
      </c>
      <c r="H4435" s="221">
        <v>0.29679398148148145</v>
      </c>
      <c r="I4435" s="14" t="s">
        <v>34</v>
      </c>
      <c r="J4435" s="193">
        <v>1431520</v>
      </c>
      <c r="K4435" s="221">
        <v>9.5960648148148142E-2</v>
      </c>
      <c r="L4435" s="14" t="s">
        <v>40</v>
      </c>
      <c r="M4435" s="193">
        <v>1431526</v>
      </c>
      <c r="N4435" s="222">
        <v>0.7846643518518519</v>
      </c>
      <c r="O4435" s="20" t="s">
        <v>85</v>
      </c>
      <c r="P4435" s="16" t="s">
        <v>32</v>
      </c>
      <c r="Q4435" s="15">
        <v>1431518</v>
      </c>
      <c r="R4435" s="17"/>
      <c r="S4435" s="18"/>
      <c r="T4435" s="15"/>
      <c r="U4435" s="19"/>
    </row>
    <row r="4436" spans="1:21" ht="15.6" x14ac:dyDescent="0.3">
      <c r="A4436" s="2">
        <v>357</v>
      </c>
      <c r="B4436" s="13">
        <v>6</v>
      </c>
      <c r="C4436" s="14" t="s">
        <v>48</v>
      </c>
      <c r="D4436" s="193">
        <v>1431534</v>
      </c>
      <c r="E4436" s="220">
        <v>0.84541666666666659</v>
      </c>
      <c r="F4436" s="14" t="s">
        <v>56</v>
      </c>
      <c r="G4436" s="193">
        <v>1431542</v>
      </c>
      <c r="H4436" s="221">
        <v>0.74246527777777782</v>
      </c>
      <c r="I4436" s="14" t="s">
        <v>63</v>
      </c>
      <c r="J4436" s="193">
        <v>1431549</v>
      </c>
      <c r="K4436" s="221">
        <v>0.37406249999999996</v>
      </c>
      <c r="L4436" s="14" t="s">
        <v>10</v>
      </c>
      <c r="M4436" s="193">
        <v>1431556</v>
      </c>
      <c r="N4436" s="222">
        <v>0.29484953703703703</v>
      </c>
      <c r="O4436" s="20" t="s">
        <v>86</v>
      </c>
      <c r="P4436" s="16" t="s">
        <v>63</v>
      </c>
      <c r="Q4436" s="15">
        <v>1431549</v>
      </c>
      <c r="R4436" s="22" t="s">
        <v>98</v>
      </c>
      <c r="S4436" s="16" t="s">
        <v>48</v>
      </c>
      <c r="T4436" s="15">
        <v>1431534</v>
      </c>
      <c r="U4436" s="21" t="s">
        <v>70</v>
      </c>
    </row>
    <row r="4437" spans="1:21" ht="15.6" x14ac:dyDescent="0.3">
      <c r="A4437" s="2">
        <v>357</v>
      </c>
      <c r="B4437" s="13">
        <v>7</v>
      </c>
      <c r="C4437" s="14" t="s">
        <v>18</v>
      </c>
      <c r="D4437" s="193">
        <v>1431564</v>
      </c>
      <c r="E4437" s="220">
        <v>0.45349537037037035</v>
      </c>
      <c r="F4437" s="14" t="s">
        <v>26</v>
      </c>
      <c r="G4437" s="193">
        <v>1431572</v>
      </c>
      <c r="H4437" s="221">
        <v>6.7708333333333329E-2</v>
      </c>
      <c r="I4437" s="14" t="s">
        <v>32</v>
      </c>
      <c r="J4437" s="193">
        <v>1431578</v>
      </c>
      <c r="K4437" s="221">
        <v>0.66200231481481475</v>
      </c>
      <c r="L4437" s="14" t="s">
        <v>39</v>
      </c>
      <c r="M4437" s="193">
        <v>1431585</v>
      </c>
      <c r="N4437" s="222">
        <v>0.91104166666666664</v>
      </c>
      <c r="O4437" s="20" t="s">
        <v>87</v>
      </c>
      <c r="P4437" s="16" t="s">
        <v>35</v>
      </c>
      <c r="Q4437" s="15">
        <v>1431581</v>
      </c>
      <c r="R4437" s="22" t="s">
        <v>88</v>
      </c>
      <c r="S4437" s="16" t="s">
        <v>19</v>
      </c>
      <c r="T4437" s="15">
        <v>1431565</v>
      </c>
      <c r="U4437" s="21" t="s">
        <v>71</v>
      </c>
    </row>
    <row r="4438" spans="1:21" ht="15.6" x14ac:dyDescent="0.3">
      <c r="A4438" s="2">
        <v>357</v>
      </c>
      <c r="B4438" s="13">
        <v>8</v>
      </c>
      <c r="C4438" s="14" t="s">
        <v>48</v>
      </c>
      <c r="D4438" s="193">
        <v>1431594</v>
      </c>
      <c r="E4438" s="220">
        <v>1.6458333333333332E-2</v>
      </c>
      <c r="F4438" s="14" t="s">
        <v>55</v>
      </c>
      <c r="G4438" s="193">
        <v>1431601</v>
      </c>
      <c r="H4438" s="221">
        <v>0.3104513888888889</v>
      </c>
      <c r="I4438" s="14" t="s">
        <v>62</v>
      </c>
      <c r="J4438" s="193">
        <v>1431608</v>
      </c>
      <c r="K4438" s="221">
        <v>1.2812499999999999E-2</v>
      </c>
      <c r="L4438" s="14" t="s">
        <v>9</v>
      </c>
      <c r="M4438" s="193">
        <v>1431615</v>
      </c>
      <c r="N4438" s="222">
        <v>0.61959490740740741</v>
      </c>
      <c r="O4438" s="20" t="s">
        <v>89</v>
      </c>
      <c r="P4438" s="16" t="s">
        <v>7</v>
      </c>
      <c r="Q4438" s="15">
        <v>1431612</v>
      </c>
      <c r="R4438" s="17" t="s">
        <v>101</v>
      </c>
      <c r="S4438" s="16" t="s">
        <v>51</v>
      </c>
      <c r="T4438" s="15">
        <v>1431597</v>
      </c>
      <c r="U4438" s="21" t="s">
        <v>72</v>
      </c>
    </row>
    <row r="4439" spans="1:21" ht="15.6" x14ac:dyDescent="0.3">
      <c r="A4439" s="2">
        <v>357</v>
      </c>
      <c r="B4439" s="13">
        <v>9</v>
      </c>
      <c r="C4439" s="14" t="s">
        <v>17</v>
      </c>
      <c r="D4439" s="193">
        <v>1431623</v>
      </c>
      <c r="E4439" s="220">
        <v>0.53780092592592588</v>
      </c>
      <c r="F4439" s="14" t="s">
        <v>24</v>
      </c>
      <c r="G4439" s="193">
        <v>1431630</v>
      </c>
      <c r="H4439" s="221">
        <v>0.5223726851851852</v>
      </c>
      <c r="I4439" s="14" t="s">
        <v>31</v>
      </c>
      <c r="J4439" s="193">
        <v>1431637</v>
      </c>
      <c r="K4439" s="221">
        <v>0.47052083333333333</v>
      </c>
      <c r="L4439" s="14" t="s">
        <v>39</v>
      </c>
      <c r="M4439" s="193">
        <v>1431645</v>
      </c>
      <c r="N4439" s="222">
        <v>0.39258101851851851</v>
      </c>
      <c r="O4439" s="20" t="s">
        <v>90</v>
      </c>
      <c r="P4439" s="16" t="s">
        <v>37</v>
      </c>
      <c r="Q4439" s="15">
        <v>1431643</v>
      </c>
      <c r="R4439" s="22" t="s">
        <v>91</v>
      </c>
      <c r="S4439" s="16" t="s">
        <v>22</v>
      </c>
      <c r="T4439" s="15">
        <v>1431628</v>
      </c>
      <c r="U4439" s="21" t="s">
        <v>73</v>
      </c>
    </row>
    <row r="4440" spans="1:21" ht="15.6" x14ac:dyDescent="0.3">
      <c r="A4440" s="2">
        <v>357</v>
      </c>
      <c r="B4440" s="13">
        <v>10</v>
      </c>
      <c r="C4440" s="14" t="s">
        <v>47</v>
      </c>
      <c r="D4440" s="193">
        <v>1431653</v>
      </c>
      <c r="E4440" s="220">
        <v>2.3252314814814812E-2</v>
      </c>
      <c r="F4440" s="14" t="s">
        <v>53</v>
      </c>
      <c r="G4440" s="193">
        <v>1431659</v>
      </c>
      <c r="H4440" s="221">
        <v>0.76488425925925929</v>
      </c>
      <c r="I4440" s="14" t="s">
        <v>61</v>
      </c>
      <c r="J4440" s="193">
        <v>1431667</v>
      </c>
      <c r="K4440" s="221">
        <v>5.7141203703703708E-2</v>
      </c>
      <c r="L4440" s="14" t="s">
        <v>9</v>
      </c>
      <c r="M4440" s="193">
        <v>1431675</v>
      </c>
      <c r="N4440" s="222">
        <v>0.19011574074074075</v>
      </c>
      <c r="O4440" s="20" t="s">
        <v>92</v>
      </c>
      <c r="P4440" s="16" t="s">
        <v>6</v>
      </c>
      <c r="Q4440" s="15">
        <v>1431673</v>
      </c>
      <c r="R4440" s="22" t="s">
        <v>93</v>
      </c>
      <c r="S4440" s="16" t="s">
        <v>52</v>
      </c>
      <c r="T4440" s="15">
        <v>1431658</v>
      </c>
      <c r="U4440" s="21" t="s">
        <v>74</v>
      </c>
    </row>
    <row r="4441" spans="1:21" ht="15.6" x14ac:dyDescent="0.3">
      <c r="A4441" s="2">
        <v>357</v>
      </c>
      <c r="B4441" s="13">
        <v>11</v>
      </c>
      <c r="C4441" s="14" t="s">
        <v>16</v>
      </c>
      <c r="D4441" s="193">
        <v>1431682</v>
      </c>
      <c r="E4441" s="220">
        <v>0.47994212962962962</v>
      </c>
      <c r="F4441" s="14" t="s">
        <v>23</v>
      </c>
      <c r="G4441" s="193">
        <v>1431689</v>
      </c>
      <c r="H4441" s="221">
        <v>0.10010416666666666</v>
      </c>
      <c r="I4441" s="14" t="s">
        <v>30</v>
      </c>
      <c r="J4441" s="193">
        <v>1431696</v>
      </c>
      <c r="K4441" s="221">
        <v>0.76430555555555557</v>
      </c>
      <c r="L4441" s="14" t="s">
        <v>38</v>
      </c>
      <c r="M4441" s="193">
        <v>1431704</v>
      </c>
      <c r="N4441" s="222">
        <v>0.95946759259259251</v>
      </c>
      <c r="O4441" s="20" t="s">
        <v>94</v>
      </c>
      <c r="P4441" s="16" t="s">
        <v>37</v>
      </c>
      <c r="Q4441" s="15">
        <v>1431703</v>
      </c>
      <c r="R4441" s="17" t="s">
        <v>102</v>
      </c>
      <c r="S4441" s="16" t="s">
        <v>22</v>
      </c>
      <c r="T4441" s="15">
        <v>1431688</v>
      </c>
      <c r="U4441" s="21" t="s">
        <v>75</v>
      </c>
    </row>
    <row r="4442" spans="1:21" ht="15.6" x14ac:dyDescent="0.3">
      <c r="A4442" s="2">
        <v>357</v>
      </c>
      <c r="B4442" s="13">
        <v>12</v>
      </c>
      <c r="C4442" s="14" t="s">
        <v>45</v>
      </c>
      <c r="D4442" s="193">
        <v>1431711</v>
      </c>
      <c r="E4442" s="220">
        <v>0.91921296296296295</v>
      </c>
      <c r="F4442" s="14" t="s">
        <v>52</v>
      </c>
      <c r="G4442" s="193">
        <v>1431718</v>
      </c>
      <c r="H4442" s="221">
        <v>0.57516203703703705</v>
      </c>
      <c r="I4442" s="14" t="s">
        <v>60</v>
      </c>
      <c r="J4442" s="193">
        <v>1431726</v>
      </c>
      <c r="K4442" s="221">
        <v>0.55466435185185181</v>
      </c>
      <c r="L4442" s="14" t="s">
        <v>8</v>
      </c>
      <c r="M4442" s="193">
        <v>1431734</v>
      </c>
      <c r="N4442" s="222">
        <v>0.64148148148148143</v>
      </c>
      <c r="O4442" s="20" t="s">
        <v>96</v>
      </c>
      <c r="P4442" s="16" t="s">
        <v>6</v>
      </c>
      <c r="Q4442" s="15">
        <v>1431733</v>
      </c>
      <c r="R4442" s="22" t="s">
        <v>95</v>
      </c>
      <c r="S4442" s="16" t="s">
        <v>52</v>
      </c>
      <c r="T4442" s="15">
        <v>1431718</v>
      </c>
      <c r="U4442" s="21" t="s">
        <v>76</v>
      </c>
    </row>
    <row r="4443" spans="1:21" ht="15.6" x14ac:dyDescent="0.3">
      <c r="A4443" s="2">
        <v>357</v>
      </c>
      <c r="B4443" s="13">
        <v>13</v>
      </c>
      <c r="C4443" s="14" t="s">
        <v>15</v>
      </c>
      <c r="D4443" s="193">
        <v>1431741</v>
      </c>
      <c r="E4443" s="220">
        <v>0.35707175925925921</v>
      </c>
      <c r="F4443" s="14" t="s">
        <v>22</v>
      </c>
      <c r="G4443" s="193">
        <v>1431748</v>
      </c>
      <c r="H4443" s="221">
        <v>0.2036226851851852</v>
      </c>
      <c r="I4443" s="14" t="s">
        <v>30</v>
      </c>
      <c r="J4443" s="193">
        <v>1431756</v>
      </c>
      <c r="K4443" s="221">
        <v>0.37078703703703703</v>
      </c>
      <c r="L4443" s="14" t="s">
        <v>38</v>
      </c>
      <c r="M4443" s="193">
        <v>1431764</v>
      </c>
      <c r="N4443" s="222">
        <v>0.19174768518518517</v>
      </c>
      <c r="O4443" s="20" t="s">
        <v>79</v>
      </c>
      <c r="P4443" s="16" t="s">
        <v>36</v>
      </c>
      <c r="Q4443" s="15">
        <v>1431762</v>
      </c>
      <c r="R4443" s="22" t="s">
        <v>97</v>
      </c>
      <c r="S4443" s="16" t="s">
        <v>21</v>
      </c>
      <c r="T4443" s="15">
        <v>1431747</v>
      </c>
      <c r="U4443" s="21" t="s">
        <v>77</v>
      </c>
    </row>
    <row r="4444" spans="1:21" ht="15.6" x14ac:dyDescent="0.3">
      <c r="A4444" s="2">
        <v>358</v>
      </c>
      <c r="B4444" s="13">
        <v>1</v>
      </c>
      <c r="C4444" s="14" t="s">
        <v>44</v>
      </c>
      <c r="D4444" s="193">
        <v>1431770</v>
      </c>
      <c r="E4444" s="220">
        <v>0.80964120370370374</v>
      </c>
      <c r="F4444" s="14" t="s">
        <v>51</v>
      </c>
      <c r="G4444" s="193">
        <v>1431777</v>
      </c>
      <c r="H4444" s="221">
        <v>0.95751157407407417</v>
      </c>
      <c r="I4444" s="14" t="s">
        <v>60</v>
      </c>
      <c r="J4444" s="193">
        <v>1431786</v>
      </c>
      <c r="K4444" s="221">
        <v>0.14605324074074075</v>
      </c>
      <c r="L4444" s="14" t="s">
        <v>6</v>
      </c>
      <c r="M4444" s="193">
        <v>1431793</v>
      </c>
      <c r="N4444" s="222">
        <v>0.60238425925925931</v>
      </c>
      <c r="O4444" s="20" t="s">
        <v>80</v>
      </c>
      <c r="P4444" s="16" t="s">
        <v>7</v>
      </c>
      <c r="Q4444" s="15">
        <v>1431792</v>
      </c>
      <c r="R4444" s="17" t="s">
        <v>99</v>
      </c>
      <c r="S4444" s="16" t="s">
        <v>51</v>
      </c>
      <c r="T4444" s="15">
        <v>1431777</v>
      </c>
      <c r="U4444" s="21" t="s">
        <v>66</v>
      </c>
    </row>
    <row r="4445" spans="1:21" ht="15.6" x14ac:dyDescent="0.3">
      <c r="A4445" s="2">
        <v>358</v>
      </c>
      <c r="B4445" s="13">
        <v>2</v>
      </c>
      <c r="C4445" s="14" t="s">
        <v>14</v>
      </c>
      <c r="D4445" s="193">
        <v>1431800</v>
      </c>
      <c r="E4445" s="220">
        <v>0.28737268518518516</v>
      </c>
      <c r="F4445" s="14" t="s">
        <v>21</v>
      </c>
      <c r="G4445" s="193">
        <v>1431807</v>
      </c>
      <c r="H4445" s="221">
        <v>0.77979166666666666</v>
      </c>
      <c r="I4445" s="14" t="s">
        <v>29</v>
      </c>
      <c r="J4445" s="193">
        <v>1431815</v>
      </c>
      <c r="K4445" s="221">
        <v>0.82032407407407415</v>
      </c>
      <c r="L4445" s="14" t="s">
        <v>36</v>
      </c>
      <c r="M4445" s="193">
        <v>1431822</v>
      </c>
      <c r="N4445" s="222">
        <v>0.90421296296296294</v>
      </c>
      <c r="O4445" s="20" t="s">
        <v>82</v>
      </c>
      <c r="P4445" s="16" t="s">
        <v>36</v>
      </c>
      <c r="Q4445" s="15">
        <v>1431822</v>
      </c>
      <c r="R4445" s="22" t="s">
        <v>81</v>
      </c>
      <c r="S4445" s="16" t="s">
        <v>21</v>
      </c>
      <c r="T4445" s="15">
        <v>1431807</v>
      </c>
      <c r="U4445" s="21" t="s">
        <v>67</v>
      </c>
    </row>
    <row r="4446" spans="1:21" ht="15.6" x14ac:dyDescent="0.3">
      <c r="A4446" s="2">
        <v>358</v>
      </c>
      <c r="B4446" s="13">
        <v>3</v>
      </c>
      <c r="C4446" s="14" t="s">
        <v>43</v>
      </c>
      <c r="D4446" s="193">
        <v>1431829</v>
      </c>
      <c r="E4446" s="220">
        <v>0.79325231481481484</v>
      </c>
      <c r="F4446" s="14" t="s">
        <v>51</v>
      </c>
      <c r="G4446" s="193">
        <v>1431837</v>
      </c>
      <c r="H4446" s="221">
        <v>0.60627314814814814</v>
      </c>
      <c r="I4446" s="14" t="s">
        <v>59</v>
      </c>
      <c r="J4446" s="193">
        <v>1431845</v>
      </c>
      <c r="K4446" s="221">
        <v>0.36038194444444444</v>
      </c>
      <c r="L4446" s="14" t="s">
        <v>7</v>
      </c>
      <c r="M4446" s="193">
        <v>1431852</v>
      </c>
      <c r="N4446" s="222">
        <v>0.15052083333333333</v>
      </c>
      <c r="O4446" s="20" t="s">
        <v>83</v>
      </c>
      <c r="P4446" s="16" t="s">
        <v>7</v>
      </c>
      <c r="Q4446" s="15">
        <v>1431852</v>
      </c>
      <c r="R4446" s="22" t="s">
        <v>84</v>
      </c>
      <c r="S4446" s="16" t="s">
        <v>51</v>
      </c>
      <c r="T4446" s="15">
        <v>1431837</v>
      </c>
      <c r="U4446" s="21" t="s">
        <v>68</v>
      </c>
    </row>
    <row r="4447" spans="1:21" ht="15.6" x14ac:dyDescent="0.3">
      <c r="A4447" s="2">
        <v>358</v>
      </c>
      <c r="B4447" s="13">
        <v>4</v>
      </c>
      <c r="C4447" s="14" t="s">
        <v>13</v>
      </c>
      <c r="D4447" s="193">
        <v>1431859</v>
      </c>
      <c r="E4447" s="220">
        <v>0.32694444444444443</v>
      </c>
      <c r="F4447" s="14" t="s">
        <v>21</v>
      </c>
      <c r="G4447" s="193">
        <v>1431867</v>
      </c>
      <c r="H4447" s="221">
        <v>0.37934027777777773</v>
      </c>
      <c r="I4447" s="14" t="s">
        <v>28</v>
      </c>
      <c r="J4447" s="193">
        <v>1431874</v>
      </c>
      <c r="K4447" s="221">
        <v>0.77116898148148139</v>
      </c>
      <c r="L4447" s="14" t="s">
        <v>35</v>
      </c>
      <c r="M4447" s="193">
        <v>1431881</v>
      </c>
      <c r="N4447" s="222">
        <v>0.39844907407407404</v>
      </c>
      <c r="O4447" s="20" t="s">
        <v>85</v>
      </c>
      <c r="P4447" s="16" t="s">
        <v>37</v>
      </c>
      <c r="Q4447" s="15">
        <v>1431883</v>
      </c>
      <c r="R4447" s="17" t="s">
        <v>100</v>
      </c>
      <c r="S4447" s="16" t="s">
        <v>22</v>
      </c>
      <c r="T4447" s="15">
        <v>1431868</v>
      </c>
      <c r="U4447" s="21" t="s">
        <v>69</v>
      </c>
    </row>
    <row r="4448" spans="1:21" ht="15.6" x14ac:dyDescent="0.3">
      <c r="A4448" s="2">
        <v>358</v>
      </c>
      <c r="B4448" s="13">
        <v>5</v>
      </c>
      <c r="C4448" s="14" t="s">
        <v>42</v>
      </c>
      <c r="D4448" s="193">
        <v>1431888</v>
      </c>
      <c r="E4448" s="220">
        <v>0.89021990740740742</v>
      </c>
      <c r="F4448" s="14" t="s">
        <v>51</v>
      </c>
      <c r="G4448" s="193">
        <v>1431897</v>
      </c>
      <c r="H4448" s="221">
        <v>5.4212962962962963E-2</v>
      </c>
      <c r="I4448" s="14" t="s">
        <v>58</v>
      </c>
      <c r="J4448" s="193">
        <v>1431904</v>
      </c>
      <c r="K4448" s="221">
        <v>8.8900462962962959E-2</v>
      </c>
      <c r="L4448" s="14" t="s">
        <v>64</v>
      </c>
      <c r="M4448" s="193">
        <v>1431910</v>
      </c>
      <c r="N4448" s="222">
        <v>0.69767361111111104</v>
      </c>
      <c r="O4448" s="20" t="s">
        <v>86</v>
      </c>
      <c r="P4448" s="16" t="s">
        <v>9</v>
      </c>
      <c r="Q4448" s="15">
        <v>1431915</v>
      </c>
      <c r="R4448" s="22" t="s">
        <v>98</v>
      </c>
      <c r="S4448" s="16" t="s">
        <v>53</v>
      </c>
      <c r="T4448" s="15">
        <v>1431899</v>
      </c>
      <c r="U4448" s="21" t="s">
        <v>70</v>
      </c>
    </row>
    <row r="4449" spans="1:21" ht="15.6" x14ac:dyDescent="0.3">
      <c r="A4449" s="2">
        <v>358</v>
      </c>
      <c r="B4449" s="13">
        <v>6</v>
      </c>
      <c r="C4449" s="14" t="s">
        <v>12</v>
      </c>
      <c r="D4449" s="193">
        <v>1431918</v>
      </c>
      <c r="E4449" s="220">
        <v>0.48650462962962965</v>
      </c>
      <c r="F4449" s="14" t="s">
        <v>20</v>
      </c>
      <c r="G4449" s="193">
        <v>1431926</v>
      </c>
      <c r="H4449" s="221">
        <v>0.60591435185185183</v>
      </c>
      <c r="I4449" s="14" t="s">
        <v>27</v>
      </c>
      <c r="J4449" s="193">
        <v>1431933</v>
      </c>
      <c r="K4449" s="221">
        <v>0.36458333333333331</v>
      </c>
      <c r="L4449" s="14" t="s">
        <v>34</v>
      </c>
      <c r="M4449" s="193">
        <v>1431940</v>
      </c>
      <c r="N4449" s="222">
        <v>8.6967592592592582E-2</v>
      </c>
      <c r="O4449" s="20" t="s">
        <v>87</v>
      </c>
      <c r="P4449" s="16" t="s">
        <v>40</v>
      </c>
      <c r="Q4449" s="15">
        <v>1431946</v>
      </c>
      <c r="R4449" s="22" t="s">
        <v>88</v>
      </c>
      <c r="S4449" s="16" t="s">
        <v>24</v>
      </c>
      <c r="T4449" s="15">
        <v>1431930</v>
      </c>
      <c r="U4449" s="21" t="s">
        <v>71</v>
      </c>
    </row>
    <row r="4450" spans="1:21" ht="15.6" x14ac:dyDescent="0.3">
      <c r="A4450" s="2">
        <v>358</v>
      </c>
      <c r="B4450" s="13">
        <v>7</v>
      </c>
      <c r="C4450" s="14" t="s">
        <v>42</v>
      </c>
      <c r="D4450" s="193">
        <v>1431948</v>
      </c>
      <c r="E4450" s="220">
        <v>0.1131712962962963</v>
      </c>
      <c r="F4450" s="14" t="s">
        <v>50</v>
      </c>
      <c r="G4450" s="193">
        <v>1431956</v>
      </c>
      <c r="H4450" s="221">
        <v>3.5428240740740739E-2</v>
      </c>
      <c r="I4450" s="14" t="s">
        <v>56</v>
      </c>
      <c r="J4450" s="193">
        <v>1431962</v>
      </c>
      <c r="K4450" s="221">
        <v>0.64960648148148148</v>
      </c>
      <c r="L4450" s="14" t="s">
        <v>63</v>
      </c>
      <c r="M4450" s="193">
        <v>1431969</v>
      </c>
      <c r="N4450" s="222">
        <v>0.59479166666666672</v>
      </c>
      <c r="O4450" s="23"/>
      <c r="P4450" s="18"/>
      <c r="Q4450" s="15"/>
      <c r="R4450" s="17" t="s">
        <v>101</v>
      </c>
      <c r="S4450" s="16" t="s">
        <v>56</v>
      </c>
      <c r="T4450" s="15">
        <v>1431962</v>
      </c>
      <c r="U4450" s="21" t="s">
        <v>72</v>
      </c>
    </row>
    <row r="4451" spans="1:21" ht="15.6" x14ac:dyDescent="0.3">
      <c r="A4451" s="2">
        <v>358</v>
      </c>
      <c r="B4451" s="13">
        <v>8</v>
      </c>
      <c r="C4451" s="14" t="s">
        <v>11</v>
      </c>
      <c r="D4451" s="193">
        <v>1431977</v>
      </c>
      <c r="E4451" s="220">
        <v>0.75378472222222215</v>
      </c>
      <c r="F4451" s="14" t="s">
        <v>19</v>
      </c>
      <c r="G4451" s="193">
        <v>1431985</v>
      </c>
      <c r="H4451" s="221">
        <v>0.36865740740740738</v>
      </c>
      <c r="I4451" s="14" t="s">
        <v>25</v>
      </c>
      <c r="J4451" s="193">
        <v>1431991</v>
      </c>
      <c r="K4451" s="221">
        <v>0.9871064814814815</v>
      </c>
      <c r="L4451" s="14" t="s">
        <v>33</v>
      </c>
      <c r="M4451" s="193">
        <v>1431999</v>
      </c>
      <c r="N4451" s="222">
        <v>0.23809027777777778</v>
      </c>
      <c r="O4451" s="20" t="s">
        <v>89</v>
      </c>
      <c r="P4451" s="16" t="s">
        <v>11</v>
      </c>
      <c r="Q4451" s="15">
        <v>1431977</v>
      </c>
      <c r="R4451" s="22" t="s">
        <v>91</v>
      </c>
      <c r="S4451" s="16" t="s">
        <v>27</v>
      </c>
      <c r="T4451" s="15">
        <v>1431993</v>
      </c>
      <c r="U4451" s="21" t="s">
        <v>73</v>
      </c>
    </row>
    <row r="4452" spans="1:21" ht="15.6" x14ac:dyDescent="0.3">
      <c r="A4452" s="2">
        <v>358</v>
      </c>
      <c r="B4452" s="13">
        <v>9</v>
      </c>
      <c r="C4452" s="14" t="s">
        <v>41</v>
      </c>
      <c r="D4452" s="193">
        <v>1432007</v>
      </c>
      <c r="E4452" s="220">
        <v>0.37989583333333332</v>
      </c>
      <c r="F4452" s="14" t="s">
        <v>48</v>
      </c>
      <c r="G4452" s="193">
        <v>1432014</v>
      </c>
      <c r="H4452" s="221">
        <v>0.64875000000000005</v>
      </c>
      <c r="I4452" s="14" t="s">
        <v>55</v>
      </c>
      <c r="J4452" s="193">
        <v>1432021</v>
      </c>
      <c r="K4452" s="221">
        <v>0.40892361111111114</v>
      </c>
      <c r="L4452" s="14" t="s">
        <v>63</v>
      </c>
      <c r="M4452" s="193">
        <v>1432029</v>
      </c>
      <c r="N4452" s="222">
        <v>1.3252314814814814E-2</v>
      </c>
      <c r="O4452" s="20" t="s">
        <v>90</v>
      </c>
      <c r="P4452" s="16" t="s">
        <v>42</v>
      </c>
      <c r="Q4452" s="15">
        <v>1432008</v>
      </c>
      <c r="R4452" s="22" t="s">
        <v>93</v>
      </c>
      <c r="S4452" s="16" t="s">
        <v>58</v>
      </c>
      <c r="T4452" s="15">
        <v>1432024</v>
      </c>
      <c r="U4452" s="21" t="s">
        <v>74</v>
      </c>
    </row>
    <row r="4453" spans="1:21" ht="15.6" x14ac:dyDescent="0.3">
      <c r="A4453" s="2">
        <v>358</v>
      </c>
      <c r="B4453" s="13">
        <v>10</v>
      </c>
      <c r="C4453" s="14" t="s">
        <v>10</v>
      </c>
      <c r="D4453" s="193">
        <v>1432036</v>
      </c>
      <c r="E4453" s="220">
        <v>0.9651967592592593</v>
      </c>
      <c r="F4453" s="14" t="s">
        <v>17</v>
      </c>
      <c r="G4453" s="193">
        <v>1432043</v>
      </c>
      <c r="H4453" s="221">
        <v>0.92620370370370375</v>
      </c>
      <c r="I4453" s="14" t="s">
        <v>24</v>
      </c>
      <c r="J4453" s="193">
        <v>1432050</v>
      </c>
      <c r="K4453" s="221">
        <v>0.93644675925925924</v>
      </c>
      <c r="L4453" s="14" t="s">
        <v>32</v>
      </c>
      <c r="M4453" s="193">
        <v>1432058</v>
      </c>
      <c r="N4453" s="222">
        <v>0.88089120370370377</v>
      </c>
      <c r="O4453" s="20" t="s">
        <v>92</v>
      </c>
      <c r="P4453" s="16" t="s">
        <v>13</v>
      </c>
      <c r="Q4453" s="15">
        <v>1432039</v>
      </c>
      <c r="R4453" s="17" t="s">
        <v>102</v>
      </c>
      <c r="S4453" s="16" t="s">
        <v>28</v>
      </c>
      <c r="T4453" s="15">
        <v>1432054</v>
      </c>
      <c r="U4453" s="21" t="s">
        <v>75</v>
      </c>
    </row>
    <row r="4454" spans="1:21" ht="15.6" x14ac:dyDescent="0.3">
      <c r="A4454" s="2">
        <v>358</v>
      </c>
      <c r="B4454" s="13">
        <v>11</v>
      </c>
      <c r="C4454" s="14" t="s">
        <v>40</v>
      </c>
      <c r="D4454" s="193">
        <v>1432066</v>
      </c>
      <c r="E4454" s="220">
        <v>0.50057870370370372</v>
      </c>
      <c r="F4454" s="14" t="s">
        <v>47</v>
      </c>
      <c r="G4454" s="193">
        <v>1432073</v>
      </c>
      <c r="H4454" s="221">
        <v>0.24918981481481484</v>
      </c>
      <c r="I4454" s="14" t="s">
        <v>54</v>
      </c>
      <c r="J4454" s="193">
        <v>1432080</v>
      </c>
      <c r="K4454" s="221">
        <v>0.58047453703703711</v>
      </c>
      <c r="L4454" s="14" t="s">
        <v>62</v>
      </c>
      <c r="M4454" s="193">
        <v>1432088</v>
      </c>
      <c r="N4454" s="222">
        <v>0.76098379629629631</v>
      </c>
      <c r="O4454" s="20" t="s">
        <v>94</v>
      </c>
      <c r="P4454" s="16" t="s">
        <v>42</v>
      </c>
      <c r="Q4454" s="15">
        <v>1432068</v>
      </c>
      <c r="R4454" s="22" t="s">
        <v>95</v>
      </c>
      <c r="S4454" s="16" t="s">
        <v>57</v>
      </c>
      <c r="T4454" s="15">
        <v>1432083</v>
      </c>
      <c r="U4454" s="21" t="s">
        <v>76</v>
      </c>
    </row>
    <row r="4455" spans="1:21" ht="15.6" x14ac:dyDescent="0.3">
      <c r="A4455" s="2">
        <v>358</v>
      </c>
      <c r="B4455" s="13">
        <v>12</v>
      </c>
      <c r="C4455" s="14" t="s">
        <v>9</v>
      </c>
      <c r="D4455" s="193">
        <v>1432095</v>
      </c>
      <c r="E4455" s="220">
        <v>0.9952199074074074</v>
      </c>
      <c r="F4455" s="14" t="s">
        <v>16</v>
      </c>
      <c r="G4455" s="193">
        <v>1432102</v>
      </c>
      <c r="H4455" s="221">
        <v>0.65436342592592589</v>
      </c>
      <c r="I4455" s="14" t="s">
        <v>24</v>
      </c>
      <c r="J4455" s="193">
        <v>1432110</v>
      </c>
      <c r="K4455" s="221">
        <v>0.33238425925925924</v>
      </c>
      <c r="L4455" s="14" t="s">
        <v>32</v>
      </c>
      <c r="M4455" s="193">
        <v>1432118</v>
      </c>
      <c r="N4455" s="222">
        <v>0.55885416666666665</v>
      </c>
      <c r="O4455" s="20" t="s">
        <v>96</v>
      </c>
      <c r="P4455" s="16" t="s">
        <v>12</v>
      </c>
      <c r="Q4455" s="15">
        <v>1432098</v>
      </c>
      <c r="R4455" s="22" t="s">
        <v>97</v>
      </c>
      <c r="S4455" s="16" t="s">
        <v>27</v>
      </c>
      <c r="T4455" s="15">
        <v>1432113</v>
      </c>
      <c r="U4455" s="21" t="s">
        <v>77</v>
      </c>
    </row>
    <row r="4456" spans="1:21" ht="15.6" x14ac:dyDescent="0.3">
      <c r="A4456" s="2">
        <v>359</v>
      </c>
      <c r="B4456" s="13">
        <v>1</v>
      </c>
      <c r="C4456" s="14" t="s">
        <v>39</v>
      </c>
      <c r="D4456" s="193">
        <v>1432125</v>
      </c>
      <c r="E4456" s="220">
        <v>0.46291666666666664</v>
      </c>
      <c r="F4456" s="14" t="s">
        <v>46</v>
      </c>
      <c r="G4456" s="193">
        <v>1432132</v>
      </c>
      <c r="H4456" s="221">
        <v>0.16090277777777778</v>
      </c>
      <c r="I4456" s="14" t="s">
        <v>54</v>
      </c>
      <c r="J4456" s="193">
        <v>1432140</v>
      </c>
      <c r="K4456" s="221">
        <v>0.14872685185185186</v>
      </c>
      <c r="L4456" s="14" t="s">
        <v>62</v>
      </c>
      <c r="M4456" s="193">
        <v>1432148</v>
      </c>
      <c r="N4456" s="222">
        <v>0.20841435185185186</v>
      </c>
      <c r="O4456" s="20" t="s">
        <v>79</v>
      </c>
      <c r="P4456" s="16" t="s">
        <v>41</v>
      </c>
      <c r="Q4456" s="15">
        <v>1432127</v>
      </c>
      <c r="R4456" s="17" t="s">
        <v>99</v>
      </c>
      <c r="S4456" s="16" t="s">
        <v>56</v>
      </c>
      <c r="T4456" s="15">
        <v>1432142</v>
      </c>
      <c r="U4456" s="21" t="s">
        <v>66</v>
      </c>
    </row>
    <row r="4457" spans="1:21" ht="15.6" x14ac:dyDescent="0.3">
      <c r="A4457" s="2">
        <v>359</v>
      </c>
      <c r="B4457" s="13">
        <v>2</v>
      </c>
      <c r="C4457" s="14" t="s">
        <v>8</v>
      </c>
      <c r="D4457" s="193">
        <v>1432154</v>
      </c>
      <c r="E4457" s="220">
        <v>0.90951388888888884</v>
      </c>
      <c r="F4457" s="14" t="s">
        <v>15</v>
      </c>
      <c r="G4457" s="193">
        <v>1432161</v>
      </c>
      <c r="H4457" s="221">
        <v>0.77015046296296286</v>
      </c>
      <c r="I4457" s="14" t="s">
        <v>23</v>
      </c>
      <c r="J4457" s="193">
        <v>1432169</v>
      </c>
      <c r="K4457" s="221">
        <v>0.95152777777777775</v>
      </c>
      <c r="L4457" s="14" t="s">
        <v>31</v>
      </c>
      <c r="M4457" s="193">
        <v>1432177</v>
      </c>
      <c r="N4457" s="222">
        <v>0.69351851851851853</v>
      </c>
      <c r="O4457" s="20" t="s">
        <v>80</v>
      </c>
      <c r="P4457" s="16" t="s">
        <v>11</v>
      </c>
      <c r="Q4457" s="15">
        <v>1432157</v>
      </c>
      <c r="R4457" s="22" t="s">
        <v>81</v>
      </c>
      <c r="S4457" s="16" t="s">
        <v>26</v>
      </c>
      <c r="T4457" s="15">
        <v>1432172</v>
      </c>
      <c r="U4457" s="21" t="s">
        <v>67</v>
      </c>
    </row>
    <row r="4458" spans="1:21" ht="15.6" x14ac:dyDescent="0.3">
      <c r="A4458" s="2">
        <v>359</v>
      </c>
      <c r="B4458" s="13">
        <v>3</v>
      </c>
      <c r="C4458" s="14" t="s">
        <v>38</v>
      </c>
      <c r="D4458" s="193">
        <v>1432184</v>
      </c>
      <c r="E4458" s="220">
        <v>0.33474537037037039</v>
      </c>
      <c r="F4458" s="14" t="s">
        <v>45</v>
      </c>
      <c r="G4458" s="193">
        <v>1432191</v>
      </c>
      <c r="H4458" s="221">
        <v>0.46733796296296298</v>
      </c>
      <c r="I4458" s="14" t="s">
        <v>53</v>
      </c>
      <c r="J4458" s="193">
        <v>1432199</v>
      </c>
      <c r="K4458" s="221">
        <v>0.66144675925925933</v>
      </c>
      <c r="L4458" s="14" t="s">
        <v>61</v>
      </c>
      <c r="M4458" s="193">
        <v>1432207</v>
      </c>
      <c r="N4458" s="222">
        <v>3.8043981481481477E-2</v>
      </c>
      <c r="O4458" s="20" t="s">
        <v>82</v>
      </c>
      <c r="P4458" s="16" t="s">
        <v>41</v>
      </c>
      <c r="Q4458" s="15">
        <v>1432187</v>
      </c>
      <c r="R4458" s="22" t="s">
        <v>84</v>
      </c>
      <c r="S4458" s="16" t="s">
        <v>56</v>
      </c>
      <c r="T4458" s="15">
        <v>1432202</v>
      </c>
      <c r="U4458" s="21" t="s">
        <v>68</v>
      </c>
    </row>
    <row r="4459" spans="1:21" ht="15.6" x14ac:dyDescent="0.3">
      <c r="A4459" s="2">
        <v>359</v>
      </c>
      <c r="B4459" s="13">
        <v>4</v>
      </c>
      <c r="C4459" s="14" t="s">
        <v>6</v>
      </c>
      <c r="D4459" s="193">
        <v>1432213</v>
      </c>
      <c r="E4459" s="220">
        <v>0.7455208333333333</v>
      </c>
      <c r="F4459" s="14" t="s">
        <v>15</v>
      </c>
      <c r="G4459" s="193">
        <v>1432221</v>
      </c>
      <c r="H4459" s="221">
        <v>0.22077546296296294</v>
      </c>
      <c r="I4459" s="14" t="s">
        <v>23</v>
      </c>
      <c r="J4459" s="193">
        <v>1432229</v>
      </c>
      <c r="K4459" s="221">
        <v>0.23799768518518519</v>
      </c>
      <c r="L4459" s="14" t="s">
        <v>30</v>
      </c>
      <c r="M4459" s="193">
        <v>1432236</v>
      </c>
      <c r="N4459" s="222">
        <v>0.28644675925925928</v>
      </c>
      <c r="O4459" s="20" t="s">
        <v>83</v>
      </c>
      <c r="P4459" s="16" t="s">
        <v>11</v>
      </c>
      <c r="Q4459" s="15">
        <v>1432217</v>
      </c>
      <c r="R4459" s="17" t="s">
        <v>100</v>
      </c>
      <c r="S4459" s="16" t="s">
        <v>27</v>
      </c>
      <c r="T4459" s="15">
        <v>1432233</v>
      </c>
      <c r="U4459" s="21" t="s">
        <v>69</v>
      </c>
    </row>
    <row r="4460" spans="1:21" ht="15.6" x14ac:dyDescent="0.3">
      <c r="A4460" s="2">
        <v>359</v>
      </c>
      <c r="B4460" s="13">
        <v>5</v>
      </c>
      <c r="C4460" s="14" t="s">
        <v>37</v>
      </c>
      <c r="D4460" s="193">
        <v>1432243</v>
      </c>
      <c r="E4460" s="220">
        <v>0.16481481481481483</v>
      </c>
      <c r="F4460" s="14" t="s">
        <v>44</v>
      </c>
      <c r="G4460" s="193">
        <v>1432250</v>
      </c>
      <c r="H4460" s="221">
        <v>0.98295138888888889</v>
      </c>
      <c r="I4460" s="14" t="s">
        <v>52</v>
      </c>
      <c r="J4460" s="193">
        <v>1432258</v>
      </c>
      <c r="K4460" s="221">
        <v>0.68893518518518526</v>
      </c>
      <c r="L4460" s="14" t="s">
        <v>59</v>
      </c>
      <c r="M4460" s="193">
        <v>1432265</v>
      </c>
      <c r="N4460" s="222">
        <v>0.49074074074074076</v>
      </c>
      <c r="O4460" s="20" t="s">
        <v>85</v>
      </c>
      <c r="P4460" s="16" t="s">
        <v>42</v>
      </c>
      <c r="Q4460" s="15">
        <v>1432248</v>
      </c>
      <c r="R4460" s="22" t="s">
        <v>98</v>
      </c>
      <c r="S4460" s="16" t="s">
        <v>58</v>
      </c>
      <c r="T4460" s="15">
        <v>1432264</v>
      </c>
      <c r="U4460" s="21" t="s">
        <v>70</v>
      </c>
    </row>
    <row r="4461" spans="1:21" ht="15.6" x14ac:dyDescent="0.3">
      <c r="A4461" s="2">
        <v>359</v>
      </c>
      <c r="B4461" s="13">
        <v>6</v>
      </c>
      <c r="C4461" s="14" t="s">
        <v>7</v>
      </c>
      <c r="D4461" s="193">
        <v>1432272</v>
      </c>
      <c r="E4461" s="220">
        <v>0.62703703703703706</v>
      </c>
      <c r="F4461" s="14" t="s">
        <v>14</v>
      </c>
      <c r="G4461" s="193">
        <v>1432280</v>
      </c>
      <c r="H4461" s="221">
        <v>0.70261574074074085</v>
      </c>
      <c r="I4461" s="14" t="s">
        <v>22</v>
      </c>
      <c r="J4461" s="193">
        <v>1432288</v>
      </c>
      <c r="K4461" s="221">
        <v>5.1261574074074077E-2</v>
      </c>
      <c r="L4461" s="14" t="s">
        <v>28</v>
      </c>
      <c r="M4461" s="193">
        <v>1432294</v>
      </c>
      <c r="N4461" s="222">
        <v>0.70548611111111104</v>
      </c>
      <c r="O4461" s="20" t="s">
        <v>86</v>
      </c>
      <c r="P4461" s="16" t="s">
        <v>14</v>
      </c>
      <c r="Q4461" s="15">
        <v>1432280</v>
      </c>
      <c r="R4461" s="22" t="s">
        <v>88</v>
      </c>
      <c r="S4461" s="16" t="s">
        <v>30</v>
      </c>
      <c r="T4461" s="15">
        <v>1432296</v>
      </c>
      <c r="U4461" s="21" t="s">
        <v>71</v>
      </c>
    </row>
    <row r="4462" spans="1:21" ht="15.6" x14ac:dyDescent="0.3">
      <c r="A4462" s="2">
        <v>359</v>
      </c>
      <c r="B4462" s="13">
        <v>7</v>
      </c>
      <c r="C4462" s="14" t="s">
        <v>36</v>
      </c>
      <c r="D4462" s="193">
        <v>1432302</v>
      </c>
      <c r="E4462" s="220">
        <v>0.16247685185185187</v>
      </c>
      <c r="F4462" s="14" t="s">
        <v>44</v>
      </c>
      <c r="G4462" s="193">
        <v>1432310</v>
      </c>
      <c r="H4462" s="221">
        <v>0.34337962962962965</v>
      </c>
      <c r="I4462" s="14" t="s">
        <v>51</v>
      </c>
      <c r="J4462" s="193">
        <v>1432317</v>
      </c>
      <c r="K4462" s="221">
        <v>0.36902777777777779</v>
      </c>
      <c r="L4462" s="14" t="s">
        <v>57</v>
      </c>
      <c r="M4462" s="193">
        <v>1432323</v>
      </c>
      <c r="N4462" s="222">
        <v>0.98630787037037038</v>
      </c>
      <c r="O4462" s="20" t="s">
        <v>87</v>
      </c>
      <c r="P4462" s="16" t="s">
        <v>45</v>
      </c>
      <c r="Q4462" s="15">
        <v>1432311</v>
      </c>
      <c r="R4462" s="17" t="s">
        <v>101</v>
      </c>
      <c r="S4462" s="16" t="s">
        <v>61</v>
      </c>
      <c r="T4462" s="15">
        <v>1432327</v>
      </c>
      <c r="U4462" s="21" t="s">
        <v>72</v>
      </c>
    </row>
    <row r="4463" spans="1:21" ht="15.6" x14ac:dyDescent="0.3">
      <c r="A4463" s="2">
        <v>359</v>
      </c>
      <c r="B4463" s="13">
        <v>8</v>
      </c>
      <c r="C4463" s="14" t="s">
        <v>191</v>
      </c>
      <c r="D4463" s="193">
        <v>1432331</v>
      </c>
      <c r="E4463" s="220">
        <v>0.77999999999999992</v>
      </c>
      <c r="F4463" s="14" t="s">
        <v>13</v>
      </c>
      <c r="G4463" s="193">
        <v>1432339</v>
      </c>
      <c r="H4463" s="221">
        <v>0.89356481481481476</v>
      </c>
      <c r="I4463" s="14" t="s">
        <v>20</v>
      </c>
      <c r="J4463" s="193">
        <v>1432346</v>
      </c>
      <c r="K4463" s="221">
        <v>0.68107638888888899</v>
      </c>
      <c r="L4463" s="14" t="s">
        <v>27</v>
      </c>
      <c r="M4463" s="193">
        <v>1432353</v>
      </c>
      <c r="N4463" s="222">
        <v>0.38696759259259261</v>
      </c>
      <c r="O4463" s="20" t="s">
        <v>89</v>
      </c>
      <c r="P4463" s="16" t="s">
        <v>17</v>
      </c>
      <c r="Q4463" s="15">
        <v>1432343</v>
      </c>
      <c r="R4463" s="22" t="s">
        <v>91</v>
      </c>
      <c r="S4463" s="16" t="s">
        <v>32</v>
      </c>
      <c r="T4463" s="15">
        <v>1432358</v>
      </c>
      <c r="U4463" s="21" t="s">
        <v>73</v>
      </c>
    </row>
    <row r="4464" spans="1:21" ht="15.6" x14ac:dyDescent="0.3">
      <c r="A4464" s="2">
        <v>359</v>
      </c>
      <c r="B4464" s="13">
        <v>9</v>
      </c>
      <c r="C4464" s="14" t="s">
        <v>35</v>
      </c>
      <c r="D4464" s="193">
        <v>1432361</v>
      </c>
      <c r="E4464" s="220">
        <v>0.45881944444444445</v>
      </c>
      <c r="F4464" s="14" t="s">
        <v>43</v>
      </c>
      <c r="G4464" s="193">
        <v>1432369</v>
      </c>
      <c r="H4464" s="221">
        <v>0.36133101851851851</v>
      </c>
      <c r="I4464" s="14" t="s">
        <v>50</v>
      </c>
      <c r="J4464" s="193">
        <v>1432376</v>
      </c>
      <c r="K4464" s="221">
        <v>1.9143518518518518E-2</v>
      </c>
      <c r="L4464" s="14" t="s">
        <v>56</v>
      </c>
      <c r="M4464" s="193">
        <v>1432382</v>
      </c>
      <c r="N4464" s="222">
        <v>0.94988425925925923</v>
      </c>
      <c r="O4464" s="20" t="s">
        <v>90</v>
      </c>
      <c r="P4464" s="16" t="s">
        <v>48</v>
      </c>
      <c r="Q4464" s="15">
        <v>1432374</v>
      </c>
      <c r="R4464" s="22" t="s">
        <v>93</v>
      </c>
      <c r="S4464" s="16" t="s">
        <v>63</v>
      </c>
      <c r="T4464" s="15">
        <v>1432389</v>
      </c>
      <c r="U4464" s="21" t="s">
        <v>74</v>
      </c>
    </row>
    <row r="4465" spans="1:21" ht="15.6" x14ac:dyDescent="0.3">
      <c r="A4465" s="2">
        <v>359</v>
      </c>
      <c r="B4465" s="13">
        <v>10</v>
      </c>
      <c r="C4465" s="14" t="s">
        <v>191</v>
      </c>
      <c r="D4465" s="193">
        <v>1432391</v>
      </c>
      <c r="E4465" s="220">
        <v>0.15780092592592593</v>
      </c>
      <c r="F4465" s="14" t="s">
        <v>12</v>
      </c>
      <c r="G4465" s="193">
        <v>1432398</v>
      </c>
      <c r="H4465" s="221">
        <v>0.7640162037037036</v>
      </c>
      <c r="I4465" s="14" t="s">
        <v>19</v>
      </c>
      <c r="J4465" s="193">
        <v>1432405</v>
      </c>
      <c r="K4465" s="221">
        <v>0.41217592592592589</v>
      </c>
      <c r="L4465" s="14" t="s">
        <v>26</v>
      </c>
      <c r="M4465" s="193">
        <v>1432412</v>
      </c>
      <c r="N4465" s="222">
        <v>0.68724537037037037</v>
      </c>
      <c r="O4465" s="20" t="s">
        <v>92</v>
      </c>
      <c r="P4465" s="16" t="s">
        <v>18</v>
      </c>
      <c r="Q4465" s="15">
        <v>1432404</v>
      </c>
      <c r="R4465" s="17" t="s">
        <v>102</v>
      </c>
      <c r="S4465" s="16" t="s">
        <v>33</v>
      </c>
      <c r="T4465" s="15">
        <v>1432419</v>
      </c>
      <c r="U4465" s="21" t="s">
        <v>75</v>
      </c>
    </row>
    <row r="4466" spans="1:21" ht="15.6" x14ac:dyDescent="0.3">
      <c r="A4466" s="2">
        <v>359</v>
      </c>
      <c r="B4466" s="13">
        <v>11</v>
      </c>
      <c r="C4466" s="14" t="s">
        <v>34</v>
      </c>
      <c r="D4466" s="193">
        <v>1432420</v>
      </c>
      <c r="E4466" s="220">
        <v>0.83715277777777775</v>
      </c>
      <c r="F4466" s="14" t="s">
        <v>42</v>
      </c>
      <c r="G4466" s="193">
        <v>1432428</v>
      </c>
      <c r="H4466" s="221">
        <v>0.12185185185185186</v>
      </c>
      <c r="I4466" s="14" t="s">
        <v>48</v>
      </c>
      <c r="J4466" s="193">
        <v>1432434</v>
      </c>
      <c r="K4466" s="221">
        <v>0.88932870370370365</v>
      </c>
      <c r="L4466" s="14" t="s">
        <v>56</v>
      </c>
      <c r="M4466" s="193">
        <v>1432442</v>
      </c>
      <c r="N4466" s="222">
        <v>0.56089120370370371</v>
      </c>
      <c r="O4466" s="20" t="s">
        <v>94</v>
      </c>
      <c r="P4466" s="16" t="s">
        <v>48</v>
      </c>
      <c r="Q4466" s="15">
        <v>1432434</v>
      </c>
      <c r="R4466" s="22" t="s">
        <v>95</v>
      </c>
      <c r="S4466" s="16" t="s">
        <v>62</v>
      </c>
      <c r="T4466" s="15">
        <v>1432448</v>
      </c>
      <c r="U4466" s="21" t="s">
        <v>76</v>
      </c>
    </row>
    <row r="4467" spans="1:21" ht="15.6" x14ac:dyDescent="0.3">
      <c r="A4467" s="2">
        <v>359</v>
      </c>
      <c r="B4467" s="13">
        <v>12</v>
      </c>
      <c r="C4467" s="14" t="s">
        <v>64</v>
      </c>
      <c r="D4467" s="193">
        <v>1432450</v>
      </c>
      <c r="E4467" s="220">
        <v>0.4727662037037037</v>
      </c>
      <c r="F4467" s="14" t="s">
        <v>11</v>
      </c>
      <c r="G4467" s="193">
        <v>1432457</v>
      </c>
      <c r="H4467" s="221">
        <v>0.45909722222222221</v>
      </c>
      <c r="I4467" s="14" t="s">
        <v>18</v>
      </c>
      <c r="J4467" s="193">
        <v>1432464</v>
      </c>
      <c r="K4467" s="221">
        <v>0.47403935185185181</v>
      </c>
      <c r="L4467" s="14" t="s">
        <v>26</v>
      </c>
      <c r="M4467" s="193">
        <v>1432472</v>
      </c>
      <c r="N4467" s="222">
        <v>0.48408564814814814</v>
      </c>
      <c r="O4467" s="20" t="s">
        <v>96</v>
      </c>
      <c r="P4467" s="16" t="s">
        <v>17</v>
      </c>
      <c r="Q4467" s="15">
        <v>1432463</v>
      </c>
      <c r="R4467" s="22" t="s">
        <v>97</v>
      </c>
      <c r="S4467" s="16" t="s">
        <v>32</v>
      </c>
      <c r="T4467" s="15">
        <v>1432478</v>
      </c>
      <c r="U4467" s="21" t="s">
        <v>77</v>
      </c>
    </row>
    <row r="4468" spans="1:21" ht="15.6" x14ac:dyDescent="0.3">
      <c r="A4468" s="2">
        <v>360</v>
      </c>
      <c r="B4468" s="13">
        <v>1</v>
      </c>
      <c r="C4468" s="14" t="s">
        <v>34</v>
      </c>
      <c r="D4468" s="193">
        <v>1432480</v>
      </c>
      <c r="E4468" s="220">
        <v>5.2673611111111109E-2</v>
      </c>
      <c r="F4468" s="14" t="s">
        <v>40</v>
      </c>
      <c r="G4468" s="193">
        <v>1432486</v>
      </c>
      <c r="H4468" s="221">
        <v>0.80710648148148145</v>
      </c>
      <c r="I4468" s="14" t="s">
        <v>48</v>
      </c>
      <c r="J4468" s="193">
        <v>1432494</v>
      </c>
      <c r="K4468" s="221">
        <v>0.16670138888888889</v>
      </c>
      <c r="L4468" s="14" t="s">
        <v>56</v>
      </c>
      <c r="M4468" s="193">
        <v>1432502</v>
      </c>
      <c r="N4468" s="222">
        <v>0.35640046296296296</v>
      </c>
      <c r="O4468" s="20" t="s">
        <v>79</v>
      </c>
      <c r="P4468" s="16" t="s">
        <v>47</v>
      </c>
      <c r="Q4468" s="15">
        <v>1432493</v>
      </c>
      <c r="R4468" s="17" t="s">
        <v>99</v>
      </c>
      <c r="S4468" s="16" t="s">
        <v>61</v>
      </c>
      <c r="T4468" s="15">
        <v>1432507</v>
      </c>
      <c r="U4468" s="21" t="s">
        <v>66</v>
      </c>
    </row>
    <row r="4469" spans="1:21" ht="15.6" x14ac:dyDescent="0.3">
      <c r="A4469" s="2">
        <v>360</v>
      </c>
      <c r="B4469" s="13">
        <v>2</v>
      </c>
      <c r="C4469" s="14" t="s">
        <v>63</v>
      </c>
      <c r="D4469" s="193">
        <v>1432509</v>
      </c>
      <c r="E4469" s="220">
        <v>0.56709490740740742</v>
      </c>
      <c r="F4469" s="14" t="s">
        <v>10</v>
      </c>
      <c r="G4469" s="193">
        <v>1432516</v>
      </c>
      <c r="H4469" s="221">
        <v>0.20158564814814817</v>
      </c>
      <c r="I4469" s="14" t="s">
        <v>17</v>
      </c>
      <c r="J4469" s="193">
        <v>1432523</v>
      </c>
      <c r="K4469" s="221">
        <v>0.92928240740740742</v>
      </c>
      <c r="L4469" s="14" t="s">
        <v>26</v>
      </c>
      <c r="M4469" s="193">
        <v>1432532</v>
      </c>
      <c r="N4469" s="222">
        <v>0.10282407407407407</v>
      </c>
      <c r="O4469" s="20" t="s">
        <v>80</v>
      </c>
      <c r="P4469" s="16" t="s">
        <v>16</v>
      </c>
      <c r="Q4469" s="15">
        <v>1432522</v>
      </c>
      <c r="R4469" s="22" t="s">
        <v>81</v>
      </c>
      <c r="S4469" s="16" t="s">
        <v>31</v>
      </c>
      <c r="T4469" s="15">
        <v>1432537</v>
      </c>
      <c r="U4469" s="21" t="s">
        <v>67</v>
      </c>
    </row>
    <row r="4470" spans="1:21" ht="15.6" x14ac:dyDescent="0.3">
      <c r="A4470" s="2">
        <v>360</v>
      </c>
      <c r="B4470" s="13">
        <v>3</v>
      </c>
      <c r="C4470" s="14" t="s">
        <v>33</v>
      </c>
      <c r="D4470" s="193">
        <v>1432539</v>
      </c>
      <c r="E4470" s="220">
        <v>8.9583333333333338E-3</v>
      </c>
      <c r="F4470" s="14" t="s">
        <v>39</v>
      </c>
      <c r="G4470" s="193">
        <v>1432545</v>
      </c>
      <c r="H4470" s="221">
        <v>0.6725578703703704</v>
      </c>
      <c r="I4470" s="14" t="s">
        <v>47</v>
      </c>
      <c r="J4470" s="193">
        <v>1432553</v>
      </c>
      <c r="K4470" s="221">
        <v>0.69496527777777783</v>
      </c>
      <c r="L4470" s="14" t="s">
        <v>55</v>
      </c>
      <c r="M4470" s="193">
        <v>1432561</v>
      </c>
      <c r="N4470" s="222">
        <v>0.68781250000000005</v>
      </c>
      <c r="O4470" s="20" t="s">
        <v>82</v>
      </c>
      <c r="P4470" s="16" t="s">
        <v>46</v>
      </c>
      <c r="Q4470" s="15">
        <v>1432552</v>
      </c>
      <c r="R4470" s="22" t="s">
        <v>84</v>
      </c>
      <c r="S4470" s="16" t="s">
        <v>61</v>
      </c>
      <c r="T4470" s="15">
        <v>1432567</v>
      </c>
      <c r="U4470" s="21" t="s">
        <v>68</v>
      </c>
    </row>
    <row r="4471" spans="1:21" ht="15.6" x14ac:dyDescent="0.3">
      <c r="A4471" s="2">
        <v>360</v>
      </c>
      <c r="B4471" s="13">
        <v>4</v>
      </c>
      <c r="C4471" s="14" t="s">
        <v>62</v>
      </c>
      <c r="D4471" s="193">
        <v>1432568</v>
      </c>
      <c r="E4471" s="220">
        <v>0.38466435185185183</v>
      </c>
      <c r="F4471" s="14" t="s">
        <v>9</v>
      </c>
      <c r="G4471" s="193">
        <v>1432575</v>
      </c>
      <c r="H4471" s="221">
        <v>0.2330439814814815</v>
      </c>
      <c r="I4471" s="14" t="s">
        <v>17</v>
      </c>
      <c r="J4471" s="193">
        <v>1432583</v>
      </c>
      <c r="K4471" s="221">
        <v>0.40152777777777776</v>
      </c>
      <c r="L4471" s="14" t="s">
        <v>25</v>
      </c>
      <c r="M4471" s="193">
        <v>1432591</v>
      </c>
      <c r="N4471" s="222">
        <v>0.11054398148148148</v>
      </c>
      <c r="O4471" s="20" t="s">
        <v>83</v>
      </c>
      <c r="P4471" s="16" t="s">
        <v>17</v>
      </c>
      <c r="Q4471" s="15">
        <v>1432583</v>
      </c>
      <c r="R4471" s="17"/>
      <c r="S4471" s="18"/>
      <c r="T4471" s="15"/>
      <c r="U4471" s="19"/>
    </row>
    <row r="4472" spans="1:21" ht="15.6" x14ac:dyDescent="0.3">
      <c r="A4472" s="2">
        <v>360</v>
      </c>
      <c r="B4472" s="13">
        <v>5</v>
      </c>
      <c r="C4472" s="14" t="s">
        <v>31</v>
      </c>
      <c r="D4472" s="193">
        <v>1432597</v>
      </c>
      <c r="E4472" s="220">
        <v>0.72094907407407405</v>
      </c>
      <c r="F4472" s="14" t="s">
        <v>38</v>
      </c>
      <c r="G4472" s="193">
        <v>1432604</v>
      </c>
      <c r="H4472" s="221">
        <v>0.87336805555555552</v>
      </c>
      <c r="I4472" s="14" t="s">
        <v>47</v>
      </c>
      <c r="J4472" s="193">
        <v>1432613</v>
      </c>
      <c r="K4472" s="221">
        <v>1.6655092592592593E-2</v>
      </c>
      <c r="L4472" s="14" t="s">
        <v>54</v>
      </c>
      <c r="M4472" s="193">
        <v>1432620</v>
      </c>
      <c r="N4472" s="222">
        <v>0.39762731481481484</v>
      </c>
      <c r="O4472" s="20" t="s">
        <v>85</v>
      </c>
      <c r="P4472" s="16" t="s">
        <v>48</v>
      </c>
      <c r="Q4472" s="15">
        <v>1432614</v>
      </c>
      <c r="R4472" s="17" t="s">
        <v>100</v>
      </c>
      <c r="S4472" s="16" t="s">
        <v>32</v>
      </c>
      <c r="T4472" s="15">
        <v>1432598</v>
      </c>
      <c r="U4472" s="21" t="s">
        <v>69</v>
      </c>
    </row>
    <row r="4473" spans="1:21" ht="15.6" x14ac:dyDescent="0.3">
      <c r="A4473" s="2">
        <v>360</v>
      </c>
      <c r="B4473" s="13">
        <v>6</v>
      </c>
      <c r="C4473" s="14" t="s">
        <v>61</v>
      </c>
      <c r="D4473" s="193">
        <v>1432627</v>
      </c>
      <c r="E4473" s="220">
        <v>6.0127314814814814E-2</v>
      </c>
      <c r="F4473" s="14" t="s">
        <v>8</v>
      </c>
      <c r="G4473" s="193">
        <v>1432634</v>
      </c>
      <c r="H4473" s="221">
        <v>0.56594907407407413</v>
      </c>
      <c r="I4473" s="14" t="s">
        <v>16</v>
      </c>
      <c r="J4473" s="193">
        <v>1432642</v>
      </c>
      <c r="K4473" s="221">
        <v>0.53759259259259262</v>
      </c>
      <c r="L4473" s="14" t="s">
        <v>23</v>
      </c>
      <c r="M4473" s="193">
        <v>1432649</v>
      </c>
      <c r="N4473" s="222">
        <v>0.59680555555555559</v>
      </c>
      <c r="O4473" s="20" t="s">
        <v>86</v>
      </c>
      <c r="P4473" s="16" t="s">
        <v>19</v>
      </c>
      <c r="Q4473" s="15">
        <v>1432645</v>
      </c>
      <c r="R4473" s="22" t="s">
        <v>98</v>
      </c>
      <c r="S4473" s="16" t="s">
        <v>63</v>
      </c>
      <c r="T4473" s="15">
        <v>1432629</v>
      </c>
      <c r="U4473" s="21" t="s">
        <v>70</v>
      </c>
    </row>
    <row r="4474" spans="1:21" ht="15.6" x14ac:dyDescent="0.3">
      <c r="A4474" s="2">
        <v>360</v>
      </c>
      <c r="B4474" s="13">
        <v>7</v>
      </c>
      <c r="C4474" s="14" t="s">
        <v>30</v>
      </c>
      <c r="D4474" s="193">
        <v>1432656</v>
      </c>
      <c r="E4474" s="220">
        <v>0.44780092592592591</v>
      </c>
      <c r="F4474" s="14" t="s">
        <v>38</v>
      </c>
      <c r="G4474" s="193">
        <v>1432664</v>
      </c>
      <c r="H4474" s="221">
        <v>0.27815972222222224</v>
      </c>
      <c r="I4474" s="14" t="s">
        <v>45</v>
      </c>
      <c r="J4474" s="193">
        <v>1432671</v>
      </c>
      <c r="K4474" s="221">
        <v>0.97856481481481483</v>
      </c>
      <c r="L4474" s="14" t="s">
        <v>52</v>
      </c>
      <c r="M4474" s="193">
        <v>1432678</v>
      </c>
      <c r="N4474" s="222">
        <v>0.77016203703703701</v>
      </c>
      <c r="O4474" s="20" t="s">
        <v>87</v>
      </c>
      <c r="P4474" s="16" t="s">
        <v>51</v>
      </c>
      <c r="Q4474" s="15">
        <v>1432677</v>
      </c>
      <c r="R4474" s="22" t="s">
        <v>88</v>
      </c>
      <c r="S4474" s="16" t="s">
        <v>35</v>
      </c>
      <c r="T4474" s="15">
        <v>1432661</v>
      </c>
      <c r="U4474" s="21" t="s">
        <v>71</v>
      </c>
    </row>
    <row r="4475" spans="1:21" ht="15.6" x14ac:dyDescent="0.3">
      <c r="A4475" s="2">
        <v>360</v>
      </c>
      <c r="B4475" s="13">
        <v>8</v>
      </c>
      <c r="C4475" s="14" t="s">
        <v>59</v>
      </c>
      <c r="D4475" s="193">
        <v>1432685</v>
      </c>
      <c r="E4475" s="220">
        <v>0.91960648148148139</v>
      </c>
      <c r="F4475" s="14" t="s">
        <v>6</v>
      </c>
      <c r="G4475" s="193">
        <v>1432693</v>
      </c>
      <c r="H4475" s="221">
        <v>0.98266203703703703</v>
      </c>
      <c r="I4475" s="14" t="s">
        <v>15</v>
      </c>
      <c r="J4475" s="193">
        <v>1432701</v>
      </c>
      <c r="K4475" s="221">
        <v>0.36159722222222218</v>
      </c>
      <c r="L4475" s="14" t="s">
        <v>21</v>
      </c>
      <c r="M4475" s="193">
        <v>1432707</v>
      </c>
      <c r="N4475" s="222">
        <v>0.98640046296296291</v>
      </c>
      <c r="O4475" s="20" t="s">
        <v>89</v>
      </c>
      <c r="P4475" s="16" t="s">
        <v>22</v>
      </c>
      <c r="Q4475" s="15">
        <v>1432708</v>
      </c>
      <c r="R4475" s="17" t="s">
        <v>101</v>
      </c>
      <c r="S4475" s="16" t="s">
        <v>7</v>
      </c>
      <c r="T4475" s="15">
        <v>1432692</v>
      </c>
      <c r="U4475" s="21" t="s">
        <v>72</v>
      </c>
    </row>
    <row r="4476" spans="1:21" ht="15.6" x14ac:dyDescent="0.3">
      <c r="A4476" s="2">
        <v>360</v>
      </c>
      <c r="B4476" s="13">
        <v>9</v>
      </c>
      <c r="C4476" s="14" t="s">
        <v>29</v>
      </c>
      <c r="D4476" s="193">
        <v>1432715</v>
      </c>
      <c r="E4476" s="220">
        <v>0.49159722222222224</v>
      </c>
      <c r="F4476" s="14" t="s">
        <v>37</v>
      </c>
      <c r="G4476" s="193">
        <v>1432723</v>
      </c>
      <c r="H4476" s="221">
        <v>0.65751157407407412</v>
      </c>
      <c r="I4476" s="14" t="s">
        <v>44</v>
      </c>
      <c r="J4476" s="193">
        <v>1432730</v>
      </c>
      <c r="K4476" s="221">
        <v>0.71414351851851843</v>
      </c>
      <c r="L4476" s="14" t="s">
        <v>51</v>
      </c>
      <c r="M4476" s="193">
        <v>1432737</v>
      </c>
      <c r="N4476" s="222">
        <v>0.31152777777777779</v>
      </c>
      <c r="O4476" s="20" t="s">
        <v>90</v>
      </c>
      <c r="P4476" s="16" t="s">
        <v>53</v>
      </c>
      <c r="Q4476" s="15">
        <v>1432739</v>
      </c>
      <c r="R4476" s="22" t="s">
        <v>91</v>
      </c>
      <c r="S4476" s="16" t="s">
        <v>37</v>
      </c>
      <c r="T4476" s="15">
        <v>1432723</v>
      </c>
      <c r="U4476" s="21" t="s">
        <v>73</v>
      </c>
    </row>
    <row r="4477" spans="1:21" ht="15.6" x14ac:dyDescent="0.3">
      <c r="A4477" s="2">
        <v>360</v>
      </c>
      <c r="B4477" s="13">
        <v>10</v>
      </c>
      <c r="C4477" s="14" t="s">
        <v>59</v>
      </c>
      <c r="D4477" s="193">
        <v>1432745</v>
      </c>
      <c r="E4477" s="220">
        <v>0.15761574074074072</v>
      </c>
      <c r="F4477" s="14" t="s">
        <v>6</v>
      </c>
      <c r="G4477" s="193">
        <v>1432753</v>
      </c>
      <c r="H4477" s="221">
        <v>0.28037037037037038</v>
      </c>
      <c r="I4477" s="14" t="s">
        <v>14</v>
      </c>
      <c r="J4477" s="193">
        <v>1432760</v>
      </c>
      <c r="K4477" s="221">
        <v>6.895833333333333E-2</v>
      </c>
      <c r="L4477" s="14" t="s">
        <v>20</v>
      </c>
      <c r="M4477" s="193">
        <v>1432766</v>
      </c>
      <c r="N4477" s="222">
        <v>0.79557870370370365</v>
      </c>
      <c r="O4477" s="20" t="s">
        <v>92</v>
      </c>
      <c r="P4477" s="16" t="s">
        <v>23</v>
      </c>
      <c r="Q4477" s="15">
        <v>1432769</v>
      </c>
      <c r="R4477" s="22" t="s">
        <v>93</v>
      </c>
      <c r="S4477" s="16" t="s">
        <v>8</v>
      </c>
      <c r="T4477" s="15">
        <v>1432754</v>
      </c>
      <c r="U4477" s="21" t="s">
        <v>74</v>
      </c>
    </row>
    <row r="4478" spans="1:21" ht="15.6" x14ac:dyDescent="0.3">
      <c r="A4478" s="2">
        <v>360</v>
      </c>
      <c r="B4478" s="13">
        <v>11</v>
      </c>
      <c r="C4478" s="14" t="s">
        <v>28</v>
      </c>
      <c r="D4478" s="193">
        <v>1432774</v>
      </c>
      <c r="E4478" s="220">
        <v>0.89270833333333333</v>
      </c>
      <c r="F4478" s="14" t="s">
        <v>36</v>
      </c>
      <c r="G4478" s="193">
        <v>1432782</v>
      </c>
      <c r="H4478" s="221">
        <v>0.82807870370370373</v>
      </c>
      <c r="I4478" s="14" t="s">
        <v>43</v>
      </c>
      <c r="J4478" s="193">
        <v>1432789</v>
      </c>
      <c r="K4478" s="221">
        <v>0.46103009259259259</v>
      </c>
      <c r="L4478" s="14" t="s">
        <v>50</v>
      </c>
      <c r="M4478" s="193">
        <v>1432796</v>
      </c>
      <c r="N4478" s="222">
        <v>0.45598379629629626</v>
      </c>
      <c r="O4478" s="20" t="s">
        <v>94</v>
      </c>
      <c r="P4478" s="16" t="s">
        <v>53</v>
      </c>
      <c r="Q4478" s="15">
        <v>1432799</v>
      </c>
      <c r="R4478" s="17" t="s">
        <v>102</v>
      </c>
      <c r="S4478" s="16" t="s">
        <v>38</v>
      </c>
      <c r="T4478" s="15">
        <v>1432784</v>
      </c>
      <c r="U4478" s="21" t="s">
        <v>75</v>
      </c>
    </row>
    <row r="4479" spans="1:21" ht="15.6" x14ac:dyDescent="0.3">
      <c r="A4479" s="2">
        <v>360</v>
      </c>
      <c r="B4479" s="13">
        <v>12</v>
      </c>
      <c r="C4479" s="14" t="s">
        <v>58</v>
      </c>
      <c r="D4479" s="193">
        <v>1432804</v>
      </c>
      <c r="E4479" s="220">
        <v>0.65718750000000004</v>
      </c>
      <c r="F4479" s="14" t="s">
        <v>7</v>
      </c>
      <c r="G4479" s="193">
        <v>1432812</v>
      </c>
      <c r="H4479" s="221">
        <v>0.28666666666666668</v>
      </c>
      <c r="I4479" s="14" t="s">
        <v>12</v>
      </c>
      <c r="J4479" s="193">
        <v>1432818</v>
      </c>
      <c r="K4479" s="221">
        <v>0.91962962962962969</v>
      </c>
      <c r="L4479" s="14" t="s">
        <v>20</v>
      </c>
      <c r="M4479" s="193">
        <v>1432826</v>
      </c>
      <c r="N4479" s="222">
        <v>0.26690972222222226</v>
      </c>
      <c r="O4479" s="20" t="s">
        <v>96</v>
      </c>
      <c r="P4479" s="16" t="s">
        <v>22</v>
      </c>
      <c r="Q4479" s="15">
        <v>1432828</v>
      </c>
      <c r="R4479" s="22" t="s">
        <v>95</v>
      </c>
      <c r="S4479" s="16" t="s">
        <v>8</v>
      </c>
      <c r="T4479" s="15">
        <v>1432814</v>
      </c>
      <c r="U4479" s="21" t="s">
        <v>76</v>
      </c>
    </row>
    <row r="4480" spans="1:21" ht="15.6" x14ac:dyDescent="0.3">
      <c r="A4480" s="2">
        <v>360</v>
      </c>
      <c r="B4480" s="13">
        <v>13</v>
      </c>
      <c r="C4480" s="14" t="s">
        <v>28</v>
      </c>
      <c r="D4480" s="193">
        <v>1432834</v>
      </c>
      <c r="E4480" s="220">
        <v>0.3996527777777778</v>
      </c>
      <c r="F4480" s="14" t="s">
        <v>35</v>
      </c>
      <c r="G4480" s="193">
        <v>1432841</v>
      </c>
      <c r="H4480" s="221">
        <v>0.6642245370370371</v>
      </c>
      <c r="I4480" s="14" t="s">
        <v>42</v>
      </c>
      <c r="J4480" s="193">
        <v>1432848</v>
      </c>
      <c r="K4480" s="221">
        <v>0.45809027777777778</v>
      </c>
      <c r="L4480" s="14" t="s">
        <v>50</v>
      </c>
      <c r="M4480" s="193">
        <v>1432856</v>
      </c>
      <c r="N4480" s="222">
        <v>0.16453703703703704</v>
      </c>
      <c r="O4480" s="20" t="s">
        <v>79</v>
      </c>
      <c r="P4480" s="16" t="s">
        <v>52</v>
      </c>
      <c r="Q4480" s="15">
        <v>1432858</v>
      </c>
      <c r="R4480" s="22" t="s">
        <v>97</v>
      </c>
      <c r="S4480" s="16" t="s">
        <v>37</v>
      </c>
      <c r="T4480" s="15">
        <v>1432843</v>
      </c>
      <c r="U4480" s="21" t="s">
        <v>77</v>
      </c>
    </row>
    <row r="4481" spans="1:21" ht="15.6" x14ac:dyDescent="0.3">
      <c r="A4481" s="2">
        <v>361</v>
      </c>
      <c r="B4481" s="13">
        <v>1</v>
      </c>
      <c r="C4481" s="14" t="s">
        <v>58</v>
      </c>
      <c r="D4481" s="193">
        <v>1432864</v>
      </c>
      <c r="E4481" s="220">
        <v>6.6620370370370371E-2</v>
      </c>
      <c r="F4481" s="14" t="s">
        <v>64</v>
      </c>
      <c r="G4481" s="193">
        <v>1432870</v>
      </c>
      <c r="H4481" s="221">
        <v>0.99298611111111112</v>
      </c>
      <c r="I4481" s="14" t="s">
        <v>12</v>
      </c>
      <c r="J4481" s="193">
        <v>1432878</v>
      </c>
      <c r="K4481" s="221">
        <v>6.834490740740741E-2</v>
      </c>
      <c r="L4481" s="14" t="s">
        <v>20</v>
      </c>
      <c r="M4481" s="193">
        <v>1432886</v>
      </c>
      <c r="N4481" s="222">
        <v>6.5266203703703715E-2</v>
      </c>
      <c r="O4481" s="20" t="s">
        <v>80</v>
      </c>
      <c r="P4481" s="16" t="s">
        <v>21</v>
      </c>
      <c r="Q4481" s="15">
        <v>1432887</v>
      </c>
      <c r="R4481" s="17" t="s">
        <v>99</v>
      </c>
      <c r="S4481" s="16" t="s">
        <v>6</v>
      </c>
      <c r="T4481" s="15">
        <v>1432873</v>
      </c>
      <c r="U4481" s="21" t="s">
        <v>66</v>
      </c>
    </row>
    <row r="4482" spans="1:21" ht="15.6" x14ac:dyDescent="0.3">
      <c r="A4482" s="2">
        <v>361</v>
      </c>
      <c r="B4482" s="13">
        <v>2</v>
      </c>
      <c r="C4482" s="14" t="s">
        <v>27</v>
      </c>
      <c r="D4482" s="193">
        <v>1432893</v>
      </c>
      <c r="E4482" s="220">
        <v>0.62217592592592597</v>
      </c>
      <c r="F4482" s="14" t="s">
        <v>34</v>
      </c>
      <c r="G4482" s="193">
        <v>1432900</v>
      </c>
      <c r="H4482" s="221">
        <v>0.3175</v>
      </c>
      <c r="I4482" s="14" t="s">
        <v>41</v>
      </c>
      <c r="J4482" s="193">
        <v>1432907</v>
      </c>
      <c r="K4482" s="221">
        <v>0.72653935185185192</v>
      </c>
      <c r="L4482" s="14" t="s">
        <v>49</v>
      </c>
      <c r="M4482" s="193">
        <v>1432915</v>
      </c>
      <c r="N4482" s="222">
        <v>0.88587962962962974</v>
      </c>
      <c r="O4482" s="20" t="s">
        <v>82</v>
      </c>
      <c r="P4482" s="16" t="s">
        <v>51</v>
      </c>
      <c r="Q4482" s="15">
        <v>1432917</v>
      </c>
      <c r="R4482" s="22" t="s">
        <v>81</v>
      </c>
      <c r="S4482" s="16" t="s">
        <v>36</v>
      </c>
      <c r="T4482" s="15">
        <v>1432902</v>
      </c>
      <c r="U4482" s="21" t="s">
        <v>67</v>
      </c>
    </row>
    <row r="4483" spans="1:21" ht="15.6" x14ac:dyDescent="0.3">
      <c r="A4483" s="2">
        <v>361</v>
      </c>
      <c r="B4483" s="13">
        <v>3</v>
      </c>
      <c r="C4483" s="14" t="s">
        <v>57</v>
      </c>
      <c r="D4483" s="193">
        <v>1432923</v>
      </c>
      <c r="E4483" s="220">
        <v>6.2928240740740743E-2</v>
      </c>
      <c r="F4483" s="14" t="s">
        <v>63</v>
      </c>
      <c r="G4483" s="193">
        <v>1432929</v>
      </c>
      <c r="H4483" s="221">
        <v>0.6780787037037036</v>
      </c>
      <c r="I4483" s="14" t="s">
        <v>11</v>
      </c>
      <c r="J4483" s="193">
        <v>1432937</v>
      </c>
      <c r="K4483" s="221">
        <v>0.40508101851851852</v>
      </c>
      <c r="L4483" s="14" t="s">
        <v>19</v>
      </c>
      <c r="M4483" s="193">
        <v>1432945</v>
      </c>
      <c r="N4483" s="222">
        <v>0.56339120370370377</v>
      </c>
      <c r="O4483" s="20" t="s">
        <v>83</v>
      </c>
      <c r="P4483" s="16" t="s">
        <v>22</v>
      </c>
      <c r="Q4483" s="15">
        <v>1432948</v>
      </c>
      <c r="R4483" s="22" t="s">
        <v>84</v>
      </c>
      <c r="S4483" s="16" t="s">
        <v>6</v>
      </c>
      <c r="T4483" s="15">
        <v>1432933</v>
      </c>
      <c r="U4483" s="21" t="s">
        <v>68</v>
      </c>
    </row>
    <row r="4484" spans="1:21" ht="15.6" x14ac:dyDescent="0.3">
      <c r="A4484" s="2">
        <v>361</v>
      </c>
      <c r="B4484" s="13">
        <v>4</v>
      </c>
      <c r="C4484" s="14" t="s">
        <v>26</v>
      </c>
      <c r="D4484" s="193">
        <v>1432952</v>
      </c>
      <c r="E4484" s="220">
        <v>0.41504629629629625</v>
      </c>
      <c r="F4484" s="14" t="s">
        <v>33</v>
      </c>
      <c r="G4484" s="193">
        <v>1432959</v>
      </c>
      <c r="H4484" s="221">
        <v>0.10094907407407407</v>
      </c>
      <c r="I4484" s="14" t="s">
        <v>41</v>
      </c>
      <c r="J4484" s="193">
        <v>1432967</v>
      </c>
      <c r="K4484" s="221">
        <v>7.8969907407407405E-2</v>
      </c>
      <c r="L4484" s="14" t="s">
        <v>49</v>
      </c>
      <c r="M4484" s="193">
        <v>1432975</v>
      </c>
      <c r="N4484" s="222">
        <v>7.18287037037037E-2</v>
      </c>
      <c r="O4484" s="20" t="s">
        <v>85</v>
      </c>
      <c r="P4484" s="16" t="s">
        <v>53</v>
      </c>
      <c r="Q4484" s="15">
        <v>1432979</v>
      </c>
      <c r="R4484" s="17" t="s">
        <v>100</v>
      </c>
      <c r="S4484" s="16" t="s">
        <v>37</v>
      </c>
      <c r="T4484" s="15">
        <v>1432963</v>
      </c>
      <c r="U4484" s="21" t="s">
        <v>69</v>
      </c>
    </row>
    <row r="4485" spans="1:21" ht="15.6" x14ac:dyDescent="0.3">
      <c r="A4485" s="2">
        <v>361</v>
      </c>
      <c r="B4485" s="13">
        <v>5</v>
      </c>
      <c r="C4485" s="14" t="s">
        <v>55</v>
      </c>
      <c r="D4485" s="193">
        <v>1432981</v>
      </c>
      <c r="E4485" s="220">
        <v>0.71987268518518521</v>
      </c>
      <c r="F4485" s="14" t="s">
        <v>62</v>
      </c>
      <c r="G4485" s="193">
        <v>1432988</v>
      </c>
      <c r="H4485" s="221">
        <v>0.59921296296296289</v>
      </c>
      <c r="I4485" s="14" t="s">
        <v>10</v>
      </c>
      <c r="J4485" s="193">
        <v>1432996</v>
      </c>
      <c r="K4485" s="221">
        <v>0.7240509259259259</v>
      </c>
      <c r="L4485" s="14" t="s">
        <v>18</v>
      </c>
      <c r="M4485" s="193">
        <v>1433004</v>
      </c>
      <c r="N4485" s="222">
        <v>0.42604166666666665</v>
      </c>
      <c r="O4485" s="20" t="s">
        <v>86</v>
      </c>
      <c r="P4485" s="16" t="s">
        <v>24</v>
      </c>
      <c r="Q4485" s="15">
        <v>1433010</v>
      </c>
      <c r="R4485" s="22" t="s">
        <v>98</v>
      </c>
      <c r="S4485" s="16" t="s">
        <v>9</v>
      </c>
      <c r="T4485" s="15">
        <v>1432995</v>
      </c>
      <c r="U4485" s="21" t="s">
        <v>70</v>
      </c>
    </row>
    <row r="4486" spans="1:21" ht="15.6" x14ac:dyDescent="0.3">
      <c r="A4486" s="2">
        <v>361</v>
      </c>
      <c r="B4486" s="13">
        <v>6</v>
      </c>
      <c r="C4486" s="14" t="s">
        <v>25</v>
      </c>
      <c r="D4486" s="193">
        <v>1433011</v>
      </c>
      <c r="E4486" s="220">
        <v>2.0925925925925928E-2</v>
      </c>
      <c r="F4486" s="14" t="s">
        <v>32</v>
      </c>
      <c r="G4486" s="193">
        <v>1433018</v>
      </c>
      <c r="H4486" s="221">
        <v>0.17894675925925926</v>
      </c>
      <c r="I4486" s="14" t="s">
        <v>40</v>
      </c>
      <c r="J4486" s="193">
        <v>1433026</v>
      </c>
      <c r="K4486" s="221">
        <v>0.31675925925925924</v>
      </c>
      <c r="L4486" s="14" t="s">
        <v>47</v>
      </c>
      <c r="M4486" s="193">
        <v>1433033</v>
      </c>
      <c r="N4486" s="222">
        <v>0.67116898148148152</v>
      </c>
      <c r="O4486" s="23"/>
      <c r="P4486" s="18"/>
      <c r="Q4486" s="15"/>
      <c r="R4486" s="22" t="s">
        <v>88</v>
      </c>
      <c r="S4486" s="16" t="s">
        <v>40</v>
      </c>
      <c r="T4486" s="15">
        <v>1433026</v>
      </c>
      <c r="U4486" s="21" t="s">
        <v>71</v>
      </c>
    </row>
    <row r="4487" spans="1:21" ht="15.6" x14ac:dyDescent="0.3">
      <c r="A4487" s="2">
        <v>361</v>
      </c>
      <c r="B4487" s="13">
        <v>7</v>
      </c>
      <c r="C4487" s="14" t="s">
        <v>54</v>
      </c>
      <c r="D4487" s="193">
        <v>1433040</v>
      </c>
      <c r="E4487" s="220">
        <v>0.35739583333333336</v>
      </c>
      <c r="F4487" s="14" t="s">
        <v>61</v>
      </c>
      <c r="G4487" s="193">
        <v>1433047</v>
      </c>
      <c r="H4487" s="221">
        <v>0.84120370370370379</v>
      </c>
      <c r="I4487" s="14" t="s">
        <v>9</v>
      </c>
      <c r="J4487" s="193">
        <v>1433055</v>
      </c>
      <c r="K4487" s="221">
        <v>0.84155092592592595</v>
      </c>
      <c r="L4487" s="14" t="s">
        <v>16</v>
      </c>
      <c r="M4487" s="193">
        <v>1433062</v>
      </c>
      <c r="N4487" s="222">
        <v>0.86785879629629636</v>
      </c>
      <c r="O4487" s="20" t="s">
        <v>87</v>
      </c>
      <c r="P4487" s="16" t="s">
        <v>56</v>
      </c>
      <c r="Q4487" s="15">
        <v>1433042</v>
      </c>
      <c r="R4487" s="17" t="s">
        <v>101</v>
      </c>
      <c r="S4487" s="16" t="s">
        <v>12</v>
      </c>
      <c r="T4487" s="15">
        <v>1433058</v>
      </c>
      <c r="U4487" s="21" t="s">
        <v>72</v>
      </c>
    </row>
    <row r="4488" spans="1:21" ht="15.6" x14ac:dyDescent="0.3">
      <c r="A4488" s="2">
        <v>361</v>
      </c>
      <c r="B4488" s="13">
        <v>8</v>
      </c>
      <c r="C4488" s="14" t="s">
        <v>23</v>
      </c>
      <c r="D4488" s="193">
        <v>1433069</v>
      </c>
      <c r="E4488" s="220">
        <v>0.76322916666666663</v>
      </c>
      <c r="F4488" s="14" t="s">
        <v>31</v>
      </c>
      <c r="G4488" s="193">
        <v>1433077</v>
      </c>
      <c r="H4488" s="221">
        <v>0.57546296296296295</v>
      </c>
      <c r="I4488" s="14" t="s">
        <v>39</v>
      </c>
      <c r="J4488" s="193">
        <v>1433085</v>
      </c>
      <c r="K4488" s="221">
        <v>0.30087962962962961</v>
      </c>
      <c r="L4488" s="14" t="s">
        <v>46</v>
      </c>
      <c r="M4488" s="193">
        <v>1433092</v>
      </c>
      <c r="N4488" s="222">
        <v>8.0358796296296289E-2</v>
      </c>
      <c r="O4488" s="20" t="s">
        <v>89</v>
      </c>
      <c r="P4488" s="16" t="s">
        <v>27</v>
      </c>
      <c r="Q4488" s="15">
        <v>1433073</v>
      </c>
      <c r="R4488" s="22" t="s">
        <v>91</v>
      </c>
      <c r="S4488" s="16" t="s">
        <v>43</v>
      </c>
      <c r="T4488" s="15">
        <v>1433089</v>
      </c>
      <c r="U4488" s="21" t="s">
        <v>73</v>
      </c>
    </row>
    <row r="4489" spans="1:21" ht="15.6" x14ac:dyDescent="0.3">
      <c r="A4489" s="2">
        <v>361</v>
      </c>
      <c r="B4489" s="13">
        <v>9</v>
      </c>
      <c r="C4489" s="14" t="s">
        <v>53</v>
      </c>
      <c r="D4489" s="193">
        <v>1433099</v>
      </c>
      <c r="E4489" s="220">
        <v>0.26777777777777778</v>
      </c>
      <c r="F4489" s="14" t="s">
        <v>61</v>
      </c>
      <c r="G4489" s="193">
        <v>1433107</v>
      </c>
      <c r="H4489" s="221">
        <v>0.34944444444444445</v>
      </c>
      <c r="I4489" s="14" t="s">
        <v>8</v>
      </c>
      <c r="J4489" s="193">
        <v>1433114</v>
      </c>
      <c r="K4489" s="221">
        <v>0.71763888888888883</v>
      </c>
      <c r="L4489" s="14" t="s">
        <v>15</v>
      </c>
      <c r="M4489" s="193">
        <v>1433121</v>
      </c>
      <c r="N4489" s="222">
        <v>0.36776620370370372</v>
      </c>
      <c r="O4489" s="20" t="s">
        <v>90</v>
      </c>
      <c r="P4489" s="16" t="s">
        <v>58</v>
      </c>
      <c r="Q4489" s="15">
        <v>1433104</v>
      </c>
      <c r="R4489" s="22" t="s">
        <v>93</v>
      </c>
      <c r="S4489" s="16" t="s">
        <v>13</v>
      </c>
      <c r="T4489" s="15">
        <v>1433119</v>
      </c>
      <c r="U4489" s="21" t="s">
        <v>74</v>
      </c>
    </row>
    <row r="4490" spans="1:21" ht="15.6" x14ac:dyDescent="0.3">
      <c r="A4490" s="2">
        <v>361</v>
      </c>
      <c r="B4490" s="13">
        <v>10</v>
      </c>
      <c r="C4490" s="14" t="s">
        <v>22</v>
      </c>
      <c r="D4490" s="193">
        <v>1433128</v>
      </c>
      <c r="E4490" s="220">
        <v>0.89189814814814816</v>
      </c>
      <c r="F4490" s="14" t="s">
        <v>31</v>
      </c>
      <c r="G4490" s="193">
        <v>1433137</v>
      </c>
      <c r="H4490" s="221">
        <v>0.10880787037037037</v>
      </c>
      <c r="I4490" s="14" t="s">
        <v>38</v>
      </c>
      <c r="J4490" s="193">
        <v>1433144</v>
      </c>
      <c r="K4490" s="221">
        <v>0.12596064814814814</v>
      </c>
      <c r="L4490" s="14" t="s">
        <v>44</v>
      </c>
      <c r="M4490" s="193">
        <v>1433150</v>
      </c>
      <c r="N4490" s="222">
        <v>0.77613425925925927</v>
      </c>
      <c r="O4490" s="20" t="s">
        <v>92</v>
      </c>
      <c r="P4490" s="16" t="s">
        <v>28</v>
      </c>
      <c r="Q4490" s="15">
        <v>1433134</v>
      </c>
      <c r="R4490" s="17" t="s">
        <v>102</v>
      </c>
      <c r="S4490" s="16" t="s">
        <v>43</v>
      </c>
      <c r="T4490" s="15">
        <v>1433149</v>
      </c>
      <c r="U4490" s="21" t="s">
        <v>75</v>
      </c>
    </row>
    <row r="4491" spans="1:21" ht="15.6" x14ac:dyDescent="0.3">
      <c r="A4491" s="2">
        <v>361</v>
      </c>
      <c r="B4491" s="13">
        <v>11</v>
      </c>
      <c r="C4491" s="14" t="s">
        <v>52</v>
      </c>
      <c r="D4491" s="193">
        <v>1433158</v>
      </c>
      <c r="E4491" s="220">
        <v>0.63422453703703707</v>
      </c>
      <c r="F4491" s="14" t="s">
        <v>60</v>
      </c>
      <c r="G4491" s="193">
        <v>1433166</v>
      </c>
      <c r="H4491" s="221">
        <v>0.79501157407407408</v>
      </c>
      <c r="I4491" s="14" t="s">
        <v>6</v>
      </c>
      <c r="J4491" s="193">
        <v>1433173</v>
      </c>
      <c r="K4491" s="221">
        <v>0.55511574074074077</v>
      </c>
      <c r="L4491" s="14" t="s">
        <v>14</v>
      </c>
      <c r="M4491" s="193">
        <v>1433180</v>
      </c>
      <c r="N4491" s="222">
        <v>0.33162037037037034</v>
      </c>
      <c r="O4491" s="20" t="s">
        <v>94</v>
      </c>
      <c r="P4491" s="16" t="s">
        <v>58</v>
      </c>
      <c r="Q4491" s="15">
        <v>1433164</v>
      </c>
      <c r="R4491" s="22" t="s">
        <v>95</v>
      </c>
      <c r="S4491" s="16" t="s">
        <v>13</v>
      </c>
      <c r="T4491" s="15">
        <v>1433179</v>
      </c>
      <c r="U4491" s="21" t="s">
        <v>76</v>
      </c>
    </row>
    <row r="4492" spans="1:21" ht="15.6" x14ac:dyDescent="0.3">
      <c r="A4492" s="2">
        <v>361</v>
      </c>
      <c r="B4492" s="13">
        <v>12</v>
      </c>
      <c r="C4492" s="14" t="s">
        <v>22</v>
      </c>
      <c r="D4492" s="193">
        <v>1433188</v>
      </c>
      <c r="E4492" s="220">
        <v>0.45319444444444446</v>
      </c>
      <c r="F4492" s="14" t="s">
        <v>30</v>
      </c>
      <c r="G4492" s="193">
        <v>1433196</v>
      </c>
      <c r="H4492" s="221">
        <v>0.3700694444444444</v>
      </c>
      <c r="I4492" s="14" t="s">
        <v>37</v>
      </c>
      <c r="J4492" s="193">
        <v>1433203</v>
      </c>
      <c r="K4492" s="221">
        <v>1.6805555555555556E-2</v>
      </c>
      <c r="L4492" s="14" t="s">
        <v>44</v>
      </c>
      <c r="M4492" s="193">
        <v>1433210</v>
      </c>
      <c r="N4492" s="222">
        <v>3.4895833333333334E-2</v>
      </c>
      <c r="O4492" s="20" t="s">
        <v>96</v>
      </c>
      <c r="P4492" s="16" t="s">
        <v>28</v>
      </c>
      <c r="Q4492" s="15">
        <v>1433194</v>
      </c>
      <c r="R4492" s="22" t="s">
        <v>97</v>
      </c>
      <c r="S4492" s="16" t="s">
        <v>42</v>
      </c>
      <c r="T4492" s="15">
        <v>1433208</v>
      </c>
      <c r="U4492" s="21" t="s">
        <v>77</v>
      </c>
    </row>
    <row r="4493" spans="1:21" ht="15.6" x14ac:dyDescent="0.3">
      <c r="A4493" s="2">
        <v>362</v>
      </c>
      <c r="B4493" s="13">
        <v>1</v>
      </c>
      <c r="C4493" s="14" t="s">
        <v>52</v>
      </c>
      <c r="D4493" s="193">
        <v>1433218</v>
      </c>
      <c r="E4493" s="220">
        <v>0.26798611111111109</v>
      </c>
      <c r="F4493" s="14" t="s">
        <v>59</v>
      </c>
      <c r="G4493" s="193">
        <v>1433225</v>
      </c>
      <c r="H4493" s="221">
        <v>0.82791666666666675</v>
      </c>
      <c r="I4493" s="14" t="s">
        <v>7</v>
      </c>
      <c r="J4493" s="193">
        <v>1433232</v>
      </c>
      <c r="K4493" s="221">
        <v>0.50641203703703697</v>
      </c>
      <c r="L4493" s="14" t="s">
        <v>13</v>
      </c>
      <c r="M4493" s="193">
        <v>1433239</v>
      </c>
      <c r="N4493" s="222">
        <v>0.85562499999999997</v>
      </c>
      <c r="O4493" s="20" t="s">
        <v>79</v>
      </c>
      <c r="P4493" s="16" t="s">
        <v>57</v>
      </c>
      <c r="Q4493" s="15">
        <v>1433223</v>
      </c>
      <c r="R4493" s="17" t="s">
        <v>99</v>
      </c>
      <c r="S4493" s="16" t="s">
        <v>12</v>
      </c>
      <c r="T4493" s="15">
        <v>1433238</v>
      </c>
      <c r="U4493" s="21" t="s">
        <v>66</v>
      </c>
    </row>
    <row r="4494" spans="1:21" ht="15.6" x14ac:dyDescent="0.3">
      <c r="A4494" s="2">
        <v>362</v>
      </c>
      <c r="B4494" s="13">
        <v>2</v>
      </c>
      <c r="C4494" s="14" t="s">
        <v>21</v>
      </c>
      <c r="D4494" s="193">
        <v>1433247</v>
      </c>
      <c r="E4494" s="220">
        <v>0.99489583333333342</v>
      </c>
      <c r="F4494" s="14" t="s">
        <v>29</v>
      </c>
      <c r="G4494" s="193">
        <v>1433255</v>
      </c>
      <c r="H4494" s="221">
        <v>0.18878472222222223</v>
      </c>
      <c r="I4494" s="14" t="s">
        <v>36</v>
      </c>
      <c r="J4494" s="193">
        <v>1433262</v>
      </c>
      <c r="K4494" s="221">
        <v>1.7928240740740741E-2</v>
      </c>
      <c r="L4494" s="14" t="s">
        <v>43</v>
      </c>
      <c r="M4494" s="193">
        <v>1433269</v>
      </c>
      <c r="N4494" s="222">
        <v>0.72944444444444445</v>
      </c>
      <c r="O4494" s="20" t="s">
        <v>80</v>
      </c>
      <c r="P4494" s="16" t="s">
        <v>27</v>
      </c>
      <c r="Q4494" s="15">
        <v>1433253</v>
      </c>
      <c r="R4494" s="22" t="s">
        <v>81</v>
      </c>
      <c r="S4494" s="16" t="s">
        <v>42</v>
      </c>
      <c r="T4494" s="15">
        <v>1433268</v>
      </c>
      <c r="U4494" s="21" t="s">
        <v>67</v>
      </c>
    </row>
    <row r="4495" spans="1:21" ht="15.6" x14ac:dyDescent="0.3">
      <c r="A4495" s="2">
        <v>362</v>
      </c>
      <c r="B4495" s="13">
        <v>3</v>
      </c>
      <c r="C4495" s="14" t="s">
        <v>51</v>
      </c>
      <c r="D4495" s="193">
        <v>1433277</v>
      </c>
      <c r="E4495" s="220">
        <v>0.5900347222222222</v>
      </c>
      <c r="F4495" s="14" t="s">
        <v>58</v>
      </c>
      <c r="G4495" s="193">
        <v>1433284</v>
      </c>
      <c r="H4495" s="221">
        <v>0.48737268518518517</v>
      </c>
      <c r="I4495" s="14" t="s">
        <v>191</v>
      </c>
      <c r="J4495" s="193">
        <v>1433291</v>
      </c>
      <c r="K4495" s="221">
        <v>0.55638888888888893</v>
      </c>
      <c r="L4495" s="14" t="s">
        <v>13</v>
      </c>
      <c r="M4495" s="193">
        <v>1433299</v>
      </c>
      <c r="N4495" s="222">
        <v>0.57068287037037035</v>
      </c>
      <c r="O4495" s="20" t="s">
        <v>82</v>
      </c>
      <c r="P4495" s="16" t="s">
        <v>57</v>
      </c>
      <c r="Q4495" s="15">
        <v>1433283</v>
      </c>
      <c r="R4495" s="22" t="s">
        <v>84</v>
      </c>
      <c r="S4495" s="16" t="s">
        <v>12</v>
      </c>
      <c r="T4495" s="15">
        <v>1433298</v>
      </c>
      <c r="U4495" s="21" t="s">
        <v>68</v>
      </c>
    </row>
    <row r="4496" spans="1:21" ht="15.6" x14ac:dyDescent="0.3">
      <c r="A4496" s="2">
        <v>362</v>
      </c>
      <c r="B4496" s="13">
        <v>4</v>
      </c>
      <c r="C4496" s="14" t="s">
        <v>21</v>
      </c>
      <c r="D4496" s="193">
        <v>1433307</v>
      </c>
      <c r="E4496" s="220">
        <v>5.7442129629629628E-2</v>
      </c>
      <c r="F4496" s="14" t="s">
        <v>27</v>
      </c>
      <c r="G4496" s="193">
        <v>1433313</v>
      </c>
      <c r="H4496" s="221">
        <v>0.76356481481481486</v>
      </c>
      <c r="I4496" s="14" t="s">
        <v>35</v>
      </c>
      <c r="J4496" s="193">
        <v>1433321</v>
      </c>
      <c r="K4496" s="221">
        <v>0.13347222222222221</v>
      </c>
      <c r="L4496" s="14" t="s">
        <v>43</v>
      </c>
      <c r="M4496" s="193">
        <v>1433329</v>
      </c>
      <c r="N4496" s="222">
        <v>0.30465277777777777</v>
      </c>
      <c r="O4496" s="20" t="s">
        <v>83</v>
      </c>
      <c r="P4496" s="16" t="s">
        <v>27</v>
      </c>
      <c r="Q4496" s="15">
        <v>1433313</v>
      </c>
      <c r="R4496" s="17" t="s">
        <v>100</v>
      </c>
      <c r="S4496" s="16" t="s">
        <v>43</v>
      </c>
      <c r="T4496" s="15">
        <v>1433329</v>
      </c>
      <c r="U4496" s="21" t="s">
        <v>69</v>
      </c>
    </row>
    <row r="4497" spans="1:21" ht="15.6" x14ac:dyDescent="0.3">
      <c r="A4497" s="2">
        <v>362</v>
      </c>
      <c r="B4497" s="13">
        <v>5</v>
      </c>
      <c r="C4497" s="14" t="s">
        <v>50</v>
      </c>
      <c r="D4497" s="193">
        <v>1433336</v>
      </c>
      <c r="E4497" s="220">
        <v>0.42814814814814817</v>
      </c>
      <c r="F4497" s="14" t="s">
        <v>57</v>
      </c>
      <c r="G4497" s="193">
        <v>1433343</v>
      </c>
      <c r="H4497" s="221">
        <v>5.8854166666666673E-2</v>
      </c>
      <c r="I4497" s="14" t="s">
        <v>64</v>
      </c>
      <c r="J4497" s="193">
        <v>1433350</v>
      </c>
      <c r="K4497" s="221">
        <v>0.75153935185185183</v>
      </c>
      <c r="L4497" s="14" t="s">
        <v>12</v>
      </c>
      <c r="M4497" s="193">
        <v>1433358</v>
      </c>
      <c r="N4497" s="222">
        <v>0.89578703703703699</v>
      </c>
      <c r="O4497" s="20" t="s">
        <v>85</v>
      </c>
      <c r="P4497" s="16" t="s">
        <v>58</v>
      </c>
      <c r="Q4497" s="15">
        <v>1433344</v>
      </c>
      <c r="R4497" s="22" t="s">
        <v>98</v>
      </c>
      <c r="S4497" s="16" t="s">
        <v>14</v>
      </c>
      <c r="T4497" s="15">
        <v>1433360</v>
      </c>
      <c r="U4497" s="21" t="s">
        <v>70</v>
      </c>
    </row>
    <row r="4498" spans="1:21" ht="15.6" x14ac:dyDescent="0.3">
      <c r="A4498" s="2">
        <v>362</v>
      </c>
      <c r="B4498" s="13">
        <v>6</v>
      </c>
      <c r="C4498" s="14" t="s">
        <v>19</v>
      </c>
      <c r="D4498" s="193">
        <v>1433365</v>
      </c>
      <c r="E4498" s="220">
        <v>0.73942129629629638</v>
      </c>
      <c r="F4498" s="14" t="s">
        <v>26</v>
      </c>
      <c r="G4498" s="193">
        <v>1433372</v>
      </c>
      <c r="H4498" s="221">
        <v>0.41545138888888888</v>
      </c>
      <c r="I4498" s="14" t="s">
        <v>34</v>
      </c>
      <c r="J4498" s="193">
        <v>1433380</v>
      </c>
      <c r="K4498" s="221">
        <v>0.39271990740740742</v>
      </c>
      <c r="L4498" s="14" t="s">
        <v>42</v>
      </c>
      <c r="M4498" s="193">
        <v>1433388</v>
      </c>
      <c r="N4498" s="222">
        <v>0.34965277777777781</v>
      </c>
      <c r="O4498" s="20" t="s">
        <v>86</v>
      </c>
      <c r="P4498" s="16" t="s">
        <v>30</v>
      </c>
      <c r="Q4498" s="15">
        <v>1433376</v>
      </c>
      <c r="R4498" s="22" t="s">
        <v>88</v>
      </c>
      <c r="S4498" s="16" t="s">
        <v>45</v>
      </c>
      <c r="T4498" s="15">
        <v>1433391</v>
      </c>
      <c r="U4498" s="21" t="s">
        <v>71</v>
      </c>
    </row>
    <row r="4499" spans="1:21" ht="15.6" x14ac:dyDescent="0.3">
      <c r="A4499" s="2">
        <v>362</v>
      </c>
      <c r="B4499" s="13">
        <v>7</v>
      </c>
      <c r="C4499" s="14" t="s">
        <v>49</v>
      </c>
      <c r="D4499" s="193">
        <v>1433395</v>
      </c>
      <c r="E4499" s="220">
        <v>2.6805555555555555E-2</v>
      </c>
      <c r="F4499" s="14" t="s">
        <v>55</v>
      </c>
      <c r="G4499" s="193">
        <v>1433401</v>
      </c>
      <c r="H4499" s="221">
        <v>0.87331018518518511</v>
      </c>
      <c r="I4499" s="14" t="s">
        <v>64</v>
      </c>
      <c r="J4499" s="193">
        <v>1433410</v>
      </c>
      <c r="K4499" s="221">
        <v>2.5115740740740741E-2</v>
      </c>
      <c r="L4499" s="14" t="s">
        <v>11</v>
      </c>
      <c r="M4499" s="193">
        <v>1433417</v>
      </c>
      <c r="N4499" s="222">
        <v>0.6969212962962964</v>
      </c>
      <c r="O4499" s="20" t="s">
        <v>87</v>
      </c>
      <c r="P4499" s="16" t="s">
        <v>61</v>
      </c>
      <c r="Q4499" s="15">
        <v>1433407</v>
      </c>
      <c r="R4499" s="17" t="s">
        <v>101</v>
      </c>
      <c r="S4499" s="16" t="s">
        <v>17</v>
      </c>
      <c r="T4499" s="15">
        <v>1433423</v>
      </c>
      <c r="U4499" s="21" t="s">
        <v>72</v>
      </c>
    </row>
    <row r="4500" spans="1:21" ht="15.6" x14ac:dyDescent="0.3">
      <c r="A4500" s="2">
        <v>362</v>
      </c>
      <c r="B4500" s="13">
        <v>8</v>
      </c>
      <c r="C4500" s="14" t="s">
        <v>18</v>
      </c>
      <c r="D4500" s="193">
        <v>1433424</v>
      </c>
      <c r="E4500" s="220">
        <v>0.32622685185185185</v>
      </c>
      <c r="F4500" s="14" t="s">
        <v>25</v>
      </c>
      <c r="G4500" s="193">
        <v>1433431</v>
      </c>
      <c r="H4500" s="221">
        <v>0.46094907407407404</v>
      </c>
      <c r="I4500" s="14" t="s">
        <v>33</v>
      </c>
      <c r="J4500" s="193">
        <v>1433439</v>
      </c>
      <c r="K4500" s="221">
        <v>0.62143518518518526</v>
      </c>
      <c r="L4500" s="14" t="s">
        <v>40</v>
      </c>
      <c r="M4500" s="193">
        <v>1433446</v>
      </c>
      <c r="N4500" s="222">
        <v>0.9779282407407407</v>
      </c>
      <c r="O4500" s="20" t="s">
        <v>89</v>
      </c>
      <c r="P4500" s="16" t="s">
        <v>32</v>
      </c>
      <c r="Q4500" s="15">
        <v>1433438</v>
      </c>
      <c r="R4500" s="17"/>
      <c r="S4500" s="18"/>
      <c r="T4500" s="15"/>
      <c r="U4500" s="19"/>
    </row>
    <row r="4501" spans="1:21" ht="15.6" x14ac:dyDescent="0.3">
      <c r="A4501" s="2">
        <v>362</v>
      </c>
      <c r="B4501" s="13">
        <v>9</v>
      </c>
      <c r="C4501" s="14" t="s">
        <v>47</v>
      </c>
      <c r="D4501" s="193">
        <v>1433453</v>
      </c>
      <c r="E4501" s="220">
        <v>0.67822916666666666</v>
      </c>
      <c r="F4501" s="14" t="s">
        <v>55</v>
      </c>
      <c r="G4501" s="193">
        <v>1433461</v>
      </c>
      <c r="H4501" s="221">
        <v>0.18087962962962964</v>
      </c>
      <c r="I4501" s="14" t="s">
        <v>63</v>
      </c>
      <c r="J4501" s="193">
        <v>1433469</v>
      </c>
      <c r="K4501" s="221">
        <v>0.17370370370370369</v>
      </c>
      <c r="L4501" s="14" t="s">
        <v>10</v>
      </c>
      <c r="M4501" s="193">
        <v>1433476</v>
      </c>
      <c r="N4501" s="222">
        <v>0.23547453703703702</v>
      </c>
      <c r="O4501" s="20" t="s">
        <v>90</v>
      </c>
      <c r="P4501" s="16" t="s">
        <v>63</v>
      </c>
      <c r="Q4501" s="15">
        <v>1433469</v>
      </c>
      <c r="R4501" s="22" t="s">
        <v>91</v>
      </c>
      <c r="S4501" s="16" t="s">
        <v>48</v>
      </c>
      <c r="T4501" s="15">
        <v>1433454</v>
      </c>
      <c r="U4501" s="21" t="s">
        <v>73</v>
      </c>
    </row>
    <row r="4502" spans="1:21" ht="15.6" x14ac:dyDescent="0.3">
      <c r="A4502" s="2">
        <v>362</v>
      </c>
      <c r="B4502" s="13">
        <v>10</v>
      </c>
      <c r="C4502" s="14" t="s">
        <v>17</v>
      </c>
      <c r="D4502" s="193">
        <v>1433483</v>
      </c>
      <c r="E4502" s="220">
        <v>0.12707175925925926</v>
      </c>
      <c r="F4502" s="14" t="s">
        <v>24</v>
      </c>
      <c r="G4502" s="193">
        <v>1433490</v>
      </c>
      <c r="H4502" s="221">
        <v>0.99824074074074076</v>
      </c>
      <c r="I4502" s="14" t="s">
        <v>32</v>
      </c>
      <c r="J4502" s="193">
        <v>1433498</v>
      </c>
      <c r="K4502" s="221">
        <v>0.69200231481481478</v>
      </c>
      <c r="L4502" s="14" t="s">
        <v>39</v>
      </c>
      <c r="M4502" s="193">
        <v>1433505</v>
      </c>
      <c r="N4502" s="222">
        <v>0.51394675925925926</v>
      </c>
      <c r="O4502" s="20" t="s">
        <v>92</v>
      </c>
      <c r="P4502" s="16" t="s">
        <v>34</v>
      </c>
      <c r="Q4502" s="15">
        <v>1433500</v>
      </c>
      <c r="R4502" s="22" t="s">
        <v>93</v>
      </c>
      <c r="S4502" s="16" t="s">
        <v>19</v>
      </c>
      <c r="T4502" s="15">
        <v>1433485</v>
      </c>
      <c r="U4502" s="21" t="s">
        <v>74</v>
      </c>
    </row>
    <row r="4503" spans="1:21" ht="15.6" x14ac:dyDescent="0.3">
      <c r="A4503" s="2">
        <v>362</v>
      </c>
      <c r="B4503" s="13">
        <v>11</v>
      </c>
      <c r="C4503" s="14" t="s">
        <v>46</v>
      </c>
      <c r="D4503" s="193">
        <v>1433512</v>
      </c>
      <c r="E4503" s="220">
        <v>0.7088310185185186</v>
      </c>
      <c r="F4503" s="14" t="s">
        <v>54</v>
      </c>
      <c r="G4503" s="193">
        <v>1433520</v>
      </c>
      <c r="H4503" s="221">
        <v>0.84692129629629631</v>
      </c>
      <c r="I4503" s="14" t="s">
        <v>62</v>
      </c>
      <c r="J4503" s="193">
        <v>1433528</v>
      </c>
      <c r="K4503" s="221">
        <v>0.19041666666666668</v>
      </c>
      <c r="L4503" s="14" t="s">
        <v>8</v>
      </c>
      <c r="M4503" s="193">
        <v>1433534</v>
      </c>
      <c r="N4503" s="222">
        <v>0.85905092592592591</v>
      </c>
      <c r="O4503" s="20" t="s">
        <v>94</v>
      </c>
      <c r="P4503" s="16" t="s">
        <v>63</v>
      </c>
      <c r="Q4503" s="15">
        <v>1433529</v>
      </c>
      <c r="R4503" s="17" t="s">
        <v>102</v>
      </c>
      <c r="S4503" s="16" t="s">
        <v>49</v>
      </c>
      <c r="T4503" s="15">
        <v>1433515</v>
      </c>
      <c r="U4503" s="21" t="s">
        <v>75</v>
      </c>
    </row>
    <row r="4504" spans="1:21" ht="15.6" x14ac:dyDescent="0.3">
      <c r="A4504" s="2">
        <v>362</v>
      </c>
      <c r="B4504" s="13">
        <v>12</v>
      </c>
      <c r="C4504" s="14" t="s">
        <v>16</v>
      </c>
      <c r="D4504" s="193">
        <v>1433542</v>
      </c>
      <c r="E4504" s="220">
        <v>0.42858796296296298</v>
      </c>
      <c r="F4504" s="14" t="s">
        <v>24</v>
      </c>
      <c r="G4504" s="193">
        <v>1433550</v>
      </c>
      <c r="H4504" s="221">
        <v>0.65315972222222218</v>
      </c>
      <c r="I4504" s="14" t="s">
        <v>31</v>
      </c>
      <c r="J4504" s="193">
        <v>1433557</v>
      </c>
      <c r="K4504" s="221">
        <v>0.67334490740740749</v>
      </c>
      <c r="L4504" s="14" t="s">
        <v>38</v>
      </c>
      <c r="M4504" s="193">
        <v>1433564</v>
      </c>
      <c r="N4504" s="222">
        <v>0.31231481481481482</v>
      </c>
      <c r="O4504" s="20" t="s">
        <v>96</v>
      </c>
      <c r="P4504" s="16" t="s">
        <v>33</v>
      </c>
      <c r="Q4504" s="15">
        <v>1433559</v>
      </c>
      <c r="R4504" s="22" t="s">
        <v>95</v>
      </c>
      <c r="S4504" s="16" t="s">
        <v>18</v>
      </c>
      <c r="T4504" s="15">
        <v>1433544</v>
      </c>
      <c r="U4504" s="21" t="s">
        <v>76</v>
      </c>
    </row>
    <row r="4505" spans="1:21" ht="15.6" x14ac:dyDescent="0.3">
      <c r="A4505" s="2">
        <v>362</v>
      </c>
      <c r="B4505" s="13">
        <v>13</v>
      </c>
      <c r="C4505" s="14" t="s">
        <v>46</v>
      </c>
      <c r="D4505" s="193">
        <v>1433572</v>
      </c>
      <c r="E4505" s="220">
        <v>0.24166666666666667</v>
      </c>
      <c r="F4505" s="14" t="s">
        <v>54</v>
      </c>
      <c r="G4505" s="193">
        <v>1433580</v>
      </c>
      <c r="H4505" s="221">
        <v>0.35799768518518515</v>
      </c>
      <c r="I4505" s="14" t="s">
        <v>61</v>
      </c>
      <c r="J4505" s="193">
        <v>1433587</v>
      </c>
      <c r="K4505" s="221">
        <v>0.13511574074074076</v>
      </c>
      <c r="L4505" s="14" t="s">
        <v>6</v>
      </c>
      <c r="M4505" s="193">
        <v>1433593</v>
      </c>
      <c r="N4505" s="222">
        <v>0.8978356481481482</v>
      </c>
      <c r="O4505" s="20" t="s">
        <v>79</v>
      </c>
      <c r="P4505" s="16" t="s">
        <v>62</v>
      </c>
      <c r="Q4505" s="15">
        <v>1433588</v>
      </c>
      <c r="R4505" s="22" t="s">
        <v>97</v>
      </c>
      <c r="S4505" s="16" t="s">
        <v>48</v>
      </c>
      <c r="T4505" s="15">
        <v>1433574</v>
      </c>
      <c r="U4505" s="21" t="s">
        <v>77</v>
      </c>
    </row>
    <row r="4506" spans="1:21" ht="15.6" x14ac:dyDescent="0.3">
      <c r="A4506" s="2">
        <v>363</v>
      </c>
      <c r="B4506" s="13">
        <v>1</v>
      </c>
      <c r="C4506" s="14" t="s">
        <v>16</v>
      </c>
      <c r="D4506" s="193">
        <v>1433602</v>
      </c>
      <c r="E4506" s="220">
        <v>6.5636574074074069E-2</v>
      </c>
      <c r="F4506" s="14" t="s">
        <v>23</v>
      </c>
      <c r="G4506" s="193">
        <v>1433609</v>
      </c>
      <c r="H4506" s="221">
        <v>0.92658564814814814</v>
      </c>
      <c r="I4506" s="14" t="s">
        <v>30</v>
      </c>
      <c r="J4506" s="193">
        <v>1433616</v>
      </c>
      <c r="K4506" s="221">
        <v>0.57311342592592596</v>
      </c>
      <c r="L4506" s="14" t="s">
        <v>37</v>
      </c>
      <c r="M4506" s="193">
        <v>1433623</v>
      </c>
      <c r="N4506" s="222">
        <v>0.60649305555555555</v>
      </c>
      <c r="O4506" s="20" t="s">
        <v>80</v>
      </c>
      <c r="P4506" s="16" t="s">
        <v>32</v>
      </c>
      <c r="Q4506" s="15">
        <v>1433618</v>
      </c>
      <c r="R4506" s="17" t="s">
        <v>99</v>
      </c>
      <c r="S4506" s="16" t="s">
        <v>17</v>
      </c>
      <c r="T4506" s="15">
        <v>1433603</v>
      </c>
      <c r="U4506" s="21" t="s">
        <v>66</v>
      </c>
    </row>
    <row r="4507" spans="1:21" ht="15.6" x14ac:dyDescent="0.3">
      <c r="A4507" s="2">
        <v>363</v>
      </c>
      <c r="B4507" s="13">
        <v>2</v>
      </c>
      <c r="C4507" s="14" t="s">
        <v>45</v>
      </c>
      <c r="D4507" s="193">
        <v>1433631</v>
      </c>
      <c r="E4507" s="220">
        <v>0.82190972222222225</v>
      </c>
      <c r="F4507" s="14" t="s">
        <v>53</v>
      </c>
      <c r="G4507" s="193">
        <v>1433639</v>
      </c>
      <c r="H4507" s="221">
        <v>0.35128472222222223</v>
      </c>
      <c r="I4507" s="14" t="s">
        <v>59</v>
      </c>
      <c r="J4507" s="193">
        <v>1433645</v>
      </c>
      <c r="K4507" s="221">
        <v>0.99997685185185192</v>
      </c>
      <c r="L4507" s="14" t="s">
        <v>6</v>
      </c>
      <c r="M4507" s="193">
        <v>1433653</v>
      </c>
      <c r="N4507" s="222">
        <v>0.39146990740740745</v>
      </c>
      <c r="O4507" s="20" t="s">
        <v>82</v>
      </c>
      <c r="P4507" s="16" t="s">
        <v>62</v>
      </c>
      <c r="Q4507" s="15">
        <v>1433648</v>
      </c>
      <c r="R4507" s="22" t="s">
        <v>81</v>
      </c>
      <c r="S4507" s="16" t="s">
        <v>47</v>
      </c>
      <c r="T4507" s="15">
        <v>1433633</v>
      </c>
      <c r="U4507" s="21" t="s">
        <v>67</v>
      </c>
    </row>
    <row r="4508" spans="1:21" ht="15.6" x14ac:dyDescent="0.3">
      <c r="A4508" s="2">
        <v>363</v>
      </c>
      <c r="B4508" s="13">
        <v>3</v>
      </c>
      <c r="C4508" s="14" t="s">
        <v>15</v>
      </c>
      <c r="D4508" s="193">
        <v>1433661</v>
      </c>
      <c r="E4508" s="220">
        <v>0.46699074074074076</v>
      </c>
      <c r="F4508" s="14" t="s">
        <v>22</v>
      </c>
      <c r="G4508" s="193">
        <v>1433668</v>
      </c>
      <c r="H4508" s="221">
        <v>0.65295138888888882</v>
      </c>
      <c r="I4508" s="14" t="s">
        <v>29</v>
      </c>
      <c r="J4508" s="193">
        <v>1433675</v>
      </c>
      <c r="K4508" s="221">
        <v>0.44195601851851851</v>
      </c>
      <c r="L4508" s="14" t="s">
        <v>37</v>
      </c>
      <c r="M4508" s="193">
        <v>1433683</v>
      </c>
      <c r="N4508" s="222">
        <v>0.18600694444444443</v>
      </c>
      <c r="O4508" s="20" t="s">
        <v>83</v>
      </c>
      <c r="P4508" s="16" t="s">
        <v>32</v>
      </c>
      <c r="Q4508" s="15">
        <v>1433678</v>
      </c>
      <c r="R4508" s="22" t="s">
        <v>84</v>
      </c>
      <c r="S4508" s="16" t="s">
        <v>17</v>
      </c>
      <c r="T4508" s="15">
        <v>1433663</v>
      </c>
      <c r="U4508" s="21" t="s">
        <v>68</v>
      </c>
    </row>
    <row r="4509" spans="1:21" ht="15.6" x14ac:dyDescent="0.3">
      <c r="A4509" s="2">
        <v>363</v>
      </c>
      <c r="B4509" s="13">
        <v>4</v>
      </c>
      <c r="C4509" s="14" t="s">
        <v>44</v>
      </c>
      <c r="D4509" s="193">
        <v>1433690</v>
      </c>
      <c r="E4509" s="220">
        <v>0.99228009259259264</v>
      </c>
      <c r="F4509" s="14" t="s">
        <v>51</v>
      </c>
      <c r="G4509" s="193">
        <v>1433697</v>
      </c>
      <c r="H4509" s="221">
        <v>0.87684027777777773</v>
      </c>
      <c r="I4509" s="14" t="s">
        <v>58</v>
      </c>
      <c r="J4509" s="193">
        <v>1433704</v>
      </c>
      <c r="K4509" s="221">
        <v>0.92550925925925931</v>
      </c>
      <c r="L4509" s="14" t="s">
        <v>7</v>
      </c>
      <c r="M4509" s="193">
        <v>1433712</v>
      </c>
      <c r="N4509" s="222">
        <v>0.93253472222222233</v>
      </c>
      <c r="O4509" s="20" t="s">
        <v>85</v>
      </c>
      <c r="P4509" s="16" t="s">
        <v>63</v>
      </c>
      <c r="Q4509" s="15">
        <v>1433709</v>
      </c>
      <c r="R4509" s="17" t="s">
        <v>100</v>
      </c>
      <c r="S4509" s="16" t="s">
        <v>48</v>
      </c>
      <c r="T4509" s="15">
        <v>1433694</v>
      </c>
      <c r="U4509" s="21" t="s">
        <v>69</v>
      </c>
    </row>
    <row r="4510" spans="1:21" ht="15.6" x14ac:dyDescent="0.3">
      <c r="A4510" s="2">
        <v>363</v>
      </c>
      <c r="B4510" s="13">
        <v>5</v>
      </c>
      <c r="C4510" s="14" t="s">
        <v>14</v>
      </c>
      <c r="D4510" s="193">
        <v>1433720</v>
      </c>
      <c r="E4510" s="220">
        <v>0.41041666666666665</v>
      </c>
      <c r="F4510" s="14" t="s">
        <v>21</v>
      </c>
      <c r="G4510" s="193">
        <v>1433727</v>
      </c>
      <c r="H4510" s="221">
        <v>8.295138888888888E-2</v>
      </c>
      <c r="I4510" s="14" t="s">
        <v>28</v>
      </c>
      <c r="J4510" s="193">
        <v>1433734</v>
      </c>
      <c r="K4510" s="221">
        <v>0.46427083333333335</v>
      </c>
      <c r="L4510" s="14" t="s">
        <v>36</v>
      </c>
      <c r="M4510" s="193">
        <v>1433742</v>
      </c>
      <c r="N4510" s="222">
        <v>0.59846064814814814</v>
      </c>
      <c r="O4510" s="20" t="s">
        <v>86</v>
      </c>
      <c r="P4510" s="16" t="s">
        <v>35</v>
      </c>
      <c r="Q4510" s="15">
        <v>1433741</v>
      </c>
      <c r="R4510" s="22" t="s">
        <v>98</v>
      </c>
      <c r="S4510" s="16" t="s">
        <v>19</v>
      </c>
      <c r="T4510" s="15">
        <v>1433725</v>
      </c>
      <c r="U4510" s="21" t="s">
        <v>70</v>
      </c>
    </row>
    <row r="4511" spans="1:21" ht="15.6" x14ac:dyDescent="0.3">
      <c r="A4511" s="2">
        <v>363</v>
      </c>
      <c r="B4511" s="13">
        <v>6</v>
      </c>
      <c r="C4511" s="14" t="s">
        <v>43</v>
      </c>
      <c r="D4511" s="193">
        <v>1433749</v>
      </c>
      <c r="E4511" s="220">
        <v>0.7465856481481481</v>
      </c>
      <c r="F4511" s="14" t="s">
        <v>50</v>
      </c>
      <c r="G4511" s="193">
        <v>1433756</v>
      </c>
      <c r="H4511" s="221">
        <v>0.33515046296296297</v>
      </c>
      <c r="I4511" s="14" t="s">
        <v>58</v>
      </c>
      <c r="J4511" s="193">
        <v>1433764</v>
      </c>
      <c r="K4511" s="221">
        <v>5.5405092592592596E-2</v>
      </c>
      <c r="L4511" s="14" t="s">
        <v>7</v>
      </c>
      <c r="M4511" s="193">
        <v>1433772</v>
      </c>
      <c r="N4511" s="222">
        <v>0.17248842592592592</v>
      </c>
      <c r="O4511" s="20" t="s">
        <v>87</v>
      </c>
      <c r="P4511" s="16" t="s">
        <v>7</v>
      </c>
      <c r="Q4511" s="15">
        <v>1433772</v>
      </c>
      <c r="R4511" s="22" t="s">
        <v>88</v>
      </c>
      <c r="S4511" s="16" t="s">
        <v>51</v>
      </c>
      <c r="T4511" s="15">
        <v>1433757</v>
      </c>
      <c r="U4511" s="21" t="s">
        <v>71</v>
      </c>
    </row>
    <row r="4512" spans="1:21" ht="15.6" x14ac:dyDescent="0.3">
      <c r="A4512" s="2">
        <v>363</v>
      </c>
      <c r="B4512" s="13">
        <v>7</v>
      </c>
      <c r="C4512" s="14" t="s">
        <v>13</v>
      </c>
      <c r="D4512" s="193">
        <v>1433779</v>
      </c>
      <c r="E4512" s="220">
        <v>3.6354166666666667E-2</v>
      </c>
      <c r="F4512" s="14" t="s">
        <v>19</v>
      </c>
      <c r="G4512" s="193">
        <v>1433785</v>
      </c>
      <c r="H4512" s="221">
        <v>0.69101851851851848</v>
      </c>
      <c r="I4512" s="14" t="s">
        <v>27</v>
      </c>
      <c r="J4512" s="193">
        <v>1433793</v>
      </c>
      <c r="K4512" s="221">
        <v>0.68557870370370377</v>
      </c>
      <c r="L4512" s="14" t="s">
        <v>35</v>
      </c>
      <c r="M4512" s="193">
        <v>1433801</v>
      </c>
      <c r="N4512" s="222">
        <v>0.65497685185185184</v>
      </c>
      <c r="O4512" s="20" t="s">
        <v>89</v>
      </c>
      <c r="P4512" s="16" t="s">
        <v>38</v>
      </c>
      <c r="Q4512" s="15">
        <v>1433804</v>
      </c>
      <c r="R4512" s="17" t="s">
        <v>101</v>
      </c>
      <c r="S4512" s="16" t="s">
        <v>22</v>
      </c>
      <c r="T4512" s="15">
        <v>1433788</v>
      </c>
      <c r="U4512" s="21" t="s">
        <v>72</v>
      </c>
    </row>
    <row r="4513" spans="1:21" ht="15.6" x14ac:dyDescent="0.3">
      <c r="A4513" s="2">
        <v>363</v>
      </c>
      <c r="B4513" s="13">
        <v>8</v>
      </c>
      <c r="C4513" s="14" t="s">
        <v>42</v>
      </c>
      <c r="D4513" s="193">
        <v>1433808</v>
      </c>
      <c r="E4513" s="220">
        <v>0.32430555555555557</v>
      </c>
      <c r="F4513" s="14" t="s">
        <v>49</v>
      </c>
      <c r="G4513" s="193">
        <v>1433815</v>
      </c>
      <c r="H4513" s="221">
        <v>0.19130787037037036</v>
      </c>
      <c r="I4513" s="14" t="s">
        <v>57</v>
      </c>
      <c r="J4513" s="193">
        <v>1433823</v>
      </c>
      <c r="K4513" s="221">
        <v>0.33857638888888886</v>
      </c>
      <c r="L4513" s="14" t="s">
        <v>191</v>
      </c>
      <c r="M4513" s="193">
        <v>1433831</v>
      </c>
      <c r="N4513" s="222">
        <v>5.4155092592592595E-2</v>
      </c>
      <c r="O4513" s="20" t="s">
        <v>90</v>
      </c>
      <c r="P4513" s="16" t="s">
        <v>9</v>
      </c>
      <c r="Q4513" s="15">
        <v>1433835</v>
      </c>
      <c r="R4513" s="22" t="s">
        <v>91</v>
      </c>
      <c r="S4513" s="16" t="s">
        <v>53</v>
      </c>
      <c r="T4513" s="15">
        <v>1433819</v>
      </c>
      <c r="U4513" s="21" t="s">
        <v>73</v>
      </c>
    </row>
    <row r="4514" spans="1:21" ht="15.6" x14ac:dyDescent="0.3">
      <c r="A4514" s="2">
        <v>363</v>
      </c>
      <c r="B4514" s="13">
        <v>9</v>
      </c>
      <c r="C4514" s="14" t="s">
        <v>11</v>
      </c>
      <c r="D4514" s="193">
        <v>1433837</v>
      </c>
      <c r="E4514" s="220">
        <v>0.65940972222222227</v>
      </c>
      <c r="F4514" s="14" t="s">
        <v>18</v>
      </c>
      <c r="G4514" s="193">
        <v>1433844</v>
      </c>
      <c r="H4514" s="221">
        <v>0.84950231481481486</v>
      </c>
      <c r="I4514" s="14" t="s">
        <v>26</v>
      </c>
      <c r="J4514" s="193">
        <v>1433852</v>
      </c>
      <c r="K4514" s="221">
        <v>0.99668981481481478</v>
      </c>
      <c r="L4514" s="14" t="s">
        <v>34</v>
      </c>
      <c r="M4514" s="193">
        <v>1433860</v>
      </c>
      <c r="N4514" s="222">
        <v>0.38931712962962961</v>
      </c>
      <c r="O4514" s="20" t="s">
        <v>92</v>
      </c>
      <c r="P4514" s="16" t="s">
        <v>39</v>
      </c>
      <c r="Q4514" s="15">
        <v>1433865</v>
      </c>
      <c r="R4514" s="22" t="s">
        <v>93</v>
      </c>
      <c r="S4514" s="16" t="s">
        <v>24</v>
      </c>
      <c r="T4514" s="15">
        <v>1433850</v>
      </c>
      <c r="U4514" s="21" t="s">
        <v>74</v>
      </c>
    </row>
    <row r="4515" spans="1:21" ht="15.6" x14ac:dyDescent="0.3">
      <c r="A4515" s="2">
        <v>363</v>
      </c>
      <c r="B4515" s="13">
        <v>10</v>
      </c>
      <c r="C4515" s="14" t="s">
        <v>41</v>
      </c>
      <c r="D4515" s="193">
        <v>1433867</v>
      </c>
      <c r="E4515" s="220">
        <v>8.6122685185185177E-2</v>
      </c>
      <c r="F4515" s="14" t="s">
        <v>48</v>
      </c>
      <c r="G4515" s="193">
        <v>1433874</v>
      </c>
      <c r="H4515" s="221">
        <v>0.64586805555555549</v>
      </c>
      <c r="I4515" s="14" t="s">
        <v>56</v>
      </c>
      <c r="J4515" s="193">
        <v>1433882</v>
      </c>
      <c r="K4515" s="221">
        <v>0.63739583333333327</v>
      </c>
      <c r="L4515" s="14" t="s">
        <v>63</v>
      </c>
      <c r="M4515" s="193">
        <v>1433889</v>
      </c>
      <c r="N4515" s="222">
        <v>0.69451388888888888</v>
      </c>
      <c r="O4515" s="20" t="s">
        <v>94</v>
      </c>
      <c r="P4515" s="16" t="s">
        <v>9</v>
      </c>
      <c r="Q4515" s="15">
        <v>1433895</v>
      </c>
      <c r="R4515" s="17" t="s">
        <v>102</v>
      </c>
      <c r="S4515" s="16" t="s">
        <v>54</v>
      </c>
      <c r="T4515" s="15">
        <v>1433880</v>
      </c>
      <c r="U4515" s="21" t="s">
        <v>75</v>
      </c>
    </row>
    <row r="4516" spans="1:21" ht="15.6" x14ac:dyDescent="0.3">
      <c r="A4516" s="2">
        <v>363</v>
      </c>
      <c r="B4516" s="13">
        <v>11</v>
      </c>
      <c r="C4516" s="14" t="s">
        <v>10</v>
      </c>
      <c r="D4516" s="193">
        <v>1433896</v>
      </c>
      <c r="E4516" s="220">
        <v>0.63114583333333341</v>
      </c>
      <c r="F4516" s="14" t="s">
        <v>18</v>
      </c>
      <c r="G4516" s="193">
        <v>1433904</v>
      </c>
      <c r="H4516" s="221">
        <v>0.52932870370370366</v>
      </c>
      <c r="I4516" s="14" t="s">
        <v>26</v>
      </c>
      <c r="J4516" s="193">
        <v>1433912</v>
      </c>
      <c r="K4516" s="221">
        <v>0.23422453703703705</v>
      </c>
      <c r="L4516" s="14" t="s">
        <v>33</v>
      </c>
      <c r="M4516" s="193">
        <v>1433919</v>
      </c>
      <c r="N4516" s="222">
        <v>1.5879629629629629E-2</v>
      </c>
      <c r="O4516" s="20" t="s">
        <v>96</v>
      </c>
      <c r="P4516" s="16" t="s">
        <v>38</v>
      </c>
      <c r="Q4516" s="15">
        <v>1433924</v>
      </c>
      <c r="R4516" s="22" t="s">
        <v>95</v>
      </c>
      <c r="S4516" s="16" t="s">
        <v>23</v>
      </c>
      <c r="T4516" s="15">
        <v>1433909</v>
      </c>
      <c r="U4516" s="21" t="s">
        <v>76</v>
      </c>
    </row>
    <row r="4517" spans="1:21" ht="15.6" x14ac:dyDescent="0.3">
      <c r="A4517" s="2">
        <v>363</v>
      </c>
      <c r="B4517" s="13">
        <v>12</v>
      </c>
      <c r="C4517" s="14" t="s">
        <v>40</v>
      </c>
      <c r="D4517" s="193">
        <v>1433926</v>
      </c>
      <c r="E4517" s="220">
        <v>0.29196759259259258</v>
      </c>
      <c r="F4517" s="14" t="s">
        <v>48</v>
      </c>
      <c r="G4517" s="193">
        <v>1433934</v>
      </c>
      <c r="H4517" s="221">
        <v>0.42482638888888885</v>
      </c>
      <c r="I4517" s="14" t="s">
        <v>55</v>
      </c>
      <c r="J4517" s="193">
        <v>1433941</v>
      </c>
      <c r="K4517" s="221">
        <v>0.76652777777777781</v>
      </c>
      <c r="L4517" s="14" t="s">
        <v>62</v>
      </c>
      <c r="M4517" s="193">
        <v>1433948</v>
      </c>
      <c r="N4517" s="222">
        <v>0.39962962962962961</v>
      </c>
      <c r="O4517" s="20" t="s">
        <v>79</v>
      </c>
      <c r="P4517" s="16" t="s">
        <v>8</v>
      </c>
      <c r="Q4517" s="15">
        <v>1433954</v>
      </c>
      <c r="R4517" s="22" t="s">
        <v>97</v>
      </c>
      <c r="S4517" s="16" t="s">
        <v>53</v>
      </c>
      <c r="T4517" s="15">
        <v>1433939</v>
      </c>
      <c r="U4517" s="21" t="s">
        <v>77</v>
      </c>
    </row>
    <row r="4518" spans="1:21" ht="15.6" x14ac:dyDescent="0.3">
      <c r="A4518" s="2">
        <v>364</v>
      </c>
      <c r="B4518" s="13">
        <v>1</v>
      </c>
      <c r="C4518" s="14" t="s">
        <v>10</v>
      </c>
      <c r="D4518" s="193">
        <v>1433956</v>
      </c>
      <c r="E4518" s="220">
        <v>3.6446759259259262E-2</v>
      </c>
      <c r="F4518" s="14" t="s">
        <v>18</v>
      </c>
      <c r="G4518" s="193">
        <v>1433964</v>
      </c>
      <c r="H4518" s="221">
        <v>0.24642361111111111</v>
      </c>
      <c r="I4518" s="14" t="s">
        <v>25</v>
      </c>
      <c r="J4518" s="193">
        <v>1433971</v>
      </c>
      <c r="K4518" s="221">
        <v>0.23043981481481482</v>
      </c>
      <c r="L4518" s="14" t="s">
        <v>31</v>
      </c>
      <c r="M4518" s="193">
        <v>1433977</v>
      </c>
      <c r="N4518" s="222">
        <v>0.87525462962962963</v>
      </c>
      <c r="O4518" s="20" t="s">
        <v>80</v>
      </c>
      <c r="P4518" s="16" t="s">
        <v>37</v>
      </c>
      <c r="Q4518" s="15">
        <v>1433983</v>
      </c>
      <c r="R4518" s="17" t="s">
        <v>99</v>
      </c>
      <c r="S4518" s="16" t="s">
        <v>22</v>
      </c>
      <c r="T4518" s="15">
        <v>1433968</v>
      </c>
      <c r="U4518" s="21" t="s">
        <v>66</v>
      </c>
    </row>
    <row r="4519" spans="1:21" ht="15.6" x14ac:dyDescent="0.3">
      <c r="A4519" s="2">
        <v>364</v>
      </c>
      <c r="B4519" s="13">
        <v>2</v>
      </c>
      <c r="C4519" s="14" t="s">
        <v>39</v>
      </c>
      <c r="D4519" s="193">
        <v>1433985</v>
      </c>
      <c r="E4519" s="220">
        <v>0.81513888888888886</v>
      </c>
      <c r="F4519" s="14" t="s">
        <v>47</v>
      </c>
      <c r="G4519" s="193">
        <v>1433993</v>
      </c>
      <c r="H4519" s="221">
        <v>0.92180555555555566</v>
      </c>
      <c r="I4519" s="14" t="s">
        <v>54</v>
      </c>
      <c r="J4519" s="193">
        <v>1434000</v>
      </c>
      <c r="K4519" s="221">
        <v>0.63997685185185182</v>
      </c>
      <c r="L4519" s="14" t="s">
        <v>61</v>
      </c>
      <c r="M4519" s="193">
        <v>1434007</v>
      </c>
      <c r="N4519" s="222">
        <v>0.44524305555555554</v>
      </c>
      <c r="O4519" s="20" t="s">
        <v>82</v>
      </c>
      <c r="P4519" s="16" t="s">
        <v>6</v>
      </c>
      <c r="Q4519" s="15">
        <v>1434013</v>
      </c>
      <c r="R4519" s="22" t="s">
        <v>81</v>
      </c>
      <c r="S4519" s="16" t="s">
        <v>52</v>
      </c>
      <c r="T4519" s="15">
        <v>1433998</v>
      </c>
      <c r="U4519" s="21" t="s">
        <v>67</v>
      </c>
    </row>
    <row r="4520" spans="1:21" ht="15.6" x14ac:dyDescent="0.3">
      <c r="A4520" s="2">
        <v>364</v>
      </c>
      <c r="B4520" s="13">
        <v>3</v>
      </c>
      <c r="C4520" s="14" t="s">
        <v>9</v>
      </c>
      <c r="D4520" s="193">
        <v>1434015</v>
      </c>
      <c r="E4520" s="220">
        <v>0.57442129629629635</v>
      </c>
      <c r="F4520" s="14" t="s">
        <v>17</v>
      </c>
      <c r="G4520" s="193">
        <v>1434023</v>
      </c>
      <c r="H4520" s="221">
        <v>0.41922453703703705</v>
      </c>
      <c r="I4520" s="14" t="s">
        <v>24</v>
      </c>
      <c r="J4520" s="193">
        <v>1434030</v>
      </c>
      <c r="K4520" s="221">
        <v>1.9467592592592595E-2</v>
      </c>
      <c r="L4520" s="14" t="s">
        <v>31</v>
      </c>
      <c r="M4520" s="193">
        <v>1434037</v>
      </c>
      <c r="N4520" s="222">
        <v>9.0486111111111114E-2</v>
      </c>
      <c r="O4520" s="20" t="s">
        <v>83</v>
      </c>
      <c r="P4520" s="16" t="s">
        <v>38</v>
      </c>
      <c r="Q4520" s="15">
        <v>1434044</v>
      </c>
      <c r="R4520" s="22" t="s">
        <v>84</v>
      </c>
      <c r="S4520" s="16" t="s">
        <v>22</v>
      </c>
      <c r="T4520" s="15">
        <v>1434028</v>
      </c>
      <c r="U4520" s="21" t="s">
        <v>68</v>
      </c>
    </row>
    <row r="4521" spans="1:21" ht="15.6" x14ac:dyDescent="0.3">
      <c r="A4521" s="2">
        <v>364</v>
      </c>
      <c r="B4521" s="13">
        <v>4</v>
      </c>
      <c r="C4521" s="14" t="s">
        <v>39</v>
      </c>
      <c r="D4521" s="193">
        <v>1434045</v>
      </c>
      <c r="E4521" s="220">
        <v>0.26491898148148146</v>
      </c>
      <c r="F4521" s="14" t="s">
        <v>46</v>
      </c>
      <c r="G4521" s="193">
        <v>1434052</v>
      </c>
      <c r="H4521" s="221">
        <v>0.75523148148148145</v>
      </c>
      <c r="I4521" s="14" t="s">
        <v>53</v>
      </c>
      <c r="J4521" s="193">
        <v>1434059</v>
      </c>
      <c r="K4521" s="221">
        <v>0.39535879629629633</v>
      </c>
      <c r="L4521" s="14" t="s">
        <v>60</v>
      </c>
      <c r="M4521" s="193">
        <v>1434066</v>
      </c>
      <c r="N4521" s="222">
        <v>0.78467592592592583</v>
      </c>
      <c r="O4521" s="23"/>
      <c r="P4521" s="18"/>
      <c r="Q4521" s="15"/>
      <c r="R4521" s="17" t="s">
        <v>100</v>
      </c>
      <c r="S4521" s="16" t="s">
        <v>53</v>
      </c>
      <c r="T4521" s="15">
        <v>1434059</v>
      </c>
      <c r="U4521" s="21" t="s">
        <v>69</v>
      </c>
    </row>
    <row r="4522" spans="1:21" ht="15.6" x14ac:dyDescent="0.3">
      <c r="A4522" s="2">
        <v>364</v>
      </c>
      <c r="B4522" s="13">
        <v>5</v>
      </c>
      <c r="C4522" s="14" t="s">
        <v>8</v>
      </c>
      <c r="D4522" s="193">
        <v>1434074</v>
      </c>
      <c r="E4522" s="220">
        <v>0.8512615740740741</v>
      </c>
      <c r="F4522" s="14" t="s">
        <v>15</v>
      </c>
      <c r="G4522" s="193">
        <v>1434081</v>
      </c>
      <c r="H4522" s="221">
        <v>0.98067129629629635</v>
      </c>
      <c r="I4522" s="14" t="s">
        <v>22</v>
      </c>
      <c r="J4522" s="193">
        <v>1434088</v>
      </c>
      <c r="K4522" s="221">
        <v>0.79269675925925931</v>
      </c>
      <c r="L4522" s="14" t="s">
        <v>30</v>
      </c>
      <c r="M4522" s="193">
        <v>1434096</v>
      </c>
      <c r="N4522" s="222">
        <v>0.50254629629629632</v>
      </c>
      <c r="O4522" s="20" t="s">
        <v>85</v>
      </c>
      <c r="P4522" s="16" t="s">
        <v>9</v>
      </c>
      <c r="Q4522" s="15">
        <v>1434075</v>
      </c>
      <c r="R4522" s="22" t="s">
        <v>98</v>
      </c>
      <c r="S4522" s="16" t="s">
        <v>24</v>
      </c>
      <c r="T4522" s="15">
        <v>1434090</v>
      </c>
      <c r="U4522" s="21" t="s">
        <v>70</v>
      </c>
    </row>
    <row r="4523" spans="1:21" ht="15.6" x14ac:dyDescent="0.3">
      <c r="A4523" s="2">
        <v>364</v>
      </c>
      <c r="B4523" s="13">
        <v>6</v>
      </c>
      <c r="C4523" s="14" t="s">
        <v>38</v>
      </c>
      <c r="D4523" s="193">
        <v>1434104</v>
      </c>
      <c r="E4523" s="220">
        <v>0.32350694444444444</v>
      </c>
      <c r="F4523" s="14" t="s">
        <v>45</v>
      </c>
      <c r="G4523" s="193">
        <v>1434111</v>
      </c>
      <c r="H4523" s="221">
        <v>0.16089120370370372</v>
      </c>
      <c r="I4523" s="14" t="s">
        <v>52</v>
      </c>
      <c r="J4523" s="193">
        <v>1434118</v>
      </c>
      <c r="K4523" s="221">
        <v>0.23577546296296295</v>
      </c>
      <c r="L4523" s="14" t="s">
        <v>60</v>
      </c>
      <c r="M4523" s="193">
        <v>1434126</v>
      </c>
      <c r="N4523" s="222">
        <v>0.21754629629629629</v>
      </c>
      <c r="O4523" s="20" t="s">
        <v>86</v>
      </c>
      <c r="P4523" s="16" t="s">
        <v>40</v>
      </c>
      <c r="Q4523" s="15">
        <v>1434106</v>
      </c>
      <c r="R4523" s="22" t="s">
        <v>88</v>
      </c>
      <c r="S4523" s="16" t="s">
        <v>56</v>
      </c>
      <c r="T4523" s="15">
        <v>1434122</v>
      </c>
      <c r="U4523" s="21" t="s">
        <v>71</v>
      </c>
    </row>
    <row r="4524" spans="1:21" ht="15.6" x14ac:dyDescent="0.3">
      <c r="A4524" s="2">
        <v>364</v>
      </c>
      <c r="B4524" s="13">
        <v>7</v>
      </c>
      <c r="C4524" s="14" t="s">
        <v>6</v>
      </c>
      <c r="D4524" s="193">
        <v>1434133</v>
      </c>
      <c r="E4524" s="220">
        <v>0.70114583333333336</v>
      </c>
      <c r="F4524" s="14" t="s">
        <v>14</v>
      </c>
      <c r="G4524" s="193">
        <v>1434140</v>
      </c>
      <c r="H4524" s="221">
        <v>0.36184027777777777</v>
      </c>
      <c r="I4524" s="14" t="s">
        <v>21</v>
      </c>
      <c r="J4524" s="193">
        <v>1434147</v>
      </c>
      <c r="K4524" s="221">
        <v>0.7487152777777778</v>
      </c>
      <c r="L4524" s="14" t="s">
        <v>29</v>
      </c>
      <c r="M4524" s="193">
        <v>1434155</v>
      </c>
      <c r="N4524" s="222">
        <v>0.89833333333333332</v>
      </c>
      <c r="O4524" s="20" t="s">
        <v>87</v>
      </c>
      <c r="P4524" s="16" t="s">
        <v>12</v>
      </c>
      <c r="Q4524" s="15">
        <v>1434138</v>
      </c>
      <c r="R4524" s="17" t="s">
        <v>101</v>
      </c>
      <c r="S4524" s="16" t="s">
        <v>27</v>
      </c>
      <c r="T4524" s="15">
        <v>1434153</v>
      </c>
      <c r="U4524" s="21" t="s">
        <v>72</v>
      </c>
    </row>
    <row r="4525" spans="1:21" ht="15.6" x14ac:dyDescent="0.3">
      <c r="A4525" s="2">
        <v>364</v>
      </c>
      <c r="B4525" s="13">
        <v>8</v>
      </c>
      <c r="C4525" s="14" t="s">
        <v>37</v>
      </c>
      <c r="D4525" s="193">
        <v>1434163</v>
      </c>
      <c r="E4525" s="220">
        <v>2.5636574074074072E-2</v>
      </c>
      <c r="F4525" s="14" t="s">
        <v>43</v>
      </c>
      <c r="G4525" s="193">
        <v>1434169</v>
      </c>
      <c r="H4525" s="221">
        <v>0.64212962962962961</v>
      </c>
      <c r="I4525" s="14" t="s">
        <v>51</v>
      </c>
      <c r="J4525" s="193">
        <v>1434177</v>
      </c>
      <c r="K4525" s="221">
        <v>0.35008101851851853</v>
      </c>
      <c r="L4525" s="14" t="s">
        <v>59</v>
      </c>
      <c r="M4525" s="193">
        <v>1434185</v>
      </c>
      <c r="N4525" s="222">
        <v>0.51392361111111107</v>
      </c>
      <c r="O4525" s="20" t="s">
        <v>89</v>
      </c>
      <c r="P4525" s="16" t="s">
        <v>43</v>
      </c>
      <c r="Q4525" s="15">
        <v>1434169</v>
      </c>
      <c r="R4525" s="22" t="s">
        <v>91</v>
      </c>
      <c r="S4525" s="16" t="s">
        <v>58</v>
      </c>
      <c r="T4525" s="15">
        <v>1434184</v>
      </c>
      <c r="U4525" s="21" t="s">
        <v>73</v>
      </c>
    </row>
    <row r="4526" spans="1:21" ht="15.6" x14ac:dyDescent="0.3">
      <c r="A4526" s="2">
        <v>364</v>
      </c>
      <c r="B4526" s="13">
        <v>9</v>
      </c>
      <c r="C4526" s="14" t="s">
        <v>7</v>
      </c>
      <c r="D4526" s="193">
        <v>1434192</v>
      </c>
      <c r="E4526" s="220">
        <v>0.34645833333333331</v>
      </c>
      <c r="F4526" s="14" t="s">
        <v>13</v>
      </c>
      <c r="G4526" s="193">
        <v>1434199</v>
      </c>
      <c r="H4526" s="221">
        <v>4.854166666666667E-2</v>
      </c>
      <c r="I4526" s="14" t="s">
        <v>21</v>
      </c>
      <c r="J4526" s="193">
        <v>1434207</v>
      </c>
      <c r="K4526" s="221">
        <v>3.9976851851851854E-2</v>
      </c>
      <c r="L4526" s="14" t="s">
        <v>29</v>
      </c>
      <c r="M4526" s="193">
        <v>1434215</v>
      </c>
      <c r="N4526" s="222">
        <v>4.520833333333333E-2</v>
      </c>
      <c r="O4526" s="20" t="s">
        <v>90</v>
      </c>
      <c r="P4526" s="16" t="s">
        <v>14</v>
      </c>
      <c r="Q4526" s="15">
        <v>1434200</v>
      </c>
      <c r="R4526" s="22" t="s">
        <v>93</v>
      </c>
      <c r="S4526" s="16" t="s">
        <v>29</v>
      </c>
      <c r="T4526" s="15">
        <v>1434215</v>
      </c>
      <c r="U4526" s="21" t="s">
        <v>74</v>
      </c>
    </row>
    <row r="4527" spans="1:21" ht="15.6" x14ac:dyDescent="0.3">
      <c r="A4527" s="2">
        <v>364</v>
      </c>
      <c r="B4527" s="13">
        <v>10</v>
      </c>
      <c r="C4527" s="14" t="s">
        <v>35</v>
      </c>
      <c r="D4527" s="193">
        <v>1434221</v>
      </c>
      <c r="E4527" s="220">
        <v>0.7069212962962963</v>
      </c>
      <c r="F4527" s="14" t="s">
        <v>42</v>
      </c>
      <c r="G4527" s="193">
        <v>1434228</v>
      </c>
      <c r="H4527" s="221">
        <v>0.61215277777777777</v>
      </c>
      <c r="I4527" s="14" t="s">
        <v>50</v>
      </c>
      <c r="J4527" s="193">
        <v>1434236</v>
      </c>
      <c r="K4527" s="221">
        <v>0.7868518518518518</v>
      </c>
      <c r="L4527" s="14" t="s">
        <v>58</v>
      </c>
      <c r="M4527" s="193">
        <v>1434244</v>
      </c>
      <c r="N4527" s="222">
        <v>0.49297453703703703</v>
      </c>
      <c r="O4527" s="20" t="s">
        <v>92</v>
      </c>
      <c r="P4527" s="16" t="s">
        <v>44</v>
      </c>
      <c r="Q4527" s="15">
        <v>1434230</v>
      </c>
      <c r="R4527" s="17" t="s">
        <v>102</v>
      </c>
      <c r="S4527" s="16" t="s">
        <v>59</v>
      </c>
      <c r="T4527" s="15">
        <v>1434245</v>
      </c>
      <c r="U4527" s="21" t="s">
        <v>75</v>
      </c>
    </row>
    <row r="4528" spans="1:21" ht="15.6" x14ac:dyDescent="0.3">
      <c r="A4528" s="2">
        <v>364</v>
      </c>
      <c r="B4528" s="13">
        <v>11</v>
      </c>
      <c r="C4528" s="14" t="s">
        <v>191</v>
      </c>
      <c r="D4528" s="193">
        <v>1434251</v>
      </c>
      <c r="E4528" s="220">
        <v>0.13401620370370371</v>
      </c>
      <c r="F4528" s="14" t="s">
        <v>12</v>
      </c>
      <c r="G4528" s="193">
        <v>1434258</v>
      </c>
      <c r="H4528" s="221">
        <v>0.34130787037037041</v>
      </c>
      <c r="I4528" s="14" t="s">
        <v>20</v>
      </c>
      <c r="J4528" s="193">
        <v>1434266</v>
      </c>
      <c r="K4528" s="221">
        <v>0.53097222222222229</v>
      </c>
      <c r="L4528" s="14" t="s">
        <v>27</v>
      </c>
      <c r="M4528" s="193">
        <v>1434273</v>
      </c>
      <c r="N4528" s="222">
        <v>0.87657407407407406</v>
      </c>
      <c r="O4528" s="20" t="s">
        <v>94</v>
      </c>
      <c r="P4528" s="16" t="s">
        <v>14</v>
      </c>
      <c r="Q4528" s="15">
        <v>1434260</v>
      </c>
      <c r="R4528" s="22" t="s">
        <v>95</v>
      </c>
      <c r="S4528" s="16" t="s">
        <v>29</v>
      </c>
      <c r="T4528" s="15">
        <v>1434275</v>
      </c>
      <c r="U4528" s="21" t="s">
        <v>76</v>
      </c>
    </row>
    <row r="4529" spans="1:21" ht="15.6" x14ac:dyDescent="0.3">
      <c r="A4529" s="2">
        <v>364</v>
      </c>
      <c r="B4529" s="13">
        <v>12</v>
      </c>
      <c r="C4529" s="14" t="s">
        <v>34</v>
      </c>
      <c r="D4529" s="193">
        <v>1434280</v>
      </c>
      <c r="E4529" s="220">
        <v>0.63686342592592593</v>
      </c>
      <c r="F4529" s="14" t="s">
        <v>42</v>
      </c>
      <c r="G4529" s="193">
        <v>1434288</v>
      </c>
      <c r="H4529" s="221">
        <v>0.20851851851851852</v>
      </c>
      <c r="I4529" s="14" t="s">
        <v>50</v>
      </c>
      <c r="J4529" s="193">
        <v>1434296</v>
      </c>
      <c r="K4529" s="221">
        <v>0.21208333333333332</v>
      </c>
      <c r="L4529" s="14" t="s">
        <v>57</v>
      </c>
      <c r="M4529" s="193">
        <v>1434303</v>
      </c>
      <c r="N4529" s="222">
        <v>0.22620370370370371</v>
      </c>
      <c r="O4529" s="20" t="s">
        <v>96</v>
      </c>
      <c r="P4529" s="16" t="s">
        <v>43</v>
      </c>
      <c r="Q4529" s="15">
        <v>1434289</v>
      </c>
      <c r="R4529" s="22" t="s">
        <v>97</v>
      </c>
      <c r="S4529" s="16" t="s">
        <v>58</v>
      </c>
      <c r="T4529" s="15">
        <v>1434304</v>
      </c>
      <c r="U4529" s="21" t="s">
        <v>77</v>
      </c>
    </row>
    <row r="4530" spans="1:21" ht="15.6" x14ac:dyDescent="0.3">
      <c r="A4530" s="2">
        <v>365</v>
      </c>
      <c r="B4530" s="13">
        <v>1</v>
      </c>
      <c r="C4530" s="14" t="s">
        <v>64</v>
      </c>
      <c r="D4530" s="193">
        <v>1434310</v>
      </c>
      <c r="E4530" s="220">
        <v>0.21431712962962965</v>
      </c>
      <c r="F4530" s="14" t="s">
        <v>12</v>
      </c>
      <c r="G4530" s="193">
        <v>1434318</v>
      </c>
      <c r="H4530" s="221">
        <v>0.13936342592592593</v>
      </c>
      <c r="I4530" s="14" t="s">
        <v>19</v>
      </c>
      <c r="J4530" s="193">
        <v>1434325</v>
      </c>
      <c r="K4530" s="221">
        <v>0.79879629629629623</v>
      </c>
      <c r="L4530" s="14" t="s">
        <v>26</v>
      </c>
      <c r="M4530" s="193">
        <v>1434332</v>
      </c>
      <c r="N4530" s="222">
        <v>0.57399305555555558</v>
      </c>
      <c r="O4530" s="20" t="s">
        <v>79</v>
      </c>
      <c r="P4530" s="16" t="s">
        <v>13</v>
      </c>
      <c r="Q4530" s="15">
        <v>1434319</v>
      </c>
      <c r="R4530" s="17" t="s">
        <v>99</v>
      </c>
      <c r="S4530" s="16" t="s">
        <v>28</v>
      </c>
      <c r="T4530" s="15">
        <v>1434334</v>
      </c>
      <c r="U4530" s="21" t="s">
        <v>66</v>
      </c>
    </row>
    <row r="4531" spans="1:21" ht="15.6" x14ac:dyDescent="0.3">
      <c r="A4531" s="2">
        <v>365</v>
      </c>
      <c r="B4531" s="13">
        <v>2</v>
      </c>
      <c r="C4531" s="14" t="s">
        <v>33</v>
      </c>
      <c r="D4531" s="193">
        <v>1434339</v>
      </c>
      <c r="E4531" s="220">
        <v>0.8618865740740741</v>
      </c>
      <c r="F4531" s="14" t="s">
        <v>42</v>
      </c>
      <c r="G4531" s="193">
        <v>1434348</v>
      </c>
      <c r="H4531" s="221">
        <v>2.732638888888889E-2</v>
      </c>
      <c r="I4531" s="14" t="s">
        <v>49</v>
      </c>
      <c r="J4531" s="193">
        <v>1434355</v>
      </c>
      <c r="K4531" s="221">
        <v>0.29203703703703704</v>
      </c>
      <c r="L4531" s="14" t="s">
        <v>55</v>
      </c>
      <c r="M4531" s="193">
        <v>1434361</v>
      </c>
      <c r="N4531" s="222">
        <v>0.94762731481481488</v>
      </c>
      <c r="O4531" s="20" t="s">
        <v>80</v>
      </c>
      <c r="P4531" s="16" t="s">
        <v>42</v>
      </c>
      <c r="Q4531" s="15">
        <v>1434348</v>
      </c>
      <c r="R4531" s="22" t="s">
        <v>81</v>
      </c>
      <c r="S4531" s="16" t="s">
        <v>57</v>
      </c>
      <c r="T4531" s="15">
        <v>1434363</v>
      </c>
      <c r="U4531" s="21" t="s">
        <v>67</v>
      </c>
    </row>
    <row r="4532" spans="1:21" ht="15.6" x14ac:dyDescent="0.3">
      <c r="A4532" s="2">
        <v>365</v>
      </c>
      <c r="B4532" s="13">
        <v>3</v>
      </c>
      <c r="C4532" s="14" t="s">
        <v>63</v>
      </c>
      <c r="D4532" s="193">
        <v>1434369</v>
      </c>
      <c r="E4532" s="220">
        <v>0.5662152777777778</v>
      </c>
      <c r="F4532" s="14" t="s">
        <v>11</v>
      </c>
      <c r="G4532" s="193">
        <v>1434377</v>
      </c>
      <c r="H4532" s="221">
        <v>0.7799652777777778</v>
      </c>
      <c r="I4532" s="14" t="s">
        <v>18</v>
      </c>
      <c r="J4532" s="193">
        <v>1434384</v>
      </c>
      <c r="K4532" s="221">
        <v>0.70858796296296289</v>
      </c>
      <c r="L4532" s="14" t="s">
        <v>25</v>
      </c>
      <c r="M4532" s="193">
        <v>1434391</v>
      </c>
      <c r="N4532" s="222">
        <v>0.36940972222222218</v>
      </c>
      <c r="O4532" s="20" t="s">
        <v>82</v>
      </c>
      <c r="P4532" s="16" t="s">
        <v>12</v>
      </c>
      <c r="Q4532" s="15">
        <v>1434378</v>
      </c>
      <c r="R4532" s="22" t="s">
        <v>84</v>
      </c>
      <c r="S4532" s="16" t="s">
        <v>28</v>
      </c>
      <c r="T4532" s="15">
        <v>1434394</v>
      </c>
      <c r="U4532" s="21" t="s">
        <v>68</v>
      </c>
    </row>
    <row r="4533" spans="1:21" ht="15.6" x14ac:dyDescent="0.3">
      <c r="A4533" s="2">
        <v>365</v>
      </c>
      <c r="B4533" s="13">
        <v>4</v>
      </c>
      <c r="C4533" s="14" t="s">
        <v>33</v>
      </c>
      <c r="D4533" s="193">
        <v>1434399</v>
      </c>
      <c r="E4533" s="220">
        <v>0.29325231481481479</v>
      </c>
      <c r="F4533" s="14" t="s">
        <v>41</v>
      </c>
      <c r="G4533" s="193">
        <v>1434407</v>
      </c>
      <c r="H4533" s="221">
        <v>0.35686342592592596</v>
      </c>
      <c r="I4533" s="14" t="s">
        <v>48</v>
      </c>
      <c r="J4533" s="193">
        <v>1434414</v>
      </c>
      <c r="K4533" s="221">
        <v>6.8090277777777777E-2</v>
      </c>
      <c r="L4533" s="14" t="s">
        <v>54</v>
      </c>
      <c r="M4533" s="193">
        <v>1434420</v>
      </c>
      <c r="N4533" s="222">
        <v>0.85821759259259256</v>
      </c>
      <c r="O4533" s="20" t="s">
        <v>83</v>
      </c>
      <c r="P4533" s="16" t="s">
        <v>43</v>
      </c>
      <c r="Q4533" s="15">
        <v>1434409</v>
      </c>
      <c r="R4533" s="17" t="s">
        <v>100</v>
      </c>
      <c r="S4533" s="16" t="s">
        <v>58</v>
      </c>
      <c r="T4533" s="15">
        <v>1434424</v>
      </c>
      <c r="U4533" s="21" t="s">
        <v>69</v>
      </c>
    </row>
    <row r="4534" spans="1:21" ht="15.6" x14ac:dyDescent="0.3">
      <c r="A4534" s="2">
        <v>365</v>
      </c>
      <c r="B4534" s="13">
        <v>5</v>
      </c>
      <c r="C4534" s="14" t="s">
        <v>62</v>
      </c>
      <c r="D4534" s="193">
        <v>1434428</v>
      </c>
      <c r="E4534" s="220">
        <v>0.99103009259259256</v>
      </c>
      <c r="F4534" s="14" t="s">
        <v>10</v>
      </c>
      <c r="G4534" s="193">
        <v>1434436</v>
      </c>
      <c r="H4534" s="221">
        <v>0.76890046296296299</v>
      </c>
      <c r="I4534" s="14" t="s">
        <v>17</v>
      </c>
      <c r="J4534" s="193">
        <v>1434443</v>
      </c>
      <c r="K4534" s="221">
        <v>0.39271990740740742</v>
      </c>
      <c r="L4534" s="14" t="s">
        <v>24</v>
      </c>
      <c r="M4534" s="193">
        <v>1434450</v>
      </c>
      <c r="N4534" s="222">
        <v>0.42813657407407407</v>
      </c>
      <c r="O4534" s="20" t="s">
        <v>85</v>
      </c>
      <c r="P4534" s="16" t="s">
        <v>14</v>
      </c>
      <c r="Q4534" s="15">
        <v>1434440</v>
      </c>
      <c r="R4534" s="22" t="s">
        <v>98</v>
      </c>
      <c r="S4534" s="16" t="s">
        <v>30</v>
      </c>
      <c r="T4534" s="15">
        <v>1434456</v>
      </c>
      <c r="U4534" s="21" t="s">
        <v>70</v>
      </c>
    </row>
    <row r="4535" spans="1:21" ht="15.6" x14ac:dyDescent="0.3">
      <c r="A4535" s="2">
        <v>365</v>
      </c>
      <c r="B4535" s="13">
        <v>6</v>
      </c>
      <c r="C4535" s="14" t="s">
        <v>32</v>
      </c>
      <c r="D4535" s="193">
        <v>1434458</v>
      </c>
      <c r="E4535" s="220">
        <v>0.61306712962962961</v>
      </c>
      <c r="F4535" s="14" t="s">
        <v>40</v>
      </c>
      <c r="G4535" s="193">
        <v>1434466</v>
      </c>
      <c r="H4535" s="221">
        <v>5.6192129629629634E-2</v>
      </c>
      <c r="I4535" s="14" t="s">
        <v>46</v>
      </c>
      <c r="J4535" s="193">
        <v>1434472</v>
      </c>
      <c r="K4535" s="221">
        <v>0.71317129629629628</v>
      </c>
      <c r="L4535" s="14" t="s">
        <v>54</v>
      </c>
      <c r="M4535" s="193">
        <v>1434480</v>
      </c>
      <c r="N4535" s="222">
        <v>8.0833333333333326E-2</v>
      </c>
      <c r="O4535" s="20" t="s">
        <v>86</v>
      </c>
      <c r="P4535" s="16" t="s">
        <v>45</v>
      </c>
      <c r="Q4535" s="15">
        <v>1434471</v>
      </c>
      <c r="R4535" s="22" t="s">
        <v>88</v>
      </c>
      <c r="S4535" s="16" t="s">
        <v>61</v>
      </c>
      <c r="T4535" s="15">
        <v>1434487</v>
      </c>
      <c r="U4535" s="21" t="s">
        <v>71</v>
      </c>
    </row>
    <row r="4536" spans="1:21" ht="15.6" x14ac:dyDescent="0.3">
      <c r="A4536" s="2">
        <v>365</v>
      </c>
      <c r="B4536" s="13">
        <v>7</v>
      </c>
      <c r="C4536" s="14" t="s">
        <v>62</v>
      </c>
      <c r="D4536" s="193">
        <v>1434488</v>
      </c>
      <c r="E4536" s="220">
        <v>0.14180555555555555</v>
      </c>
      <c r="F4536" s="14" t="s">
        <v>9</v>
      </c>
      <c r="G4536" s="193">
        <v>1434495</v>
      </c>
      <c r="H4536" s="221">
        <v>0.26991898148148147</v>
      </c>
      <c r="I4536" s="14" t="s">
        <v>16</v>
      </c>
      <c r="J4536" s="193">
        <v>1434502</v>
      </c>
      <c r="K4536" s="221">
        <v>7.1226851851851861E-2</v>
      </c>
      <c r="L4536" s="14" t="s">
        <v>23</v>
      </c>
      <c r="M4536" s="193">
        <v>1434509</v>
      </c>
      <c r="N4536" s="222">
        <v>0.79756944444444444</v>
      </c>
      <c r="O4536" s="20" t="s">
        <v>87</v>
      </c>
      <c r="P4536" s="16" t="s">
        <v>17</v>
      </c>
      <c r="Q4536" s="15">
        <v>1434503</v>
      </c>
      <c r="R4536" s="17"/>
      <c r="S4536" s="18"/>
      <c r="T4536" s="15"/>
      <c r="U4536" s="19"/>
    </row>
    <row r="4537" spans="1:21" ht="15.6" x14ac:dyDescent="0.3">
      <c r="A4537" s="2">
        <v>365</v>
      </c>
      <c r="B4537" s="13">
        <v>8</v>
      </c>
      <c r="C4537" s="14" t="s">
        <v>31</v>
      </c>
      <c r="D4537" s="193">
        <v>1434517</v>
      </c>
      <c r="E4537" s="220">
        <v>0.59202546296296299</v>
      </c>
      <c r="F4537" s="14" t="s">
        <v>38</v>
      </c>
      <c r="G4537" s="193">
        <v>1434524</v>
      </c>
      <c r="H4537" s="221">
        <v>0.46449074074074076</v>
      </c>
      <c r="I4537" s="14" t="s">
        <v>45</v>
      </c>
      <c r="J4537" s="193">
        <v>1434531</v>
      </c>
      <c r="K4537" s="221">
        <v>0.51410879629629636</v>
      </c>
      <c r="L4537" s="14" t="s">
        <v>53</v>
      </c>
      <c r="M4537" s="193">
        <v>1434539</v>
      </c>
      <c r="N4537" s="222">
        <v>0.54047453703703707</v>
      </c>
      <c r="O4537" s="20" t="s">
        <v>89</v>
      </c>
      <c r="P4537" s="16" t="s">
        <v>48</v>
      </c>
      <c r="Q4537" s="15">
        <v>1434534</v>
      </c>
      <c r="R4537" s="17" t="s">
        <v>101</v>
      </c>
      <c r="S4537" s="16" t="s">
        <v>33</v>
      </c>
      <c r="T4537" s="15">
        <v>1434519</v>
      </c>
      <c r="U4537" s="21" t="s">
        <v>72</v>
      </c>
    </row>
    <row r="4538" spans="1:21" ht="15.6" x14ac:dyDescent="0.3">
      <c r="A4538" s="2">
        <v>365</v>
      </c>
      <c r="B4538" s="13">
        <v>9</v>
      </c>
      <c r="C4538" s="14" t="s">
        <v>60</v>
      </c>
      <c r="D4538" s="193">
        <v>1434546</v>
      </c>
      <c r="E4538" s="220">
        <v>0.99700231481481483</v>
      </c>
      <c r="F4538" s="14" t="s">
        <v>6</v>
      </c>
      <c r="G4538" s="193">
        <v>1434553</v>
      </c>
      <c r="H4538" s="221">
        <v>0.69601851851851848</v>
      </c>
      <c r="I4538" s="14" t="s">
        <v>15</v>
      </c>
      <c r="J4538" s="193">
        <v>1434561</v>
      </c>
      <c r="K4538" s="221">
        <v>7.9155092592592582E-2</v>
      </c>
      <c r="L4538" s="14" t="s">
        <v>23</v>
      </c>
      <c r="M4538" s="193">
        <v>1434569</v>
      </c>
      <c r="N4538" s="222">
        <v>0.26567129629629632</v>
      </c>
      <c r="O4538" s="20" t="s">
        <v>90</v>
      </c>
      <c r="P4538" s="16" t="s">
        <v>19</v>
      </c>
      <c r="Q4538" s="15">
        <v>1434565</v>
      </c>
      <c r="R4538" s="22" t="s">
        <v>91</v>
      </c>
      <c r="S4538" s="16" t="s">
        <v>64</v>
      </c>
      <c r="T4538" s="15">
        <v>1434550</v>
      </c>
      <c r="U4538" s="21" t="s">
        <v>73</v>
      </c>
    </row>
    <row r="4539" spans="1:21" ht="15.6" x14ac:dyDescent="0.3">
      <c r="A4539" s="2">
        <v>365</v>
      </c>
      <c r="B4539" s="13">
        <v>10</v>
      </c>
      <c r="C4539" s="14" t="s">
        <v>30</v>
      </c>
      <c r="D4539" s="193">
        <v>1434576</v>
      </c>
      <c r="E4539" s="220">
        <v>0.39093749999999999</v>
      </c>
      <c r="F4539" s="14" t="s">
        <v>37</v>
      </c>
      <c r="G4539" s="193">
        <v>1434583</v>
      </c>
      <c r="H4539" s="221">
        <v>2.1087962962962961E-2</v>
      </c>
      <c r="I4539" s="14" t="s">
        <v>44</v>
      </c>
      <c r="J4539" s="193">
        <v>1434590</v>
      </c>
      <c r="K4539" s="221">
        <v>0.77247685185185189</v>
      </c>
      <c r="L4539" s="14" t="s">
        <v>52</v>
      </c>
      <c r="M4539" s="193">
        <v>1434598</v>
      </c>
      <c r="N4539" s="222">
        <v>0.93725694444444441</v>
      </c>
      <c r="O4539" s="20" t="s">
        <v>92</v>
      </c>
      <c r="P4539" s="16" t="s">
        <v>49</v>
      </c>
      <c r="Q4539" s="15">
        <v>1434595</v>
      </c>
      <c r="R4539" s="22" t="s">
        <v>93</v>
      </c>
      <c r="S4539" s="16" t="s">
        <v>34</v>
      </c>
      <c r="T4539" s="15">
        <v>1434580</v>
      </c>
      <c r="U4539" s="21" t="s">
        <v>74</v>
      </c>
    </row>
    <row r="4540" spans="1:21" ht="15.6" x14ac:dyDescent="0.3">
      <c r="A4540" s="2">
        <v>365</v>
      </c>
      <c r="B4540" s="13">
        <v>11</v>
      </c>
      <c r="C4540" s="14" t="s">
        <v>59</v>
      </c>
      <c r="D4540" s="193">
        <v>1434605</v>
      </c>
      <c r="E4540" s="220">
        <v>0.79707175925925933</v>
      </c>
      <c r="F4540" s="14" t="s">
        <v>7</v>
      </c>
      <c r="G4540" s="193">
        <v>1434612</v>
      </c>
      <c r="H4540" s="221">
        <v>0.4904398148148148</v>
      </c>
      <c r="I4540" s="14" t="s">
        <v>14</v>
      </c>
      <c r="J4540" s="193">
        <v>1434620</v>
      </c>
      <c r="K4540" s="221">
        <v>0.5552083333333333</v>
      </c>
      <c r="L4540" s="14" t="s">
        <v>22</v>
      </c>
      <c r="M4540" s="193">
        <v>1434628</v>
      </c>
      <c r="N4540" s="222">
        <v>0.53131944444444446</v>
      </c>
      <c r="O4540" s="20" t="s">
        <v>94</v>
      </c>
      <c r="P4540" s="16" t="s">
        <v>19</v>
      </c>
      <c r="Q4540" s="15">
        <v>1434625</v>
      </c>
      <c r="R4540" s="17" t="s">
        <v>102</v>
      </c>
      <c r="S4540" s="16" t="s">
        <v>64</v>
      </c>
      <c r="T4540" s="15">
        <v>1434610</v>
      </c>
      <c r="U4540" s="21" t="s">
        <v>75</v>
      </c>
    </row>
    <row r="4541" spans="1:21" ht="15.6" x14ac:dyDescent="0.3">
      <c r="A4541" s="2">
        <v>365</v>
      </c>
      <c r="B4541" s="13">
        <v>12</v>
      </c>
      <c r="C4541" s="14" t="s">
        <v>29</v>
      </c>
      <c r="D4541" s="193">
        <v>1434635</v>
      </c>
      <c r="E4541" s="220">
        <v>0.22666666666666668</v>
      </c>
      <c r="F4541" s="14" t="s">
        <v>36</v>
      </c>
      <c r="G4541" s="193">
        <v>1434642</v>
      </c>
      <c r="H4541" s="221">
        <v>0.13327546296296297</v>
      </c>
      <c r="I4541" s="14" t="s">
        <v>44</v>
      </c>
      <c r="J4541" s="193">
        <v>1434650</v>
      </c>
      <c r="K4541" s="221">
        <v>0.35633101851851851</v>
      </c>
      <c r="L4541" s="14" t="s">
        <v>52</v>
      </c>
      <c r="M4541" s="193">
        <v>1434658</v>
      </c>
      <c r="N4541" s="222">
        <v>3.3935185185185186E-2</v>
      </c>
      <c r="O4541" s="20" t="s">
        <v>96</v>
      </c>
      <c r="P4541" s="16" t="s">
        <v>49</v>
      </c>
      <c r="Q4541" s="15">
        <v>1434655</v>
      </c>
      <c r="R4541" s="22" t="s">
        <v>95</v>
      </c>
      <c r="S4541" s="16" t="s">
        <v>34</v>
      </c>
      <c r="T4541" s="15">
        <v>1434640</v>
      </c>
      <c r="U4541" s="21" t="s">
        <v>76</v>
      </c>
    </row>
    <row r="4542" spans="1:21" ht="15.6" x14ac:dyDescent="0.3">
      <c r="A4542" s="2">
        <v>365</v>
      </c>
      <c r="B4542" s="13">
        <v>13</v>
      </c>
      <c r="C4542" s="14" t="s">
        <v>58</v>
      </c>
      <c r="D4542" s="193">
        <v>1434664</v>
      </c>
      <c r="E4542" s="220">
        <v>0.68721064814814825</v>
      </c>
      <c r="F4542" s="14" t="s">
        <v>191</v>
      </c>
      <c r="G4542" s="193">
        <v>1434671</v>
      </c>
      <c r="H4542" s="221">
        <v>0.93495370370370379</v>
      </c>
      <c r="I4542" s="14" t="s">
        <v>14</v>
      </c>
      <c r="J4542" s="193">
        <v>1434680</v>
      </c>
      <c r="K4542" s="221">
        <v>0.10718749999999999</v>
      </c>
      <c r="L4542" s="14" t="s">
        <v>21</v>
      </c>
      <c r="M4542" s="193">
        <v>1434687</v>
      </c>
      <c r="N4542" s="222">
        <v>0.44322916666666662</v>
      </c>
      <c r="O4542" s="20" t="s">
        <v>79</v>
      </c>
      <c r="P4542" s="16" t="s">
        <v>18</v>
      </c>
      <c r="Q4542" s="15">
        <v>1434684</v>
      </c>
      <c r="R4542" s="22" t="s">
        <v>97</v>
      </c>
      <c r="S4542" s="16" t="s">
        <v>63</v>
      </c>
      <c r="T4542" s="15">
        <v>1434669</v>
      </c>
      <c r="U4542" s="21" t="s">
        <v>77</v>
      </c>
    </row>
    <row r="4543" spans="1:21" ht="15.6" x14ac:dyDescent="0.3">
      <c r="A4543" s="2">
        <v>366</v>
      </c>
      <c r="B4543" s="13">
        <v>1</v>
      </c>
      <c r="C4543" s="14" t="s">
        <v>28</v>
      </c>
      <c r="D4543" s="193">
        <v>1434694</v>
      </c>
      <c r="E4543" s="220">
        <v>0.19018518518518521</v>
      </c>
      <c r="F4543" s="14" t="s">
        <v>35</v>
      </c>
      <c r="G4543" s="193">
        <v>1434701</v>
      </c>
      <c r="H4543" s="221">
        <v>0.82703703703703713</v>
      </c>
      <c r="I4543" s="14" t="s">
        <v>43</v>
      </c>
      <c r="J4543" s="193">
        <v>1434709</v>
      </c>
      <c r="K4543" s="221">
        <v>0.76559027777777777</v>
      </c>
      <c r="L4543" s="14" t="s">
        <v>50</v>
      </c>
      <c r="M4543" s="193">
        <v>1434716</v>
      </c>
      <c r="N4543" s="222">
        <v>0.77587962962962964</v>
      </c>
      <c r="O4543" s="20" t="s">
        <v>80</v>
      </c>
      <c r="P4543" s="16" t="s">
        <v>48</v>
      </c>
      <c r="Q4543" s="15">
        <v>1434714</v>
      </c>
      <c r="R4543" s="17" t="s">
        <v>99</v>
      </c>
      <c r="S4543" s="16" t="s">
        <v>33</v>
      </c>
      <c r="T4543" s="15">
        <v>1434699</v>
      </c>
      <c r="U4543" s="21" t="s">
        <v>66</v>
      </c>
    </row>
    <row r="4544" spans="1:21" ht="15.6" x14ac:dyDescent="0.3">
      <c r="A4544" s="2">
        <v>366</v>
      </c>
      <c r="B4544" s="13">
        <v>2</v>
      </c>
      <c r="C4544" s="14" t="s">
        <v>57</v>
      </c>
      <c r="D4544" s="193">
        <v>1434723</v>
      </c>
      <c r="E4544" s="220">
        <v>0.74804398148148143</v>
      </c>
      <c r="F4544" s="14" t="s">
        <v>191</v>
      </c>
      <c r="G4544" s="193">
        <v>1434731</v>
      </c>
      <c r="H4544" s="221">
        <v>0.7117013888888889</v>
      </c>
      <c r="I4544" s="14" t="s">
        <v>13</v>
      </c>
      <c r="J4544" s="193">
        <v>1434739</v>
      </c>
      <c r="K4544" s="221">
        <v>0.31510416666666669</v>
      </c>
      <c r="L4544" s="14" t="s">
        <v>20</v>
      </c>
      <c r="M4544" s="193">
        <v>1434746</v>
      </c>
      <c r="N4544" s="222">
        <v>6.8113425925925938E-2</v>
      </c>
      <c r="O4544" s="20" t="s">
        <v>82</v>
      </c>
      <c r="P4544" s="16" t="s">
        <v>18</v>
      </c>
      <c r="Q4544" s="15">
        <v>1434744</v>
      </c>
      <c r="R4544" s="22" t="s">
        <v>81</v>
      </c>
      <c r="S4544" s="16" t="s">
        <v>63</v>
      </c>
      <c r="T4544" s="15">
        <v>1434729</v>
      </c>
      <c r="U4544" s="21" t="s">
        <v>67</v>
      </c>
    </row>
    <row r="4545" spans="1:21" ht="15.6" x14ac:dyDescent="0.3">
      <c r="A4545" s="2">
        <v>366</v>
      </c>
      <c r="B4545" s="13">
        <v>3</v>
      </c>
      <c r="C4545" s="14" t="s">
        <v>27</v>
      </c>
      <c r="D4545" s="193">
        <v>1434753</v>
      </c>
      <c r="E4545" s="220">
        <v>0.36123842592592598</v>
      </c>
      <c r="F4545" s="14" t="s">
        <v>35</v>
      </c>
      <c r="G4545" s="193">
        <v>1434761</v>
      </c>
      <c r="H4545" s="221">
        <v>0.50613425925925926</v>
      </c>
      <c r="I4545" s="14" t="s">
        <v>42</v>
      </c>
      <c r="J4545" s="193">
        <v>1434768</v>
      </c>
      <c r="K4545" s="221">
        <v>0.75641203703703708</v>
      </c>
      <c r="L4545" s="14" t="s">
        <v>49</v>
      </c>
      <c r="M4545" s="193">
        <v>1434775</v>
      </c>
      <c r="N4545" s="222">
        <v>0.3677199074074074</v>
      </c>
      <c r="O4545" s="20" t="s">
        <v>83</v>
      </c>
      <c r="P4545" s="16" t="s">
        <v>48</v>
      </c>
      <c r="Q4545" s="15">
        <v>1434774</v>
      </c>
      <c r="R4545" s="22" t="s">
        <v>84</v>
      </c>
      <c r="S4545" s="16" t="s">
        <v>33</v>
      </c>
      <c r="T4545" s="15">
        <v>1434759</v>
      </c>
      <c r="U4545" s="21" t="s">
        <v>68</v>
      </c>
    </row>
    <row r="4546" spans="1:21" ht="15.6" x14ac:dyDescent="0.3">
      <c r="A4546" s="2">
        <v>366</v>
      </c>
      <c r="B4546" s="13">
        <v>4</v>
      </c>
      <c r="C4546" s="14" t="s">
        <v>57</v>
      </c>
      <c r="D4546" s="193">
        <v>1434783</v>
      </c>
      <c r="E4546" s="220">
        <v>9.8032407407407408E-3</v>
      </c>
      <c r="F4546" s="14" t="s">
        <v>191</v>
      </c>
      <c r="G4546" s="193">
        <v>1434791</v>
      </c>
      <c r="H4546" s="221">
        <v>0.16657407407407407</v>
      </c>
      <c r="I4546" s="14" t="s">
        <v>12</v>
      </c>
      <c r="J4546" s="193">
        <v>1434798</v>
      </c>
      <c r="K4546" s="221">
        <v>0.10531249999999999</v>
      </c>
      <c r="L4546" s="14" t="s">
        <v>18</v>
      </c>
      <c r="M4546" s="193">
        <v>1434804</v>
      </c>
      <c r="N4546" s="222">
        <v>0.72221064814814817</v>
      </c>
      <c r="O4546" s="20" t="s">
        <v>85</v>
      </c>
      <c r="P4546" s="16" t="s">
        <v>19</v>
      </c>
      <c r="Q4546" s="15">
        <v>1434805</v>
      </c>
      <c r="R4546" s="17" t="s">
        <v>100</v>
      </c>
      <c r="S4546" s="16" t="s">
        <v>64</v>
      </c>
      <c r="T4546" s="15">
        <v>1434790</v>
      </c>
      <c r="U4546" s="21" t="s">
        <v>69</v>
      </c>
    </row>
    <row r="4547" spans="1:21" ht="15.6" x14ac:dyDescent="0.3">
      <c r="A4547" s="2">
        <v>366</v>
      </c>
      <c r="B4547" s="13">
        <v>5</v>
      </c>
      <c r="C4547" s="14" t="s">
        <v>26</v>
      </c>
      <c r="D4547" s="193">
        <v>1434812</v>
      </c>
      <c r="E4547" s="220">
        <v>0.66142361111111114</v>
      </c>
      <c r="F4547" s="14" t="s">
        <v>34</v>
      </c>
      <c r="G4547" s="193">
        <v>1434820</v>
      </c>
      <c r="H4547" s="221">
        <v>0.68380787037037039</v>
      </c>
      <c r="I4547" s="14" t="s">
        <v>41</v>
      </c>
      <c r="J4547" s="193">
        <v>1434827</v>
      </c>
      <c r="K4547" s="221">
        <v>0.39386574074074071</v>
      </c>
      <c r="L4547" s="14" t="s">
        <v>48</v>
      </c>
      <c r="M4547" s="193">
        <v>1434834</v>
      </c>
      <c r="N4547" s="222">
        <v>0.16840277777777779</v>
      </c>
      <c r="O4547" s="20" t="s">
        <v>86</v>
      </c>
      <c r="P4547" s="16" t="s">
        <v>51</v>
      </c>
      <c r="Q4547" s="15">
        <v>1434837</v>
      </c>
      <c r="R4547" s="22" t="s">
        <v>98</v>
      </c>
      <c r="S4547" s="16" t="s">
        <v>35</v>
      </c>
      <c r="T4547" s="15">
        <v>1434821</v>
      </c>
      <c r="U4547" s="21" t="s">
        <v>70</v>
      </c>
    </row>
    <row r="4548" spans="1:21" ht="15.6" x14ac:dyDescent="0.3">
      <c r="A4548" s="2">
        <v>366</v>
      </c>
      <c r="B4548" s="13">
        <v>6</v>
      </c>
      <c r="C4548" s="14" t="s">
        <v>56</v>
      </c>
      <c r="D4548" s="193">
        <v>1434842</v>
      </c>
      <c r="E4548" s="220">
        <v>0.28863425925925928</v>
      </c>
      <c r="F4548" s="14" t="s">
        <v>64</v>
      </c>
      <c r="G4548" s="193">
        <v>1434850</v>
      </c>
      <c r="H4548" s="221">
        <v>7.0914351851851853E-2</v>
      </c>
      <c r="I4548" s="14" t="s">
        <v>10</v>
      </c>
      <c r="J4548" s="193">
        <v>1434856</v>
      </c>
      <c r="K4548" s="221">
        <v>0.66810185185185178</v>
      </c>
      <c r="L4548" s="14" t="s">
        <v>17</v>
      </c>
      <c r="M4548" s="193">
        <v>1434863</v>
      </c>
      <c r="N4548" s="222">
        <v>0.72484953703703703</v>
      </c>
      <c r="O4548" s="20" t="s">
        <v>87</v>
      </c>
      <c r="P4548" s="16" t="s">
        <v>22</v>
      </c>
      <c r="Q4548" s="15">
        <v>1434868</v>
      </c>
      <c r="R4548" s="22" t="s">
        <v>88</v>
      </c>
      <c r="S4548" s="16" t="s">
        <v>7</v>
      </c>
      <c r="T4548" s="15">
        <v>1434852</v>
      </c>
      <c r="U4548" s="21" t="s">
        <v>71</v>
      </c>
    </row>
    <row r="4549" spans="1:21" ht="15.6" x14ac:dyDescent="0.3">
      <c r="A4549" s="2">
        <v>366</v>
      </c>
      <c r="B4549" s="13">
        <v>7</v>
      </c>
      <c r="C4549" s="14" t="s">
        <v>25</v>
      </c>
      <c r="D4549" s="193">
        <v>1434871</v>
      </c>
      <c r="E4549" s="220">
        <v>0.87844907407407413</v>
      </c>
      <c r="F4549" s="14" t="s">
        <v>33</v>
      </c>
      <c r="G4549" s="193">
        <v>1434879</v>
      </c>
      <c r="H4549" s="221">
        <v>0.35695601851851855</v>
      </c>
      <c r="I4549" s="14" t="s">
        <v>39</v>
      </c>
      <c r="J4549" s="193">
        <v>1434885</v>
      </c>
      <c r="K4549" s="221">
        <v>0.98122685185185177</v>
      </c>
      <c r="L4549" s="14" t="s">
        <v>47</v>
      </c>
      <c r="M4549" s="193">
        <v>1434893</v>
      </c>
      <c r="N4549" s="222">
        <v>0.38902777777777775</v>
      </c>
      <c r="O4549" s="20" t="s">
        <v>89</v>
      </c>
      <c r="P4549" s="16" t="s">
        <v>53</v>
      </c>
      <c r="Q4549" s="15">
        <v>1434899</v>
      </c>
      <c r="R4549" s="17" t="s">
        <v>101</v>
      </c>
      <c r="S4549" s="16" t="s">
        <v>38</v>
      </c>
      <c r="T4549" s="15">
        <v>1434884</v>
      </c>
      <c r="U4549" s="21" t="s">
        <v>72</v>
      </c>
    </row>
    <row r="4550" spans="1:21" ht="15.6" x14ac:dyDescent="0.3">
      <c r="A4550" s="2">
        <v>366</v>
      </c>
      <c r="B4550" s="13">
        <v>8</v>
      </c>
      <c r="C4550" s="14" t="s">
        <v>55</v>
      </c>
      <c r="D4550" s="193">
        <v>1434901</v>
      </c>
      <c r="E4550" s="220">
        <v>0.42954861111111109</v>
      </c>
      <c r="F4550" s="14" t="s">
        <v>62</v>
      </c>
      <c r="G4550" s="193">
        <v>1434908</v>
      </c>
      <c r="H4550" s="221">
        <v>0.58533564814814809</v>
      </c>
      <c r="I4550" s="14" t="s">
        <v>9</v>
      </c>
      <c r="J4550" s="193">
        <v>1434915</v>
      </c>
      <c r="K4550" s="221">
        <v>0.38324074074074077</v>
      </c>
      <c r="L4550" s="14" t="s">
        <v>17</v>
      </c>
      <c r="M4550" s="193">
        <v>1434923</v>
      </c>
      <c r="N4550" s="222">
        <v>0.13998842592592592</v>
      </c>
      <c r="O4550" s="23"/>
      <c r="P4550" s="18"/>
      <c r="Q4550" s="15"/>
      <c r="R4550" s="22" t="s">
        <v>91</v>
      </c>
      <c r="S4550" s="16" t="s">
        <v>9</v>
      </c>
      <c r="T4550" s="15">
        <v>1434915</v>
      </c>
      <c r="U4550" s="21" t="s">
        <v>73</v>
      </c>
    </row>
    <row r="4551" spans="1:21" ht="15.6" x14ac:dyDescent="0.3">
      <c r="A4551" s="2">
        <v>366</v>
      </c>
      <c r="B4551" s="13">
        <v>9</v>
      </c>
      <c r="C4551" s="14" t="s">
        <v>24</v>
      </c>
      <c r="D4551" s="193">
        <v>1434930</v>
      </c>
      <c r="E4551" s="220">
        <v>0.94468750000000001</v>
      </c>
      <c r="F4551" s="14" t="s">
        <v>31</v>
      </c>
      <c r="G4551" s="193">
        <v>1434937</v>
      </c>
      <c r="H4551" s="221">
        <v>0.81179398148148152</v>
      </c>
      <c r="I4551" s="14" t="s">
        <v>38</v>
      </c>
      <c r="J4551" s="193">
        <v>1434944</v>
      </c>
      <c r="K4551" s="221">
        <v>0.90814814814814815</v>
      </c>
      <c r="L4551" s="14" t="s">
        <v>46</v>
      </c>
      <c r="M4551" s="193">
        <v>1434952</v>
      </c>
      <c r="N4551" s="222">
        <v>0.94223379629629633</v>
      </c>
      <c r="O4551" s="20" t="s">
        <v>90</v>
      </c>
      <c r="P4551" s="16" t="s">
        <v>24</v>
      </c>
      <c r="Q4551" s="15">
        <v>1434930</v>
      </c>
      <c r="R4551" s="22" t="s">
        <v>93</v>
      </c>
      <c r="S4551" s="16" t="s">
        <v>39</v>
      </c>
      <c r="T4551" s="15">
        <v>1434945</v>
      </c>
      <c r="U4551" s="21" t="s">
        <v>74</v>
      </c>
    </row>
    <row r="4552" spans="1:21" ht="15.6" x14ac:dyDescent="0.3">
      <c r="A4552" s="2">
        <v>366</v>
      </c>
      <c r="B4552" s="13">
        <v>10</v>
      </c>
      <c r="C4552" s="14" t="s">
        <v>54</v>
      </c>
      <c r="D4552" s="193">
        <v>1434960</v>
      </c>
      <c r="E4552" s="220">
        <v>0.42714120370370368</v>
      </c>
      <c r="F4552" s="14" t="s">
        <v>61</v>
      </c>
      <c r="G4552" s="193">
        <v>1434967</v>
      </c>
      <c r="H4552" s="221">
        <v>9.8356481481481475E-2</v>
      </c>
      <c r="I4552" s="14" t="s">
        <v>8</v>
      </c>
      <c r="J4552" s="193">
        <v>1434974</v>
      </c>
      <c r="K4552" s="221">
        <v>0.56224537037037037</v>
      </c>
      <c r="L4552" s="14" t="s">
        <v>16</v>
      </c>
      <c r="M4552" s="193">
        <v>1434982</v>
      </c>
      <c r="N4552" s="222">
        <v>0.74621527777777785</v>
      </c>
      <c r="O4552" s="20" t="s">
        <v>92</v>
      </c>
      <c r="P4552" s="16" t="s">
        <v>55</v>
      </c>
      <c r="Q4552" s="15">
        <v>1434961</v>
      </c>
      <c r="R4552" s="17" t="s">
        <v>102</v>
      </c>
      <c r="S4552" s="16" t="s">
        <v>10</v>
      </c>
      <c r="T4552" s="15">
        <v>1434976</v>
      </c>
      <c r="U4552" s="21" t="s">
        <v>75</v>
      </c>
    </row>
    <row r="4553" spans="1:21" ht="15.6" x14ac:dyDescent="0.3">
      <c r="A4553" s="2">
        <v>366</v>
      </c>
      <c r="B4553" s="13">
        <v>11</v>
      </c>
      <c r="C4553" s="14" t="s">
        <v>23</v>
      </c>
      <c r="D4553" s="193">
        <v>1434989</v>
      </c>
      <c r="E4553" s="220">
        <v>0.88307870370370367</v>
      </c>
      <c r="F4553" s="14" t="s">
        <v>30</v>
      </c>
      <c r="G4553" s="193">
        <v>1434996</v>
      </c>
      <c r="H4553" s="221">
        <v>0.50078703703703698</v>
      </c>
      <c r="I4553" s="14" t="s">
        <v>38</v>
      </c>
      <c r="J4553" s="193">
        <v>1435004</v>
      </c>
      <c r="K4553" s="221">
        <v>0.3205324074074074</v>
      </c>
      <c r="L4553" s="14" t="s">
        <v>46</v>
      </c>
      <c r="M4553" s="193">
        <v>1435012</v>
      </c>
      <c r="N4553" s="222">
        <v>0.49042824074074076</v>
      </c>
      <c r="O4553" s="20" t="s">
        <v>94</v>
      </c>
      <c r="P4553" s="16" t="s">
        <v>24</v>
      </c>
      <c r="Q4553" s="15">
        <v>1434990</v>
      </c>
      <c r="R4553" s="22" t="s">
        <v>95</v>
      </c>
      <c r="S4553" s="16" t="s">
        <v>39</v>
      </c>
      <c r="T4553" s="15">
        <v>1435005</v>
      </c>
      <c r="U4553" s="21" t="s">
        <v>76</v>
      </c>
    </row>
    <row r="4554" spans="1:21" ht="15.6" x14ac:dyDescent="0.3">
      <c r="A4554" s="2">
        <v>366</v>
      </c>
      <c r="B4554" s="13">
        <v>12</v>
      </c>
      <c r="C4554" s="14" t="s">
        <v>53</v>
      </c>
      <c r="D4554" s="193">
        <v>1435019</v>
      </c>
      <c r="E4554" s="220">
        <v>0.32443287037037033</v>
      </c>
      <c r="F4554" s="14" t="s">
        <v>60</v>
      </c>
      <c r="G4554" s="193">
        <v>1435026</v>
      </c>
      <c r="H4554" s="221">
        <v>5.0381944444444444E-2</v>
      </c>
      <c r="I4554" s="14" t="s">
        <v>8</v>
      </c>
      <c r="J4554" s="193">
        <v>1435034</v>
      </c>
      <c r="K4554" s="221">
        <v>0.13318287037037038</v>
      </c>
      <c r="L4554" s="14" t="s">
        <v>16</v>
      </c>
      <c r="M4554" s="193">
        <v>1435042</v>
      </c>
      <c r="N4554" s="222">
        <v>0.11711805555555554</v>
      </c>
      <c r="O4554" s="20" t="s">
        <v>96</v>
      </c>
      <c r="P4554" s="16" t="s">
        <v>54</v>
      </c>
      <c r="Q4554" s="15">
        <v>1435020</v>
      </c>
      <c r="R4554" s="22" t="s">
        <v>97</v>
      </c>
      <c r="S4554" s="16" t="s">
        <v>9</v>
      </c>
      <c r="T4554" s="15">
        <v>1435035</v>
      </c>
      <c r="U4554" s="21" t="s">
        <v>77</v>
      </c>
    </row>
    <row r="4555" spans="1:21" ht="15.6" x14ac:dyDescent="0.3">
      <c r="A4555" s="2">
        <v>367</v>
      </c>
      <c r="B4555" s="13">
        <v>1</v>
      </c>
      <c r="C4555" s="14" t="s">
        <v>22</v>
      </c>
      <c r="D4555" s="193">
        <v>1435048</v>
      </c>
      <c r="E4555" s="220">
        <v>0.76702546296296292</v>
      </c>
      <c r="F4555" s="14" t="s">
        <v>29</v>
      </c>
      <c r="G4555" s="193">
        <v>1435055</v>
      </c>
      <c r="H4555" s="221">
        <v>0.73935185185185182</v>
      </c>
      <c r="I4555" s="14" t="s">
        <v>37</v>
      </c>
      <c r="J4555" s="193">
        <v>1435063</v>
      </c>
      <c r="K4555" s="221">
        <v>0.9362152777777778</v>
      </c>
      <c r="L4555" s="14" t="s">
        <v>45</v>
      </c>
      <c r="M4555" s="193">
        <v>1435071</v>
      </c>
      <c r="N4555" s="222">
        <v>0.5976041666666666</v>
      </c>
      <c r="O4555" s="20" t="s">
        <v>79</v>
      </c>
      <c r="P4555" s="16" t="s">
        <v>23</v>
      </c>
      <c r="Q4555" s="15">
        <v>1435049</v>
      </c>
      <c r="R4555" s="17" t="s">
        <v>99</v>
      </c>
      <c r="S4555" s="16" t="s">
        <v>38</v>
      </c>
      <c r="T4555" s="15">
        <v>1435064</v>
      </c>
      <c r="U4555" s="21" t="s">
        <v>66</v>
      </c>
    </row>
    <row r="4556" spans="1:21" ht="15.6" x14ac:dyDescent="0.3">
      <c r="A4556" s="2">
        <v>367</v>
      </c>
      <c r="B4556" s="13">
        <v>2</v>
      </c>
      <c r="C4556" s="14" t="s">
        <v>52</v>
      </c>
      <c r="D4556" s="193">
        <v>1435078</v>
      </c>
      <c r="E4556" s="220">
        <v>0.2248148148148148</v>
      </c>
      <c r="F4556" s="14" t="s">
        <v>59</v>
      </c>
      <c r="G4556" s="193">
        <v>1435085</v>
      </c>
      <c r="H4556" s="221">
        <v>0.523900462962963</v>
      </c>
      <c r="I4556" s="14" t="s">
        <v>6</v>
      </c>
      <c r="J4556" s="193">
        <v>1435093</v>
      </c>
      <c r="K4556" s="221">
        <v>0.66424768518518518</v>
      </c>
      <c r="L4556" s="14" t="s">
        <v>14</v>
      </c>
      <c r="M4556" s="193">
        <v>1435100</v>
      </c>
      <c r="N4556" s="222">
        <v>0.94523148148148151</v>
      </c>
      <c r="O4556" s="20" t="s">
        <v>80</v>
      </c>
      <c r="P4556" s="16" t="s">
        <v>53</v>
      </c>
      <c r="Q4556" s="15">
        <v>1435079</v>
      </c>
      <c r="R4556" s="22" t="s">
        <v>81</v>
      </c>
      <c r="S4556" s="16" t="s">
        <v>8</v>
      </c>
      <c r="T4556" s="15">
        <v>1435094</v>
      </c>
      <c r="U4556" s="21" t="s">
        <v>67</v>
      </c>
    </row>
    <row r="4557" spans="1:21" ht="15.6" x14ac:dyDescent="0.3">
      <c r="A4557" s="2">
        <v>367</v>
      </c>
      <c r="B4557" s="13">
        <v>3</v>
      </c>
      <c r="C4557" s="14" t="s">
        <v>21</v>
      </c>
      <c r="D4557" s="193">
        <v>1435107</v>
      </c>
      <c r="E4557" s="220">
        <v>0.70570601851851855</v>
      </c>
      <c r="F4557" s="14" t="s">
        <v>29</v>
      </c>
      <c r="G4557" s="193">
        <v>1435115</v>
      </c>
      <c r="H4557" s="221">
        <v>0.34402777777777777</v>
      </c>
      <c r="I4557" s="14" t="s">
        <v>37</v>
      </c>
      <c r="J4557" s="193">
        <v>1435123</v>
      </c>
      <c r="K4557" s="221">
        <v>0.26937499999999998</v>
      </c>
      <c r="L4557" s="14" t="s">
        <v>44</v>
      </c>
      <c r="M4557" s="193">
        <v>1435130</v>
      </c>
      <c r="N4557" s="222">
        <v>0.20570601851851852</v>
      </c>
      <c r="O4557" s="20" t="s">
        <v>82</v>
      </c>
      <c r="P4557" s="16" t="s">
        <v>23</v>
      </c>
      <c r="Q4557" s="15">
        <v>1435109</v>
      </c>
      <c r="R4557" s="22" t="s">
        <v>84</v>
      </c>
      <c r="S4557" s="16" t="s">
        <v>38</v>
      </c>
      <c r="T4557" s="15">
        <v>1435124</v>
      </c>
      <c r="U4557" s="21" t="s">
        <v>68</v>
      </c>
    </row>
    <row r="4558" spans="1:21" ht="15.6" x14ac:dyDescent="0.3">
      <c r="A4558" s="2">
        <v>367</v>
      </c>
      <c r="B4558" s="13">
        <v>4</v>
      </c>
      <c r="C4558" s="14" t="s">
        <v>51</v>
      </c>
      <c r="D4558" s="193">
        <v>1435137</v>
      </c>
      <c r="E4558" s="220">
        <v>0.21258101851851852</v>
      </c>
      <c r="F4558" s="14" t="s">
        <v>59</v>
      </c>
      <c r="G4558" s="193">
        <v>1435145</v>
      </c>
      <c r="H4558" s="221">
        <v>0.14135416666666667</v>
      </c>
      <c r="I4558" s="14" t="s">
        <v>7</v>
      </c>
      <c r="J4558" s="193">
        <v>1435152</v>
      </c>
      <c r="K4558" s="221">
        <v>0.73842592592592593</v>
      </c>
      <c r="L4558" s="14" t="s">
        <v>13</v>
      </c>
      <c r="M4558" s="193">
        <v>1435159</v>
      </c>
      <c r="N4558" s="222">
        <v>0.43743055555555554</v>
      </c>
      <c r="O4558" s="20" t="s">
        <v>83</v>
      </c>
      <c r="P4558" s="16" t="s">
        <v>53</v>
      </c>
      <c r="Q4558" s="15">
        <v>1435139</v>
      </c>
      <c r="R4558" s="17" t="s">
        <v>100</v>
      </c>
      <c r="S4558" s="16" t="s">
        <v>9</v>
      </c>
      <c r="T4558" s="15">
        <v>1435155</v>
      </c>
      <c r="U4558" s="21" t="s">
        <v>69</v>
      </c>
    </row>
    <row r="4559" spans="1:21" ht="15.6" x14ac:dyDescent="0.3">
      <c r="A4559" s="2">
        <v>367</v>
      </c>
      <c r="B4559" s="13">
        <v>5</v>
      </c>
      <c r="C4559" s="14" t="s">
        <v>20</v>
      </c>
      <c r="D4559" s="193">
        <v>1435166</v>
      </c>
      <c r="E4559" s="220">
        <v>0.74859953703703708</v>
      </c>
      <c r="F4559" s="14" t="s">
        <v>28</v>
      </c>
      <c r="G4559" s="193">
        <v>1435174</v>
      </c>
      <c r="H4559" s="221">
        <v>0.86652777777777779</v>
      </c>
      <c r="I4559" s="14" t="s">
        <v>36</v>
      </c>
      <c r="J4559" s="193">
        <v>1435182</v>
      </c>
      <c r="K4559" s="221">
        <v>9.4606481481481486E-2</v>
      </c>
      <c r="L4559" s="14" t="s">
        <v>42</v>
      </c>
      <c r="M4559" s="193">
        <v>1435188</v>
      </c>
      <c r="N4559" s="222">
        <v>0.69616898148148154</v>
      </c>
      <c r="O4559" s="20" t="s">
        <v>85</v>
      </c>
      <c r="P4559" s="16" t="s">
        <v>24</v>
      </c>
      <c r="Q4559" s="15">
        <v>1435170</v>
      </c>
      <c r="R4559" s="22" t="s">
        <v>98</v>
      </c>
      <c r="S4559" s="16" t="s">
        <v>40</v>
      </c>
      <c r="T4559" s="15">
        <v>1435186</v>
      </c>
      <c r="U4559" s="21" t="s">
        <v>70</v>
      </c>
    </row>
    <row r="4560" spans="1:21" ht="15.6" x14ac:dyDescent="0.3">
      <c r="A4560" s="2">
        <v>367</v>
      </c>
      <c r="B4560" s="13">
        <v>6</v>
      </c>
      <c r="C4560" s="14" t="s">
        <v>50</v>
      </c>
      <c r="D4560" s="193">
        <v>1435196</v>
      </c>
      <c r="E4560" s="220">
        <v>0.31969907407407411</v>
      </c>
      <c r="F4560" s="14" t="s">
        <v>58</v>
      </c>
      <c r="G4560" s="193">
        <v>1435204</v>
      </c>
      <c r="H4560" s="221">
        <v>0.48445601851851849</v>
      </c>
      <c r="I4560" s="14" t="s">
        <v>191</v>
      </c>
      <c r="J4560" s="193">
        <v>1435211</v>
      </c>
      <c r="K4560" s="221">
        <v>0.38418981481481485</v>
      </c>
      <c r="L4560" s="14" t="s">
        <v>12</v>
      </c>
      <c r="M4560" s="193">
        <v>1435218</v>
      </c>
      <c r="N4560" s="222">
        <v>2.8055555555555556E-2</v>
      </c>
      <c r="O4560" s="20" t="s">
        <v>86</v>
      </c>
      <c r="P4560" s="16" t="s">
        <v>56</v>
      </c>
      <c r="Q4560" s="15">
        <v>1435202</v>
      </c>
      <c r="R4560" s="22" t="s">
        <v>88</v>
      </c>
      <c r="S4560" s="16" t="s">
        <v>12</v>
      </c>
      <c r="T4560" s="15">
        <v>1435218</v>
      </c>
      <c r="U4560" s="21" t="s">
        <v>71</v>
      </c>
    </row>
    <row r="4561" spans="1:21" ht="15.6" x14ac:dyDescent="0.3">
      <c r="A4561" s="2">
        <v>367</v>
      </c>
      <c r="B4561" s="13">
        <v>7</v>
      </c>
      <c r="C4561" s="14" t="s">
        <v>19</v>
      </c>
      <c r="D4561" s="193">
        <v>1435225</v>
      </c>
      <c r="E4561" s="220">
        <v>0.92964120370370373</v>
      </c>
      <c r="F4561" s="14" t="s">
        <v>27</v>
      </c>
      <c r="G4561" s="193">
        <v>1435233</v>
      </c>
      <c r="H4561" s="221">
        <v>0.98165509259259265</v>
      </c>
      <c r="I4561" s="14" t="s">
        <v>34</v>
      </c>
      <c r="J4561" s="193">
        <v>1435240</v>
      </c>
      <c r="K4561" s="221">
        <v>0.66012731481481479</v>
      </c>
      <c r="L4561" s="14" t="s">
        <v>41</v>
      </c>
      <c r="M4561" s="193">
        <v>1435247</v>
      </c>
      <c r="N4561" s="222">
        <v>0.46843750000000001</v>
      </c>
      <c r="O4561" s="20" t="s">
        <v>87</v>
      </c>
      <c r="P4561" s="16" t="s">
        <v>27</v>
      </c>
      <c r="Q4561" s="15">
        <v>1435233</v>
      </c>
      <c r="R4561" s="17" t="s">
        <v>101</v>
      </c>
      <c r="S4561" s="16" t="s">
        <v>43</v>
      </c>
      <c r="T4561" s="15">
        <v>1435249</v>
      </c>
      <c r="U4561" s="21" t="s">
        <v>72</v>
      </c>
    </row>
    <row r="4562" spans="1:21" ht="15.6" x14ac:dyDescent="0.3">
      <c r="A4562" s="2">
        <v>367</v>
      </c>
      <c r="B4562" s="13">
        <v>8</v>
      </c>
      <c r="C4562" s="14" t="s">
        <v>49</v>
      </c>
      <c r="D4562" s="193">
        <v>1435255</v>
      </c>
      <c r="E4562" s="220">
        <v>0.57052083333333337</v>
      </c>
      <c r="F4562" s="14" t="s">
        <v>57</v>
      </c>
      <c r="G4562" s="193">
        <v>1435263</v>
      </c>
      <c r="H4562" s="221">
        <v>0.37001157407407409</v>
      </c>
      <c r="I4562" s="14" t="s">
        <v>63</v>
      </c>
      <c r="J4562" s="193">
        <v>1435269</v>
      </c>
      <c r="K4562" s="221">
        <v>0.97030092592592598</v>
      </c>
      <c r="L4562" s="14" t="s">
        <v>11</v>
      </c>
      <c r="M4562" s="193">
        <v>1435277</v>
      </c>
      <c r="N4562" s="222">
        <v>4.1944444444444444E-2</v>
      </c>
      <c r="O4562" s="20" t="s">
        <v>89</v>
      </c>
      <c r="P4562" s="16" t="s">
        <v>59</v>
      </c>
      <c r="Q4562" s="15">
        <v>1435265</v>
      </c>
      <c r="R4562" s="22" t="s">
        <v>91</v>
      </c>
      <c r="S4562" s="16" t="s">
        <v>14</v>
      </c>
      <c r="T4562" s="15">
        <v>1435280</v>
      </c>
      <c r="U4562" s="21" t="s">
        <v>73</v>
      </c>
    </row>
    <row r="4563" spans="1:21" ht="15.6" x14ac:dyDescent="0.3">
      <c r="A4563" s="2">
        <v>367</v>
      </c>
      <c r="B4563" s="13">
        <v>9</v>
      </c>
      <c r="C4563" s="14" t="s">
        <v>19</v>
      </c>
      <c r="D4563" s="193">
        <v>1435285</v>
      </c>
      <c r="E4563" s="220">
        <v>0.2179861111111111</v>
      </c>
      <c r="F4563" s="14" t="s">
        <v>26</v>
      </c>
      <c r="G4563" s="193">
        <v>1435292</v>
      </c>
      <c r="H4563" s="221">
        <v>0.68276620370370367</v>
      </c>
      <c r="I4563" s="14" t="s">
        <v>33</v>
      </c>
      <c r="J4563" s="193">
        <v>1435299</v>
      </c>
      <c r="K4563" s="221">
        <v>0.35152777777777783</v>
      </c>
      <c r="L4563" s="14" t="s">
        <v>40</v>
      </c>
      <c r="M4563" s="193">
        <v>1435306</v>
      </c>
      <c r="N4563" s="222">
        <v>0.75738425925925934</v>
      </c>
      <c r="O4563" s="20" t="s">
        <v>90</v>
      </c>
      <c r="P4563" s="16" t="s">
        <v>29</v>
      </c>
      <c r="Q4563" s="15">
        <v>1435295</v>
      </c>
      <c r="R4563" s="22" t="s">
        <v>93</v>
      </c>
      <c r="S4563" s="16" t="s">
        <v>45</v>
      </c>
      <c r="T4563" s="15">
        <v>1435311</v>
      </c>
      <c r="U4563" s="21" t="s">
        <v>74</v>
      </c>
    </row>
    <row r="4564" spans="1:21" ht="15.6" x14ac:dyDescent="0.3">
      <c r="A4564" s="2">
        <v>367</v>
      </c>
      <c r="B4564" s="13">
        <v>10</v>
      </c>
      <c r="C4564" s="14" t="s">
        <v>48</v>
      </c>
      <c r="D4564" s="193">
        <v>1435314</v>
      </c>
      <c r="E4564" s="220">
        <v>0.83958333333333324</v>
      </c>
      <c r="F4564" s="14" t="s">
        <v>55</v>
      </c>
      <c r="G4564" s="193">
        <v>1435321</v>
      </c>
      <c r="H4564" s="221">
        <v>0.96567129629629633</v>
      </c>
      <c r="I4564" s="14" t="s">
        <v>62</v>
      </c>
      <c r="J4564" s="193">
        <v>1435328</v>
      </c>
      <c r="K4564" s="221">
        <v>0.82876157407407414</v>
      </c>
      <c r="L4564" s="14" t="s">
        <v>10</v>
      </c>
      <c r="M4564" s="193">
        <v>1435336</v>
      </c>
      <c r="N4564" s="222">
        <v>0.59409722222222217</v>
      </c>
      <c r="O4564" s="20" t="s">
        <v>92</v>
      </c>
      <c r="P4564" s="16" t="s">
        <v>60</v>
      </c>
      <c r="Q4564" s="15">
        <v>1435326</v>
      </c>
      <c r="R4564" s="17" t="s">
        <v>102</v>
      </c>
      <c r="S4564" s="16" t="s">
        <v>15</v>
      </c>
      <c r="T4564" s="15">
        <v>1435341</v>
      </c>
      <c r="U4564" s="21" t="s">
        <v>75</v>
      </c>
    </row>
    <row r="4565" spans="1:21" ht="15.6" x14ac:dyDescent="0.3">
      <c r="A4565" s="2">
        <v>367</v>
      </c>
      <c r="B4565" s="13">
        <v>11</v>
      </c>
      <c r="C4565" s="14" t="s">
        <v>18</v>
      </c>
      <c r="D4565" s="193">
        <v>1435344</v>
      </c>
      <c r="E4565" s="220">
        <v>0.41260416666666666</v>
      </c>
      <c r="F4565" s="14" t="s">
        <v>25</v>
      </c>
      <c r="G4565" s="193">
        <v>1435351</v>
      </c>
      <c r="H4565" s="221">
        <v>0.26724537037037038</v>
      </c>
      <c r="I4565" s="14" t="s">
        <v>32</v>
      </c>
      <c r="J4565" s="193">
        <v>1435358</v>
      </c>
      <c r="K4565" s="221">
        <v>0.41678240740740741</v>
      </c>
      <c r="L4565" s="14" t="s">
        <v>40</v>
      </c>
      <c r="M4565" s="193">
        <v>1435366</v>
      </c>
      <c r="N4565" s="222">
        <v>0.48880787037037038</v>
      </c>
      <c r="O4565" s="20" t="s">
        <v>94</v>
      </c>
      <c r="P4565" s="16" t="s">
        <v>30</v>
      </c>
      <c r="Q4565" s="15">
        <v>1435356</v>
      </c>
      <c r="R4565" s="22" t="s">
        <v>95</v>
      </c>
      <c r="S4565" s="16" t="s">
        <v>44</v>
      </c>
      <c r="T4565" s="15">
        <v>1435370</v>
      </c>
      <c r="U4565" s="21" t="s">
        <v>76</v>
      </c>
    </row>
    <row r="4566" spans="1:21" ht="15.6" x14ac:dyDescent="0.3">
      <c r="A4566" s="2">
        <v>367</v>
      </c>
      <c r="B4566" s="13">
        <v>12</v>
      </c>
      <c r="C4566" s="14" t="s">
        <v>47</v>
      </c>
      <c r="D4566" s="193">
        <v>1435373</v>
      </c>
      <c r="E4566" s="220">
        <v>0.93496527777777771</v>
      </c>
      <c r="F4566" s="14" t="s">
        <v>54</v>
      </c>
      <c r="G4566" s="193">
        <v>1435380</v>
      </c>
      <c r="H4566" s="221">
        <v>0.62932870370370375</v>
      </c>
      <c r="I4566" s="14" t="s">
        <v>62</v>
      </c>
      <c r="J4566" s="193">
        <v>1435388</v>
      </c>
      <c r="K4566" s="221">
        <v>0.11719907407407408</v>
      </c>
      <c r="L4566" s="14" t="s">
        <v>10</v>
      </c>
      <c r="M4566" s="193">
        <v>1435396</v>
      </c>
      <c r="N4566" s="222">
        <v>0.34600694444444446</v>
      </c>
      <c r="O4566" s="20" t="s">
        <v>96</v>
      </c>
      <c r="P4566" s="16" t="s">
        <v>59</v>
      </c>
      <c r="Q4566" s="15">
        <v>1435385</v>
      </c>
      <c r="R4566" s="22" t="s">
        <v>97</v>
      </c>
      <c r="S4566" s="16" t="s">
        <v>14</v>
      </c>
      <c r="T4566" s="15">
        <v>1435400</v>
      </c>
      <c r="U4566" s="21" t="s">
        <v>77</v>
      </c>
    </row>
    <row r="4567" spans="1:21" ht="15.6" x14ac:dyDescent="0.3">
      <c r="A4567" s="2">
        <v>368</v>
      </c>
      <c r="B4567" s="13">
        <v>1</v>
      </c>
      <c r="C4567" s="14" t="s">
        <v>17</v>
      </c>
      <c r="D4567" s="193">
        <v>1435403</v>
      </c>
      <c r="E4567" s="220">
        <v>0.41844907407407406</v>
      </c>
      <c r="F4567" s="14" t="s">
        <v>24</v>
      </c>
      <c r="G4567" s="193">
        <v>1435410</v>
      </c>
      <c r="H4567" s="221">
        <v>7.9340277777777787E-2</v>
      </c>
      <c r="I4567" s="14" t="s">
        <v>31</v>
      </c>
      <c r="J4567" s="193">
        <v>1435417</v>
      </c>
      <c r="K4567" s="221">
        <v>0.9054282407407408</v>
      </c>
      <c r="L4567" s="14" t="s">
        <v>40</v>
      </c>
      <c r="M4567" s="193">
        <v>1435426</v>
      </c>
      <c r="N4567" s="222">
        <v>7.8726851851851853E-2</v>
      </c>
      <c r="O4567" s="20" t="s">
        <v>79</v>
      </c>
      <c r="P4567" s="16" t="s">
        <v>29</v>
      </c>
      <c r="Q4567" s="15">
        <v>1435415</v>
      </c>
      <c r="R4567" s="17" t="s">
        <v>99</v>
      </c>
      <c r="S4567" s="16" t="s">
        <v>43</v>
      </c>
      <c r="T4567" s="15">
        <v>1435429</v>
      </c>
      <c r="U4567" s="21" t="s">
        <v>66</v>
      </c>
    </row>
    <row r="4568" spans="1:21" ht="15.6" x14ac:dyDescent="0.3">
      <c r="A4568" s="2">
        <v>368</v>
      </c>
      <c r="B4568" s="13">
        <v>2</v>
      </c>
      <c r="C4568" s="14" t="s">
        <v>46</v>
      </c>
      <c r="D4568" s="193">
        <v>1435432</v>
      </c>
      <c r="E4568" s="220">
        <v>0.87329861111111118</v>
      </c>
      <c r="F4568" s="14" t="s">
        <v>53</v>
      </c>
      <c r="G4568" s="193">
        <v>1435439</v>
      </c>
      <c r="H4568" s="221">
        <v>0.62767361111111108</v>
      </c>
      <c r="I4568" s="14" t="s">
        <v>61</v>
      </c>
      <c r="J4568" s="193">
        <v>1435447</v>
      </c>
      <c r="K4568" s="221">
        <v>0.71988425925925925</v>
      </c>
      <c r="L4568" s="14" t="s">
        <v>9</v>
      </c>
      <c r="M4568" s="193">
        <v>1435455</v>
      </c>
      <c r="N4568" s="222">
        <v>0.64559027777777778</v>
      </c>
      <c r="O4568" s="20" t="s">
        <v>80</v>
      </c>
      <c r="P4568" s="16" t="s">
        <v>58</v>
      </c>
      <c r="Q4568" s="15">
        <v>1435444</v>
      </c>
      <c r="R4568" s="22" t="s">
        <v>81</v>
      </c>
      <c r="S4568" s="16" t="s">
        <v>13</v>
      </c>
      <c r="T4568" s="15">
        <v>1435459</v>
      </c>
      <c r="U4568" s="21" t="s">
        <v>67</v>
      </c>
    </row>
    <row r="4569" spans="1:21" ht="15.6" x14ac:dyDescent="0.3">
      <c r="A4569" s="2">
        <v>368</v>
      </c>
      <c r="B4569" s="13">
        <v>3</v>
      </c>
      <c r="C4569" s="14" t="s">
        <v>16</v>
      </c>
      <c r="D4569" s="193">
        <v>1435462</v>
      </c>
      <c r="E4569" s="220">
        <v>0.30207175925925928</v>
      </c>
      <c r="F4569" s="14" t="s">
        <v>23</v>
      </c>
      <c r="G4569" s="193">
        <v>1435469</v>
      </c>
      <c r="H4569" s="221">
        <v>0.26950231481481485</v>
      </c>
      <c r="I4569" s="14" t="s">
        <v>31</v>
      </c>
      <c r="J4569" s="193">
        <v>1435477</v>
      </c>
      <c r="K4569" s="221">
        <v>0.47833333333333333</v>
      </c>
      <c r="L4569" s="14" t="s">
        <v>39</v>
      </c>
      <c r="M4569" s="193">
        <v>1435485</v>
      </c>
      <c r="N4569" s="222">
        <v>5.3819444444444448E-2</v>
      </c>
      <c r="O4569" s="20" t="s">
        <v>82</v>
      </c>
      <c r="P4569" s="16" t="s">
        <v>28</v>
      </c>
      <c r="Q4569" s="15">
        <v>1435474</v>
      </c>
      <c r="R4569" s="22" t="s">
        <v>84</v>
      </c>
      <c r="S4569" s="16" t="s">
        <v>43</v>
      </c>
      <c r="T4569" s="15">
        <v>1435489</v>
      </c>
      <c r="U4569" s="21" t="s">
        <v>68</v>
      </c>
    </row>
    <row r="4570" spans="1:21" ht="15.6" x14ac:dyDescent="0.3">
      <c r="A4570" s="2">
        <v>368</v>
      </c>
      <c r="B4570" s="13">
        <v>4</v>
      </c>
      <c r="C4570" s="14" t="s">
        <v>45</v>
      </c>
      <c r="D4570" s="193">
        <v>1435491</v>
      </c>
      <c r="E4570" s="220">
        <v>0.70827546296296295</v>
      </c>
      <c r="F4570" s="14" t="s">
        <v>52</v>
      </c>
      <c r="G4570" s="193">
        <v>1435498</v>
      </c>
      <c r="H4570" s="221">
        <v>0.98518518518518527</v>
      </c>
      <c r="I4570" s="14" t="s">
        <v>61</v>
      </c>
      <c r="J4570" s="193">
        <v>1435507</v>
      </c>
      <c r="K4570" s="221">
        <v>0.11913194444444446</v>
      </c>
      <c r="L4570" s="14" t="s">
        <v>8</v>
      </c>
      <c r="M4570" s="193">
        <v>1435514</v>
      </c>
      <c r="N4570" s="222">
        <v>0.34065972222222224</v>
      </c>
      <c r="O4570" s="20" t="s">
        <v>83</v>
      </c>
      <c r="P4570" s="16" t="s">
        <v>59</v>
      </c>
      <c r="Q4570" s="15">
        <v>1435505</v>
      </c>
      <c r="R4570" s="17" t="s">
        <v>100</v>
      </c>
      <c r="S4570" s="16" t="s">
        <v>14</v>
      </c>
      <c r="T4570" s="15">
        <v>1435520</v>
      </c>
      <c r="U4570" s="21" t="s">
        <v>69</v>
      </c>
    </row>
    <row r="4571" spans="1:21" ht="15.6" x14ac:dyDescent="0.3">
      <c r="A4571" s="2">
        <v>368</v>
      </c>
      <c r="B4571" s="13">
        <v>5</v>
      </c>
      <c r="C4571" s="14" t="s">
        <v>15</v>
      </c>
      <c r="D4571" s="193">
        <v>1435521</v>
      </c>
      <c r="E4571" s="220">
        <v>0.10858796296296297</v>
      </c>
      <c r="F4571" s="14" t="s">
        <v>22</v>
      </c>
      <c r="G4571" s="193">
        <v>1435528</v>
      </c>
      <c r="H4571" s="221">
        <v>0.73840277777777785</v>
      </c>
      <c r="I4571" s="14" t="s">
        <v>30</v>
      </c>
      <c r="J4571" s="193">
        <v>1435536</v>
      </c>
      <c r="K4571" s="221">
        <v>0.62776620370370373</v>
      </c>
      <c r="L4571" s="14" t="s">
        <v>37</v>
      </c>
      <c r="M4571" s="193">
        <v>1435543</v>
      </c>
      <c r="N4571" s="222">
        <v>0.55607638888888888</v>
      </c>
      <c r="O4571" s="20" t="s">
        <v>85</v>
      </c>
      <c r="P4571" s="16" t="s">
        <v>30</v>
      </c>
      <c r="Q4571" s="15">
        <v>1435536</v>
      </c>
      <c r="R4571" s="17"/>
      <c r="S4571" s="18"/>
      <c r="T4571" s="15"/>
      <c r="U4571" s="19"/>
    </row>
    <row r="4572" spans="1:21" ht="15.6" x14ac:dyDescent="0.3">
      <c r="A4572" s="2">
        <v>368</v>
      </c>
      <c r="B4572" s="13">
        <v>6</v>
      </c>
      <c r="C4572" s="14" t="s">
        <v>44</v>
      </c>
      <c r="D4572" s="193">
        <v>1435550</v>
      </c>
      <c r="E4572" s="220">
        <v>0.53497685185185184</v>
      </c>
      <c r="F4572" s="14" t="s">
        <v>52</v>
      </c>
      <c r="G4572" s="193">
        <v>1435558</v>
      </c>
      <c r="H4572" s="221">
        <v>0.4806597222222222</v>
      </c>
      <c r="I4572" s="14" t="s">
        <v>60</v>
      </c>
      <c r="J4572" s="193">
        <v>1435566</v>
      </c>
      <c r="K4572" s="221">
        <v>2.9699074074074072E-2</v>
      </c>
      <c r="L4572" s="14" t="s">
        <v>7</v>
      </c>
      <c r="M4572" s="193">
        <v>1435572</v>
      </c>
      <c r="N4572" s="222">
        <v>0.7542592592592593</v>
      </c>
      <c r="O4572" s="20" t="s">
        <v>86</v>
      </c>
      <c r="P4572" s="16" t="s">
        <v>61</v>
      </c>
      <c r="Q4572" s="15">
        <v>1435567</v>
      </c>
      <c r="R4572" s="22" t="s">
        <v>98</v>
      </c>
      <c r="S4572" s="16" t="s">
        <v>45</v>
      </c>
      <c r="T4572" s="15">
        <v>1435551</v>
      </c>
      <c r="U4572" s="21" t="s">
        <v>70</v>
      </c>
    </row>
    <row r="4573" spans="1:21" ht="15.6" x14ac:dyDescent="0.3">
      <c r="A4573" s="2">
        <v>368</v>
      </c>
      <c r="B4573" s="13">
        <v>7</v>
      </c>
      <c r="C4573" s="14" t="s">
        <v>14</v>
      </c>
      <c r="D4573" s="193">
        <v>1435580</v>
      </c>
      <c r="E4573" s="220">
        <v>2.390046296296296E-2</v>
      </c>
      <c r="F4573" s="14" t="s">
        <v>22</v>
      </c>
      <c r="G4573" s="193">
        <v>1435588</v>
      </c>
      <c r="H4573" s="221">
        <v>0.16702546296296295</v>
      </c>
      <c r="I4573" s="14" t="s">
        <v>29</v>
      </c>
      <c r="J4573" s="193">
        <v>1435595</v>
      </c>
      <c r="K4573" s="221">
        <v>0.36753472222222222</v>
      </c>
      <c r="L4573" s="14" t="s">
        <v>35</v>
      </c>
      <c r="M4573" s="193">
        <v>1435601</v>
      </c>
      <c r="N4573" s="222">
        <v>0.99121527777777774</v>
      </c>
      <c r="O4573" s="20" t="s">
        <v>87</v>
      </c>
      <c r="P4573" s="16" t="s">
        <v>33</v>
      </c>
      <c r="Q4573" s="15">
        <v>1435599</v>
      </c>
      <c r="R4573" s="22" t="s">
        <v>88</v>
      </c>
      <c r="S4573" s="16" t="s">
        <v>17</v>
      </c>
      <c r="T4573" s="15">
        <v>1435583</v>
      </c>
      <c r="U4573" s="21" t="s">
        <v>71</v>
      </c>
    </row>
    <row r="4574" spans="1:21" ht="15.6" x14ac:dyDescent="0.3">
      <c r="A4574" s="2">
        <v>368</v>
      </c>
      <c r="B4574" s="13">
        <v>8</v>
      </c>
      <c r="C4574" s="14" t="s">
        <v>43</v>
      </c>
      <c r="D4574" s="193">
        <v>1435609</v>
      </c>
      <c r="E4574" s="220">
        <v>0.59873842592592597</v>
      </c>
      <c r="F4574" s="14" t="s">
        <v>51</v>
      </c>
      <c r="G4574" s="193">
        <v>1435617</v>
      </c>
      <c r="H4574" s="221">
        <v>0.77208333333333334</v>
      </c>
      <c r="I4574" s="14" t="s">
        <v>58</v>
      </c>
      <c r="J4574" s="193">
        <v>1435624</v>
      </c>
      <c r="K4574" s="221">
        <v>0.68331018518518516</v>
      </c>
      <c r="L4574" s="14" t="s">
        <v>191</v>
      </c>
      <c r="M4574" s="193">
        <v>1435631</v>
      </c>
      <c r="N4574" s="222">
        <v>0.32314814814814813</v>
      </c>
      <c r="O4574" s="20" t="s">
        <v>89</v>
      </c>
      <c r="P4574" s="16" t="s">
        <v>64</v>
      </c>
      <c r="Q4574" s="15">
        <v>1435630</v>
      </c>
      <c r="R4574" s="17" t="s">
        <v>101</v>
      </c>
      <c r="S4574" s="16" t="s">
        <v>48</v>
      </c>
      <c r="T4574" s="15">
        <v>1435614</v>
      </c>
      <c r="U4574" s="21" t="s">
        <v>72</v>
      </c>
    </row>
    <row r="4575" spans="1:21" ht="15.6" x14ac:dyDescent="0.3">
      <c r="A4575" s="2">
        <v>368</v>
      </c>
      <c r="B4575" s="13">
        <v>9</v>
      </c>
      <c r="C4575" s="14" t="s">
        <v>13</v>
      </c>
      <c r="D4575" s="193">
        <v>1435639</v>
      </c>
      <c r="E4575" s="220">
        <v>0.25488425925925923</v>
      </c>
      <c r="F4575" s="14" t="s">
        <v>21</v>
      </c>
      <c r="G4575" s="193">
        <v>1435647</v>
      </c>
      <c r="H4575" s="221">
        <v>0.2928587962962963</v>
      </c>
      <c r="I4575" s="14" t="s">
        <v>28</v>
      </c>
      <c r="J4575" s="193">
        <v>1435654</v>
      </c>
      <c r="K4575" s="221">
        <v>1.1377314814814814E-2</v>
      </c>
      <c r="L4575" s="14" t="s">
        <v>34</v>
      </c>
      <c r="M4575" s="193">
        <v>1435660</v>
      </c>
      <c r="N4575" s="222">
        <v>0.80072916666666671</v>
      </c>
      <c r="O4575" s="20" t="s">
        <v>90</v>
      </c>
      <c r="P4575" s="16" t="s">
        <v>35</v>
      </c>
      <c r="Q4575" s="15">
        <v>1435661</v>
      </c>
      <c r="R4575" s="22" t="s">
        <v>91</v>
      </c>
      <c r="S4575" s="16" t="s">
        <v>19</v>
      </c>
      <c r="T4575" s="15">
        <v>1435645</v>
      </c>
      <c r="U4575" s="21" t="s">
        <v>73</v>
      </c>
    </row>
    <row r="4576" spans="1:21" ht="15.6" x14ac:dyDescent="0.3">
      <c r="A4576" s="2">
        <v>368</v>
      </c>
      <c r="B4576" s="13">
        <v>10</v>
      </c>
      <c r="C4576" s="14" t="s">
        <v>42</v>
      </c>
      <c r="D4576" s="193">
        <v>1435668</v>
      </c>
      <c r="E4576" s="220">
        <v>0.95859953703703704</v>
      </c>
      <c r="F4576" s="14" t="s">
        <v>50</v>
      </c>
      <c r="G4576" s="193">
        <v>1435676</v>
      </c>
      <c r="H4576" s="221">
        <v>0.74037037037037035</v>
      </c>
      <c r="I4576" s="14" t="s">
        <v>57</v>
      </c>
      <c r="J4576" s="193">
        <v>1435683</v>
      </c>
      <c r="K4576" s="221">
        <v>0.38011574074074073</v>
      </c>
      <c r="L4576" s="14" t="s">
        <v>64</v>
      </c>
      <c r="M4576" s="193">
        <v>1435690</v>
      </c>
      <c r="N4576" s="222">
        <v>0.45432870370370365</v>
      </c>
      <c r="O4576" s="20" t="s">
        <v>92</v>
      </c>
      <c r="P4576" s="16" t="s">
        <v>191</v>
      </c>
      <c r="Q4576" s="15">
        <v>1435691</v>
      </c>
      <c r="R4576" s="22" t="s">
        <v>93</v>
      </c>
      <c r="S4576" s="16" t="s">
        <v>50</v>
      </c>
      <c r="T4576" s="15">
        <v>1435676</v>
      </c>
      <c r="U4576" s="21" t="s">
        <v>74</v>
      </c>
    </row>
    <row r="4577" spans="1:21" ht="15.6" x14ac:dyDescent="0.3">
      <c r="A4577" s="2">
        <v>368</v>
      </c>
      <c r="B4577" s="13">
        <v>11</v>
      </c>
      <c r="C4577" s="14" t="s">
        <v>12</v>
      </c>
      <c r="D4577" s="193">
        <v>1435698</v>
      </c>
      <c r="E4577" s="220">
        <v>0.66408564814814819</v>
      </c>
      <c r="F4577" s="14" t="s">
        <v>20</v>
      </c>
      <c r="G4577" s="193">
        <v>1435706</v>
      </c>
      <c r="H4577" s="221">
        <v>0.13060185185185186</v>
      </c>
      <c r="I4577" s="14" t="s">
        <v>26</v>
      </c>
      <c r="J4577" s="193">
        <v>1435712</v>
      </c>
      <c r="K4577" s="221">
        <v>0.81672453703703696</v>
      </c>
      <c r="L4577" s="14" t="s">
        <v>34</v>
      </c>
      <c r="M4577" s="193">
        <v>1435720</v>
      </c>
      <c r="N4577" s="222">
        <v>0.27190972222222221</v>
      </c>
      <c r="O4577" s="20" t="s">
        <v>94</v>
      </c>
      <c r="P4577" s="16" t="s">
        <v>35</v>
      </c>
      <c r="Q4577" s="15">
        <v>1435721</v>
      </c>
      <c r="R4577" s="17" t="s">
        <v>102</v>
      </c>
      <c r="S4577" s="16" t="s">
        <v>20</v>
      </c>
      <c r="T4577" s="15">
        <v>1435706</v>
      </c>
      <c r="U4577" s="21" t="s">
        <v>75</v>
      </c>
    </row>
    <row r="4578" spans="1:21" ht="15.6" x14ac:dyDescent="0.3">
      <c r="A4578" s="2">
        <v>368</v>
      </c>
      <c r="B4578" s="13">
        <v>12</v>
      </c>
      <c r="C4578" s="14" t="s">
        <v>42</v>
      </c>
      <c r="D4578" s="193">
        <v>1435728</v>
      </c>
      <c r="E4578" s="220">
        <v>0.3351041666666667</v>
      </c>
      <c r="F4578" s="14" t="s">
        <v>49</v>
      </c>
      <c r="G4578" s="193">
        <v>1435735</v>
      </c>
      <c r="H4578" s="221">
        <v>0.48266203703703708</v>
      </c>
      <c r="I4578" s="14" t="s">
        <v>56</v>
      </c>
      <c r="J4578" s="193">
        <v>1435742</v>
      </c>
      <c r="K4578" s="221">
        <v>0.34715277777777781</v>
      </c>
      <c r="L4578" s="14" t="s">
        <v>64</v>
      </c>
      <c r="M4578" s="193">
        <v>1435750</v>
      </c>
      <c r="N4578" s="222">
        <v>0.18672453703703704</v>
      </c>
      <c r="O4578" s="20" t="s">
        <v>96</v>
      </c>
      <c r="P4578" s="16" t="s">
        <v>64</v>
      </c>
      <c r="Q4578" s="15">
        <v>1435750</v>
      </c>
      <c r="R4578" s="22" t="s">
        <v>95</v>
      </c>
      <c r="S4578" s="16" t="s">
        <v>50</v>
      </c>
      <c r="T4578" s="15">
        <v>1435736</v>
      </c>
      <c r="U4578" s="21" t="s">
        <v>76</v>
      </c>
    </row>
    <row r="4579" spans="1:21" ht="15.6" x14ac:dyDescent="0.3">
      <c r="A4579" s="2">
        <v>368</v>
      </c>
      <c r="B4579" s="13">
        <v>13</v>
      </c>
      <c r="C4579" s="14" t="s">
        <v>11</v>
      </c>
      <c r="D4579" s="193">
        <v>1435757</v>
      </c>
      <c r="E4579" s="220">
        <v>0.95177083333333334</v>
      </c>
      <c r="F4579" s="14" t="s">
        <v>18</v>
      </c>
      <c r="G4579" s="193">
        <v>1435764</v>
      </c>
      <c r="H4579" s="221">
        <v>0.82253472222222224</v>
      </c>
      <c r="I4579" s="14" t="s">
        <v>25</v>
      </c>
      <c r="J4579" s="193">
        <v>1435771</v>
      </c>
      <c r="K4579" s="221">
        <v>0.98461805555555559</v>
      </c>
      <c r="L4579" s="14" t="s">
        <v>34</v>
      </c>
      <c r="M4579" s="193">
        <v>1435780</v>
      </c>
      <c r="N4579" s="222">
        <v>9.7835648148148158E-2</v>
      </c>
      <c r="O4579" s="20" t="s">
        <v>79</v>
      </c>
      <c r="P4579" s="16" t="s">
        <v>34</v>
      </c>
      <c r="Q4579" s="15">
        <v>1435780</v>
      </c>
      <c r="R4579" s="22" t="s">
        <v>97</v>
      </c>
      <c r="S4579" s="16" t="s">
        <v>19</v>
      </c>
      <c r="T4579" s="15">
        <v>1435765</v>
      </c>
      <c r="U4579" s="21" t="s">
        <v>77</v>
      </c>
    </row>
    <row r="4580" spans="1:21" ht="15.6" x14ac:dyDescent="0.3">
      <c r="A4580" s="2">
        <v>369</v>
      </c>
      <c r="B4580" s="13">
        <v>1</v>
      </c>
      <c r="C4580" s="14" t="s">
        <v>41</v>
      </c>
      <c r="D4580" s="193">
        <v>1435787</v>
      </c>
      <c r="E4580" s="220">
        <v>0.50232638888888892</v>
      </c>
      <c r="F4580" s="14" t="s">
        <v>48</v>
      </c>
      <c r="G4580" s="193">
        <v>1435794</v>
      </c>
      <c r="H4580" s="221">
        <v>0.18417824074074074</v>
      </c>
      <c r="I4580" s="14" t="s">
        <v>55</v>
      </c>
      <c r="J4580" s="193">
        <v>1435801</v>
      </c>
      <c r="K4580" s="221">
        <v>0.71134259259259258</v>
      </c>
      <c r="L4580" s="14" t="s">
        <v>63</v>
      </c>
      <c r="M4580" s="193">
        <v>1435809</v>
      </c>
      <c r="N4580" s="222">
        <v>0.91365740740740742</v>
      </c>
      <c r="O4580" s="20" t="s">
        <v>80</v>
      </c>
      <c r="P4580" s="16" t="s">
        <v>63</v>
      </c>
      <c r="Q4580" s="15">
        <v>1435809</v>
      </c>
      <c r="R4580" s="17" t="s">
        <v>99</v>
      </c>
      <c r="S4580" s="16" t="s">
        <v>49</v>
      </c>
      <c r="T4580" s="15">
        <v>1435795</v>
      </c>
      <c r="U4580" s="21" t="s">
        <v>66</v>
      </c>
    </row>
    <row r="4581" spans="1:21" ht="15.6" x14ac:dyDescent="0.3">
      <c r="A4581" s="2">
        <v>369</v>
      </c>
      <c r="B4581" s="13">
        <v>2</v>
      </c>
      <c r="C4581" s="14" t="s">
        <v>10</v>
      </c>
      <c r="D4581" s="193">
        <v>1435816</v>
      </c>
      <c r="E4581" s="220">
        <v>0.97747685185185185</v>
      </c>
      <c r="F4581" s="14" t="s">
        <v>17</v>
      </c>
      <c r="G4581" s="193">
        <v>1435823</v>
      </c>
      <c r="H4581" s="221">
        <v>0.60275462962962967</v>
      </c>
      <c r="I4581" s="14" t="s">
        <v>25</v>
      </c>
      <c r="J4581" s="193">
        <v>1435831</v>
      </c>
      <c r="K4581" s="221">
        <v>0.47399305555555554</v>
      </c>
      <c r="L4581" s="14" t="s">
        <v>33</v>
      </c>
      <c r="M4581" s="193">
        <v>1435839</v>
      </c>
      <c r="N4581" s="222">
        <v>0.57981481481481478</v>
      </c>
      <c r="O4581" s="20" t="s">
        <v>82</v>
      </c>
      <c r="P4581" s="16" t="s">
        <v>33</v>
      </c>
      <c r="Q4581" s="15">
        <v>1435839</v>
      </c>
      <c r="R4581" s="22" t="s">
        <v>81</v>
      </c>
      <c r="S4581" s="16" t="s">
        <v>18</v>
      </c>
      <c r="T4581" s="15">
        <v>1435824</v>
      </c>
      <c r="U4581" s="21" t="s">
        <v>67</v>
      </c>
    </row>
    <row r="4582" spans="1:21" ht="15.6" x14ac:dyDescent="0.3">
      <c r="A4582" s="2">
        <v>369</v>
      </c>
      <c r="B4582" s="13">
        <v>3</v>
      </c>
      <c r="C4582" s="14" t="s">
        <v>40</v>
      </c>
      <c r="D4582" s="193">
        <v>1435846</v>
      </c>
      <c r="E4582" s="220">
        <v>0.37715277777777773</v>
      </c>
      <c r="F4582" s="14" t="s">
        <v>47</v>
      </c>
      <c r="G4582" s="193">
        <v>1435853</v>
      </c>
      <c r="H4582" s="221">
        <v>0.10310185185185185</v>
      </c>
      <c r="I4582" s="14" t="s">
        <v>55</v>
      </c>
      <c r="J4582" s="193">
        <v>1435861</v>
      </c>
      <c r="K4582" s="221">
        <v>0.20694444444444446</v>
      </c>
      <c r="L4582" s="14" t="s">
        <v>63</v>
      </c>
      <c r="M4582" s="193">
        <v>1435869</v>
      </c>
      <c r="N4582" s="222">
        <v>8.0393518518518517E-2</v>
      </c>
      <c r="O4582" s="20" t="s">
        <v>83</v>
      </c>
      <c r="P4582" s="16" t="s">
        <v>64</v>
      </c>
      <c r="Q4582" s="15">
        <v>1435870</v>
      </c>
      <c r="R4582" s="22" t="s">
        <v>84</v>
      </c>
      <c r="S4582" s="16" t="s">
        <v>48</v>
      </c>
      <c r="T4582" s="15">
        <v>1435854</v>
      </c>
      <c r="U4582" s="21" t="s">
        <v>68</v>
      </c>
    </row>
    <row r="4583" spans="1:21" ht="15.6" x14ac:dyDescent="0.3">
      <c r="A4583" s="2">
        <v>369</v>
      </c>
      <c r="B4583" s="13">
        <v>4</v>
      </c>
      <c r="C4583" s="14" t="s">
        <v>9</v>
      </c>
      <c r="D4583" s="193">
        <v>1435875</v>
      </c>
      <c r="E4583" s="220">
        <v>0.71996527777777775</v>
      </c>
      <c r="F4583" s="14" t="s">
        <v>16</v>
      </c>
      <c r="G4583" s="193">
        <v>1435882</v>
      </c>
      <c r="H4583" s="221">
        <v>0.69035879629629626</v>
      </c>
      <c r="I4583" s="14" t="s">
        <v>24</v>
      </c>
      <c r="J4583" s="193">
        <v>1435890</v>
      </c>
      <c r="K4583" s="221">
        <v>0.86406250000000007</v>
      </c>
      <c r="L4583" s="14" t="s">
        <v>32</v>
      </c>
      <c r="M4583" s="193">
        <v>1435898</v>
      </c>
      <c r="N4583" s="222">
        <v>0.42983796296296295</v>
      </c>
      <c r="O4583" s="20" t="s">
        <v>85</v>
      </c>
      <c r="P4583" s="16" t="s">
        <v>35</v>
      </c>
      <c r="Q4583" s="15">
        <v>1435901</v>
      </c>
      <c r="R4583" s="17" t="s">
        <v>100</v>
      </c>
      <c r="S4583" s="16" t="s">
        <v>19</v>
      </c>
      <c r="T4583" s="15">
        <v>1435885</v>
      </c>
      <c r="U4583" s="21" t="s">
        <v>69</v>
      </c>
    </row>
    <row r="4584" spans="1:21" ht="15.6" x14ac:dyDescent="0.3">
      <c r="A4584" s="2">
        <v>369</v>
      </c>
      <c r="B4584" s="13">
        <v>5</v>
      </c>
      <c r="C4584" s="14" t="s">
        <v>39</v>
      </c>
      <c r="D4584" s="193">
        <v>1435905</v>
      </c>
      <c r="E4584" s="220">
        <v>4.3379629629629629E-2</v>
      </c>
      <c r="F4584" s="14" t="s">
        <v>46</v>
      </c>
      <c r="G4584" s="193">
        <v>1435912</v>
      </c>
      <c r="H4584" s="221">
        <v>0.34855324074074073</v>
      </c>
      <c r="I4584" s="14" t="s">
        <v>54</v>
      </c>
      <c r="J4584" s="193">
        <v>1435920</v>
      </c>
      <c r="K4584" s="221">
        <v>0.43006944444444445</v>
      </c>
      <c r="L4584" s="14" t="s">
        <v>61</v>
      </c>
      <c r="M4584" s="193">
        <v>1435927</v>
      </c>
      <c r="N4584" s="222">
        <v>0.66612268518518525</v>
      </c>
      <c r="O4584" s="20" t="s">
        <v>86</v>
      </c>
      <c r="P4584" s="16" t="s">
        <v>7</v>
      </c>
      <c r="Q4584" s="15">
        <v>1435932</v>
      </c>
      <c r="R4584" s="22" t="s">
        <v>98</v>
      </c>
      <c r="S4584" s="16" t="s">
        <v>51</v>
      </c>
      <c r="T4584" s="15">
        <v>1435917</v>
      </c>
      <c r="U4584" s="21" t="s">
        <v>70</v>
      </c>
    </row>
    <row r="4585" spans="1:21" ht="15.6" x14ac:dyDescent="0.3">
      <c r="A4585" s="2">
        <v>369</v>
      </c>
      <c r="B4585" s="13">
        <v>6</v>
      </c>
      <c r="C4585" s="14" t="s">
        <v>8</v>
      </c>
      <c r="D4585" s="193">
        <v>1435934</v>
      </c>
      <c r="E4585" s="220">
        <v>0.39435185185185184</v>
      </c>
      <c r="F4585" s="14" t="s">
        <v>16</v>
      </c>
      <c r="G4585" s="193">
        <v>1435942</v>
      </c>
      <c r="H4585" s="221">
        <v>4.9027777777777781E-2</v>
      </c>
      <c r="I4585" s="14" t="s">
        <v>23</v>
      </c>
      <c r="J4585" s="193">
        <v>1435949</v>
      </c>
      <c r="K4585" s="221">
        <v>0.91200231481481486</v>
      </c>
      <c r="L4585" s="14" t="s">
        <v>30</v>
      </c>
      <c r="M4585" s="193">
        <v>1435956</v>
      </c>
      <c r="N4585" s="222">
        <v>0.84469907407407396</v>
      </c>
      <c r="O4585" s="23"/>
      <c r="P4585" s="18"/>
      <c r="Q4585" s="15"/>
      <c r="R4585" s="22" t="s">
        <v>88</v>
      </c>
      <c r="S4585" s="16" t="s">
        <v>22</v>
      </c>
      <c r="T4585" s="15">
        <v>1435948</v>
      </c>
      <c r="U4585" s="21" t="s">
        <v>71</v>
      </c>
    </row>
    <row r="4586" spans="1:21" ht="15.6" x14ac:dyDescent="0.3">
      <c r="A4586" s="2">
        <v>369</v>
      </c>
      <c r="B4586" s="13">
        <v>7</v>
      </c>
      <c r="C4586" s="14" t="s">
        <v>37</v>
      </c>
      <c r="D4586" s="193">
        <v>1435963</v>
      </c>
      <c r="E4586" s="220">
        <v>0.81618055555555558</v>
      </c>
      <c r="F4586" s="14" t="s">
        <v>45</v>
      </c>
      <c r="G4586" s="193">
        <v>1435971</v>
      </c>
      <c r="H4586" s="221">
        <v>0.76244212962962965</v>
      </c>
      <c r="I4586" s="14" t="s">
        <v>53</v>
      </c>
      <c r="J4586" s="193">
        <v>1435979</v>
      </c>
      <c r="K4586" s="221">
        <v>0.32768518518518519</v>
      </c>
      <c r="L4586" s="14" t="s">
        <v>60</v>
      </c>
      <c r="M4586" s="193">
        <v>1435986</v>
      </c>
      <c r="N4586" s="222">
        <v>3.1712962962962964E-2</v>
      </c>
      <c r="O4586" s="20" t="s">
        <v>87</v>
      </c>
      <c r="P4586" s="16" t="s">
        <v>38</v>
      </c>
      <c r="Q4586" s="15">
        <v>1435964</v>
      </c>
      <c r="R4586" s="17" t="s">
        <v>101</v>
      </c>
      <c r="S4586" s="16" t="s">
        <v>53</v>
      </c>
      <c r="T4586" s="15">
        <v>1435979</v>
      </c>
      <c r="U4586" s="21" t="s">
        <v>72</v>
      </c>
    </row>
    <row r="4587" spans="1:21" ht="15.6" x14ac:dyDescent="0.3">
      <c r="A4587" s="2">
        <v>369</v>
      </c>
      <c r="B4587" s="13">
        <v>8</v>
      </c>
      <c r="C4587" s="14" t="s">
        <v>6</v>
      </c>
      <c r="D4587" s="193">
        <v>1435993</v>
      </c>
      <c r="E4587" s="220">
        <v>0.33667824074074071</v>
      </c>
      <c r="F4587" s="14" t="s">
        <v>15</v>
      </c>
      <c r="G4587" s="193">
        <v>1436001</v>
      </c>
      <c r="H4587" s="221">
        <v>0.46415509259259258</v>
      </c>
      <c r="I4587" s="14" t="s">
        <v>22</v>
      </c>
      <c r="J4587" s="193">
        <v>1436008</v>
      </c>
      <c r="K4587" s="221">
        <v>0.70057870370370379</v>
      </c>
      <c r="L4587" s="14" t="s">
        <v>29</v>
      </c>
      <c r="M4587" s="193">
        <v>1436015</v>
      </c>
      <c r="N4587" s="222">
        <v>0.29596064814814815</v>
      </c>
      <c r="O4587" s="20" t="s">
        <v>89</v>
      </c>
      <c r="P4587" s="16" t="s">
        <v>9</v>
      </c>
      <c r="Q4587" s="15">
        <v>1435995</v>
      </c>
      <c r="R4587" s="22" t="s">
        <v>91</v>
      </c>
      <c r="S4587" s="16" t="s">
        <v>25</v>
      </c>
      <c r="T4587" s="15">
        <v>1436011</v>
      </c>
      <c r="U4587" s="21" t="s">
        <v>73</v>
      </c>
    </row>
    <row r="4588" spans="1:21" ht="15.6" x14ac:dyDescent="0.3">
      <c r="A4588" s="2">
        <v>369</v>
      </c>
      <c r="B4588" s="13">
        <v>9</v>
      </c>
      <c r="C4588" s="14" t="s">
        <v>36</v>
      </c>
      <c r="D4588" s="193">
        <v>1436022</v>
      </c>
      <c r="E4588" s="220">
        <v>0.96130787037037047</v>
      </c>
      <c r="F4588" s="14" t="s">
        <v>45</v>
      </c>
      <c r="G4588" s="193">
        <v>1436031</v>
      </c>
      <c r="H4588" s="221">
        <v>0.13042824074074075</v>
      </c>
      <c r="I4588" s="14" t="s">
        <v>52</v>
      </c>
      <c r="J4588" s="193">
        <v>1436038</v>
      </c>
      <c r="K4588" s="221">
        <v>5.9398148148148144E-2</v>
      </c>
      <c r="L4588" s="14" t="s">
        <v>58</v>
      </c>
      <c r="M4588" s="193">
        <v>1436044</v>
      </c>
      <c r="N4588" s="222">
        <v>0.6974999999999999</v>
      </c>
      <c r="O4588" s="20" t="s">
        <v>90</v>
      </c>
      <c r="P4588" s="16" t="s">
        <v>40</v>
      </c>
      <c r="Q4588" s="15">
        <v>1436026</v>
      </c>
      <c r="R4588" s="22" t="s">
        <v>93</v>
      </c>
      <c r="S4588" s="16" t="s">
        <v>55</v>
      </c>
      <c r="T4588" s="15">
        <v>1436041</v>
      </c>
      <c r="U4588" s="21" t="s">
        <v>74</v>
      </c>
    </row>
    <row r="4589" spans="1:21" ht="15.6" x14ac:dyDescent="0.3">
      <c r="A4589" s="2">
        <v>369</v>
      </c>
      <c r="B4589" s="13">
        <v>10</v>
      </c>
      <c r="C4589" s="14" t="s">
        <v>7</v>
      </c>
      <c r="D4589" s="193">
        <v>1436052</v>
      </c>
      <c r="E4589" s="220">
        <v>0.67344907407407406</v>
      </c>
      <c r="F4589" s="14" t="s">
        <v>14</v>
      </c>
      <c r="G4589" s="193">
        <v>1436060</v>
      </c>
      <c r="H4589" s="221">
        <v>0.73434027777777777</v>
      </c>
      <c r="I4589" s="14" t="s">
        <v>21</v>
      </c>
      <c r="J4589" s="193">
        <v>1436067</v>
      </c>
      <c r="K4589" s="221">
        <v>0.43700231481481483</v>
      </c>
      <c r="L4589" s="14" t="s">
        <v>28</v>
      </c>
      <c r="M4589" s="193">
        <v>1436074</v>
      </c>
      <c r="N4589" s="222">
        <v>0.27173611111111112</v>
      </c>
      <c r="O4589" s="20" t="s">
        <v>92</v>
      </c>
      <c r="P4589" s="16" t="s">
        <v>10</v>
      </c>
      <c r="Q4589" s="15">
        <v>1436056</v>
      </c>
      <c r="R4589" s="17" t="s">
        <v>102</v>
      </c>
      <c r="S4589" s="16" t="s">
        <v>25</v>
      </c>
      <c r="T4589" s="15">
        <v>1436071</v>
      </c>
      <c r="U4589" s="21" t="s">
        <v>75</v>
      </c>
    </row>
    <row r="4590" spans="1:21" ht="15.6" x14ac:dyDescent="0.3">
      <c r="A4590" s="2">
        <v>369</v>
      </c>
      <c r="B4590" s="13">
        <v>11</v>
      </c>
      <c r="C4590" s="14" t="s">
        <v>36</v>
      </c>
      <c r="D4590" s="193">
        <v>1436082</v>
      </c>
      <c r="E4590" s="220">
        <v>0.43854166666666666</v>
      </c>
      <c r="F4590" s="14" t="s">
        <v>44</v>
      </c>
      <c r="G4590" s="193">
        <v>1436090</v>
      </c>
      <c r="H4590" s="221">
        <v>0.25165509259259261</v>
      </c>
      <c r="I4590" s="14" t="s">
        <v>50</v>
      </c>
      <c r="J4590" s="193">
        <v>1436096</v>
      </c>
      <c r="K4590" s="221">
        <v>0.86482638888888896</v>
      </c>
      <c r="L4590" s="14" t="s">
        <v>58</v>
      </c>
      <c r="M4590" s="193">
        <v>1436104</v>
      </c>
      <c r="N4590" s="222">
        <v>1.383101851851852E-2</v>
      </c>
      <c r="O4590" s="20" t="s">
        <v>94</v>
      </c>
      <c r="P4590" s="16" t="s">
        <v>40</v>
      </c>
      <c r="Q4590" s="15">
        <v>1436086</v>
      </c>
      <c r="R4590" s="22" t="s">
        <v>95</v>
      </c>
      <c r="S4590" s="16" t="s">
        <v>55</v>
      </c>
      <c r="T4590" s="15">
        <v>1436101</v>
      </c>
      <c r="U4590" s="21" t="s">
        <v>76</v>
      </c>
    </row>
    <row r="4591" spans="1:21" ht="15.6" x14ac:dyDescent="0.3">
      <c r="A4591" s="2">
        <v>369</v>
      </c>
      <c r="B4591" s="13">
        <v>12</v>
      </c>
      <c r="C4591" s="14" t="s">
        <v>7</v>
      </c>
      <c r="D4591" s="193">
        <v>1436112</v>
      </c>
      <c r="E4591" s="220">
        <v>0.20762731481481481</v>
      </c>
      <c r="F4591" s="14" t="s">
        <v>13</v>
      </c>
      <c r="G4591" s="193">
        <v>1436119</v>
      </c>
      <c r="H4591" s="221">
        <v>0.67530092592592583</v>
      </c>
      <c r="I4591" s="14" t="s">
        <v>20</v>
      </c>
      <c r="J4591" s="193">
        <v>1436126</v>
      </c>
      <c r="K4591" s="221">
        <v>0.36341435185185184</v>
      </c>
      <c r="L4591" s="14" t="s">
        <v>27</v>
      </c>
      <c r="M4591" s="193">
        <v>1436133</v>
      </c>
      <c r="N4591" s="222">
        <v>0.87596064814814811</v>
      </c>
      <c r="O4591" s="20" t="s">
        <v>96</v>
      </c>
      <c r="P4591" s="16" t="s">
        <v>10</v>
      </c>
      <c r="Q4591" s="15">
        <v>1436116</v>
      </c>
      <c r="R4591" s="22" t="s">
        <v>97</v>
      </c>
      <c r="S4591" s="16" t="s">
        <v>24</v>
      </c>
      <c r="T4591" s="15">
        <v>1436130</v>
      </c>
      <c r="U4591" s="21" t="s">
        <v>77</v>
      </c>
    </row>
    <row r="4592" spans="1:21" ht="15.6" x14ac:dyDescent="0.3">
      <c r="A4592" s="2">
        <v>370</v>
      </c>
      <c r="B4592" s="13">
        <v>1</v>
      </c>
      <c r="C4592" s="14" t="s">
        <v>35</v>
      </c>
      <c r="D4592" s="193">
        <v>1436141</v>
      </c>
      <c r="E4592" s="220">
        <v>0.92349537037037033</v>
      </c>
      <c r="F4592" s="14" t="s">
        <v>43</v>
      </c>
      <c r="G4592" s="193">
        <v>1436149</v>
      </c>
      <c r="H4592" s="221">
        <v>2.4826388888888887E-2</v>
      </c>
      <c r="I4592" s="14" t="s">
        <v>49</v>
      </c>
      <c r="J4592" s="193">
        <v>1436155</v>
      </c>
      <c r="K4592" s="221">
        <v>0.93444444444444441</v>
      </c>
      <c r="L4592" s="14" t="s">
        <v>57</v>
      </c>
      <c r="M4592" s="193">
        <v>1436163</v>
      </c>
      <c r="N4592" s="222">
        <v>0.78164351851851854</v>
      </c>
      <c r="O4592" s="20" t="s">
        <v>79</v>
      </c>
      <c r="P4592" s="16" t="s">
        <v>39</v>
      </c>
      <c r="Q4592" s="15">
        <v>1436145</v>
      </c>
      <c r="R4592" s="17" t="s">
        <v>99</v>
      </c>
      <c r="S4592" s="16" t="s">
        <v>54</v>
      </c>
      <c r="T4592" s="15">
        <v>1436160</v>
      </c>
      <c r="U4592" s="21" t="s">
        <v>66</v>
      </c>
    </row>
    <row r="4593" spans="1:21" ht="15.6" x14ac:dyDescent="0.3">
      <c r="A4593" s="2">
        <v>370</v>
      </c>
      <c r="B4593" s="13">
        <v>2</v>
      </c>
      <c r="C4593" s="14" t="s">
        <v>191</v>
      </c>
      <c r="D4593" s="193">
        <v>1436171</v>
      </c>
      <c r="E4593" s="220">
        <v>0.53755787037037039</v>
      </c>
      <c r="F4593" s="14" t="s">
        <v>12</v>
      </c>
      <c r="G4593" s="193">
        <v>1436178</v>
      </c>
      <c r="H4593" s="221">
        <v>0.34076388888888887</v>
      </c>
      <c r="I4593" s="14" t="s">
        <v>19</v>
      </c>
      <c r="J4593" s="193">
        <v>1436185</v>
      </c>
      <c r="K4593" s="221">
        <v>0.56140046296296298</v>
      </c>
      <c r="L4593" s="14" t="s">
        <v>27</v>
      </c>
      <c r="M4593" s="193">
        <v>1436193</v>
      </c>
      <c r="N4593" s="222">
        <v>0.64644675925925921</v>
      </c>
      <c r="O4593" s="20" t="s">
        <v>80</v>
      </c>
      <c r="P4593" s="16" t="s">
        <v>9</v>
      </c>
      <c r="Q4593" s="15">
        <v>1436175</v>
      </c>
      <c r="R4593" s="22" t="s">
        <v>81</v>
      </c>
      <c r="S4593" s="16" t="s">
        <v>23</v>
      </c>
      <c r="T4593" s="15">
        <v>1436189</v>
      </c>
      <c r="U4593" s="21" t="s">
        <v>67</v>
      </c>
    </row>
    <row r="4594" spans="1:21" ht="15.6" x14ac:dyDescent="0.3">
      <c r="A4594" s="2">
        <v>370</v>
      </c>
      <c r="B4594" s="13">
        <v>3</v>
      </c>
      <c r="C4594" s="14" t="s">
        <v>35</v>
      </c>
      <c r="D4594" s="193">
        <v>1436201</v>
      </c>
      <c r="E4594" s="220">
        <v>3.005787037037037E-2</v>
      </c>
      <c r="F4594" s="14" t="s">
        <v>41</v>
      </c>
      <c r="G4594" s="193">
        <v>1436207</v>
      </c>
      <c r="H4594" s="221">
        <v>0.6684606481481481</v>
      </c>
      <c r="I4594" s="14" t="s">
        <v>49</v>
      </c>
      <c r="J4594" s="193">
        <v>1436215</v>
      </c>
      <c r="K4594" s="221">
        <v>0.21997685185185187</v>
      </c>
      <c r="L4594" s="14" t="s">
        <v>57</v>
      </c>
      <c r="M4594" s="193">
        <v>1436223</v>
      </c>
      <c r="N4594" s="222">
        <v>0.39706018518518515</v>
      </c>
      <c r="O4594" s="20" t="s">
        <v>82</v>
      </c>
      <c r="P4594" s="16" t="s">
        <v>39</v>
      </c>
      <c r="Q4594" s="15">
        <v>1436205</v>
      </c>
      <c r="R4594" s="22" t="s">
        <v>84</v>
      </c>
      <c r="S4594" s="16" t="s">
        <v>54</v>
      </c>
      <c r="T4594" s="15">
        <v>1436220</v>
      </c>
      <c r="U4594" s="21" t="s">
        <v>68</v>
      </c>
    </row>
    <row r="4595" spans="1:21" ht="15.6" x14ac:dyDescent="0.3">
      <c r="A4595" s="2">
        <v>370</v>
      </c>
      <c r="B4595" s="13">
        <v>4</v>
      </c>
      <c r="C4595" s="14" t="s">
        <v>64</v>
      </c>
      <c r="D4595" s="193">
        <v>1436230</v>
      </c>
      <c r="E4595" s="220">
        <v>0.41565972222222225</v>
      </c>
      <c r="F4595" s="14" t="s">
        <v>11</v>
      </c>
      <c r="G4595" s="193">
        <v>1436237</v>
      </c>
      <c r="H4595" s="221">
        <v>4.3842592592592593E-2</v>
      </c>
      <c r="I4595" s="14" t="s">
        <v>18</v>
      </c>
      <c r="J4595" s="193">
        <v>1436244</v>
      </c>
      <c r="K4595" s="221">
        <v>0.88739583333333327</v>
      </c>
      <c r="L4595" s="14" t="s">
        <v>26</v>
      </c>
      <c r="M4595" s="193">
        <v>1436252</v>
      </c>
      <c r="N4595" s="222">
        <v>0.98925925925925917</v>
      </c>
      <c r="O4595" s="20" t="s">
        <v>83</v>
      </c>
      <c r="P4595" s="16" t="s">
        <v>9</v>
      </c>
      <c r="Q4595" s="15">
        <v>1436235</v>
      </c>
      <c r="R4595" s="17" t="s">
        <v>100</v>
      </c>
      <c r="S4595" s="16" t="s">
        <v>25</v>
      </c>
      <c r="T4595" s="15">
        <v>1436251</v>
      </c>
      <c r="U4595" s="21" t="s">
        <v>69</v>
      </c>
    </row>
    <row r="4596" spans="1:21" ht="15.6" x14ac:dyDescent="0.3">
      <c r="A4596" s="2">
        <v>370</v>
      </c>
      <c r="B4596" s="13">
        <v>5</v>
      </c>
      <c r="C4596" s="14" t="s">
        <v>33</v>
      </c>
      <c r="D4596" s="193">
        <v>1436259</v>
      </c>
      <c r="E4596" s="220">
        <v>0.73197916666666663</v>
      </c>
      <c r="F4596" s="14" t="s">
        <v>40</v>
      </c>
      <c r="G4596" s="193">
        <v>1436266</v>
      </c>
      <c r="H4596" s="221">
        <v>0.48891203703703701</v>
      </c>
      <c r="I4596" s="14" t="s">
        <v>48</v>
      </c>
      <c r="J4596" s="193">
        <v>1436274</v>
      </c>
      <c r="K4596" s="221">
        <v>0.54274305555555558</v>
      </c>
      <c r="L4596" s="14" t="s">
        <v>56</v>
      </c>
      <c r="M4596" s="193">
        <v>1436282</v>
      </c>
      <c r="N4596" s="222">
        <v>0.41843750000000002</v>
      </c>
      <c r="O4596" s="20" t="s">
        <v>85</v>
      </c>
      <c r="P4596" s="16" t="s">
        <v>40</v>
      </c>
      <c r="Q4596" s="15">
        <v>1436266</v>
      </c>
      <c r="R4596" s="22" t="s">
        <v>98</v>
      </c>
      <c r="S4596" s="16" t="s">
        <v>56</v>
      </c>
      <c r="T4596" s="15">
        <v>1436282</v>
      </c>
      <c r="U4596" s="21" t="s">
        <v>70</v>
      </c>
    </row>
    <row r="4597" spans="1:21" ht="15.6" x14ac:dyDescent="0.3">
      <c r="A4597" s="2">
        <v>370</v>
      </c>
      <c r="B4597" s="13">
        <v>6</v>
      </c>
      <c r="C4597" s="14" t="s">
        <v>63</v>
      </c>
      <c r="D4597" s="193">
        <v>1436289</v>
      </c>
      <c r="E4597" s="220">
        <v>2.4201388888888887E-2</v>
      </c>
      <c r="F4597" s="14" t="s">
        <v>10</v>
      </c>
      <c r="G4597" s="193">
        <v>1436296</v>
      </c>
      <c r="H4597" s="221">
        <v>1.5763888888888886E-2</v>
      </c>
      <c r="I4597" s="14" t="s">
        <v>18</v>
      </c>
      <c r="J4597" s="193">
        <v>1436304</v>
      </c>
      <c r="K4597" s="221">
        <v>0.16355324074074074</v>
      </c>
      <c r="L4597" s="14" t="s">
        <v>25</v>
      </c>
      <c r="M4597" s="193">
        <v>1436311</v>
      </c>
      <c r="N4597" s="222">
        <v>0.71562500000000007</v>
      </c>
      <c r="O4597" s="20" t="s">
        <v>86</v>
      </c>
      <c r="P4597" s="16" t="s">
        <v>11</v>
      </c>
      <c r="Q4597" s="15">
        <v>1436297</v>
      </c>
      <c r="R4597" s="22" t="s">
        <v>88</v>
      </c>
      <c r="S4597" s="16" t="s">
        <v>27</v>
      </c>
      <c r="T4597" s="15">
        <v>1436313</v>
      </c>
      <c r="U4597" s="21" t="s">
        <v>71</v>
      </c>
    </row>
    <row r="4598" spans="1:21" ht="15.6" x14ac:dyDescent="0.3">
      <c r="A4598" s="2">
        <v>370</v>
      </c>
      <c r="B4598" s="13">
        <v>7</v>
      </c>
      <c r="C4598" s="14" t="s">
        <v>32</v>
      </c>
      <c r="D4598" s="193">
        <v>1436318</v>
      </c>
      <c r="E4598" s="220">
        <v>0.33503472222222225</v>
      </c>
      <c r="F4598" s="14" t="s">
        <v>39</v>
      </c>
      <c r="G4598" s="193">
        <v>1436325</v>
      </c>
      <c r="H4598" s="221">
        <v>0.63091435185185185</v>
      </c>
      <c r="I4598" s="14" t="s">
        <v>47</v>
      </c>
      <c r="J4598" s="193">
        <v>1436333</v>
      </c>
      <c r="K4598" s="221">
        <v>0.72880787037037031</v>
      </c>
      <c r="L4598" s="14" t="s">
        <v>54</v>
      </c>
      <c r="M4598" s="193">
        <v>1436340</v>
      </c>
      <c r="N4598" s="222">
        <v>0.93421296296296286</v>
      </c>
      <c r="O4598" s="20" t="s">
        <v>87</v>
      </c>
      <c r="P4598" s="16" t="s">
        <v>43</v>
      </c>
      <c r="Q4598" s="15">
        <v>1436329</v>
      </c>
      <c r="R4598" s="17" t="s">
        <v>101</v>
      </c>
      <c r="S4598" s="16" t="s">
        <v>59</v>
      </c>
      <c r="T4598" s="15">
        <v>1436345</v>
      </c>
      <c r="U4598" s="21" t="s">
        <v>72</v>
      </c>
    </row>
    <row r="4599" spans="1:21" ht="15.6" x14ac:dyDescent="0.3">
      <c r="A4599" s="2">
        <v>370</v>
      </c>
      <c r="B4599" s="13">
        <v>8</v>
      </c>
      <c r="C4599" s="14" t="s">
        <v>61</v>
      </c>
      <c r="D4599" s="193">
        <v>1436347</v>
      </c>
      <c r="E4599" s="220">
        <v>0.70135416666666661</v>
      </c>
      <c r="F4599" s="14" t="s">
        <v>9</v>
      </c>
      <c r="G4599" s="193">
        <v>1436355</v>
      </c>
      <c r="H4599" s="221">
        <v>0.33252314814814815</v>
      </c>
      <c r="I4599" s="14" t="s">
        <v>17</v>
      </c>
      <c r="J4599" s="193">
        <v>1436363</v>
      </c>
      <c r="K4599" s="221">
        <v>0.2290972222222222</v>
      </c>
      <c r="L4599" s="14" t="s">
        <v>24</v>
      </c>
      <c r="M4599" s="193">
        <v>1436370</v>
      </c>
      <c r="N4599" s="222">
        <v>0.13675925925925927</v>
      </c>
      <c r="O4599" s="20" t="s">
        <v>89</v>
      </c>
      <c r="P4599" s="16" t="s">
        <v>14</v>
      </c>
      <c r="Q4599" s="15">
        <v>1436360</v>
      </c>
      <c r="R4599" s="22" t="s">
        <v>91</v>
      </c>
      <c r="S4599" s="16" t="s">
        <v>30</v>
      </c>
      <c r="T4599" s="15">
        <v>1436376</v>
      </c>
      <c r="U4599" s="21" t="s">
        <v>73</v>
      </c>
    </row>
    <row r="4600" spans="1:21" ht="15.6" x14ac:dyDescent="0.3">
      <c r="A4600" s="2">
        <v>370</v>
      </c>
      <c r="B4600" s="13">
        <v>9</v>
      </c>
      <c r="C4600" s="14" t="s">
        <v>31</v>
      </c>
      <c r="D4600" s="193">
        <v>1436377</v>
      </c>
      <c r="E4600" s="220">
        <v>0.1547337962962963</v>
      </c>
      <c r="F4600" s="14" t="s">
        <v>39</v>
      </c>
      <c r="G4600" s="193">
        <v>1436385</v>
      </c>
      <c r="H4600" s="221">
        <v>0.10027777777777779</v>
      </c>
      <c r="I4600" s="14" t="s">
        <v>46</v>
      </c>
      <c r="J4600" s="193">
        <v>1436392</v>
      </c>
      <c r="K4600" s="221">
        <v>0.67495370370370367</v>
      </c>
      <c r="L4600" s="14" t="s">
        <v>53</v>
      </c>
      <c r="M4600" s="193">
        <v>1436399</v>
      </c>
      <c r="N4600" s="222">
        <v>0.38498842592592591</v>
      </c>
      <c r="O4600" s="20" t="s">
        <v>90</v>
      </c>
      <c r="P4600" s="16" t="s">
        <v>45</v>
      </c>
      <c r="Q4600" s="15">
        <v>1436391</v>
      </c>
      <c r="R4600" s="17"/>
      <c r="S4600" s="18"/>
      <c r="T4600" s="15"/>
      <c r="U4600" s="19"/>
    </row>
    <row r="4601" spans="1:21" ht="15.6" x14ac:dyDescent="0.3">
      <c r="A4601" s="2">
        <v>370</v>
      </c>
      <c r="B4601" s="13">
        <v>10</v>
      </c>
      <c r="C4601" s="14" t="s">
        <v>60</v>
      </c>
      <c r="D4601" s="193">
        <v>1436406</v>
      </c>
      <c r="E4601" s="220">
        <v>0.7209374999999999</v>
      </c>
      <c r="F4601" s="14" t="s">
        <v>8</v>
      </c>
      <c r="G4601" s="193">
        <v>1436414</v>
      </c>
      <c r="H4601" s="221">
        <v>0.88777777777777767</v>
      </c>
      <c r="I4601" s="14" t="s">
        <v>16</v>
      </c>
      <c r="J4601" s="193">
        <v>1436422</v>
      </c>
      <c r="K4601" s="221">
        <v>9.4363425925925934E-2</v>
      </c>
      <c r="L4601" s="14" t="s">
        <v>22</v>
      </c>
      <c r="M4601" s="193">
        <v>1436428</v>
      </c>
      <c r="N4601" s="222">
        <v>0.73153935185185182</v>
      </c>
      <c r="O4601" s="20" t="s">
        <v>92</v>
      </c>
      <c r="P4601" s="16" t="s">
        <v>16</v>
      </c>
      <c r="Q4601" s="15">
        <v>1436422</v>
      </c>
      <c r="R4601" s="22" t="s">
        <v>93</v>
      </c>
      <c r="S4601" s="16" t="s">
        <v>60</v>
      </c>
      <c r="T4601" s="15">
        <v>1436406</v>
      </c>
      <c r="U4601" s="21" t="s">
        <v>74</v>
      </c>
    </row>
    <row r="4602" spans="1:21" ht="15.6" x14ac:dyDescent="0.3">
      <c r="A4602" s="2">
        <v>370</v>
      </c>
      <c r="B4602" s="13">
        <v>11</v>
      </c>
      <c r="C4602" s="14" t="s">
        <v>30</v>
      </c>
      <c r="D4602" s="193">
        <v>1436436</v>
      </c>
      <c r="E4602" s="220">
        <v>0.41135416666666669</v>
      </c>
      <c r="F4602" s="14" t="s">
        <v>38</v>
      </c>
      <c r="G4602" s="193">
        <v>1436444</v>
      </c>
      <c r="H4602" s="221">
        <v>0.63163194444444448</v>
      </c>
      <c r="I4602" s="14" t="s">
        <v>45</v>
      </c>
      <c r="J4602" s="193">
        <v>1436451</v>
      </c>
      <c r="K4602" s="221">
        <v>0.51910879629629625</v>
      </c>
      <c r="L4602" s="14" t="s">
        <v>52</v>
      </c>
      <c r="M4602" s="193">
        <v>1436458</v>
      </c>
      <c r="N4602" s="222">
        <v>0.21230324074074072</v>
      </c>
      <c r="O4602" s="20" t="s">
        <v>94</v>
      </c>
      <c r="P4602" s="16" t="s">
        <v>45</v>
      </c>
      <c r="Q4602" s="15">
        <v>1436451</v>
      </c>
      <c r="R4602" s="17" t="s">
        <v>102</v>
      </c>
      <c r="S4602" s="16" t="s">
        <v>31</v>
      </c>
      <c r="T4602" s="15">
        <v>1436437</v>
      </c>
      <c r="U4602" s="21" t="s">
        <v>75</v>
      </c>
    </row>
    <row r="4603" spans="1:21" ht="15.6" x14ac:dyDescent="0.3">
      <c r="A4603" s="2">
        <v>370</v>
      </c>
      <c r="B4603" s="13">
        <v>12</v>
      </c>
      <c r="C4603" s="14" t="s">
        <v>60</v>
      </c>
      <c r="D4603" s="193">
        <v>1436466</v>
      </c>
      <c r="E4603" s="220">
        <v>0.20516203703703703</v>
      </c>
      <c r="F4603" s="14" t="s">
        <v>8</v>
      </c>
      <c r="G4603" s="193">
        <v>1436474</v>
      </c>
      <c r="H4603" s="221">
        <v>0.27704861111111112</v>
      </c>
      <c r="I4603" s="14" t="s">
        <v>14</v>
      </c>
      <c r="J4603" s="193">
        <v>1436480</v>
      </c>
      <c r="K4603" s="221">
        <v>0.96871527777777777</v>
      </c>
      <c r="L4603" s="14" t="s">
        <v>21</v>
      </c>
      <c r="M4603" s="193">
        <v>1436487</v>
      </c>
      <c r="N4603" s="222">
        <v>0.84039351851851851</v>
      </c>
      <c r="O4603" s="20" t="s">
        <v>96</v>
      </c>
      <c r="P4603" s="16" t="s">
        <v>15</v>
      </c>
      <c r="Q4603" s="15">
        <v>1436481</v>
      </c>
      <c r="R4603" s="22" t="s">
        <v>95</v>
      </c>
      <c r="S4603" s="16" t="s">
        <v>60</v>
      </c>
      <c r="T4603" s="15">
        <v>1436466</v>
      </c>
      <c r="U4603" s="21" t="s">
        <v>76</v>
      </c>
    </row>
    <row r="4604" spans="1:21" ht="15.6" x14ac:dyDescent="0.3">
      <c r="A4604" s="2">
        <v>370</v>
      </c>
      <c r="B4604" s="13">
        <v>13</v>
      </c>
      <c r="C4604" s="14" t="s">
        <v>30</v>
      </c>
      <c r="D4604" s="193">
        <v>1436496</v>
      </c>
      <c r="E4604" s="220">
        <v>3.7141203703703704E-2</v>
      </c>
      <c r="F4604" s="14" t="s">
        <v>37</v>
      </c>
      <c r="G4604" s="193">
        <v>1436503</v>
      </c>
      <c r="H4604" s="221">
        <v>0.79927083333333337</v>
      </c>
      <c r="I4604" s="14" t="s">
        <v>44</v>
      </c>
      <c r="J4604" s="193">
        <v>1436510</v>
      </c>
      <c r="K4604" s="221">
        <v>0.4440972222222222</v>
      </c>
      <c r="L4604" s="14" t="s">
        <v>51</v>
      </c>
      <c r="M4604" s="193">
        <v>1436517</v>
      </c>
      <c r="N4604" s="222">
        <v>0.60130787037037037</v>
      </c>
      <c r="O4604" s="20" t="s">
        <v>79</v>
      </c>
      <c r="P4604" s="16" t="s">
        <v>44</v>
      </c>
      <c r="Q4604" s="15">
        <v>1436510</v>
      </c>
      <c r="R4604" s="22" t="s">
        <v>97</v>
      </c>
      <c r="S4604" s="16" t="s">
        <v>30</v>
      </c>
      <c r="T4604" s="15">
        <v>1436496</v>
      </c>
      <c r="U4604" s="21" t="s">
        <v>77</v>
      </c>
    </row>
    <row r="4605" spans="1:21" ht="15.6" x14ac:dyDescent="0.3">
      <c r="A4605" s="2">
        <v>371</v>
      </c>
      <c r="B4605" s="13">
        <v>1</v>
      </c>
      <c r="C4605" s="14" t="s">
        <v>59</v>
      </c>
      <c r="D4605" s="193">
        <v>1436525</v>
      </c>
      <c r="E4605" s="220">
        <v>0.81756944444444446</v>
      </c>
      <c r="F4605" s="14" t="s">
        <v>6</v>
      </c>
      <c r="G4605" s="193">
        <v>1436533</v>
      </c>
      <c r="H4605" s="221">
        <v>0.20599537037037038</v>
      </c>
      <c r="I4605" s="14" t="s">
        <v>13</v>
      </c>
      <c r="J4605" s="193">
        <v>1436539</v>
      </c>
      <c r="K4605" s="221">
        <v>0.93763888888888891</v>
      </c>
      <c r="L4605" s="14" t="s">
        <v>21</v>
      </c>
      <c r="M4605" s="193">
        <v>1436547</v>
      </c>
      <c r="N4605" s="222">
        <v>0.44861111111111113</v>
      </c>
      <c r="O4605" s="20" t="s">
        <v>80</v>
      </c>
      <c r="P4605" s="16" t="s">
        <v>14</v>
      </c>
      <c r="Q4605" s="15">
        <v>1436540</v>
      </c>
      <c r="R4605" s="17" t="s">
        <v>99</v>
      </c>
      <c r="S4605" s="16" t="s">
        <v>59</v>
      </c>
      <c r="T4605" s="15">
        <v>1436525</v>
      </c>
      <c r="U4605" s="21" t="s">
        <v>66</v>
      </c>
    </row>
    <row r="4606" spans="1:21" ht="15.6" x14ac:dyDescent="0.3">
      <c r="A4606" s="2">
        <v>371</v>
      </c>
      <c r="B4606" s="13">
        <v>2</v>
      </c>
      <c r="C4606" s="14" t="s">
        <v>29</v>
      </c>
      <c r="D4606" s="193">
        <v>1436555</v>
      </c>
      <c r="E4606" s="220">
        <v>0.47881944444444446</v>
      </c>
      <c r="F4606" s="14" t="s">
        <v>36</v>
      </c>
      <c r="G4606" s="193">
        <v>1436562</v>
      </c>
      <c r="H4606" s="221">
        <v>0.52665509259259258</v>
      </c>
      <c r="I4606" s="14" t="s">
        <v>43</v>
      </c>
      <c r="J4606" s="193">
        <v>1436569</v>
      </c>
      <c r="K4606" s="221">
        <v>0.44967592592592592</v>
      </c>
      <c r="L4606" s="14" t="s">
        <v>51</v>
      </c>
      <c r="M4606" s="193">
        <v>1436577</v>
      </c>
      <c r="N4606" s="222">
        <v>0.30714120370370374</v>
      </c>
      <c r="O4606" s="20" t="s">
        <v>82</v>
      </c>
      <c r="P4606" s="16" t="s">
        <v>44</v>
      </c>
      <c r="Q4606" s="15">
        <v>1436570</v>
      </c>
      <c r="R4606" s="22" t="s">
        <v>81</v>
      </c>
      <c r="S4606" s="16" t="s">
        <v>29</v>
      </c>
      <c r="T4606" s="15">
        <v>1436555</v>
      </c>
      <c r="U4606" s="21" t="s">
        <v>67</v>
      </c>
    </row>
    <row r="4607" spans="1:21" ht="15.6" x14ac:dyDescent="0.3">
      <c r="A4607" s="2">
        <v>371</v>
      </c>
      <c r="B4607" s="13">
        <v>3</v>
      </c>
      <c r="C4607" s="14" t="s">
        <v>59</v>
      </c>
      <c r="D4607" s="193">
        <v>1436585</v>
      </c>
      <c r="E4607" s="220">
        <v>3.4375E-3</v>
      </c>
      <c r="F4607" s="14" t="s">
        <v>191</v>
      </c>
      <c r="G4607" s="193">
        <v>1436591</v>
      </c>
      <c r="H4607" s="221">
        <v>0.80054398148148154</v>
      </c>
      <c r="I4607" s="14" t="s">
        <v>12</v>
      </c>
      <c r="J4607" s="193">
        <v>1436598</v>
      </c>
      <c r="K4607" s="221">
        <v>0.99271990740740745</v>
      </c>
      <c r="L4607" s="14" t="s">
        <v>21</v>
      </c>
      <c r="M4607" s="193">
        <v>1436607</v>
      </c>
      <c r="N4607" s="222">
        <v>9.5532407407407413E-2</v>
      </c>
      <c r="O4607" s="20" t="s">
        <v>83</v>
      </c>
      <c r="P4607" s="16" t="s">
        <v>14</v>
      </c>
      <c r="Q4607" s="15">
        <v>1436600</v>
      </c>
      <c r="R4607" s="22" t="s">
        <v>84</v>
      </c>
      <c r="S4607" s="16" t="s">
        <v>59</v>
      </c>
      <c r="T4607" s="15">
        <v>1436585</v>
      </c>
      <c r="U4607" s="21" t="s">
        <v>68</v>
      </c>
    </row>
    <row r="4608" spans="1:21" ht="15.6" x14ac:dyDescent="0.3">
      <c r="A4608" s="2">
        <v>371</v>
      </c>
      <c r="B4608" s="13">
        <v>4</v>
      </c>
      <c r="C4608" s="14" t="s">
        <v>28</v>
      </c>
      <c r="D4608" s="193">
        <v>1436614</v>
      </c>
      <c r="E4608" s="220">
        <v>0.4135416666666667</v>
      </c>
      <c r="F4608" s="14" t="s">
        <v>35</v>
      </c>
      <c r="G4608" s="193">
        <v>1436621</v>
      </c>
      <c r="H4608" s="221">
        <v>7.0335648148148147E-2</v>
      </c>
      <c r="I4608" s="14" t="s">
        <v>42</v>
      </c>
      <c r="J4608" s="193">
        <v>1436628</v>
      </c>
      <c r="K4608" s="221">
        <v>0.5791087962962963</v>
      </c>
      <c r="L4608" s="14" t="s">
        <v>50</v>
      </c>
      <c r="M4608" s="193">
        <v>1436636</v>
      </c>
      <c r="N4608" s="222">
        <v>0.75854166666666656</v>
      </c>
      <c r="O4608" s="20" t="s">
        <v>85</v>
      </c>
      <c r="P4608" s="16" t="s">
        <v>45</v>
      </c>
      <c r="Q4608" s="15">
        <v>1436631</v>
      </c>
      <c r="R4608" s="17" t="s">
        <v>100</v>
      </c>
      <c r="S4608" s="16" t="s">
        <v>30</v>
      </c>
      <c r="T4608" s="15">
        <v>1436616</v>
      </c>
      <c r="U4608" s="21" t="s">
        <v>69</v>
      </c>
    </row>
    <row r="4609" spans="1:21" ht="15.6" x14ac:dyDescent="0.3">
      <c r="A4609" s="2">
        <v>371</v>
      </c>
      <c r="B4609" s="13">
        <v>5</v>
      </c>
      <c r="C4609" s="14" t="s">
        <v>57</v>
      </c>
      <c r="D4609" s="193">
        <v>1436643</v>
      </c>
      <c r="E4609" s="220">
        <v>0.7465046296296296</v>
      </c>
      <c r="F4609" s="14" t="s">
        <v>64</v>
      </c>
      <c r="G4609" s="193">
        <v>1436650</v>
      </c>
      <c r="H4609" s="221">
        <v>0.38008101851851855</v>
      </c>
      <c r="I4609" s="14" t="s">
        <v>12</v>
      </c>
      <c r="J4609" s="193">
        <v>1436658</v>
      </c>
      <c r="K4609" s="221">
        <v>0.20481481481481481</v>
      </c>
      <c r="L4609" s="14" t="s">
        <v>20</v>
      </c>
      <c r="M4609" s="193">
        <v>1436666</v>
      </c>
      <c r="N4609" s="222">
        <v>0.28250000000000003</v>
      </c>
      <c r="O4609" s="20" t="s">
        <v>86</v>
      </c>
      <c r="P4609" s="16" t="s">
        <v>17</v>
      </c>
      <c r="Q4609" s="15">
        <v>1436663</v>
      </c>
      <c r="R4609" s="22" t="s">
        <v>98</v>
      </c>
      <c r="S4609" s="16" t="s">
        <v>61</v>
      </c>
      <c r="T4609" s="15">
        <v>1436647</v>
      </c>
      <c r="U4609" s="21" t="s">
        <v>70</v>
      </c>
    </row>
    <row r="4610" spans="1:21" ht="15.6" x14ac:dyDescent="0.3">
      <c r="A4610" s="2">
        <v>371</v>
      </c>
      <c r="B4610" s="13">
        <v>6</v>
      </c>
      <c r="C4610" s="14" t="s">
        <v>27</v>
      </c>
      <c r="D4610" s="193">
        <v>1436673</v>
      </c>
      <c r="E4610" s="220">
        <v>3.9953703703703707E-2</v>
      </c>
      <c r="F4610" s="14" t="s">
        <v>33</v>
      </c>
      <c r="G4610" s="193">
        <v>1436679</v>
      </c>
      <c r="H4610" s="221">
        <v>0.77369212962962963</v>
      </c>
      <c r="I4610" s="14" t="s">
        <v>41</v>
      </c>
      <c r="J4610" s="193">
        <v>1436687</v>
      </c>
      <c r="K4610" s="221">
        <v>0.84534722222222225</v>
      </c>
      <c r="L4610" s="14" t="s">
        <v>49</v>
      </c>
      <c r="M4610" s="193">
        <v>1436695</v>
      </c>
      <c r="N4610" s="222">
        <v>0.68650462962962966</v>
      </c>
      <c r="O4610" s="20" t="s">
        <v>87</v>
      </c>
      <c r="P4610" s="16" t="s">
        <v>48</v>
      </c>
      <c r="Q4610" s="15">
        <v>1436694</v>
      </c>
      <c r="R4610" s="22" t="s">
        <v>88</v>
      </c>
      <c r="S4610" s="16" t="s">
        <v>33</v>
      </c>
      <c r="T4610" s="15">
        <v>1436679</v>
      </c>
      <c r="U4610" s="21" t="s">
        <v>71</v>
      </c>
    </row>
    <row r="4611" spans="1:21" ht="15.6" x14ac:dyDescent="0.3">
      <c r="A4611" s="2">
        <v>371</v>
      </c>
      <c r="B4611" s="13">
        <v>7</v>
      </c>
      <c r="C4611" s="14" t="s">
        <v>56</v>
      </c>
      <c r="D4611" s="193">
        <v>1436702</v>
      </c>
      <c r="E4611" s="220">
        <v>0.32944444444444443</v>
      </c>
      <c r="F4611" s="14" t="s">
        <v>63</v>
      </c>
      <c r="G4611" s="193">
        <v>1436709</v>
      </c>
      <c r="H4611" s="221">
        <v>0.28898148148148145</v>
      </c>
      <c r="I4611" s="14" t="s">
        <v>11</v>
      </c>
      <c r="J4611" s="193">
        <v>1436717</v>
      </c>
      <c r="K4611" s="221">
        <v>0.46858796296296296</v>
      </c>
      <c r="L4611" s="14" t="s">
        <v>19</v>
      </c>
      <c r="M4611" s="193">
        <v>1436725</v>
      </c>
      <c r="N4611" s="222">
        <v>5.6249999999999989E-3</v>
      </c>
      <c r="O4611" s="20" t="s">
        <v>89</v>
      </c>
      <c r="P4611" s="16" t="s">
        <v>20</v>
      </c>
      <c r="Q4611" s="15">
        <v>1436726</v>
      </c>
      <c r="R4611" s="17" t="s">
        <v>101</v>
      </c>
      <c r="S4611" s="16" t="s">
        <v>64</v>
      </c>
      <c r="T4611" s="15">
        <v>1436710</v>
      </c>
      <c r="U4611" s="21" t="s">
        <v>72</v>
      </c>
    </row>
    <row r="4612" spans="1:21" ht="15.6" x14ac:dyDescent="0.3">
      <c r="A4612" s="2">
        <v>371</v>
      </c>
      <c r="B4612" s="13">
        <v>8</v>
      </c>
      <c r="C4612" s="14" t="s">
        <v>25</v>
      </c>
      <c r="D4612" s="193">
        <v>1436731</v>
      </c>
      <c r="E4612" s="220">
        <v>0.65247685185185189</v>
      </c>
      <c r="F4612" s="14" t="s">
        <v>32</v>
      </c>
      <c r="G4612" s="193">
        <v>1436738</v>
      </c>
      <c r="H4612" s="221">
        <v>0.94494212962962953</v>
      </c>
      <c r="I4612" s="14" t="s">
        <v>41</v>
      </c>
      <c r="J4612" s="193">
        <v>1436747</v>
      </c>
      <c r="K4612" s="221">
        <v>5.3842592592592588E-2</v>
      </c>
      <c r="L4612" s="14" t="s">
        <v>48</v>
      </c>
      <c r="M4612" s="193">
        <v>1436754</v>
      </c>
      <c r="N4612" s="222">
        <v>0.27975694444444443</v>
      </c>
      <c r="O4612" s="20" t="s">
        <v>90</v>
      </c>
      <c r="P4612" s="16" t="s">
        <v>50</v>
      </c>
      <c r="Q4612" s="15">
        <v>1436756</v>
      </c>
      <c r="R4612" s="22" t="s">
        <v>91</v>
      </c>
      <c r="S4612" s="16" t="s">
        <v>35</v>
      </c>
      <c r="T4612" s="15">
        <v>1436741</v>
      </c>
      <c r="U4612" s="21" t="s">
        <v>73</v>
      </c>
    </row>
    <row r="4613" spans="1:21" ht="15.6" x14ac:dyDescent="0.3">
      <c r="A4613" s="2">
        <v>371</v>
      </c>
      <c r="B4613" s="13">
        <v>9</v>
      </c>
      <c r="C4613" s="14" t="s">
        <v>55</v>
      </c>
      <c r="D4613" s="193">
        <v>1436761</v>
      </c>
      <c r="E4613" s="220">
        <v>5.1215277777777783E-2</v>
      </c>
      <c r="F4613" s="14" t="s">
        <v>62</v>
      </c>
      <c r="G4613" s="193">
        <v>1436768</v>
      </c>
      <c r="H4613" s="221">
        <v>0.72627314814814825</v>
      </c>
      <c r="I4613" s="14" t="s">
        <v>10</v>
      </c>
      <c r="J4613" s="193">
        <v>1436776</v>
      </c>
      <c r="K4613" s="221">
        <v>0.60031250000000003</v>
      </c>
      <c r="L4613" s="14" t="s">
        <v>17</v>
      </c>
      <c r="M4613" s="193">
        <v>1436783</v>
      </c>
      <c r="N4613" s="222">
        <v>0.55040509259259263</v>
      </c>
      <c r="O4613" s="20" t="s">
        <v>92</v>
      </c>
      <c r="P4613" s="16" t="s">
        <v>21</v>
      </c>
      <c r="Q4613" s="15">
        <v>1436787</v>
      </c>
      <c r="R4613" s="22" t="s">
        <v>93</v>
      </c>
      <c r="S4613" s="16" t="s">
        <v>7</v>
      </c>
      <c r="T4613" s="15">
        <v>1436772</v>
      </c>
      <c r="U4613" s="21" t="s">
        <v>74</v>
      </c>
    </row>
    <row r="4614" spans="1:21" ht="15.6" x14ac:dyDescent="0.3">
      <c r="A4614" s="2">
        <v>371</v>
      </c>
      <c r="B4614" s="13">
        <v>10</v>
      </c>
      <c r="C4614" s="14" t="s">
        <v>24</v>
      </c>
      <c r="D4614" s="193">
        <v>1436790</v>
      </c>
      <c r="E4614" s="220">
        <v>0.56701388888888882</v>
      </c>
      <c r="F4614" s="14" t="s">
        <v>32</v>
      </c>
      <c r="G4614" s="193">
        <v>1436798</v>
      </c>
      <c r="H4614" s="221">
        <v>0.57861111111111108</v>
      </c>
      <c r="I4614" s="14" t="s">
        <v>40</v>
      </c>
      <c r="J4614" s="193">
        <v>1436806</v>
      </c>
      <c r="K4614" s="221">
        <v>0.11916666666666666</v>
      </c>
      <c r="L4614" s="14" t="s">
        <v>46</v>
      </c>
      <c r="M4614" s="193">
        <v>1436812</v>
      </c>
      <c r="N4614" s="222">
        <v>0.8612037037037038</v>
      </c>
      <c r="O4614" s="20" t="s">
        <v>94</v>
      </c>
      <c r="P4614" s="16" t="s">
        <v>51</v>
      </c>
      <c r="Q4614" s="15">
        <v>1436817</v>
      </c>
      <c r="R4614" s="17" t="s">
        <v>102</v>
      </c>
      <c r="S4614" s="16" t="s">
        <v>36</v>
      </c>
      <c r="T4614" s="15">
        <v>1436802</v>
      </c>
      <c r="U4614" s="21" t="s">
        <v>75</v>
      </c>
    </row>
    <row r="4615" spans="1:21" ht="15.6" x14ac:dyDescent="0.3">
      <c r="A4615" s="2">
        <v>371</v>
      </c>
      <c r="B4615" s="13">
        <v>11</v>
      </c>
      <c r="C4615" s="14" t="s">
        <v>54</v>
      </c>
      <c r="D4615" s="193">
        <v>1436820</v>
      </c>
      <c r="E4615" s="220">
        <v>0.22253472222222223</v>
      </c>
      <c r="F4615" s="14" t="s">
        <v>62</v>
      </c>
      <c r="G4615" s="193">
        <v>1436828</v>
      </c>
      <c r="H4615" s="221">
        <v>0.42542824074074076</v>
      </c>
      <c r="I4615" s="14" t="s">
        <v>9</v>
      </c>
      <c r="J4615" s="193">
        <v>1436835</v>
      </c>
      <c r="K4615" s="221">
        <v>0.61826388888888884</v>
      </c>
      <c r="L4615" s="14" t="s">
        <v>16</v>
      </c>
      <c r="M4615" s="193">
        <v>1436842</v>
      </c>
      <c r="N4615" s="222">
        <v>0.25578703703703703</v>
      </c>
      <c r="O4615" s="20" t="s">
        <v>96</v>
      </c>
      <c r="P4615" s="16" t="s">
        <v>20</v>
      </c>
      <c r="Q4615" s="15">
        <v>1436846</v>
      </c>
      <c r="R4615" s="22" t="s">
        <v>95</v>
      </c>
      <c r="S4615" s="16" t="s">
        <v>191</v>
      </c>
      <c r="T4615" s="15">
        <v>1436831</v>
      </c>
      <c r="U4615" s="21" t="s">
        <v>76</v>
      </c>
    </row>
    <row r="4616" spans="1:21" ht="15.6" x14ac:dyDescent="0.3">
      <c r="A4616" s="2">
        <v>371</v>
      </c>
      <c r="B4616" s="13">
        <v>12</v>
      </c>
      <c r="C4616" s="14" t="s">
        <v>23</v>
      </c>
      <c r="D4616" s="193">
        <v>1436849</v>
      </c>
      <c r="E4616" s="220">
        <v>0.99799768518518517</v>
      </c>
      <c r="F4616" s="14" t="s">
        <v>32</v>
      </c>
      <c r="G4616" s="193">
        <v>1436858</v>
      </c>
      <c r="H4616" s="221">
        <v>0.1953125</v>
      </c>
      <c r="I4616" s="14" t="s">
        <v>39</v>
      </c>
      <c r="J4616" s="193">
        <v>1436865</v>
      </c>
      <c r="K4616" s="221">
        <v>9.4305555555555545E-2</v>
      </c>
      <c r="L4616" s="14" t="s">
        <v>45</v>
      </c>
      <c r="M4616" s="193">
        <v>1436871</v>
      </c>
      <c r="N4616" s="222">
        <v>0.76839120370370362</v>
      </c>
      <c r="O4616" s="20" t="s">
        <v>79</v>
      </c>
      <c r="P4616" s="16" t="s">
        <v>50</v>
      </c>
      <c r="Q4616" s="15">
        <v>1436876</v>
      </c>
      <c r="R4616" s="22" t="s">
        <v>97</v>
      </c>
      <c r="S4616" s="16" t="s">
        <v>35</v>
      </c>
      <c r="T4616" s="15">
        <v>1436861</v>
      </c>
      <c r="U4616" s="21" t="s">
        <v>77</v>
      </c>
    </row>
    <row r="4617" spans="1:21" ht="15.6" x14ac:dyDescent="0.3">
      <c r="A4617" s="2">
        <v>372</v>
      </c>
      <c r="B4617" s="13">
        <v>1</v>
      </c>
      <c r="C4617" s="14" t="s">
        <v>53</v>
      </c>
      <c r="D4617" s="193">
        <v>1436879</v>
      </c>
      <c r="E4617" s="220">
        <v>0.82557870370370379</v>
      </c>
      <c r="F4617" s="14" t="s">
        <v>61</v>
      </c>
      <c r="G4617" s="193">
        <v>1436887</v>
      </c>
      <c r="H4617" s="221">
        <v>0.83918981481481481</v>
      </c>
      <c r="I4617" s="14" t="s">
        <v>8</v>
      </c>
      <c r="J4617" s="193">
        <v>1436894</v>
      </c>
      <c r="K4617" s="221">
        <v>0.54075231481481478</v>
      </c>
      <c r="L4617" s="14" t="s">
        <v>15</v>
      </c>
      <c r="M4617" s="193">
        <v>1436901</v>
      </c>
      <c r="N4617" s="222">
        <v>0.40855324074074079</v>
      </c>
      <c r="O4617" s="20" t="s">
        <v>80</v>
      </c>
      <c r="P4617" s="16" t="s">
        <v>19</v>
      </c>
      <c r="Q4617" s="15">
        <v>1436905</v>
      </c>
      <c r="R4617" s="17" t="s">
        <v>99</v>
      </c>
      <c r="S4617" s="16" t="s">
        <v>64</v>
      </c>
      <c r="T4617" s="15">
        <v>1436890</v>
      </c>
      <c r="U4617" s="21" t="s">
        <v>66</v>
      </c>
    </row>
    <row r="4618" spans="1:21" ht="15.6" x14ac:dyDescent="0.3">
      <c r="A4618" s="2">
        <v>372</v>
      </c>
      <c r="B4618" s="13">
        <v>2</v>
      </c>
      <c r="C4618" s="14" t="s">
        <v>23</v>
      </c>
      <c r="D4618" s="193">
        <v>1436909</v>
      </c>
      <c r="E4618" s="220">
        <v>0.61983796296296301</v>
      </c>
      <c r="F4618" s="14" t="s">
        <v>31</v>
      </c>
      <c r="G4618" s="193">
        <v>1436917</v>
      </c>
      <c r="H4618" s="221">
        <v>0.33538194444444441</v>
      </c>
      <c r="I4618" s="14" t="s">
        <v>37</v>
      </c>
      <c r="J4618" s="193">
        <v>1436923</v>
      </c>
      <c r="K4618" s="221">
        <v>0.96275462962962965</v>
      </c>
      <c r="L4618" s="14" t="s">
        <v>45</v>
      </c>
      <c r="M4618" s="193">
        <v>1436931</v>
      </c>
      <c r="N4618" s="222">
        <v>0.14956018518518518</v>
      </c>
      <c r="O4618" s="20" t="s">
        <v>82</v>
      </c>
      <c r="P4618" s="16" t="s">
        <v>49</v>
      </c>
      <c r="Q4618" s="15">
        <v>1436935</v>
      </c>
      <c r="R4618" s="22" t="s">
        <v>81</v>
      </c>
      <c r="S4618" s="16" t="s">
        <v>34</v>
      </c>
      <c r="T4618" s="15">
        <v>1436920</v>
      </c>
      <c r="U4618" s="21" t="s">
        <v>67</v>
      </c>
    </row>
    <row r="4619" spans="1:21" ht="15.6" x14ac:dyDescent="0.3">
      <c r="A4619" s="2">
        <v>372</v>
      </c>
      <c r="B4619" s="13">
        <v>3</v>
      </c>
      <c r="C4619" s="14" t="s">
        <v>53</v>
      </c>
      <c r="D4619" s="193">
        <v>1436939</v>
      </c>
      <c r="E4619" s="220">
        <v>0.31910879629629629</v>
      </c>
      <c r="F4619" s="14" t="s">
        <v>60</v>
      </c>
      <c r="G4619" s="193">
        <v>1436946</v>
      </c>
      <c r="H4619" s="221">
        <v>0.69134259259259256</v>
      </c>
      <c r="I4619" s="14" t="s">
        <v>6</v>
      </c>
      <c r="J4619" s="193">
        <v>1436953</v>
      </c>
      <c r="K4619" s="221">
        <v>0.38254629629629627</v>
      </c>
      <c r="L4619" s="14" t="s">
        <v>14</v>
      </c>
      <c r="M4619" s="193">
        <v>1436960</v>
      </c>
      <c r="N4619" s="222">
        <v>0.93469907407407404</v>
      </c>
      <c r="O4619" s="20" t="s">
        <v>83</v>
      </c>
      <c r="P4619" s="16" t="s">
        <v>20</v>
      </c>
      <c r="Q4619" s="15">
        <v>1436966</v>
      </c>
      <c r="R4619" s="22" t="s">
        <v>84</v>
      </c>
      <c r="S4619" s="16" t="s">
        <v>64</v>
      </c>
      <c r="T4619" s="15">
        <v>1436950</v>
      </c>
      <c r="U4619" s="21" t="s">
        <v>68</v>
      </c>
    </row>
    <row r="4620" spans="1:21" ht="15.6" x14ac:dyDescent="0.3">
      <c r="A4620" s="2">
        <v>372</v>
      </c>
      <c r="B4620" s="13">
        <v>4</v>
      </c>
      <c r="C4620" s="14" t="s">
        <v>22</v>
      </c>
      <c r="D4620" s="193">
        <v>1436968</v>
      </c>
      <c r="E4620" s="220">
        <v>0.9</v>
      </c>
      <c r="F4620" s="14" t="s">
        <v>29</v>
      </c>
      <c r="G4620" s="193">
        <v>1436975</v>
      </c>
      <c r="H4620" s="221">
        <v>0.94207175925925923</v>
      </c>
      <c r="I4620" s="14" t="s">
        <v>36</v>
      </c>
      <c r="J4620" s="193">
        <v>1436982</v>
      </c>
      <c r="K4620" s="221">
        <v>0.83048611111111104</v>
      </c>
      <c r="L4620" s="14" t="s">
        <v>44</v>
      </c>
      <c r="M4620" s="193">
        <v>1436990</v>
      </c>
      <c r="N4620" s="222">
        <v>0.70224537037037038</v>
      </c>
      <c r="O4620" s="20" t="s">
        <v>85</v>
      </c>
      <c r="P4620" s="16" t="s">
        <v>51</v>
      </c>
      <c r="Q4620" s="15">
        <v>1436997</v>
      </c>
      <c r="R4620" s="17" t="s">
        <v>100</v>
      </c>
      <c r="S4620" s="16" t="s">
        <v>35</v>
      </c>
      <c r="T4620" s="15">
        <v>1436981</v>
      </c>
      <c r="U4620" s="21" t="s">
        <v>69</v>
      </c>
    </row>
    <row r="4621" spans="1:21" ht="15.6" x14ac:dyDescent="0.3">
      <c r="A4621" s="2">
        <v>372</v>
      </c>
      <c r="B4621" s="13">
        <v>5</v>
      </c>
      <c r="C4621" s="14" t="s">
        <v>52</v>
      </c>
      <c r="D4621" s="193">
        <v>1436998</v>
      </c>
      <c r="E4621" s="220">
        <v>0.36701388888888892</v>
      </c>
      <c r="F4621" s="14" t="s">
        <v>59</v>
      </c>
      <c r="G4621" s="193">
        <v>1437005</v>
      </c>
      <c r="H4621" s="221">
        <v>0.14256944444444444</v>
      </c>
      <c r="I4621" s="14" t="s">
        <v>7</v>
      </c>
      <c r="J4621" s="193">
        <v>1437012</v>
      </c>
      <c r="K4621" s="221">
        <v>0.33030092592592591</v>
      </c>
      <c r="L4621" s="14" t="s">
        <v>14</v>
      </c>
      <c r="M4621" s="193">
        <v>1437020</v>
      </c>
      <c r="N4621" s="222">
        <v>0.40878472222222223</v>
      </c>
      <c r="O4621" s="23"/>
      <c r="P4621" s="18"/>
      <c r="Q4621" s="15"/>
      <c r="R4621" s="22" t="s">
        <v>98</v>
      </c>
      <c r="S4621" s="16" t="s">
        <v>7</v>
      </c>
      <c r="T4621" s="15">
        <v>1437012</v>
      </c>
      <c r="U4621" s="21" t="s">
        <v>70</v>
      </c>
    </row>
    <row r="4622" spans="1:21" ht="15.6" x14ac:dyDescent="0.3">
      <c r="A4622" s="2">
        <v>372</v>
      </c>
      <c r="B4622" s="13">
        <v>6</v>
      </c>
      <c r="C4622" s="14" t="s">
        <v>21</v>
      </c>
      <c r="D4622" s="193">
        <v>1437027</v>
      </c>
      <c r="E4622" s="220">
        <v>0.74023148148148143</v>
      </c>
      <c r="F4622" s="14" t="s">
        <v>28</v>
      </c>
      <c r="G4622" s="193">
        <v>1437034</v>
      </c>
      <c r="H4622" s="221">
        <v>0.35715277777777782</v>
      </c>
      <c r="I4622" s="14" t="s">
        <v>35</v>
      </c>
      <c r="J4622" s="193">
        <v>1437041</v>
      </c>
      <c r="K4622" s="221">
        <v>0.88979166666666665</v>
      </c>
      <c r="L4622" s="14" t="s">
        <v>44</v>
      </c>
      <c r="M4622" s="193">
        <v>1437050</v>
      </c>
      <c r="N4622" s="222">
        <v>3.3923611111111113E-2</v>
      </c>
      <c r="O4622" s="20" t="s">
        <v>86</v>
      </c>
      <c r="P4622" s="16" t="s">
        <v>22</v>
      </c>
      <c r="Q4622" s="15">
        <v>1437028</v>
      </c>
      <c r="R4622" s="22" t="s">
        <v>88</v>
      </c>
      <c r="S4622" s="16" t="s">
        <v>38</v>
      </c>
      <c r="T4622" s="15">
        <v>1437044</v>
      </c>
      <c r="U4622" s="21" t="s">
        <v>71</v>
      </c>
    </row>
    <row r="4623" spans="1:21" ht="15.6" x14ac:dyDescent="0.3">
      <c r="A4623" s="2">
        <v>372</v>
      </c>
      <c r="B4623" s="13">
        <v>7</v>
      </c>
      <c r="C4623" s="14" t="s">
        <v>51</v>
      </c>
      <c r="D4623" s="193">
        <v>1437057</v>
      </c>
      <c r="E4623" s="220">
        <v>5.033564814814815E-2</v>
      </c>
      <c r="F4623" s="14" t="s">
        <v>57</v>
      </c>
      <c r="G4623" s="193">
        <v>1437063</v>
      </c>
      <c r="H4623" s="221">
        <v>0.64907407407407403</v>
      </c>
      <c r="I4623" s="14" t="s">
        <v>191</v>
      </c>
      <c r="J4623" s="193">
        <v>1437071</v>
      </c>
      <c r="K4623" s="221">
        <v>0.50177083333333339</v>
      </c>
      <c r="L4623" s="14" t="s">
        <v>13</v>
      </c>
      <c r="M4623" s="193">
        <v>1437079</v>
      </c>
      <c r="N4623" s="222">
        <v>0.57194444444444448</v>
      </c>
      <c r="O4623" s="20" t="s">
        <v>87</v>
      </c>
      <c r="P4623" s="16" t="s">
        <v>53</v>
      </c>
      <c r="Q4623" s="15">
        <v>1437059</v>
      </c>
      <c r="R4623" s="17" t="s">
        <v>101</v>
      </c>
      <c r="S4623" s="16" t="s">
        <v>9</v>
      </c>
      <c r="T4623" s="15">
        <v>1437075</v>
      </c>
      <c r="U4623" s="21" t="s">
        <v>72</v>
      </c>
    </row>
    <row r="4624" spans="1:21" ht="15.6" x14ac:dyDescent="0.3">
      <c r="A4624" s="2">
        <v>372</v>
      </c>
      <c r="B4624" s="13">
        <v>8</v>
      </c>
      <c r="C4624" s="14" t="s">
        <v>20</v>
      </c>
      <c r="D4624" s="193">
        <v>1437086</v>
      </c>
      <c r="E4624" s="220">
        <v>0.33744212962962966</v>
      </c>
      <c r="F4624" s="14" t="s">
        <v>27</v>
      </c>
      <c r="G4624" s="193">
        <v>1437093</v>
      </c>
      <c r="H4624" s="221">
        <v>7.0324074074074081E-2</v>
      </c>
      <c r="I4624" s="14" t="s">
        <v>35</v>
      </c>
      <c r="J4624" s="193">
        <v>1437101</v>
      </c>
      <c r="K4624" s="221">
        <v>0.15118055555555557</v>
      </c>
      <c r="L4624" s="14" t="s">
        <v>43</v>
      </c>
      <c r="M4624" s="193">
        <v>1437109</v>
      </c>
      <c r="N4624" s="222">
        <v>2.461805555555556E-2</v>
      </c>
      <c r="O4624" s="20" t="s">
        <v>89</v>
      </c>
      <c r="P4624" s="16" t="s">
        <v>25</v>
      </c>
      <c r="Q4624" s="15">
        <v>1437091</v>
      </c>
      <c r="R4624" s="22" t="s">
        <v>91</v>
      </c>
      <c r="S4624" s="16" t="s">
        <v>40</v>
      </c>
      <c r="T4624" s="15">
        <v>1437106</v>
      </c>
      <c r="U4624" s="21" t="s">
        <v>73</v>
      </c>
    </row>
    <row r="4625" spans="1:21" ht="15.6" x14ac:dyDescent="0.3">
      <c r="A4625" s="2">
        <v>372</v>
      </c>
      <c r="B4625" s="13">
        <v>9</v>
      </c>
      <c r="C4625" s="14" t="s">
        <v>49</v>
      </c>
      <c r="D4625" s="193">
        <v>1437115</v>
      </c>
      <c r="E4625" s="220">
        <v>0.64842592592592596</v>
      </c>
      <c r="F4625" s="14" t="s">
        <v>56</v>
      </c>
      <c r="G4625" s="193">
        <v>1437122</v>
      </c>
      <c r="H4625" s="221">
        <v>0.65020833333333339</v>
      </c>
      <c r="I4625" s="14" t="s">
        <v>64</v>
      </c>
      <c r="J4625" s="193">
        <v>1437130</v>
      </c>
      <c r="K4625" s="221">
        <v>0.81993055555555561</v>
      </c>
      <c r="L4625" s="14" t="s">
        <v>12</v>
      </c>
      <c r="M4625" s="193">
        <v>1437138</v>
      </c>
      <c r="N4625" s="222">
        <v>0.40202546296296293</v>
      </c>
      <c r="O4625" s="20" t="s">
        <v>90</v>
      </c>
      <c r="P4625" s="16" t="s">
        <v>56</v>
      </c>
      <c r="Q4625" s="15">
        <v>1437122</v>
      </c>
      <c r="R4625" s="22" t="s">
        <v>93</v>
      </c>
      <c r="S4625" s="16" t="s">
        <v>11</v>
      </c>
      <c r="T4625" s="15">
        <v>1437137</v>
      </c>
      <c r="U4625" s="21" t="s">
        <v>74</v>
      </c>
    </row>
    <row r="4626" spans="1:21" ht="15.6" x14ac:dyDescent="0.3">
      <c r="A4626" s="2">
        <v>372</v>
      </c>
      <c r="B4626" s="13">
        <v>10</v>
      </c>
      <c r="C4626" s="14" t="s">
        <v>19</v>
      </c>
      <c r="D4626" s="193">
        <v>1437145</v>
      </c>
      <c r="E4626" s="220">
        <v>3.0219907407407407E-2</v>
      </c>
      <c r="F4626" s="14" t="s">
        <v>26</v>
      </c>
      <c r="G4626" s="193">
        <v>1437152</v>
      </c>
      <c r="H4626" s="221">
        <v>0.385775462962963</v>
      </c>
      <c r="I4626" s="14" t="s">
        <v>34</v>
      </c>
      <c r="J4626" s="193">
        <v>1437160</v>
      </c>
      <c r="K4626" s="221">
        <v>0.48545138888888889</v>
      </c>
      <c r="L4626" s="14" t="s">
        <v>41</v>
      </c>
      <c r="M4626" s="193">
        <v>1437167</v>
      </c>
      <c r="N4626" s="222">
        <v>0.72778935185185178</v>
      </c>
      <c r="O4626" s="20" t="s">
        <v>92</v>
      </c>
      <c r="P4626" s="16" t="s">
        <v>26</v>
      </c>
      <c r="Q4626" s="15">
        <v>1437152</v>
      </c>
      <c r="R4626" s="17" t="s">
        <v>102</v>
      </c>
      <c r="S4626" s="16" t="s">
        <v>41</v>
      </c>
      <c r="T4626" s="15">
        <v>1437167</v>
      </c>
      <c r="U4626" s="21" t="s">
        <v>75</v>
      </c>
    </row>
    <row r="4627" spans="1:21" ht="15.6" x14ac:dyDescent="0.3">
      <c r="A4627" s="2">
        <v>372</v>
      </c>
      <c r="B4627" s="13">
        <v>11</v>
      </c>
      <c r="C4627" s="14" t="s">
        <v>48</v>
      </c>
      <c r="D4627" s="193">
        <v>1437174</v>
      </c>
      <c r="E4627" s="220">
        <v>0.51853009259259253</v>
      </c>
      <c r="F4627" s="14" t="s">
        <v>56</v>
      </c>
      <c r="G4627" s="193">
        <v>1437182</v>
      </c>
      <c r="H4627" s="221">
        <v>0.23954861111111111</v>
      </c>
      <c r="I4627" s="14" t="s">
        <v>64</v>
      </c>
      <c r="J4627" s="193">
        <v>1437190</v>
      </c>
      <c r="K4627" s="221">
        <v>0.11898148148148148</v>
      </c>
      <c r="L4627" s="14" t="s">
        <v>11</v>
      </c>
      <c r="M4627" s="193">
        <v>1437197</v>
      </c>
      <c r="N4627" s="222">
        <v>4.0821759259259259E-2</v>
      </c>
      <c r="O4627" s="20" t="s">
        <v>94</v>
      </c>
      <c r="P4627" s="16" t="s">
        <v>56</v>
      </c>
      <c r="Q4627" s="15">
        <v>1437182</v>
      </c>
      <c r="R4627" s="22" t="s">
        <v>95</v>
      </c>
      <c r="S4627" s="16" t="s">
        <v>11</v>
      </c>
      <c r="T4627" s="15">
        <v>1437197</v>
      </c>
      <c r="U4627" s="21" t="s">
        <v>76</v>
      </c>
    </row>
    <row r="4628" spans="1:21" ht="15.6" x14ac:dyDescent="0.3">
      <c r="A4628" s="2">
        <v>372</v>
      </c>
      <c r="B4628" s="13">
        <v>12</v>
      </c>
      <c r="C4628" s="14" t="s">
        <v>18</v>
      </c>
      <c r="D4628" s="193">
        <v>1437204</v>
      </c>
      <c r="E4628" s="220">
        <v>0.12465277777777778</v>
      </c>
      <c r="F4628" s="14" t="s">
        <v>26</v>
      </c>
      <c r="G4628" s="193">
        <v>1437212</v>
      </c>
      <c r="H4628" s="221">
        <v>0.1451388888888889</v>
      </c>
      <c r="I4628" s="14" t="s">
        <v>33</v>
      </c>
      <c r="J4628" s="193">
        <v>1437219</v>
      </c>
      <c r="K4628" s="221">
        <v>0.69234953703703705</v>
      </c>
      <c r="L4628" s="14" t="s">
        <v>40</v>
      </c>
      <c r="M4628" s="193">
        <v>1437226</v>
      </c>
      <c r="N4628" s="222">
        <v>0.388125</v>
      </c>
      <c r="O4628" s="20" t="s">
        <v>96</v>
      </c>
      <c r="P4628" s="16" t="s">
        <v>25</v>
      </c>
      <c r="Q4628" s="15">
        <v>1437211</v>
      </c>
      <c r="R4628" s="22" t="s">
        <v>97</v>
      </c>
      <c r="S4628" s="16" t="s">
        <v>40</v>
      </c>
      <c r="T4628" s="15">
        <v>1437226</v>
      </c>
      <c r="U4628" s="21" t="s">
        <v>77</v>
      </c>
    </row>
    <row r="4629" spans="1:21" ht="15.6" x14ac:dyDescent="0.3">
      <c r="A4629" s="2">
        <v>373</v>
      </c>
      <c r="B4629" s="13">
        <v>1</v>
      </c>
      <c r="C4629" s="14" t="s">
        <v>47</v>
      </c>
      <c r="D4629" s="193">
        <v>1437233</v>
      </c>
      <c r="E4629" s="220">
        <v>0.82942129629629635</v>
      </c>
      <c r="F4629" s="14" t="s">
        <v>56</v>
      </c>
      <c r="G4629" s="193">
        <v>1437242</v>
      </c>
      <c r="H4629" s="221">
        <v>1.7986111111111109E-2</v>
      </c>
      <c r="I4629" s="14" t="s">
        <v>63</v>
      </c>
      <c r="J4629" s="193">
        <v>1437249</v>
      </c>
      <c r="K4629" s="221">
        <v>0.19111111111111112</v>
      </c>
      <c r="L4629" s="14" t="s">
        <v>9</v>
      </c>
      <c r="M4629" s="193">
        <v>1437255</v>
      </c>
      <c r="N4629" s="222">
        <v>0.80921296296296286</v>
      </c>
      <c r="O4629" s="20" t="s">
        <v>79</v>
      </c>
      <c r="P4629" s="16" t="s">
        <v>55</v>
      </c>
      <c r="Q4629" s="15">
        <v>1437241</v>
      </c>
      <c r="R4629" s="17" t="s">
        <v>99</v>
      </c>
      <c r="S4629" s="16" t="s">
        <v>9</v>
      </c>
      <c r="T4629" s="15">
        <v>1437255</v>
      </c>
      <c r="U4629" s="21" t="s">
        <v>66</v>
      </c>
    </row>
    <row r="4630" spans="1:21" ht="15.6" x14ac:dyDescent="0.3">
      <c r="A4630" s="2">
        <v>373</v>
      </c>
      <c r="B4630" s="13">
        <v>2</v>
      </c>
      <c r="C4630" s="14" t="s">
        <v>17</v>
      </c>
      <c r="D4630" s="193">
        <v>1437263</v>
      </c>
      <c r="E4630" s="220">
        <v>0.59082175925925928</v>
      </c>
      <c r="F4630" s="14" t="s">
        <v>25</v>
      </c>
      <c r="G4630" s="193">
        <v>1437271</v>
      </c>
      <c r="H4630" s="221">
        <v>0.77471064814814816</v>
      </c>
      <c r="I4630" s="14" t="s">
        <v>32</v>
      </c>
      <c r="J4630" s="193">
        <v>1437278</v>
      </c>
      <c r="K4630" s="221">
        <v>0.62137731481481484</v>
      </c>
      <c r="L4630" s="14" t="s">
        <v>39</v>
      </c>
      <c r="M4630" s="193">
        <v>1437285</v>
      </c>
      <c r="N4630" s="222">
        <v>0.32133101851851853</v>
      </c>
      <c r="O4630" s="20" t="s">
        <v>80</v>
      </c>
      <c r="P4630" s="16" t="s">
        <v>24</v>
      </c>
      <c r="Q4630" s="15">
        <v>1437270</v>
      </c>
      <c r="R4630" s="22" t="s">
        <v>81</v>
      </c>
      <c r="S4630" s="16" t="s">
        <v>39</v>
      </c>
      <c r="T4630" s="15">
        <v>1437285</v>
      </c>
      <c r="U4630" s="21" t="s">
        <v>67</v>
      </c>
    </row>
    <row r="4631" spans="1:21" ht="15.6" x14ac:dyDescent="0.3">
      <c r="A4631" s="2">
        <v>373</v>
      </c>
      <c r="B4631" s="13">
        <v>3</v>
      </c>
      <c r="C4631" s="14" t="s">
        <v>47</v>
      </c>
      <c r="D4631" s="193">
        <v>1437293</v>
      </c>
      <c r="E4631" s="220">
        <v>0.35813657407407407</v>
      </c>
      <c r="F4631" s="14" t="s">
        <v>55</v>
      </c>
      <c r="G4631" s="193">
        <v>1437301</v>
      </c>
      <c r="H4631" s="221">
        <v>0.36135416666666664</v>
      </c>
      <c r="I4631" s="14" t="s">
        <v>62</v>
      </c>
      <c r="J4631" s="193">
        <v>1437308</v>
      </c>
      <c r="K4631" s="221">
        <v>4.9768518518518521E-3</v>
      </c>
      <c r="L4631" s="14" t="s">
        <v>8</v>
      </c>
      <c r="M4631" s="193">
        <v>1437314</v>
      </c>
      <c r="N4631" s="222">
        <v>0.91701388888888891</v>
      </c>
      <c r="O4631" s="20" t="s">
        <v>82</v>
      </c>
      <c r="P4631" s="16" t="s">
        <v>54</v>
      </c>
      <c r="Q4631" s="15">
        <v>1437300</v>
      </c>
      <c r="R4631" s="22" t="s">
        <v>84</v>
      </c>
      <c r="S4631" s="16" t="s">
        <v>9</v>
      </c>
      <c r="T4631" s="15">
        <v>1437315</v>
      </c>
      <c r="U4631" s="21" t="s">
        <v>68</v>
      </c>
    </row>
    <row r="4632" spans="1:21" ht="15.6" x14ac:dyDescent="0.3">
      <c r="A4632" s="2">
        <v>373</v>
      </c>
      <c r="B4632" s="13">
        <v>4</v>
      </c>
      <c r="C4632" s="14" t="s">
        <v>17</v>
      </c>
      <c r="D4632" s="193">
        <v>1437323</v>
      </c>
      <c r="E4632" s="220">
        <v>8.143518518518518E-2</v>
      </c>
      <c r="F4632" s="14" t="s">
        <v>24</v>
      </c>
      <c r="G4632" s="193">
        <v>1437330</v>
      </c>
      <c r="H4632" s="221">
        <v>0.77189814814814817</v>
      </c>
      <c r="I4632" s="14" t="s">
        <v>31</v>
      </c>
      <c r="J4632" s="193">
        <v>1437337</v>
      </c>
      <c r="K4632" s="221">
        <v>0.3699305555555556</v>
      </c>
      <c r="L4632" s="14" t="s">
        <v>38</v>
      </c>
      <c r="M4632" s="193">
        <v>1437344</v>
      </c>
      <c r="N4632" s="222">
        <v>0.57535879629629627</v>
      </c>
      <c r="O4632" s="20" t="s">
        <v>83</v>
      </c>
      <c r="P4632" s="16" t="s">
        <v>25</v>
      </c>
      <c r="Q4632" s="15">
        <v>1437331</v>
      </c>
      <c r="R4632" s="17" t="s">
        <v>100</v>
      </c>
      <c r="S4632" s="16" t="s">
        <v>40</v>
      </c>
      <c r="T4632" s="15">
        <v>1437346</v>
      </c>
      <c r="U4632" s="21" t="s">
        <v>69</v>
      </c>
    </row>
    <row r="4633" spans="1:21" ht="15.6" x14ac:dyDescent="0.3">
      <c r="A4633" s="2">
        <v>373</v>
      </c>
      <c r="B4633" s="13">
        <v>5</v>
      </c>
      <c r="C4633" s="14" t="s">
        <v>46</v>
      </c>
      <c r="D4633" s="193">
        <v>1437352</v>
      </c>
      <c r="E4633" s="220">
        <v>0.71881944444444434</v>
      </c>
      <c r="F4633" s="14" t="s">
        <v>54</v>
      </c>
      <c r="G4633" s="193">
        <v>1437360</v>
      </c>
      <c r="H4633" s="221">
        <v>4.3101851851851856E-2</v>
      </c>
      <c r="I4633" s="14" t="s">
        <v>60</v>
      </c>
      <c r="J4633" s="193">
        <v>1437366</v>
      </c>
      <c r="K4633" s="221">
        <v>0.74393518518518509</v>
      </c>
      <c r="L4633" s="14" t="s">
        <v>8</v>
      </c>
      <c r="M4633" s="193">
        <v>1437374</v>
      </c>
      <c r="N4633" s="222">
        <v>0.27393518518518517</v>
      </c>
      <c r="O4633" s="20" t="s">
        <v>85</v>
      </c>
      <c r="P4633" s="16" t="s">
        <v>56</v>
      </c>
      <c r="Q4633" s="15">
        <v>1437362</v>
      </c>
      <c r="R4633" s="22" t="s">
        <v>98</v>
      </c>
      <c r="S4633" s="16" t="s">
        <v>11</v>
      </c>
      <c r="T4633" s="15">
        <v>1437377</v>
      </c>
      <c r="U4633" s="21" t="s">
        <v>70</v>
      </c>
    </row>
    <row r="4634" spans="1:21" ht="15.6" x14ac:dyDescent="0.3">
      <c r="A4634" s="2">
        <v>373</v>
      </c>
      <c r="B4634" s="13">
        <v>6</v>
      </c>
      <c r="C4634" s="14" t="s">
        <v>16</v>
      </c>
      <c r="D4634" s="193">
        <v>1437382</v>
      </c>
      <c r="E4634" s="220">
        <v>0.24717592592592594</v>
      </c>
      <c r="F4634" s="14" t="s">
        <v>23</v>
      </c>
      <c r="G4634" s="193">
        <v>1437389</v>
      </c>
      <c r="H4634" s="221">
        <v>0.23548611111111109</v>
      </c>
      <c r="I4634" s="14" t="s">
        <v>30</v>
      </c>
      <c r="J4634" s="193">
        <v>1437396</v>
      </c>
      <c r="K4634" s="221">
        <v>0.15315972222222221</v>
      </c>
      <c r="L4634" s="14" t="s">
        <v>37</v>
      </c>
      <c r="M4634" s="193">
        <v>1437403</v>
      </c>
      <c r="N4634" s="222">
        <v>0.99021990740740751</v>
      </c>
      <c r="O4634" s="20" t="s">
        <v>86</v>
      </c>
      <c r="P4634" s="16" t="s">
        <v>27</v>
      </c>
      <c r="Q4634" s="15">
        <v>1437393</v>
      </c>
      <c r="R4634" s="22" t="s">
        <v>88</v>
      </c>
      <c r="S4634" s="16" t="s">
        <v>43</v>
      </c>
      <c r="T4634" s="15">
        <v>1437409</v>
      </c>
      <c r="U4634" s="21" t="s">
        <v>71</v>
      </c>
    </row>
    <row r="4635" spans="1:21" ht="15.6" x14ac:dyDescent="0.3">
      <c r="A4635" s="2">
        <v>373</v>
      </c>
      <c r="B4635" s="13">
        <v>7</v>
      </c>
      <c r="C4635" s="14" t="s">
        <v>45</v>
      </c>
      <c r="D4635" s="193">
        <v>1437411</v>
      </c>
      <c r="E4635" s="220">
        <v>0.67118055555555556</v>
      </c>
      <c r="F4635" s="14" t="s">
        <v>52</v>
      </c>
      <c r="G4635" s="193">
        <v>1437418</v>
      </c>
      <c r="H4635" s="221">
        <v>0.41625000000000001</v>
      </c>
      <c r="I4635" s="14" t="s">
        <v>59</v>
      </c>
      <c r="J4635" s="193">
        <v>1437425</v>
      </c>
      <c r="K4635" s="221">
        <v>0.62347222222222221</v>
      </c>
      <c r="L4635" s="14" t="s">
        <v>6</v>
      </c>
      <c r="M4635" s="193">
        <v>1437433</v>
      </c>
      <c r="N4635" s="222">
        <v>0.69643518518518521</v>
      </c>
      <c r="O4635" s="20" t="s">
        <v>87</v>
      </c>
      <c r="P4635" s="16" t="s">
        <v>59</v>
      </c>
      <c r="Q4635" s="15">
        <v>1437425</v>
      </c>
      <c r="R4635" s="17" t="s">
        <v>101</v>
      </c>
      <c r="S4635" s="16" t="s">
        <v>14</v>
      </c>
      <c r="T4635" s="15">
        <v>1437440</v>
      </c>
      <c r="U4635" s="21" t="s">
        <v>72</v>
      </c>
    </row>
    <row r="4636" spans="1:21" ht="15.6" x14ac:dyDescent="0.3">
      <c r="A4636" s="2">
        <v>373</v>
      </c>
      <c r="B4636" s="13">
        <v>8</v>
      </c>
      <c r="C4636" s="14" t="s">
        <v>15</v>
      </c>
      <c r="D4636" s="193">
        <v>1437441</v>
      </c>
      <c r="E4636" s="220">
        <v>2.1921296296296296E-2</v>
      </c>
      <c r="F4636" s="14" t="s">
        <v>21</v>
      </c>
      <c r="G4636" s="193">
        <v>1437447</v>
      </c>
      <c r="H4636" s="221">
        <v>0.64885416666666662</v>
      </c>
      <c r="I4636" s="14" t="s">
        <v>29</v>
      </c>
      <c r="J4636" s="193">
        <v>1437455</v>
      </c>
      <c r="K4636" s="221">
        <v>0.17864583333333331</v>
      </c>
      <c r="L4636" s="14" t="s">
        <v>37</v>
      </c>
      <c r="M4636" s="193">
        <v>1437463</v>
      </c>
      <c r="N4636" s="222">
        <v>0.35917824074074073</v>
      </c>
      <c r="O4636" s="20" t="s">
        <v>89</v>
      </c>
      <c r="P4636" s="16" t="s">
        <v>30</v>
      </c>
      <c r="Q4636" s="15">
        <v>1437456</v>
      </c>
      <c r="R4636" s="17"/>
      <c r="S4636" s="18"/>
      <c r="T4636" s="15"/>
      <c r="U4636" s="19"/>
    </row>
    <row r="4637" spans="1:21" ht="15.6" x14ac:dyDescent="0.3">
      <c r="A4637" s="2">
        <v>373</v>
      </c>
      <c r="B4637" s="13">
        <v>9</v>
      </c>
      <c r="C4637" s="14" t="s">
        <v>44</v>
      </c>
      <c r="D4637" s="193">
        <v>1437470</v>
      </c>
      <c r="E4637" s="220">
        <v>0.34589120370370369</v>
      </c>
      <c r="F4637" s="14" t="s">
        <v>50</v>
      </c>
      <c r="G4637" s="193">
        <v>1437476</v>
      </c>
      <c r="H4637" s="221">
        <v>0.98699074074074078</v>
      </c>
      <c r="I4637" s="14" t="s">
        <v>58</v>
      </c>
      <c r="J4637" s="193">
        <v>1437484</v>
      </c>
      <c r="K4637" s="221">
        <v>0.8306365740740741</v>
      </c>
      <c r="L4637" s="14" t="s">
        <v>7</v>
      </c>
      <c r="M4637" s="193">
        <v>1437492</v>
      </c>
      <c r="N4637" s="222">
        <v>0.94895833333333324</v>
      </c>
      <c r="O4637" s="20" t="s">
        <v>90</v>
      </c>
      <c r="P4637" s="16" t="s">
        <v>61</v>
      </c>
      <c r="Q4637" s="15">
        <v>1437487</v>
      </c>
      <c r="R4637" s="22" t="s">
        <v>91</v>
      </c>
      <c r="S4637" s="16" t="s">
        <v>46</v>
      </c>
      <c r="T4637" s="15">
        <v>1437472</v>
      </c>
      <c r="U4637" s="21" t="s">
        <v>73</v>
      </c>
    </row>
    <row r="4638" spans="1:21" ht="15.6" x14ac:dyDescent="0.3">
      <c r="A4638" s="2">
        <v>373</v>
      </c>
      <c r="B4638" s="13">
        <v>10</v>
      </c>
      <c r="C4638" s="14" t="s">
        <v>13</v>
      </c>
      <c r="D4638" s="193">
        <v>1437499</v>
      </c>
      <c r="E4638" s="220">
        <v>0.69009259259259259</v>
      </c>
      <c r="F4638" s="14" t="s">
        <v>20</v>
      </c>
      <c r="G4638" s="193">
        <v>1437506</v>
      </c>
      <c r="H4638" s="221">
        <v>0.47033564814814816</v>
      </c>
      <c r="I4638" s="14" t="s">
        <v>28</v>
      </c>
      <c r="J4638" s="193">
        <v>1437514</v>
      </c>
      <c r="K4638" s="221">
        <v>0.56414351851851852</v>
      </c>
      <c r="L4638" s="14" t="s">
        <v>36</v>
      </c>
      <c r="M4638" s="193">
        <v>1437522</v>
      </c>
      <c r="N4638" s="222">
        <v>0.45233796296296297</v>
      </c>
      <c r="O4638" s="20" t="s">
        <v>92</v>
      </c>
      <c r="P4638" s="16" t="s">
        <v>31</v>
      </c>
      <c r="Q4638" s="15">
        <v>1437517</v>
      </c>
      <c r="R4638" s="22" t="s">
        <v>93</v>
      </c>
      <c r="S4638" s="16" t="s">
        <v>16</v>
      </c>
      <c r="T4638" s="15">
        <v>1437502</v>
      </c>
      <c r="U4638" s="21" t="s">
        <v>74</v>
      </c>
    </row>
    <row r="4639" spans="1:21" ht="15.6" x14ac:dyDescent="0.3">
      <c r="A4639" s="2">
        <v>373</v>
      </c>
      <c r="B4639" s="13">
        <v>11</v>
      </c>
      <c r="C4639" s="14" t="s">
        <v>43</v>
      </c>
      <c r="D4639" s="193">
        <v>1437529</v>
      </c>
      <c r="E4639" s="220">
        <v>8.8888888888888892E-2</v>
      </c>
      <c r="F4639" s="14" t="s">
        <v>50</v>
      </c>
      <c r="G4639" s="193">
        <v>1437536</v>
      </c>
      <c r="H4639" s="221">
        <v>0.11929398148148147</v>
      </c>
      <c r="I4639" s="14" t="s">
        <v>58</v>
      </c>
      <c r="J4639" s="193">
        <v>1437544</v>
      </c>
      <c r="K4639" s="221">
        <v>0.32891203703703703</v>
      </c>
      <c r="L4639" s="14" t="s">
        <v>191</v>
      </c>
      <c r="M4639" s="193">
        <v>1437551</v>
      </c>
      <c r="N4639" s="222">
        <v>0.87664351851851852</v>
      </c>
      <c r="O4639" s="20" t="s">
        <v>94</v>
      </c>
      <c r="P4639" s="16" t="s">
        <v>61</v>
      </c>
      <c r="Q4639" s="15">
        <v>1437547</v>
      </c>
      <c r="R4639" s="17" t="s">
        <v>102</v>
      </c>
      <c r="S4639" s="16" t="s">
        <v>46</v>
      </c>
      <c r="T4639" s="15">
        <v>1437532</v>
      </c>
      <c r="U4639" s="21" t="s">
        <v>75</v>
      </c>
    </row>
    <row r="4640" spans="1:21" ht="15.6" x14ac:dyDescent="0.3">
      <c r="A4640" s="2">
        <v>373</v>
      </c>
      <c r="B4640" s="13">
        <v>12</v>
      </c>
      <c r="C4640" s="14" t="s">
        <v>12</v>
      </c>
      <c r="D4640" s="193">
        <v>1437558</v>
      </c>
      <c r="E4640" s="220">
        <v>0.55768518518518517</v>
      </c>
      <c r="F4640" s="14" t="s">
        <v>19</v>
      </c>
      <c r="G4640" s="193">
        <v>1437565</v>
      </c>
      <c r="H4640" s="221">
        <v>0.92498842592592589</v>
      </c>
      <c r="I4640" s="14" t="s">
        <v>28</v>
      </c>
      <c r="J4640" s="193">
        <v>1437574</v>
      </c>
      <c r="K4640" s="221">
        <v>5.6875000000000002E-2</v>
      </c>
      <c r="L4640" s="14" t="s">
        <v>35</v>
      </c>
      <c r="M4640" s="193">
        <v>1437581</v>
      </c>
      <c r="N4640" s="222">
        <v>0.24545138888888887</v>
      </c>
      <c r="O4640" s="20" t="s">
        <v>96</v>
      </c>
      <c r="P4640" s="16" t="s">
        <v>31</v>
      </c>
      <c r="Q4640" s="15">
        <v>1437577</v>
      </c>
      <c r="R4640" s="22" t="s">
        <v>95</v>
      </c>
      <c r="S4640" s="16" t="s">
        <v>16</v>
      </c>
      <c r="T4640" s="15">
        <v>1437562</v>
      </c>
      <c r="U4640" s="21" t="s">
        <v>76</v>
      </c>
    </row>
    <row r="4641" spans="1:21" ht="15.6" x14ac:dyDescent="0.3">
      <c r="A4641" s="2">
        <v>373</v>
      </c>
      <c r="B4641" s="13">
        <v>13</v>
      </c>
      <c r="C4641" s="14" t="s">
        <v>42</v>
      </c>
      <c r="D4641" s="193">
        <v>1437588</v>
      </c>
      <c r="E4641" s="220">
        <v>9.7291666666666665E-2</v>
      </c>
      <c r="F4641" s="14" t="s">
        <v>49</v>
      </c>
      <c r="G4641" s="193">
        <v>1437595</v>
      </c>
      <c r="H4641" s="221">
        <v>0.8356365740740741</v>
      </c>
      <c r="I4641" s="14" t="s">
        <v>57</v>
      </c>
      <c r="J4641" s="193">
        <v>1437603</v>
      </c>
      <c r="K4641" s="221">
        <v>0.69712962962962965</v>
      </c>
      <c r="L4641" s="14" t="s">
        <v>64</v>
      </c>
      <c r="M4641" s="193">
        <v>1437610</v>
      </c>
      <c r="N4641" s="222">
        <v>0.58987268518518521</v>
      </c>
      <c r="O4641" s="20" t="s">
        <v>79</v>
      </c>
      <c r="P4641" s="16" t="s">
        <v>60</v>
      </c>
      <c r="Q4641" s="15">
        <v>1437606</v>
      </c>
      <c r="R4641" s="22" t="s">
        <v>97</v>
      </c>
      <c r="S4641" s="16" t="s">
        <v>45</v>
      </c>
      <c r="T4641" s="15">
        <v>1437591</v>
      </c>
      <c r="U4641" s="21" t="s">
        <v>77</v>
      </c>
    </row>
    <row r="4642" spans="1:21" ht="15.6" x14ac:dyDescent="0.3">
      <c r="A4642" s="2">
        <v>374</v>
      </c>
      <c r="B4642" s="13">
        <v>1</v>
      </c>
      <c r="C4642" s="14" t="s">
        <v>11</v>
      </c>
      <c r="D4642" s="193">
        <v>1437617</v>
      </c>
      <c r="E4642" s="220">
        <v>0.70413194444444438</v>
      </c>
      <c r="F4642" s="14" t="s">
        <v>19</v>
      </c>
      <c r="G4642" s="193">
        <v>1437625</v>
      </c>
      <c r="H4642" s="221">
        <v>0.75633101851851858</v>
      </c>
      <c r="I4642" s="14" t="s">
        <v>27</v>
      </c>
      <c r="J4642" s="193">
        <v>1437633</v>
      </c>
      <c r="K4642" s="221">
        <v>0.2351388888888889</v>
      </c>
      <c r="L4642" s="14" t="s">
        <v>33</v>
      </c>
      <c r="M4642" s="193">
        <v>1437639</v>
      </c>
      <c r="N4642" s="222">
        <v>0.94052083333333336</v>
      </c>
      <c r="O4642" s="20" t="s">
        <v>80</v>
      </c>
      <c r="P4642" s="16" t="s">
        <v>30</v>
      </c>
      <c r="Q4642" s="15">
        <v>1437636</v>
      </c>
      <c r="R4642" s="17" t="s">
        <v>99</v>
      </c>
      <c r="S4642" s="16" t="s">
        <v>15</v>
      </c>
      <c r="T4642" s="15">
        <v>1437621</v>
      </c>
      <c r="U4642" s="21" t="s">
        <v>66</v>
      </c>
    </row>
    <row r="4643" spans="1:21" ht="15.6" x14ac:dyDescent="0.3">
      <c r="A4643" s="2">
        <v>374</v>
      </c>
      <c r="B4643" s="13">
        <v>2</v>
      </c>
      <c r="C4643" s="14" t="s">
        <v>41</v>
      </c>
      <c r="D4643" s="193">
        <v>1437647</v>
      </c>
      <c r="E4643" s="220">
        <v>0.37214120370370374</v>
      </c>
      <c r="F4643" s="14" t="s">
        <v>49</v>
      </c>
      <c r="G4643" s="193">
        <v>1437655</v>
      </c>
      <c r="H4643" s="221">
        <v>0.58232638888888888</v>
      </c>
      <c r="I4643" s="14" t="s">
        <v>56</v>
      </c>
      <c r="J4643" s="193">
        <v>1437662</v>
      </c>
      <c r="K4643" s="221">
        <v>0.68307870370370372</v>
      </c>
      <c r="L4643" s="14" t="s">
        <v>63</v>
      </c>
      <c r="M4643" s="193">
        <v>1437669</v>
      </c>
      <c r="N4643" s="222">
        <v>0.32361111111111113</v>
      </c>
      <c r="O4643" s="20" t="s">
        <v>82</v>
      </c>
      <c r="P4643" s="16" t="s">
        <v>60</v>
      </c>
      <c r="Q4643" s="15">
        <v>1437666</v>
      </c>
      <c r="R4643" s="22" t="s">
        <v>81</v>
      </c>
      <c r="S4643" s="16" t="s">
        <v>44</v>
      </c>
      <c r="T4643" s="15">
        <v>1437650</v>
      </c>
      <c r="U4643" s="21" t="s">
        <v>67</v>
      </c>
    </row>
    <row r="4644" spans="1:21" ht="15.6" x14ac:dyDescent="0.3">
      <c r="A4644" s="2">
        <v>374</v>
      </c>
      <c r="B4644" s="13">
        <v>3</v>
      </c>
      <c r="C4644" s="14" t="s">
        <v>11</v>
      </c>
      <c r="D4644" s="193">
        <v>1437677</v>
      </c>
      <c r="E4644" s="220">
        <v>8.160879629629629E-2</v>
      </c>
      <c r="F4644" s="14" t="s">
        <v>19</v>
      </c>
      <c r="G4644" s="193">
        <v>1437685</v>
      </c>
      <c r="H4644" s="221">
        <v>0.24640046296296295</v>
      </c>
      <c r="I4644" s="14" t="s">
        <v>26</v>
      </c>
      <c r="J4644" s="193">
        <v>1437692</v>
      </c>
      <c r="K4644" s="221">
        <v>6.1805555555555558E-2</v>
      </c>
      <c r="L4644" s="14" t="s">
        <v>32</v>
      </c>
      <c r="M4644" s="193">
        <v>1437698</v>
      </c>
      <c r="N4644" s="222">
        <v>0.76202546296296303</v>
      </c>
      <c r="O4644" s="20" t="s">
        <v>83</v>
      </c>
      <c r="P4644" s="16" t="s">
        <v>30</v>
      </c>
      <c r="Q4644" s="15">
        <v>1437696</v>
      </c>
      <c r="R4644" s="22" t="s">
        <v>84</v>
      </c>
      <c r="S4644" s="16" t="s">
        <v>15</v>
      </c>
      <c r="T4644" s="15">
        <v>1437681</v>
      </c>
      <c r="U4644" s="21" t="s">
        <v>68</v>
      </c>
    </row>
    <row r="4645" spans="1:21" ht="15.6" x14ac:dyDescent="0.3">
      <c r="A4645" s="2">
        <v>374</v>
      </c>
      <c r="B4645" s="13">
        <v>4</v>
      </c>
      <c r="C4645" s="14" t="s">
        <v>40</v>
      </c>
      <c r="D4645" s="193">
        <v>1437706</v>
      </c>
      <c r="E4645" s="220">
        <v>0.79129629629629628</v>
      </c>
      <c r="F4645" s="14" t="s">
        <v>48</v>
      </c>
      <c r="G4645" s="193">
        <v>1437714</v>
      </c>
      <c r="H4645" s="221">
        <v>0.73685185185185187</v>
      </c>
      <c r="I4645" s="14" t="s">
        <v>55</v>
      </c>
      <c r="J4645" s="193">
        <v>1437721</v>
      </c>
      <c r="K4645" s="221">
        <v>0.39359953703703704</v>
      </c>
      <c r="L4645" s="14" t="s">
        <v>62</v>
      </c>
      <c r="M4645" s="193">
        <v>1437728</v>
      </c>
      <c r="N4645" s="222">
        <v>0.27586805555555555</v>
      </c>
      <c r="O4645" s="20" t="s">
        <v>85</v>
      </c>
      <c r="P4645" s="16" t="s">
        <v>61</v>
      </c>
      <c r="Q4645" s="15">
        <v>1437727</v>
      </c>
      <c r="R4645" s="17" t="s">
        <v>100</v>
      </c>
      <c r="S4645" s="16" t="s">
        <v>45</v>
      </c>
      <c r="T4645" s="15">
        <v>1437711</v>
      </c>
      <c r="U4645" s="21" t="s">
        <v>69</v>
      </c>
    </row>
    <row r="4646" spans="1:21" ht="15.6" x14ac:dyDescent="0.3">
      <c r="A4646" s="2">
        <v>374</v>
      </c>
      <c r="B4646" s="13">
        <v>5</v>
      </c>
      <c r="C4646" s="14" t="s">
        <v>10</v>
      </c>
      <c r="D4646" s="193">
        <v>1437736</v>
      </c>
      <c r="E4646" s="220">
        <v>0.45112268518518522</v>
      </c>
      <c r="F4646" s="14" t="s">
        <v>18</v>
      </c>
      <c r="G4646" s="193">
        <v>1437744</v>
      </c>
      <c r="H4646" s="221">
        <v>8.2118055555555555E-2</v>
      </c>
      <c r="I4646" s="14" t="s">
        <v>24</v>
      </c>
      <c r="J4646" s="193">
        <v>1437750</v>
      </c>
      <c r="K4646" s="221">
        <v>0.70560185185185187</v>
      </c>
      <c r="L4646" s="14" t="s">
        <v>31</v>
      </c>
      <c r="M4646" s="193">
        <v>1437757</v>
      </c>
      <c r="N4646" s="222">
        <v>0.8774074074074073</v>
      </c>
      <c r="O4646" s="20" t="s">
        <v>86</v>
      </c>
      <c r="P4646" s="16" t="s">
        <v>32</v>
      </c>
      <c r="Q4646" s="15">
        <v>1437758</v>
      </c>
      <c r="R4646" s="22" t="s">
        <v>98</v>
      </c>
      <c r="S4646" s="16" t="s">
        <v>17</v>
      </c>
      <c r="T4646" s="15">
        <v>1437743</v>
      </c>
      <c r="U4646" s="21" t="s">
        <v>70</v>
      </c>
    </row>
    <row r="4647" spans="1:21" ht="15.6" x14ac:dyDescent="0.3">
      <c r="A4647" s="2">
        <v>374</v>
      </c>
      <c r="B4647" s="13">
        <v>6</v>
      </c>
      <c r="C4647" s="14" t="s">
        <v>40</v>
      </c>
      <c r="D4647" s="193">
        <v>1437766</v>
      </c>
      <c r="E4647" s="220">
        <v>2.7847222222222221E-2</v>
      </c>
      <c r="F4647" s="14" t="s">
        <v>47</v>
      </c>
      <c r="G4647" s="193">
        <v>1437773</v>
      </c>
      <c r="H4647" s="221">
        <v>0.32894675925925926</v>
      </c>
      <c r="I4647" s="14" t="s">
        <v>54</v>
      </c>
      <c r="J4647" s="193">
        <v>1437780</v>
      </c>
      <c r="K4647" s="221">
        <v>3.4976851851851849E-2</v>
      </c>
      <c r="L4647" s="14" t="s">
        <v>61</v>
      </c>
      <c r="M4647" s="193">
        <v>1437787</v>
      </c>
      <c r="N4647" s="222">
        <v>0.56163194444444442</v>
      </c>
      <c r="O4647" s="20" t="s">
        <v>87</v>
      </c>
      <c r="P4647" s="16" t="s">
        <v>64</v>
      </c>
      <c r="Q4647" s="15">
        <v>1437790</v>
      </c>
      <c r="R4647" s="22" t="s">
        <v>88</v>
      </c>
      <c r="S4647" s="16" t="s">
        <v>48</v>
      </c>
      <c r="T4647" s="15">
        <v>1437774</v>
      </c>
      <c r="U4647" s="21" t="s">
        <v>71</v>
      </c>
    </row>
    <row r="4648" spans="1:21" ht="15.6" x14ac:dyDescent="0.3">
      <c r="A4648" s="2">
        <v>374</v>
      </c>
      <c r="B4648" s="13">
        <v>7</v>
      </c>
      <c r="C4648" s="14" t="s">
        <v>9</v>
      </c>
      <c r="D4648" s="193">
        <v>1437795</v>
      </c>
      <c r="E4648" s="220">
        <v>0.51998842592592587</v>
      </c>
      <c r="F4648" s="14" t="s">
        <v>16</v>
      </c>
      <c r="G4648" s="193">
        <v>1437802</v>
      </c>
      <c r="H4648" s="221">
        <v>0.52990740740740738</v>
      </c>
      <c r="I4648" s="14" t="s">
        <v>23</v>
      </c>
      <c r="J4648" s="193">
        <v>1437809</v>
      </c>
      <c r="K4648" s="221">
        <v>0.42799768518518522</v>
      </c>
      <c r="L4648" s="14" t="s">
        <v>31</v>
      </c>
      <c r="M4648" s="193">
        <v>1437817</v>
      </c>
      <c r="N4648" s="222">
        <v>0.3006597222222222</v>
      </c>
      <c r="O4648" s="20" t="s">
        <v>89</v>
      </c>
      <c r="P4648" s="16" t="s">
        <v>35</v>
      </c>
      <c r="Q4648" s="15">
        <v>1437821</v>
      </c>
      <c r="R4648" s="17" t="s">
        <v>101</v>
      </c>
      <c r="S4648" s="16" t="s">
        <v>20</v>
      </c>
      <c r="T4648" s="15">
        <v>1437806</v>
      </c>
      <c r="U4648" s="21" t="s">
        <v>72</v>
      </c>
    </row>
    <row r="4649" spans="1:21" ht="15.6" x14ac:dyDescent="0.3">
      <c r="A4649" s="2">
        <v>374</v>
      </c>
      <c r="B4649" s="13">
        <v>8</v>
      </c>
      <c r="C4649" s="14" t="s">
        <v>38</v>
      </c>
      <c r="D4649" s="193">
        <v>1437824</v>
      </c>
      <c r="E4649" s="220">
        <v>0.95217592592592604</v>
      </c>
      <c r="F4649" s="14" t="s">
        <v>45</v>
      </c>
      <c r="G4649" s="193">
        <v>1437831</v>
      </c>
      <c r="H4649" s="221">
        <v>0.73962962962962964</v>
      </c>
      <c r="I4649" s="14" t="s">
        <v>52</v>
      </c>
      <c r="J4649" s="193">
        <v>1437838</v>
      </c>
      <c r="K4649" s="221">
        <v>0.92982638888888891</v>
      </c>
      <c r="L4649" s="14" t="s">
        <v>61</v>
      </c>
      <c r="M4649" s="193">
        <v>1437847</v>
      </c>
      <c r="N4649" s="222">
        <v>5.0682870370370371E-2</v>
      </c>
      <c r="O4649" s="20" t="s">
        <v>90</v>
      </c>
      <c r="P4649" s="16" t="s">
        <v>7</v>
      </c>
      <c r="Q4649" s="15">
        <v>1437852</v>
      </c>
      <c r="R4649" s="22" t="s">
        <v>91</v>
      </c>
      <c r="S4649" s="16" t="s">
        <v>51</v>
      </c>
      <c r="T4649" s="15">
        <v>1437837</v>
      </c>
      <c r="U4649" s="21" t="s">
        <v>73</v>
      </c>
    </row>
    <row r="4650" spans="1:21" ht="15.6" x14ac:dyDescent="0.3">
      <c r="A4650" s="2">
        <v>374</v>
      </c>
      <c r="B4650" s="13">
        <v>9</v>
      </c>
      <c r="C4650" s="14" t="s">
        <v>8</v>
      </c>
      <c r="D4650" s="193">
        <v>1437854</v>
      </c>
      <c r="E4650" s="220">
        <v>0.35848379629629629</v>
      </c>
      <c r="F4650" s="14" t="s">
        <v>15</v>
      </c>
      <c r="G4650" s="193">
        <v>1437861</v>
      </c>
      <c r="H4650" s="221">
        <v>1.4224537037037037E-2</v>
      </c>
      <c r="I4650" s="14" t="s">
        <v>22</v>
      </c>
      <c r="J4650" s="193">
        <v>1437868</v>
      </c>
      <c r="K4650" s="221">
        <v>0.56509259259259259</v>
      </c>
      <c r="L4650" s="14" t="s">
        <v>30</v>
      </c>
      <c r="M4650" s="193">
        <v>1437876</v>
      </c>
      <c r="N4650" s="222">
        <v>0.76754629629629623</v>
      </c>
      <c r="O4650" s="23"/>
      <c r="P4650" s="18"/>
      <c r="Q4650" s="15"/>
      <c r="R4650" s="22" t="s">
        <v>93</v>
      </c>
      <c r="S4650" s="16" t="s">
        <v>21</v>
      </c>
      <c r="T4650" s="15">
        <v>1437867</v>
      </c>
      <c r="U4650" s="21" t="s">
        <v>74</v>
      </c>
    </row>
    <row r="4651" spans="1:21" ht="15.6" x14ac:dyDescent="0.3">
      <c r="A4651" s="479">
        <v>374</v>
      </c>
      <c r="B4651" s="481">
        <v>10</v>
      </c>
      <c r="C4651" s="477" t="s">
        <v>37</v>
      </c>
      <c r="D4651" s="474">
        <v>1437883</v>
      </c>
      <c r="E4651" s="483">
        <v>0.76670138888888895</v>
      </c>
      <c r="F4651" s="477" t="s">
        <v>44</v>
      </c>
      <c r="G4651" s="474">
        <v>1437890</v>
      </c>
      <c r="H4651" s="476">
        <v>0.40806712962962965</v>
      </c>
      <c r="I4651" s="477" t="s">
        <v>52</v>
      </c>
      <c r="J4651" s="474">
        <v>1437898</v>
      </c>
      <c r="K4651" s="476">
        <v>0.31715277777777778</v>
      </c>
      <c r="L4651" s="477" t="s">
        <v>60</v>
      </c>
      <c r="M4651" s="474">
        <v>1437906</v>
      </c>
      <c r="N4651" s="484">
        <v>0.41752314814814812</v>
      </c>
      <c r="O4651" s="24" t="s">
        <v>92</v>
      </c>
      <c r="P4651" s="25" t="s">
        <v>37</v>
      </c>
      <c r="Q4651" s="26">
        <v>1437883</v>
      </c>
      <c r="R4651" s="486" t="s">
        <v>102</v>
      </c>
      <c r="S4651" s="468" t="s">
        <v>52</v>
      </c>
      <c r="T4651" s="470">
        <v>1437898</v>
      </c>
      <c r="U4651" s="472" t="s">
        <v>75</v>
      </c>
    </row>
    <row r="4652" spans="1:21" ht="15.6" x14ac:dyDescent="0.3">
      <c r="A4652" s="480"/>
      <c r="B4652" s="482"/>
      <c r="C4652" s="478"/>
      <c r="D4652" s="475"/>
      <c r="E4652" s="483"/>
      <c r="F4652" s="478"/>
      <c r="G4652" s="475"/>
      <c r="H4652" s="476"/>
      <c r="I4652" s="478"/>
      <c r="J4652" s="475"/>
      <c r="K4652" s="476"/>
      <c r="L4652" s="478"/>
      <c r="M4652" s="475"/>
      <c r="N4652" s="484"/>
      <c r="O4652" s="20" t="s">
        <v>94</v>
      </c>
      <c r="P4652" s="16" t="s">
        <v>7</v>
      </c>
      <c r="Q4652" s="15">
        <v>1437912</v>
      </c>
      <c r="R4652" s="478"/>
      <c r="S4652" s="469"/>
      <c r="T4652" s="471"/>
      <c r="U4652" s="473"/>
    </row>
    <row r="4653" spans="1:21" ht="15.6" x14ac:dyDescent="0.3">
      <c r="A4653" s="2">
        <v>374</v>
      </c>
      <c r="B4653" s="13">
        <v>11</v>
      </c>
      <c r="C4653" s="14" t="s">
        <v>6</v>
      </c>
      <c r="D4653" s="193">
        <v>1437913</v>
      </c>
      <c r="E4653" s="220">
        <v>0.19137731481481482</v>
      </c>
      <c r="F4653" s="14" t="s">
        <v>13</v>
      </c>
      <c r="G4653" s="193">
        <v>1437919</v>
      </c>
      <c r="H4653" s="221">
        <v>0.96287037037037038</v>
      </c>
      <c r="I4653" s="14" t="s">
        <v>22</v>
      </c>
      <c r="J4653" s="193">
        <v>1437928</v>
      </c>
      <c r="K4653" s="221">
        <v>0.12554398148148146</v>
      </c>
      <c r="L4653" s="14" t="s">
        <v>29</v>
      </c>
      <c r="M4653" s="193">
        <v>1437935</v>
      </c>
      <c r="N4653" s="222">
        <v>0.97831018518518509</v>
      </c>
      <c r="O4653" s="23"/>
      <c r="P4653" s="18"/>
      <c r="Q4653" s="15"/>
      <c r="R4653" s="22" t="s">
        <v>95</v>
      </c>
      <c r="S4653" s="16" t="s">
        <v>21</v>
      </c>
      <c r="T4653" s="15">
        <v>1437927</v>
      </c>
      <c r="U4653" s="21" t="s">
        <v>76</v>
      </c>
    </row>
    <row r="4654" spans="1:21" ht="15.6" x14ac:dyDescent="0.3">
      <c r="A4654" s="479">
        <v>374</v>
      </c>
      <c r="B4654" s="481">
        <v>12</v>
      </c>
      <c r="C4654" s="477" t="s">
        <v>36</v>
      </c>
      <c r="D4654" s="474">
        <v>1437942</v>
      </c>
      <c r="E4654" s="483">
        <v>0.63847222222222222</v>
      </c>
      <c r="F4654" s="477" t="s">
        <v>43</v>
      </c>
      <c r="G4654" s="474">
        <v>1437949</v>
      </c>
      <c r="H4654" s="476">
        <v>0.68751157407407415</v>
      </c>
      <c r="I4654" s="477" t="s">
        <v>51</v>
      </c>
      <c r="J4654" s="474">
        <v>1437957</v>
      </c>
      <c r="K4654" s="476">
        <v>0.91353009259259255</v>
      </c>
      <c r="L4654" s="477" t="s">
        <v>59</v>
      </c>
      <c r="M4654" s="474">
        <v>1437965</v>
      </c>
      <c r="N4654" s="484">
        <v>0.43902777777777779</v>
      </c>
      <c r="O4654" s="24" t="s">
        <v>96</v>
      </c>
      <c r="P4654" s="25" t="s">
        <v>36</v>
      </c>
      <c r="Q4654" s="26">
        <v>1437942</v>
      </c>
      <c r="R4654" s="485" t="s">
        <v>97</v>
      </c>
      <c r="S4654" s="468" t="s">
        <v>51</v>
      </c>
      <c r="T4654" s="470">
        <v>1437957</v>
      </c>
      <c r="U4654" s="472" t="s">
        <v>77</v>
      </c>
    </row>
    <row r="4655" spans="1:21" ht="15.6" x14ac:dyDescent="0.3">
      <c r="A4655" s="480"/>
      <c r="B4655" s="482"/>
      <c r="C4655" s="478"/>
      <c r="D4655" s="475"/>
      <c r="E4655" s="483"/>
      <c r="F4655" s="478"/>
      <c r="G4655" s="475"/>
      <c r="H4655" s="476"/>
      <c r="I4655" s="478"/>
      <c r="J4655" s="475"/>
      <c r="K4655" s="476"/>
      <c r="L4655" s="478"/>
      <c r="M4655" s="475"/>
      <c r="N4655" s="484"/>
      <c r="O4655" s="20" t="s">
        <v>79</v>
      </c>
      <c r="P4655" s="16" t="s">
        <v>191</v>
      </c>
      <c r="Q4655" s="15">
        <v>1437971</v>
      </c>
      <c r="R4655" s="478"/>
      <c r="S4655" s="469"/>
      <c r="T4655" s="471"/>
      <c r="U4655" s="473"/>
    </row>
    <row r="4656" spans="1:21" ht="15.6" x14ac:dyDescent="0.3">
      <c r="A4656" s="2">
        <v>375</v>
      </c>
      <c r="B4656" s="13">
        <v>1</v>
      </c>
      <c r="C4656" s="14" t="s">
        <v>7</v>
      </c>
      <c r="D4656" s="193">
        <v>1437972</v>
      </c>
      <c r="E4656" s="220">
        <v>0.11575231481481481</v>
      </c>
      <c r="F4656" s="14" t="s">
        <v>13</v>
      </c>
      <c r="G4656" s="193">
        <v>1437979</v>
      </c>
      <c r="H4656" s="221">
        <v>0.53947916666666662</v>
      </c>
      <c r="I4656" s="14" t="s">
        <v>21</v>
      </c>
      <c r="J4656" s="193">
        <v>1437987</v>
      </c>
      <c r="K4656" s="221">
        <v>0.6228703703703703</v>
      </c>
      <c r="L4656" s="14" t="s">
        <v>28</v>
      </c>
      <c r="M4656" s="193">
        <v>1437994</v>
      </c>
      <c r="N4656" s="222">
        <v>0.80579861111111117</v>
      </c>
      <c r="O4656" s="23"/>
      <c r="P4656" s="18"/>
      <c r="Q4656" s="15"/>
      <c r="R4656" s="17" t="s">
        <v>99</v>
      </c>
      <c r="S4656" s="16" t="s">
        <v>20</v>
      </c>
      <c r="T4656" s="15">
        <v>1437986</v>
      </c>
      <c r="U4656" s="21" t="s">
        <v>66</v>
      </c>
    </row>
    <row r="4657" spans="1:21" ht="15.6" x14ac:dyDescent="0.3">
      <c r="A4657" s="2">
        <v>375</v>
      </c>
      <c r="B4657" s="13">
        <v>2</v>
      </c>
      <c r="C4657" s="14" t="s">
        <v>35</v>
      </c>
      <c r="D4657" s="193">
        <v>1438001</v>
      </c>
      <c r="E4657" s="220">
        <v>0.6365277777777778</v>
      </c>
      <c r="F4657" s="14" t="s">
        <v>43</v>
      </c>
      <c r="G4657" s="193">
        <v>1438009</v>
      </c>
      <c r="H4657" s="221">
        <v>0.43180555555555555</v>
      </c>
      <c r="I4657" s="14" t="s">
        <v>51</v>
      </c>
      <c r="J4657" s="193">
        <v>1438017</v>
      </c>
      <c r="K4657" s="221">
        <v>0.22543981481481482</v>
      </c>
      <c r="L4657" s="14" t="s">
        <v>58</v>
      </c>
      <c r="M4657" s="193">
        <v>1438024</v>
      </c>
      <c r="N4657" s="222">
        <v>0.10637731481481481</v>
      </c>
      <c r="O4657" s="20" t="s">
        <v>80</v>
      </c>
      <c r="P4657" s="16" t="s">
        <v>35</v>
      </c>
      <c r="Q4657" s="15">
        <v>1438001</v>
      </c>
      <c r="R4657" s="22" t="s">
        <v>81</v>
      </c>
      <c r="S4657" s="16" t="s">
        <v>50</v>
      </c>
      <c r="T4657" s="15">
        <v>1438016</v>
      </c>
      <c r="U4657" s="21" t="s">
        <v>67</v>
      </c>
    </row>
    <row r="4658" spans="1:21" ht="15.6" x14ac:dyDescent="0.3">
      <c r="A4658" s="2">
        <v>375</v>
      </c>
      <c r="B4658" s="13">
        <v>3</v>
      </c>
      <c r="C4658" s="14" t="s">
        <v>191</v>
      </c>
      <c r="D4658" s="193">
        <v>1438031</v>
      </c>
      <c r="E4658" s="220">
        <v>0.21072916666666666</v>
      </c>
      <c r="F4658" s="14" t="s">
        <v>13</v>
      </c>
      <c r="G4658" s="193">
        <v>1438039</v>
      </c>
      <c r="H4658" s="221">
        <v>0.27195601851851853</v>
      </c>
      <c r="I4658" s="14" t="s">
        <v>20</v>
      </c>
      <c r="J4658" s="193">
        <v>1438046</v>
      </c>
      <c r="K4658" s="221">
        <v>0.71539351851851851</v>
      </c>
      <c r="L4658" s="14" t="s">
        <v>27</v>
      </c>
      <c r="M4658" s="193">
        <v>1438053</v>
      </c>
      <c r="N4658" s="222">
        <v>0.38574074074074072</v>
      </c>
      <c r="O4658" s="20" t="s">
        <v>82</v>
      </c>
      <c r="P4658" s="16" t="s">
        <v>191</v>
      </c>
      <c r="Q4658" s="15">
        <v>1438031</v>
      </c>
      <c r="R4658" s="22" t="s">
        <v>84</v>
      </c>
      <c r="S4658" s="16" t="s">
        <v>20</v>
      </c>
      <c r="T4658" s="15">
        <v>1438046</v>
      </c>
      <c r="U4658" s="21" t="s">
        <v>68</v>
      </c>
    </row>
    <row r="4659" spans="1:21" ht="15.6" x14ac:dyDescent="0.3">
      <c r="A4659" s="2">
        <v>375</v>
      </c>
      <c r="B4659" s="13">
        <v>4</v>
      </c>
      <c r="C4659" s="14" t="s">
        <v>34</v>
      </c>
      <c r="D4659" s="193">
        <v>1438060</v>
      </c>
      <c r="E4659" s="220">
        <v>0.83188657407407407</v>
      </c>
      <c r="F4659" s="14" t="s">
        <v>42</v>
      </c>
      <c r="G4659" s="193">
        <v>1438068</v>
      </c>
      <c r="H4659" s="221">
        <v>0.99829861111111118</v>
      </c>
      <c r="I4659" s="14" t="s">
        <v>50</v>
      </c>
      <c r="J4659" s="193">
        <v>1438076</v>
      </c>
      <c r="K4659" s="221">
        <v>0.10260416666666666</v>
      </c>
      <c r="L4659" s="14" t="s">
        <v>56</v>
      </c>
      <c r="M4659" s="193">
        <v>1438082</v>
      </c>
      <c r="N4659" s="222">
        <v>0.69496527777777783</v>
      </c>
      <c r="O4659" s="20" t="s">
        <v>83</v>
      </c>
      <c r="P4659" s="16" t="s">
        <v>35</v>
      </c>
      <c r="Q4659" s="15">
        <v>1438061</v>
      </c>
      <c r="R4659" s="17" t="s">
        <v>100</v>
      </c>
      <c r="S4659" s="16" t="s">
        <v>51</v>
      </c>
      <c r="T4659" s="15">
        <v>1438077</v>
      </c>
      <c r="U4659" s="21" t="s">
        <v>69</v>
      </c>
    </row>
    <row r="4660" spans="1:21" ht="15.6" x14ac:dyDescent="0.3">
      <c r="A4660" s="2">
        <v>375</v>
      </c>
      <c r="B4660" s="13">
        <v>5</v>
      </c>
      <c r="C4660" s="14" t="s">
        <v>64</v>
      </c>
      <c r="D4660" s="193">
        <v>1438090</v>
      </c>
      <c r="E4660" s="220">
        <v>0.47559027777777779</v>
      </c>
      <c r="F4660" s="14" t="s">
        <v>12</v>
      </c>
      <c r="G4660" s="193">
        <v>1438098</v>
      </c>
      <c r="H4660" s="221">
        <v>0.58706018518518521</v>
      </c>
      <c r="I4660" s="14" t="s">
        <v>19</v>
      </c>
      <c r="J4660" s="193">
        <v>1438105</v>
      </c>
      <c r="K4660" s="221">
        <v>0.41238425925925926</v>
      </c>
      <c r="L4660" s="14" t="s">
        <v>26</v>
      </c>
      <c r="M4660" s="193">
        <v>1438112</v>
      </c>
      <c r="N4660" s="222">
        <v>7.9710648148148142E-2</v>
      </c>
      <c r="O4660" s="20" t="s">
        <v>85</v>
      </c>
      <c r="P4660" s="16" t="s">
        <v>7</v>
      </c>
      <c r="Q4660" s="15">
        <v>1438092</v>
      </c>
      <c r="R4660" s="22" t="s">
        <v>98</v>
      </c>
      <c r="S4660" s="16" t="s">
        <v>22</v>
      </c>
      <c r="T4660" s="15">
        <v>1438108</v>
      </c>
      <c r="U4660" s="21" t="s">
        <v>70</v>
      </c>
    </row>
    <row r="4661" spans="1:21" ht="15.6" x14ac:dyDescent="0.3">
      <c r="A4661" s="2">
        <v>375</v>
      </c>
      <c r="B4661" s="13">
        <v>6</v>
      </c>
      <c r="C4661" s="14" t="s">
        <v>34</v>
      </c>
      <c r="D4661" s="193">
        <v>1438120</v>
      </c>
      <c r="E4661" s="220">
        <v>0.11271990740740741</v>
      </c>
      <c r="F4661" s="14" t="s">
        <v>42</v>
      </c>
      <c r="G4661" s="193">
        <v>1438128</v>
      </c>
      <c r="H4661" s="221">
        <v>4.1122685185185186E-2</v>
      </c>
      <c r="I4661" s="14" t="s">
        <v>48</v>
      </c>
      <c r="J4661" s="193">
        <v>1438134</v>
      </c>
      <c r="K4661" s="221">
        <v>0.68511574074074078</v>
      </c>
      <c r="L4661" s="14" t="s">
        <v>55</v>
      </c>
      <c r="M4661" s="193">
        <v>1438141</v>
      </c>
      <c r="N4661" s="222">
        <v>0.57093749999999999</v>
      </c>
      <c r="O4661" s="20" t="s">
        <v>86</v>
      </c>
      <c r="P4661" s="16" t="s">
        <v>38</v>
      </c>
      <c r="Q4661" s="15">
        <v>1438124</v>
      </c>
      <c r="R4661" s="22" t="s">
        <v>88</v>
      </c>
      <c r="S4661" s="16" t="s">
        <v>53</v>
      </c>
      <c r="T4661" s="15">
        <v>1438139</v>
      </c>
      <c r="U4661" s="21" t="s">
        <v>71</v>
      </c>
    </row>
    <row r="4662" spans="1:21" ht="15.6" x14ac:dyDescent="0.3">
      <c r="A4662" s="2">
        <v>375</v>
      </c>
      <c r="B4662" s="13">
        <v>7</v>
      </c>
      <c r="C4662" s="14" t="s">
        <v>63</v>
      </c>
      <c r="D4662" s="193">
        <v>1438149</v>
      </c>
      <c r="E4662" s="220">
        <v>0.72362268518518524</v>
      </c>
      <c r="F4662" s="14" t="s">
        <v>11</v>
      </c>
      <c r="G4662" s="193">
        <v>1438157</v>
      </c>
      <c r="H4662" s="221">
        <v>0.38064814814814812</v>
      </c>
      <c r="I4662" s="14" t="s">
        <v>17</v>
      </c>
      <c r="J4662" s="193">
        <v>1438163</v>
      </c>
      <c r="K4662" s="221">
        <v>0.97170138888888891</v>
      </c>
      <c r="L4662" s="14" t="s">
        <v>25</v>
      </c>
      <c r="M4662" s="193">
        <v>1438171</v>
      </c>
      <c r="N4662" s="222">
        <v>0.17890046296296294</v>
      </c>
      <c r="O4662" s="20" t="s">
        <v>87</v>
      </c>
      <c r="P4662" s="16" t="s">
        <v>9</v>
      </c>
      <c r="Q4662" s="15">
        <v>1438155</v>
      </c>
      <c r="R4662" s="17" t="s">
        <v>101</v>
      </c>
      <c r="S4662" s="16" t="s">
        <v>25</v>
      </c>
      <c r="T4662" s="15">
        <v>1438171</v>
      </c>
      <c r="U4662" s="21" t="s">
        <v>72</v>
      </c>
    </row>
    <row r="4663" spans="1:21" ht="15.6" x14ac:dyDescent="0.3">
      <c r="A4663" s="2">
        <v>375</v>
      </c>
      <c r="B4663" s="13">
        <v>8</v>
      </c>
      <c r="C4663" s="14" t="s">
        <v>33</v>
      </c>
      <c r="D4663" s="193">
        <v>1438179</v>
      </c>
      <c r="E4663" s="220">
        <v>0.30127314814814815</v>
      </c>
      <c r="F4663" s="14" t="s">
        <v>40</v>
      </c>
      <c r="G4663" s="193">
        <v>1438186</v>
      </c>
      <c r="H4663" s="221">
        <v>0.64020833333333338</v>
      </c>
      <c r="I4663" s="14" t="s">
        <v>47</v>
      </c>
      <c r="J4663" s="193">
        <v>1438193</v>
      </c>
      <c r="K4663" s="221">
        <v>0.32511574074074073</v>
      </c>
      <c r="L4663" s="14" t="s">
        <v>54</v>
      </c>
      <c r="M4663" s="193">
        <v>1438200</v>
      </c>
      <c r="N4663" s="222">
        <v>0.892511574074074</v>
      </c>
      <c r="O4663" s="20" t="s">
        <v>89</v>
      </c>
      <c r="P4663" s="16" t="s">
        <v>41</v>
      </c>
      <c r="Q4663" s="15">
        <v>1438187</v>
      </c>
      <c r="R4663" s="22" t="s">
        <v>91</v>
      </c>
      <c r="S4663" s="16" t="s">
        <v>56</v>
      </c>
      <c r="T4663" s="15">
        <v>1438202</v>
      </c>
      <c r="U4663" s="21" t="s">
        <v>73</v>
      </c>
    </row>
    <row r="4664" spans="1:21" ht="15.6" x14ac:dyDescent="0.3">
      <c r="A4664" s="2">
        <v>375</v>
      </c>
      <c r="B4664" s="13">
        <v>9</v>
      </c>
      <c r="C4664" s="14" t="s">
        <v>62</v>
      </c>
      <c r="D4664" s="193">
        <v>1438208</v>
      </c>
      <c r="E4664" s="220">
        <v>0.84531250000000002</v>
      </c>
      <c r="F4664" s="14" t="s">
        <v>9</v>
      </c>
      <c r="G4664" s="193">
        <v>1438215</v>
      </c>
      <c r="H4664" s="221">
        <v>0.86811342592592589</v>
      </c>
      <c r="I4664" s="14" t="s">
        <v>16</v>
      </c>
      <c r="J4664" s="193">
        <v>1438222</v>
      </c>
      <c r="K4664" s="221">
        <v>0.78871527777777783</v>
      </c>
      <c r="L4664" s="14" t="s">
        <v>24</v>
      </c>
      <c r="M4664" s="193">
        <v>1438230</v>
      </c>
      <c r="N4664" s="222">
        <v>0.68268518518518517</v>
      </c>
      <c r="O4664" s="20" t="s">
        <v>90</v>
      </c>
      <c r="P4664" s="16" t="s">
        <v>11</v>
      </c>
      <c r="Q4664" s="15">
        <v>1438217</v>
      </c>
      <c r="R4664" s="22" t="s">
        <v>93</v>
      </c>
      <c r="S4664" s="16" t="s">
        <v>27</v>
      </c>
      <c r="T4664" s="15">
        <v>1438233</v>
      </c>
      <c r="U4664" s="21" t="s">
        <v>74</v>
      </c>
    </row>
    <row r="4665" spans="1:21" ht="15.6" x14ac:dyDescent="0.3">
      <c r="A4665" s="2">
        <v>375</v>
      </c>
      <c r="B4665" s="13">
        <v>10</v>
      </c>
      <c r="C4665" s="14" t="s">
        <v>32</v>
      </c>
      <c r="D4665" s="193">
        <v>1438238</v>
      </c>
      <c r="E4665" s="220">
        <v>0.35618055555555556</v>
      </c>
      <c r="F4665" s="14" t="s">
        <v>39</v>
      </c>
      <c r="G4665" s="193">
        <v>1438245</v>
      </c>
      <c r="H4665" s="221">
        <v>0.12296296296296295</v>
      </c>
      <c r="I4665" s="14" t="s">
        <v>46</v>
      </c>
      <c r="J4665" s="193">
        <v>1438252</v>
      </c>
      <c r="K4665" s="221">
        <v>0.3830439814814815</v>
      </c>
      <c r="L4665" s="14" t="s">
        <v>54</v>
      </c>
      <c r="M4665" s="193">
        <v>1438260</v>
      </c>
      <c r="N4665" s="222">
        <v>0.50472222222222218</v>
      </c>
      <c r="O4665" s="20" t="s">
        <v>92</v>
      </c>
      <c r="P4665" s="16" t="s">
        <v>42</v>
      </c>
      <c r="Q4665" s="15">
        <v>1438248</v>
      </c>
      <c r="R4665" s="17" t="s">
        <v>102</v>
      </c>
      <c r="S4665" s="16" t="s">
        <v>57</v>
      </c>
      <c r="T4665" s="15">
        <v>1438263</v>
      </c>
      <c r="U4665" s="21" t="s">
        <v>75</v>
      </c>
    </row>
    <row r="4666" spans="1:21" ht="15.6" x14ac:dyDescent="0.3">
      <c r="A4666" s="2">
        <v>375</v>
      </c>
      <c r="B4666" s="13">
        <v>11</v>
      </c>
      <c r="C4666" s="14" t="s">
        <v>61</v>
      </c>
      <c r="D4666" s="193">
        <v>1438267</v>
      </c>
      <c r="E4666" s="220">
        <v>0.83527777777777779</v>
      </c>
      <c r="F4666" s="14" t="s">
        <v>8</v>
      </c>
      <c r="G4666" s="193">
        <v>1438274</v>
      </c>
      <c r="H4666" s="221">
        <v>0.46454861111111106</v>
      </c>
      <c r="I4666" s="14" t="s">
        <v>16</v>
      </c>
      <c r="J4666" s="193">
        <v>1438282</v>
      </c>
      <c r="K4666" s="221">
        <v>9.7407407407407401E-2</v>
      </c>
      <c r="L4666" s="14" t="s">
        <v>24</v>
      </c>
      <c r="M4666" s="193">
        <v>1438290</v>
      </c>
      <c r="N4666" s="222">
        <v>0.2988425925925926</v>
      </c>
      <c r="O4666" s="20" t="s">
        <v>94</v>
      </c>
      <c r="P4666" s="16" t="s">
        <v>12</v>
      </c>
      <c r="Q4666" s="15">
        <v>1438278</v>
      </c>
      <c r="R4666" s="22" t="s">
        <v>95</v>
      </c>
      <c r="S4666" s="16" t="s">
        <v>26</v>
      </c>
      <c r="T4666" s="15">
        <v>1438292</v>
      </c>
      <c r="U4666" s="21" t="s">
        <v>76</v>
      </c>
    </row>
    <row r="4667" spans="1:21" ht="15.6" x14ac:dyDescent="0.3">
      <c r="A4667" s="2">
        <v>375</v>
      </c>
      <c r="B4667" s="13">
        <v>12</v>
      </c>
      <c r="C4667" s="14" t="s">
        <v>31</v>
      </c>
      <c r="D4667" s="193">
        <v>1438297</v>
      </c>
      <c r="E4667" s="220">
        <v>0.28918981481481482</v>
      </c>
      <c r="F4667" s="14" t="s">
        <v>37</v>
      </c>
      <c r="G4667" s="193">
        <v>1438303</v>
      </c>
      <c r="H4667" s="221">
        <v>0.93773148148148155</v>
      </c>
      <c r="I4667" s="14" t="s">
        <v>45</v>
      </c>
      <c r="J4667" s="193">
        <v>1438311</v>
      </c>
      <c r="K4667" s="221">
        <v>0.89197916666666666</v>
      </c>
      <c r="L4667" s="14" t="s">
        <v>53</v>
      </c>
      <c r="M4667" s="193">
        <v>1438319</v>
      </c>
      <c r="N4667" s="222">
        <v>0.99921296296296302</v>
      </c>
      <c r="O4667" s="20" t="s">
        <v>96</v>
      </c>
      <c r="P4667" s="16" t="s">
        <v>41</v>
      </c>
      <c r="Q4667" s="15">
        <v>1438307</v>
      </c>
      <c r="R4667" s="22" t="s">
        <v>97</v>
      </c>
      <c r="S4667" s="16" t="s">
        <v>56</v>
      </c>
      <c r="T4667" s="15">
        <v>1438322</v>
      </c>
      <c r="U4667" s="21" t="s">
        <v>77</v>
      </c>
    </row>
    <row r="4668" spans="1:21" ht="15.6" x14ac:dyDescent="0.3">
      <c r="A4668" s="2">
        <v>376</v>
      </c>
      <c r="B4668" s="13">
        <v>1</v>
      </c>
      <c r="C4668" s="14" t="s">
        <v>60</v>
      </c>
      <c r="D4668" s="193">
        <v>1438326</v>
      </c>
      <c r="E4668" s="220">
        <v>0.73091435185185183</v>
      </c>
      <c r="F4668" s="14" t="s">
        <v>6</v>
      </c>
      <c r="G4668" s="193">
        <v>1438333</v>
      </c>
      <c r="H4668" s="221">
        <v>0.5545254629629629</v>
      </c>
      <c r="I4668" s="14" t="s">
        <v>15</v>
      </c>
      <c r="J4668" s="193">
        <v>1438341</v>
      </c>
      <c r="K4668" s="221">
        <v>0.70780092592592592</v>
      </c>
      <c r="L4668" s="14" t="s">
        <v>23</v>
      </c>
      <c r="M4668" s="193">
        <v>1438349</v>
      </c>
      <c r="N4668" s="222">
        <v>0.55792824074074077</v>
      </c>
      <c r="O4668" s="20" t="s">
        <v>79</v>
      </c>
      <c r="P4668" s="16" t="s">
        <v>10</v>
      </c>
      <c r="Q4668" s="15">
        <v>1438336</v>
      </c>
      <c r="R4668" s="17" t="s">
        <v>99</v>
      </c>
      <c r="S4668" s="16" t="s">
        <v>25</v>
      </c>
      <c r="T4668" s="15">
        <v>1438351</v>
      </c>
      <c r="U4668" s="21" t="s">
        <v>66</v>
      </c>
    </row>
    <row r="4669" spans="1:21" ht="15.6" x14ac:dyDescent="0.3">
      <c r="A4669" s="2">
        <v>376</v>
      </c>
      <c r="B4669" s="13">
        <v>2</v>
      </c>
      <c r="C4669" s="14" t="s">
        <v>30</v>
      </c>
      <c r="D4669" s="193">
        <v>1438356</v>
      </c>
      <c r="E4669" s="220">
        <v>0.17571759259259259</v>
      </c>
      <c r="F4669" s="14" t="s">
        <v>37</v>
      </c>
      <c r="G4669" s="193">
        <v>1438363</v>
      </c>
      <c r="H4669" s="221">
        <v>0.28788194444444443</v>
      </c>
      <c r="I4669" s="14" t="s">
        <v>45</v>
      </c>
      <c r="J4669" s="193">
        <v>1438371</v>
      </c>
      <c r="K4669" s="221">
        <v>0.47846064814814815</v>
      </c>
      <c r="L4669" s="14" t="s">
        <v>52</v>
      </c>
      <c r="M4669" s="193">
        <v>1438378</v>
      </c>
      <c r="N4669" s="222">
        <v>0.96725694444444443</v>
      </c>
      <c r="O4669" s="20" t="s">
        <v>80</v>
      </c>
      <c r="P4669" s="16" t="s">
        <v>40</v>
      </c>
      <c r="Q4669" s="15">
        <v>1438366</v>
      </c>
      <c r="R4669" s="22" t="s">
        <v>81</v>
      </c>
      <c r="S4669" s="16" t="s">
        <v>55</v>
      </c>
      <c r="T4669" s="15">
        <v>1438381</v>
      </c>
      <c r="U4669" s="21" t="s">
        <v>67</v>
      </c>
    </row>
    <row r="4670" spans="1:21" ht="15.6" x14ac:dyDescent="0.3">
      <c r="A4670" s="2">
        <v>376</v>
      </c>
      <c r="B4670" s="13">
        <v>3</v>
      </c>
      <c r="C4670" s="14" t="s">
        <v>59</v>
      </c>
      <c r="D4670" s="193">
        <v>1438385</v>
      </c>
      <c r="E4670" s="220">
        <v>0.63555555555555554</v>
      </c>
      <c r="F4670" s="14" t="s">
        <v>6</v>
      </c>
      <c r="G4670" s="193">
        <v>1438393</v>
      </c>
      <c r="H4670" s="221">
        <v>8.5451388888888882E-2</v>
      </c>
      <c r="I4670" s="14" t="s">
        <v>15</v>
      </c>
      <c r="J4670" s="193">
        <v>1438401</v>
      </c>
      <c r="K4670" s="221">
        <v>0.14560185185185184</v>
      </c>
      <c r="L4670" s="14" t="s">
        <v>22</v>
      </c>
      <c r="M4670" s="193">
        <v>1438408</v>
      </c>
      <c r="N4670" s="222">
        <v>0.25995370370370369</v>
      </c>
      <c r="O4670" s="20" t="s">
        <v>82</v>
      </c>
      <c r="P4670" s="16" t="s">
        <v>10</v>
      </c>
      <c r="Q4670" s="15">
        <v>1438396</v>
      </c>
      <c r="R4670" s="22" t="s">
        <v>84</v>
      </c>
      <c r="S4670" s="16" t="s">
        <v>25</v>
      </c>
      <c r="T4670" s="15">
        <v>1438411</v>
      </c>
      <c r="U4670" s="21" t="s">
        <v>68</v>
      </c>
    </row>
    <row r="4671" spans="1:21" ht="15.6" x14ac:dyDescent="0.3">
      <c r="A4671" s="2">
        <v>376</v>
      </c>
      <c r="B4671" s="13">
        <v>4</v>
      </c>
      <c r="C4671" s="14" t="s">
        <v>29</v>
      </c>
      <c r="D4671" s="193">
        <v>1438415</v>
      </c>
      <c r="E4671" s="220">
        <v>0.11724537037037037</v>
      </c>
      <c r="F4671" s="14" t="s">
        <v>36</v>
      </c>
      <c r="G4671" s="193">
        <v>1438422</v>
      </c>
      <c r="H4671" s="221">
        <v>0.8901041666666667</v>
      </c>
      <c r="I4671" s="14" t="s">
        <v>44</v>
      </c>
      <c r="J4671" s="193">
        <v>1438430</v>
      </c>
      <c r="K4671" s="221">
        <v>0.67851851851851841</v>
      </c>
      <c r="L4671" s="14" t="s">
        <v>51</v>
      </c>
      <c r="M4671" s="193">
        <v>1438437</v>
      </c>
      <c r="N4671" s="222">
        <v>0.49159722222222224</v>
      </c>
      <c r="O4671" s="20" t="s">
        <v>83</v>
      </c>
      <c r="P4671" s="16" t="s">
        <v>41</v>
      </c>
      <c r="Q4671" s="15">
        <v>1438427</v>
      </c>
      <c r="R4671" s="17" t="s">
        <v>100</v>
      </c>
      <c r="S4671" s="16" t="s">
        <v>56</v>
      </c>
      <c r="T4671" s="15">
        <v>1438442</v>
      </c>
      <c r="U4671" s="21" t="s">
        <v>69</v>
      </c>
    </row>
    <row r="4672" spans="1:21" ht="15.6" x14ac:dyDescent="0.3">
      <c r="A4672" s="2">
        <v>376</v>
      </c>
      <c r="B4672" s="13">
        <v>5</v>
      </c>
      <c r="C4672" s="14" t="s">
        <v>58</v>
      </c>
      <c r="D4672" s="193">
        <v>1438444</v>
      </c>
      <c r="E4672" s="220">
        <v>0.62581018518518516</v>
      </c>
      <c r="F4672" s="14" t="s">
        <v>7</v>
      </c>
      <c r="G4672" s="193">
        <v>1438452</v>
      </c>
      <c r="H4672" s="221">
        <v>0.65072916666666669</v>
      </c>
      <c r="I4672" s="14" t="s">
        <v>14</v>
      </c>
      <c r="J4672" s="193">
        <v>1438460</v>
      </c>
      <c r="K4672" s="221">
        <v>8.4178240740740748E-2</v>
      </c>
      <c r="L4672" s="14" t="s">
        <v>20</v>
      </c>
      <c r="M4672" s="193">
        <v>1438466</v>
      </c>
      <c r="N4672" s="222">
        <v>0.72202546296296299</v>
      </c>
      <c r="O4672" s="20" t="s">
        <v>85</v>
      </c>
      <c r="P4672" s="16" t="s">
        <v>12</v>
      </c>
      <c r="Q4672" s="15">
        <v>1438458</v>
      </c>
      <c r="R4672" s="22" t="s">
        <v>98</v>
      </c>
      <c r="S4672" s="16" t="s">
        <v>27</v>
      </c>
      <c r="T4672" s="15">
        <v>1438473</v>
      </c>
      <c r="U4672" s="21" t="s">
        <v>70</v>
      </c>
    </row>
    <row r="4673" spans="1:21" ht="15.6" x14ac:dyDescent="0.3">
      <c r="A4673" s="2">
        <v>376</v>
      </c>
      <c r="B4673" s="13">
        <v>6</v>
      </c>
      <c r="C4673" s="14" t="s">
        <v>28</v>
      </c>
      <c r="D4673" s="193">
        <v>1438474</v>
      </c>
      <c r="E4673" s="220">
        <v>0.16869212962962962</v>
      </c>
      <c r="F4673" s="14" t="s">
        <v>36</v>
      </c>
      <c r="G4673" s="193">
        <v>1438482</v>
      </c>
      <c r="H4673" s="221">
        <v>0.32597222222222222</v>
      </c>
      <c r="I4673" s="14" t="s">
        <v>43</v>
      </c>
      <c r="J4673" s="193">
        <v>1438489</v>
      </c>
      <c r="K4673" s="221">
        <v>0.3999537037037037</v>
      </c>
      <c r="L4673" s="14" t="s">
        <v>50</v>
      </c>
      <c r="M4673" s="193">
        <v>1438496</v>
      </c>
      <c r="N4673" s="222">
        <v>4.1666666666666666E-3</v>
      </c>
      <c r="O4673" s="20" t="s">
        <v>86</v>
      </c>
      <c r="P4673" s="16" t="s">
        <v>43</v>
      </c>
      <c r="Q4673" s="15">
        <v>1438489</v>
      </c>
      <c r="R4673" s="17"/>
      <c r="S4673" s="18"/>
      <c r="T4673" s="15"/>
      <c r="U4673" s="19"/>
    </row>
    <row r="4674" spans="1:21" ht="15.6" x14ac:dyDescent="0.3">
      <c r="A4674" s="2">
        <v>376</v>
      </c>
      <c r="B4674" s="13">
        <v>7</v>
      </c>
      <c r="C4674" s="14" t="s">
        <v>57</v>
      </c>
      <c r="D4674" s="193">
        <v>1438503</v>
      </c>
      <c r="E4674" s="220">
        <v>0.75413194444444442</v>
      </c>
      <c r="F4674" s="14" t="s">
        <v>191</v>
      </c>
      <c r="G4674" s="193">
        <v>1438511</v>
      </c>
      <c r="H4674" s="221">
        <v>0.89027777777777783</v>
      </c>
      <c r="I4674" s="14" t="s">
        <v>12</v>
      </c>
      <c r="J4674" s="193">
        <v>1438518</v>
      </c>
      <c r="K4674" s="221">
        <v>0.67752314814814818</v>
      </c>
      <c r="L4674" s="14" t="s">
        <v>19</v>
      </c>
      <c r="M4674" s="193">
        <v>1438525</v>
      </c>
      <c r="N4674" s="222">
        <v>0.38035879629629626</v>
      </c>
      <c r="O4674" s="20" t="s">
        <v>87</v>
      </c>
      <c r="P4674" s="16" t="s">
        <v>14</v>
      </c>
      <c r="Q4674" s="15">
        <v>1438520</v>
      </c>
      <c r="R4674" s="22" t="s">
        <v>88</v>
      </c>
      <c r="S4674" s="16" t="s">
        <v>59</v>
      </c>
      <c r="T4674" s="15">
        <v>1438505</v>
      </c>
      <c r="U4674" s="21" t="s">
        <v>71</v>
      </c>
    </row>
    <row r="4675" spans="1:21" ht="15.6" x14ac:dyDescent="0.3">
      <c r="A4675" s="2">
        <v>376</v>
      </c>
      <c r="B4675" s="13">
        <v>8</v>
      </c>
      <c r="C4675" s="14" t="s">
        <v>27</v>
      </c>
      <c r="D4675" s="193">
        <v>1438533</v>
      </c>
      <c r="E4675" s="220">
        <v>0.38274305555555554</v>
      </c>
      <c r="F4675" s="14" t="s">
        <v>35</v>
      </c>
      <c r="G4675" s="193">
        <v>1438541</v>
      </c>
      <c r="H4675" s="221">
        <v>0.34083333333333332</v>
      </c>
      <c r="I4675" s="14" t="s">
        <v>41</v>
      </c>
      <c r="J4675" s="193">
        <v>1438547</v>
      </c>
      <c r="K4675" s="221">
        <v>0.96836805555555561</v>
      </c>
      <c r="L4675" s="14" t="s">
        <v>48</v>
      </c>
      <c r="M4675" s="193">
        <v>1438554</v>
      </c>
      <c r="N4675" s="222">
        <v>0.88215277777777779</v>
      </c>
      <c r="O4675" s="20" t="s">
        <v>89</v>
      </c>
      <c r="P4675" s="16" t="s">
        <v>46</v>
      </c>
      <c r="Q4675" s="15">
        <v>1438552</v>
      </c>
      <c r="R4675" s="17" t="s">
        <v>101</v>
      </c>
      <c r="S4675" s="16" t="s">
        <v>30</v>
      </c>
      <c r="T4675" s="15">
        <v>1438536</v>
      </c>
      <c r="U4675" s="21" t="s">
        <v>72</v>
      </c>
    </row>
    <row r="4676" spans="1:21" ht="15.6" x14ac:dyDescent="0.3">
      <c r="A4676" s="2">
        <v>376</v>
      </c>
      <c r="B4676" s="13">
        <v>9</v>
      </c>
      <c r="C4676" s="14" t="s">
        <v>57</v>
      </c>
      <c r="D4676" s="193">
        <v>1438563</v>
      </c>
      <c r="E4676" s="220">
        <v>3.8321759259259257E-2</v>
      </c>
      <c r="F4676" s="14" t="s">
        <v>64</v>
      </c>
      <c r="G4676" s="193">
        <v>1438570</v>
      </c>
      <c r="H4676" s="221">
        <v>0.69855324074074077</v>
      </c>
      <c r="I4676" s="14" t="s">
        <v>11</v>
      </c>
      <c r="J4676" s="193">
        <v>1438577</v>
      </c>
      <c r="K4676" s="221">
        <v>0.3146990740740741</v>
      </c>
      <c r="L4676" s="14" t="s">
        <v>18</v>
      </c>
      <c r="M4676" s="193">
        <v>1438584</v>
      </c>
      <c r="N4676" s="222">
        <v>0.52818287037037037</v>
      </c>
      <c r="O4676" s="20" t="s">
        <v>90</v>
      </c>
      <c r="P4676" s="16" t="s">
        <v>17</v>
      </c>
      <c r="Q4676" s="15">
        <v>1438583</v>
      </c>
      <c r="R4676" s="22" t="s">
        <v>91</v>
      </c>
      <c r="S4676" s="16" t="s">
        <v>61</v>
      </c>
      <c r="T4676" s="15">
        <v>1438567</v>
      </c>
      <c r="U4676" s="21" t="s">
        <v>73</v>
      </c>
    </row>
    <row r="4677" spans="1:21" ht="15.6" x14ac:dyDescent="0.3">
      <c r="A4677" s="2">
        <v>376</v>
      </c>
      <c r="B4677" s="13">
        <v>10</v>
      </c>
      <c r="C4677" s="14" t="s">
        <v>26</v>
      </c>
      <c r="D4677" s="193">
        <v>1438592</v>
      </c>
      <c r="E4677" s="220">
        <v>0.68864583333333329</v>
      </c>
      <c r="F4677" s="14" t="s">
        <v>34</v>
      </c>
      <c r="G4677" s="193">
        <v>1438600</v>
      </c>
      <c r="H4677" s="221">
        <v>1.6782407407407406E-3</v>
      </c>
      <c r="I4677" s="14" t="s">
        <v>40</v>
      </c>
      <c r="J4677" s="193">
        <v>1438606</v>
      </c>
      <c r="K4677" s="221">
        <v>0.74608796296296298</v>
      </c>
      <c r="L4677" s="14" t="s">
        <v>48</v>
      </c>
      <c r="M4677" s="193">
        <v>1438614</v>
      </c>
      <c r="N4677" s="222">
        <v>0.31444444444444447</v>
      </c>
      <c r="O4677" s="20" t="s">
        <v>92</v>
      </c>
      <c r="P4677" s="16" t="s">
        <v>47</v>
      </c>
      <c r="Q4677" s="15">
        <v>1438613</v>
      </c>
      <c r="R4677" s="22" t="s">
        <v>93</v>
      </c>
      <c r="S4677" s="16" t="s">
        <v>32</v>
      </c>
      <c r="T4677" s="15">
        <v>1438598</v>
      </c>
      <c r="U4677" s="21" t="s">
        <v>74</v>
      </c>
    </row>
    <row r="4678" spans="1:21" ht="15.6" x14ac:dyDescent="0.3">
      <c r="A4678" s="2">
        <v>376</v>
      </c>
      <c r="B4678" s="13">
        <v>11</v>
      </c>
      <c r="C4678" s="14" t="s">
        <v>56</v>
      </c>
      <c r="D4678" s="193">
        <v>1438622</v>
      </c>
      <c r="E4678" s="220">
        <v>0.30050925925925925</v>
      </c>
      <c r="F4678" s="14" t="s">
        <v>63</v>
      </c>
      <c r="G4678" s="193">
        <v>1438629</v>
      </c>
      <c r="H4678" s="221">
        <v>0.29650462962962965</v>
      </c>
      <c r="I4678" s="14" t="s">
        <v>10</v>
      </c>
      <c r="J4678" s="193">
        <v>1438636</v>
      </c>
      <c r="K4678" s="221">
        <v>0.28068287037037037</v>
      </c>
      <c r="L4678" s="14" t="s">
        <v>18</v>
      </c>
      <c r="M4678" s="193">
        <v>1438644</v>
      </c>
      <c r="N4678" s="222">
        <v>0.19826388888888888</v>
      </c>
      <c r="O4678" s="20" t="s">
        <v>94</v>
      </c>
      <c r="P4678" s="16" t="s">
        <v>17</v>
      </c>
      <c r="Q4678" s="15">
        <v>1438643</v>
      </c>
      <c r="R4678" s="17" t="s">
        <v>102</v>
      </c>
      <c r="S4678" s="16" t="s">
        <v>62</v>
      </c>
      <c r="T4678" s="15">
        <v>1438628</v>
      </c>
      <c r="U4678" s="21" t="s">
        <v>75</v>
      </c>
    </row>
    <row r="4679" spans="1:21" ht="15.6" x14ac:dyDescent="0.3">
      <c r="A4679" s="2">
        <v>376</v>
      </c>
      <c r="B4679" s="13">
        <v>12</v>
      </c>
      <c r="C4679" s="14" t="s">
        <v>25</v>
      </c>
      <c r="D4679" s="193">
        <v>1438651</v>
      </c>
      <c r="E4679" s="220">
        <v>0.85785879629629624</v>
      </c>
      <c r="F4679" s="14" t="s">
        <v>32</v>
      </c>
      <c r="G4679" s="193">
        <v>1438658</v>
      </c>
      <c r="H4679" s="221">
        <v>0.62767361111111108</v>
      </c>
      <c r="I4679" s="14" t="s">
        <v>39</v>
      </c>
      <c r="J4679" s="193">
        <v>1438665</v>
      </c>
      <c r="K4679" s="221">
        <v>0.92630787037037043</v>
      </c>
      <c r="L4679" s="14" t="s">
        <v>48</v>
      </c>
      <c r="M4679" s="193">
        <v>1438674</v>
      </c>
      <c r="N4679" s="222">
        <v>9.4178240740740729E-2</v>
      </c>
      <c r="O4679" s="20" t="s">
        <v>96</v>
      </c>
      <c r="P4679" s="16" t="s">
        <v>46</v>
      </c>
      <c r="Q4679" s="15">
        <v>1438672</v>
      </c>
      <c r="R4679" s="22" t="s">
        <v>95</v>
      </c>
      <c r="S4679" s="16" t="s">
        <v>32</v>
      </c>
      <c r="T4679" s="15">
        <v>1438658</v>
      </c>
      <c r="U4679" s="21" t="s">
        <v>76</v>
      </c>
    </row>
    <row r="4680" spans="1:21" ht="15.6" x14ac:dyDescent="0.3">
      <c r="A4680" s="2">
        <v>376</v>
      </c>
      <c r="B4680" s="13">
        <v>13</v>
      </c>
      <c r="C4680" s="14" t="s">
        <v>55</v>
      </c>
      <c r="D4680" s="193">
        <v>1438681</v>
      </c>
      <c r="E4680" s="220">
        <v>0.36503472222222227</v>
      </c>
      <c r="F4680" s="14" t="s">
        <v>62</v>
      </c>
      <c r="G4680" s="193">
        <v>1438688</v>
      </c>
      <c r="H4680" s="221">
        <v>2.9409722222222223E-2</v>
      </c>
      <c r="I4680" s="14" t="s">
        <v>9</v>
      </c>
      <c r="J4680" s="193">
        <v>1438695</v>
      </c>
      <c r="K4680" s="221">
        <v>0.67295138888888895</v>
      </c>
      <c r="L4680" s="14" t="s">
        <v>17</v>
      </c>
      <c r="M4680" s="193">
        <v>1438703</v>
      </c>
      <c r="N4680" s="222">
        <v>0.90266203703703696</v>
      </c>
      <c r="O4680" s="20" t="s">
        <v>79</v>
      </c>
      <c r="P4680" s="16" t="s">
        <v>16</v>
      </c>
      <c r="Q4680" s="15">
        <v>1438702</v>
      </c>
      <c r="R4680" s="22" t="s">
        <v>97</v>
      </c>
      <c r="S4680" s="16" t="s">
        <v>61</v>
      </c>
      <c r="T4680" s="15">
        <v>1438687</v>
      </c>
      <c r="U4680" s="21" t="s">
        <v>77</v>
      </c>
    </row>
    <row r="4681" spans="1:21" ht="15.6" x14ac:dyDescent="0.3">
      <c r="A4681" s="2">
        <v>377</v>
      </c>
      <c r="B4681" s="13">
        <v>1</v>
      </c>
      <c r="C4681" s="14" t="s">
        <v>24</v>
      </c>
      <c r="D4681" s="193">
        <v>1438710</v>
      </c>
      <c r="E4681" s="220">
        <v>0.83376157407407403</v>
      </c>
      <c r="F4681" s="14" t="s">
        <v>31</v>
      </c>
      <c r="G4681" s="193">
        <v>1438717</v>
      </c>
      <c r="H4681" s="221">
        <v>0.52030092592592592</v>
      </c>
      <c r="I4681" s="14" t="s">
        <v>39</v>
      </c>
      <c r="J4681" s="193">
        <v>1438725</v>
      </c>
      <c r="K4681" s="221">
        <v>0.4782986111111111</v>
      </c>
      <c r="L4681" s="14" t="s">
        <v>47</v>
      </c>
      <c r="M4681" s="193">
        <v>1438733</v>
      </c>
      <c r="N4681" s="222">
        <v>0.55608796296296303</v>
      </c>
      <c r="O4681" s="20" t="s">
        <v>80</v>
      </c>
      <c r="P4681" s="16" t="s">
        <v>45</v>
      </c>
      <c r="Q4681" s="15">
        <v>1438731</v>
      </c>
      <c r="R4681" s="17" t="s">
        <v>99</v>
      </c>
      <c r="S4681" s="16" t="s">
        <v>30</v>
      </c>
      <c r="T4681" s="15">
        <v>1438716</v>
      </c>
      <c r="U4681" s="21" t="s">
        <v>66</v>
      </c>
    </row>
    <row r="4682" spans="1:21" ht="15.6" x14ac:dyDescent="0.3">
      <c r="A4682" s="2">
        <v>377</v>
      </c>
      <c r="B4682" s="13">
        <v>2</v>
      </c>
      <c r="C4682" s="14" t="s">
        <v>54</v>
      </c>
      <c r="D4682" s="193">
        <v>1438740</v>
      </c>
      <c r="E4682" s="220">
        <v>0.27054398148148145</v>
      </c>
      <c r="F4682" s="14" t="s">
        <v>61</v>
      </c>
      <c r="G4682" s="193">
        <v>1438747</v>
      </c>
      <c r="H4682" s="221">
        <v>0.10394675925925927</v>
      </c>
      <c r="I4682" s="14" t="s">
        <v>9</v>
      </c>
      <c r="J4682" s="193">
        <v>1438755</v>
      </c>
      <c r="K4682" s="221">
        <v>0.26802083333333332</v>
      </c>
      <c r="L4682" s="14" t="s">
        <v>17</v>
      </c>
      <c r="M4682" s="193">
        <v>1438763</v>
      </c>
      <c r="N4682" s="222">
        <v>3.9490740740740743E-2</v>
      </c>
      <c r="O4682" s="20" t="s">
        <v>82</v>
      </c>
      <c r="P4682" s="16" t="s">
        <v>15</v>
      </c>
      <c r="Q4682" s="15">
        <v>1438761</v>
      </c>
      <c r="R4682" s="22" t="s">
        <v>81</v>
      </c>
      <c r="S4682" s="16" t="s">
        <v>60</v>
      </c>
      <c r="T4682" s="15">
        <v>1438746</v>
      </c>
      <c r="U4682" s="21" t="s">
        <v>67</v>
      </c>
    </row>
    <row r="4683" spans="1:21" ht="15.6" x14ac:dyDescent="0.3">
      <c r="A4683" s="2">
        <v>377</v>
      </c>
      <c r="B4683" s="13">
        <v>3</v>
      </c>
      <c r="C4683" s="14" t="s">
        <v>23</v>
      </c>
      <c r="D4683" s="193">
        <v>1438769</v>
      </c>
      <c r="E4683" s="220">
        <v>0.67820601851851858</v>
      </c>
      <c r="F4683" s="14" t="s">
        <v>30</v>
      </c>
      <c r="G4683" s="193">
        <v>1438776</v>
      </c>
      <c r="H4683" s="221">
        <v>0.77094907407407398</v>
      </c>
      <c r="I4683" s="14" t="s">
        <v>38</v>
      </c>
      <c r="J4683" s="193">
        <v>1438784</v>
      </c>
      <c r="K4683" s="221">
        <v>0.96712962962962967</v>
      </c>
      <c r="L4683" s="14" t="s">
        <v>46</v>
      </c>
      <c r="M4683" s="193">
        <v>1438792</v>
      </c>
      <c r="N4683" s="222">
        <v>0.37866898148148148</v>
      </c>
      <c r="O4683" s="20" t="s">
        <v>83</v>
      </c>
      <c r="P4683" s="16" t="s">
        <v>46</v>
      </c>
      <c r="Q4683" s="15">
        <v>1438792</v>
      </c>
      <c r="R4683" s="22" t="s">
        <v>84</v>
      </c>
      <c r="S4683" s="16" t="s">
        <v>30</v>
      </c>
      <c r="T4683" s="15">
        <v>1438776</v>
      </c>
      <c r="U4683" s="21" t="s">
        <v>68</v>
      </c>
    </row>
    <row r="4684" spans="1:21" ht="15.6" x14ac:dyDescent="0.3">
      <c r="A4684" s="2">
        <v>377</v>
      </c>
      <c r="B4684" s="13">
        <v>4</v>
      </c>
      <c r="C4684" s="14" t="s">
        <v>53</v>
      </c>
      <c r="D4684" s="193">
        <v>1438799</v>
      </c>
      <c r="E4684" s="220">
        <v>6.7777777777777784E-2</v>
      </c>
      <c r="F4684" s="14" t="s">
        <v>60</v>
      </c>
      <c r="G4684" s="193">
        <v>1438806</v>
      </c>
      <c r="H4684" s="221">
        <v>0.49731481481481482</v>
      </c>
      <c r="I4684" s="14" t="s">
        <v>8</v>
      </c>
      <c r="J4684" s="193">
        <v>1438814</v>
      </c>
      <c r="K4684" s="221">
        <v>0.53780092592592588</v>
      </c>
      <c r="L4684" s="14" t="s">
        <v>15</v>
      </c>
      <c r="M4684" s="193">
        <v>1438821</v>
      </c>
      <c r="N4684" s="222">
        <v>0.61967592592592591</v>
      </c>
      <c r="O4684" s="20" t="s">
        <v>85</v>
      </c>
      <c r="P4684" s="16" t="s">
        <v>17</v>
      </c>
      <c r="Q4684" s="15">
        <v>1438823</v>
      </c>
      <c r="R4684" s="17" t="s">
        <v>100</v>
      </c>
      <c r="S4684" s="16" t="s">
        <v>61</v>
      </c>
      <c r="T4684" s="15">
        <v>1438807</v>
      </c>
      <c r="U4684" s="21" t="s">
        <v>69</v>
      </c>
    </row>
    <row r="4685" spans="1:21" ht="15.6" x14ac:dyDescent="0.3">
      <c r="A4685" s="2">
        <v>377</v>
      </c>
      <c r="B4685" s="13">
        <v>5</v>
      </c>
      <c r="C4685" s="14" t="s">
        <v>22</v>
      </c>
      <c r="D4685" s="193">
        <v>1438828</v>
      </c>
      <c r="E4685" s="220">
        <v>0.46619212962962964</v>
      </c>
      <c r="F4685" s="14" t="s">
        <v>30</v>
      </c>
      <c r="G4685" s="193">
        <v>1438836</v>
      </c>
      <c r="H4685" s="221">
        <v>0.24320601851851853</v>
      </c>
      <c r="I4685" s="14" t="s">
        <v>37</v>
      </c>
      <c r="J4685" s="193">
        <v>1438843</v>
      </c>
      <c r="K4685" s="221">
        <v>0.98828703703703702</v>
      </c>
      <c r="L4685" s="14" t="s">
        <v>44</v>
      </c>
      <c r="M4685" s="193">
        <v>1438850</v>
      </c>
      <c r="N4685" s="222">
        <v>0.81579861111111107</v>
      </c>
      <c r="O4685" s="20" t="s">
        <v>86</v>
      </c>
      <c r="P4685" s="16" t="s">
        <v>48</v>
      </c>
      <c r="Q4685" s="15">
        <v>1438854</v>
      </c>
      <c r="R4685" s="22" t="s">
        <v>98</v>
      </c>
      <c r="S4685" s="16" t="s">
        <v>32</v>
      </c>
      <c r="T4685" s="15">
        <v>1438838</v>
      </c>
      <c r="U4685" s="21" t="s">
        <v>70</v>
      </c>
    </row>
    <row r="4686" spans="1:21" ht="15.6" x14ac:dyDescent="0.3">
      <c r="A4686" s="2">
        <v>377</v>
      </c>
      <c r="B4686" s="13">
        <v>6</v>
      </c>
      <c r="C4686" s="14" t="s">
        <v>51</v>
      </c>
      <c r="D4686" s="193">
        <v>1438857</v>
      </c>
      <c r="E4686" s="220">
        <v>0.91142361111111114</v>
      </c>
      <c r="F4686" s="14" t="s">
        <v>59</v>
      </c>
      <c r="G4686" s="193">
        <v>1438865</v>
      </c>
      <c r="H4686" s="221">
        <v>0.96188657407407396</v>
      </c>
      <c r="I4686" s="14" t="s">
        <v>6</v>
      </c>
      <c r="J4686" s="193">
        <v>1438873</v>
      </c>
      <c r="K4686" s="221">
        <v>0.35528935185185184</v>
      </c>
      <c r="L4686" s="14" t="s">
        <v>14</v>
      </c>
      <c r="M4686" s="193">
        <v>1438880</v>
      </c>
      <c r="N4686" s="222">
        <v>2.2893518518518521E-2</v>
      </c>
      <c r="O4686" s="20" t="s">
        <v>87</v>
      </c>
      <c r="P4686" s="16" t="s">
        <v>20</v>
      </c>
      <c r="Q4686" s="15">
        <v>1438886</v>
      </c>
      <c r="R4686" s="22" t="s">
        <v>88</v>
      </c>
      <c r="S4686" s="16" t="s">
        <v>64</v>
      </c>
      <c r="T4686" s="15">
        <v>1438870</v>
      </c>
      <c r="U4686" s="21" t="s">
        <v>71</v>
      </c>
    </row>
    <row r="4687" spans="1:21" ht="15.6" x14ac:dyDescent="0.3">
      <c r="A4687" s="2">
        <v>377</v>
      </c>
      <c r="B4687" s="13">
        <v>7</v>
      </c>
      <c r="C4687" s="14" t="s">
        <v>21</v>
      </c>
      <c r="D4687" s="193">
        <v>1438887</v>
      </c>
      <c r="E4687" s="220">
        <v>0.43754629629629632</v>
      </c>
      <c r="F4687" s="14" t="s">
        <v>29</v>
      </c>
      <c r="G4687" s="193">
        <v>1438895</v>
      </c>
      <c r="H4687" s="221">
        <v>0.61658564814814809</v>
      </c>
      <c r="I4687" s="14" t="s">
        <v>36</v>
      </c>
      <c r="J4687" s="193">
        <v>1438902</v>
      </c>
      <c r="K4687" s="221">
        <v>0.68238425925925927</v>
      </c>
      <c r="L4687" s="14" t="s">
        <v>43</v>
      </c>
      <c r="M4687" s="193">
        <v>1438909</v>
      </c>
      <c r="N4687" s="222">
        <v>0.29807870370370371</v>
      </c>
      <c r="O4687" s="23"/>
      <c r="P4687" s="18"/>
      <c r="Q4687" s="15"/>
      <c r="R4687" s="17" t="s">
        <v>101</v>
      </c>
      <c r="S4687" s="16" t="s">
        <v>35</v>
      </c>
      <c r="T4687" s="15">
        <v>1438901</v>
      </c>
      <c r="U4687" s="21" t="s">
        <v>72</v>
      </c>
    </row>
    <row r="4688" spans="1:21" ht="15.6" x14ac:dyDescent="0.3">
      <c r="A4688" s="2">
        <v>377</v>
      </c>
      <c r="B4688" s="13">
        <v>8</v>
      </c>
      <c r="C4688" s="14" t="s">
        <v>51</v>
      </c>
      <c r="D4688" s="193">
        <v>1438917</v>
      </c>
      <c r="E4688" s="220">
        <v>5.6840277777777781E-2</v>
      </c>
      <c r="F4688" s="14" t="s">
        <v>59</v>
      </c>
      <c r="G4688" s="193">
        <v>1438925</v>
      </c>
      <c r="H4688" s="221">
        <v>0.19146990740740741</v>
      </c>
      <c r="I4688" s="14" t="s">
        <v>7</v>
      </c>
      <c r="J4688" s="193">
        <v>1438932</v>
      </c>
      <c r="K4688" s="221">
        <v>7.3611111111111108E-3</v>
      </c>
      <c r="L4688" s="14" t="s">
        <v>12</v>
      </c>
      <c r="M4688" s="193">
        <v>1438938</v>
      </c>
      <c r="N4688" s="222">
        <v>0.69657407407407401</v>
      </c>
      <c r="O4688" s="20" t="s">
        <v>89</v>
      </c>
      <c r="P4688" s="16" t="s">
        <v>51</v>
      </c>
      <c r="Q4688" s="15">
        <v>1438917</v>
      </c>
      <c r="R4688" s="22" t="s">
        <v>91</v>
      </c>
      <c r="S4688" s="16" t="s">
        <v>6</v>
      </c>
      <c r="T4688" s="15">
        <v>1438933</v>
      </c>
      <c r="U4688" s="21" t="s">
        <v>73</v>
      </c>
    </row>
    <row r="4689" spans="1:21" ht="15.6" x14ac:dyDescent="0.3">
      <c r="A4689" s="2">
        <v>377</v>
      </c>
      <c r="B4689" s="13">
        <v>9</v>
      </c>
      <c r="C4689" s="14" t="s">
        <v>20</v>
      </c>
      <c r="D4689" s="193">
        <v>1438946</v>
      </c>
      <c r="E4689" s="220">
        <v>0.74937500000000001</v>
      </c>
      <c r="F4689" s="14" t="s">
        <v>28</v>
      </c>
      <c r="G4689" s="193">
        <v>1438954</v>
      </c>
      <c r="H4689" s="221">
        <v>0.68880787037037028</v>
      </c>
      <c r="I4689" s="14" t="s">
        <v>35</v>
      </c>
      <c r="J4689" s="193">
        <v>1438961</v>
      </c>
      <c r="K4689" s="221">
        <v>0.3598263888888889</v>
      </c>
      <c r="L4689" s="14" t="s">
        <v>42</v>
      </c>
      <c r="M4689" s="193">
        <v>1438968</v>
      </c>
      <c r="N4689" s="222">
        <v>0.26165509259259262</v>
      </c>
      <c r="O4689" s="20" t="s">
        <v>90</v>
      </c>
      <c r="P4689" s="16" t="s">
        <v>22</v>
      </c>
      <c r="Q4689" s="15">
        <v>1438948</v>
      </c>
      <c r="R4689" s="22" t="s">
        <v>93</v>
      </c>
      <c r="S4689" s="16" t="s">
        <v>37</v>
      </c>
      <c r="T4689" s="15">
        <v>1438963</v>
      </c>
      <c r="U4689" s="21" t="s">
        <v>74</v>
      </c>
    </row>
    <row r="4690" spans="1:21" ht="15.6" x14ac:dyDescent="0.3">
      <c r="A4690" s="2">
        <v>377</v>
      </c>
      <c r="B4690" s="13">
        <v>10</v>
      </c>
      <c r="C4690" s="14" t="s">
        <v>50</v>
      </c>
      <c r="D4690" s="193">
        <v>1438976</v>
      </c>
      <c r="E4690" s="220">
        <v>0.47063657407407405</v>
      </c>
      <c r="F4690" s="14" t="s">
        <v>58</v>
      </c>
      <c r="G4690" s="193">
        <v>1438984</v>
      </c>
      <c r="H4690" s="221">
        <v>0.11960648148148149</v>
      </c>
      <c r="I4690" s="14" t="s">
        <v>64</v>
      </c>
      <c r="J4690" s="193">
        <v>1438990</v>
      </c>
      <c r="K4690" s="221">
        <v>0.76521990740740742</v>
      </c>
      <c r="L4690" s="14" t="s">
        <v>12</v>
      </c>
      <c r="M4690" s="193">
        <v>1438998</v>
      </c>
      <c r="N4690" s="222">
        <v>4.8726851851851856E-3</v>
      </c>
      <c r="O4690" s="20" t="s">
        <v>92</v>
      </c>
      <c r="P4690" s="16" t="s">
        <v>52</v>
      </c>
      <c r="Q4690" s="15">
        <v>1438978</v>
      </c>
      <c r="R4690" s="17" t="s">
        <v>102</v>
      </c>
      <c r="S4690" s="16" t="s">
        <v>6</v>
      </c>
      <c r="T4690" s="15">
        <v>1438993</v>
      </c>
      <c r="U4690" s="21" t="s">
        <v>75</v>
      </c>
    </row>
    <row r="4691" spans="1:21" ht="15.6" x14ac:dyDescent="0.3">
      <c r="A4691" s="2">
        <v>377</v>
      </c>
      <c r="B4691" s="13">
        <v>11</v>
      </c>
      <c r="C4691" s="14" t="s">
        <v>20</v>
      </c>
      <c r="D4691" s="193">
        <v>1439006</v>
      </c>
      <c r="E4691" s="220">
        <v>0.17409722222222224</v>
      </c>
      <c r="F4691" s="14" t="s">
        <v>27</v>
      </c>
      <c r="G4691" s="193">
        <v>1439013</v>
      </c>
      <c r="H4691" s="221">
        <v>0.49824074074074076</v>
      </c>
      <c r="I4691" s="14" t="s">
        <v>34</v>
      </c>
      <c r="J4691" s="193">
        <v>1439020</v>
      </c>
      <c r="K4691" s="221">
        <v>0.24878472222222223</v>
      </c>
      <c r="L4691" s="14" t="s">
        <v>41</v>
      </c>
      <c r="M4691" s="193">
        <v>1439027</v>
      </c>
      <c r="N4691" s="222">
        <v>0.88533564814814814</v>
      </c>
      <c r="O4691" s="20" t="s">
        <v>94</v>
      </c>
      <c r="P4691" s="16" t="s">
        <v>22</v>
      </c>
      <c r="Q4691" s="15">
        <v>1439008</v>
      </c>
      <c r="R4691" s="22" t="s">
        <v>95</v>
      </c>
      <c r="S4691" s="16" t="s">
        <v>37</v>
      </c>
      <c r="T4691" s="15">
        <v>1439023</v>
      </c>
      <c r="U4691" s="21" t="s">
        <v>76</v>
      </c>
    </row>
    <row r="4692" spans="1:21" ht="15.6" x14ac:dyDescent="0.3">
      <c r="A4692" s="2">
        <v>377</v>
      </c>
      <c r="B4692" s="13">
        <v>12</v>
      </c>
      <c r="C4692" s="14" t="s">
        <v>49</v>
      </c>
      <c r="D4692" s="193">
        <v>1439035</v>
      </c>
      <c r="E4692" s="220">
        <v>0.82870370370370372</v>
      </c>
      <c r="F4692" s="14" t="s">
        <v>56</v>
      </c>
      <c r="G4692" s="193">
        <v>1439042</v>
      </c>
      <c r="H4692" s="221">
        <v>0.84468750000000004</v>
      </c>
      <c r="I4692" s="14" t="s">
        <v>63</v>
      </c>
      <c r="J4692" s="193">
        <v>1439049</v>
      </c>
      <c r="K4692" s="221">
        <v>0.83076388888888886</v>
      </c>
      <c r="L4692" s="14" t="s">
        <v>11</v>
      </c>
      <c r="M4692" s="193">
        <v>1439057</v>
      </c>
      <c r="N4692" s="222">
        <v>0.81288194444444439</v>
      </c>
      <c r="O4692" s="20" t="s">
        <v>96</v>
      </c>
      <c r="P4692" s="16" t="s">
        <v>52</v>
      </c>
      <c r="Q4692" s="15">
        <v>1439038</v>
      </c>
      <c r="R4692" s="22" t="s">
        <v>97</v>
      </c>
      <c r="S4692" s="16" t="s">
        <v>7</v>
      </c>
      <c r="T4692" s="15">
        <v>1439052</v>
      </c>
      <c r="U4692" s="21" t="s">
        <v>77</v>
      </c>
    </row>
    <row r="4693" spans="1:21" ht="15.6" x14ac:dyDescent="0.3">
      <c r="A4693" s="2">
        <v>378</v>
      </c>
      <c r="B4693" s="13">
        <v>1</v>
      </c>
      <c r="C4693" s="14" t="s">
        <v>19</v>
      </c>
      <c r="D4693" s="193">
        <v>1439065</v>
      </c>
      <c r="E4693" s="220">
        <v>0.41778935185185184</v>
      </c>
      <c r="F4693" s="14" t="s">
        <v>26</v>
      </c>
      <c r="G4693" s="193">
        <v>1439072</v>
      </c>
      <c r="H4693" s="221">
        <v>0.18843750000000001</v>
      </c>
      <c r="I4693" s="14" t="s">
        <v>33</v>
      </c>
      <c r="J4693" s="193">
        <v>1439079</v>
      </c>
      <c r="K4693" s="221">
        <v>0.51067129629629626</v>
      </c>
      <c r="L4693" s="14" t="s">
        <v>41</v>
      </c>
      <c r="M4693" s="193">
        <v>1439087</v>
      </c>
      <c r="N4693" s="222">
        <v>0.68540509259259252</v>
      </c>
      <c r="O4693" s="20" t="s">
        <v>79</v>
      </c>
      <c r="P4693" s="16" t="s">
        <v>21</v>
      </c>
      <c r="Q4693" s="15">
        <v>1439067</v>
      </c>
      <c r="R4693" s="17" t="s">
        <v>99</v>
      </c>
      <c r="S4693" s="16" t="s">
        <v>36</v>
      </c>
      <c r="T4693" s="15">
        <v>1439082</v>
      </c>
      <c r="U4693" s="21" t="s">
        <v>66</v>
      </c>
    </row>
    <row r="4694" spans="1:21" ht="15.6" x14ac:dyDescent="0.3">
      <c r="A4694" s="2">
        <v>378</v>
      </c>
      <c r="B4694" s="13">
        <v>2</v>
      </c>
      <c r="C4694" s="14" t="s">
        <v>48</v>
      </c>
      <c r="D4694" s="193">
        <v>1439094</v>
      </c>
      <c r="E4694" s="220">
        <v>0.93025462962962957</v>
      </c>
      <c r="F4694" s="14" t="s">
        <v>55</v>
      </c>
      <c r="G4694" s="193">
        <v>1439101</v>
      </c>
      <c r="H4694" s="221">
        <v>0.56575231481481481</v>
      </c>
      <c r="I4694" s="14" t="s">
        <v>63</v>
      </c>
      <c r="J4694" s="193">
        <v>1439109</v>
      </c>
      <c r="K4694" s="221">
        <v>0.25339120370370372</v>
      </c>
      <c r="L4694" s="14" t="s">
        <v>11</v>
      </c>
      <c r="M4694" s="193">
        <v>1439117</v>
      </c>
      <c r="N4694" s="222">
        <v>0.42903935185185182</v>
      </c>
      <c r="O4694" s="20" t="s">
        <v>80</v>
      </c>
      <c r="P4694" s="16" t="s">
        <v>51</v>
      </c>
      <c r="Q4694" s="15">
        <v>1439097</v>
      </c>
      <c r="R4694" s="22" t="s">
        <v>81</v>
      </c>
      <c r="S4694" s="16" t="s">
        <v>191</v>
      </c>
      <c r="T4694" s="15">
        <v>1439111</v>
      </c>
      <c r="U4694" s="21" t="s">
        <v>67</v>
      </c>
    </row>
    <row r="4695" spans="1:21" ht="15.6" x14ac:dyDescent="0.3">
      <c r="A4695" s="2">
        <v>378</v>
      </c>
      <c r="B4695" s="13">
        <v>3</v>
      </c>
      <c r="C4695" s="14" t="s">
        <v>18</v>
      </c>
      <c r="D4695" s="193">
        <v>1439124</v>
      </c>
      <c r="E4695" s="220">
        <v>0.36115740740740737</v>
      </c>
      <c r="F4695" s="14" t="s">
        <v>25</v>
      </c>
      <c r="G4695" s="193">
        <v>1439131</v>
      </c>
      <c r="H4695" s="221">
        <v>9.5486111111111101E-3</v>
      </c>
      <c r="I4695" s="14" t="s">
        <v>32</v>
      </c>
      <c r="J4695" s="193">
        <v>1439138</v>
      </c>
      <c r="K4695" s="221">
        <v>0.99832175925925926</v>
      </c>
      <c r="L4695" s="14" t="s">
        <v>41</v>
      </c>
      <c r="M4695" s="193">
        <v>1439147</v>
      </c>
      <c r="N4695" s="222">
        <v>1.0706018518518517E-2</v>
      </c>
      <c r="O4695" s="20" t="s">
        <v>82</v>
      </c>
      <c r="P4695" s="16" t="s">
        <v>20</v>
      </c>
      <c r="Q4695" s="15">
        <v>1439126</v>
      </c>
      <c r="R4695" s="22" t="s">
        <v>84</v>
      </c>
      <c r="S4695" s="16" t="s">
        <v>36</v>
      </c>
      <c r="T4695" s="15">
        <v>1439142</v>
      </c>
      <c r="U4695" s="21" t="s">
        <v>68</v>
      </c>
    </row>
    <row r="4696" spans="1:21" ht="15.6" x14ac:dyDescent="0.3">
      <c r="A4696" s="2">
        <v>378</v>
      </c>
      <c r="B4696" s="13">
        <v>4</v>
      </c>
      <c r="C4696" s="14" t="s">
        <v>47</v>
      </c>
      <c r="D4696" s="193">
        <v>1439153</v>
      </c>
      <c r="E4696" s="220">
        <v>0.7209606481481482</v>
      </c>
      <c r="F4696" s="14" t="s">
        <v>54</v>
      </c>
      <c r="G4696" s="193">
        <v>1439160</v>
      </c>
      <c r="H4696" s="221">
        <v>0.53831018518518514</v>
      </c>
      <c r="I4696" s="14" t="s">
        <v>62</v>
      </c>
      <c r="J4696" s="193">
        <v>1439168</v>
      </c>
      <c r="K4696" s="221">
        <v>0.68958333333333333</v>
      </c>
      <c r="L4696" s="14" t="s">
        <v>10</v>
      </c>
      <c r="M4696" s="193">
        <v>1439176</v>
      </c>
      <c r="N4696" s="222">
        <v>0.43162037037037032</v>
      </c>
      <c r="O4696" s="20" t="s">
        <v>83</v>
      </c>
      <c r="P4696" s="16" t="s">
        <v>51</v>
      </c>
      <c r="Q4696" s="15">
        <v>1439157</v>
      </c>
      <c r="R4696" s="17" t="s">
        <v>100</v>
      </c>
      <c r="S4696" s="16" t="s">
        <v>7</v>
      </c>
      <c r="T4696" s="15">
        <v>1439172</v>
      </c>
      <c r="U4696" s="21" t="s">
        <v>69</v>
      </c>
    </row>
    <row r="4697" spans="1:21" ht="15.6" x14ac:dyDescent="0.3">
      <c r="A4697" s="2">
        <v>378</v>
      </c>
      <c r="B4697" s="13">
        <v>5</v>
      </c>
      <c r="C4697" s="14" t="s">
        <v>17</v>
      </c>
      <c r="D4697" s="193">
        <v>1439183</v>
      </c>
      <c r="E4697" s="220">
        <v>4.024305555555556E-2</v>
      </c>
      <c r="F4697" s="14" t="s">
        <v>24</v>
      </c>
      <c r="G4697" s="193">
        <v>1439190</v>
      </c>
      <c r="H4697" s="221">
        <v>0.14986111111111111</v>
      </c>
      <c r="I4697" s="14" t="s">
        <v>32</v>
      </c>
      <c r="J4697" s="193">
        <v>1439198</v>
      </c>
      <c r="K4697" s="221">
        <v>0.29834490740740743</v>
      </c>
      <c r="L4697" s="14" t="s">
        <v>39</v>
      </c>
      <c r="M4697" s="193">
        <v>1439205</v>
      </c>
      <c r="N4697" s="222">
        <v>0.71898148148148155</v>
      </c>
      <c r="O4697" s="20" t="s">
        <v>85</v>
      </c>
      <c r="P4697" s="16" t="s">
        <v>22</v>
      </c>
      <c r="Q4697" s="15">
        <v>1439188</v>
      </c>
      <c r="R4697" s="22" t="s">
        <v>98</v>
      </c>
      <c r="S4697" s="16" t="s">
        <v>38</v>
      </c>
      <c r="T4697" s="15">
        <v>1439204</v>
      </c>
      <c r="U4697" s="21" t="s">
        <v>70</v>
      </c>
    </row>
    <row r="4698" spans="1:21" ht="15.6" x14ac:dyDescent="0.3">
      <c r="A4698" s="2">
        <v>378</v>
      </c>
      <c r="B4698" s="13">
        <v>6</v>
      </c>
      <c r="C4698" s="14" t="s">
        <v>46</v>
      </c>
      <c r="D4698" s="193">
        <v>1439212</v>
      </c>
      <c r="E4698" s="220">
        <v>0.36414351851851851</v>
      </c>
      <c r="F4698" s="14" t="s">
        <v>53</v>
      </c>
      <c r="G4698" s="193">
        <v>1439219</v>
      </c>
      <c r="H4698" s="221">
        <v>0.82409722222222215</v>
      </c>
      <c r="I4698" s="14" t="s">
        <v>61</v>
      </c>
      <c r="J4698" s="193">
        <v>1439227</v>
      </c>
      <c r="K4698" s="221">
        <v>0.8224189814814814</v>
      </c>
      <c r="L4698" s="14" t="s">
        <v>8</v>
      </c>
      <c r="M4698" s="193">
        <v>1439234</v>
      </c>
      <c r="N4698" s="222">
        <v>0.91999999999999993</v>
      </c>
      <c r="O4698" s="20" t="s">
        <v>86</v>
      </c>
      <c r="P4698" s="16" t="s">
        <v>53</v>
      </c>
      <c r="Q4698" s="15">
        <v>1439219</v>
      </c>
      <c r="R4698" s="22" t="s">
        <v>88</v>
      </c>
      <c r="S4698" s="16" t="s">
        <v>9</v>
      </c>
      <c r="T4698" s="15">
        <v>1439235</v>
      </c>
      <c r="U4698" s="21" t="s">
        <v>71</v>
      </c>
    </row>
    <row r="4699" spans="1:21" ht="15.6" x14ac:dyDescent="0.3">
      <c r="A4699" s="2">
        <v>378</v>
      </c>
      <c r="B4699" s="13">
        <v>7</v>
      </c>
      <c r="C4699" s="14" t="s">
        <v>15</v>
      </c>
      <c r="D4699" s="193">
        <v>1439241</v>
      </c>
      <c r="E4699" s="220">
        <v>0.74064814814814817</v>
      </c>
      <c r="F4699" s="14" t="s">
        <v>23</v>
      </c>
      <c r="G4699" s="193">
        <v>1439249</v>
      </c>
      <c r="H4699" s="221">
        <v>0.53313657407407411</v>
      </c>
      <c r="I4699" s="14" t="s">
        <v>31</v>
      </c>
      <c r="J4699" s="193">
        <v>1439257</v>
      </c>
      <c r="K4699" s="221">
        <v>0.27468750000000003</v>
      </c>
      <c r="L4699" s="14" t="s">
        <v>38</v>
      </c>
      <c r="M4699" s="193">
        <v>1439264</v>
      </c>
      <c r="N4699" s="222">
        <v>9.5937500000000009E-2</v>
      </c>
      <c r="O4699" s="20" t="s">
        <v>87</v>
      </c>
      <c r="P4699" s="16" t="s">
        <v>25</v>
      </c>
      <c r="Q4699" s="15">
        <v>1439251</v>
      </c>
      <c r="R4699" s="17" t="s">
        <v>101</v>
      </c>
      <c r="S4699" s="16" t="s">
        <v>41</v>
      </c>
      <c r="T4699" s="15">
        <v>1439267</v>
      </c>
      <c r="U4699" s="21" t="s">
        <v>72</v>
      </c>
    </row>
    <row r="4700" spans="1:21" ht="15.6" x14ac:dyDescent="0.3">
      <c r="A4700" s="2">
        <v>378</v>
      </c>
      <c r="B4700" s="13">
        <v>8</v>
      </c>
      <c r="C4700" s="14" t="s">
        <v>45</v>
      </c>
      <c r="D4700" s="193">
        <v>1439271</v>
      </c>
      <c r="E4700" s="220">
        <v>0.20770833333333336</v>
      </c>
      <c r="F4700" s="14" t="s">
        <v>53</v>
      </c>
      <c r="G4700" s="193">
        <v>1439279</v>
      </c>
      <c r="H4700" s="221">
        <v>0.2502314814814815</v>
      </c>
      <c r="I4700" s="14" t="s">
        <v>60</v>
      </c>
      <c r="J4700" s="193">
        <v>1439286</v>
      </c>
      <c r="K4700" s="221">
        <v>0.67466435185185192</v>
      </c>
      <c r="L4700" s="14" t="s">
        <v>6</v>
      </c>
      <c r="M4700" s="193">
        <v>1439293</v>
      </c>
      <c r="N4700" s="222">
        <v>0.31513888888888891</v>
      </c>
      <c r="O4700" s="20" t="s">
        <v>89</v>
      </c>
      <c r="P4700" s="16" t="s">
        <v>56</v>
      </c>
      <c r="Q4700" s="15">
        <v>1439282</v>
      </c>
      <c r="R4700" s="22" t="s">
        <v>91</v>
      </c>
      <c r="S4700" s="16" t="s">
        <v>12</v>
      </c>
      <c r="T4700" s="15">
        <v>1439298</v>
      </c>
      <c r="U4700" s="21" t="s">
        <v>73</v>
      </c>
    </row>
    <row r="4701" spans="1:21" ht="15.6" x14ac:dyDescent="0.3">
      <c r="A4701" s="2">
        <v>378</v>
      </c>
      <c r="B4701" s="13">
        <v>9</v>
      </c>
      <c r="C4701" s="14" t="s">
        <v>14</v>
      </c>
      <c r="D4701" s="193">
        <v>1439300</v>
      </c>
      <c r="E4701" s="220">
        <v>0.78310185185185188</v>
      </c>
      <c r="F4701" s="14" t="s">
        <v>22</v>
      </c>
      <c r="G4701" s="193">
        <v>1439308</v>
      </c>
      <c r="H4701" s="221">
        <v>0.95020833333333332</v>
      </c>
      <c r="I4701" s="14" t="s">
        <v>30</v>
      </c>
      <c r="J4701" s="193">
        <v>1439316</v>
      </c>
      <c r="K4701" s="221">
        <v>4.6666666666666669E-2</v>
      </c>
      <c r="L4701" s="14" t="s">
        <v>36</v>
      </c>
      <c r="M4701" s="193">
        <v>1439322</v>
      </c>
      <c r="N4701" s="222">
        <v>0.64355324074074072</v>
      </c>
      <c r="O4701" s="20" t="s">
        <v>90</v>
      </c>
      <c r="P4701" s="16" t="s">
        <v>27</v>
      </c>
      <c r="Q4701" s="15">
        <v>1439313</v>
      </c>
      <c r="R4701" s="22" t="s">
        <v>93</v>
      </c>
      <c r="S4701" s="16" t="s">
        <v>42</v>
      </c>
      <c r="T4701" s="15">
        <v>1439328</v>
      </c>
      <c r="U4701" s="21" t="s">
        <v>74</v>
      </c>
    </row>
    <row r="4702" spans="1:21" ht="15.6" x14ac:dyDescent="0.3">
      <c r="A4702" s="2">
        <v>378</v>
      </c>
      <c r="B4702" s="13">
        <v>10</v>
      </c>
      <c r="C4702" s="14" t="s">
        <v>44</v>
      </c>
      <c r="D4702" s="193">
        <v>1439330</v>
      </c>
      <c r="E4702" s="220">
        <v>0.46062500000000001</v>
      </c>
      <c r="F4702" s="14" t="s">
        <v>52</v>
      </c>
      <c r="G4702" s="193">
        <v>1439338</v>
      </c>
      <c r="H4702" s="221">
        <v>0.60444444444444445</v>
      </c>
      <c r="I4702" s="14" t="s">
        <v>59</v>
      </c>
      <c r="J4702" s="193">
        <v>1439345</v>
      </c>
      <c r="K4702" s="221">
        <v>0.4199074074074074</v>
      </c>
      <c r="L4702" s="14" t="s">
        <v>7</v>
      </c>
      <c r="M4702" s="193">
        <v>1439352</v>
      </c>
      <c r="N4702" s="222">
        <v>0.13070601851851851</v>
      </c>
      <c r="O4702" s="20" t="s">
        <v>92</v>
      </c>
      <c r="P4702" s="16" t="s">
        <v>58</v>
      </c>
      <c r="Q4702" s="15">
        <v>1439344</v>
      </c>
      <c r="R4702" s="17" t="s">
        <v>102</v>
      </c>
      <c r="S4702" s="16" t="s">
        <v>12</v>
      </c>
      <c r="T4702" s="15">
        <v>1439358</v>
      </c>
      <c r="U4702" s="21" t="s">
        <v>75</v>
      </c>
    </row>
    <row r="4703" spans="1:21" ht="15.6" x14ac:dyDescent="0.3">
      <c r="A4703" s="2">
        <v>378</v>
      </c>
      <c r="B4703" s="13">
        <v>11</v>
      </c>
      <c r="C4703" s="14" t="s">
        <v>14</v>
      </c>
      <c r="D4703" s="193">
        <v>1439360</v>
      </c>
      <c r="E4703" s="220">
        <v>0.2126851851851852</v>
      </c>
      <c r="F4703" s="14" t="s">
        <v>22</v>
      </c>
      <c r="G4703" s="193">
        <v>1439368</v>
      </c>
      <c r="H4703" s="221">
        <v>0.1819328703703704</v>
      </c>
      <c r="I4703" s="14" t="s">
        <v>28</v>
      </c>
      <c r="J4703" s="193">
        <v>1439374</v>
      </c>
      <c r="K4703" s="221">
        <v>0.82556712962962964</v>
      </c>
      <c r="L4703" s="14" t="s">
        <v>35</v>
      </c>
      <c r="M4703" s="193">
        <v>1439381</v>
      </c>
      <c r="N4703" s="222">
        <v>0.79240740740740734</v>
      </c>
      <c r="O4703" s="20" t="s">
        <v>94</v>
      </c>
      <c r="P4703" s="16" t="s">
        <v>27</v>
      </c>
      <c r="Q4703" s="15">
        <v>1439373</v>
      </c>
      <c r="R4703" s="22" t="s">
        <v>95</v>
      </c>
      <c r="S4703" s="16" t="s">
        <v>42</v>
      </c>
      <c r="T4703" s="15">
        <v>1439388</v>
      </c>
      <c r="U4703" s="21" t="s">
        <v>76</v>
      </c>
    </row>
    <row r="4704" spans="1:21" ht="15.6" x14ac:dyDescent="0.3">
      <c r="A4704" s="2">
        <v>378</v>
      </c>
      <c r="B4704" s="13">
        <v>12</v>
      </c>
      <c r="C4704" s="14" t="s">
        <v>43</v>
      </c>
      <c r="D4704" s="193">
        <v>1439389</v>
      </c>
      <c r="E4704" s="220">
        <v>0.99473379629629621</v>
      </c>
      <c r="F4704" s="14" t="s">
        <v>51</v>
      </c>
      <c r="G4704" s="193">
        <v>1439397</v>
      </c>
      <c r="H4704" s="221">
        <v>0.66174768518518523</v>
      </c>
      <c r="I4704" s="14" t="s">
        <v>58</v>
      </c>
      <c r="J4704" s="193">
        <v>1439404</v>
      </c>
      <c r="K4704" s="221">
        <v>0.28902777777777777</v>
      </c>
      <c r="L4704" s="14" t="s">
        <v>191</v>
      </c>
      <c r="M4704" s="193">
        <v>1439411</v>
      </c>
      <c r="N4704" s="222">
        <v>0.60045138888888883</v>
      </c>
      <c r="O4704" s="20" t="s">
        <v>96</v>
      </c>
      <c r="P4704" s="16" t="s">
        <v>57</v>
      </c>
      <c r="Q4704" s="15">
        <v>1439403</v>
      </c>
      <c r="R4704" s="22" t="s">
        <v>97</v>
      </c>
      <c r="S4704" s="16" t="s">
        <v>12</v>
      </c>
      <c r="T4704" s="15">
        <v>1439418</v>
      </c>
      <c r="U4704" s="21" t="s">
        <v>77</v>
      </c>
    </row>
    <row r="4705" spans="1:21" ht="15.6" x14ac:dyDescent="0.3">
      <c r="A4705" s="2">
        <v>379</v>
      </c>
      <c r="B4705" s="13">
        <v>1</v>
      </c>
      <c r="C4705" s="14" t="s">
        <v>13</v>
      </c>
      <c r="D4705" s="193">
        <v>1439419</v>
      </c>
      <c r="E4705" s="220">
        <v>0.74981481481481482</v>
      </c>
      <c r="F4705" s="14" t="s">
        <v>21</v>
      </c>
      <c r="G4705" s="193">
        <v>1439427</v>
      </c>
      <c r="H4705" s="221">
        <v>4.809027777777778E-2</v>
      </c>
      <c r="I4705" s="14" t="s">
        <v>27</v>
      </c>
      <c r="J4705" s="193">
        <v>1439433</v>
      </c>
      <c r="K4705" s="221">
        <v>0.82090277777777787</v>
      </c>
      <c r="L4705" s="14" t="s">
        <v>35</v>
      </c>
      <c r="M4705" s="193">
        <v>1439441</v>
      </c>
      <c r="N4705" s="222">
        <v>0.48996527777777782</v>
      </c>
      <c r="O4705" s="20" t="s">
        <v>79</v>
      </c>
      <c r="P4705" s="16" t="s">
        <v>26</v>
      </c>
      <c r="Q4705" s="15">
        <v>1439432</v>
      </c>
      <c r="R4705" s="17" t="s">
        <v>99</v>
      </c>
      <c r="S4705" s="16" t="s">
        <v>41</v>
      </c>
      <c r="T4705" s="15">
        <v>1439447</v>
      </c>
      <c r="U4705" s="21" t="s">
        <v>66</v>
      </c>
    </row>
    <row r="4706" spans="1:21" ht="15.6" x14ac:dyDescent="0.3">
      <c r="A4706" s="2">
        <v>379</v>
      </c>
      <c r="B4706" s="13">
        <v>2</v>
      </c>
      <c r="C4706" s="14" t="s">
        <v>43</v>
      </c>
      <c r="D4706" s="193">
        <v>1439449</v>
      </c>
      <c r="E4706" s="220">
        <v>0.42084490740740743</v>
      </c>
      <c r="F4706" s="14" t="s">
        <v>50</v>
      </c>
      <c r="G4706" s="193">
        <v>1439456</v>
      </c>
      <c r="H4706" s="221">
        <v>0.37243055555555554</v>
      </c>
      <c r="I4706" s="14" t="s">
        <v>57</v>
      </c>
      <c r="J4706" s="193">
        <v>1439463</v>
      </c>
      <c r="K4706" s="221">
        <v>0.41333333333333333</v>
      </c>
      <c r="L4706" s="14" t="s">
        <v>191</v>
      </c>
      <c r="M4706" s="193">
        <v>1439471</v>
      </c>
      <c r="N4706" s="222">
        <v>0.37929398148148147</v>
      </c>
      <c r="O4706" s="20" t="s">
        <v>80</v>
      </c>
      <c r="P4706" s="16" t="s">
        <v>56</v>
      </c>
      <c r="Q4706" s="15">
        <v>1439462</v>
      </c>
      <c r="R4706" s="22" t="s">
        <v>81</v>
      </c>
      <c r="S4706" s="16" t="s">
        <v>11</v>
      </c>
      <c r="T4706" s="15">
        <v>1439477</v>
      </c>
      <c r="U4706" s="21" t="s">
        <v>67</v>
      </c>
    </row>
    <row r="4707" spans="1:21" ht="15.6" x14ac:dyDescent="0.3">
      <c r="A4707" s="2">
        <v>379</v>
      </c>
      <c r="B4707" s="13">
        <v>3</v>
      </c>
      <c r="C4707" s="14" t="s">
        <v>12</v>
      </c>
      <c r="D4707" s="193">
        <v>1439478</v>
      </c>
      <c r="E4707" s="220">
        <v>0.97190972222222216</v>
      </c>
      <c r="F4707" s="14" t="s">
        <v>19</v>
      </c>
      <c r="G4707" s="193">
        <v>1439485</v>
      </c>
      <c r="H4707" s="221">
        <v>0.68069444444444438</v>
      </c>
      <c r="I4707" s="14" t="s">
        <v>27</v>
      </c>
      <c r="J4707" s="193">
        <v>1439493</v>
      </c>
      <c r="K4707" s="221">
        <v>4.6620370370370368E-2</v>
      </c>
      <c r="L4707" s="14" t="s">
        <v>35</v>
      </c>
      <c r="M4707" s="193">
        <v>1439501</v>
      </c>
      <c r="N4707" s="222">
        <v>0.18959490740740739</v>
      </c>
      <c r="O4707" s="20" t="s">
        <v>82</v>
      </c>
      <c r="P4707" s="16" t="s">
        <v>26</v>
      </c>
      <c r="Q4707" s="15">
        <v>1439492</v>
      </c>
      <c r="R4707" s="22" t="s">
        <v>84</v>
      </c>
      <c r="S4707" s="16" t="s">
        <v>41</v>
      </c>
      <c r="T4707" s="15">
        <v>1439507</v>
      </c>
      <c r="U4707" s="21" t="s">
        <v>68</v>
      </c>
    </row>
    <row r="4708" spans="1:21" ht="15.6" x14ac:dyDescent="0.3">
      <c r="A4708" s="2">
        <v>379</v>
      </c>
      <c r="B4708" s="13">
        <v>4</v>
      </c>
      <c r="C4708" s="14" t="s">
        <v>42</v>
      </c>
      <c r="D4708" s="193">
        <v>1439508</v>
      </c>
      <c r="E4708" s="220">
        <v>0.40244212962962966</v>
      </c>
      <c r="F4708" s="14" t="s">
        <v>49</v>
      </c>
      <c r="G4708" s="193">
        <v>1439515</v>
      </c>
      <c r="H4708" s="221">
        <v>1.6435185185185188E-2</v>
      </c>
      <c r="I4708" s="14" t="s">
        <v>56</v>
      </c>
      <c r="J4708" s="193">
        <v>1439522</v>
      </c>
      <c r="K4708" s="221">
        <v>0.69991898148148157</v>
      </c>
      <c r="L4708" s="14" t="s">
        <v>64</v>
      </c>
      <c r="M4708" s="193">
        <v>1439530</v>
      </c>
      <c r="N4708" s="222">
        <v>0.86202546296296301</v>
      </c>
      <c r="O4708" s="20" t="s">
        <v>83</v>
      </c>
      <c r="P4708" s="16" t="s">
        <v>56</v>
      </c>
      <c r="Q4708" s="15">
        <v>1439522</v>
      </c>
      <c r="R4708" s="17"/>
      <c r="S4708" s="18"/>
      <c r="T4708" s="15"/>
      <c r="U4708" s="19"/>
    </row>
    <row r="4709" spans="1:21" ht="15.6" x14ac:dyDescent="0.3">
      <c r="A4709" s="2">
        <v>379</v>
      </c>
      <c r="B4709" s="13">
        <v>5</v>
      </c>
      <c r="C4709" s="14" t="s">
        <v>11</v>
      </c>
      <c r="D4709" s="193">
        <v>1439537</v>
      </c>
      <c r="E4709" s="220">
        <v>0.74225694444444434</v>
      </c>
      <c r="F4709" s="14" t="s">
        <v>18</v>
      </c>
      <c r="G4709" s="193">
        <v>1439544</v>
      </c>
      <c r="H4709" s="221">
        <v>0.4109606481481482</v>
      </c>
      <c r="I4709" s="14" t="s">
        <v>26</v>
      </c>
      <c r="J4709" s="193">
        <v>1439552</v>
      </c>
      <c r="K4709" s="221">
        <v>0.35509259259259257</v>
      </c>
      <c r="L4709" s="14" t="s">
        <v>34</v>
      </c>
      <c r="M4709" s="193">
        <v>1439560</v>
      </c>
      <c r="N4709" s="222">
        <v>0.37236111111111114</v>
      </c>
      <c r="O4709" s="20" t="s">
        <v>85</v>
      </c>
      <c r="P4709" s="16" t="s">
        <v>27</v>
      </c>
      <c r="Q4709" s="15">
        <v>1439553</v>
      </c>
      <c r="R4709" s="17" t="s">
        <v>100</v>
      </c>
      <c r="S4709" s="16" t="s">
        <v>12</v>
      </c>
      <c r="T4709" s="15">
        <v>1439538</v>
      </c>
      <c r="U4709" s="21" t="s">
        <v>69</v>
      </c>
    </row>
    <row r="4710" spans="1:21" ht="15.6" x14ac:dyDescent="0.3">
      <c r="A4710" s="2">
        <v>379</v>
      </c>
      <c r="B4710" s="13">
        <v>6</v>
      </c>
      <c r="C4710" s="14" t="s">
        <v>41</v>
      </c>
      <c r="D4710" s="193">
        <v>1439567</v>
      </c>
      <c r="E4710" s="220">
        <v>3.5833333333333335E-2</v>
      </c>
      <c r="F4710" s="14" t="s">
        <v>47</v>
      </c>
      <c r="G4710" s="193">
        <v>1439573</v>
      </c>
      <c r="H4710" s="221">
        <v>0.88347222222222221</v>
      </c>
      <c r="I4710" s="14" t="s">
        <v>55</v>
      </c>
      <c r="J4710" s="193">
        <v>1439581</v>
      </c>
      <c r="K4710" s="221">
        <v>0.99296296296296294</v>
      </c>
      <c r="L4710" s="14" t="s">
        <v>63</v>
      </c>
      <c r="M4710" s="193">
        <v>1439589</v>
      </c>
      <c r="N4710" s="222">
        <v>0.73446759259259264</v>
      </c>
      <c r="O4710" s="20" t="s">
        <v>86</v>
      </c>
      <c r="P4710" s="16" t="s">
        <v>59</v>
      </c>
      <c r="Q4710" s="15">
        <v>1439585</v>
      </c>
      <c r="R4710" s="22" t="s">
        <v>98</v>
      </c>
      <c r="S4710" s="16" t="s">
        <v>43</v>
      </c>
      <c r="T4710" s="15">
        <v>1439569</v>
      </c>
      <c r="U4710" s="21" t="s">
        <v>70</v>
      </c>
    </row>
    <row r="4711" spans="1:21" ht="15.6" x14ac:dyDescent="0.3">
      <c r="A4711" s="2">
        <v>379</v>
      </c>
      <c r="B4711" s="13">
        <v>7</v>
      </c>
      <c r="C4711" s="14" t="s">
        <v>10</v>
      </c>
      <c r="D4711" s="193">
        <v>1439596</v>
      </c>
      <c r="E4711" s="220">
        <v>0.32892361111111112</v>
      </c>
      <c r="F4711" s="14" t="s">
        <v>17</v>
      </c>
      <c r="G4711" s="193">
        <v>1439603</v>
      </c>
      <c r="H4711" s="221">
        <v>0.44581018518518517</v>
      </c>
      <c r="I4711" s="14" t="s">
        <v>25</v>
      </c>
      <c r="J4711" s="193">
        <v>1439611</v>
      </c>
      <c r="K4711" s="221">
        <v>0.59158564814814818</v>
      </c>
      <c r="L4711" s="14" t="s">
        <v>32</v>
      </c>
      <c r="M4711" s="193">
        <v>1439618</v>
      </c>
      <c r="N4711" s="222">
        <v>0.99114583333333339</v>
      </c>
      <c r="O4711" s="20" t="s">
        <v>87</v>
      </c>
      <c r="P4711" s="16" t="s">
        <v>30</v>
      </c>
      <c r="Q4711" s="15">
        <v>1439616</v>
      </c>
      <c r="R4711" s="22" t="s">
        <v>88</v>
      </c>
      <c r="S4711" s="16" t="s">
        <v>14</v>
      </c>
      <c r="T4711" s="15">
        <v>1439600</v>
      </c>
      <c r="U4711" s="21" t="s">
        <v>71</v>
      </c>
    </row>
    <row r="4712" spans="1:21" ht="15.6" x14ac:dyDescent="0.3">
      <c r="A4712" s="2">
        <v>379</v>
      </c>
      <c r="B4712" s="13">
        <v>8</v>
      </c>
      <c r="C4712" s="14" t="s">
        <v>39</v>
      </c>
      <c r="D4712" s="193">
        <v>1439625</v>
      </c>
      <c r="E4712" s="220">
        <v>0.66204861111111113</v>
      </c>
      <c r="F4712" s="14" t="s">
        <v>47</v>
      </c>
      <c r="G4712" s="193">
        <v>1439633</v>
      </c>
      <c r="H4712" s="221">
        <v>0.10331018518518519</v>
      </c>
      <c r="I4712" s="14" t="s">
        <v>55</v>
      </c>
      <c r="J4712" s="193">
        <v>1439641</v>
      </c>
      <c r="K4712" s="221">
        <v>0.13319444444444445</v>
      </c>
      <c r="L4712" s="14" t="s">
        <v>62</v>
      </c>
      <c r="M4712" s="193">
        <v>1439648</v>
      </c>
      <c r="N4712" s="222">
        <v>0.20055555555555557</v>
      </c>
      <c r="O4712" s="20" t="s">
        <v>89</v>
      </c>
      <c r="P4712" s="16" t="s">
        <v>62</v>
      </c>
      <c r="Q4712" s="15">
        <v>1439648</v>
      </c>
      <c r="R4712" s="17" t="s">
        <v>101</v>
      </c>
      <c r="S4712" s="16" t="s">
        <v>46</v>
      </c>
      <c r="T4712" s="15">
        <v>1439632</v>
      </c>
      <c r="U4712" s="21" t="s">
        <v>72</v>
      </c>
    </row>
    <row r="4713" spans="1:21" ht="15.6" x14ac:dyDescent="0.3">
      <c r="A4713" s="2">
        <v>379</v>
      </c>
      <c r="B4713" s="13">
        <v>9</v>
      </c>
      <c r="C4713" s="14" t="s">
        <v>9</v>
      </c>
      <c r="D4713" s="193">
        <v>1439655</v>
      </c>
      <c r="E4713" s="220">
        <v>6.9409722222222234E-2</v>
      </c>
      <c r="F4713" s="14" t="s">
        <v>16</v>
      </c>
      <c r="G4713" s="193">
        <v>1439662</v>
      </c>
      <c r="H4713" s="221">
        <v>0.84722222222222221</v>
      </c>
      <c r="I4713" s="14" t="s">
        <v>24</v>
      </c>
      <c r="J4713" s="193">
        <v>1439670</v>
      </c>
      <c r="K4713" s="221">
        <v>0.61545138888888895</v>
      </c>
      <c r="L4713" s="14" t="s">
        <v>31</v>
      </c>
      <c r="M4713" s="193">
        <v>1439677</v>
      </c>
      <c r="N4713" s="222">
        <v>0.42480324074074072</v>
      </c>
      <c r="O4713" s="20" t="s">
        <v>90</v>
      </c>
      <c r="P4713" s="16" t="s">
        <v>32</v>
      </c>
      <c r="Q4713" s="15">
        <v>1439678</v>
      </c>
      <c r="R4713" s="22" t="s">
        <v>91</v>
      </c>
      <c r="S4713" s="16" t="s">
        <v>17</v>
      </c>
      <c r="T4713" s="15">
        <v>1439663</v>
      </c>
      <c r="U4713" s="21" t="s">
        <v>73</v>
      </c>
    </row>
    <row r="4714" spans="1:21" ht="15.6" x14ac:dyDescent="0.3">
      <c r="A4714" s="2">
        <v>379</v>
      </c>
      <c r="B4714" s="13">
        <v>10</v>
      </c>
      <c r="C4714" s="14" t="s">
        <v>38</v>
      </c>
      <c r="D4714" s="193">
        <v>1439684</v>
      </c>
      <c r="E4714" s="220">
        <v>0.57968750000000002</v>
      </c>
      <c r="F4714" s="14" t="s">
        <v>46</v>
      </c>
      <c r="G4714" s="193">
        <v>1439692</v>
      </c>
      <c r="H4714" s="221">
        <v>0.6433564814814815</v>
      </c>
      <c r="I4714" s="14" t="s">
        <v>54</v>
      </c>
      <c r="J4714" s="193">
        <v>1439700</v>
      </c>
      <c r="K4714" s="221">
        <v>5.6076388888888884E-2</v>
      </c>
      <c r="L4714" s="14" t="s">
        <v>60</v>
      </c>
      <c r="M4714" s="193">
        <v>1439706</v>
      </c>
      <c r="N4714" s="222">
        <v>0.72107638888888881</v>
      </c>
      <c r="O4714" s="20" t="s">
        <v>92</v>
      </c>
      <c r="P4714" s="16" t="s">
        <v>63</v>
      </c>
      <c r="Q4714" s="15">
        <v>1439709</v>
      </c>
      <c r="R4714" s="22" t="s">
        <v>93</v>
      </c>
      <c r="S4714" s="16" t="s">
        <v>48</v>
      </c>
      <c r="T4714" s="15">
        <v>1439694</v>
      </c>
      <c r="U4714" s="21" t="s">
        <v>74</v>
      </c>
    </row>
    <row r="4715" spans="1:21" ht="15.6" x14ac:dyDescent="0.3">
      <c r="A4715" s="2">
        <v>379</v>
      </c>
      <c r="B4715" s="13">
        <v>11</v>
      </c>
      <c r="C4715" s="14" t="s">
        <v>8</v>
      </c>
      <c r="D4715" s="193">
        <v>1439714</v>
      </c>
      <c r="E4715" s="220">
        <v>0.21243055555555557</v>
      </c>
      <c r="F4715" s="14" t="s">
        <v>16</v>
      </c>
      <c r="G4715" s="193">
        <v>1439722</v>
      </c>
      <c r="H4715" s="221">
        <v>0.43115740740740738</v>
      </c>
      <c r="I4715" s="14" t="s">
        <v>23</v>
      </c>
      <c r="J4715" s="193">
        <v>1439729</v>
      </c>
      <c r="K4715" s="221">
        <v>0.48466435185185186</v>
      </c>
      <c r="L4715" s="14" t="s">
        <v>30</v>
      </c>
      <c r="M4715" s="193">
        <v>1439736</v>
      </c>
      <c r="N4715" s="222">
        <v>0.13339120370370369</v>
      </c>
      <c r="O4715" s="20" t="s">
        <v>94</v>
      </c>
      <c r="P4715" s="16" t="s">
        <v>33</v>
      </c>
      <c r="Q4715" s="15">
        <v>1439739</v>
      </c>
      <c r="R4715" s="17" t="s">
        <v>102</v>
      </c>
      <c r="S4715" s="16" t="s">
        <v>18</v>
      </c>
      <c r="T4715" s="15">
        <v>1439724</v>
      </c>
      <c r="U4715" s="21" t="s">
        <v>75</v>
      </c>
    </row>
    <row r="4716" spans="1:21" ht="15.6" x14ac:dyDescent="0.3">
      <c r="A4716" s="2">
        <v>379</v>
      </c>
      <c r="B4716" s="13">
        <v>12</v>
      </c>
      <c r="C4716" s="14" t="s">
        <v>37</v>
      </c>
      <c r="D4716" s="193">
        <v>1439743</v>
      </c>
      <c r="E4716" s="220">
        <v>0.96428240740740734</v>
      </c>
      <c r="F4716" s="14" t="s">
        <v>46</v>
      </c>
      <c r="G4716" s="193">
        <v>1439752</v>
      </c>
      <c r="H4716" s="221">
        <v>0.14385416666666667</v>
      </c>
      <c r="I4716" s="14" t="s">
        <v>52</v>
      </c>
      <c r="J4716" s="193">
        <v>1439758</v>
      </c>
      <c r="K4716" s="221">
        <v>0.92652777777777784</v>
      </c>
      <c r="L4716" s="14" t="s">
        <v>59</v>
      </c>
      <c r="M4716" s="193">
        <v>1439765</v>
      </c>
      <c r="N4716" s="222">
        <v>0.68571759259259257</v>
      </c>
      <c r="O4716" s="20" t="s">
        <v>96</v>
      </c>
      <c r="P4716" s="16" t="s">
        <v>62</v>
      </c>
      <c r="Q4716" s="15">
        <v>1439768</v>
      </c>
      <c r="R4716" s="22" t="s">
        <v>95</v>
      </c>
      <c r="S4716" s="16" t="s">
        <v>47</v>
      </c>
      <c r="T4716" s="15">
        <v>1439753</v>
      </c>
      <c r="U4716" s="21" t="s">
        <v>76</v>
      </c>
    </row>
    <row r="4717" spans="1:21" ht="15.6" x14ac:dyDescent="0.3">
      <c r="A4717" s="2">
        <v>379</v>
      </c>
      <c r="B4717" s="13">
        <v>13</v>
      </c>
      <c r="C4717" s="14" t="s">
        <v>6</v>
      </c>
      <c r="D4717" s="193">
        <v>1439773</v>
      </c>
      <c r="E4717" s="220">
        <v>0.79085648148148147</v>
      </c>
      <c r="F4717" s="14" t="s">
        <v>15</v>
      </c>
      <c r="G4717" s="193">
        <v>1439781</v>
      </c>
      <c r="H4717" s="221">
        <v>0.73695601851851855</v>
      </c>
      <c r="I4717" s="14" t="s">
        <v>22</v>
      </c>
      <c r="J4717" s="193">
        <v>1439788</v>
      </c>
      <c r="K4717" s="221">
        <v>0.39013888888888887</v>
      </c>
      <c r="L4717" s="14" t="s">
        <v>29</v>
      </c>
      <c r="M4717" s="193">
        <v>1439795</v>
      </c>
      <c r="N4717" s="222">
        <v>0.37737268518518513</v>
      </c>
      <c r="O4717" s="20" t="s">
        <v>79</v>
      </c>
      <c r="P4717" s="16" t="s">
        <v>31</v>
      </c>
      <c r="Q4717" s="15">
        <v>1439797</v>
      </c>
      <c r="R4717" s="22" t="s">
        <v>97</v>
      </c>
      <c r="S4717" s="16" t="s">
        <v>17</v>
      </c>
      <c r="T4717" s="15">
        <v>1439783</v>
      </c>
      <c r="U4717" s="21" t="s">
        <v>77</v>
      </c>
    </row>
    <row r="4718" spans="1:21" ht="15.6" x14ac:dyDescent="0.3">
      <c r="A4718" s="2">
        <v>380</v>
      </c>
      <c r="B4718" s="13">
        <v>1</v>
      </c>
      <c r="C4718" s="14" t="s">
        <v>37</v>
      </c>
      <c r="D4718" s="193">
        <v>1439803</v>
      </c>
      <c r="E4718" s="220">
        <v>0.6086921296296296</v>
      </c>
      <c r="F4718" s="14" t="s">
        <v>45</v>
      </c>
      <c r="G4718" s="193">
        <v>1439811</v>
      </c>
      <c r="H4718" s="221">
        <v>0.20163194444444443</v>
      </c>
      <c r="I4718" s="14" t="s">
        <v>51</v>
      </c>
      <c r="J4718" s="193">
        <v>1439817</v>
      </c>
      <c r="K4718" s="221">
        <v>0.86975694444444451</v>
      </c>
      <c r="L4718" s="14" t="s">
        <v>59</v>
      </c>
      <c r="M4718" s="193">
        <v>1439825</v>
      </c>
      <c r="N4718" s="222">
        <v>0.17907407407407408</v>
      </c>
      <c r="O4718" s="20" t="s">
        <v>80</v>
      </c>
      <c r="P4718" s="16" t="s">
        <v>61</v>
      </c>
      <c r="Q4718" s="15">
        <v>1439827</v>
      </c>
      <c r="R4718" s="17" t="s">
        <v>99</v>
      </c>
      <c r="S4718" s="16" t="s">
        <v>46</v>
      </c>
      <c r="T4718" s="15">
        <v>1439812</v>
      </c>
      <c r="U4718" s="21" t="s">
        <v>66</v>
      </c>
    </row>
    <row r="4719" spans="1:21" ht="15.6" x14ac:dyDescent="0.3">
      <c r="A4719" s="2">
        <v>380</v>
      </c>
      <c r="B4719" s="13">
        <v>2</v>
      </c>
      <c r="C4719" s="14" t="s">
        <v>6</v>
      </c>
      <c r="D4719" s="193">
        <v>1439833</v>
      </c>
      <c r="E4719" s="220">
        <v>0.33327546296296295</v>
      </c>
      <c r="F4719" s="14" t="s">
        <v>14</v>
      </c>
      <c r="G4719" s="193">
        <v>1439840</v>
      </c>
      <c r="H4719" s="221">
        <v>0.5584027777777778</v>
      </c>
      <c r="I4719" s="14" t="s">
        <v>21</v>
      </c>
      <c r="J4719" s="193">
        <v>1439847</v>
      </c>
      <c r="K4719" s="221">
        <v>0.36127314814814815</v>
      </c>
      <c r="L4719" s="14" t="s">
        <v>29</v>
      </c>
      <c r="M4719" s="193">
        <v>1439855</v>
      </c>
      <c r="N4719" s="222">
        <v>3.1296296296296301E-2</v>
      </c>
      <c r="O4719" s="20" t="s">
        <v>82</v>
      </c>
      <c r="P4719" s="16" t="s">
        <v>31</v>
      </c>
      <c r="Q4719" s="15">
        <v>1439857</v>
      </c>
      <c r="R4719" s="22" t="s">
        <v>81</v>
      </c>
      <c r="S4719" s="16" t="s">
        <v>16</v>
      </c>
      <c r="T4719" s="15">
        <v>1439842</v>
      </c>
      <c r="U4719" s="21" t="s">
        <v>67</v>
      </c>
    </row>
    <row r="4720" spans="1:21" ht="15.6" x14ac:dyDescent="0.3">
      <c r="A4720" s="2">
        <v>380</v>
      </c>
      <c r="B4720" s="13">
        <v>3</v>
      </c>
      <c r="C4720" s="14" t="s">
        <v>36</v>
      </c>
      <c r="D4720" s="193">
        <v>1439862</v>
      </c>
      <c r="E4720" s="220">
        <v>0.92202546296296306</v>
      </c>
      <c r="F4720" s="14" t="s">
        <v>43</v>
      </c>
      <c r="G4720" s="193">
        <v>1439869</v>
      </c>
      <c r="H4720" s="221">
        <v>0.84390046296296306</v>
      </c>
      <c r="I4720" s="14" t="s">
        <v>50</v>
      </c>
      <c r="J4720" s="193">
        <v>1439876</v>
      </c>
      <c r="K4720" s="221">
        <v>0.87395833333333339</v>
      </c>
      <c r="L4720" s="14" t="s">
        <v>58</v>
      </c>
      <c r="M4720" s="193">
        <v>1439884</v>
      </c>
      <c r="N4720" s="222">
        <v>0.85539351851851853</v>
      </c>
      <c r="O4720" s="20" t="s">
        <v>83</v>
      </c>
      <c r="P4720" s="16" t="s">
        <v>61</v>
      </c>
      <c r="Q4720" s="15">
        <v>1439887</v>
      </c>
      <c r="R4720" s="22" t="s">
        <v>84</v>
      </c>
      <c r="S4720" s="16" t="s">
        <v>46</v>
      </c>
      <c r="T4720" s="15">
        <v>1439872</v>
      </c>
      <c r="U4720" s="21" t="s">
        <v>68</v>
      </c>
    </row>
    <row r="4721" spans="1:21" ht="15.6" x14ac:dyDescent="0.3">
      <c r="A4721" s="2">
        <v>380</v>
      </c>
      <c r="B4721" s="13">
        <v>4</v>
      </c>
      <c r="C4721" s="14" t="s">
        <v>7</v>
      </c>
      <c r="D4721" s="193">
        <v>1439892</v>
      </c>
      <c r="E4721" s="220">
        <v>0.38130787037037034</v>
      </c>
      <c r="F4721" s="14" t="s">
        <v>13</v>
      </c>
      <c r="G4721" s="193">
        <v>1439899</v>
      </c>
      <c r="H4721" s="221">
        <v>0.10103009259259259</v>
      </c>
      <c r="I4721" s="14" t="s">
        <v>20</v>
      </c>
      <c r="J4721" s="193">
        <v>1439906</v>
      </c>
      <c r="K4721" s="221">
        <v>0.42517361111111113</v>
      </c>
      <c r="L4721" s="14" t="s">
        <v>28</v>
      </c>
      <c r="M4721" s="193">
        <v>1439914</v>
      </c>
      <c r="N4721" s="222">
        <v>0.58212962962962966</v>
      </c>
      <c r="O4721" s="20" t="s">
        <v>85</v>
      </c>
      <c r="P4721" s="16" t="s">
        <v>33</v>
      </c>
      <c r="Q4721" s="15">
        <v>1439919</v>
      </c>
      <c r="R4721" s="17" t="s">
        <v>100</v>
      </c>
      <c r="S4721" s="16" t="s">
        <v>17</v>
      </c>
      <c r="T4721" s="15">
        <v>1439903</v>
      </c>
      <c r="U4721" s="21" t="s">
        <v>69</v>
      </c>
    </row>
    <row r="4722" spans="1:21" ht="15.6" x14ac:dyDescent="0.3">
      <c r="A4722" s="2">
        <v>380</v>
      </c>
      <c r="B4722" s="13">
        <v>5</v>
      </c>
      <c r="C4722" s="14" t="s">
        <v>35</v>
      </c>
      <c r="D4722" s="193">
        <v>1439921</v>
      </c>
      <c r="E4722" s="220">
        <v>0.74471064814814814</v>
      </c>
      <c r="F4722" s="14" t="s">
        <v>42</v>
      </c>
      <c r="G4722" s="193">
        <v>1439928</v>
      </c>
      <c r="H4722" s="221">
        <v>0.37496527777777783</v>
      </c>
      <c r="I4722" s="14" t="s">
        <v>50</v>
      </c>
      <c r="J4722" s="193">
        <v>1439936</v>
      </c>
      <c r="K4722" s="221">
        <v>2.3668981481481485E-2</v>
      </c>
      <c r="L4722" s="14" t="s">
        <v>58</v>
      </c>
      <c r="M4722" s="193">
        <v>1439944</v>
      </c>
      <c r="N4722" s="222">
        <v>0.17734953703703704</v>
      </c>
      <c r="O4722" s="20" t="s">
        <v>86</v>
      </c>
      <c r="P4722" s="16" t="s">
        <v>64</v>
      </c>
      <c r="Q4722" s="15">
        <v>1439950</v>
      </c>
      <c r="R4722" s="22" t="s">
        <v>98</v>
      </c>
      <c r="S4722" s="16" t="s">
        <v>48</v>
      </c>
      <c r="T4722" s="15">
        <v>1439934</v>
      </c>
      <c r="U4722" s="21" t="s">
        <v>70</v>
      </c>
    </row>
    <row r="4723" spans="1:21" ht="15.6" x14ac:dyDescent="0.3">
      <c r="A4723" s="2">
        <v>380</v>
      </c>
      <c r="B4723" s="13">
        <v>6</v>
      </c>
      <c r="C4723" s="14" t="s">
        <v>191</v>
      </c>
      <c r="D4723" s="193">
        <v>1439951</v>
      </c>
      <c r="E4723" s="220">
        <v>5.1655092592592593E-2</v>
      </c>
      <c r="F4723" s="14" t="s">
        <v>11</v>
      </c>
      <c r="G4723" s="193">
        <v>1439957</v>
      </c>
      <c r="H4723" s="221">
        <v>0.71187500000000004</v>
      </c>
      <c r="I4723" s="14" t="s">
        <v>19</v>
      </c>
      <c r="J4723" s="193">
        <v>1439965</v>
      </c>
      <c r="K4723" s="221">
        <v>0.6573148148148148</v>
      </c>
      <c r="L4723" s="14" t="s">
        <v>27</v>
      </c>
      <c r="M4723" s="193">
        <v>1439973</v>
      </c>
      <c r="N4723" s="222">
        <v>0.6447222222222222</v>
      </c>
      <c r="O4723" s="23"/>
      <c r="P4723" s="18"/>
      <c r="Q4723" s="15"/>
      <c r="R4723" s="22" t="s">
        <v>88</v>
      </c>
      <c r="S4723" s="16" t="s">
        <v>20</v>
      </c>
      <c r="T4723" s="15">
        <v>1439966</v>
      </c>
      <c r="U4723" s="21" t="s">
        <v>71</v>
      </c>
    </row>
    <row r="4724" spans="1:21" ht="15.6" x14ac:dyDescent="0.3">
      <c r="A4724" s="2">
        <v>380</v>
      </c>
      <c r="B4724" s="13">
        <v>7</v>
      </c>
      <c r="C4724" s="14" t="s">
        <v>34</v>
      </c>
      <c r="D4724" s="193">
        <v>1439980</v>
      </c>
      <c r="E4724" s="220">
        <v>0.33900462962962963</v>
      </c>
      <c r="F4724" s="14" t="s">
        <v>41</v>
      </c>
      <c r="G4724" s="193">
        <v>1439987</v>
      </c>
      <c r="H4724" s="221">
        <v>0.15567129629629631</v>
      </c>
      <c r="I4724" s="14" t="s">
        <v>49</v>
      </c>
      <c r="J4724" s="193">
        <v>1439995</v>
      </c>
      <c r="K4724" s="221">
        <v>0.29651620370370374</v>
      </c>
      <c r="L4724" s="14" t="s">
        <v>57</v>
      </c>
      <c r="M4724" s="193">
        <v>1440003</v>
      </c>
      <c r="N4724" s="222">
        <v>1.1481481481481483E-2</v>
      </c>
      <c r="O4724" s="20" t="s">
        <v>87</v>
      </c>
      <c r="P4724" s="16" t="s">
        <v>35</v>
      </c>
      <c r="Q4724" s="15">
        <v>1439981</v>
      </c>
      <c r="R4724" s="17" t="s">
        <v>101</v>
      </c>
      <c r="S4724" s="16" t="s">
        <v>51</v>
      </c>
      <c r="T4724" s="15">
        <v>1439997</v>
      </c>
      <c r="U4724" s="21" t="s">
        <v>72</v>
      </c>
    </row>
    <row r="4725" spans="1:21" ht="15.6" x14ac:dyDescent="0.3">
      <c r="A4725" s="2">
        <v>380</v>
      </c>
      <c r="B4725" s="13">
        <v>8</v>
      </c>
      <c r="C4725" s="14" t="s">
        <v>63</v>
      </c>
      <c r="D4725" s="193">
        <v>1440009</v>
      </c>
      <c r="E4725" s="220">
        <v>0.64266203703703706</v>
      </c>
      <c r="F4725" s="14" t="s">
        <v>10</v>
      </c>
      <c r="G4725" s="193">
        <v>1440016</v>
      </c>
      <c r="H4725" s="221">
        <v>0.73850694444444442</v>
      </c>
      <c r="I4725" s="14" t="s">
        <v>18</v>
      </c>
      <c r="J4725" s="193">
        <v>1440024</v>
      </c>
      <c r="K4725" s="221">
        <v>0.91173611111111119</v>
      </c>
      <c r="L4725" s="14" t="s">
        <v>26</v>
      </c>
      <c r="M4725" s="193">
        <v>1440032</v>
      </c>
      <c r="N4725" s="222">
        <v>0.31400462962962966</v>
      </c>
      <c r="O4725" s="20" t="s">
        <v>89</v>
      </c>
      <c r="P4725" s="16" t="s">
        <v>6</v>
      </c>
      <c r="Q4725" s="15">
        <v>1440013</v>
      </c>
      <c r="R4725" s="22" t="s">
        <v>91</v>
      </c>
      <c r="S4725" s="16" t="s">
        <v>22</v>
      </c>
      <c r="T4725" s="15">
        <v>1440028</v>
      </c>
      <c r="U4725" s="21" t="s">
        <v>73</v>
      </c>
    </row>
    <row r="4726" spans="1:21" ht="15.6" x14ac:dyDescent="0.3">
      <c r="A4726" s="2">
        <v>380</v>
      </c>
      <c r="B4726" s="13">
        <v>9</v>
      </c>
      <c r="C4726" s="14" t="s">
        <v>33</v>
      </c>
      <c r="D4726" s="193">
        <v>1440039</v>
      </c>
      <c r="E4726" s="220">
        <v>1.8750000000000001E-3</v>
      </c>
      <c r="F4726" s="14" t="s">
        <v>40</v>
      </c>
      <c r="G4726" s="193">
        <v>1440046</v>
      </c>
      <c r="H4726" s="221">
        <v>0.46497685185185184</v>
      </c>
      <c r="I4726" s="14" t="s">
        <v>48</v>
      </c>
      <c r="J4726" s="193">
        <v>1440054</v>
      </c>
      <c r="K4726" s="221">
        <v>0.48954861111111114</v>
      </c>
      <c r="L4726" s="14" t="s">
        <v>55</v>
      </c>
      <c r="M4726" s="193">
        <v>1440061</v>
      </c>
      <c r="N4726" s="222">
        <v>0.5910185185185185</v>
      </c>
      <c r="O4726" s="20" t="s">
        <v>90</v>
      </c>
      <c r="P4726" s="16" t="s">
        <v>38</v>
      </c>
      <c r="Q4726" s="15">
        <v>1440044</v>
      </c>
      <c r="R4726" s="22" t="s">
        <v>93</v>
      </c>
      <c r="S4726" s="16" t="s">
        <v>53</v>
      </c>
      <c r="T4726" s="15">
        <v>1440059</v>
      </c>
      <c r="U4726" s="21" t="s">
        <v>74</v>
      </c>
    </row>
    <row r="4727" spans="1:21" ht="15.6" x14ac:dyDescent="0.3">
      <c r="A4727" s="2">
        <v>380</v>
      </c>
      <c r="B4727" s="13">
        <v>10</v>
      </c>
      <c r="C4727" s="14" t="s">
        <v>62</v>
      </c>
      <c r="D4727" s="193">
        <v>1440068</v>
      </c>
      <c r="E4727" s="220">
        <v>0.45878472222222227</v>
      </c>
      <c r="F4727" s="14" t="s">
        <v>10</v>
      </c>
      <c r="G4727" s="193">
        <v>1440076</v>
      </c>
      <c r="H4727" s="221">
        <v>0.29898148148148146</v>
      </c>
      <c r="I4727" s="14" t="s">
        <v>18</v>
      </c>
      <c r="J4727" s="193">
        <v>1440084</v>
      </c>
      <c r="K4727" s="221">
        <v>3.3750000000000002E-2</v>
      </c>
      <c r="L4727" s="14" t="s">
        <v>24</v>
      </c>
      <c r="M4727" s="193">
        <v>1440090</v>
      </c>
      <c r="N4727" s="222">
        <v>0.8831134259259259</v>
      </c>
      <c r="O4727" s="20" t="s">
        <v>92</v>
      </c>
      <c r="P4727" s="16" t="s">
        <v>8</v>
      </c>
      <c r="Q4727" s="15">
        <v>1440074</v>
      </c>
      <c r="R4727" s="17" t="s">
        <v>102</v>
      </c>
      <c r="S4727" s="16" t="s">
        <v>23</v>
      </c>
      <c r="T4727" s="15">
        <v>1440089</v>
      </c>
      <c r="U4727" s="21" t="s">
        <v>75</v>
      </c>
    </row>
    <row r="4728" spans="1:21" ht="15.6" x14ac:dyDescent="0.3">
      <c r="A4728" s="2">
        <v>380</v>
      </c>
      <c r="B4728" s="13">
        <v>11</v>
      </c>
      <c r="C4728" s="14" t="s">
        <v>32</v>
      </c>
      <c r="D4728" s="193">
        <v>1440098</v>
      </c>
      <c r="E4728" s="220">
        <v>4.7106481481481478E-2</v>
      </c>
      <c r="F4728" s="14" t="s">
        <v>40</v>
      </c>
      <c r="G4728" s="193">
        <v>1440106</v>
      </c>
      <c r="H4728" s="221">
        <v>0.1690625</v>
      </c>
      <c r="I4728" s="14" t="s">
        <v>47</v>
      </c>
      <c r="J4728" s="193">
        <v>1440113</v>
      </c>
      <c r="K4728" s="221">
        <v>0.55274305555555558</v>
      </c>
      <c r="L4728" s="14" t="s">
        <v>54</v>
      </c>
      <c r="M4728" s="193">
        <v>1440120</v>
      </c>
      <c r="N4728" s="222">
        <v>0.23303240740740741</v>
      </c>
      <c r="O4728" s="20" t="s">
        <v>94</v>
      </c>
      <c r="P4728" s="16" t="s">
        <v>38</v>
      </c>
      <c r="Q4728" s="15">
        <v>1440104</v>
      </c>
      <c r="R4728" s="22" t="s">
        <v>95</v>
      </c>
      <c r="S4728" s="16" t="s">
        <v>53</v>
      </c>
      <c r="T4728" s="15">
        <v>1440119</v>
      </c>
      <c r="U4728" s="21" t="s">
        <v>76</v>
      </c>
    </row>
    <row r="4729" spans="1:21" ht="15.6" x14ac:dyDescent="0.3">
      <c r="A4729" s="2">
        <v>380</v>
      </c>
      <c r="B4729" s="13">
        <v>12</v>
      </c>
      <c r="C4729" s="14" t="s">
        <v>61</v>
      </c>
      <c r="D4729" s="193">
        <v>1440127</v>
      </c>
      <c r="E4729" s="220">
        <v>0.76953703703703702</v>
      </c>
      <c r="F4729" s="14" t="s">
        <v>9</v>
      </c>
      <c r="G4729" s="193">
        <v>1440135</v>
      </c>
      <c r="H4729" s="221">
        <v>0.9945949074074073</v>
      </c>
      <c r="I4729" s="14" t="s">
        <v>17</v>
      </c>
      <c r="J4729" s="193">
        <v>1440143</v>
      </c>
      <c r="K4729" s="221">
        <v>4.6493055555555551E-2</v>
      </c>
      <c r="L4729" s="14" t="s">
        <v>23</v>
      </c>
      <c r="M4729" s="193">
        <v>1440149</v>
      </c>
      <c r="N4729" s="222">
        <v>0.68034722222222221</v>
      </c>
      <c r="O4729" s="20" t="s">
        <v>96</v>
      </c>
      <c r="P4729" s="16" t="s">
        <v>6</v>
      </c>
      <c r="Q4729" s="15">
        <v>1440133</v>
      </c>
      <c r="R4729" s="22" t="s">
        <v>97</v>
      </c>
      <c r="S4729" s="16" t="s">
        <v>22</v>
      </c>
      <c r="T4729" s="15">
        <v>1440148</v>
      </c>
      <c r="U4729" s="21" t="s">
        <v>77</v>
      </c>
    </row>
    <row r="4730" spans="1:21" ht="15.6" x14ac:dyDescent="0.3">
      <c r="A4730" s="2">
        <v>381</v>
      </c>
      <c r="B4730" s="13">
        <v>1</v>
      </c>
      <c r="C4730" s="14" t="s">
        <v>31</v>
      </c>
      <c r="D4730" s="193">
        <v>1440157</v>
      </c>
      <c r="E4730" s="220">
        <v>0.58001157407407411</v>
      </c>
      <c r="F4730" s="14" t="s">
        <v>39</v>
      </c>
      <c r="G4730" s="193">
        <v>1440165</v>
      </c>
      <c r="H4730" s="221">
        <v>0.71168981481481486</v>
      </c>
      <c r="I4730" s="14" t="s">
        <v>46</v>
      </c>
      <c r="J4730" s="193">
        <v>1440172</v>
      </c>
      <c r="K4730" s="221">
        <v>0.50726851851851851</v>
      </c>
      <c r="L4730" s="14" t="s">
        <v>53</v>
      </c>
      <c r="M4730" s="193">
        <v>1440179</v>
      </c>
      <c r="N4730" s="222">
        <v>0.24868055555555557</v>
      </c>
      <c r="O4730" s="20" t="s">
        <v>79</v>
      </c>
      <c r="P4730" s="16" t="s">
        <v>37</v>
      </c>
      <c r="Q4730" s="15">
        <v>1440163</v>
      </c>
      <c r="R4730" s="17" t="s">
        <v>99</v>
      </c>
      <c r="S4730" s="16" t="s">
        <v>51</v>
      </c>
      <c r="T4730" s="15">
        <v>1440177</v>
      </c>
      <c r="U4730" s="21" t="s">
        <v>66</v>
      </c>
    </row>
    <row r="4731" spans="1:21" ht="15.6" x14ac:dyDescent="0.3">
      <c r="A4731" s="2">
        <v>381</v>
      </c>
      <c r="B4731" s="13">
        <v>2</v>
      </c>
      <c r="C4731" s="14" t="s">
        <v>61</v>
      </c>
      <c r="D4731" s="193">
        <v>1440187</v>
      </c>
      <c r="E4731" s="220">
        <v>0.39671296296296293</v>
      </c>
      <c r="F4731" s="14" t="s">
        <v>9</v>
      </c>
      <c r="G4731" s="193">
        <v>1440195</v>
      </c>
      <c r="H4731" s="221">
        <v>0.28409722222222222</v>
      </c>
      <c r="I4731" s="14" t="s">
        <v>15</v>
      </c>
      <c r="J4731" s="193">
        <v>1440201</v>
      </c>
      <c r="K4731" s="221">
        <v>0.9334027777777778</v>
      </c>
      <c r="L4731" s="14" t="s">
        <v>22</v>
      </c>
      <c r="M4731" s="193">
        <v>1440208</v>
      </c>
      <c r="N4731" s="222">
        <v>0.93143518518518509</v>
      </c>
      <c r="O4731" s="20" t="s">
        <v>80</v>
      </c>
      <c r="P4731" s="16" t="s">
        <v>7</v>
      </c>
      <c r="Q4731" s="15">
        <v>1440192</v>
      </c>
      <c r="R4731" s="22" t="s">
        <v>81</v>
      </c>
      <c r="S4731" s="16" t="s">
        <v>21</v>
      </c>
      <c r="T4731" s="15">
        <v>1440207</v>
      </c>
      <c r="U4731" s="21" t="s">
        <v>67</v>
      </c>
    </row>
    <row r="4732" spans="1:21" ht="15.6" x14ac:dyDescent="0.3">
      <c r="A4732" s="2">
        <v>381</v>
      </c>
      <c r="B4732" s="13">
        <v>3</v>
      </c>
      <c r="C4732" s="14" t="s">
        <v>31</v>
      </c>
      <c r="D4732" s="193">
        <v>1440217</v>
      </c>
      <c r="E4732" s="220">
        <v>0.14357638888888888</v>
      </c>
      <c r="F4732" s="14" t="s">
        <v>38</v>
      </c>
      <c r="G4732" s="193">
        <v>1440224</v>
      </c>
      <c r="H4732" s="221">
        <v>0.70543981481481488</v>
      </c>
      <c r="I4732" s="14" t="s">
        <v>45</v>
      </c>
      <c r="J4732" s="193">
        <v>1440231</v>
      </c>
      <c r="K4732" s="221">
        <v>0.34055555555555556</v>
      </c>
      <c r="L4732" s="14" t="s">
        <v>52</v>
      </c>
      <c r="M4732" s="193">
        <v>1440238</v>
      </c>
      <c r="N4732" s="222">
        <v>0.68803240740740745</v>
      </c>
      <c r="O4732" s="20" t="s">
        <v>82</v>
      </c>
      <c r="P4732" s="16" t="s">
        <v>36</v>
      </c>
      <c r="Q4732" s="15">
        <v>1440222</v>
      </c>
      <c r="R4732" s="22" t="s">
        <v>84</v>
      </c>
      <c r="S4732" s="16" t="s">
        <v>51</v>
      </c>
      <c r="T4732" s="15">
        <v>1440237</v>
      </c>
      <c r="U4732" s="21" t="s">
        <v>68</v>
      </c>
    </row>
    <row r="4733" spans="1:21" ht="15.6" x14ac:dyDescent="0.3">
      <c r="A4733" s="2">
        <v>381</v>
      </c>
      <c r="B4733" s="13">
        <v>4</v>
      </c>
      <c r="C4733" s="14" t="s">
        <v>60</v>
      </c>
      <c r="D4733" s="193">
        <v>1440246</v>
      </c>
      <c r="E4733" s="220">
        <v>0.77987268518518515</v>
      </c>
      <c r="F4733" s="14" t="s">
        <v>6</v>
      </c>
      <c r="G4733" s="193">
        <v>1440253</v>
      </c>
      <c r="H4733" s="221">
        <v>0.99869212962962972</v>
      </c>
      <c r="I4733" s="14" t="s">
        <v>14</v>
      </c>
      <c r="J4733" s="193">
        <v>1440260</v>
      </c>
      <c r="K4733" s="221">
        <v>0.75884259259259268</v>
      </c>
      <c r="L4733" s="14" t="s">
        <v>22</v>
      </c>
      <c r="M4733" s="193">
        <v>1440268</v>
      </c>
      <c r="N4733" s="222">
        <v>0.4598842592592593</v>
      </c>
      <c r="O4733" s="20" t="s">
        <v>83</v>
      </c>
      <c r="P4733" s="16" t="s">
        <v>6</v>
      </c>
      <c r="Q4733" s="15">
        <v>1440253</v>
      </c>
      <c r="R4733" s="17" t="s">
        <v>100</v>
      </c>
      <c r="S4733" s="16" t="s">
        <v>22</v>
      </c>
      <c r="T4733" s="15">
        <v>1440268</v>
      </c>
      <c r="U4733" s="21" t="s">
        <v>69</v>
      </c>
    </row>
    <row r="4734" spans="1:21" ht="15.6" x14ac:dyDescent="0.3">
      <c r="A4734" s="2">
        <v>381</v>
      </c>
      <c r="B4734" s="13">
        <v>5</v>
      </c>
      <c r="C4734" s="14" t="s">
        <v>30</v>
      </c>
      <c r="D4734" s="193">
        <v>1440276</v>
      </c>
      <c r="E4734" s="220">
        <v>0.29920138888888886</v>
      </c>
      <c r="F4734" s="14" t="s">
        <v>37</v>
      </c>
      <c r="G4734" s="193">
        <v>1440283</v>
      </c>
      <c r="H4734" s="221">
        <v>0.21107638888888888</v>
      </c>
      <c r="I4734" s="14" t="s">
        <v>44</v>
      </c>
      <c r="J4734" s="193">
        <v>1440290</v>
      </c>
      <c r="K4734" s="221">
        <v>0.21929398148148149</v>
      </c>
      <c r="L4734" s="14" t="s">
        <v>52</v>
      </c>
      <c r="M4734" s="193">
        <v>1440298</v>
      </c>
      <c r="N4734" s="222">
        <v>0.19561342592592593</v>
      </c>
      <c r="O4734" s="20" t="s">
        <v>85</v>
      </c>
      <c r="P4734" s="16" t="s">
        <v>38</v>
      </c>
      <c r="Q4734" s="15">
        <v>1440284</v>
      </c>
      <c r="R4734" s="22" t="s">
        <v>98</v>
      </c>
      <c r="S4734" s="16" t="s">
        <v>53</v>
      </c>
      <c r="T4734" s="15">
        <v>1440299</v>
      </c>
      <c r="U4734" s="21" t="s">
        <v>70</v>
      </c>
    </row>
    <row r="4735" spans="1:21" ht="15.6" x14ac:dyDescent="0.3">
      <c r="A4735" s="2">
        <v>381</v>
      </c>
      <c r="B4735" s="13">
        <v>6</v>
      </c>
      <c r="C4735" s="14" t="s">
        <v>59</v>
      </c>
      <c r="D4735" s="193">
        <v>1440305</v>
      </c>
      <c r="E4735" s="220">
        <v>0.71554398148148157</v>
      </c>
      <c r="F4735" s="14" t="s">
        <v>7</v>
      </c>
      <c r="G4735" s="193">
        <v>1440312</v>
      </c>
      <c r="H4735" s="221">
        <v>0.40443287037037035</v>
      </c>
      <c r="I4735" s="14" t="s">
        <v>13</v>
      </c>
      <c r="J4735" s="193">
        <v>1440319</v>
      </c>
      <c r="K4735" s="221">
        <v>0.74071759259259251</v>
      </c>
      <c r="L4735" s="14" t="s">
        <v>21</v>
      </c>
      <c r="M4735" s="193">
        <v>1440327</v>
      </c>
      <c r="N4735" s="222">
        <v>0.86490740740740746</v>
      </c>
      <c r="O4735" s="20" t="s">
        <v>86</v>
      </c>
      <c r="P4735" s="16" t="s">
        <v>9</v>
      </c>
      <c r="Q4735" s="15">
        <v>1440315</v>
      </c>
      <c r="R4735" s="22" t="s">
        <v>88</v>
      </c>
      <c r="S4735" s="16" t="s">
        <v>25</v>
      </c>
      <c r="T4735" s="15">
        <v>1440331</v>
      </c>
      <c r="U4735" s="21" t="s">
        <v>71</v>
      </c>
    </row>
    <row r="4736" spans="1:21" ht="15.6" x14ac:dyDescent="0.3">
      <c r="A4736" s="2">
        <v>381</v>
      </c>
      <c r="B4736" s="13">
        <v>7</v>
      </c>
      <c r="C4736" s="14" t="s">
        <v>29</v>
      </c>
      <c r="D4736" s="193">
        <v>1440335</v>
      </c>
      <c r="E4736" s="220">
        <v>5.46875E-2</v>
      </c>
      <c r="F4736" s="14" t="s">
        <v>35</v>
      </c>
      <c r="G4736" s="193">
        <v>1440341</v>
      </c>
      <c r="H4736" s="221">
        <v>0.64469907407407401</v>
      </c>
      <c r="I4736" s="14" t="s">
        <v>43</v>
      </c>
      <c r="J4736" s="193">
        <v>1440349</v>
      </c>
      <c r="K4736" s="221">
        <v>0.32490740740740742</v>
      </c>
      <c r="L4736" s="14" t="s">
        <v>51</v>
      </c>
      <c r="M4736" s="193">
        <v>1440357</v>
      </c>
      <c r="N4736" s="222">
        <v>0.45512731481481478</v>
      </c>
      <c r="O4736" s="20" t="s">
        <v>87</v>
      </c>
      <c r="P4736" s="16" t="s">
        <v>41</v>
      </c>
      <c r="Q4736" s="15">
        <v>1440347</v>
      </c>
      <c r="R4736" s="17" t="s">
        <v>101</v>
      </c>
      <c r="S4736" s="16" t="s">
        <v>56</v>
      </c>
      <c r="T4736" s="15">
        <v>1440362</v>
      </c>
      <c r="U4736" s="21" t="s">
        <v>72</v>
      </c>
    </row>
    <row r="4737" spans="1:21" ht="15.6" x14ac:dyDescent="0.3">
      <c r="A4737" s="2">
        <v>381</v>
      </c>
      <c r="B4737" s="13">
        <v>8</v>
      </c>
      <c r="C4737" s="14" t="s">
        <v>58</v>
      </c>
      <c r="D4737" s="193">
        <v>1440364</v>
      </c>
      <c r="E4737" s="220">
        <v>0.35185185185185186</v>
      </c>
      <c r="F4737" s="14" t="s">
        <v>64</v>
      </c>
      <c r="G4737" s="193">
        <v>1440370</v>
      </c>
      <c r="H4737" s="221">
        <v>0.99201388888888886</v>
      </c>
      <c r="I4737" s="14" t="s">
        <v>12</v>
      </c>
      <c r="J4737" s="193">
        <v>1440378</v>
      </c>
      <c r="K4737" s="221">
        <v>0.96084490740740736</v>
      </c>
      <c r="L4737" s="14" t="s">
        <v>20</v>
      </c>
      <c r="M4737" s="193">
        <v>1440386</v>
      </c>
      <c r="N4737" s="222">
        <v>0.96262731481481489</v>
      </c>
      <c r="O4737" s="20" t="s">
        <v>89</v>
      </c>
      <c r="P4737" s="16" t="s">
        <v>12</v>
      </c>
      <c r="Q4737" s="15">
        <v>1440378</v>
      </c>
      <c r="R4737" s="17"/>
      <c r="S4737" s="18"/>
      <c r="T4737" s="15"/>
      <c r="U4737" s="19"/>
    </row>
    <row r="4738" spans="1:21" ht="15.6" x14ac:dyDescent="0.3">
      <c r="A4738" s="2">
        <v>381</v>
      </c>
      <c r="B4738" s="13">
        <v>9</v>
      </c>
      <c r="C4738" s="14" t="s">
        <v>27</v>
      </c>
      <c r="D4738" s="193">
        <v>1440393</v>
      </c>
      <c r="E4738" s="220">
        <v>0.65043981481481483</v>
      </c>
      <c r="F4738" s="14" t="s">
        <v>34</v>
      </c>
      <c r="G4738" s="193">
        <v>1440400</v>
      </c>
      <c r="H4738" s="221">
        <v>0.48962962962962964</v>
      </c>
      <c r="I4738" s="14" t="s">
        <v>42</v>
      </c>
      <c r="J4738" s="193">
        <v>1440408</v>
      </c>
      <c r="K4738" s="221">
        <v>0.63124999999999998</v>
      </c>
      <c r="L4738" s="14" t="s">
        <v>50</v>
      </c>
      <c r="M4738" s="193">
        <v>1440416</v>
      </c>
      <c r="N4738" s="222">
        <v>0.38994212962962965</v>
      </c>
      <c r="O4738" s="20" t="s">
        <v>90</v>
      </c>
      <c r="P4738" s="16" t="s">
        <v>43</v>
      </c>
      <c r="Q4738" s="15">
        <v>1440409</v>
      </c>
      <c r="R4738" s="22" t="s">
        <v>91</v>
      </c>
      <c r="S4738" s="16" t="s">
        <v>28</v>
      </c>
      <c r="T4738" s="15">
        <v>1440394</v>
      </c>
      <c r="U4738" s="21" t="s">
        <v>73</v>
      </c>
    </row>
    <row r="4739" spans="1:21" ht="15.6" x14ac:dyDescent="0.3">
      <c r="A4739" s="2">
        <v>381</v>
      </c>
      <c r="B4739" s="13">
        <v>10</v>
      </c>
      <c r="C4739" s="14" t="s">
        <v>56</v>
      </c>
      <c r="D4739" s="193">
        <v>1440422</v>
      </c>
      <c r="E4739" s="220">
        <v>0.99750000000000005</v>
      </c>
      <c r="F4739" s="14" t="s">
        <v>64</v>
      </c>
      <c r="G4739" s="193">
        <v>1440430</v>
      </c>
      <c r="H4739" s="221">
        <v>0.15215277777777778</v>
      </c>
      <c r="I4739" s="14" t="s">
        <v>12</v>
      </c>
      <c r="J4739" s="193">
        <v>1440438</v>
      </c>
      <c r="K4739" s="221">
        <v>0.31399305555555557</v>
      </c>
      <c r="L4739" s="14" t="s">
        <v>19</v>
      </c>
      <c r="M4739" s="193">
        <v>1440445</v>
      </c>
      <c r="N4739" s="222">
        <v>0.75020833333333325</v>
      </c>
      <c r="O4739" s="20" t="s">
        <v>92</v>
      </c>
      <c r="P4739" s="16" t="s">
        <v>13</v>
      </c>
      <c r="Q4739" s="15">
        <v>1440439</v>
      </c>
      <c r="R4739" s="22" t="s">
        <v>93</v>
      </c>
      <c r="S4739" s="16" t="s">
        <v>58</v>
      </c>
      <c r="T4739" s="15">
        <v>1440424</v>
      </c>
      <c r="U4739" s="21" t="s">
        <v>74</v>
      </c>
    </row>
    <row r="4740" spans="1:21" ht="15.6" x14ac:dyDescent="0.3">
      <c r="A4740" s="2">
        <v>381</v>
      </c>
      <c r="B4740" s="13">
        <v>11</v>
      </c>
      <c r="C4740" s="14" t="s">
        <v>26</v>
      </c>
      <c r="D4740" s="193">
        <v>1440452</v>
      </c>
      <c r="E4740" s="220">
        <v>0.43454861111111115</v>
      </c>
      <c r="F4740" s="14" t="s">
        <v>33</v>
      </c>
      <c r="G4740" s="193">
        <v>1440459</v>
      </c>
      <c r="H4740" s="221">
        <v>0.95835648148148145</v>
      </c>
      <c r="I4740" s="14" t="s">
        <v>41</v>
      </c>
      <c r="J4740" s="193">
        <v>1440467</v>
      </c>
      <c r="K4740" s="221">
        <v>0.97987268518518522</v>
      </c>
      <c r="L4740" s="14" t="s">
        <v>49</v>
      </c>
      <c r="M4740" s="193">
        <v>1440475</v>
      </c>
      <c r="N4740" s="222">
        <v>7.2442129629629634E-2</v>
      </c>
      <c r="O4740" s="20" t="s">
        <v>94</v>
      </c>
      <c r="P4740" s="16" t="s">
        <v>43</v>
      </c>
      <c r="Q4740" s="15">
        <v>1440469</v>
      </c>
      <c r="R4740" s="17" t="s">
        <v>102</v>
      </c>
      <c r="S4740" s="16" t="s">
        <v>28</v>
      </c>
      <c r="T4740" s="15">
        <v>1440454</v>
      </c>
      <c r="U4740" s="21" t="s">
        <v>75</v>
      </c>
    </row>
    <row r="4741" spans="1:21" ht="15.6" x14ac:dyDescent="0.3">
      <c r="A4741" s="2">
        <v>381</v>
      </c>
      <c r="B4741" s="13">
        <v>12</v>
      </c>
      <c r="C4741" s="14" t="s">
        <v>55</v>
      </c>
      <c r="D4741" s="193">
        <v>1440481</v>
      </c>
      <c r="E4741" s="220">
        <v>0.98468750000000005</v>
      </c>
      <c r="F4741" s="14" t="s">
        <v>63</v>
      </c>
      <c r="G4741" s="193">
        <v>1440489</v>
      </c>
      <c r="H4741" s="221">
        <v>0.85328703703703701</v>
      </c>
      <c r="I4741" s="14" t="s">
        <v>11</v>
      </c>
      <c r="J4741" s="193">
        <v>1440497</v>
      </c>
      <c r="K4741" s="221">
        <v>0.59542824074074074</v>
      </c>
      <c r="L4741" s="14" t="s">
        <v>18</v>
      </c>
      <c r="M4741" s="193">
        <v>1440504</v>
      </c>
      <c r="N4741" s="222">
        <v>0.3994328703703704</v>
      </c>
      <c r="O4741" s="20" t="s">
        <v>96</v>
      </c>
      <c r="P4741" s="16" t="s">
        <v>13</v>
      </c>
      <c r="Q4741" s="15">
        <v>1440499</v>
      </c>
      <c r="R4741" s="22" t="s">
        <v>95</v>
      </c>
      <c r="S4741" s="16" t="s">
        <v>58</v>
      </c>
      <c r="T4741" s="15">
        <v>1440484</v>
      </c>
      <c r="U4741" s="21" t="s">
        <v>76</v>
      </c>
    </row>
    <row r="4742" spans="1:21" ht="15.6" x14ac:dyDescent="0.3">
      <c r="A4742" s="2">
        <v>381</v>
      </c>
      <c r="B4742" s="13">
        <v>13</v>
      </c>
      <c r="C4742" s="14" t="s">
        <v>25</v>
      </c>
      <c r="D4742" s="193">
        <v>1440511</v>
      </c>
      <c r="E4742" s="220">
        <v>0.64240740740740743</v>
      </c>
      <c r="F4742" s="14" t="s">
        <v>33</v>
      </c>
      <c r="G4742" s="193">
        <v>1440519</v>
      </c>
      <c r="H4742" s="221">
        <v>0.75754629629629633</v>
      </c>
      <c r="I4742" s="14" t="s">
        <v>41</v>
      </c>
      <c r="J4742" s="193">
        <v>1440527</v>
      </c>
      <c r="K4742" s="221">
        <v>0.13559027777777777</v>
      </c>
      <c r="L4742" s="14" t="s">
        <v>47</v>
      </c>
      <c r="M4742" s="193">
        <v>1440533</v>
      </c>
      <c r="N4742" s="222">
        <v>0.77578703703703711</v>
      </c>
      <c r="O4742" s="20" t="s">
        <v>79</v>
      </c>
      <c r="P4742" s="16" t="s">
        <v>42</v>
      </c>
      <c r="Q4742" s="15">
        <v>1440528</v>
      </c>
      <c r="R4742" s="22" t="s">
        <v>97</v>
      </c>
      <c r="S4742" s="16" t="s">
        <v>27</v>
      </c>
      <c r="T4742" s="15">
        <v>1440513</v>
      </c>
      <c r="U4742" s="21" t="s">
        <v>77</v>
      </c>
    </row>
    <row r="4743" spans="1:21" ht="15.6" x14ac:dyDescent="0.3">
      <c r="A4743" s="2">
        <v>382</v>
      </c>
      <c r="B4743" s="13">
        <v>1</v>
      </c>
      <c r="C4743" s="14" t="s">
        <v>55</v>
      </c>
      <c r="D4743" s="193">
        <v>1440541</v>
      </c>
      <c r="E4743" s="220">
        <v>0.3753009259259259</v>
      </c>
      <c r="F4743" s="14" t="s">
        <v>63</v>
      </c>
      <c r="G4743" s="193">
        <v>1440549</v>
      </c>
      <c r="H4743" s="221">
        <v>0.5829050925925926</v>
      </c>
      <c r="I4743" s="14" t="s">
        <v>10</v>
      </c>
      <c r="J4743" s="193">
        <v>1440556</v>
      </c>
      <c r="K4743" s="221">
        <v>0.59591435185185182</v>
      </c>
      <c r="L4743" s="14" t="s">
        <v>17</v>
      </c>
      <c r="M4743" s="193">
        <v>1440563</v>
      </c>
      <c r="N4743" s="222">
        <v>0.23150462962962962</v>
      </c>
      <c r="O4743" s="20" t="s">
        <v>80</v>
      </c>
      <c r="P4743" s="16" t="s">
        <v>11</v>
      </c>
      <c r="Q4743" s="15">
        <v>1440557</v>
      </c>
      <c r="R4743" s="17" t="s">
        <v>99</v>
      </c>
      <c r="S4743" s="16" t="s">
        <v>57</v>
      </c>
      <c r="T4743" s="15">
        <v>1440543</v>
      </c>
      <c r="U4743" s="21" t="s">
        <v>66</v>
      </c>
    </row>
    <row r="4744" spans="1:21" ht="15.6" x14ac:dyDescent="0.3">
      <c r="A4744" s="2">
        <v>382</v>
      </c>
      <c r="B4744" s="13">
        <v>2</v>
      </c>
      <c r="C4744" s="14" t="s">
        <v>25</v>
      </c>
      <c r="D4744" s="193">
        <v>1440571</v>
      </c>
      <c r="E4744" s="220">
        <v>0.13708333333333333</v>
      </c>
      <c r="F4744" s="14" t="s">
        <v>33</v>
      </c>
      <c r="G4744" s="193">
        <v>1440579</v>
      </c>
      <c r="H4744" s="221">
        <v>0.25771990740740741</v>
      </c>
      <c r="I4744" s="14" t="s">
        <v>39</v>
      </c>
      <c r="J4744" s="193">
        <v>1440585</v>
      </c>
      <c r="K4744" s="221">
        <v>0.99282407407407414</v>
      </c>
      <c r="L4744" s="14" t="s">
        <v>46</v>
      </c>
      <c r="M4744" s="193">
        <v>1440592</v>
      </c>
      <c r="N4744" s="222">
        <v>0.77265046296296302</v>
      </c>
      <c r="O4744" s="20" t="s">
        <v>82</v>
      </c>
      <c r="P4744" s="16" t="s">
        <v>41</v>
      </c>
      <c r="Q4744" s="15">
        <v>1440587</v>
      </c>
      <c r="R4744" s="22" t="s">
        <v>81</v>
      </c>
      <c r="S4744" s="16" t="s">
        <v>26</v>
      </c>
      <c r="T4744" s="15">
        <v>1440572</v>
      </c>
      <c r="U4744" s="21" t="s">
        <v>67</v>
      </c>
    </row>
    <row r="4745" spans="1:21" ht="15.6" x14ac:dyDescent="0.3">
      <c r="A4745" s="2">
        <v>382</v>
      </c>
      <c r="B4745" s="13">
        <v>3</v>
      </c>
      <c r="C4745" s="14" t="s">
        <v>54</v>
      </c>
      <c r="D4745" s="193">
        <v>1440600</v>
      </c>
      <c r="E4745" s="220">
        <v>0.87942129629629628</v>
      </c>
      <c r="F4745" s="14" t="s">
        <v>62</v>
      </c>
      <c r="G4745" s="193">
        <v>1440608</v>
      </c>
      <c r="H4745" s="221">
        <v>0.75238425925925922</v>
      </c>
      <c r="I4745" s="14" t="s">
        <v>9</v>
      </c>
      <c r="J4745" s="193">
        <v>1440615</v>
      </c>
      <c r="K4745" s="221">
        <v>0.35432870370370373</v>
      </c>
      <c r="L4745" s="14" t="s">
        <v>16</v>
      </c>
      <c r="M4745" s="193">
        <v>1440622</v>
      </c>
      <c r="N4745" s="222">
        <v>0.38667824074074075</v>
      </c>
      <c r="O4745" s="20" t="s">
        <v>83</v>
      </c>
      <c r="P4745" s="16" t="s">
        <v>12</v>
      </c>
      <c r="Q4745" s="15">
        <v>1440618</v>
      </c>
      <c r="R4745" s="22" t="s">
        <v>84</v>
      </c>
      <c r="S4745" s="16" t="s">
        <v>57</v>
      </c>
      <c r="T4745" s="15">
        <v>1440603</v>
      </c>
      <c r="U4745" s="21" t="s">
        <v>68</v>
      </c>
    </row>
    <row r="4746" spans="1:21" ht="15.6" x14ac:dyDescent="0.3">
      <c r="A4746" s="2">
        <v>382</v>
      </c>
      <c r="B4746" s="13">
        <v>4</v>
      </c>
      <c r="C4746" s="14" t="s">
        <v>24</v>
      </c>
      <c r="D4746" s="193">
        <v>1440630</v>
      </c>
      <c r="E4746" s="220">
        <v>0.55796296296296299</v>
      </c>
      <c r="F4746" s="14" t="s">
        <v>32</v>
      </c>
      <c r="G4746" s="193">
        <v>1440638</v>
      </c>
      <c r="H4746" s="221">
        <v>8.5150462962962969E-2</v>
      </c>
      <c r="I4746" s="14" t="s">
        <v>38</v>
      </c>
      <c r="J4746" s="193">
        <v>1440644</v>
      </c>
      <c r="K4746" s="221">
        <v>0.71081018518518524</v>
      </c>
      <c r="L4746" s="14" t="s">
        <v>46</v>
      </c>
      <c r="M4746" s="193">
        <v>1440652</v>
      </c>
      <c r="N4746" s="222">
        <v>5.4965277777777773E-2</v>
      </c>
      <c r="O4746" s="20" t="s">
        <v>85</v>
      </c>
      <c r="P4746" s="16" t="s">
        <v>43</v>
      </c>
      <c r="Q4746" s="15">
        <v>1440649</v>
      </c>
      <c r="R4746" s="17" t="s">
        <v>100</v>
      </c>
      <c r="S4746" s="16" t="s">
        <v>27</v>
      </c>
      <c r="T4746" s="15">
        <v>1440633</v>
      </c>
      <c r="U4746" s="21" t="s">
        <v>69</v>
      </c>
    </row>
    <row r="4747" spans="1:21" ht="15.6" x14ac:dyDescent="0.3">
      <c r="A4747" s="2">
        <v>382</v>
      </c>
      <c r="B4747" s="13">
        <v>5</v>
      </c>
      <c r="C4747" s="14" t="s">
        <v>54</v>
      </c>
      <c r="D4747" s="193">
        <v>1440660</v>
      </c>
      <c r="E4747" s="220">
        <v>0.14028935185185185</v>
      </c>
      <c r="F4747" s="14" t="s">
        <v>61</v>
      </c>
      <c r="G4747" s="193">
        <v>1440667</v>
      </c>
      <c r="H4747" s="221">
        <v>0.30744212962962963</v>
      </c>
      <c r="I4747" s="14" t="s">
        <v>8</v>
      </c>
      <c r="J4747" s="193">
        <v>1440674</v>
      </c>
      <c r="K4747" s="221">
        <v>9.0937500000000004E-2</v>
      </c>
      <c r="L4747" s="14" t="s">
        <v>15</v>
      </c>
      <c r="M4747" s="193">
        <v>1440681</v>
      </c>
      <c r="N4747" s="222">
        <v>0.75877314814814811</v>
      </c>
      <c r="O4747" s="20" t="s">
        <v>86</v>
      </c>
      <c r="P4747" s="16" t="s">
        <v>14</v>
      </c>
      <c r="Q4747" s="15">
        <v>1440680</v>
      </c>
      <c r="R4747" s="22" t="s">
        <v>98</v>
      </c>
      <c r="S4747" s="16" t="s">
        <v>59</v>
      </c>
      <c r="T4747" s="15">
        <v>1440665</v>
      </c>
      <c r="U4747" s="21" t="s">
        <v>70</v>
      </c>
    </row>
    <row r="4748" spans="1:21" ht="15.6" x14ac:dyDescent="0.3">
      <c r="A4748" s="2">
        <v>382</v>
      </c>
      <c r="B4748" s="13">
        <v>6</v>
      </c>
      <c r="C4748" s="14" t="s">
        <v>23</v>
      </c>
      <c r="D4748" s="193">
        <v>1440689</v>
      </c>
      <c r="E4748" s="220">
        <v>0.61664351851851851</v>
      </c>
      <c r="F4748" s="14" t="s">
        <v>30</v>
      </c>
      <c r="G4748" s="193">
        <v>1440696</v>
      </c>
      <c r="H4748" s="221">
        <v>0.48483796296296294</v>
      </c>
      <c r="I4748" s="14" t="s">
        <v>37</v>
      </c>
      <c r="J4748" s="193">
        <v>1440703</v>
      </c>
      <c r="K4748" s="221">
        <v>0.52211805555555557</v>
      </c>
      <c r="L4748" s="14" t="s">
        <v>45</v>
      </c>
      <c r="M4748" s="193">
        <v>1440711</v>
      </c>
      <c r="N4748" s="222">
        <v>0.47535879629629635</v>
      </c>
      <c r="O4748" s="20" t="s">
        <v>87</v>
      </c>
      <c r="P4748" s="16" t="s">
        <v>46</v>
      </c>
      <c r="Q4748" s="15">
        <v>1440712</v>
      </c>
      <c r="R4748" s="22" t="s">
        <v>88</v>
      </c>
      <c r="S4748" s="16" t="s">
        <v>30</v>
      </c>
      <c r="T4748" s="15">
        <v>1440696</v>
      </c>
      <c r="U4748" s="21" t="s">
        <v>71</v>
      </c>
    </row>
    <row r="4749" spans="1:21" ht="15.6" x14ac:dyDescent="0.3">
      <c r="A4749" s="2">
        <v>382</v>
      </c>
      <c r="B4749" s="13">
        <v>7</v>
      </c>
      <c r="C4749" s="14" t="s">
        <v>53</v>
      </c>
      <c r="D4749" s="193">
        <v>1440719</v>
      </c>
      <c r="E4749" s="220">
        <v>4.7453703703703703E-3</v>
      </c>
      <c r="F4749" s="14" t="s">
        <v>59</v>
      </c>
      <c r="G4749" s="193">
        <v>1440725</v>
      </c>
      <c r="H4749" s="221">
        <v>0.68369212962962955</v>
      </c>
      <c r="I4749" s="14" t="s">
        <v>6</v>
      </c>
      <c r="J4749" s="193">
        <v>1440733</v>
      </c>
      <c r="K4749" s="221">
        <v>3.0868055555555555E-2</v>
      </c>
      <c r="L4749" s="14" t="s">
        <v>15</v>
      </c>
      <c r="M4749" s="193">
        <v>1440741</v>
      </c>
      <c r="N4749" s="222">
        <v>0.17322916666666666</v>
      </c>
      <c r="O4749" s="20" t="s">
        <v>89</v>
      </c>
      <c r="P4749" s="16" t="s">
        <v>17</v>
      </c>
      <c r="Q4749" s="15">
        <v>1440743</v>
      </c>
      <c r="R4749" s="17" t="s">
        <v>101</v>
      </c>
      <c r="S4749" s="16" t="s">
        <v>62</v>
      </c>
      <c r="T4749" s="15">
        <v>1440728</v>
      </c>
      <c r="U4749" s="21" t="s">
        <v>72</v>
      </c>
    </row>
    <row r="4750" spans="1:21" ht="15.6" x14ac:dyDescent="0.3">
      <c r="A4750" s="2">
        <v>382</v>
      </c>
      <c r="B4750" s="13">
        <v>8</v>
      </c>
      <c r="C4750" s="14" t="s">
        <v>22</v>
      </c>
      <c r="D4750" s="193">
        <v>1440748</v>
      </c>
      <c r="E4750" s="220">
        <v>0.34384259259259259</v>
      </c>
      <c r="F4750" s="14" t="s">
        <v>28</v>
      </c>
      <c r="G4750" s="193">
        <v>1440754</v>
      </c>
      <c r="H4750" s="221">
        <v>0.96337962962962964</v>
      </c>
      <c r="I4750" s="14" t="s">
        <v>36</v>
      </c>
      <c r="J4750" s="193">
        <v>1440762</v>
      </c>
      <c r="K4750" s="221">
        <v>0.63733796296296297</v>
      </c>
      <c r="L4750" s="14" t="s">
        <v>44</v>
      </c>
      <c r="M4750" s="193">
        <v>1440770</v>
      </c>
      <c r="N4750" s="222">
        <v>0.81678240740740737</v>
      </c>
      <c r="O4750" s="20" t="s">
        <v>90</v>
      </c>
      <c r="P4750" s="16" t="s">
        <v>48</v>
      </c>
      <c r="Q4750" s="15">
        <v>1440774</v>
      </c>
      <c r="R4750" s="22" t="s">
        <v>91</v>
      </c>
      <c r="S4750" s="16" t="s">
        <v>33</v>
      </c>
      <c r="T4750" s="15">
        <v>1440759</v>
      </c>
      <c r="U4750" s="21" t="s">
        <v>73</v>
      </c>
    </row>
    <row r="4751" spans="1:21" ht="15.6" x14ac:dyDescent="0.3">
      <c r="A4751" s="2">
        <v>382</v>
      </c>
      <c r="B4751" s="13">
        <v>9</v>
      </c>
      <c r="C4751" s="14" t="s">
        <v>51</v>
      </c>
      <c r="D4751" s="193">
        <v>1440777</v>
      </c>
      <c r="E4751" s="220">
        <v>0.68130787037037033</v>
      </c>
      <c r="F4751" s="14" t="s">
        <v>58</v>
      </c>
      <c r="G4751" s="193">
        <v>1440784</v>
      </c>
      <c r="H4751" s="221">
        <v>0.37125000000000002</v>
      </c>
      <c r="I4751" s="14" t="s">
        <v>7</v>
      </c>
      <c r="J4751" s="193">
        <v>1440792</v>
      </c>
      <c r="K4751" s="221">
        <v>0.34159722222222227</v>
      </c>
      <c r="L4751" s="14" t="s">
        <v>14</v>
      </c>
      <c r="M4751" s="193">
        <v>1440800</v>
      </c>
      <c r="N4751" s="222">
        <v>0.37958333333333333</v>
      </c>
      <c r="O4751" s="20" t="s">
        <v>92</v>
      </c>
      <c r="P4751" s="16" t="s">
        <v>18</v>
      </c>
      <c r="Q4751" s="15">
        <v>1440804</v>
      </c>
      <c r="R4751" s="22" t="s">
        <v>93</v>
      </c>
      <c r="S4751" s="16" t="s">
        <v>63</v>
      </c>
      <c r="T4751" s="15">
        <v>1440789</v>
      </c>
      <c r="U4751" s="21" t="s">
        <v>74</v>
      </c>
    </row>
    <row r="4752" spans="1:21" ht="15.6" x14ac:dyDescent="0.3">
      <c r="A4752" s="2">
        <v>382</v>
      </c>
      <c r="B4752" s="13">
        <v>10</v>
      </c>
      <c r="C4752" s="14" t="s">
        <v>21</v>
      </c>
      <c r="D4752" s="193">
        <v>1440807</v>
      </c>
      <c r="E4752" s="220">
        <v>5.7731481481481474E-2</v>
      </c>
      <c r="F4752" s="14" t="s">
        <v>27</v>
      </c>
      <c r="G4752" s="193">
        <v>1440813</v>
      </c>
      <c r="H4752" s="221">
        <v>0.93790509259259258</v>
      </c>
      <c r="I4752" s="14" t="s">
        <v>36</v>
      </c>
      <c r="J4752" s="193">
        <v>1440822</v>
      </c>
      <c r="K4752" s="221">
        <v>0.10892361111111111</v>
      </c>
      <c r="L4752" s="14" t="s">
        <v>43</v>
      </c>
      <c r="M4752" s="193">
        <v>1440829</v>
      </c>
      <c r="N4752" s="222">
        <v>0.85498842592592583</v>
      </c>
      <c r="O4752" s="20" t="s">
        <v>94</v>
      </c>
      <c r="P4752" s="16" t="s">
        <v>48</v>
      </c>
      <c r="Q4752" s="15">
        <v>1440834</v>
      </c>
      <c r="R4752" s="17" t="s">
        <v>102</v>
      </c>
      <c r="S4752" s="16" t="s">
        <v>33</v>
      </c>
      <c r="T4752" s="15">
        <v>1440819</v>
      </c>
      <c r="U4752" s="21" t="s">
        <v>75</v>
      </c>
    </row>
    <row r="4753" spans="1:21" ht="15.6" x14ac:dyDescent="0.3">
      <c r="A4753" s="2">
        <v>382</v>
      </c>
      <c r="B4753" s="13">
        <v>11</v>
      </c>
      <c r="C4753" s="14" t="s">
        <v>50</v>
      </c>
      <c r="D4753" s="193">
        <v>1440836</v>
      </c>
      <c r="E4753" s="220">
        <v>0.49627314814814816</v>
      </c>
      <c r="F4753" s="14" t="s">
        <v>57</v>
      </c>
      <c r="G4753" s="193">
        <v>1440843</v>
      </c>
      <c r="H4753" s="221">
        <v>0.66986111111111113</v>
      </c>
      <c r="I4753" s="14" t="s">
        <v>191</v>
      </c>
      <c r="J4753" s="193">
        <v>1440851</v>
      </c>
      <c r="K4753" s="221">
        <v>0.87324074074074076</v>
      </c>
      <c r="L4753" s="14" t="s">
        <v>13</v>
      </c>
      <c r="M4753" s="193">
        <v>1440859</v>
      </c>
      <c r="N4753" s="222">
        <v>0.25668981481481484</v>
      </c>
      <c r="O4753" s="20" t="s">
        <v>96</v>
      </c>
      <c r="P4753" s="16" t="s">
        <v>18</v>
      </c>
      <c r="Q4753" s="15">
        <v>1440864</v>
      </c>
      <c r="R4753" s="22" t="s">
        <v>95</v>
      </c>
      <c r="S4753" s="16" t="s">
        <v>63</v>
      </c>
      <c r="T4753" s="15">
        <v>1440849</v>
      </c>
      <c r="U4753" s="21" t="s">
        <v>76</v>
      </c>
    </row>
    <row r="4754" spans="1:21" ht="15.6" x14ac:dyDescent="0.3">
      <c r="A4754" s="2">
        <v>382</v>
      </c>
      <c r="B4754" s="13">
        <v>12</v>
      </c>
      <c r="C4754" s="14" t="s">
        <v>20</v>
      </c>
      <c r="D4754" s="193">
        <v>1440866</v>
      </c>
      <c r="E4754" s="220">
        <v>1.9097222222222222E-3</v>
      </c>
      <c r="F4754" s="14" t="s">
        <v>27</v>
      </c>
      <c r="G4754" s="193">
        <v>1440873</v>
      </c>
      <c r="H4754" s="221">
        <v>0.53712962962962962</v>
      </c>
      <c r="I4754" s="14" t="s">
        <v>35</v>
      </c>
      <c r="J4754" s="193">
        <v>1440881</v>
      </c>
      <c r="K4754" s="221">
        <v>0.56782407407407409</v>
      </c>
      <c r="L4754" s="14" t="s">
        <v>42</v>
      </c>
      <c r="M4754" s="193">
        <v>1440888</v>
      </c>
      <c r="N4754" s="222">
        <v>0.61166666666666669</v>
      </c>
      <c r="O4754" s="20" t="s">
        <v>79</v>
      </c>
      <c r="P4754" s="16" t="s">
        <v>47</v>
      </c>
      <c r="Q4754" s="15">
        <v>1440893</v>
      </c>
      <c r="R4754" s="22" t="s">
        <v>97</v>
      </c>
      <c r="S4754" s="16" t="s">
        <v>32</v>
      </c>
      <c r="T4754" s="15">
        <v>1440878</v>
      </c>
      <c r="U4754" s="21" t="s">
        <v>77</v>
      </c>
    </row>
    <row r="4755" spans="1:21" ht="15.6" x14ac:dyDescent="0.3">
      <c r="A4755" s="2">
        <v>383</v>
      </c>
      <c r="B4755" s="13">
        <v>1</v>
      </c>
      <c r="C4755" s="14" t="s">
        <v>49</v>
      </c>
      <c r="D4755" s="193">
        <v>1440895</v>
      </c>
      <c r="E4755" s="220">
        <v>0.57108796296296294</v>
      </c>
      <c r="F4755" s="14" t="s">
        <v>57</v>
      </c>
      <c r="G4755" s="193">
        <v>1440903</v>
      </c>
      <c r="H4755" s="221">
        <v>0.46393518518518517</v>
      </c>
      <c r="I4755" s="14" t="s">
        <v>191</v>
      </c>
      <c r="J4755" s="193">
        <v>1440911</v>
      </c>
      <c r="K4755" s="221">
        <v>0.15806712962962963</v>
      </c>
      <c r="L4755" s="14" t="s">
        <v>11</v>
      </c>
      <c r="M4755" s="193">
        <v>1440917</v>
      </c>
      <c r="N4755" s="222">
        <v>0.95122685185185185</v>
      </c>
      <c r="O4755" s="20" t="s">
        <v>80</v>
      </c>
      <c r="P4755" s="16" t="s">
        <v>17</v>
      </c>
      <c r="Q4755" s="15">
        <v>1440923</v>
      </c>
      <c r="R4755" s="17" t="s">
        <v>99</v>
      </c>
      <c r="S4755" s="16" t="s">
        <v>62</v>
      </c>
      <c r="T4755" s="15">
        <v>1440908</v>
      </c>
      <c r="U4755" s="21" t="s">
        <v>66</v>
      </c>
    </row>
    <row r="4756" spans="1:21" ht="15.6" x14ac:dyDescent="0.3">
      <c r="A4756" s="2">
        <v>383</v>
      </c>
      <c r="B4756" s="13">
        <v>2</v>
      </c>
      <c r="C4756" s="14" t="s">
        <v>19</v>
      </c>
      <c r="D4756" s="193">
        <v>1440925</v>
      </c>
      <c r="E4756" s="220">
        <v>0.20025462962962962</v>
      </c>
      <c r="F4756" s="14" t="s">
        <v>27</v>
      </c>
      <c r="G4756" s="193">
        <v>1440933</v>
      </c>
      <c r="H4756" s="221">
        <v>0.34516203703703702</v>
      </c>
      <c r="I4756" s="14" t="s">
        <v>34</v>
      </c>
      <c r="J4756" s="193">
        <v>1440940</v>
      </c>
      <c r="K4756" s="221">
        <v>0.64546296296296302</v>
      </c>
      <c r="L4756" s="14" t="s">
        <v>41</v>
      </c>
      <c r="M4756" s="193">
        <v>1440947</v>
      </c>
      <c r="N4756" s="222">
        <v>0.30482638888888886</v>
      </c>
      <c r="O4756" s="20" t="s">
        <v>82</v>
      </c>
      <c r="P4756" s="16" t="s">
        <v>47</v>
      </c>
      <c r="Q4756" s="15">
        <v>1440953</v>
      </c>
      <c r="R4756" s="22" t="s">
        <v>81</v>
      </c>
      <c r="S4756" s="16" t="s">
        <v>32</v>
      </c>
      <c r="T4756" s="15">
        <v>1440938</v>
      </c>
      <c r="U4756" s="21" t="s">
        <v>67</v>
      </c>
    </row>
    <row r="4757" spans="1:21" ht="15.6" x14ac:dyDescent="0.3">
      <c r="A4757" s="2">
        <v>383</v>
      </c>
      <c r="B4757" s="13">
        <v>3</v>
      </c>
      <c r="C4757" s="14" t="s">
        <v>48</v>
      </c>
      <c r="D4757" s="193">
        <v>1440954</v>
      </c>
      <c r="E4757" s="220">
        <v>0.88049768518518512</v>
      </c>
      <c r="F4757" s="14" t="s">
        <v>57</v>
      </c>
      <c r="G4757" s="193">
        <v>1440963</v>
      </c>
      <c r="H4757" s="221">
        <v>9.1747685185185182E-2</v>
      </c>
      <c r="I4757" s="14" t="s">
        <v>64</v>
      </c>
      <c r="J4757" s="193">
        <v>1440970</v>
      </c>
      <c r="K4757" s="221">
        <v>4.988425925925926E-2</v>
      </c>
      <c r="L4757" s="14" t="s">
        <v>10</v>
      </c>
      <c r="M4757" s="193">
        <v>1440976</v>
      </c>
      <c r="N4757" s="222">
        <v>0.69885416666666667</v>
      </c>
      <c r="O4757" s="20" t="s">
        <v>83</v>
      </c>
      <c r="P4757" s="16" t="s">
        <v>17</v>
      </c>
      <c r="Q4757" s="15">
        <v>1440983</v>
      </c>
      <c r="R4757" s="22" t="s">
        <v>84</v>
      </c>
      <c r="S4757" s="16" t="s">
        <v>62</v>
      </c>
      <c r="T4757" s="15">
        <v>1440968</v>
      </c>
      <c r="U4757" s="21" t="s">
        <v>68</v>
      </c>
    </row>
    <row r="4758" spans="1:21" ht="15.6" x14ac:dyDescent="0.3">
      <c r="A4758" s="2">
        <v>383</v>
      </c>
      <c r="B4758" s="13">
        <v>4</v>
      </c>
      <c r="C4758" s="14" t="s">
        <v>18</v>
      </c>
      <c r="D4758" s="193">
        <v>1440984</v>
      </c>
      <c r="E4758" s="220">
        <v>0.58478009259259256</v>
      </c>
      <c r="F4758" s="14" t="s">
        <v>26</v>
      </c>
      <c r="G4758" s="193">
        <v>1440992</v>
      </c>
      <c r="H4758" s="221">
        <v>0.6660300925925926</v>
      </c>
      <c r="I4758" s="14" t="s">
        <v>33</v>
      </c>
      <c r="J4758" s="193">
        <v>1440999</v>
      </c>
      <c r="K4758" s="221">
        <v>0.39498842592592592</v>
      </c>
      <c r="L4758" s="14" t="s">
        <v>40</v>
      </c>
      <c r="M4758" s="193">
        <v>1441006</v>
      </c>
      <c r="N4758" s="222">
        <v>0.15788194444444445</v>
      </c>
      <c r="O4758" s="23"/>
      <c r="P4758" s="18"/>
      <c r="Q4758" s="15"/>
      <c r="R4758" s="17" t="s">
        <v>100</v>
      </c>
      <c r="S4758" s="16" t="s">
        <v>33</v>
      </c>
      <c r="T4758" s="15">
        <v>1440999</v>
      </c>
      <c r="U4758" s="21" t="s">
        <v>69</v>
      </c>
    </row>
    <row r="4759" spans="1:21" ht="15.6" x14ac:dyDescent="0.3">
      <c r="A4759" s="2">
        <v>383</v>
      </c>
      <c r="B4759" s="13">
        <v>5</v>
      </c>
      <c r="C4759" s="14" t="s">
        <v>48</v>
      </c>
      <c r="D4759" s="193">
        <v>1441014</v>
      </c>
      <c r="E4759" s="220">
        <v>0.26805555555555555</v>
      </c>
      <c r="F4759" s="14" t="s">
        <v>56</v>
      </c>
      <c r="G4759" s="193">
        <v>1441022</v>
      </c>
      <c r="H4759" s="221">
        <v>7.9768518518518516E-2</v>
      </c>
      <c r="I4759" s="14" t="s">
        <v>62</v>
      </c>
      <c r="J4759" s="193">
        <v>1441028</v>
      </c>
      <c r="K4759" s="221">
        <v>0.70655092592592583</v>
      </c>
      <c r="L4759" s="14" t="s">
        <v>9</v>
      </c>
      <c r="M4759" s="193">
        <v>1441035</v>
      </c>
      <c r="N4759" s="222">
        <v>0.70232638888888888</v>
      </c>
      <c r="O4759" s="20" t="s">
        <v>85</v>
      </c>
      <c r="P4759" s="16" t="s">
        <v>48</v>
      </c>
      <c r="Q4759" s="15">
        <v>1441014</v>
      </c>
      <c r="R4759" s="22" t="s">
        <v>98</v>
      </c>
      <c r="S4759" s="16" t="s">
        <v>64</v>
      </c>
      <c r="T4759" s="15">
        <v>1441030</v>
      </c>
      <c r="U4759" s="21" t="s">
        <v>70</v>
      </c>
    </row>
    <row r="4760" spans="1:21" ht="15.6" x14ac:dyDescent="0.3">
      <c r="A4760" s="2">
        <v>383</v>
      </c>
      <c r="B4760" s="13">
        <v>6</v>
      </c>
      <c r="C4760" s="14" t="s">
        <v>17</v>
      </c>
      <c r="D4760" s="193">
        <v>1441043</v>
      </c>
      <c r="E4760" s="220">
        <v>0.88748842592592592</v>
      </c>
      <c r="F4760" s="14" t="s">
        <v>25</v>
      </c>
      <c r="G4760" s="193">
        <v>1441051</v>
      </c>
      <c r="H4760" s="221">
        <v>0.37246527777777777</v>
      </c>
      <c r="I4760" s="14" t="s">
        <v>32</v>
      </c>
      <c r="J4760" s="193">
        <v>1441058</v>
      </c>
      <c r="K4760" s="221">
        <v>1.744212962962963E-2</v>
      </c>
      <c r="L4760" s="14" t="s">
        <v>39</v>
      </c>
      <c r="M4760" s="193">
        <v>1441065</v>
      </c>
      <c r="N4760" s="222">
        <v>0.34008101851851852</v>
      </c>
      <c r="O4760" s="20" t="s">
        <v>86</v>
      </c>
      <c r="P4760" s="16" t="s">
        <v>20</v>
      </c>
      <c r="Q4760" s="15">
        <v>1441046</v>
      </c>
      <c r="R4760" s="22" t="s">
        <v>88</v>
      </c>
      <c r="S4760" s="16" t="s">
        <v>35</v>
      </c>
      <c r="T4760" s="15">
        <v>1441061</v>
      </c>
      <c r="U4760" s="21" t="s">
        <v>71</v>
      </c>
    </row>
    <row r="4761" spans="1:21" ht="15.6" x14ac:dyDescent="0.3">
      <c r="A4761" s="2">
        <v>383</v>
      </c>
      <c r="B4761" s="13">
        <v>7</v>
      </c>
      <c r="C4761" s="14" t="s">
        <v>47</v>
      </c>
      <c r="D4761" s="193">
        <v>1441073</v>
      </c>
      <c r="E4761" s="220">
        <v>0.42479166666666668</v>
      </c>
      <c r="F4761" s="14" t="s">
        <v>54</v>
      </c>
      <c r="G4761" s="193">
        <v>1441080</v>
      </c>
      <c r="H4761" s="221">
        <v>0.59390046296296295</v>
      </c>
      <c r="I4761" s="14" t="s">
        <v>61</v>
      </c>
      <c r="J4761" s="193">
        <v>1441087</v>
      </c>
      <c r="K4761" s="221">
        <v>0.37049768518518517</v>
      </c>
      <c r="L4761" s="14" t="s">
        <v>9</v>
      </c>
      <c r="M4761" s="193">
        <v>1441095</v>
      </c>
      <c r="N4761" s="222">
        <v>5.6898148148148149E-2</v>
      </c>
      <c r="O4761" s="20" t="s">
        <v>87</v>
      </c>
      <c r="P4761" s="16" t="s">
        <v>51</v>
      </c>
      <c r="Q4761" s="15">
        <v>1441077</v>
      </c>
      <c r="R4761" s="17" t="s">
        <v>101</v>
      </c>
      <c r="S4761" s="16" t="s">
        <v>6</v>
      </c>
      <c r="T4761" s="15">
        <v>1441093</v>
      </c>
      <c r="U4761" s="21" t="s">
        <v>72</v>
      </c>
    </row>
    <row r="4762" spans="1:21" ht="15.6" x14ac:dyDescent="0.3">
      <c r="A4762" s="2">
        <v>383</v>
      </c>
      <c r="B4762" s="13">
        <v>8</v>
      </c>
      <c r="C4762" s="14" t="s">
        <v>16</v>
      </c>
      <c r="D4762" s="193">
        <v>1441102</v>
      </c>
      <c r="E4762" s="220">
        <v>0.89156250000000004</v>
      </c>
      <c r="F4762" s="14" t="s">
        <v>23</v>
      </c>
      <c r="G4762" s="193">
        <v>1441109</v>
      </c>
      <c r="H4762" s="221">
        <v>0.79693287037037042</v>
      </c>
      <c r="I4762" s="14" t="s">
        <v>30</v>
      </c>
      <c r="J4762" s="193">
        <v>1441116</v>
      </c>
      <c r="K4762" s="221">
        <v>0.81349537037037034</v>
      </c>
      <c r="L4762" s="14" t="s">
        <v>38</v>
      </c>
      <c r="M4762" s="193">
        <v>1441124</v>
      </c>
      <c r="N4762" s="222">
        <v>0.81535879629629626</v>
      </c>
      <c r="O4762" s="20" t="s">
        <v>89</v>
      </c>
      <c r="P4762" s="16" t="s">
        <v>22</v>
      </c>
      <c r="Q4762" s="15">
        <v>1441108</v>
      </c>
      <c r="R4762" s="22" t="s">
        <v>91</v>
      </c>
      <c r="S4762" s="16" t="s">
        <v>38</v>
      </c>
      <c r="T4762" s="15">
        <v>1441124</v>
      </c>
      <c r="U4762" s="21" t="s">
        <v>73</v>
      </c>
    </row>
    <row r="4763" spans="1:21" ht="15.6" x14ac:dyDescent="0.3">
      <c r="A4763" s="2">
        <v>383</v>
      </c>
      <c r="B4763" s="13">
        <v>9</v>
      </c>
      <c r="C4763" s="14" t="s">
        <v>46</v>
      </c>
      <c r="D4763" s="193">
        <v>1441132</v>
      </c>
      <c r="E4763" s="220">
        <v>0.31743055555555555</v>
      </c>
      <c r="F4763" s="14" t="s">
        <v>53</v>
      </c>
      <c r="G4763" s="193">
        <v>1441139</v>
      </c>
      <c r="H4763" s="221">
        <v>3.619212962962963E-2</v>
      </c>
      <c r="I4763" s="14" t="s">
        <v>60</v>
      </c>
      <c r="J4763" s="193">
        <v>1441146</v>
      </c>
      <c r="K4763" s="221">
        <v>0.38421296296296298</v>
      </c>
      <c r="L4763" s="14" t="s">
        <v>8</v>
      </c>
      <c r="M4763" s="193">
        <v>1441154</v>
      </c>
      <c r="N4763" s="222">
        <v>0.56717592592592592</v>
      </c>
      <c r="O4763" s="20" t="s">
        <v>90</v>
      </c>
      <c r="P4763" s="16" t="s">
        <v>53</v>
      </c>
      <c r="Q4763" s="15">
        <v>1441139</v>
      </c>
      <c r="R4763" s="22" t="s">
        <v>93</v>
      </c>
      <c r="S4763" s="16" t="s">
        <v>9</v>
      </c>
      <c r="T4763" s="15">
        <v>1441155</v>
      </c>
      <c r="U4763" s="21" t="s">
        <v>74</v>
      </c>
    </row>
    <row r="4764" spans="1:21" ht="15.6" x14ac:dyDescent="0.3">
      <c r="A4764" s="2">
        <v>383</v>
      </c>
      <c r="B4764" s="13">
        <v>10</v>
      </c>
      <c r="C4764" s="14" t="s">
        <v>15</v>
      </c>
      <c r="D4764" s="193">
        <v>1441161</v>
      </c>
      <c r="E4764" s="220">
        <v>0.73289351851851858</v>
      </c>
      <c r="F4764" s="14" t="s">
        <v>22</v>
      </c>
      <c r="G4764" s="193">
        <v>1441168</v>
      </c>
      <c r="H4764" s="221">
        <v>0.36694444444444446</v>
      </c>
      <c r="I4764" s="14" t="s">
        <v>30</v>
      </c>
      <c r="J4764" s="193">
        <v>1441176</v>
      </c>
      <c r="K4764" s="221">
        <v>8.8252314814814811E-2</v>
      </c>
      <c r="L4764" s="14" t="s">
        <v>38</v>
      </c>
      <c r="M4764" s="193">
        <v>1441184</v>
      </c>
      <c r="N4764" s="222">
        <v>0.26895833333333335</v>
      </c>
      <c r="O4764" s="20" t="s">
        <v>92</v>
      </c>
      <c r="P4764" s="16" t="s">
        <v>24</v>
      </c>
      <c r="Q4764" s="15">
        <v>1441170</v>
      </c>
      <c r="R4764" s="17" t="s">
        <v>102</v>
      </c>
      <c r="S4764" s="16" t="s">
        <v>39</v>
      </c>
      <c r="T4764" s="15">
        <v>1441185</v>
      </c>
      <c r="U4764" s="21" t="s">
        <v>75</v>
      </c>
    </row>
    <row r="4765" spans="1:21" ht="15.6" x14ac:dyDescent="0.3">
      <c r="A4765" s="2">
        <v>383</v>
      </c>
      <c r="B4765" s="13">
        <v>11</v>
      </c>
      <c r="C4765" s="14" t="s">
        <v>45</v>
      </c>
      <c r="D4765" s="193">
        <v>1441191</v>
      </c>
      <c r="E4765" s="220">
        <v>0.15714120370370369</v>
      </c>
      <c r="F4765" s="14" t="s">
        <v>51</v>
      </c>
      <c r="G4765" s="193">
        <v>1441197</v>
      </c>
      <c r="H4765" s="221">
        <v>0.83840277777777772</v>
      </c>
      <c r="I4765" s="14" t="s">
        <v>59</v>
      </c>
      <c r="J4765" s="193">
        <v>1441205</v>
      </c>
      <c r="K4765" s="221">
        <v>0.88408564814814816</v>
      </c>
      <c r="L4765" s="14" t="s">
        <v>6</v>
      </c>
      <c r="M4765" s="193">
        <v>1441213</v>
      </c>
      <c r="N4765" s="222">
        <v>0.88916666666666666</v>
      </c>
      <c r="O4765" s="20" t="s">
        <v>94</v>
      </c>
      <c r="P4765" s="16" t="s">
        <v>54</v>
      </c>
      <c r="Q4765" s="15">
        <v>1441200</v>
      </c>
      <c r="R4765" s="22" t="s">
        <v>95</v>
      </c>
      <c r="S4765" s="16" t="s">
        <v>8</v>
      </c>
      <c r="T4765" s="15">
        <v>1441214</v>
      </c>
      <c r="U4765" s="21" t="s">
        <v>76</v>
      </c>
    </row>
    <row r="4766" spans="1:21" ht="15.6" x14ac:dyDescent="0.3">
      <c r="A4766" s="2">
        <v>383</v>
      </c>
      <c r="B4766" s="13">
        <v>12</v>
      </c>
      <c r="C4766" s="14" t="s">
        <v>14</v>
      </c>
      <c r="D4766" s="193">
        <v>1441220</v>
      </c>
      <c r="E4766" s="220">
        <v>0.59725694444444444</v>
      </c>
      <c r="F4766" s="14" t="s">
        <v>21</v>
      </c>
      <c r="G4766" s="193">
        <v>1441227</v>
      </c>
      <c r="H4766" s="221">
        <v>0.47784722222222226</v>
      </c>
      <c r="I4766" s="14" t="s">
        <v>29</v>
      </c>
      <c r="J4766" s="193">
        <v>1441235</v>
      </c>
      <c r="K4766" s="221">
        <v>0.69638888888888895</v>
      </c>
      <c r="L4766" s="14" t="s">
        <v>37</v>
      </c>
      <c r="M4766" s="193">
        <v>1441243</v>
      </c>
      <c r="N4766" s="222">
        <v>0.4082175925925926</v>
      </c>
      <c r="O4766" s="20" t="s">
        <v>96</v>
      </c>
      <c r="P4766" s="16" t="s">
        <v>23</v>
      </c>
      <c r="Q4766" s="15">
        <v>1441229</v>
      </c>
      <c r="R4766" s="22" t="s">
        <v>97</v>
      </c>
      <c r="S4766" s="16" t="s">
        <v>38</v>
      </c>
      <c r="T4766" s="15">
        <v>1441244</v>
      </c>
      <c r="U4766" s="21" t="s">
        <v>77</v>
      </c>
    </row>
    <row r="4767" spans="1:21" ht="15.6" x14ac:dyDescent="0.3">
      <c r="A4767" s="2">
        <v>384</v>
      </c>
      <c r="B4767" s="13">
        <v>1</v>
      </c>
      <c r="C4767" s="14" t="s">
        <v>44</v>
      </c>
      <c r="D4767" s="193">
        <v>1441250</v>
      </c>
      <c r="E4767" s="220">
        <v>5.7592592592592591E-2</v>
      </c>
      <c r="F4767" s="14" t="s">
        <v>51</v>
      </c>
      <c r="G4767" s="193">
        <v>1441257</v>
      </c>
      <c r="H4767" s="221">
        <v>0.26930555555555552</v>
      </c>
      <c r="I4767" s="14" t="s">
        <v>59</v>
      </c>
      <c r="J4767" s="193">
        <v>1441265</v>
      </c>
      <c r="K4767" s="221">
        <v>0.4528240740740741</v>
      </c>
      <c r="L4767" s="14" t="s">
        <v>7</v>
      </c>
      <c r="M4767" s="193">
        <v>1441272</v>
      </c>
      <c r="N4767" s="222">
        <v>0.82178240740740749</v>
      </c>
      <c r="O4767" s="20" t="s">
        <v>79</v>
      </c>
      <c r="P4767" s="16" t="s">
        <v>52</v>
      </c>
      <c r="Q4767" s="15">
        <v>1441258</v>
      </c>
      <c r="R4767" s="17" t="s">
        <v>99</v>
      </c>
      <c r="S4767" s="16" t="s">
        <v>6</v>
      </c>
      <c r="T4767" s="15">
        <v>1441273</v>
      </c>
      <c r="U4767" s="21" t="s">
        <v>66</v>
      </c>
    </row>
    <row r="4768" spans="1:21" ht="15.6" x14ac:dyDescent="0.3">
      <c r="A4768" s="2">
        <v>384</v>
      </c>
      <c r="B4768" s="13">
        <v>2</v>
      </c>
      <c r="C4768" s="14" t="s">
        <v>13</v>
      </c>
      <c r="D4768" s="193">
        <v>1441279</v>
      </c>
      <c r="E4768" s="220">
        <v>0.54876157407407411</v>
      </c>
      <c r="F4768" s="14" t="s">
        <v>21</v>
      </c>
      <c r="G4768" s="193">
        <v>1441287</v>
      </c>
      <c r="H4768" s="221">
        <v>0.14570601851851853</v>
      </c>
      <c r="I4768" s="14" t="s">
        <v>29</v>
      </c>
      <c r="J4768" s="193">
        <v>1441295</v>
      </c>
      <c r="K4768" s="221">
        <v>0.10995370370370371</v>
      </c>
      <c r="L4768" s="14" t="s">
        <v>36</v>
      </c>
      <c r="M4768" s="193">
        <v>1441302</v>
      </c>
      <c r="N4768" s="222">
        <v>0.14699074074074073</v>
      </c>
      <c r="O4768" s="20" t="s">
        <v>80</v>
      </c>
      <c r="P4768" s="16" t="s">
        <v>22</v>
      </c>
      <c r="Q4768" s="15">
        <v>1441288</v>
      </c>
      <c r="R4768" s="22" t="s">
        <v>81</v>
      </c>
      <c r="S4768" s="16" t="s">
        <v>37</v>
      </c>
      <c r="T4768" s="15">
        <v>1441303</v>
      </c>
      <c r="U4768" s="21" t="s">
        <v>67</v>
      </c>
    </row>
    <row r="4769" spans="1:21" ht="15.6" x14ac:dyDescent="0.3">
      <c r="A4769" s="2">
        <v>384</v>
      </c>
      <c r="B4769" s="13">
        <v>3</v>
      </c>
      <c r="C4769" s="14" t="s">
        <v>43</v>
      </c>
      <c r="D4769" s="193">
        <v>1441309</v>
      </c>
      <c r="E4769" s="220">
        <v>8.5104166666666661E-2</v>
      </c>
      <c r="F4769" s="14" t="s">
        <v>51</v>
      </c>
      <c r="G4769" s="193">
        <v>1441317</v>
      </c>
      <c r="H4769" s="221">
        <v>1.3888888888888888E-2</v>
      </c>
      <c r="I4769" s="14" t="s">
        <v>58</v>
      </c>
      <c r="J4769" s="193">
        <v>1441324</v>
      </c>
      <c r="K4769" s="221">
        <v>0.65262731481481484</v>
      </c>
      <c r="L4769" s="14" t="s">
        <v>191</v>
      </c>
      <c r="M4769" s="193">
        <v>1441331</v>
      </c>
      <c r="N4769" s="222">
        <v>0.42246527777777776</v>
      </c>
      <c r="O4769" s="20" t="s">
        <v>82</v>
      </c>
      <c r="P4769" s="16" t="s">
        <v>52</v>
      </c>
      <c r="Q4769" s="15">
        <v>1441318</v>
      </c>
      <c r="R4769" s="22" t="s">
        <v>84</v>
      </c>
      <c r="S4769" s="16" t="s">
        <v>6</v>
      </c>
      <c r="T4769" s="15">
        <v>1441333</v>
      </c>
      <c r="U4769" s="21" t="s">
        <v>68</v>
      </c>
    </row>
    <row r="4770" spans="1:21" ht="15.6" x14ac:dyDescent="0.3">
      <c r="A4770" s="2">
        <v>384</v>
      </c>
      <c r="B4770" s="13">
        <v>4</v>
      </c>
      <c r="C4770" s="14" t="s">
        <v>12</v>
      </c>
      <c r="D4770" s="193">
        <v>1441338</v>
      </c>
      <c r="E4770" s="220">
        <v>0.67184027777777777</v>
      </c>
      <c r="F4770" s="14" t="s">
        <v>20</v>
      </c>
      <c r="G4770" s="193">
        <v>1441346</v>
      </c>
      <c r="H4770" s="221">
        <v>0.79658564814814825</v>
      </c>
      <c r="I4770" s="14" t="s">
        <v>28</v>
      </c>
      <c r="J4770" s="193">
        <v>1441354</v>
      </c>
      <c r="K4770" s="221">
        <v>8.4548611111111116E-2</v>
      </c>
      <c r="L4770" s="14" t="s">
        <v>34</v>
      </c>
      <c r="M4770" s="193">
        <v>1441360</v>
      </c>
      <c r="N4770" s="222">
        <v>0.69938657407407412</v>
      </c>
      <c r="O4770" s="20" t="s">
        <v>83</v>
      </c>
      <c r="P4770" s="16" t="s">
        <v>22</v>
      </c>
      <c r="Q4770" s="15">
        <v>1441348</v>
      </c>
      <c r="R4770" s="17" t="s">
        <v>100</v>
      </c>
      <c r="S4770" s="16" t="s">
        <v>38</v>
      </c>
      <c r="T4770" s="15">
        <v>1441364</v>
      </c>
      <c r="U4770" s="21" t="s">
        <v>69</v>
      </c>
    </row>
    <row r="4771" spans="1:21" ht="15.6" x14ac:dyDescent="0.3">
      <c r="A4771" s="2">
        <v>384</v>
      </c>
      <c r="B4771" s="13">
        <v>5</v>
      </c>
      <c r="C4771" s="14" t="s">
        <v>42</v>
      </c>
      <c r="D4771" s="193">
        <v>1441368</v>
      </c>
      <c r="E4771" s="220">
        <v>0.29598379629629629</v>
      </c>
      <c r="F4771" s="14" t="s">
        <v>50</v>
      </c>
      <c r="G4771" s="193">
        <v>1441376</v>
      </c>
      <c r="H4771" s="221">
        <v>0.45359953703703698</v>
      </c>
      <c r="I4771" s="14" t="s">
        <v>57</v>
      </c>
      <c r="J4771" s="193">
        <v>1441383</v>
      </c>
      <c r="K4771" s="221">
        <v>0.42471064814814818</v>
      </c>
      <c r="L4771" s="14" t="s">
        <v>64</v>
      </c>
      <c r="M4771" s="193">
        <v>1441390</v>
      </c>
      <c r="N4771" s="222">
        <v>2.943287037037037E-2</v>
      </c>
      <c r="O4771" s="20" t="s">
        <v>85</v>
      </c>
      <c r="P4771" s="16" t="s">
        <v>53</v>
      </c>
      <c r="Q4771" s="15">
        <v>1441379</v>
      </c>
      <c r="R4771" s="22" t="s">
        <v>98</v>
      </c>
      <c r="S4771" s="16" t="s">
        <v>9</v>
      </c>
      <c r="T4771" s="15">
        <v>1441395</v>
      </c>
      <c r="U4771" s="21" t="s">
        <v>70</v>
      </c>
    </row>
    <row r="4772" spans="1:21" ht="15.6" x14ac:dyDescent="0.3">
      <c r="A4772" s="2">
        <v>384</v>
      </c>
      <c r="B4772" s="13">
        <v>6</v>
      </c>
      <c r="C4772" s="14" t="s">
        <v>11</v>
      </c>
      <c r="D4772" s="193">
        <v>1441397</v>
      </c>
      <c r="E4772" s="220">
        <v>0.93200231481481488</v>
      </c>
      <c r="F4772" s="14" t="s">
        <v>19</v>
      </c>
      <c r="G4772" s="193">
        <v>1441405</v>
      </c>
      <c r="H4772" s="221">
        <v>0.97637731481481482</v>
      </c>
      <c r="I4772" s="14" t="s">
        <v>26</v>
      </c>
      <c r="J4772" s="193">
        <v>1441412</v>
      </c>
      <c r="K4772" s="221">
        <v>0.70736111111111111</v>
      </c>
      <c r="L4772" s="14" t="s">
        <v>33</v>
      </c>
      <c r="M4772" s="193">
        <v>1441419</v>
      </c>
      <c r="N4772" s="222">
        <v>0.45432870370370365</v>
      </c>
      <c r="O4772" s="20" t="s">
        <v>86</v>
      </c>
      <c r="P4772" s="16" t="s">
        <v>25</v>
      </c>
      <c r="Q4772" s="15">
        <v>1441411</v>
      </c>
      <c r="R4772" s="17"/>
      <c r="S4772" s="18"/>
      <c r="T4772" s="15"/>
      <c r="U4772" s="19"/>
    </row>
    <row r="4773" spans="1:21" ht="15.6" x14ac:dyDescent="0.3">
      <c r="A4773" s="2">
        <v>384</v>
      </c>
      <c r="B4773" s="13">
        <v>7</v>
      </c>
      <c r="C4773" s="14" t="s">
        <v>41</v>
      </c>
      <c r="D4773" s="193">
        <v>1441427</v>
      </c>
      <c r="E4773" s="220">
        <v>0.5562731481481481</v>
      </c>
      <c r="F4773" s="14" t="s">
        <v>49</v>
      </c>
      <c r="G4773" s="193">
        <v>1441435</v>
      </c>
      <c r="H4773" s="221">
        <v>0.37637731481481485</v>
      </c>
      <c r="I4773" s="14" t="s">
        <v>55</v>
      </c>
      <c r="J4773" s="193">
        <v>1441441</v>
      </c>
      <c r="K4773" s="221">
        <v>0.97945601851851849</v>
      </c>
      <c r="L4773" s="14" t="s">
        <v>62</v>
      </c>
      <c r="M4773" s="193">
        <v>1441448</v>
      </c>
      <c r="N4773" s="222">
        <v>0.99766203703703704</v>
      </c>
      <c r="O4773" s="20" t="s">
        <v>87</v>
      </c>
      <c r="P4773" s="16" t="s">
        <v>56</v>
      </c>
      <c r="Q4773" s="15">
        <v>1441442</v>
      </c>
      <c r="R4773" s="22" t="s">
        <v>88</v>
      </c>
      <c r="S4773" s="16" t="s">
        <v>41</v>
      </c>
      <c r="T4773" s="15">
        <v>1441427</v>
      </c>
      <c r="U4773" s="21" t="s">
        <v>71</v>
      </c>
    </row>
    <row r="4774" spans="1:21" ht="15.6" x14ac:dyDescent="0.3">
      <c r="A4774" s="2">
        <v>384</v>
      </c>
      <c r="B4774" s="13">
        <v>8</v>
      </c>
      <c r="C4774" s="14" t="s">
        <v>11</v>
      </c>
      <c r="D4774" s="193">
        <v>1441457</v>
      </c>
      <c r="E4774" s="220">
        <v>0.15593749999999998</v>
      </c>
      <c r="F4774" s="14" t="s">
        <v>18</v>
      </c>
      <c r="G4774" s="193">
        <v>1441464</v>
      </c>
      <c r="H4774" s="221">
        <v>0.67949074074074067</v>
      </c>
      <c r="I4774" s="14" t="s">
        <v>25</v>
      </c>
      <c r="J4774" s="193">
        <v>1441471</v>
      </c>
      <c r="K4774" s="221">
        <v>0.29427083333333331</v>
      </c>
      <c r="L4774" s="14" t="s">
        <v>32</v>
      </c>
      <c r="M4774" s="193">
        <v>1441478</v>
      </c>
      <c r="N4774" s="222">
        <v>0.66065972222222225</v>
      </c>
      <c r="O4774" s="20" t="s">
        <v>89</v>
      </c>
      <c r="P4774" s="16" t="s">
        <v>28</v>
      </c>
      <c r="Q4774" s="15">
        <v>1441474</v>
      </c>
      <c r="R4774" s="17" t="s">
        <v>101</v>
      </c>
      <c r="S4774" s="16" t="s">
        <v>12</v>
      </c>
      <c r="T4774" s="15">
        <v>1441458</v>
      </c>
      <c r="U4774" s="21" t="s">
        <v>72</v>
      </c>
    </row>
    <row r="4775" spans="1:21" ht="15.6" x14ac:dyDescent="0.3">
      <c r="A4775" s="2">
        <v>384</v>
      </c>
      <c r="B4775" s="13">
        <v>9</v>
      </c>
      <c r="C4775" s="14" t="s">
        <v>40</v>
      </c>
      <c r="D4775" s="193">
        <v>1441486</v>
      </c>
      <c r="E4775" s="220">
        <v>0.7268634259259259</v>
      </c>
      <c r="F4775" s="14" t="s">
        <v>47</v>
      </c>
      <c r="G4775" s="193">
        <v>1441493</v>
      </c>
      <c r="H4775" s="221">
        <v>0.92548611111111112</v>
      </c>
      <c r="I4775" s="14" t="s">
        <v>54</v>
      </c>
      <c r="J4775" s="193">
        <v>1441500</v>
      </c>
      <c r="K4775" s="221">
        <v>0.70124999999999993</v>
      </c>
      <c r="L4775" s="14" t="s">
        <v>62</v>
      </c>
      <c r="M4775" s="193">
        <v>1441508</v>
      </c>
      <c r="N4775" s="222">
        <v>0.42303240740740744</v>
      </c>
      <c r="O4775" s="20" t="s">
        <v>90</v>
      </c>
      <c r="P4775" s="16" t="s">
        <v>59</v>
      </c>
      <c r="Q4775" s="15">
        <v>1441505</v>
      </c>
      <c r="R4775" s="22" t="s">
        <v>91</v>
      </c>
      <c r="S4775" s="16" t="s">
        <v>43</v>
      </c>
      <c r="T4775" s="15">
        <v>1441489</v>
      </c>
      <c r="U4775" s="21" t="s">
        <v>73</v>
      </c>
    </row>
    <row r="4776" spans="1:21" ht="15.6" x14ac:dyDescent="0.3">
      <c r="A4776" s="2">
        <v>384</v>
      </c>
      <c r="B4776" s="13">
        <v>10</v>
      </c>
      <c r="C4776" s="14" t="s">
        <v>10</v>
      </c>
      <c r="D4776" s="193">
        <v>1441516</v>
      </c>
      <c r="E4776" s="220">
        <v>0.26695601851851852</v>
      </c>
      <c r="F4776" s="14" t="s">
        <v>17</v>
      </c>
      <c r="G4776" s="193">
        <v>1441523</v>
      </c>
      <c r="H4776" s="221">
        <v>0.16680555555555554</v>
      </c>
      <c r="I4776" s="14" t="s">
        <v>24</v>
      </c>
      <c r="J4776" s="193">
        <v>1441530</v>
      </c>
      <c r="K4776" s="221">
        <v>0.23315972222222223</v>
      </c>
      <c r="L4776" s="14" t="s">
        <v>32</v>
      </c>
      <c r="M4776" s="193">
        <v>1441538</v>
      </c>
      <c r="N4776" s="222">
        <v>0.24619212962962964</v>
      </c>
      <c r="O4776" s="20" t="s">
        <v>92</v>
      </c>
      <c r="P4776" s="16" t="s">
        <v>29</v>
      </c>
      <c r="Q4776" s="15">
        <v>1441535</v>
      </c>
      <c r="R4776" s="22" t="s">
        <v>93</v>
      </c>
      <c r="S4776" s="16" t="s">
        <v>14</v>
      </c>
      <c r="T4776" s="15">
        <v>1441520</v>
      </c>
      <c r="U4776" s="21" t="s">
        <v>74</v>
      </c>
    </row>
    <row r="4777" spans="1:21" ht="15.6" x14ac:dyDescent="0.3">
      <c r="A4777" s="2">
        <v>384</v>
      </c>
      <c r="B4777" s="13">
        <v>11</v>
      </c>
      <c r="C4777" s="14" t="s">
        <v>39</v>
      </c>
      <c r="D4777" s="193">
        <v>1441545</v>
      </c>
      <c r="E4777" s="220">
        <v>0.77369212962962963</v>
      </c>
      <c r="F4777" s="14" t="s">
        <v>46</v>
      </c>
      <c r="G4777" s="193">
        <v>1441552</v>
      </c>
      <c r="H4777" s="221">
        <v>0.46280092592592598</v>
      </c>
      <c r="I4777" s="14" t="s">
        <v>53</v>
      </c>
      <c r="J4777" s="193">
        <v>1441559</v>
      </c>
      <c r="K4777" s="221">
        <v>0.89421296296296304</v>
      </c>
      <c r="L4777" s="14" t="s">
        <v>62</v>
      </c>
      <c r="M4777" s="193">
        <v>1441568</v>
      </c>
      <c r="N4777" s="222">
        <v>7.4467592592592599E-2</v>
      </c>
      <c r="O4777" s="20" t="s">
        <v>94</v>
      </c>
      <c r="P4777" s="16" t="s">
        <v>59</v>
      </c>
      <c r="Q4777" s="15">
        <v>1441565</v>
      </c>
      <c r="R4777" s="17" t="s">
        <v>102</v>
      </c>
      <c r="S4777" s="16" t="s">
        <v>44</v>
      </c>
      <c r="T4777" s="15">
        <v>1441550</v>
      </c>
      <c r="U4777" s="21" t="s">
        <v>75</v>
      </c>
    </row>
    <row r="4778" spans="1:21" ht="15.6" x14ac:dyDescent="0.3">
      <c r="A4778" s="2">
        <v>384</v>
      </c>
      <c r="B4778" s="13">
        <v>12</v>
      </c>
      <c r="C4778" s="14" t="s">
        <v>9</v>
      </c>
      <c r="D4778" s="193">
        <v>1441575</v>
      </c>
      <c r="E4778" s="220">
        <v>0.24781249999999999</v>
      </c>
      <c r="F4778" s="14" t="s">
        <v>15</v>
      </c>
      <c r="G4778" s="193">
        <v>1441581</v>
      </c>
      <c r="H4778" s="221">
        <v>0.86695601851851845</v>
      </c>
      <c r="I4778" s="14" t="s">
        <v>23</v>
      </c>
      <c r="J4778" s="193">
        <v>1441589</v>
      </c>
      <c r="K4778" s="221">
        <v>0.65696759259259252</v>
      </c>
      <c r="L4778" s="14" t="s">
        <v>31</v>
      </c>
      <c r="M4778" s="193">
        <v>1441597</v>
      </c>
      <c r="N4778" s="222">
        <v>0.83939814814814817</v>
      </c>
      <c r="O4778" s="20" t="s">
        <v>96</v>
      </c>
      <c r="P4778" s="16" t="s">
        <v>28</v>
      </c>
      <c r="Q4778" s="15">
        <v>1441594</v>
      </c>
      <c r="R4778" s="22" t="s">
        <v>95</v>
      </c>
      <c r="S4778" s="16" t="s">
        <v>14</v>
      </c>
      <c r="T4778" s="15">
        <v>1441580</v>
      </c>
      <c r="U4778" s="21" t="s">
        <v>76</v>
      </c>
    </row>
    <row r="4779" spans="1:21" ht="15.6" x14ac:dyDescent="0.3">
      <c r="A4779" s="2">
        <v>384</v>
      </c>
      <c r="B4779" s="13">
        <v>13</v>
      </c>
      <c r="C4779" s="14" t="s">
        <v>38</v>
      </c>
      <c r="D4779" s="193">
        <v>1441604</v>
      </c>
      <c r="E4779" s="220">
        <v>0.6975231481481482</v>
      </c>
      <c r="F4779" s="14" t="s">
        <v>45</v>
      </c>
      <c r="G4779" s="193">
        <v>1441611</v>
      </c>
      <c r="H4779" s="221">
        <v>0.40862268518518513</v>
      </c>
      <c r="I4779" s="14" t="s">
        <v>53</v>
      </c>
      <c r="J4779" s="193">
        <v>1441619</v>
      </c>
      <c r="K4779" s="221">
        <v>0.46993055555555552</v>
      </c>
      <c r="L4779" s="14" t="s">
        <v>61</v>
      </c>
      <c r="M4779" s="193">
        <v>1441627</v>
      </c>
      <c r="N4779" s="222">
        <v>0.47835648148148152</v>
      </c>
      <c r="O4779" s="20" t="s">
        <v>79</v>
      </c>
      <c r="P4779" s="16" t="s">
        <v>58</v>
      </c>
      <c r="Q4779" s="15">
        <v>1441624</v>
      </c>
      <c r="R4779" s="22" t="s">
        <v>97</v>
      </c>
      <c r="S4779" s="16" t="s">
        <v>43</v>
      </c>
      <c r="T4779" s="15">
        <v>1441609</v>
      </c>
      <c r="U4779" s="21" t="s">
        <v>77</v>
      </c>
    </row>
    <row r="4780" spans="1:21" ht="15.6" x14ac:dyDescent="0.3">
      <c r="A4780" s="2">
        <v>385</v>
      </c>
      <c r="B4780" s="13">
        <v>1</v>
      </c>
      <c r="C4780" s="14" t="s">
        <v>8</v>
      </c>
      <c r="D4780" s="193">
        <v>1441634</v>
      </c>
      <c r="E4780" s="220">
        <v>0.13703703703703704</v>
      </c>
      <c r="F4780" s="14" t="s">
        <v>15</v>
      </c>
      <c r="G4780" s="193">
        <v>1441641</v>
      </c>
      <c r="H4780" s="221">
        <v>7.9814814814814811E-2</v>
      </c>
      <c r="I4780" s="14" t="s">
        <v>23</v>
      </c>
      <c r="J4780" s="193">
        <v>1441649</v>
      </c>
      <c r="K4780" s="221">
        <v>0.26893518518518517</v>
      </c>
      <c r="L4780" s="14" t="s">
        <v>30</v>
      </c>
      <c r="M4780" s="193">
        <v>1441656</v>
      </c>
      <c r="N4780" s="222">
        <v>0.96150462962962957</v>
      </c>
      <c r="O4780" s="20" t="s">
        <v>80</v>
      </c>
      <c r="P4780" s="16" t="s">
        <v>27</v>
      </c>
      <c r="Q4780" s="15">
        <v>1441653</v>
      </c>
      <c r="R4780" s="17" t="s">
        <v>99</v>
      </c>
      <c r="S4780" s="16" t="s">
        <v>12</v>
      </c>
      <c r="T4780" s="15">
        <v>1441638</v>
      </c>
      <c r="U4780" s="21" t="s">
        <v>66</v>
      </c>
    </row>
    <row r="4781" spans="1:21" ht="15.6" x14ac:dyDescent="0.3">
      <c r="A4781" s="2">
        <v>385</v>
      </c>
      <c r="B4781" s="13">
        <v>2</v>
      </c>
      <c r="C4781" s="14" t="s">
        <v>37</v>
      </c>
      <c r="D4781" s="193">
        <v>1441663</v>
      </c>
      <c r="E4781" s="220">
        <v>0.58100694444444445</v>
      </c>
      <c r="F4781" s="14" t="s">
        <v>44</v>
      </c>
      <c r="G4781" s="193">
        <v>1441670</v>
      </c>
      <c r="H4781" s="221">
        <v>0.83997685185185178</v>
      </c>
      <c r="I4781" s="14" t="s">
        <v>52</v>
      </c>
      <c r="J4781" s="193">
        <v>1441678</v>
      </c>
      <c r="K4781" s="221">
        <v>0.99009259259259252</v>
      </c>
      <c r="L4781" s="14" t="s">
        <v>60</v>
      </c>
      <c r="M4781" s="193">
        <v>1441686</v>
      </c>
      <c r="N4781" s="222">
        <v>0.30359953703703707</v>
      </c>
      <c r="O4781" s="20" t="s">
        <v>82</v>
      </c>
      <c r="P4781" s="16" t="s">
        <v>57</v>
      </c>
      <c r="Q4781" s="15">
        <v>1441683</v>
      </c>
      <c r="R4781" s="22" t="s">
        <v>81</v>
      </c>
      <c r="S4781" s="16" t="s">
        <v>42</v>
      </c>
      <c r="T4781" s="15">
        <v>1441668</v>
      </c>
      <c r="U4781" s="21" t="s">
        <v>67</v>
      </c>
    </row>
    <row r="4782" spans="1:21" ht="15.6" x14ac:dyDescent="0.3">
      <c r="A4782" s="2">
        <v>385</v>
      </c>
      <c r="B4782" s="13">
        <v>3</v>
      </c>
      <c r="C4782" s="14" t="s">
        <v>6</v>
      </c>
      <c r="D4782" s="193">
        <v>1441693</v>
      </c>
      <c r="E4782" s="220">
        <v>4.0185185185185185E-2</v>
      </c>
      <c r="F4782" s="14" t="s">
        <v>14</v>
      </c>
      <c r="G4782" s="193">
        <v>1441700</v>
      </c>
      <c r="H4782" s="221">
        <v>0.63552083333333331</v>
      </c>
      <c r="I4782" s="14" t="s">
        <v>22</v>
      </c>
      <c r="J4782" s="193">
        <v>1441708</v>
      </c>
      <c r="K4782" s="221">
        <v>0.58789351851851845</v>
      </c>
      <c r="L4782" s="14" t="s">
        <v>29</v>
      </c>
      <c r="M4782" s="193">
        <v>1441715</v>
      </c>
      <c r="N4782" s="222">
        <v>0.55245370370370372</v>
      </c>
      <c r="O4782" s="20" t="s">
        <v>83</v>
      </c>
      <c r="P4782" s="16" t="s">
        <v>28</v>
      </c>
      <c r="Q4782" s="15">
        <v>1441714</v>
      </c>
      <c r="R4782" s="22" t="s">
        <v>84</v>
      </c>
      <c r="S4782" s="16" t="s">
        <v>12</v>
      </c>
      <c r="T4782" s="15">
        <v>1441698</v>
      </c>
      <c r="U4782" s="21" t="s">
        <v>68</v>
      </c>
    </row>
    <row r="4783" spans="1:21" ht="15.6" x14ac:dyDescent="0.3">
      <c r="A4783" s="2">
        <v>385</v>
      </c>
      <c r="B4783" s="13">
        <v>4</v>
      </c>
      <c r="C4783" s="14" t="s">
        <v>36</v>
      </c>
      <c r="D4783" s="193">
        <v>1441722</v>
      </c>
      <c r="E4783" s="220">
        <v>0.52219907407407407</v>
      </c>
      <c r="F4783" s="14" t="s">
        <v>44</v>
      </c>
      <c r="G4783" s="193">
        <v>1441730</v>
      </c>
      <c r="H4783" s="221">
        <v>0.41518518518518516</v>
      </c>
      <c r="I4783" s="14" t="s">
        <v>52</v>
      </c>
      <c r="J4783" s="193">
        <v>1441738</v>
      </c>
      <c r="K4783" s="221">
        <v>5.1354166666666666E-2</v>
      </c>
      <c r="L4783" s="14" t="s">
        <v>58</v>
      </c>
      <c r="M4783" s="193">
        <v>1441744</v>
      </c>
      <c r="N4783" s="222">
        <v>0.76874999999999993</v>
      </c>
      <c r="O4783" s="20" t="s">
        <v>85</v>
      </c>
      <c r="P4783" s="16" t="s">
        <v>59</v>
      </c>
      <c r="Q4783" s="15">
        <v>1441745</v>
      </c>
      <c r="R4783" s="17" t="s">
        <v>100</v>
      </c>
      <c r="S4783" s="16" t="s">
        <v>43</v>
      </c>
      <c r="T4783" s="15">
        <v>1441729</v>
      </c>
      <c r="U4783" s="21" t="s">
        <v>69</v>
      </c>
    </row>
    <row r="4784" spans="1:21" ht="15.6" x14ac:dyDescent="0.3">
      <c r="A4784" s="2">
        <v>385</v>
      </c>
      <c r="B4784" s="13">
        <v>5</v>
      </c>
      <c r="C4784" s="14" t="s">
        <v>7</v>
      </c>
      <c r="D4784" s="193">
        <v>1441752</v>
      </c>
      <c r="E4784" s="220">
        <v>3.5624999999999997E-2</v>
      </c>
      <c r="F4784" s="14" t="s">
        <v>14</v>
      </c>
      <c r="G4784" s="193">
        <v>1441760</v>
      </c>
      <c r="H4784" s="221">
        <v>0.13473379629629631</v>
      </c>
      <c r="I4784" s="14" t="s">
        <v>21</v>
      </c>
      <c r="J4784" s="193">
        <v>1441767</v>
      </c>
      <c r="K4784" s="221">
        <v>0.40501157407407407</v>
      </c>
      <c r="L4784" s="14" t="s">
        <v>28</v>
      </c>
      <c r="M4784" s="193">
        <v>1441774</v>
      </c>
      <c r="N4784" s="222">
        <v>1.1030092592592591E-2</v>
      </c>
      <c r="O4784" s="20" t="s">
        <v>86</v>
      </c>
      <c r="P4784" s="16" t="s">
        <v>30</v>
      </c>
      <c r="Q4784" s="15">
        <v>1441776</v>
      </c>
      <c r="R4784" s="22" t="s">
        <v>98</v>
      </c>
      <c r="S4784" s="16" t="s">
        <v>14</v>
      </c>
      <c r="T4784" s="15">
        <v>1441760</v>
      </c>
      <c r="U4784" s="21" t="s">
        <v>70</v>
      </c>
    </row>
    <row r="4785" spans="1:21" ht="15.6" x14ac:dyDescent="0.3">
      <c r="A4785" s="2">
        <v>385</v>
      </c>
      <c r="B4785" s="13">
        <v>6</v>
      </c>
      <c r="C4785" s="14" t="s">
        <v>35</v>
      </c>
      <c r="D4785" s="193">
        <v>1441781</v>
      </c>
      <c r="E4785" s="220">
        <v>0.59149305555555554</v>
      </c>
      <c r="F4785" s="14" t="s">
        <v>43</v>
      </c>
      <c r="G4785" s="193">
        <v>1441789</v>
      </c>
      <c r="H4785" s="221">
        <v>0.76033564814814814</v>
      </c>
      <c r="I4785" s="14" t="s">
        <v>50</v>
      </c>
      <c r="J4785" s="193">
        <v>1441796</v>
      </c>
      <c r="K4785" s="221">
        <v>0.69575231481481481</v>
      </c>
      <c r="L4785" s="14" t="s">
        <v>57</v>
      </c>
      <c r="M4785" s="193">
        <v>1441803</v>
      </c>
      <c r="N4785" s="222">
        <v>0.32866898148148149</v>
      </c>
      <c r="O4785" s="20" t="s">
        <v>87</v>
      </c>
      <c r="P4785" s="16" t="s">
        <v>62</v>
      </c>
      <c r="Q4785" s="15">
        <v>1441808</v>
      </c>
      <c r="R4785" s="22" t="s">
        <v>88</v>
      </c>
      <c r="S4785" s="16" t="s">
        <v>46</v>
      </c>
      <c r="T4785" s="15">
        <v>1441792</v>
      </c>
      <c r="U4785" s="21" t="s">
        <v>71</v>
      </c>
    </row>
    <row r="4786" spans="1:21" ht="15.6" x14ac:dyDescent="0.3">
      <c r="A4786" s="2">
        <v>385</v>
      </c>
      <c r="B4786" s="13">
        <v>7</v>
      </c>
      <c r="C4786" s="14" t="s">
        <v>191</v>
      </c>
      <c r="D4786" s="193">
        <v>1441811</v>
      </c>
      <c r="E4786" s="220">
        <v>0.19756944444444446</v>
      </c>
      <c r="F4786" s="14" t="s">
        <v>13</v>
      </c>
      <c r="G4786" s="193">
        <v>1441819</v>
      </c>
      <c r="H4786" s="221">
        <v>0.27597222222222223</v>
      </c>
      <c r="I4786" s="14" t="s">
        <v>19</v>
      </c>
      <c r="J4786" s="193">
        <v>1441825</v>
      </c>
      <c r="K4786" s="221">
        <v>0.97677083333333325</v>
      </c>
      <c r="L4786" s="14" t="s">
        <v>26</v>
      </c>
      <c r="M4786" s="193">
        <v>1441832</v>
      </c>
      <c r="N4786" s="222">
        <v>0.76023148148148145</v>
      </c>
      <c r="O4786" s="20" t="s">
        <v>89</v>
      </c>
      <c r="P4786" s="16" t="s">
        <v>33</v>
      </c>
      <c r="Q4786" s="15">
        <v>1441839</v>
      </c>
      <c r="R4786" s="17" t="s">
        <v>101</v>
      </c>
      <c r="S4786" s="16" t="s">
        <v>17</v>
      </c>
      <c r="T4786" s="15">
        <v>1441823</v>
      </c>
      <c r="U4786" s="21" t="s">
        <v>72</v>
      </c>
    </row>
    <row r="4787" spans="1:21" ht="15.6" x14ac:dyDescent="0.3">
      <c r="A4787" s="2">
        <v>385</v>
      </c>
      <c r="B4787" s="13">
        <v>8</v>
      </c>
      <c r="C4787" s="14" t="s">
        <v>34</v>
      </c>
      <c r="D4787" s="193">
        <v>1441840</v>
      </c>
      <c r="E4787" s="220">
        <v>0.8477662037037037</v>
      </c>
      <c r="F4787" s="14" t="s">
        <v>42</v>
      </c>
      <c r="G4787" s="193">
        <v>1441848</v>
      </c>
      <c r="H4787" s="221">
        <v>0.68870370370370371</v>
      </c>
      <c r="I4787" s="14" t="s">
        <v>49</v>
      </c>
      <c r="J4787" s="193">
        <v>1441855</v>
      </c>
      <c r="K4787" s="221">
        <v>0.29546296296296298</v>
      </c>
      <c r="L4787" s="14" t="s">
        <v>56</v>
      </c>
      <c r="M4787" s="193">
        <v>1441862</v>
      </c>
      <c r="N4787" s="222">
        <v>0.33265046296296297</v>
      </c>
      <c r="O4787" s="23"/>
      <c r="P4787" s="18"/>
      <c r="Q4787" s="15"/>
      <c r="R4787" s="22" t="s">
        <v>91</v>
      </c>
      <c r="S4787" s="16" t="s">
        <v>48</v>
      </c>
      <c r="T4787" s="15">
        <v>1441854</v>
      </c>
      <c r="U4787" s="21" t="s">
        <v>73</v>
      </c>
    </row>
    <row r="4788" spans="1:21" ht="15.6" x14ac:dyDescent="0.3">
      <c r="A4788" s="2">
        <v>385</v>
      </c>
      <c r="B4788" s="13">
        <v>9</v>
      </c>
      <c r="C4788" s="14" t="s">
        <v>64</v>
      </c>
      <c r="D4788" s="193">
        <v>1441870</v>
      </c>
      <c r="E4788" s="220">
        <v>0.51596064814814813</v>
      </c>
      <c r="F4788" s="14" t="s">
        <v>12</v>
      </c>
      <c r="G4788" s="193">
        <v>1441878</v>
      </c>
      <c r="H4788" s="221">
        <v>2.6516203703703698E-2</v>
      </c>
      <c r="I4788" s="14" t="s">
        <v>18</v>
      </c>
      <c r="J4788" s="193">
        <v>1441884</v>
      </c>
      <c r="K4788" s="221">
        <v>0.68686342592592586</v>
      </c>
      <c r="L4788" s="14" t="s">
        <v>26</v>
      </c>
      <c r="M4788" s="193">
        <v>1441892</v>
      </c>
      <c r="N4788" s="222">
        <v>5.5300925925925927E-2</v>
      </c>
      <c r="O4788" s="20" t="s">
        <v>90</v>
      </c>
      <c r="P4788" s="16" t="s">
        <v>64</v>
      </c>
      <c r="Q4788" s="15">
        <v>1441870</v>
      </c>
      <c r="R4788" s="22" t="s">
        <v>93</v>
      </c>
      <c r="S4788" s="16" t="s">
        <v>19</v>
      </c>
      <c r="T4788" s="15">
        <v>1441885</v>
      </c>
      <c r="U4788" s="21" t="s">
        <v>74</v>
      </c>
    </row>
    <row r="4789" spans="1:21" ht="15.6" x14ac:dyDescent="0.3">
      <c r="A4789" s="2">
        <v>385</v>
      </c>
      <c r="B4789" s="13">
        <v>10</v>
      </c>
      <c r="C4789" s="14" t="s">
        <v>34</v>
      </c>
      <c r="D4789" s="193">
        <v>1441900</v>
      </c>
      <c r="E4789" s="220">
        <v>0.16393518518518518</v>
      </c>
      <c r="F4789" s="14" t="s">
        <v>41</v>
      </c>
      <c r="G4789" s="193">
        <v>1441907</v>
      </c>
      <c r="H4789" s="221">
        <v>0.33041666666666664</v>
      </c>
      <c r="I4789" s="14" t="s">
        <v>48</v>
      </c>
      <c r="J4789" s="193">
        <v>1441914</v>
      </c>
      <c r="K4789" s="221">
        <v>0.17284722222222224</v>
      </c>
      <c r="L4789" s="14" t="s">
        <v>55</v>
      </c>
      <c r="M4789" s="193">
        <v>1441921</v>
      </c>
      <c r="N4789" s="222">
        <v>0.90555555555555556</v>
      </c>
      <c r="O4789" s="20" t="s">
        <v>92</v>
      </c>
      <c r="P4789" s="16" t="s">
        <v>34</v>
      </c>
      <c r="Q4789" s="15">
        <v>1441900</v>
      </c>
      <c r="R4789" s="17" t="s">
        <v>102</v>
      </c>
      <c r="S4789" s="16" t="s">
        <v>49</v>
      </c>
      <c r="T4789" s="15">
        <v>1441915</v>
      </c>
      <c r="U4789" s="21" t="s">
        <v>75</v>
      </c>
    </row>
    <row r="4790" spans="1:21" ht="15.6" x14ac:dyDescent="0.3">
      <c r="A4790" s="2">
        <v>385</v>
      </c>
      <c r="B4790" s="13">
        <v>11</v>
      </c>
      <c r="C4790" s="14" t="s">
        <v>63</v>
      </c>
      <c r="D4790" s="193">
        <v>1441929</v>
      </c>
      <c r="E4790" s="220">
        <v>0.7615277777777778</v>
      </c>
      <c r="F4790" s="14" t="s">
        <v>10</v>
      </c>
      <c r="G4790" s="193">
        <v>1441936</v>
      </c>
      <c r="H4790" s="221">
        <v>0.64489583333333333</v>
      </c>
      <c r="I4790" s="14" t="s">
        <v>17</v>
      </c>
      <c r="J4790" s="193">
        <v>1441943</v>
      </c>
      <c r="K4790" s="221">
        <v>0.76475694444444453</v>
      </c>
      <c r="L4790" s="14" t="s">
        <v>25</v>
      </c>
      <c r="M4790" s="193">
        <v>1441951</v>
      </c>
      <c r="N4790" s="222">
        <v>0.81557870370370367</v>
      </c>
      <c r="O4790" s="20" t="s">
        <v>94</v>
      </c>
      <c r="P4790" s="16" t="s">
        <v>64</v>
      </c>
      <c r="Q4790" s="15">
        <v>1441930</v>
      </c>
      <c r="R4790" s="22" t="s">
        <v>95</v>
      </c>
      <c r="S4790" s="16" t="s">
        <v>19</v>
      </c>
      <c r="T4790" s="15">
        <v>1441945</v>
      </c>
      <c r="U4790" s="21" t="s">
        <v>76</v>
      </c>
    </row>
    <row r="4791" spans="1:21" ht="15.6" x14ac:dyDescent="0.3">
      <c r="A4791" s="2">
        <v>385</v>
      </c>
      <c r="B4791" s="13">
        <v>12</v>
      </c>
      <c r="C4791" s="14" t="s">
        <v>33</v>
      </c>
      <c r="D4791" s="193">
        <v>1441959</v>
      </c>
      <c r="E4791" s="220">
        <v>0.30059027777777775</v>
      </c>
      <c r="F4791" s="14" t="s">
        <v>40</v>
      </c>
      <c r="G4791" s="193">
        <v>1441966</v>
      </c>
      <c r="H4791" s="221">
        <v>8.7384259259259255E-3</v>
      </c>
      <c r="I4791" s="14" t="s">
        <v>47</v>
      </c>
      <c r="J4791" s="193">
        <v>1441973</v>
      </c>
      <c r="K4791" s="221">
        <v>0.4619328703703704</v>
      </c>
      <c r="L4791" s="14" t="s">
        <v>55</v>
      </c>
      <c r="M4791" s="193">
        <v>1441981</v>
      </c>
      <c r="N4791" s="222">
        <v>0.68457175925925917</v>
      </c>
      <c r="O4791" s="20" t="s">
        <v>96</v>
      </c>
      <c r="P4791" s="16" t="s">
        <v>34</v>
      </c>
      <c r="Q4791" s="15">
        <v>1441960</v>
      </c>
      <c r="R4791" s="22" t="s">
        <v>97</v>
      </c>
      <c r="S4791" s="16" t="s">
        <v>48</v>
      </c>
      <c r="T4791" s="15">
        <v>1441974</v>
      </c>
      <c r="U4791" s="21" t="s">
        <v>77</v>
      </c>
    </row>
    <row r="4792" spans="1:21" ht="15.6" x14ac:dyDescent="0.3">
      <c r="A4792" s="2">
        <v>386</v>
      </c>
      <c r="B4792" s="13">
        <v>1</v>
      </c>
      <c r="C4792" s="14" t="s">
        <v>62</v>
      </c>
      <c r="D4792" s="193">
        <v>1441988</v>
      </c>
      <c r="E4792" s="220">
        <v>0.78965277777777787</v>
      </c>
      <c r="F4792" s="14" t="s">
        <v>9</v>
      </c>
      <c r="G4792" s="193">
        <v>1441995</v>
      </c>
      <c r="H4792" s="221">
        <v>0.44791666666666669</v>
      </c>
      <c r="I4792" s="14" t="s">
        <v>17</v>
      </c>
      <c r="J4792" s="193">
        <v>1442003</v>
      </c>
      <c r="K4792" s="221">
        <v>0.23993055555555554</v>
      </c>
      <c r="L4792" s="14" t="s">
        <v>25</v>
      </c>
      <c r="M4792" s="193">
        <v>1442011</v>
      </c>
      <c r="N4792" s="222">
        <v>0.42288194444444444</v>
      </c>
      <c r="O4792" s="20" t="s">
        <v>79</v>
      </c>
      <c r="P4792" s="16" t="s">
        <v>63</v>
      </c>
      <c r="Q4792" s="15">
        <v>1441989</v>
      </c>
      <c r="R4792" s="17" t="s">
        <v>99</v>
      </c>
      <c r="S4792" s="16" t="s">
        <v>18</v>
      </c>
      <c r="T4792" s="15">
        <v>1442004</v>
      </c>
      <c r="U4792" s="21" t="s">
        <v>66</v>
      </c>
    </row>
    <row r="4793" spans="1:21" ht="15.6" x14ac:dyDescent="0.3">
      <c r="A4793" s="2">
        <v>386</v>
      </c>
      <c r="B4793" s="13">
        <v>2</v>
      </c>
      <c r="C4793" s="14" t="s">
        <v>32</v>
      </c>
      <c r="D4793" s="193">
        <v>1442018</v>
      </c>
      <c r="E4793" s="220">
        <v>0.2386689814814815</v>
      </c>
      <c r="F4793" s="14" t="s">
        <v>38</v>
      </c>
      <c r="G4793" s="193">
        <v>1442024</v>
      </c>
      <c r="H4793" s="221">
        <v>0.97394675925925922</v>
      </c>
      <c r="I4793" s="14" t="s">
        <v>47</v>
      </c>
      <c r="J4793" s="193">
        <v>1442033</v>
      </c>
      <c r="K4793" s="221">
        <v>4.0185185185185185E-2</v>
      </c>
      <c r="L4793" s="14" t="s">
        <v>54</v>
      </c>
      <c r="M4793" s="193">
        <v>1442040</v>
      </c>
      <c r="N4793" s="222">
        <v>0.98964120370370379</v>
      </c>
      <c r="O4793" s="20" t="s">
        <v>80</v>
      </c>
      <c r="P4793" s="16" t="s">
        <v>32</v>
      </c>
      <c r="Q4793" s="15">
        <v>1442018</v>
      </c>
      <c r="R4793" s="22" t="s">
        <v>81</v>
      </c>
      <c r="S4793" s="16" t="s">
        <v>47</v>
      </c>
      <c r="T4793" s="15">
        <v>1442033</v>
      </c>
      <c r="U4793" s="21" t="s">
        <v>67</v>
      </c>
    </row>
    <row r="4794" spans="1:21" ht="15.6" x14ac:dyDescent="0.3">
      <c r="A4794" s="2">
        <v>386</v>
      </c>
      <c r="B4794" s="13">
        <v>3</v>
      </c>
      <c r="C4794" s="14" t="s">
        <v>61</v>
      </c>
      <c r="D4794" s="193">
        <v>1442047</v>
      </c>
      <c r="E4794" s="220">
        <v>0.65255787037037039</v>
      </c>
      <c r="F4794" s="14" t="s">
        <v>8</v>
      </c>
      <c r="G4794" s="193">
        <v>1442054</v>
      </c>
      <c r="H4794" s="221">
        <v>0.5861574074074074</v>
      </c>
      <c r="I4794" s="14" t="s">
        <v>16</v>
      </c>
      <c r="J4794" s="193">
        <v>1442062</v>
      </c>
      <c r="K4794" s="221">
        <v>0.7853472222222222</v>
      </c>
      <c r="L4794" s="14" t="s">
        <v>24</v>
      </c>
      <c r="M4794" s="193">
        <v>1442070</v>
      </c>
      <c r="N4794" s="222">
        <v>0.39398148148148149</v>
      </c>
      <c r="O4794" s="20" t="s">
        <v>82</v>
      </c>
      <c r="P4794" s="16" t="s">
        <v>62</v>
      </c>
      <c r="Q4794" s="15">
        <v>1442048</v>
      </c>
      <c r="R4794" s="22" t="s">
        <v>84</v>
      </c>
      <c r="S4794" s="16" t="s">
        <v>18</v>
      </c>
      <c r="T4794" s="15">
        <v>1442064</v>
      </c>
      <c r="U4794" s="21" t="s">
        <v>68</v>
      </c>
    </row>
    <row r="4795" spans="1:21" ht="15.6" x14ac:dyDescent="0.3">
      <c r="A4795" s="2">
        <v>386</v>
      </c>
      <c r="B4795" s="13">
        <v>4</v>
      </c>
      <c r="C4795" s="14" t="s">
        <v>31</v>
      </c>
      <c r="D4795" s="193">
        <v>1442077</v>
      </c>
      <c r="E4795" s="220">
        <v>3.8807870370370375E-2</v>
      </c>
      <c r="F4795" s="14" t="s">
        <v>38</v>
      </c>
      <c r="G4795" s="193">
        <v>1442084</v>
      </c>
      <c r="H4795" s="221">
        <v>0.27184027777777781</v>
      </c>
      <c r="I4795" s="14" t="s">
        <v>46</v>
      </c>
      <c r="J4795" s="193">
        <v>1442092</v>
      </c>
      <c r="K4795" s="221">
        <v>0.41760416666666672</v>
      </c>
      <c r="L4795" s="14" t="s">
        <v>53</v>
      </c>
      <c r="M4795" s="193">
        <v>1442099</v>
      </c>
      <c r="N4795" s="222">
        <v>0.67487268518518517</v>
      </c>
      <c r="O4795" s="20" t="s">
        <v>83</v>
      </c>
      <c r="P4795" s="16" t="s">
        <v>33</v>
      </c>
      <c r="Q4795" s="15">
        <v>1442079</v>
      </c>
      <c r="R4795" s="17" t="s">
        <v>100</v>
      </c>
      <c r="S4795" s="16" t="s">
        <v>48</v>
      </c>
      <c r="T4795" s="15">
        <v>1442094</v>
      </c>
      <c r="U4795" s="21" t="s">
        <v>69</v>
      </c>
    </row>
    <row r="4796" spans="1:21" ht="15.6" x14ac:dyDescent="0.3">
      <c r="A4796" s="2">
        <v>386</v>
      </c>
      <c r="B4796" s="13">
        <v>5</v>
      </c>
      <c r="C4796" s="14" t="s">
        <v>60</v>
      </c>
      <c r="D4796" s="193">
        <v>1442106</v>
      </c>
      <c r="E4796" s="220">
        <v>0.41821759259259261</v>
      </c>
      <c r="F4796" s="14" t="s">
        <v>8</v>
      </c>
      <c r="G4796" s="193">
        <v>1442114</v>
      </c>
      <c r="H4796" s="221">
        <v>2.7314814814814819E-3</v>
      </c>
      <c r="I4796" s="14" t="s">
        <v>15</v>
      </c>
      <c r="J4796" s="193">
        <v>1442121</v>
      </c>
      <c r="K4796" s="221">
        <v>0.92384259259259249</v>
      </c>
      <c r="L4796" s="14" t="s">
        <v>22</v>
      </c>
      <c r="M4796" s="193">
        <v>1442128</v>
      </c>
      <c r="N4796" s="222">
        <v>0.88348379629629636</v>
      </c>
      <c r="O4796" s="20" t="s">
        <v>85</v>
      </c>
      <c r="P4796" s="16" t="s">
        <v>64</v>
      </c>
      <c r="Q4796" s="15">
        <v>1442110</v>
      </c>
      <c r="R4796" s="22" t="s">
        <v>98</v>
      </c>
      <c r="S4796" s="16" t="s">
        <v>20</v>
      </c>
      <c r="T4796" s="15">
        <v>1442126</v>
      </c>
      <c r="U4796" s="21" t="s">
        <v>70</v>
      </c>
    </row>
    <row r="4797" spans="1:21" ht="15.6" x14ac:dyDescent="0.3">
      <c r="A4797" s="2">
        <v>386</v>
      </c>
      <c r="B4797" s="13">
        <v>6</v>
      </c>
      <c r="C4797" s="14" t="s">
        <v>29</v>
      </c>
      <c r="D4797" s="193">
        <v>1442135</v>
      </c>
      <c r="E4797" s="220">
        <v>0.82624999999999993</v>
      </c>
      <c r="F4797" s="14" t="s">
        <v>37</v>
      </c>
      <c r="G4797" s="193">
        <v>1442143</v>
      </c>
      <c r="H4797" s="221">
        <v>0.73675925925925922</v>
      </c>
      <c r="I4797" s="14" t="s">
        <v>45</v>
      </c>
      <c r="J4797" s="193">
        <v>1442151</v>
      </c>
      <c r="K4797" s="221">
        <v>0.32920138888888889</v>
      </c>
      <c r="L4797" s="14" t="s">
        <v>52</v>
      </c>
      <c r="M4797" s="193">
        <v>1442158</v>
      </c>
      <c r="N4797" s="222">
        <v>7.5069444444444453E-2</v>
      </c>
      <c r="O4797" s="20" t="s">
        <v>86</v>
      </c>
      <c r="P4797" s="16" t="s">
        <v>35</v>
      </c>
      <c r="Q4797" s="15">
        <v>1442141</v>
      </c>
      <c r="R4797" s="22" t="s">
        <v>88</v>
      </c>
      <c r="S4797" s="16" t="s">
        <v>51</v>
      </c>
      <c r="T4797" s="15">
        <v>1442157</v>
      </c>
      <c r="U4797" s="21" t="s">
        <v>71</v>
      </c>
    </row>
    <row r="4798" spans="1:21" ht="15.6" x14ac:dyDescent="0.3">
      <c r="A4798" s="2">
        <v>386</v>
      </c>
      <c r="B4798" s="13">
        <v>7</v>
      </c>
      <c r="C4798" s="14" t="s">
        <v>59</v>
      </c>
      <c r="D4798" s="193">
        <v>1442165</v>
      </c>
      <c r="E4798" s="220">
        <v>0.30280092592592595</v>
      </c>
      <c r="F4798" s="14" t="s">
        <v>6</v>
      </c>
      <c r="G4798" s="193">
        <v>1442173</v>
      </c>
      <c r="H4798" s="221">
        <v>0.43097222222222226</v>
      </c>
      <c r="I4798" s="14" t="s">
        <v>14</v>
      </c>
      <c r="J4798" s="193">
        <v>1442180</v>
      </c>
      <c r="K4798" s="221">
        <v>0.6755902777777778</v>
      </c>
      <c r="L4798" s="14" t="s">
        <v>21</v>
      </c>
      <c r="M4798" s="193">
        <v>1442187</v>
      </c>
      <c r="N4798" s="222">
        <v>0.3067361111111111</v>
      </c>
      <c r="O4798" s="20" t="s">
        <v>87</v>
      </c>
      <c r="P4798" s="16" t="s">
        <v>6</v>
      </c>
      <c r="Q4798" s="15">
        <v>1442173</v>
      </c>
      <c r="R4798" s="17" t="s">
        <v>101</v>
      </c>
      <c r="S4798" s="16" t="s">
        <v>23</v>
      </c>
      <c r="T4798" s="15">
        <v>1442189</v>
      </c>
      <c r="U4798" s="21" t="s">
        <v>72</v>
      </c>
    </row>
    <row r="4799" spans="1:21" ht="15.6" x14ac:dyDescent="0.3">
      <c r="A4799" s="2">
        <v>386</v>
      </c>
      <c r="B4799" s="13">
        <v>8</v>
      </c>
      <c r="C4799" s="14" t="s">
        <v>28</v>
      </c>
      <c r="D4799" s="193">
        <v>1442194</v>
      </c>
      <c r="E4799" s="220">
        <v>0.87472222222222218</v>
      </c>
      <c r="F4799" s="14" t="s">
        <v>37</v>
      </c>
      <c r="G4799" s="193">
        <v>1442203</v>
      </c>
      <c r="H4799" s="221">
        <v>5.7118055555555554E-2</v>
      </c>
      <c r="I4799" s="14" t="s">
        <v>44</v>
      </c>
      <c r="J4799" s="193">
        <v>1442210</v>
      </c>
      <c r="K4799" s="221">
        <v>4.0509259259259257E-3</v>
      </c>
      <c r="L4799" s="14" t="s">
        <v>50</v>
      </c>
      <c r="M4799" s="193">
        <v>1442216</v>
      </c>
      <c r="N4799" s="222">
        <v>0.63593749999999993</v>
      </c>
      <c r="O4799" s="20" t="s">
        <v>89</v>
      </c>
      <c r="P4799" s="16" t="s">
        <v>38</v>
      </c>
      <c r="Q4799" s="15">
        <v>1442204</v>
      </c>
      <c r="R4799" s="22" t="s">
        <v>91</v>
      </c>
      <c r="S4799" s="16" t="s">
        <v>54</v>
      </c>
      <c r="T4799" s="15">
        <v>1442220</v>
      </c>
      <c r="U4799" s="21" t="s">
        <v>73</v>
      </c>
    </row>
    <row r="4800" spans="1:21" ht="15.6" x14ac:dyDescent="0.3">
      <c r="A4800" s="2">
        <v>386</v>
      </c>
      <c r="B4800" s="13">
        <v>9</v>
      </c>
      <c r="C4800" s="14" t="s">
        <v>58</v>
      </c>
      <c r="D4800" s="193">
        <v>1442224</v>
      </c>
      <c r="E4800" s="220">
        <v>0.53954861111111108</v>
      </c>
      <c r="F4800" s="14" t="s">
        <v>7</v>
      </c>
      <c r="G4800" s="193">
        <v>1442232</v>
      </c>
      <c r="H4800" s="221">
        <v>0.60667824074074073</v>
      </c>
      <c r="I4800" s="14" t="s">
        <v>13</v>
      </c>
      <c r="J4800" s="193">
        <v>1442239</v>
      </c>
      <c r="K4800" s="221">
        <v>0.34709490740740739</v>
      </c>
      <c r="L4800" s="14" t="s">
        <v>20</v>
      </c>
      <c r="M4800" s="193">
        <v>1442246</v>
      </c>
      <c r="N4800" s="222">
        <v>0.11422453703703704</v>
      </c>
      <c r="O4800" s="20" t="s">
        <v>90</v>
      </c>
      <c r="P4800" s="16" t="s">
        <v>9</v>
      </c>
      <c r="Q4800" s="15">
        <v>1442235</v>
      </c>
      <c r="R4800" s="22" t="s">
        <v>93</v>
      </c>
      <c r="S4800" s="16" t="s">
        <v>24</v>
      </c>
      <c r="T4800" s="15">
        <v>1442250</v>
      </c>
      <c r="U4800" s="21" t="s">
        <v>74</v>
      </c>
    </row>
    <row r="4801" spans="1:21" ht="15.6" x14ac:dyDescent="0.3">
      <c r="A4801" s="2">
        <v>386</v>
      </c>
      <c r="B4801" s="13">
        <v>10</v>
      </c>
      <c r="C4801" s="14" t="s">
        <v>28</v>
      </c>
      <c r="D4801" s="193">
        <v>1442254</v>
      </c>
      <c r="E4801" s="220">
        <v>0.26210648148148147</v>
      </c>
      <c r="F4801" s="14" t="s">
        <v>36</v>
      </c>
      <c r="G4801" s="193">
        <v>1442262</v>
      </c>
      <c r="H4801" s="221">
        <v>8.4155092592592587E-2</v>
      </c>
      <c r="I4801" s="14" t="s">
        <v>42</v>
      </c>
      <c r="J4801" s="193">
        <v>1442268</v>
      </c>
      <c r="K4801" s="221">
        <v>0.72996527777777775</v>
      </c>
      <c r="L4801" s="14" t="s">
        <v>49</v>
      </c>
      <c r="M4801" s="193">
        <v>1442275</v>
      </c>
      <c r="N4801" s="222">
        <v>0.77188657407407402</v>
      </c>
      <c r="O4801" s="20" t="s">
        <v>92</v>
      </c>
      <c r="P4801" s="16" t="s">
        <v>39</v>
      </c>
      <c r="Q4801" s="15">
        <v>1442265</v>
      </c>
      <c r="R4801" s="17" t="s">
        <v>102</v>
      </c>
      <c r="S4801" s="16" t="s">
        <v>54</v>
      </c>
      <c r="T4801" s="15">
        <v>1442280</v>
      </c>
      <c r="U4801" s="21" t="s">
        <v>75</v>
      </c>
    </row>
    <row r="4802" spans="1:21" ht="15.6" x14ac:dyDescent="0.3">
      <c r="A4802" s="2">
        <v>386</v>
      </c>
      <c r="B4802" s="13">
        <v>11</v>
      </c>
      <c r="C4802" s="14" t="s">
        <v>57</v>
      </c>
      <c r="D4802" s="193">
        <v>1442283</v>
      </c>
      <c r="E4802" s="220">
        <v>0.99113425925925924</v>
      </c>
      <c r="F4802" s="14" t="s">
        <v>191</v>
      </c>
      <c r="G4802" s="193">
        <v>1442291</v>
      </c>
      <c r="H4802" s="221">
        <v>0.49918981481481484</v>
      </c>
      <c r="I4802" s="14" t="s">
        <v>12</v>
      </c>
      <c r="J4802" s="193">
        <v>1442298</v>
      </c>
      <c r="K4802" s="221">
        <v>0.1759375</v>
      </c>
      <c r="L4802" s="14" t="s">
        <v>19</v>
      </c>
      <c r="M4802" s="193">
        <v>1442305</v>
      </c>
      <c r="N4802" s="222">
        <v>0.59501157407407412</v>
      </c>
      <c r="O4802" s="20" t="s">
        <v>94</v>
      </c>
      <c r="P4802" s="16" t="s">
        <v>9</v>
      </c>
      <c r="Q4802" s="15">
        <v>1442295</v>
      </c>
      <c r="R4802" s="22" t="s">
        <v>95</v>
      </c>
      <c r="S4802" s="16" t="s">
        <v>24</v>
      </c>
      <c r="T4802" s="15">
        <v>1442310</v>
      </c>
      <c r="U4802" s="21" t="s">
        <v>76</v>
      </c>
    </row>
    <row r="4803" spans="1:21" ht="15.6" x14ac:dyDescent="0.3">
      <c r="A4803" s="2">
        <v>386</v>
      </c>
      <c r="B4803" s="13">
        <v>12</v>
      </c>
      <c r="C4803" s="14" t="s">
        <v>27</v>
      </c>
      <c r="D4803" s="193">
        <v>1442313</v>
      </c>
      <c r="E4803" s="220">
        <v>0.6832407407407407</v>
      </c>
      <c r="F4803" s="14" t="s">
        <v>34</v>
      </c>
      <c r="G4803" s="193">
        <v>1442320</v>
      </c>
      <c r="H4803" s="221">
        <v>0.86576388888888889</v>
      </c>
      <c r="I4803" s="14" t="s">
        <v>41</v>
      </c>
      <c r="J4803" s="193">
        <v>1442327</v>
      </c>
      <c r="K4803" s="221">
        <v>0.7072222222222222</v>
      </c>
      <c r="L4803" s="14" t="s">
        <v>49</v>
      </c>
      <c r="M4803" s="193">
        <v>1442335</v>
      </c>
      <c r="N4803" s="222">
        <v>0.51370370370370366</v>
      </c>
      <c r="O4803" s="20" t="s">
        <v>96</v>
      </c>
      <c r="P4803" s="16" t="s">
        <v>39</v>
      </c>
      <c r="Q4803" s="15">
        <v>1442325</v>
      </c>
      <c r="R4803" s="22" t="s">
        <v>97</v>
      </c>
      <c r="S4803" s="16" t="s">
        <v>53</v>
      </c>
      <c r="T4803" s="15">
        <v>1442339</v>
      </c>
      <c r="U4803" s="21" t="s">
        <v>77</v>
      </c>
    </row>
    <row r="4804" spans="1:21" ht="15.6" x14ac:dyDescent="0.3">
      <c r="A4804" s="2">
        <v>387</v>
      </c>
      <c r="B4804" s="13">
        <v>1</v>
      </c>
      <c r="C4804" s="14" t="s">
        <v>57</v>
      </c>
      <c r="D4804" s="193">
        <v>1442343</v>
      </c>
      <c r="E4804" s="220">
        <v>0.31280092592592595</v>
      </c>
      <c r="F4804" s="14" t="s">
        <v>64</v>
      </c>
      <c r="G4804" s="193">
        <v>1442350</v>
      </c>
      <c r="H4804" s="221">
        <v>0.20696759259259259</v>
      </c>
      <c r="I4804" s="14" t="s">
        <v>11</v>
      </c>
      <c r="J4804" s="193">
        <v>1442357</v>
      </c>
      <c r="K4804" s="221">
        <v>0.33511574074074074</v>
      </c>
      <c r="L4804" s="14" t="s">
        <v>19</v>
      </c>
      <c r="M4804" s="193">
        <v>1442365</v>
      </c>
      <c r="N4804" s="222">
        <v>0.42489583333333331</v>
      </c>
      <c r="O4804" s="20" t="s">
        <v>79</v>
      </c>
      <c r="P4804" s="16" t="s">
        <v>8</v>
      </c>
      <c r="Q4804" s="15">
        <v>1442354</v>
      </c>
      <c r="R4804" s="17" t="s">
        <v>99</v>
      </c>
      <c r="S4804" s="16" t="s">
        <v>23</v>
      </c>
      <c r="T4804" s="15">
        <v>1442369</v>
      </c>
      <c r="U4804" s="21" t="s">
        <v>66</v>
      </c>
    </row>
    <row r="4805" spans="1:21" ht="15.6" x14ac:dyDescent="0.3">
      <c r="A4805" s="2">
        <v>387</v>
      </c>
      <c r="B4805" s="13">
        <v>2</v>
      </c>
      <c r="C4805" s="14" t="s">
        <v>26</v>
      </c>
      <c r="D4805" s="193">
        <v>1442372</v>
      </c>
      <c r="E4805" s="220">
        <v>0.86539351851851853</v>
      </c>
      <c r="F4805" s="14" t="s">
        <v>33</v>
      </c>
      <c r="G4805" s="193">
        <v>1442379</v>
      </c>
      <c r="H4805" s="221">
        <v>0.55655092592592592</v>
      </c>
      <c r="I4805" s="14" t="s">
        <v>41</v>
      </c>
      <c r="J4805" s="193">
        <v>1442387</v>
      </c>
      <c r="K4805" s="221">
        <v>4.3298611111111107E-2</v>
      </c>
      <c r="L4805" s="14" t="s">
        <v>49</v>
      </c>
      <c r="M4805" s="193">
        <v>1442395</v>
      </c>
      <c r="N4805" s="222">
        <v>0.23759259259259258</v>
      </c>
      <c r="O4805" s="20" t="s">
        <v>80</v>
      </c>
      <c r="P4805" s="16" t="s">
        <v>38</v>
      </c>
      <c r="Q4805" s="15">
        <v>1442384</v>
      </c>
      <c r="R4805" s="22" t="s">
        <v>81</v>
      </c>
      <c r="S4805" s="16" t="s">
        <v>53</v>
      </c>
      <c r="T4805" s="15">
        <v>1442399</v>
      </c>
      <c r="U4805" s="21" t="s">
        <v>67</v>
      </c>
    </row>
    <row r="4806" spans="1:21" ht="15.6" x14ac:dyDescent="0.3">
      <c r="A4806" s="2">
        <v>387</v>
      </c>
      <c r="B4806" s="13">
        <v>3</v>
      </c>
      <c r="C4806" s="14" t="s">
        <v>56</v>
      </c>
      <c r="D4806" s="193">
        <v>1442402</v>
      </c>
      <c r="E4806" s="220">
        <v>0.33277777777777778</v>
      </c>
      <c r="F4806" s="14" t="s">
        <v>62</v>
      </c>
      <c r="G4806" s="193">
        <v>1442408</v>
      </c>
      <c r="H4806" s="221">
        <v>0.95177083333333334</v>
      </c>
      <c r="I4806" s="14" t="s">
        <v>10</v>
      </c>
      <c r="J4806" s="193">
        <v>1442416</v>
      </c>
      <c r="K4806" s="221">
        <v>0.78383101851851855</v>
      </c>
      <c r="L4806" s="14" t="s">
        <v>18</v>
      </c>
      <c r="M4806" s="193">
        <v>1442424</v>
      </c>
      <c r="N4806" s="222">
        <v>0.89995370370370376</v>
      </c>
      <c r="O4806" s="20" t="s">
        <v>82</v>
      </c>
      <c r="P4806" s="16" t="s">
        <v>8</v>
      </c>
      <c r="Q4806" s="15">
        <v>1442414</v>
      </c>
      <c r="R4806" s="22" t="s">
        <v>84</v>
      </c>
      <c r="S4806" s="16" t="s">
        <v>23</v>
      </c>
      <c r="T4806" s="15">
        <v>1442429</v>
      </c>
      <c r="U4806" s="21" t="s">
        <v>68</v>
      </c>
    </row>
    <row r="4807" spans="1:21" ht="15.6" x14ac:dyDescent="0.3">
      <c r="A4807" s="2">
        <v>387</v>
      </c>
      <c r="B4807" s="13">
        <v>4</v>
      </c>
      <c r="C4807" s="14" t="s">
        <v>25</v>
      </c>
      <c r="D4807" s="193">
        <v>1442431</v>
      </c>
      <c r="E4807" s="220">
        <v>0.71856481481481482</v>
      </c>
      <c r="F4807" s="14" t="s">
        <v>32</v>
      </c>
      <c r="G4807" s="193">
        <v>1442438</v>
      </c>
      <c r="H4807" s="221">
        <v>0.42188657407407404</v>
      </c>
      <c r="I4807" s="14" t="s">
        <v>40</v>
      </c>
      <c r="J4807" s="193">
        <v>1442446</v>
      </c>
      <c r="K4807" s="221">
        <v>0.49813657407407402</v>
      </c>
      <c r="L4807" s="14" t="s">
        <v>48</v>
      </c>
      <c r="M4807" s="193">
        <v>1442454</v>
      </c>
      <c r="N4807" s="222">
        <v>0.39847222222222217</v>
      </c>
      <c r="O4807" s="20" t="s">
        <v>83</v>
      </c>
      <c r="P4807" s="16" t="s">
        <v>38</v>
      </c>
      <c r="Q4807" s="15">
        <v>1442444</v>
      </c>
      <c r="R4807" s="17" t="s">
        <v>100</v>
      </c>
      <c r="S4807" s="16" t="s">
        <v>54</v>
      </c>
      <c r="T4807" s="15">
        <v>1442460</v>
      </c>
      <c r="U4807" s="21" t="s">
        <v>69</v>
      </c>
    </row>
    <row r="4808" spans="1:21" ht="15.6" x14ac:dyDescent="0.3">
      <c r="A4808" s="2">
        <v>387</v>
      </c>
      <c r="B4808" s="13">
        <v>5</v>
      </c>
      <c r="C4808" s="14" t="s">
        <v>55</v>
      </c>
      <c r="D4808" s="193">
        <v>1442461</v>
      </c>
      <c r="E4808" s="220">
        <v>4.5405092592592594E-2</v>
      </c>
      <c r="F4808" s="14" t="s">
        <v>61</v>
      </c>
      <c r="G4808" s="193">
        <v>1442467</v>
      </c>
      <c r="H4808" s="221">
        <v>0.97870370370370363</v>
      </c>
      <c r="I4808" s="14" t="s">
        <v>10</v>
      </c>
      <c r="J4808" s="193">
        <v>1442476</v>
      </c>
      <c r="K4808" s="221">
        <v>0.14506944444444445</v>
      </c>
      <c r="L4808" s="14" t="s">
        <v>17</v>
      </c>
      <c r="M4808" s="193">
        <v>1442483</v>
      </c>
      <c r="N4808" s="222">
        <v>0.74861111111111101</v>
      </c>
      <c r="O4808" s="20" t="s">
        <v>85</v>
      </c>
      <c r="P4808" s="16" t="s">
        <v>9</v>
      </c>
      <c r="Q4808" s="15">
        <v>1442475</v>
      </c>
      <c r="R4808" s="17"/>
      <c r="S4808" s="18"/>
      <c r="T4808" s="15"/>
      <c r="U4808" s="19"/>
    </row>
    <row r="4809" spans="1:21" ht="15.6" x14ac:dyDescent="0.3">
      <c r="A4809" s="2">
        <v>387</v>
      </c>
      <c r="B4809" s="13">
        <v>6</v>
      </c>
      <c r="C4809" s="14" t="s">
        <v>24</v>
      </c>
      <c r="D4809" s="193">
        <v>1442490</v>
      </c>
      <c r="E4809" s="220">
        <v>0.35387731481481483</v>
      </c>
      <c r="F4809" s="14" t="s">
        <v>31</v>
      </c>
      <c r="G4809" s="193">
        <v>1442497</v>
      </c>
      <c r="H4809" s="221">
        <v>0.61381944444444447</v>
      </c>
      <c r="I4809" s="14" t="s">
        <v>39</v>
      </c>
      <c r="J4809" s="193">
        <v>1442505</v>
      </c>
      <c r="K4809" s="221">
        <v>0.71099537037037042</v>
      </c>
      <c r="L4809" s="14" t="s">
        <v>46</v>
      </c>
      <c r="M4809" s="193">
        <v>1442512</v>
      </c>
      <c r="N4809" s="222">
        <v>0.9878703703703704</v>
      </c>
      <c r="O4809" s="20" t="s">
        <v>86</v>
      </c>
      <c r="P4809" s="16" t="s">
        <v>41</v>
      </c>
      <c r="Q4809" s="15">
        <v>1442507</v>
      </c>
      <c r="R4809" s="22" t="s">
        <v>98</v>
      </c>
      <c r="S4809" s="16" t="s">
        <v>25</v>
      </c>
      <c r="T4809" s="15">
        <v>1442491</v>
      </c>
      <c r="U4809" s="21" t="s">
        <v>70</v>
      </c>
    </row>
    <row r="4810" spans="1:21" ht="15.6" x14ac:dyDescent="0.3">
      <c r="A4810" s="2">
        <v>387</v>
      </c>
      <c r="B4810" s="13">
        <v>7</v>
      </c>
      <c r="C4810" s="14" t="s">
        <v>53</v>
      </c>
      <c r="D4810" s="193">
        <v>1442519</v>
      </c>
      <c r="E4810" s="220">
        <v>0.69313657407407403</v>
      </c>
      <c r="F4810" s="14" t="s">
        <v>61</v>
      </c>
      <c r="G4810" s="193">
        <v>1442527</v>
      </c>
      <c r="H4810" s="221">
        <v>0.30461805555555554</v>
      </c>
      <c r="I4810" s="14" t="s">
        <v>9</v>
      </c>
      <c r="J4810" s="193">
        <v>1442535</v>
      </c>
      <c r="K4810" s="221">
        <v>0.2020949074074074</v>
      </c>
      <c r="L4810" s="14" t="s">
        <v>16</v>
      </c>
      <c r="M4810" s="193">
        <v>1442542</v>
      </c>
      <c r="N4810" s="222">
        <v>0.170625</v>
      </c>
      <c r="O4810" s="20" t="s">
        <v>87</v>
      </c>
      <c r="P4810" s="16" t="s">
        <v>12</v>
      </c>
      <c r="Q4810" s="15">
        <v>1442538</v>
      </c>
      <c r="R4810" s="22" t="s">
        <v>88</v>
      </c>
      <c r="S4810" s="16" t="s">
        <v>56</v>
      </c>
      <c r="T4810" s="15">
        <v>1442522</v>
      </c>
      <c r="U4810" s="21" t="s">
        <v>71</v>
      </c>
    </row>
    <row r="4811" spans="1:21" ht="15.6" x14ac:dyDescent="0.3">
      <c r="A4811" s="2">
        <v>387</v>
      </c>
      <c r="B4811" s="13">
        <v>8</v>
      </c>
      <c r="C4811" s="14" t="s">
        <v>23</v>
      </c>
      <c r="D4811" s="193">
        <v>1442549</v>
      </c>
      <c r="E4811" s="220">
        <v>0.10849537037037038</v>
      </c>
      <c r="F4811" s="14" t="s">
        <v>31</v>
      </c>
      <c r="G4811" s="193">
        <v>1442557</v>
      </c>
      <c r="H4811" s="221">
        <v>2.417824074074074E-2</v>
      </c>
      <c r="I4811" s="14" t="s">
        <v>38</v>
      </c>
      <c r="J4811" s="193">
        <v>1442564</v>
      </c>
      <c r="K4811" s="221">
        <v>0.63383101851851853</v>
      </c>
      <c r="L4811" s="14" t="s">
        <v>45</v>
      </c>
      <c r="M4811" s="193">
        <v>1442571</v>
      </c>
      <c r="N4811" s="222">
        <v>0.36208333333333331</v>
      </c>
      <c r="O4811" s="20" t="s">
        <v>89</v>
      </c>
      <c r="P4811" s="16" t="s">
        <v>43</v>
      </c>
      <c r="Q4811" s="15">
        <v>1442569</v>
      </c>
      <c r="R4811" s="17" t="s">
        <v>101</v>
      </c>
      <c r="S4811" s="16" t="s">
        <v>28</v>
      </c>
      <c r="T4811" s="15">
        <v>1442554</v>
      </c>
      <c r="U4811" s="21" t="s">
        <v>72</v>
      </c>
    </row>
    <row r="4812" spans="1:21" ht="15.6" x14ac:dyDescent="0.3">
      <c r="A4812" s="2">
        <v>387</v>
      </c>
      <c r="B4812" s="13">
        <v>9</v>
      </c>
      <c r="C4812" s="14" t="s">
        <v>52</v>
      </c>
      <c r="D4812" s="193">
        <v>1442578</v>
      </c>
      <c r="E4812" s="220">
        <v>0.6294791666666667</v>
      </c>
      <c r="F4812" s="14" t="s">
        <v>60</v>
      </c>
      <c r="G4812" s="193">
        <v>1442586</v>
      </c>
      <c r="H4812" s="221">
        <v>0.74614583333333329</v>
      </c>
      <c r="I4812" s="14" t="s">
        <v>8</v>
      </c>
      <c r="J4812" s="193">
        <v>1442594</v>
      </c>
      <c r="K4812" s="221">
        <v>2.6388888888888889E-2</v>
      </c>
      <c r="L4812" s="14" t="s">
        <v>14</v>
      </c>
      <c r="M4812" s="193">
        <v>1442600</v>
      </c>
      <c r="N4812" s="222">
        <v>0.63052083333333331</v>
      </c>
      <c r="O4812" s="20" t="s">
        <v>90</v>
      </c>
      <c r="P4812" s="16" t="s">
        <v>14</v>
      </c>
      <c r="Q4812" s="15">
        <v>1442600</v>
      </c>
      <c r="R4812" s="22" t="s">
        <v>91</v>
      </c>
      <c r="S4812" s="16" t="s">
        <v>59</v>
      </c>
      <c r="T4812" s="15">
        <v>1442585</v>
      </c>
      <c r="U4812" s="21" t="s">
        <v>73</v>
      </c>
    </row>
    <row r="4813" spans="1:21" ht="15.6" x14ac:dyDescent="0.3">
      <c r="A4813" s="2">
        <v>387</v>
      </c>
      <c r="B4813" s="13">
        <v>10</v>
      </c>
      <c r="C4813" s="14" t="s">
        <v>22</v>
      </c>
      <c r="D4813" s="193">
        <v>1442608</v>
      </c>
      <c r="E4813" s="220">
        <v>0.26211805555555556</v>
      </c>
      <c r="F4813" s="14" t="s">
        <v>30</v>
      </c>
      <c r="G4813" s="193">
        <v>1442616</v>
      </c>
      <c r="H4813" s="221">
        <v>0.4415972222222222</v>
      </c>
      <c r="I4813" s="14" t="s">
        <v>37</v>
      </c>
      <c r="J4813" s="193">
        <v>1442623</v>
      </c>
      <c r="K4813" s="221">
        <v>0.40481481481481479</v>
      </c>
      <c r="L4813" s="14" t="s">
        <v>44</v>
      </c>
      <c r="M4813" s="193">
        <v>1442630</v>
      </c>
      <c r="N4813" s="222">
        <v>3.5509259259259261E-2</v>
      </c>
      <c r="O4813" s="20" t="s">
        <v>92</v>
      </c>
      <c r="P4813" s="16" t="s">
        <v>45</v>
      </c>
      <c r="Q4813" s="15">
        <v>1442631</v>
      </c>
      <c r="R4813" s="22" t="s">
        <v>93</v>
      </c>
      <c r="S4813" s="16" t="s">
        <v>30</v>
      </c>
      <c r="T4813" s="15">
        <v>1442616</v>
      </c>
      <c r="U4813" s="21" t="s">
        <v>74</v>
      </c>
    </row>
    <row r="4814" spans="1:21" ht="15.6" x14ac:dyDescent="0.3">
      <c r="A4814" s="2">
        <v>387</v>
      </c>
      <c r="B4814" s="13">
        <v>11</v>
      </c>
      <c r="C4814" s="14" t="s">
        <v>51</v>
      </c>
      <c r="D4814" s="193">
        <v>1442637</v>
      </c>
      <c r="E4814" s="220">
        <v>0.98821759259259256</v>
      </c>
      <c r="F4814" s="14" t="s">
        <v>60</v>
      </c>
      <c r="G4814" s="193">
        <v>1442646</v>
      </c>
      <c r="H4814" s="221">
        <v>7.6180555555555557E-2</v>
      </c>
      <c r="I4814" s="14" t="s">
        <v>7</v>
      </c>
      <c r="J4814" s="193">
        <v>1442652</v>
      </c>
      <c r="K4814" s="221">
        <v>0.79818287037037028</v>
      </c>
      <c r="L4814" s="14" t="s">
        <v>13</v>
      </c>
      <c r="M4814" s="193">
        <v>1442659</v>
      </c>
      <c r="N4814" s="222">
        <v>0.61116898148148147</v>
      </c>
      <c r="O4814" s="20" t="s">
        <v>94</v>
      </c>
      <c r="P4814" s="16" t="s">
        <v>15</v>
      </c>
      <c r="Q4814" s="15">
        <v>1442661</v>
      </c>
      <c r="R4814" s="17" t="s">
        <v>102</v>
      </c>
      <c r="S4814" s="16" t="s">
        <v>60</v>
      </c>
      <c r="T4814" s="15">
        <v>1442646</v>
      </c>
      <c r="U4814" s="21" t="s">
        <v>75</v>
      </c>
    </row>
    <row r="4815" spans="1:21" ht="15.6" x14ac:dyDescent="0.3">
      <c r="A4815" s="2">
        <v>387</v>
      </c>
      <c r="B4815" s="13">
        <v>12</v>
      </c>
      <c r="C4815" s="14" t="s">
        <v>21</v>
      </c>
      <c r="D4815" s="193">
        <v>1442667</v>
      </c>
      <c r="E4815" s="220">
        <v>0.76946759259259256</v>
      </c>
      <c r="F4815" s="14" t="s">
        <v>29</v>
      </c>
      <c r="G4815" s="193">
        <v>1442675</v>
      </c>
      <c r="H4815" s="221">
        <v>0.61815972222222226</v>
      </c>
      <c r="I4815" s="14" t="s">
        <v>36</v>
      </c>
      <c r="J4815" s="193">
        <v>1442682</v>
      </c>
      <c r="K4815" s="221">
        <v>0.23413194444444443</v>
      </c>
      <c r="L4815" s="14" t="s">
        <v>43</v>
      </c>
      <c r="M4815" s="193">
        <v>1442689</v>
      </c>
      <c r="N4815" s="222">
        <v>0.35060185185185189</v>
      </c>
      <c r="O4815" s="20" t="s">
        <v>96</v>
      </c>
      <c r="P4815" s="16" t="s">
        <v>44</v>
      </c>
      <c r="Q4815" s="15">
        <v>1442690</v>
      </c>
      <c r="R4815" s="22" t="s">
        <v>95</v>
      </c>
      <c r="S4815" s="16" t="s">
        <v>29</v>
      </c>
      <c r="T4815" s="15">
        <v>1442675</v>
      </c>
      <c r="U4815" s="21" t="s">
        <v>76</v>
      </c>
    </row>
    <row r="4816" spans="1:21" ht="15.6" x14ac:dyDescent="0.3">
      <c r="A4816" s="2">
        <v>387</v>
      </c>
      <c r="B4816" s="13">
        <v>13</v>
      </c>
      <c r="C4816" s="14" t="s">
        <v>51</v>
      </c>
      <c r="D4816" s="193">
        <v>1442697</v>
      </c>
      <c r="E4816" s="220">
        <v>0.55192129629629627</v>
      </c>
      <c r="F4816" s="14" t="s">
        <v>59</v>
      </c>
      <c r="G4816" s="193">
        <v>1442705</v>
      </c>
      <c r="H4816" s="221">
        <v>5.5358796296296288E-2</v>
      </c>
      <c r="I4816" s="14" t="s">
        <v>191</v>
      </c>
      <c r="J4816" s="193">
        <v>1442711</v>
      </c>
      <c r="K4816" s="221">
        <v>0.73015046296296304</v>
      </c>
      <c r="L4816" s="14" t="s">
        <v>13</v>
      </c>
      <c r="M4816" s="193">
        <v>1442719</v>
      </c>
      <c r="N4816" s="222">
        <v>0.20459490740740741</v>
      </c>
      <c r="O4816" s="20" t="s">
        <v>79</v>
      </c>
      <c r="P4816" s="16" t="s">
        <v>13</v>
      </c>
      <c r="Q4816" s="15">
        <v>1442719</v>
      </c>
      <c r="R4816" s="22" t="s">
        <v>97</v>
      </c>
      <c r="S4816" s="16" t="s">
        <v>59</v>
      </c>
      <c r="T4816" s="15">
        <v>1442705</v>
      </c>
      <c r="U4816" s="21" t="s">
        <v>77</v>
      </c>
    </row>
    <row r="4817" spans="1:21" ht="15.6" x14ac:dyDescent="0.3">
      <c r="A4817" s="2">
        <v>388</v>
      </c>
      <c r="B4817" s="13">
        <v>1</v>
      </c>
      <c r="C4817" s="14" t="s">
        <v>21</v>
      </c>
      <c r="D4817" s="193">
        <v>1442727</v>
      </c>
      <c r="E4817" s="220">
        <v>0.27422453703703703</v>
      </c>
      <c r="F4817" s="14" t="s">
        <v>28</v>
      </c>
      <c r="G4817" s="193">
        <v>1442734</v>
      </c>
      <c r="H4817" s="221">
        <v>0.40561342592592592</v>
      </c>
      <c r="I4817" s="14" t="s">
        <v>35</v>
      </c>
      <c r="J4817" s="193">
        <v>1442741</v>
      </c>
      <c r="K4817" s="221">
        <v>0.2870138888888889</v>
      </c>
      <c r="L4817" s="14" t="s">
        <v>43</v>
      </c>
      <c r="M4817" s="193">
        <v>1442749</v>
      </c>
      <c r="N4817" s="222">
        <v>9.795138888888888E-2</v>
      </c>
      <c r="O4817" s="20" t="s">
        <v>80</v>
      </c>
      <c r="P4817" s="16" t="s">
        <v>43</v>
      </c>
      <c r="Q4817" s="15">
        <v>1442749</v>
      </c>
      <c r="R4817" s="17" t="s">
        <v>99</v>
      </c>
      <c r="S4817" s="16" t="s">
        <v>28</v>
      </c>
      <c r="T4817" s="15">
        <v>1442734</v>
      </c>
      <c r="U4817" s="21" t="s">
        <v>66</v>
      </c>
    </row>
    <row r="4818" spans="1:21" ht="15.6" x14ac:dyDescent="0.3">
      <c r="A4818" s="2">
        <v>388</v>
      </c>
      <c r="B4818" s="13">
        <v>2</v>
      </c>
      <c r="C4818" s="14" t="s">
        <v>50</v>
      </c>
      <c r="D4818" s="193">
        <v>1442756</v>
      </c>
      <c r="E4818" s="220">
        <v>0.88656250000000003</v>
      </c>
      <c r="F4818" s="14" t="s">
        <v>57</v>
      </c>
      <c r="G4818" s="193">
        <v>1442763</v>
      </c>
      <c r="H4818" s="221">
        <v>0.71018518518518514</v>
      </c>
      <c r="I4818" s="14" t="s">
        <v>64</v>
      </c>
      <c r="J4818" s="193">
        <v>1442770</v>
      </c>
      <c r="K4818" s="221">
        <v>0.89094907407407409</v>
      </c>
      <c r="L4818" s="14" t="s">
        <v>12</v>
      </c>
      <c r="M4818" s="193">
        <v>1442778</v>
      </c>
      <c r="N4818" s="222">
        <v>0.95026620370370374</v>
      </c>
      <c r="O4818" s="20" t="s">
        <v>82</v>
      </c>
      <c r="P4818" s="16" t="s">
        <v>13</v>
      </c>
      <c r="Q4818" s="15">
        <v>1442779</v>
      </c>
      <c r="R4818" s="22" t="s">
        <v>81</v>
      </c>
      <c r="S4818" s="16" t="s">
        <v>58</v>
      </c>
      <c r="T4818" s="15">
        <v>1442764</v>
      </c>
      <c r="U4818" s="21" t="s">
        <v>67</v>
      </c>
    </row>
    <row r="4819" spans="1:21" ht="15.6" x14ac:dyDescent="0.3">
      <c r="A4819" s="2">
        <v>388</v>
      </c>
      <c r="B4819" s="13">
        <v>3</v>
      </c>
      <c r="C4819" s="14" t="s">
        <v>20</v>
      </c>
      <c r="D4819" s="193">
        <v>1442786</v>
      </c>
      <c r="E4819" s="220">
        <v>0.37109953703703707</v>
      </c>
      <c r="F4819" s="14" t="s">
        <v>27</v>
      </c>
      <c r="G4819" s="193">
        <v>1442793</v>
      </c>
      <c r="H4819" s="221">
        <v>1.6932870370370369E-2</v>
      </c>
      <c r="I4819" s="14" t="s">
        <v>34</v>
      </c>
      <c r="J4819" s="193">
        <v>1442800</v>
      </c>
      <c r="K4819" s="221">
        <v>0.52354166666666668</v>
      </c>
      <c r="L4819" s="14" t="s">
        <v>42</v>
      </c>
      <c r="M4819" s="193">
        <v>1442808</v>
      </c>
      <c r="N4819" s="222">
        <v>0.69299768518518512</v>
      </c>
      <c r="O4819" s="20" t="s">
        <v>83</v>
      </c>
      <c r="P4819" s="16" t="s">
        <v>43</v>
      </c>
      <c r="Q4819" s="15">
        <v>1442809</v>
      </c>
      <c r="R4819" s="22" t="s">
        <v>84</v>
      </c>
      <c r="S4819" s="16" t="s">
        <v>28</v>
      </c>
      <c r="T4819" s="15">
        <v>1442794</v>
      </c>
      <c r="U4819" s="21" t="s">
        <v>68</v>
      </c>
    </row>
    <row r="4820" spans="1:21" ht="15.6" x14ac:dyDescent="0.3">
      <c r="A4820" s="2">
        <v>388</v>
      </c>
      <c r="B4820" s="13">
        <v>4</v>
      </c>
      <c r="C4820" s="14" t="s">
        <v>49</v>
      </c>
      <c r="D4820" s="193">
        <v>1442815</v>
      </c>
      <c r="E4820" s="220">
        <v>0.74578703703703697</v>
      </c>
      <c r="F4820" s="14" t="s">
        <v>56</v>
      </c>
      <c r="G4820" s="193">
        <v>1442822</v>
      </c>
      <c r="H4820" s="221">
        <v>0.3658912037037037</v>
      </c>
      <c r="I4820" s="14" t="s">
        <v>64</v>
      </c>
      <c r="J4820" s="193">
        <v>1442830</v>
      </c>
      <c r="K4820" s="221">
        <v>0.16896990740740739</v>
      </c>
      <c r="L4820" s="14" t="s">
        <v>12</v>
      </c>
      <c r="M4820" s="193">
        <v>1442838</v>
      </c>
      <c r="N4820" s="222">
        <v>0.28475694444444444</v>
      </c>
      <c r="O4820" s="20" t="s">
        <v>85</v>
      </c>
      <c r="P4820" s="16" t="s">
        <v>14</v>
      </c>
      <c r="Q4820" s="15">
        <v>1442840</v>
      </c>
      <c r="R4820" s="17" t="s">
        <v>100</v>
      </c>
      <c r="S4820" s="16" t="s">
        <v>59</v>
      </c>
      <c r="T4820" s="15">
        <v>1442825</v>
      </c>
      <c r="U4820" s="21" t="s">
        <v>69</v>
      </c>
    </row>
    <row r="4821" spans="1:21" ht="15.6" x14ac:dyDescent="0.3">
      <c r="A4821" s="2">
        <v>388</v>
      </c>
      <c r="B4821" s="13">
        <v>5</v>
      </c>
      <c r="C4821" s="14" t="s">
        <v>19</v>
      </c>
      <c r="D4821" s="193">
        <v>1442845</v>
      </c>
      <c r="E4821" s="220">
        <v>5.1423611111111107E-2</v>
      </c>
      <c r="F4821" s="14" t="s">
        <v>25</v>
      </c>
      <c r="G4821" s="193">
        <v>1442851</v>
      </c>
      <c r="H4821" s="221">
        <v>0.7845833333333333</v>
      </c>
      <c r="I4821" s="14" t="s">
        <v>33</v>
      </c>
      <c r="J4821" s="193">
        <v>1442859</v>
      </c>
      <c r="K4821" s="221">
        <v>0.81215277777777783</v>
      </c>
      <c r="L4821" s="14" t="s">
        <v>41</v>
      </c>
      <c r="M4821" s="193">
        <v>1442867</v>
      </c>
      <c r="N4821" s="222">
        <v>0.72071759259259249</v>
      </c>
      <c r="O4821" s="20" t="s">
        <v>86</v>
      </c>
      <c r="P4821" s="16" t="s">
        <v>46</v>
      </c>
      <c r="Q4821" s="15">
        <v>1442872</v>
      </c>
      <c r="R4821" s="22" t="s">
        <v>98</v>
      </c>
      <c r="S4821" s="16" t="s">
        <v>30</v>
      </c>
      <c r="T4821" s="15">
        <v>1442856</v>
      </c>
      <c r="U4821" s="21" t="s">
        <v>70</v>
      </c>
    </row>
    <row r="4822" spans="1:21" ht="15.6" x14ac:dyDescent="0.3">
      <c r="A4822" s="2">
        <v>388</v>
      </c>
      <c r="B4822" s="13">
        <v>6</v>
      </c>
      <c r="C4822" s="14" t="s">
        <v>48</v>
      </c>
      <c r="D4822" s="193">
        <v>1442874</v>
      </c>
      <c r="E4822" s="220">
        <v>0.33553240740740736</v>
      </c>
      <c r="F4822" s="14" t="s">
        <v>55</v>
      </c>
      <c r="G4822" s="193">
        <v>1442881</v>
      </c>
      <c r="H4822" s="221">
        <v>0.2908101851851852</v>
      </c>
      <c r="I4822" s="14" t="s">
        <v>63</v>
      </c>
      <c r="J4822" s="193">
        <v>1442889</v>
      </c>
      <c r="K4822" s="221">
        <v>0.4337847222222222</v>
      </c>
      <c r="L4822" s="14" t="s">
        <v>11</v>
      </c>
      <c r="M4822" s="193">
        <v>1442897</v>
      </c>
      <c r="N4822" s="222">
        <v>2.9675925925925925E-2</v>
      </c>
      <c r="O4822" s="23"/>
      <c r="P4822" s="18"/>
      <c r="Q4822" s="15"/>
      <c r="R4822" s="22" t="s">
        <v>88</v>
      </c>
      <c r="S4822" s="16" t="s">
        <v>62</v>
      </c>
      <c r="T4822" s="15">
        <v>1442888</v>
      </c>
      <c r="U4822" s="21" t="s">
        <v>71</v>
      </c>
    </row>
    <row r="4823" spans="1:21" ht="15.6" x14ac:dyDescent="0.3">
      <c r="A4823" s="2">
        <v>388</v>
      </c>
      <c r="B4823" s="13">
        <v>7</v>
      </c>
      <c r="C4823" s="14" t="s">
        <v>17</v>
      </c>
      <c r="D4823" s="193">
        <v>1442903</v>
      </c>
      <c r="E4823" s="220">
        <v>0.64233796296296297</v>
      </c>
      <c r="F4823" s="14" t="s">
        <v>24</v>
      </c>
      <c r="G4823" s="193">
        <v>1442910</v>
      </c>
      <c r="H4823" s="221">
        <v>0.89584490740740741</v>
      </c>
      <c r="I4823" s="14" t="s">
        <v>33</v>
      </c>
      <c r="J4823" s="193">
        <v>1442919</v>
      </c>
      <c r="K4823" s="221">
        <v>1.2210648148148146E-2</v>
      </c>
      <c r="L4823" s="14" t="s">
        <v>40</v>
      </c>
      <c r="M4823" s="193">
        <v>1442926</v>
      </c>
      <c r="N4823" s="222">
        <v>0.26225694444444442</v>
      </c>
      <c r="O4823" s="20" t="s">
        <v>87</v>
      </c>
      <c r="P4823" s="16" t="s">
        <v>17</v>
      </c>
      <c r="Q4823" s="15">
        <v>1442903</v>
      </c>
      <c r="R4823" s="17" t="s">
        <v>101</v>
      </c>
      <c r="S4823" s="16" t="s">
        <v>33</v>
      </c>
      <c r="T4823" s="15">
        <v>1442919</v>
      </c>
      <c r="U4823" s="21" t="s">
        <v>72</v>
      </c>
    </row>
    <row r="4824" spans="1:21" ht="15.6" x14ac:dyDescent="0.3">
      <c r="A4824" s="2">
        <v>388</v>
      </c>
      <c r="B4824" s="13">
        <v>8</v>
      </c>
      <c r="C4824" s="14" t="s">
        <v>47</v>
      </c>
      <c r="D4824" s="193">
        <v>1442933</v>
      </c>
      <c r="E4824" s="220">
        <v>9.1898148148148139E-3</v>
      </c>
      <c r="F4824" s="14" t="s">
        <v>54</v>
      </c>
      <c r="G4824" s="193">
        <v>1442940</v>
      </c>
      <c r="H4824" s="221">
        <v>0.60077546296296302</v>
      </c>
      <c r="I4824" s="14" t="s">
        <v>62</v>
      </c>
      <c r="J4824" s="193">
        <v>1442948</v>
      </c>
      <c r="K4824" s="221">
        <v>0.53405092592592596</v>
      </c>
      <c r="L4824" s="14" t="s">
        <v>9</v>
      </c>
      <c r="M4824" s="193">
        <v>1442955</v>
      </c>
      <c r="N4824" s="222">
        <v>0.47847222222222219</v>
      </c>
      <c r="O4824" s="20" t="s">
        <v>89</v>
      </c>
      <c r="P4824" s="16" t="s">
        <v>49</v>
      </c>
      <c r="Q4824" s="15">
        <v>1442935</v>
      </c>
      <c r="R4824" s="22" t="s">
        <v>91</v>
      </c>
      <c r="S4824" s="16" t="s">
        <v>64</v>
      </c>
      <c r="T4824" s="15">
        <v>1442950</v>
      </c>
      <c r="U4824" s="21" t="s">
        <v>73</v>
      </c>
    </row>
    <row r="4825" spans="1:21" ht="15.6" x14ac:dyDescent="0.3">
      <c r="A4825" s="2">
        <v>388</v>
      </c>
      <c r="B4825" s="13">
        <v>9</v>
      </c>
      <c r="C4825" s="14" t="s">
        <v>16</v>
      </c>
      <c r="D4825" s="193">
        <v>1442962</v>
      </c>
      <c r="E4825" s="220">
        <v>0.46721064814814817</v>
      </c>
      <c r="F4825" s="14" t="s">
        <v>24</v>
      </c>
      <c r="G4825" s="193">
        <v>1442970</v>
      </c>
      <c r="H4825" s="221">
        <v>0.38517361111111109</v>
      </c>
      <c r="I4825" s="14" t="s">
        <v>32</v>
      </c>
      <c r="J4825" s="193">
        <v>1442978</v>
      </c>
      <c r="K4825" s="221">
        <v>4.4328703703703709E-3</v>
      </c>
      <c r="L4825" s="14" t="s">
        <v>38</v>
      </c>
      <c r="M4825" s="193">
        <v>1442984</v>
      </c>
      <c r="N4825" s="222">
        <v>0.7378703703703704</v>
      </c>
      <c r="O4825" s="20" t="s">
        <v>90</v>
      </c>
      <c r="P4825" s="16" t="s">
        <v>20</v>
      </c>
      <c r="Q4825" s="15">
        <v>1442966</v>
      </c>
      <c r="R4825" s="22" t="s">
        <v>93</v>
      </c>
      <c r="S4825" s="16" t="s">
        <v>35</v>
      </c>
      <c r="T4825" s="15">
        <v>1442981</v>
      </c>
      <c r="U4825" s="21" t="s">
        <v>74</v>
      </c>
    </row>
    <row r="4826" spans="1:21" ht="15.6" x14ac:dyDescent="0.3">
      <c r="A4826" s="2">
        <v>388</v>
      </c>
      <c r="B4826" s="13">
        <v>10</v>
      </c>
      <c r="C4826" s="14" t="s">
        <v>46</v>
      </c>
      <c r="D4826" s="193">
        <v>1442992</v>
      </c>
      <c r="E4826" s="220">
        <v>4.0856481481481487E-2</v>
      </c>
      <c r="F4826" s="14" t="s">
        <v>54</v>
      </c>
      <c r="G4826" s="193">
        <v>1443000</v>
      </c>
      <c r="H4826" s="221">
        <v>0.19842592592592592</v>
      </c>
      <c r="I4826" s="14" t="s">
        <v>61</v>
      </c>
      <c r="J4826" s="193">
        <v>1443007</v>
      </c>
      <c r="K4826" s="221">
        <v>0.44626157407407407</v>
      </c>
      <c r="L4826" s="14" t="s">
        <v>8</v>
      </c>
      <c r="M4826" s="193">
        <v>1443014</v>
      </c>
      <c r="N4826" s="222">
        <v>9.0949074074074085E-2</v>
      </c>
      <c r="O4826" s="20" t="s">
        <v>92</v>
      </c>
      <c r="P4826" s="16" t="s">
        <v>50</v>
      </c>
      <c r="Q4826" s="15">
        <v>1442996</v>
      </c>
      <c r="R4826" s="17" t="s">
        <v>102</v>
      </c>
      <c r="S4826" s="16" t="s">
        <v>191</v>
      </c>
      <c r="T4826" s="15">
        <v>1443011</v>
      </c>
      <c r="U4826" s="21" t="s">
        <v>75</v>
      </c>
    </row>
    <row r="4827" spans="1:21" ht="15.6" x14ac:dyDescent="0.3">
      <c r="A4827" s="2">
        <v>388</v>
      </c>
      <c r="B4827" s="13">
        <v>11</v>
      </c>
      <c r="C4827" s="14" t="s">
        <v>15</v>
      </c>
      <c r="D4827" s="193">
        <v>1443021</v>
      </c>
      <c r="E4827" s="220">
        <v>0.73976851851851855</v>
      </c>
      <c r="F4827" s="14" t="s">
        <v>23</v>
      </c>
      <c r="G4827" s="193">
        <v>1443029</v>
      </c>
      <c r="H4827" s="221">
        <v>0.9695138888888889</v>
      </c>
      <c r="I4827" s="14" t="s">
        <v>30</v>
      </c>
      <c r="J4827" s="193">
        <v>1443036</v>
      </c>
      <c r="K4827" s="221">
        <v>0.88709490740740737</v>
      </c>
      <c r="L4827" s="14" t="s">
        <v>37</v>
      </c>
      <c r="M4827" s="193">
        <v>1443043</v>
      </c>
      <c r="N4827" s="222">
        <v>0.57136574074074076</v>
      </c>
      <c r="O4827" s="20" t="s">
        <v>94</v>
      </c>
      <c r="P4827" s="16" t="s">
        <v>20</v>
      </c>
      <c r="Q4827" s="15">
        <v>1443026</v>
      </c>
      <c r="R4827" s="22" t="s">
        <v>95</v>
      </c>
      <c r="S4827" s="16" t="s">
        <v>35</v>
      </c>
      <c r="T4827" s="15">
        <v>1443041</v>
      </c>
      <c r="U4827" s="21" t="s">
        <v>76</v>
      </c>
    </row>
    <row r="4828" spans="1:21" ht="15.6" x14ac:dyDescent="0.3">
      <c r="A4828" s="2">
        <v>388</v>
      </c>
      <c r="B4828" s="13">
        <v>12</v>
      </c>
      <c r="C4828" s="14" t="s">
        <v>45</v>
      </c>
      <c r="D4828" s="193">
        <v>1443051</v>
      </c>
      <c r="E4828" s="220">
        <v>0.54078703703703701</v>
      </c>
      <c r="F4828" s="14" t="s">
        <v>53</v>
      </c>
      <c r="G4828" s="193">
        <v>1443059</v>
      </c>
      <c r="H4828" s="221">
        <v>0.6361458333333333</v>
      </c>
      <c r="I4828" s="14" t="s">
        <v>60</v>
      </c>
      <c r="J4828" s="193">
        <v>1443066</v>
      </c>
      <c r="K4828" s="221">
        <v>0.34292824074074074</v>
      </c>
      <c r="L4828" s="14" t="s">
        <v>6</v>
      </c>
      <c r="M4828" s="193">
        <v>1443073</v>
      </c>
      <c r="N4828" s="222">
        <v>0.19046296296296297</v>
      </c>
      <c r="O4828" s="20" t="s">
        <v>96</v>
      </c>
      <c r="P4828" s="16" t="s">
        <v>49</v>
      </c>
      <c r="Q4828" s="15">
        <v>1443055</v>
      </c>
      <c r="R4828" s="22" t="s">
        <v>97</v>
      </c>
      <c r="S4828" s="16" t="s">
        <v>64</v>
      </c>
      <c r="T4828" s="15">
        <v>1443070</v>
      </c>
      <c r="U4828" s="21" t="s">
        <v>77</v>
      </c>
    </row>
    <row r="4829" spans="1:21" ht="15.6" x14ac:dyDescent="0.3">
      <c r="A4829" s="2">
        <v>389</v>
      </c>
      <c r="B4829" s="13">
        <v>1</v>
      </c>
      <c r="C4829" s="14" t="s">
        <v>15</v>
      </c>
      <c r="D4829" s="193">
        <v>1443081</v>
      </c>
      <c r="E4829" s="220">
        <v>0.37623842592592593</v>
      </c>
      <c r="F4829" s="14" t="s">
        <v>23</v>
      </c>
      <c r="G4829" s="193">
        <v>1443089</v>
      </c>
      <c r="H4829" s="221">
        <v>0.16942129629629629</v>
      </c>
      <c r="I4829" s="14" t="s">
        <v>29</v>
      </c>
      <c r="J4829" s="193">
        <v>1443095</v>
      </c>
      <c r="K4829" s="221">
        <v>0.81277777777777782</v>
      </c>
      <c r="L4829" s="14" t="s">
        <v>36</v>
      </c>
      <c r="M4829" s="193">
        <v>1443102</v>
      </c>
      <c r="N4829" s="222">
        <v>0.93387731481481484</v>
      </c>
      <c r="O4829" s="20" t="s">
        <v>79</v>
      </c>
      <c r="P4829" s="16" t="s">
        <v>19</v>
      </c>
      <c r="Q4829" s="15">
        <v>1443085</v>
      </c>
      <c r="R4829" s="17" t="s">
        <v>99</v>
      </c>
      <c r="S4829" s="16" t="s">
        <v>33</v>
      </c>
      <c r="T4829" s="15">
        <v>1443099</v>
      </c>
      <c r="U4829" s="21" t="s">
        <v>66</v>
      </c>
    </row>
    <row r="4830" spans="1:21" ht="15.6" x14ac:dyDescent="0.3">
      <c r="A4830" s="2">
        <v>389</v>
      </c>
      <c r="B4830" s="13">
        <v>2</v>
      </c>
      <c r="C4830" s="14" t="s">
        <v>45</v>
      </c>
      <c r="D4830" s="193">
        <v>1443111</v>
      </c>
      <c r="E4830" s="220">
        <v>0.15524305555555554</v>
      </c>
      <c r="F4830" s="14" t="s">
        <v>52</v>
      </c>
      <c r="G4830" s="193">
        <v>1443118</v>
      </c>
      <c r="H4830" s="221">
        <v>0.57640046296296299</v>
      </c>
      <c r="I4830" s="14" t="s">
        <v>59</v>
      </c>
      <c r="J4830" s="193">
        <v>1443125</v>
      </c>
      <c r="K4830" s="221">
        <v>0.28993055555555552</v>
      </c>
      <c r="L4830" s="14" t="s">
        <v>7</v>
      </c>
      <c r="M4830" s="193">
        <v>1443132</v>
      </c>
      <c r="N4830" s="222">
        <v>0.7586342592592592</v>
      </c>
      <c r="O4830" s="20" t="s">
        <v>80</v>
      </c>
      <c r="P4830" s="16" t="s">
        <v>48</v>
      </c>
      <c r="Q4830" s="15">
        <v>1443114</v>
      </c>
      <c r="R4830" s="22" t="s">
        <v>81</v>
      </c>
      <c r="S4830" s="16" t="s">
        <v>63</v>
      </c>
      <c r="T4830" s="15">
        <v>1443129</v>
      </c>
      <c r="U4830" s="21" t="s">
        <v>67</v>
      </c>
    </row>
    <row r="4831" spans="1:21" ht="15.6" x14ac:dyDescent="0.3">
      <c r="A4831" s="2">
        <v>389</v>
      </c>
      <c r="B4831" s="13">
        <v>3</v>
      </c>
      <c r="C4831" s="14" t="s">
        <v>14</v>
      </c>
      <c r="D4831" s="193">
        <v>1443140</v>
      </c>
      <c r="E4831" s="220">
        <v>0.81103009259259251</v>
      </c>
      <c r="F4831" s="14" t="s">
        <v>21</v>
      </c>
      <c r="G4831" s="193">
        <v>1443147</v>
      </c>
      <c r="H4831" s="221">
        <v>0.8878935185185185</v>
      </c>
      <c r="I4831" s="14" t="s">
        <v>28</v>
      </c>
      <c r="J4831" s="193">
        <v>1443154</v>
      </c>
      <c r="K4831" s="221">
        <v>0.77814814814814814</v>
      </c>
      <c r="L4831" s="14" t="s">
        <v>36</v>
      </c>
      <c r="M4831" s="193">
        <v>1443162</v>
      </c>
      <c r="N4831" s="222">
        <v>0.5962615740740741</v>
      </c>
      <c r="O4831" s="20" t="s">
        <v>82</v>
      </c>
      <c r="P4831" s="16" t="s">
        <v>18</v>
      </c>
      <c r="Q4831" s="15">
        <v>1443144</v>
      </c>
      <c r="R4831" s="22" t="s">
        <v>84</v>
      </c>
      <c r="S4831" s="16" t="s">
        <v>33</v>
      </c>
      <c r="T4831" s="15">
        <v>1443159</v>
      </c>
      <c r="U4831" s="21" t="s">
        <v>68</v>
      </c>
    </row>
    <row r="4832" spans="1:21" ht="15.6" x14ac:dyDescent="0.3">
      <c r="A4832" s="2">
        <v>389</v>
      </c>
      <c r="B4832" s="13">
        <v>4</v>
      </c>
      <c r="C4832" s="14" t="s">
        <v>44</v>
      </c>
      <c r="D4832" s="193">
        <v>1443170</v>
      </c>
      <c r="E4832" s="220">
        <v>0.32814814814814813</v>
      </c>
      <c r="F4832" s="14" t="s">
        <v>51</v>
      </c>
      <c r="G4832" s="193">
        <v>1443177</v>
      </c>
      <c r="H4832" s="221">
        <v>0.14574074074074075</v>
      </c>
      <c r="I4832" s="14" t="s">
        <v>58</v>
      </c>
      <c r="J4832" s="193">
        <v>1443184</v>
      </c>
      <c r="K4832" s="221">
        <v>0.29493055555555553</v>
      </c>
      <c r="L4832" s="14" t="s">
        <v>7</v>
      </c>
      <c r="M4832" s="193">
        <v>1443192</v>
      </c>
      <c r="N4832" s="222">
        <v>0.37215277777777778</v>
      </c>
      <c r="O4832" s="20" t="s">
        <v>83</v>
      </c>
      <c r="P4832" s="16" t="s">
        <v>49</v>
      </c>
      <c r="Q4832" s="15">
        <v>1443175</v>
      </c>
      <c r="R4832" s="17" t="s">
        <v>100</v>
      </c>
      <c r="S4832" s="16" t="s">
        <v>64</v>
      </c>
      <c r="T4832" s="15">
        <v>1443190</v>
      </c>
      <c r="U4832" s="21" t="s">
        <v>69</v>
      </c>
    </row>
    <row r="4833" spans="1:21" ht="15.6" x14ac:dyDescent="0.3">
      <c r="A4833" s="2">
        <v>389</v>
      </c>
      <c r="B4833" s="13">
        <v>5</v>
      </c>
      <c r="C4833" s="14" t="s">
        <v>13</v>
      </c>
      <c r="D4833" s="193">
        <v>1443199</v>
      </c>
      <c r="E4833" s="220">
        <v>0.73098379629629628</v>
      </c>
      <c r="F4833" s="14" t="s">
        <v>20</v>
      </c>
      <c r="G4833" s="193">
        <v>1443206</v>
      </c>
      <c r="H4833" s="221">
        <v>0.39582175925925928</v>
      </c>
      <c r="I4833" s="14" t="s">
        <v>27</v>
      </c>
      <c r="J4833" s="193">
        <v>1443213</v>
      </c>
      <c r="K4833" s="221">
        <v>0.85851851851851846</v>
      </c>
      <c r="L4833" s="14" t="s">
        <v>36</v>
      </c>
      <c r="M4833" s="193">
        <v>1443222</v>
      </c>
      <c r="N4833" s="222">
        <v>3.4432870370370371E-2</v>
      </c>
      <c r="O4833" s="20" t="s">
        <v>85</v>
      </c>
      <c r="P4833" s="16" t="s">
        <v>20</v>
      </c>
      <c r="Q4833" s="15">
        <v>1443206</v>
      </c>
      <c r="R4833" s="22" t="s">
        <v>98</v>
      </c>
      <c r="S4833" s="16" t="s">
        <v>35</v>
      </c>
      <c r="T4833" s="15">
        <v>1443221</v>
      </c>
      <c r="U4833" s="21" t="s">
        <v>70</v>
      </c>
    </row>
    <row r="4834" spans="1:21" ht="15.6" x14ac:dyDescent="0.3">
      <c r="A4834" s="2">
        <v>389</v>
      </c>
      <c r="B4834" s="13">
        <v>6</v>
      </c>
      <c r="C4834" s="14" t="s">
        <v>43</v>
      </c>
      <c r="D4834" s="193">
        <v>1443229</v>
      </c>
      <c r="E4834" s="220">
        <v>5.9085648148148151E-2</v>
      </c>
      <c r="F4834" s="14" t="s">
        <v>49</v>
      </c>
      <c r="G4834" s="193">
        <v>1443235</v>
      </c>
      <c r="H4834" s="221">
        <v>0.68582175925925926</v>
      </c>
      <c r="I4834" s="14" t="s">
        <v>57</v>
      </c>
      <c r="J4834" s="193">
        <v>1443243</v>
      </c>
      <c r="K4834" s="221">
        <v>0.47104166666666664</v>
      </c>
      <c r="L4834" s="14" t="s">
        <v>191</v>
      </c>
      <c r="M4834" s="193">
        <v>1443251</v>
      </c>
      <c r="N4834" s="222">
        <v>0.56869212962962956</v>
      </c>
      <c r="O4834" s="20" t="s">
        <v>86</v>
      </c>
      <c r="P4834" s="16" t="s">
        <v>51</v>
      </c>
      <c r="Q4834" s="15">
        <v>1443237</v>
      </c>
      <c r="R4834" s="22" t="s">
        <v>88</v>
      </c>
      <c r="S4834" s="16" t="s">
        <v>6</v>
      </c>
      <c r="T4834" s="15">
        <v>1443253</v>
      </c>
      <c r="U4834" s="21" t="s">
        <v>71</v>
      </c>
    </row>
    <row r="4835" spans="1:21" ht="15.6" x14ac:dyDescent="0.3">
      <c r="A4835" s="2">
        <v>389</v>
      </c>
      <c r="B4835" s="13">
        <v>7</v>
      </c>
      <c r="C4835" s="14" t="s">
        <v>12</v>
      </c>
      <c r="D4835" s="193">
        <v>1443258</v>
      </c>
      <c r="E4835" s="220">
        <v>0.35163194444444446</v>
      </c>
      <c r="F4835" s="14" t="s">
        <v>19</v>
      </c>
      <c r="G4835" s="193">
        <v>1443265</v>
      </c>
      <c r="H4835" s="221">
        <v>6.33912037037037E-2</v>
      </c>
      <c r="I4835" s="14" t="s">
        <v>27</v>
      </c>
      <c r="J4835" s="193">
        <v>1443273</v>
      </c>
      <c r="K4835" s="221">
        <v>0.11215277777777777</v>
      </c>
      <c r="L4835" s="14" t="s">
        <v>34</v>
      </c>
      <c r="M4835" s="193">
        <v>1443280</v>
      </c>
      <c r="N4835" s="222">
        <v>0.99093749999999992</v>
      </c>
      <c r="O4835" s="20" t="s">
        <v>87</v>
      </c>
      <c r="P4835" s="16" t="s">
        <v>23</v>
      </c>
      <c r="Q4835" s="15">
        <v>1443269</v>
      </c>
      <c r="R4835" s="17" t="s">
        <v>101</v>
      </c>
      <c r="S4835" s="16" t="s">
        <v>38</v>
      </c>
      <c r="T4835" s="15">
        <v>1443284</v>
      </c>
      <c r="U4835" s="21" t="s">
        <v>72</v>
      </c>
    </row>
    <row r="4836" spans="1:21" ht="15.6" x14ac:dyDescent="0.3">
      <c r="A4836" s="2">
        <v>389</v>
      </c>
      <c r="B4836" s="13">
        <v>8</v>
      </c>
      <c r="C4836" s="14" t="s">
        <v>41</v>
      </c>
      <c r="D4836" s="193">
        <v>1443287</v>
      </c>
      <c r="E4836" s="220">
        <v>0.6446412037037037</v>
      </c>
      <c r="F4836" s="14" t="s">
        <v>48</v>
      </c>
      <c r="G4836" s="193">
        <v>1443294</v>
      </c>
      <c r="H4836" s="221">
        <v>0.56996527777777783</v>
      </c>
      <c r="I4836" s="14" t="s">
        <v>56</v>
      </c>
      <c r="J4836" s="193">
        <v>1443302</v>
      </c>
      <c r="K4836" s="221">
        <v>0.74962962962962953</v>
      </c>
      <c r="L4836" s="14" t="s">
        <v>64</v>
      </c>
      <c r="M4836" s="193">
        <v>1443310</v>
      </c>
      <c r="N4836" s="222">
        <v>0.33225694444444448</v>
      </c>
      <c r="O4836" s="20" t="s">
        <v>89</v>
      </c>
      <c r="P4836" s="16" t="s">
        <v>54</v>
      </c>
      <c r="Q4836" s="15">
        <v>1443300</v>
      </c>
      <c r="R4836" s="22" t="s">
        <v>91</v>
      </c>
      <c r="S4836" s="16" t="s">
        <v>9</v>
      </c>
      <c r="T4836" s="15">
        <v>1443315</v>
      </c>
      <c r="U4836" s="21" t="s">
        <v>73</v>
      </c>
    </row>
    <row r="4837" spans="1:21" ht="15.6" x14ac:dyDescent="0.3">
      <c r="A4837" s="2">
        <v>389</v>
      </c>
      <c r="B4837" s="13">
        <v>9</v>
      </c>
      <c r="C4837" s="14" t="s">
        <v>10</v>
      </c>
      <c r="D4837" s="193">
        <v>1443316</v>
      </c>
      <c r="E4837" s="220">
        <v>0.97471064814814812</v>
      </c>
      <c r="F4837" s="14" t="s">
        <v>18</v>
      </c>
      <c r="G4837" s="193">
        <v>1443324</v>
      </c>
      <c r="H4837" s="221">
        <v>0.22738425925925929</v>
      </c>
      <c r="I4837" s="14" t="s">
        <v>26</v>
      </c>
      <c r="J4837" s="193">
        <v>1443332</v>
      </c>
      <c r="K4837" s="221">
        <v>0.35850694444444442</v>
      </c>
      <c r="L4837" s="14" t="s">
        <v>33</v>
      </c>
      <c r="M4837" s="193">
        <v>1443339</v>
      </c>
      <c r="N4837" s="222">
        <v>0.62826388888888884</v>
      </c>
      <c r="O4837" s="20" t="s">
        <v>90</v>
      </c>
      <c r="P4837" s="16" t="s">
        <v>25</v>
      </c>
      <c r="Q4837" s="15">
        <v>1443331</v>
      </c>
      <c r="R4837" s="17"/>
      <c r="S4837" s="18"/>
      <c r="T4837" s="15"/>
      <c r="U4837" s="19"/>
    </row>
    <row r="4838" spans="1:21" ht="15.6" x14ac:dyDescent="0.3">
      <c r="A4838" s="2">
        <v>389</v>
      </c>
      <c r="B4838" s="13">
        <v>10</v>
      </c>
      <c r="C4838" s="14" t="s">
        <v>40</v>
      </c>
      <c r="D4838" s="193">
        <v>1443346</v>
      </c>
      <c r="E4838" s="220">
        <v>0.38204861111111116</v>
      </c>
      <c r="F4838" s="14" t="s">
        <v>48</v>
      </c>
      <c r="G4838" s="193">
        <v>1443354</v>
      </c>
      <c r="H4838" s="221">
        <v>2.0787037037037038E-2</v>
      </c>
      <c r="I4838" s="14" t="s">
        <v>55</v>
      </c>
      <c r="J4838" s="193">
        <v>1443361</v>
      </c>
      <c r="K4838" s="221">
        <v>0.93166666666666664</v>
      </c>
      <c r="L4838" s="14" t="s">
        <v>62</v>
      </c>
      <c r="M4838" s="193">
        <v>1443368</v>
      </c>
      <c r="N4838" s="222">
        <v>0.91622685185185182</v>
      </c>
      <c r="O4838" s="20" t="s">
        <v>92</v>
      </c>
      <c r="P4838" s="16" t="s">
        <v>55</v>
      </c>
      <c r="Q4838" s="15">
        <v>1443361</v>
      </c>
      <c r="R4838" s="22" t="s">
        <v>93</v>
      </c>
      <c r="S4838" s="16" t="s">
        <v>40</v>
      </c>
      <c r="T4838" s="15">
        <v>1443346</v>
      </c>
      <c r="U4838" s="21" t="s">
        <v>74</v>
      </c>
    </row>
    <row r="4839" spans="1:21" ht="15.6" x14ac:dyDescent="0.3">
      <c r="A4839" s="2">
        <v>389</v>
      </c>
      <c r="B4839" s="13">
        <v>11</v>
      </c>
      <c r="C4839" s="14" t="s">
        <v>9</v>
      </c>
      <c r="D4839" s="193">
        <v>1443375</v>
      </c>
      <c r="E4839" s="220">
        <v>0.90543981481481473</v>
      </c>
      <c r="F4839" s="14" t="s">
        <v>17</v>
      </c>
      <c r="G4839" s="193">
        <v>1443383</v>
      </c>
      <c r="H4839" s="221">
        <v>0.89222222222222225</v>
      </c>
      <c r="I4839" s="14" t="s">
        <v>25</v>
      </c>
      <c r="J4839" s="193">
        <v>1443391</v>
      </c>
      <c r="K4839" s="221">
        <v>0.47399305555555554</v>
      </c>
      <c r="L4839" s="14" t="s">
        <v>32</v>
      </c>
      <c r="M4839" s="193">
        <v>1443398</v>
      </c>
      <c r="N4839" s="222">
        <v>0.23621527777777776</v>
      </c>
      <c r="O4839" s="20" t="s">
        <v>94</v>
      </c>
      <c r="P4839" s="16" t="s">
        <v>25</v>
      </c>
      <c r="Q4839" s="15">
        <v>1443391</v>
      </c>
      <c r="R4839" s="17" t="s">
        <v>102</v>
      </c>
      <c r="S4839" s="16" t="s">
        <v>10</v>
      </c>
      <c r="T4839" s="15">
        <v>1443376</v>
      </c>
      <c r="U4839" s="21" t="s">
        <v>75</v>
      </c>
    </row>
    <row r="4840" spans="1:21" ht="15.6" x14ac:dyDescent="0.3">
      <c r="A4840" s="2">
        <v>389</v>
      </c>
      <c r="B4840" s="13">
        <v>12</v>
      </c>
      <c r="C4840" s="14" t="s">
        <v>39</v>
      </c>
      <c r="D4840" s="193">
        <v>1443405</v>
      </c>
      <c r="E4840" s="220">
        <v>0.56489583333333326</v>
      </c>
      <c r="F4840" s="14" t="s">
        <v>47</v>
      </c>
      <c r="G4840" s="193">
        <v>1443413</v>
      </c>
      <c r="H4840" s="221">
        <v>0.75862268518518527</v>
      </c>
      <c r="I4840" s="14" t="s">
        <v>54</v>
      </c>
      <c r="J4840" s="193">
        <v>1443420</v>
      </c>
      <c r="K4840" s="221">
        <v>0.98811342592592588</v>
      </c>
      <c r="L4840" s="14" t="s">
        <v>61</v>
      </c>
      <c r="M4840" s="193">
        <v>1443427</v>
      </c>
      <c r="N4840" s="222">
        <v>0.62934027777777779</v>
      </c>
      <c r="O4840" s="20" t="s">
        <v>96</v>
      </c>
      <c r="P4840" s="16" t="s">
        <v>54</v>
      </c>
      <c r="Q4840" s="15">
        <v>1443420</v>
      </c>
      <c r="R4840" s="22" t="s">
        <v>95</v>
      </c>
      <c r="S4840" s="16" t="s">
        <v>40</v>
      </c>
      <c r="T4840" s="15">
        <v>1443406</v>
      </c>
      <c r="U4840" s="21" t="s">
        <v>76</v>
      </c>
    </row>
    <row r="4841" spans="1:21" ht="15.6" x14ac:dyDescent="0.3">
      <c r="A4841" s="2">
        <v>389</v>
      </c>
      <c r="B4841" s="13">
        <v>13</v>
      </c>
      <c r="C4841" s="14" t="s">
        <v>9</v>
      </c>
      <c r="D4841" s="193">
        <v>1443435</v>
      </c>
      <c r="E4841" s="220">
        <v>0.33865740740740741</v>
      </c>
      <c r="F4841" s="14" t="s">
        <v>17</v>
      </c>
      <c r="G4841" s="193">
        <v>1443443</v>
      </c>
      <c r="H4841" s="221">
        <v>0.54275462962962961</v>
      </c>
      <c r="I4841" s="14" t="s">
        <v>24</v>
      </c>
      <c r="J4841" s="193">
        <v>1443450</v>
      </c>
      <c r="K4841" s="221">
        <v>0.46760416666666665</v>
      </c>
      <c r="L4841" s="14" t="s">
        <v>31</v>
      </c>
      <c r="M4841" s="193">
        <v>1443457</v>
      </c>
      <c r="N4841" s="222">
        <v>0.12875</v>
      </c>
      <c r="O4841" s="20" t="s">
        <v>79</v>
      </c>
      <c r="P4841" s="16" t="s">
        <v>24</v>
      </c>
      <c r="Q4841" s="15">
        <v>1443450</v>
      </c>
      <c r="R4841" s="22" t="s">
        <v>97</v>
      </c>
      <c r="S4841" s="16" t="s">
        <v>9</v>
      </c>
      <c r="T4841" s="15">
        <v>1443435</v>
      </c>
      <c r="U4841" s="21" t="s">
        <v>77</v>
      </c>
    </row>
    <row r="4842" spans="1:21" ht="15.6" x14ac:dyDescent="0.3">
      <c r="A4842" s="2">
        <v>390</v>
      </c>
      <c r="B4842" s="13">
        <v>1</v>
      </c>
      <c r="C4842" s="14" t="s">
        <v>39</v>
      </c>
      <c r="D4842" s="193">
        <v>1443465</v>
      </c>
      <c r="E4842" s="220">
        <v>0.15893518518518518</v>
      </c>
      <c r="F4842" s="14" t="s">
        <v>47</v>
      </c>
      <c r="G4842" s="193">
        <v>1443473</v>
      </c>
      <c r="H4842" s="221">
        <v>0.19293981481481481</v>
      </c>
      <c r="I4842" s="14" t="s">
        <v>53</v>
      </c>
      <c r="J4842" s="193">
        <v>1443479</v>
      </c>
      <c r="K4842" s="221">
        <v>0.9059490740740741</v>
      </c>
      <c r="L4842" s="14" t="s">
        <v>60</v>
      </c>
      <c r="M4842" s="193">
        <v>1443486</v>
      </c>
      <c r="N4842" s="222">
        <v>0.74520833333333336</v>
      </c>
      <c r="O4842" s="20" t="s">
        <v>80</v>
      </c>
      <c r="P4842" s="16" t="s">
        <v>53</v>
      </c>
      <c r="Q4842" s="15">
        <v>1443479</v>
      </c>
      <c r="R4842" s="17" t="s">
        <v>99</v>
      </c>
      <c r="S4842" s="16" t="s">
        <v>39</v>
      </c>
      <c r="T4842" s="15">
        <v>1443465</v>
      </c>
      <c r="U4842" s="21" t="s">
        <v>66</v>
      </c>
    </row>
    <row r="4843" spans="1:21" ht="15.6" x14ac:dyDescent="0.3">
      <c r="A4843" s="2">
        <v>390</v>
      </c>
      <c r="B4843" s="13">
        <v>2</v>
      </c>
      <c r="C4843" s="14" t="s">
        <v>8</v>
      </c>
      <c r="D4843" s="193">
        <v>1443494</v>
      </c>
      <c r="E4843" s="220">
        <v>0.94276620370370379</v>
      </c>
      <c r="F4843" s="14" t="s">
        <v>16</v>
      </c>
      <c r="G4843" s="193">
        <v>1443502</v>
      </c>
      <c r="H4843" s="221">
        <v>0.68813657407407414</v>
      </c>
      <c r="I4843" s="14" t="s">
        <v>23</v>
      </c>
      <c r="J4843" s="193">
        <v>1443509</v>
      </c>
      <c r="K4843" s="221">
        <v>0.31087962962962962</v>
      </c>
      <c r="L4843" s="14" t="s">
        <v>30</v>
      </c>
      <c r="M4843" s="193">
        <v>1443516</v>
      </c>
      <c r="N4843" s="222">
        <v>0.45690972222222226</v>
      </c>
      <c r="O4843" s="20" t="s">
        <v>82</v>
      </c>
      <c r="P4843" s="16" t="s">
        <v>23</v>
      </c>
      <c r="Q4843" s="15">
        <v>1443509</v>
      </c>
      <c r="R4843" s="22" t="s">
        <v>81</v>
      </c>
      <c r="S4843" s="16" t="s">
        <v>8</v>
      </c>
      <c r="T4843" s="15">
        <v>1443494</v>
      </c>
      <c r="U4843" s="21" t="s">
        <v>67</v>
      </c>
    </row>
    <row r="4844" spans="1:21" ht="15.6" x14ac:dyDescent="0.3">
      <c r="A4844" s="2">
        <v>390</v>
      </c>
      <c r="B4844" s="13">
        <v>3</v>
      </c>
      <c r="C4844" s="14" t="s">
        <v>38</v>
      </c>
      <c r="D4844" s="193">
        <v>1443524</v>
      </c>
      <c r="E4844" s="220">
        <v>0.63178240740740743</v>
      </c>
      <c r="F4844" s="14" t="s">
        <v>46</v>
      </c>
      <c r="G4844" s="193">
        <v>1443532</v>
      </c>
      <c r="H4844" s="221">
        <v>3.7870370370370367E-2</v>
      </c>
      <c r="I4844" s="14" t="s">
        <v>52</v>
      </c>
      <c r="J4844" s="193">
        <v>1443538</v>
      </c>
      <c r="K4844" s="221">
        <v>0.70837962962962964</v>
      </c>
      <c r="L4844" s="14" t="s">
        <v>60</v>
      </c>
      <c r="M4844" s="193">
        <v>1443546</v>
      </c>
      <c r="N4844" s="222">
        <v>0.21513888888888888</v>
      </c>
      <c r="O4844" s="20" t="s">
        <v>83</v>
      </c>
      <c r="P4844" s="16" t="s">
        <v>54</v>
      </c>
      <c r="Q4844" s="15">
        <v>1443540</v>
      </c>
      <c r="R4844" s="22" t="s">
        <v>84</v>
      </c>
      <c r="S4844" s="16" t="s">
        <v>39</v>
      </c>
      <c r="T4844" s="15">
        <v>1443525</v>
      </c>
      <c r="U4844" s="21" t="s">
        <v>68</v>
      </c>
    </row>
    <row r="4845" spans="1:21" ht="15.6" x14ac:dyDescent="0.3">
      <c r="A4845" s="2">
        <v>390</v>
      </c>
      <c r="B4845" s="13">
        <v>4</v>
      </c>
      <c r="C4845" s="14" t="s">
        <v>8</v>
      </c>
      <c r="D4845" s="193">
        <v>1443554</v>
      </c>
      <c r="E4845" s="220">
        <v>0.20524305555555555</v>
      </c>
      <c r="F4845" s="14" t="s">
        <v>15</v>
      </c>
      <c r="G4845" s="193">
        <v>1443561</v>
      </c>
      <c r="H4845" s="221">
        <v>0.27916666666666667</v>
      </c>
      <c r="I4845" s="14" t="s">
        <v>22</v>
      </c>
      <c r="J4845" s="193">
        <v>1443568</v>
      </c>
      <c r="K4845" s="221">
        <v>0.13296296296296298</v>
      </c>
      <c r="L4845" s="14" t="s">
        <v>29</v>
      </c>
      <c r="M4845" s="193">
        <v>1443575</v>
      </c>
      <c r="N4845" s="222">
        <v>0.96582175925925917</v>
      </c>
      <c r="O4845" s="20" t="s">
        <v>85</v>
      </c>
      <c r="P4845" s="16" t="s">
        <v>25</v>
      </c>
      <c r="Q4845" s="15">
        <v>1443571</v>
      </c>
      <c r="R4845" s="17" t="s">
        <v>100</v>
      </c>
      <c r="S4845" s="16" t="s">
        <v>9</v>
      </c>
      <c r="T4845" s="15">
        <v>1443555</v>
      </c>
      <c r="U4845" s="21" t="s">
        <v>69</v>
      </c>
    </row>
    <row r="4846" spans="1:21" ht="15.6" x14ac:dyDescent="0.3">
      <c r="A4846" s="2">
        <v>390</v>
      </c>
      <c r="B4846" s="13">
        <v>5</v>
      </c>
      <c r="C4846" s="14" t="s">
        <v>37</v>
      </c>
      <c r="D4846" s="193">
        <v>1443583</v>
      </c>
      <c r="E4846" s="220">
        <v>0.66930555555555549</v>
      </c>
      <c r="F4846" s="14" t="s">
        <v>44</v>
      </c>
      <c r="G4846" s="193">
        <v>1443590</v>
      </c>
      <c r="H4846" s="221">
        <v>0.46866898148148151</v>
      </c>
      <c r="I4846" s="14" t="s">
        <v>51</v>
      </c>
      <c r="J4846" s="193">
        <v>1443597</v>
      </c>
      <c r="K4846" s="221">
        <v>0.61315972222222226</v>
      </c>
      <c r="L4846" s="14" t="s">
        <v>59</v>
      </c>
      <c r="M4846" s="193">
        <v>1443605</v>
      </c>
      <c r="N4846" s="222">
        <v>0.66973379629629637</v>
      </c>
      <c r="O4846" s="20" t="s">
        <v>86</v>
      </c>
      <c r="P4846" s="16" t="s">
        <v>56</v>
      </c>
      <c r="Q4846" s="15">
        <v>1443602</v>
      </c>
      <c r="R4846" s="22" t="s">
        <v>98</v>
      </c>
      <c r="S4846" s="16" t="s">
        <v>41</v>
      </c>
      <c r="T4846" s="15">
        <v>1443587</v>
      </c>
      <c r="U4846" s="21" t="s">
        <v>70</v>
      </c>
    </row>
    <row r="4847" spans="1:21" ht="15.6" x14ac:dyDescent="0.3">
      <c r="A4847" s="2">
        <v>390</v>
      </c>
      <c r="B4847" s="13">
        <v>6</v>
      </c>
      <c r="C4847" s="14" t="s">
        <v>6</v>
      </c>
      <c r="D4847" s="193">
        <v>1443613</v>
      </c>
      <c r="E4847" s="220">
        <v>4.476851851851852E-2</v>
      </c>
      <c r="F4847" s="14" t="s">
        <v>13</v>
      </c>
      <c r="G4847" s="193">
        <v>1443619</v>
      </c>
      <c r="H4847" s="221">
        <v>0.67238425925925915</v>
      </c>
      <c r="I4847" s="14" t="s">
        <v>21</v>
      </c>
      <c r="J4847" s="193">
        <v>1443627</v>
      </c>
      <c r="K4847" s="221">
        <v>0.16162037037037039</v>
      </c>
      <c r="L4847" s="14" t="s">
        <v>29</v>
      </c>
      <c r="M4847" s="193">
        <v>1443635</v>
      </c>
      <c r="N4847" s="222">
        <v>0.30657407407407405</v>
      </c>
      <c r="O4847" s="20" t="s">
        <v>87</v>
      </c>
      <c r="P4847" s="16" t="s">
        <v>28</v>
      </c>
      <c r="Q4847" s="15">
        <v>1443634</v>
      </c>
      <c r="R4847" s="22" t="s">
        <v>88</v>
      </c>
      <c r="S4847" s="16" t="s">
        <v>12</v>
      </c>
      <c r="T4847" s="15">
        <v>1443618</v>
      </c>
      <c r="U4847" s="21" t="s">
        <v>71</v>
      </c>
    </row>
    <row r="4848" spans="1:21" ht="15.6" x14ac:dyDescent="0.3">
      <c r="A4848" s="2">
        <v>390</v>
      </c>
      <c r="B4848" s="13">
        <v>7</v>
      </c>
      <c r="C4848" s="14" t="s">
        <v>36</v>
      </c>
      <c r="D4848" s="193">
        <v>1443642</v>
      </c>
      <c r="E4848" s="220">
        <v>0.36203703703703699</v>
      </c>
      <c r="F4848" s="14" t="s">
        <v>42</v>
      </c>
      <c r="G4848" s="193">
        <v>1443648</v>
      </c>
      <c r="H4848" s="221">
        <v>0.9556365740740741</v>
      </c>
      <c r="I4848" s="14" t="s">
        <v>50</v>
      </c>
      <c r="J4848" s="193">
        <v>1443656</v>
      </c>
      <c r="K4848" s="221">
        <v>0.77447916666666661</v>
      </c>
      <c r="L4848" s="14" t="s">
        <v>58</v>
      </c>
      <c r="M4848" s="193">
        <v>1443664</v>
      </c>
      <c r="N4848" s="222">
        <v>0.86747685185185175</v>
      </c>
      <c r="O4848" s="20" t="s">
        <v>89</v>
      </c>
      <c r="P4848" s="16" t="s">
        <v>59</v>
      </c>
      <c r="Q4848" s="15">
        <v>1443665</v>
      </c>
      <c r="R4848" s="17" t="s">
        <v>101</v>
      </c>
      <c r="S4848" s="16" t="s">
        <v>44</v>
      </c>
      <c r="T4848" s="15">
        <v>1443650</v>
      </c>
      <c r="U4848" s="21" t="s">
        <v>72</v>
      </c>
    </row>
    <row r="4849" spans="1:21" ht="15.6" x14ac:dyDescent="0.3">
      <c r="A4849" s="2">
        <v>390</v>
      </c>
      <c r="B4849" s="13">
        <v>8</v>
      </c>
      <c r="C4849" s="14" t="s">
        <v>191</v>
      </c>
      <c r="D4849" s="193">
        <v>1443671</v>
      </c>
      <c r="E4849" s="220">
        <v>0.6601041666666666</v>
      </c>
      <c r="F4849" s="14" t="s">
        <v>12</v>
      </c>
      <c r="G4849" s="193">
        <v>1443678</v>
      </c>
      <c r="H4849" s="221">
        <v>0.37269675925925921</v>
      </c>
      <c r="I4849" s="14" t="s">
        <v>20</v>
      </c>
      <c r="J4849" s="193">
        <v>1443686</v>
      </c>
      <c r="K4849" s="221">
        <v>0.43701388888888887</v>
      </c>
      <c r="L4849" s="14" t="s">
        <v>28</v>
      </c>
      <c r="M4849" s="193">
        <v>1443694</v>
      </c>
      <c r="N4849" s="222">
        <v>0.34880787037037037</v>
      </c>
      <c r="O4849" s="20" t="s">
        <v>90</v>
      </c>
      <c r="P4849" s="16" t="s">
        <v>30</v>
      </c>
      <c r="Q4849" s="15">
        <v>1443696</v>
      </c>
      <c r="R4849" s="22" t="s">
        <v>91</v>
      </c>
      <c r="S4849" s="16" t="s">
        <v>15</v>
      </c>
      <c r="T4849" s="15">
        <v>1443681</v>
      </c>
      <c r="U4849" s="21" t="s">
        <v>73</v>
      </c>
    </row>
    <row r="4850" spans="1:21" ht="15.6" x14ac:dyDescent="0.3">
      <c r="A4850" s="2">
        <v>390</v>
      </c>
      <c r="B4850" s="13">
        <v>9</v>
      </c>
      <c r="C4850" s="14" t="s">
        <v>34</v>
      </c>
      <c r="D4850" s="193">
        <v>1443700</v>
      </c>
      <c r="E4850" s="220">
        <v>0.98395833333333327</v>
      </c>
      <c r="F4850" s="14" t="s">
        <v>41</v>
      </c>
      <c r="G4850" s="193">
        <v>1443707</v>
      </c>
      <c r="H4850" s="221">
        <v>0.9544097222222222</v>
      </c>
      <c r="I4850" s="14" t="s">
        <v>50</v>
      </c>
      <c r="J4850" s="193">
        <v>1443716</v>
      </c>
      <c r="K4850" s="221">
        <v>0.1280324074074074</v>
      </c>
      <c r="L4850" s="14" t="s">
        <v>57</v>
      </c>
      <c r="M4850" s="193">
        <v>1443723</v>
      </c>
      <c r="N4850" s="222">
        <v>0.75415509259259261</v>
      </c>
      <c r="O4850" s="20" t="s">
        <v>92</v>
      </c>
      <c r="P4850" s="16" t="s">
        <v>60</v>
      </c>
      <c r="Q4850" s="15">
        <v>1443726</v>
      </c>
      <c r="R4850" s="22" t="s">
        <v>93</v>
      </c>
      <c r="S4850" s="16" t="s">
        <v>45</v>
      </c>
      <c r="T4850" s="15">
        <v>1443711</v>
      </c>
      <c r="U4850" s="21" t="s">
        <v>74</v>
      </c>
    </row>
    <row r="4851" spans="1:21" ht="15.6" x14ac:dyDescent="0.3">
      <c r="A4851" s="2">
        <v>390</v>
      </c>
      <c r="B4851" s="13">
        <v>10</v>
      </c>
      <c r="C4851" s="14" t="s">
        <v>64</v>
      </c>
      <c r="D4851" s="193">
        <v>1443730</v>
      </c>
      <c r="E4851" s="220">
        <v>0.37783564814814818</v>
      </c>
      <c r="F4851" s="14" t="s">
        <v>11</v>
      </c>
      <c r="G4851" s="193">
        <v>1443737</v>
      </c>
      <c r="H4851" s="221">
        <v>0.69732638888888887</v>
      </c>
      <c r="I4851" s="14" t="s">
        <v>19</v>
      </c>
      <c r="J4851" s="193">
        <v>1443745</v>
      </c>
      <c r="K4851" s="221">
        <v>0.81900462962962972</v>
      </c>
      <c r="L4851" s="14" t="s">
        <v>27</v>
      </c>
      <c r="M4851" s="193">
        <v>1443753</v>
      </c>
      <c r="N4851" s="222">
        <v>0.10126157407407406</v>
      </c>
      <c r="O4851" s="20" t="s">
        <v>94</v>
      </c>
      <c r="P4851" s="16" t="s">
        <v>30</v>
      </c>
      <c r="Q4851" s="15">
        <v>1443756</v>
      </c>
      <c r="R4851" s="17" t="s">
        <v>102</v>
      </c>
      <c r="S4851" s="16" t="s">
        <v>15</v>
      </c>
      <c r="T4851" s="15">
        <v>1443741</v>
      </c>
      <c r="U4851" s="21" t="s">
        <v>75</v>
      </c>
    </row>
    <row r="4852" spans="1:21" ht="15.6" x14ac:dyDescent="0.3">
      <c r="A4852" s="2">
        <v>390</v>
      </c>
      <c r="B4852" s="13">
        <v>11</v>
      </c>
      <c r="C4852" s="14" t="s">
        <v>33</v>
      </c>
      <c r="D4852" s="193">
        <v>1443759</v>
      </c>
      <c r="E4852" s="220">
        <v>0.87378472222222225</v>
      </c>
      <c r="F4852" s="14" t="s">
        <v>41</v>
      </c>
      <c r="G4852" s="193">
        <v>1443767</v>
      </c>
      <c r="H4852" s="221">
        <v>0.56093749999999998</v>
      </c>
      <c r="I4852" s="14" t="s">
        <v>49</v>
      </c>
      <c r="J4852" s="193">
        <v>1443775</v>
      </c>
      <c r="K4852" s="221">
        <v>0.47393518518518518</v>
      </c>
      <c r="L4852" s="14" t="s">
        <v>56</v>
      </c>
      <c r="M4852" s="193">
        <v>1443782</v>
      </c>
      <c r="N4852" s="222">
        <v>0.42489583333333331</v>
      </c>
      <c r="O4852" s="20" t="s">
        <v>96</v>
      </c>
      <c r="P4852" s="16" t="s">
        <v>60</v>
      </c>
      <c r="Q4852" s="15">
        <v>1443786</v>
      </c>
      <c r="R4852" s="22" t="s">
        <v>95</v>
      </c>
      <c r="S4852" s="16" t="s">
        <v>45</v>
      </c>
      <c r="T4852" s="15">
        <v>1443771</v>
      </c>
      <c r="U4852" s="21" t="s">
        <v>76</v>
      </c>
    </row>
    <row r="4853" spans="1:21" ht="15.6" x14ac:dyDescent="0.3">
      <c r="A4853" s="2">
        <v>390</v>
      </c>
      <c r="B4853" s="13">
        <v>12</v>
      </c>
      <c r="C4853" s="14" t="s">
        <v>63</v>
      </c>
      <c r="D4853" s="193">
        <v>1443789</v>
      </c>
      <c r="E4853" s="220">
        <v>0.47957175925925927</v>
      </c>
      <c r="F4853" s="14" t="s">
        <v>11</v>
      </c>
      <c r="G4853" s="193">
        <v>1443797</v>
      </c>
      <c r="H4853" s="221">
        <v>0.47466435185185185</v>
      </c>
      <c r="I4853" s="14" t="s">
        <v>19</v>
      </c>
      <c r="J4853" s="193">
        <v>1443805</v>
      </c>
      <c r="K4853" s="221">
        <v>5.8981481481481489E-2</v>
      </c>
      <c r="L4853" s="14" t="s">
        <v>25</v>
      </c>
      <c r="M4853" s="193">
        <v>1443811</v>
      </c>
      <c r="N4853" s="222">
        <v>0.76981481481481484</v>
      </c>
      <c r="O4853" s="20" t="s">
        <v>79</v>
      </c>
      <c r="P4853" s="16" t="s">
        <v>29</v>
      </c>
      <c r="Q4853" s="15">
        <v>1443815</v>
      </c>
      <c r="R4853" s="22" t="s">
        <v>97</v>
      </c>
      <c r="S4853" s="16" t="s">
        <v>14</v>
      </c>
      <c r="T4853" s="15">
        <v>1443800</v>
      </c>
      <c r="U4853" s="21" t="s">
        <v>77</v>
      </c>
    </row>
    <row r="4854" spans="1:21" ht="15.6" x14ac:dyDescent="0.3">
      <c r="A4854" s="2">
        <v>391</v>
      </c>
      <c r="B4854" s="13">
        <v>1</v>
      </c>
      <c r="C4854" s="14" t="s">
        <v>33</v>
      </c>
      <c r="D4854" s="193">
        <v>1443819</v>
      </c>
      <c r="E4854" s="220">
        <v>0.17452546296296298</v>
      </c>
      <c r="F4854" s="14" t="s">
        <v>41</v>
      </c>
      <c r="G4854" s="193">
        <v>1443827</v>
      </c>
      <c r="H4854" s="221">
        <v>0.35116898148148151</v>
      </c>
      <c r="I4854" s="14" t="s">
        <v>48</v>
      </c>
      <c r="J4854" s="193">
        <v>1443834</v>
      </c>
      <c r="K4854" s="221">
        <v>0.55777777777777782</v>
      </c>
      <c r="L4854" s="14" t="s">
        <v>55</v>
      </c>
      <c r="M4854" s="193">
        <v>1443841</v>
      </c>
      <c r="N4854" s="222">
        <v>0.17530092592592594</v>
      </c>
      <c r="O4854" s="20" t="s">
        <v>80</v>
      </c>
      <c r="P4854" s="16" t="s">
        <v>59</v>
      </c>
      <c r="Q4854" s="15">
        <v>1443845</v>
      </c>
      <c r="R4854" s="17" t="s">
        <v>99</v>
      </c>
      <c r="S4854" s="16" t="s">
        <v>44</v>
      </c>
      <c r="T4854" s="15">
        <v>1443830</v>
      </c>
      <c r="U4854" s="21" t="s">
        <v>66</v>
      </c>
    </row>
    <row r="4855" spans="1:21" ht="15.6" x14ac:dyDescent="0.3">
      <c r="A4855" s="2">
        <v>391</v>
      </c>
      <c r="B4855" s="13">
        <v>2</v>
      </c>
      <c r="C4855" s="14" t="s">
        <v>62</v>
      </c>
      <c r="D4855" s="193">
        <v>1443848</v>
      </c>
      <c r="E4855" s="220">
        <v>0.9188425925925926</v>
      </c>
      <c r="F4855" s="14" t="s">
        <v>11</v>
      </c>
      <c r="G4855" s="193">
        <v>1443857</v>
      </c>
      <c r="H4855" s="221">
        <v>0.10725694444444445</v>
      </c>
      <c r="I4855" s="14" t="s">
        <v>17</v>
      </c>
      <c r="J4855" s="193">
        <v>1443863</v>
      </c>
      <c r="K4855" s="221">
        <v>0.97813657407407406</v>
      </c>
      <c r="L4855" s="14" t="s">
        <v>24</v>
      </c>
      <c r="M4855" s="193">
        <v>1443870</v>
      </c>
      <c r="N4855" s="222">
        <v>0.6610300925925926</v>
      </c>
      <c r="O4855" s="20" t="s">
        <v>82</v>
      </c>
      <c r="P4855" s="16" t="s">
        <v>29</v>
      </c>
      <c r="Q4855" s="15">
        <v>1443875</v>
      </c>
      <c r="R4855" s="22" t="s">
        <v>81</v>
      </c>
      <c r="S4855" s="16" t="s">
        <v>14</v>
      </c>
      <c r="T4855" s="15">
        <v>1443860</v>
      </c>
      <c r="U4855" s="21" t="s">
        <v>67</v>
      </c>
    </row>
    <row r="4856" spans="1:21" ht="15.6" x14ac:dyDescent="0.3">
      <c r="A4856" s="2">
        <v>391</v>
      </c>
      <c r="B4856" s="13">
        <v>3</v>
      </c>
      <c r="C4856" s="14" t="s">
        <v>32</v>
      </c>
      <c r="D4856" s="193">
        <v>1443878</v>
      </c>
      <c r="E4856" s="220">
        <v>0.66696759259259253</v>
      </c>
      <c r="F4856" s="14" t="s">
        <v>40</v>
      </c>
      <c r="G4856" s="193">
        <v>1443886</v>
      </c>
      <c r="H4856" s="221">
        <v>0.69118055555555558</v>
      </c>
      <c r="I4856" s="14" t="s">
        <v>47</v>
      </c>
      <c r="J4856" s="193">
        <v>1443893</v>
      </c>
      <c r="K4856" s="221">
        <v>0.34547453703703707</v>
      </c>
      <c r="L4856" s="14" t="s">
        <v>54</v>
      </c>
      <c r="M4856" s="193">
        <v>1443900</v>
      </c>
      <c r="N4856" s="222">
        <v>0.22517361111111112</v>
      </c>
      <c r="O4856" s="20" t="s">
        <v>83</v>
      </c>
      <c r="P4856" s="16" t="s">
        <v>59</v>
      </c>
      <c r="Q4856" s="15">
        <v>1443905</v>
      </c>
      <c r="R4856" s="22" t="s">
        <v>84</v>
      </c>
      <c r="S4856" s="16" t="s">
        <v>44</v>
      </c>
      <c r="T4856" s="15">
        <v>1443890</v>
      </c>
      <c r="U4856" s="21" t="s">
        <v>68</v>
      </c>
    </row>
    <row r="4857" spans="1:21" ht="15.6" x14ac:dyDescent="0.3">
      <c r="A4857" s="2">
        <v>391</v>
      </c>
      <c r="B4857" s="13">
        <v>4</v>
      </c>
      <c r="C4857" s="14" t="s">
        <v>62</v>
      </c>
      <c r="D4857" s="193">
        <v>1443908</v>
      </c>
      <c r="E4857" s="220">
        <v>0.37482638888888892</v>
      </c>
      <c r="F4857" s="14" t="s">
        <v>10</v>
      </c>
      <c r="G4857" s="193">
        <v>1443916</v>
      </c>
      <c r="H4857" s="221">
        <v>9.9004629629629637E-2</v>
      </c>
      <c r="I4857" s="14" t="s">
        <v>16</v>
      </c>
      <c r="J4857" s="193">
        <v>1443922</v>
      </c>
      <c r="K4857" s="221">
        <v>0.69174768518518526</v>
      </c>
      <c r="L4857" s="14" t="s">
        <v>23</v>
      </c>
      <c r="M4857" s="193">
        <v>1443929</v>
      </c>
      <c r="N4857" s="222">
        <v>0.85436342592592596</v>
      </c>
      <c r="O4857" s="20" t="s">
        <v>85</v>
      </c>
      <c r="P4857" s="16" t="s">
        <v>30</v>
      </c>
      <c r="Q4857" s="15">
        <v>1443936</v>
      </c>
      <c r="R4857" s="17" t="s">
        <v>100</v>
      </c>
      <c r="S4857" s="16" t="s">
        <v>15</v>
      </c>
      <c r="T4857" s="15">
        <v>1443921</v>
      </c>
      <c r="U4857" s="21" t="s">
        <v>69</v>
      </c>
    </row>
    <row r="4858" spans="1:21" ht="15.6" x14ac:dyDescent="0.3">
      <c r="A4858" s="2">
        <v>391</v>
      </c>
      <c r="B4858" s="13">
        <v>5</v>
      </c>
      <c r="C4858" s="14" t="s">
        <v>32</v>
      </c>
      <c r="D4858" s="193">
        <v>1443938</v>
      </c>
      <c r="E4858" s="220">
        <v>4.7222222222222223E-3</v>
      </c>
      <c r="F4858" s="14" t="s">
        <v>39</v>
      </c>
      <c r="G4858" s="193">
        <v>1443945</v>
      </c>
      <c r="H4858" s="221">
        <v>0.36826388888888889</v>
      </c>
      <c r="I4858" s="14" t="s">
        <v>46</v>
      </c>
      <c r="J4858" s="193">
        <v>1443952</v>
      </c>
      <c r="K4858" s="221">
        <v>4.8310185185185185E-2</v>
      </c>
      <c r="L4858" s="14" t="s">
        <v>53</v>
      </c>
      <c r="M4858" s="193">
        <v>1443959</v>
      </c>
      <c r="N4858" s="222">
        <v>0.53331018518518525</v>
      </c>
      <c r="O4858" s="23"/>
      <c r="P4858" s="18"/>
      <c r="Q4858" s="15"/>
      <c r="R4858" s="22" t="s">
        <v>98</v>
      </c>
      <c r="S4858" s="16" t="s">
        <v>46</v>
      </c>
      <c r="T4858" s="15">
        <v>1443952</v>
      </c>
      <c r="U4858" s="21" t="s">
        <v>70</v>
      </c>
    </row>
    <row r="4859" spans="1:21" ht="15.6" x14ac:dyDescent="0.3">
      <c r="A4859" s="2">
        <v>391</v>
      </c>
      <c r="B4859" s="13">
        <v>6</v>
      </c>
      <c r="C4859" s="14" t="s">
        <v>61</v>
      </c>
      <c r="D4859" s="193">
        <v>1443967</v>
      </c>
      <c r="E4859" s="220">
        <v>0.53475694444444444</v>
      </c>
      <c r="F4859" s="14" t="s">
        <v>8</v>
      </c>
      <c r="G4859" s="193">
        <v>1443974</v>
      </c>
      <c r="H4859" s="221">
        <v>0.55942129629629633</v>
      </c>
      <c r="I4859" s="14" t="s">
        <v>15</v>
      </c>
      <c r="J4859" s="193">
        <v>1443981</v>
      </c>
      <c r="K4859" s="221">
        <v>0.44437499999999996</v>
      </c>
      <c r="L4859" s="14" t="s">
        <v>23</v>
      </c>
      <c r="M4859" s="193">
        <v>1443989</v>
      </c>
      <c r="N4859" s="222">
        <v>0.24456018518518519</v>
      </c>
      <c r="O4859" s="20" t="s">
        <v>86</v>
      </c>
      <c r="P4859" s="16" t="s">
        <v>62</v>
      </c>
      <c r="Q4859" s="15">
        <v>1443968</v>
      </c>
      <c r="R4859" s="22" t="s">
        <v>88</v>
      </c>
      <c r="S4859" s="16" t="s">
        <v>17</v>
      </c>
      <c r="T4859" s="15">
        <v>1443983</v>
      </c>
      <c r="U4859" s="21" t="s">
        <v>71</v>
      </c>
    </row>
    <row r="4860" spans="1:21" ht="15.6" x14ac:dyDescent="0.3">
      <c r="A4860" s="2">
        <v>391</v>
      </c>
      <c r="B4860" s="13">
        <v>7</v>
      </c>
      <c r="C4860" s="14" t="s">
        <v>30</v>
      </c>
      <c r="D4860" s="193">
        <v>1443996</v>
      </c>
      <c r="E4860" s="220">
        <v>0.96819444444444447</v>
      </c>
      <c r="F4860" s="14" t="s">
        <v>37</v>
      </c>
      <c r="G4860" s="193">
        <v>1444003</v>
      </c>
      <c r="H4860" s="221">
        <v>0.73965277777777771</v>
      </c>
      <c r="I4860" s="14" t="s">
        <v>44</v>
      </c>
      <c r="J4860" s="193">
        <v>1444010</v>
      </c>
      <c r="K4860" s="221">
        <v>0.90824074074074079</v>
      </c>
      <c r="L4860" s="14" t="s">
        <v>52</v>
      </c>
      <c r="M4860" s="193">
        <v>1444018</v>
      </c>
      <c r="N4860" s="222">
        <v>0.96196759259259268</v>
      </c>
      <c r="O4860" s="20" t="s">
        <v>87</v>
      </c>
      <c r="P4860" s="16" t="s">
        <v>33</v>
      </c>
      <c r="Q4860" s="15">
        <v>1443999</v>
      </c>
      <c r="R4860" s="17" t="s">
        <v>101</v>
      </c>
      <c r="S4860" s="16" t="s">
        <v>49</v>
      </c>
      <c r="T4860" s="15">
        <v>1444015</v>
      </c>
      <c r="U4860" s="21" t="s">
        <v>72</v>
      </c>
    </row>
    <row r="4861" spans="1:21" ht="15.6" x14ac:dyDescent="0.3">
      <c r="A4861" s="2">
        <v>391</v>
      </c>
      <c r="B4861" s="13">
        <v>8</v>
      </c>
      <c r="C4861" s="14" t="s">
        <v>60</v>
      </c>
      <c r="D4861" s="193">
        <v>1444026</v>
      </c>
      <c r="E4861" s="220">
        <v>0.33362268518518517</v>
      </c>
      <c r="F4861" s="14" t="s">
        <v>7</v>
      </c>
      <c r="G4861" s="193">
        <v>1444032</v>
      </c>
      <c r="H4861" s="221">
        <v>0.97270833333333329</v>
      </c>
      <c r="I4861" s="14" t="s">
        <v>14</v>
      </c>
      <c r="J4861" s="193">
        <v>1444040</v>
      </c>
      <c r="K4861" s="221">
        <v>0.46530092592592592</v>
      </c>
      <c r="L4861" s="14" t="s">
        <v>22</v>
      </c>
      <c r="M4861" s="193">
        <v>1444048</v>
      </c>
      <c r="N4861" s="222">
        <v>0.64934027777777781</v>
      </c>
      <c r="O4861" s="20" t="s">
        <v>89</v>
      </c>
      <c r="P4861" s="16" t="s">
        <v>64</v>
      </c>
      <c r="Q4861" s="15">
        <v>1444030</v>
      </c>
      <c r="R4861" s="22" t="s">
        <v>91</v>
      </c>
      <c r="S4861" s="16" t="s">
        <v>20</v>
      </c>
      <c r="T4861" s="15">
        <v>1444046</v>
      </c>
      <c r="U4861" s="21" t="s">
        <v>73</v>
      </c>
    </row>
    <row r="4862" spans="1:21" ht="15.6" x14ac:dyDescent="0.3">
      <c r="A4862" s="2">
        <v>391</v>
      </c>
      <c r="B4862" s="13">
        <v>9</v>
      </c>
      <c r="C4862" s="14" t="s">
        <v>29</v>
      </c>
      <c r="D4862" s="193">
        <v>1444055</v>
      </c>
      <c r="E4862" s="220">
        <v>0.67499999999999993</v>
      </c>
      <c r="F4862" s="14" t="s">
        <v>36</v>
      </c>
      <c r="G4862" s="193">
        <v>1444062</v>
      </c>
      <c r="H4862" s="221">
        <v>0.31268518518518518</v>
      </c>
      <c r="I4862" s="14" t="s">
        <v>44</v>
      </c>
      <c r="J4862" s="193">
        <v>1444070</v>
      </c>
      <c r="K4862" s="221">
        <v>0.12804398148148147</v>
      </c>
      <c r="L4862" s="14" t="s">
        <v>52</v>
      </c>
      <c r="M4862" s="193">
        <v>1444078</v>
      </c>
      <c r="N4862" s="222">
        <v>0.27049768518518519</v>
      </c>
      <c r="O4862" s="20" t="s">
        <v>90</v>
      </c>
      <c r="P4862" s="16" t="s">
        <v>35</v>
      </c>
      <c r="Q4862" s="15">
        <v>1444061</v>
      </c>
      <c r="R4862" s="22" t="s">
        <v>93</v>
      </c>
      <c r="S4862" s="16" t="s">
        <v>51</v>
      </c>
      <c r="T4862" s="15">
        <v>1444077</v>
      </c>
      <c r="U4862" s="21" t="s">
        <v>74</v>
      </c>
    </row>
    <row r="4863" spans="1:21" ht="15.6" x14ac:dyDescent="0.3">
      <c r="A4863" s="2">
        <v>391</v>
      </c>
      <c r="B4863" s="13">
        <v>10</v>
      </c>
      <c r="C4863" s="14" t="s">
        <v>59</v>
      </c>
      <c r="D4863" s="193">
        <v>1444085</v>
      </c>
      <c r="E4863" s="220">
        <v>3.6666666666666667E-2</v>
      </c>
      <c r="F4863" s="14" t="s">
        <v>191</v>
      </c>
      <c r="G4863" s="193">
        <v>1444091</v>
      </c>
      <c r="H4863" s="221">
        <v>0.79895833333333333</v>
      </c>
      <c r="I4863" s="14" t="s">
        <v>13</v>
      </c>
      <c r="J4863" s="193">
        <v>1444099</v>
      </c>
      <c r="K4863" s="221">
        <v>0.87940972222222225</v>
      </c>
      <c r="L4863" s="14" t="s">
        <v>21</v>
      </c>
      <c r="M4863" s="193">
        <v>1444107</v>
      </c>
      <c r="N4863" s="222">
        <v>0.80407407407407405</v>
      </c>
      <c r="O4863" s="20" t="s">
        <v>92</v>
      </c>
      <c r="P4863" s="16" t="s">
        <v>7</v>
      </c>
      <c r="Q4863" s="15">
        <v>1444092</v>
      </c>
      <c r="R4863" s="17" t="s">
        <v>102</v>
      </c>
      <c r="S4863" s="16" t="s">
        <v>21</v>
      </c>
      <c r="T4863" s="15">
        <v>1444107</v>
      </c>
      <c r="U4863" s="21" t="s">
        <v>75</v>
      </c>
    </row>
    <row r="4864" spans="1:21" ht="15.6" x14ac:dyDescent="0.3">
      <c r="A4864" s="2">
        <v>391</v>
      </c>
      <c r="B4864" s="13">
        <v>11</v>
      </c>
      <c r="C4864" s="14" t="s">
        <v>28</v>
      </c>
      <c r="D4864" s="193">
        <v>1444114</v>
      </c>
      <c r="E4864" s="220">
        <v>0.44950231481481479</v>
      </c>
      <c r="F4864" s="14" t="s">
        <v>35</v>
      </c>
      <c r="G4864" s="193">
        <v>1444121</v>
      </c>
      <c r="H4864" s="221">
        <v>0.45050925925925928</v>
      </c>
      <c r="I4864" s="14" t="s">
        <v>43</v>
      </c>
      <c r="J4864" s="193">
        <v>1444129</v>
      </c>
      <c r="K4864" s="221">
        <v>0.66415509259259264</v>
      </c>
      <c r="L4864" s="14" t="s">
        <v>51</v>
      </c>
      <c r="M4864" s="193">
        <v>1444137</v>
      </c>
      <c r="N4864" s="222">
        <v>0.25082175925925926</v>
      </c>
      <c r="O4864" s="20" t="s">
        <v>94</v>
      </c>
      <c r="P4864" s="16" t="s">
        <v>35</v>
      </c>
      <c r="Q4864" s="15">
        <v>1444121</v>
      </c>
      <c r="R4864" s="22" t="s">
        <v>95</v>
      </c>
      <c r="S4864" s="16" t="s">
        <v>50</v>
      </c>
      <c r="T4864" s="15">
        <v>1444136</v>
      </c>
      <c r="U4864" s="21" t="s">
        <v>76</v>
      </c>
    </row>
    <row r="4865" spans="1:21" ht="15.6" x14ac:dyDescent="0.3">
      <c r="A4865" s="2">
        <v>391</v>
      </c>
      <c r="B4865" s="13">
        <v>12</v>
      </c>
      <c r="C4865" s="14" t="s">
        <v>57</v>
      </c>
      <c r="D4865" s="193">
        <v>1444143</v>
      </c>
      <c r="E4865" s="220">
        <v>0.92475694444444445</v>
      </c>
      <c r="F4865" s="14" t="s">
        <v>191</v>
      </c>
      <c r="G4865" s="193">
        <v>1444151</v>
      </c>
      <c r="H4865" s="221">
        <v>0.25615740740740739</v>
      </c>
      <c r="I4865" s="14" t="s">
        <v>13</v>
      </c>
      <c r="J4865" s="193">
        <v>1444159</v>
      </c>
      <c r="K4865" s="221">
        <v>0.40773148148148147</v>
      </c>
      <c r="L4865" s="14" t="s">
        <v>20</v>
      </c>
      <c r="M4865" s="193">
        <v>1444166</v>
      </c>
      <c r="N4865" s="222">
        <v>0.63026620370370368</v>
      </c>
      <c r="O4865" s="20" t="s">
        <v>96</v>
      </c>
      <c r="P4865" s="16" t="s">
        <v>191</v>
      </c>
      <c r="Q4865" s="15">
        <v>1444151</v>
      </c>
      <c r="R4865" s="22" t="s">
        <v>97</v>
      </c>
      <c r="S4865" s="16" t="s">
        <v>20</v>
      </c>
      <c r="T4865" s="15">
        <v>1444166</v>
      </c>
      <c r="U4865" s="21" t="s">
        <v>77</v>
      </c>
    </row>
    <row r="4866" spans="1:21" ht="15.6" x14ac:dyDescent="0.3">
      <c r="A4866" s="2">
        <v>392</v>
      </c>
      <c r="B4866" s="13">
        <v>1</v>
      </c>
      <c r="C4866" s="14" t="s">
        <v>27</v>
      </c>
      <c r="D4866" s="193">
        <v>1444173</v>
      </c>
      <c r="E4866" s="220">
        <v>0.46008101851851851</v>
      </c>
      <c r="F4866" s="14" t="s">
        <v>35</v>
      </c>
      <c r="G4866" s="193">
        <v>1444181</v>
      </c>
      <c r="H4866" s="221">
        <v>0.16246527777777778</v>
      </c>
      <c r="I4866" s="14" t="s">
        <v>43</v>
      </c>
      <c r="J4866" s="193">
        <v>1444189</v>
      </c>
      <c r="K4866" s="221">
        <v>5.4803240740740743E-2</v>
      </c>
      <c r="L4866" s="14" t="s">
        <v>49</v>
      </c>
      <c r="M4866" s="193">
        <v>1444195</v>
      </c>
      <c r="N4866" s="222">
        <v>0.97190972222222216</v>
      </c>
      <c r="O4866" s="20" t="s">
        <v>79</v>
      </c>
      <c r="P4866" s="16" t="s">
        <v>34</v>
      </c>
      <c r="Q4866" s="15">
        <v>1444180</v>
      </c>
      <c r="R4866" s="17" t="s">
        <v>99</v>
      </c>
      <c r="S4866" s="16" t="s">
        <v>49</v>
      </c>
      <c r="T4866" s="15">
        <v>1444195</v>
      </c>
      <c r="U4866" s="21" t="s">
        <v>66</v>
      </c>
    </row>
    <row r="4867" spans="1:21" ht="15.6" x14ac:dyDescent="0.3">
      <c r="A4867" s="2">
        <v>392</v>
      </c>
      <c r="B4867" s="13">
        <v>2</v>
      </c>
      <c r="C4867" s="14" t="s">
        <v>57</v>
      </c>
      <c r="D4867" s="193">
        <v>1444203</v>
      </c>
      <c r="E4867" s="220">
        <v>5.1631944444444446E-2</v>
      </c>
      <c r="F4867" s="14" t="s">
        <v>191</v>
      </c>
      <c r="G4867" s="193">
        <v>1444211</v>
      </c>
      <c r="H4867" s="221">
        <v>7.5358796296296285E-2</v>
      </c>
      <c r="I4867" s="14" t="s">
        <v>12</v>
      </c>
      <c r="J4867" s="193">
        <v>1444218</v>
      </c>
      <c r="K4867" s="221">
        <v>0.59015046296296292</v>
      </c>
      <c r="L4867" s="14" t="s">
        <v>19</v>
      </c>
      <c r="M4867" s="193">
        <v>1444225</v>
      </c>
      <c r="N4867" s="222">
        <v>0.30722222222222223</v>
      </c>
      <c r="O4867" s="20" t="s">
        <v>80</v>
      </c>
      <c r="P4867" s="16" t="s">
        <v>64</v>
      </c>
      <c r="Q4867" s="15">
        <v>1444210</v>
      </c>
      <c r="R4867" s="22" t="s">
        <v>81</v>
      </c>
      <c r="S4867" s="16" t="s">
        <v>19</v>
      </c>
      <c r="T4867" s="15">
        <v>1444225</v>
      </c>
      <c r="U4867" s="21" t="s">
        <v>67</v>
      </c>
    </row>
    <row r="4868" spans="1:21" ht="15.6" x14ac:dyDescent="0.3">
      <c r="A4868" s="2">
        <v>392</v>
      </c>
      <c r="B4868" s="13">
        <v>3</v>
      </c>
      <c r="C4868" s="14" t="s">
        <v>26</v>
      </c>
      <c r="D4868" s="193">
        <v>1444232</v>
      </c>
      <c r="E4868" s="220">
        <v>0.69652777777777775</v>
      </c>
      <c r="F4868" s="14" t="s">
        <v>34</v>
      </c>
      <c r="G4868" s="193">
        <v>1444240</v>
      </c>
      <c r="H4868" s="221">
        <v>0.89342592592592596</v>
      </c>
      <c r="I4868" s="14" t="s">
        <v>42</v>
      </c>
      <c r="J4868" s="193">
        <v>1444248</v>
      </c>
      <c r="K4868" s="221">
        <v>2.8217592592592589E-2</v>
      </c>
      <c r="L4868" s="14" t="s">
        <v>48</v>
      </c>
      <c r="M4868" s="193">
        <v>1444254</v>
      </c>
      <c r="N4868" s="222">
        <v>0.66563657407407406</v>
      </c>
      <c r="O4868" s="20" t="s">
        <v>82</v>
      </c>
      <c r="P4868" s="16" t="s">
        <v>34</v>
      </c>
      <c r="Q4868" s="15">
        <v>1444240</v>
      </c>
      <c r="R4868" s="22" t="s">
        <v>84</v>
      </c>
      <c r="S4868" s="16" t="s">
        <v>49</v>
      </c>
      <c r="T4868" s="15">
        <v>1444255</v>
      </c>
      <c r="U4868" s="21" t="s">
        <v>68</v>
      </c>
    </row>
    <row r="4869" spans="1:21" ht="15.6" x14ac:dyDescent="0.3">
      <c r="A4869" s="2">
        <v>392</v>
      </c>
      <c r="B4869" s="13">
        <v>4</v>
      </c>
      <c r="C4869" s="14" t="s">
        <v>56</v>
      </c>
      <c r="D4869" s="193">
        <v>1444262</v>
      </c>
      <c r="E4869" s="220">
        <v>0.38125000000000003</v>
      </c>
      <c r="F4869" s="14" t="s">
        <v>64</v>
      </c>
      <c r="G4869" s="193">
        <v>1444270</v>
      </c>
      <c r="H4869" s="221">
        <v>0.5529398148148148</v>
      </c>
      <c r="I4869" s="14" t="s">
        <v>11</v>
      </c>
      <c r="J4869" s="193">
        <v>1444277</v>
      </c>
      <c r="K4869" s="221">
        <v>0.39362268518518517</v>
      </c>
      <c r="L4869" s="14" t="s">
        <v>18</v>
      </c>
      <c r="M4869" s="193">
        <v>1444284</v>
      </c>
      <c r="N4869" s="222">
        <v>7.5057870370370372E-2</v>
      </c>
      <c r="O4869" s="20" t="s">
        <v>83</v>
      </c>
      <c r="P4869" s="16" t="s">
        <v>64</v>
      </c>
      <c r="Q4869" s="15">
        <v>1444270</v>
      </c>
      <c r="R4869" s="17" t="s">
        <v>100</v>
      </c>
      <c r="S4869" s="16" t="s">
        <v>20</v>
      </c>
      <c r="T4869" s="15">
        <v>1444286</v>
      </c>
      <c r="U4869" s="21" t="s">
        <v>69</v>
      </c>
    </row>
    <row r="4870" spans="1:21" ht="15.6" x14ac:dyDescent="0.3">
      <c r="A4870" s="2">
        <v>392</v>
      </c>
      <c r="B4870" s="13">
        <v>5</v>
      </c>
      <c r="C4870" s="14" t="s">
        <v>26</v>
      </c>
      <c r="D4870" s="193">
        <v>1444292</v>
      </c>
      <c r="E4870" s="220">
        <v>7.1944444444444436E-2</v>
      </c>
      <c r="F4870" s="14" t="s">
        <v>34</v>
      </c>
      <c r="G4870" s="193">
        <v>1444300</v>
      </c>
      <c r="H4870" s="221">
        <v>4.3796296296296298E-2</v>
      </c>
      <c r="I4870" s="14" t="s">
        <v>40</v>
      </c>
      <c r="J4870" s="193">
        <v>1444306</v>
      </c>
      <c r="K4870" s="221">
        <v>0.71238425925925919</v>
      </c>
      <c r="L4870" s="14" t="s">
        <v>47</v>
      </c>
      <c r="M4870" s="193">
        <v>1444313</v>
      </c>
      <c r="N4870" s="222">
        <v>0.56145833333333328</v>
      </c>
      <c r="O4870" s="20" t="s">
        <v>85</v>
      </c>
      <c r="P4870" s="16" t="s">
        <v>35</v>
      </c>
      <c r="Q4870" s="15">
        <v>1444301</v>
      </c>
      <c r="R4870" s="22" t="s">
        <v>98</v>
      </c>
      <c r="S4870" s="16" t="s">
        <v>51</v>
      </c>
      <c r="T4870" s="15">
        <v>1444317</v>
      </c>
      <c r="U4870" s="21" t="s">
        <v>70</v>
      </c>
    </row>
    <row r="4871" spans="1:21" ht="15.6" x14ac:dyDescent="0.3">
      <c r="A4871" s="2">
        <v>392</v>
      </c>
      <c r="B4871" s="13">
        <v>6</v>
      </c>
      <c r="C4871" s="14" t="s">
        <v>55</v>
      </c>
      <c r="D4871" s="193">
        <v>1444321</v>
      </c>
      <c r="E4871" s="220">
        <v>0.72393518518518529</v>
      </c>
      <c r="F4871" s="14" t="s">
        <v>63</v>
      </c>
      <c r="G4871" s="193">
        <v>1444329</v>
      </c>
      <c r="H4871" s="221">
        <v>0.39407407407407408</v>
      </c>
      <c r="I4871" s="14" t="s">
        <v>10</v>
      </c>
      <c r="J4871" s="193">
        <v>1444336</v>
      </c>
      <c r="K4871" s="221">
        <v>1.4270833333333335E-2</v>
      </c>
      <c r="L4871" s="14" t="s">
        <v>17</v>
      </c>
      <c r="M4871" s="193">
        <v>1444343</v>
      </c>
      <c r="N4871" s="222">
        <v>0.14324074074074075</v>
      </c>
      <c r="O4871" s="20" t="s">
        <v>86</v>
      </c>
      <c r="P4871" s="16" t="s">
        <v>6</v>
      </c>
      <c r="Q4871" s="15">
        <v>1444333</v>
      </c>
      <c r="R4871" s="22" t="s">
        <v>88</v>
      </c>
      <c r="S4871" s="16" t="s">
        <v>23</v>
      </c>
      <c r="T4871" s="15">
        <v>1444349</v>
      </c>
      <c r="U4871" s="21" t="s">
        <v>71</v>
      </c>
    </row>
    <row r="4872" spans="1:21" ht="15.6" x14ac:dyDescent="0.3">
      <c r="A4872" s="2">
        <v>392</v>
      </c>
      <c r="B4872" s="13">
        <v>7</v>
      </c>
      <c r="C4872" s="14" t="s">
        <v>25</v>
      </c>
      <c r="D4872" s="193">
        <v>1444351</v>
      </c>
      <c r="E4872" s="220">
        <v>0.30509259259259258</v>
      </c>
      <c r="F4872" s="14" t="s">
        <v>32</v>
      </c>
      <c r="G4872" s="193">
        <v>1444358</v>
      </c>
      <c r="H4872" s="221">
        <v>0.64915509259259252</v>
      </c>
      <c r="I4872" s="14" t="s">
        <v>39</v>
      </c>
      <c r="J4872" s="193">
        <v>1444365</v>
      </c>
      <c r="K4872" s="221">
        <v>0.33771990740740737</v>
      </c>
      <c r="L4872" s="14" t="s">
        <v>46</v>
      </c>
      <c r="M4872" s="193">
        <v>1444372</v>
      </c>
      <c r="N4872" s="222">
        <v>0.82067129629629632</v>
      </c>
      <c r="O4872" s="20" t="s">
        <v>87</v>
      </c>
      <c r="P4872" s="16" t="s">
        <v>38</v>
      </c>
      <c r="Q4872" s="15">
        <v>1444364</v>
      </c>
      <c r="R4872" s="17"/>
      <c r="S4872" s="18"/>
      <c r="T4872" s="15"/>
      <c r="U4872" s="19"/>
    </row>
    <row r="4873" spans="1:21" ht="15.6" x14ac:dyDescent="0.3">
      <c r="A4873" s="2">
        <v>392</v>
      </c>
      <c r="B4873" s="13">
        <v>8</v>
      </c>
      <c r="C4873" s="14" t="s">
        <v>54</v>
      </c>
      <c r="D4873" s="193">
        <v>1444380</v>
      </c>
      <c r="E4873" s="220">
        <v>0.8114351851851852</v>
      </c>
      <c r="F4873" s="14" t="s">
        <v>61</v>
      </c>
      <c r="G4873" s="193">
        <v>1444387</v>
      </c>
      <c r="H4873" s="221">
        <v>0.85982638888888896</v>
      </c>
      <c r="I4873" s="14" t="s">
        <v>8</v>
      </c>
      <c r="J4873" s="193">
        <v>1444394</v>
      </c>
      <c r="K4873" s="221">
        <v>0.72946759259259253</v>
      </c>
      <c r="L4873" s="14" t="s">
        <v>16</v>
      </c>
      <c r="M4873" s="193">
        <v>1444402</v>
      </c>
      <c r="N4873" s="222">
        <v>0.56846064814814812</v>
      </c>
      <c r="O4873" s="20" t="s">
        <v>89</v>
      </c>
      <c r="P4873" s="16" t="s">
        <v>10</v>
      </c>
      <c r="Q4873" s="15">
        <v>1444396</v>
      </c>
      <c r="R4873" s="17" t="s">
        <v>101</v>
      </c>
      <c r="S4873" s="16" t="s">
        <v>54</v>
      </c>
      <c r="T4873" s="15">
        <v>1444380</v>
      </c>
      <c r="U4873" s="21" t="s">
        <v>72</v>
      </c>
    </row>
    <row r="4874" spans="1:21" ht="15.6" x14ac:dyDescent="0.3">
      <c r="A4874" s="2">
        <v>392</v>
      </c>
      <c r="B4874" s="13">
        <v>9</v>
      </c>
      <c r="C4874" s="14" t="s">
        <v>24</v>
      </c>
      <c r="D4874" s="193">
        <v>1444410</v>
      </c>
      <c r="E4874" s="220">
        <v>0.26381944444444444</v>
      </c>
      <c r="F4874" s="14" t="s">
        <v>31</v>
      </c>
      <c r="G4874" s="193">
        <v>1444417</v>
      </c>
      <c r="H4874" s="221">
        <v>7.8958333333333339E-2</v>
      </c>
      <c r="I4874" s="14" t="s">
        <v>38</v>
      </c>
      <c r="J4874" s="193">
        <v>1444424</v>
      </c>
      <c r="K4874" s="221">
        <v>0.23498842592592592</v>
      </c>
      <c r="L4874" s="14" t="s">
        <v>46</v>
      </c>
      <c r="M4874" s="193">
        <v>1444432</v>
      </c>
      <c r="N4874" s="222">
        <v>0.3406481481481482</v>
      </c>
      <c r="O4874" s="20" t="s">
        <v>90</v>
      </c>
      <c r="P4874" s="16" t="s">
        <v>41</v>
      </c>
      <c r="Q4874" s="15">
        <v>1444427</v>
      </c>
      <c r="R4874" s="22" t="s">
        <v>91</v>
      </c>
      <c r="S4874" s="16" t="s">
        <v>25</v>
      </c>
      <c r="T4874" s="15">
        <v>1444411</v>
      </c>
      <c r="U4874" s="21" t="s">
        <v>73</v>
      </c>
    </row>
    <row r="4875" spans="1:21" ht="15.6" x14ac:dyDescent="0.3">
      <c r="A4875" s="2">
        <v>392</v>
      </c>
      <c r="B4875" s="13">
        <v>10</v>
      </c>
      <c r="C4875" s="14" t="s">
        <v>53</v>
      </c>
      <c r="D4875" s="193">
        <v>1444439</v>
      </c>
      <c r="E4875" s="220">
        <v>0.69246527777777767</v>
      </c>
      <c r="F4875" s="14" t="s">
        <v>60</v>
      </c>
      <c r="G4875" s="193">
        <v>1444446</v>
      </c>
      <c r="H4875" s="221">
        <v>0.36107638888888888</v>
      </c>
      <c r="I4875" s="14" t="s">
        <v>6</v>
      </c>
      <c r="J4875" s="193">
        <v>1444453</v>
      </c>
      <c r="K4875" s="221">
        <v>0.87873842592592588</v>
      </c>
      <c r="L4875" s="14" t="s">
        <v>16</v>
      </c>
      <c r="M4875" s="193">
        <v>1444462</v>
      </c>
      <c r="N4875" s="222">
        <v>8.6643518518518522E-2</v>
      </c>
      <c r="O4875" s="20" t="s">
        <v>92</v>
      </c>
      <c r="P4875" s="16" t="s">
        <v>11</v>
      </c>
      <c r="Q4875" s="15">
        <v>1444457</v>
      </c>
      <c r="R4875" s="22" t="s">
        <v>93</v>
      </c>
      <c r="S4875" s="16" t="s">
        <v>56</v>
      </c>
      <c r="T4875" s="15">
        <v>1444442</v>
      </c>
      <c r="U4875" s="21" t="s">
        <v>74</v>
      </c>
    </row>
    <row r="4876" spans="1:21" ht="15.6" x14ac:dyDescent="0.3">
      <c r="A4876" s="2">
        <v>392</v>
      </c>
      <c r="B4876" s="13">
        <v>11</v>
      </c>
      <c r="C4876" s="14" t="s">
        <v>23</v>
      </c>
      <c r="D4876" s="193">
        <v>1444469</v>
      </c>
      <c r="E4876" s="220">
        <v>0.12105324074074075</v>
      </c>
      <c r="F4876" s="14" t="s">
        <v>29</v>
      </c>
      <c r="G4876" s="193">
        <v>1444475</v>
      </c>
      <c r="H4876" s="221">
        <v>0.75896990740740744</v>
      </c>
      <c r="I4876" s="14" t="s">
        <v>37</v>
      </c>
      <c r="J4876" s="193">
        <v>1444483</v>
      </c>
      <c r="K4876" s="221">
        <v>0.64238425925925924</v>
      </c>
      <c r="L4876" s="14" t="s">
        <v>45</v>
      </c>
      <c r="M4876" s="193">
        <v>1444491</v>
      </c>
      <c r="N4876" s="222">
        <v>0.76478009259259261</v>
      </c>
      <c r="O4876" s="20" t="s">
        <v>94</v>
      </c>
      <c r="P4876" s="16" t="s">
        <v>41</v>
      </c>
      <c r="Q4876" s="15">
        <v>1444487</v>
      </c>
      <c r="R4876" s="17" t="s">
        <v>102</v>
      </c>
      <c r="S4876" s="16" t="s">
        <v>26</v>
      </c>
      <c r="T4876" s="15">
        <v>1444472</v>
      </c>
      <c r="U4876" s="21" t="s">
        <v>75</v>
      </c>
    </row>
    <row r="4877" spans="1:21" ht="15.6" x14ac:dyDescent="0.3">
      <c r="A4877" s="2">
        <v>392</v>
      </c>
      <c r="B4877" s="13">
        <v>12</v>
      </c>
      <c r="C4877" s="14" t="s">
        <v>52</v>
      </c>
      <c r="D4877" s="193">
        <v>1444498</v>
      </c>
      <c r="E4877" s="220">
        <v>0.55981481481481488</v>
      </c>
      <c r="F4877" s="14" t="s">
        <v>59</v>
      </c>
      <c r="G4877" s="193">
        <v>1444505</v>
      </c>
      <c r="H4877" s="221">
        <v>0.31247685185185187</v>
      </c>
      <c r="I4877" s="14" t="s">
        <v>6</v>
      </c>
      <c r="J4877" s="193">
        <v>1444513</v>
      </c>
      <c r="K4877" s="221">
        <v>0.46188657407407407</v>
      </c>
      <c r="L4877" s="14" t="s">
        <v>15</v>
      </c>
      <c r="M4877" s="193">
        <v>1444521</v>
      </c>
      <c r="N4877" s="222">
        <v>0.34605324074074079</v>
      </c>
      <c r="O4877" s="20" t="s">
        <v>96</v>
      </c>
      <c r="P4877" s="16" t="s">
        <v>10</v>
      </c>
      <c r="Q4877" s="15">
        <v>1444516</v>
      </c>
      <c r="R4877" s="22" t="s">
        <v>95</v>
      </c>
      <c r="S4877" s="16" t="s">
        <v>56</v>
      </c>
      <c r="T4877" s="15">
        <v>1444502</v>
      </c>
      <c r="U4877" s="21" t="s">
        <v>76</v>
      </c>
    </row>
    <row r="4878" spans="1:21" ht="15.6" x14ac:dyDescent="0.3">
      <c r="A4878" s="2">
        <v>392</v>
      </c>
      <c r="B4878" s="13">
        <v>13</v>
      </c>
      <c r="C4878" s="14" t="s">
        <v>22</v>
      </c>
      <c r="D4878" s="193">
        <v>1444528</v>
      </c>
      <c r="E4878" s="220">
        <v>1.1064814814814814E-2</v>
      </c>
      <c r="F4878" s="14" t="s">
        <v>29</v>
      </c>
      <c r="G4878" s="193">
        <v>1444535</v>
      </c>
      <c r="H4878" s="221">
        <v>2.8738425925925928E-2</v>
      </c>
      <c r="I4878" s="14" t="s">
        <v>37</v>
      </c>
      <c r="J4878" s="193">
        <v>1444543</v>
      </c>
      <c r="K4878" s="221">
        <v>0.25668981481481484</v>
      </c>
      <c r="L4878" s="14" t="s">
        <v>44</v>
      </c>
      <c r="M4878" s="193">
        <v>1444550</v>
      </c>
      <c r="N4878" s="222">
        <v>0.81589120370370372</v>
      </c>
      <c r="O4878" s="20" t="s">
        <v>79</v>
      </c>
      <c r="P4878" s="16" t="s">
        <v>40</v>
      </c>
      <c r="Q4878" s="15">
        <v>1444546</v>
      </c>
      <c r="R4878" s="22" t="s">
        <v>97</v>
      </c>
      <c r="S4878" s="16" t="s">
        <v>25</v>
      </c>
      <c r="T4878" s="15">
        <v>1444531</v>
      </c>
      <c r="U4878" s="21" t="s">
        <v>77</v>
      </c>
    </row>
    <row r="4879" spans="1:21" ht="15.6" x14ac:dyDescent="0.3">
      <c r="A4879" s="2">
        <v>393</v>
      </c>
      <c r="B4879" s="13">
        <v>1</v>
      </c>
      <c r="C4879" s="14" t="s">
        <v>51</v>
      </c>
      <c r="D4879" s="193">
        <v>1444557</v>
      </c>
      <c r="E4879" s="220">
        <v>0.48090277777777773</v>
      </c>
      <c r="F4879" s="14" t="s">
        <v>58</v>
      </c>
      <c r="G4879" s="193">
        <v>1444564</v>
      </c>
      <c r="H4879" s="221">
        <v>0.86546296296296299</v>
      </c>
      <c r="I4879" s="14" t="s">
        <v>7</v>
      </c>
      <c r="J4879" s="193">
        <v>1444572</v>
      </c>
      <c r="K4879" s="221">
        <v>0.96658564814814818</v>
      </c>
      <c r="L4879" s="14" t="s">
        <v>14</v>
      </c>
      <c r="M4879" s="193">
        <v>1444580</v>
      </c>
      <c r="N4879" s="222">
        <v>0.17991898148148147</v>
      </c>
      <c r="O4879" s="20" t="s">
        <v>80</v>
      </c>
      <c r="P4879" s="16" t="s">
        <v>9</v>
      </c>
      <c r="Q4879" s="15">
        <v>1444575</v>
      </c>
      <c r="R4879" s="17" t="s">
        <v>99</v>
      </c>
      <c r="S4879" s="16" t="s">
        <v>54</v>
      </c>
      <c r="T4879" s="15">
        <v>1444560</v>
      </c>
      <c r="U4879" s="21" t="s">
        <v>66</v>
      </c>
    </row>
    <row r="4880" spans="1:21" ht="15.6" x14ac:dyDescent="0.3">
      <c r="A4880" s="2">
        <v>393</v>
      </c>
      <c r="B4880" s="13">
        <v>2</v>
      </c>
      <c r="C4880" s="14" t="s">
        <v>20</v>
      </c>
      <c r="D4880" s="193">
        <v>1444586</v>
      </c>
      <c r="E4880" s="220">
        <v>0.98354166666666665</v>
      </c>
      <c r="F4880" s="14" t="s">
        <v>28</v>
      </c>
      <c r="G4880" s="193">
        <v>1444594</v>
      </c>
      <c r="H4880" s="221">
        <v>0.73946759259259265</v>
      </c>
      <c r="I4880" s="14" t="s">
        <v>36</v>
      </c>
      <c r="J4880" s="193">
        <v>1444602</v>
      </c>
      <c r="K4880" s="221">
        <v>0.56392361111111111</v>
      </c>
      <c r="L4880" s="14" t="s">
        <v>43</v>
      </c>
      <c r="M4880" s="193">
        <v>1444609</v>
      </c>
      <c r="N4880" s="222">
        <v>0.46768518518518515</v>
      </c>
      <c r="O4880" s="20" t="s">
        <v>82</v>
      </c>
      <c r="P4880" s="16" t="s">
        <v>39</v>
      </c>
      <c r="Q4880" s="15">
        <v>1444605</v>
      </c>
      <c r="R4880" s="22" t="s">
        <v>81</v>
      </c>
      <c r="S4880" s="16" t="s">
        <v>24</v>
      </c>
      <c r="T4880" s="15">
        <v>1444590</v>
      </c>
      <c r="U4880" s="21" t="s">
        <v>67</v>
      </c>
    </row>
    <row r="4881" spans="1:21" ht="15.6" x14ac:dyDescent="0.3">
      <c r="A4881" s="2">
        <v>393</v>
      </c>
      <c r="B4881" s="13">
        <v>3</v>
      </c>
      <c r="C4881" s="14" t="s">
        <v>50</v>
      </c>
      <c r="D4881" s="193">
        <v>1444616</v>
      </c>
      <c r="E4881" s="220">
        <v>0.53247685185185178</v>
      </c>
      <c r="F4881" s="14" t="s">
        <v>58</v>
      </c>
      <c r="G4881" s="193">
        <v>1444624</v>
      </c>
      <c r="H4881" s="221">
        <v>0.56414351851851852</v>
      </c>
      <c r="I4881" s="14" t="s">
        <v>7</v>
      </c>
      <c r="J4881" s="193">
        <v>1444632</v>
      </c>
      <c r="K4881" s="221">
        <v>4.5300925925925932E-2</v>
      </c>
      <c r="L4881" s="14" t="s">
        <v>12</v>
      </c>
      <c r="M4881" s="193">
        <v>1444638</v>
      </c>
      <c r="N4881" s="222">
        <v>0.72714120370370372</v>
      </c>
      <c r="O4881" s="20" t="s">
        <v>83</v>
      </c>
      <c r="P4881" s="16" t="s">
        <v>10</v>
      </c>
      <c r="Q4881" s="15">
        <v>1444636</v>
      </c>
      <c r="R4881" s="22" t="s">
        <v>84</v>
      </c>
      <c r="S4881" s="16" t="s">
        <v>54</v>
      </c>
      <c r="T4881" s="15">
        <v>1444620</v>
      </c>
      <c r="U4881" s="21" t="s">
        <v>68</v>
      </c>
    </row>
    <row r="4882" spans="1:21" ht="15.6" x14ac:dyDescent="0.3">
      <c r="A4882" s="2">
        <v>393</v>
      </c>
      <c r="B4882" s="13">
        <v>4</v>
      </c>
      <c r="C4882" s="14" t="s">
        <v>20</v>
      </c>
      <c r="D4882" s="193">
        <v>1444646</v>
      </c>
      <c r="E4882" s="220">
        <v>0.12733796296296296</v>
      </c>
      <c r="F4882" s="14" t="s">
        <v>28</v>
      </c>
      <c r="G4882" s="193">
        <v>1444654</v>
      </c>
      <c r="H4882" s="221">
        <v>0.28270833333333334</v>
      </c>
      <c r="I4882" s="14" t="s">
        <v>35</v>
      </c>
      <c r="J4882" s="193">
        <v>1444661</v>
      </c>
      <c r="K4882" s="221">
        <v>0.42371527777777779</v>
      </c>
      <c r="L4882" s="14" t="s">
        <v>42</v>
      </c>
      <c r="M4882" s="193">
        <v>1444668</v>
      </c>
      <c r="N4882" s="222">
        <v>1.3020833333333334E-2</v>
      </c>
      <c r="O4882" s="20" t="s">
        <v>85</v>
      </c>
      <c r="P4882" s="16" t="s">
        <v>41</v>
      </c>
      <c r="Q4882" s="15">
        <v>1444667</v>
      </c>
      <c r="R4882" s="17" t="s">
        <v>100</v>
      </c>
      <c r="S4882" s="16" t="s">
        <v>25</v>
      </c>
      <c r="T4882" s="15">
        <v>1444651</v>
      </c>
      <c r="U4882" s="21" t="s">
        <v>69</v>
      </c>
    </row>
    <row r="4883" spans="1:21" ht="15.6" x14ac:dyDescent="0.3">
      <c r="A4883" s="2">
        <v>393</v>
      </c>
      <c r="B4883" s="13">
        <v>5</v>
      </c>
      <c r="C4883" s="14" t="s">
        <v>49</v>
      </c>
      <c r="D4883" s="193">
        <v>1444675</v>
      </c>
      <c r="E4883" s="220">
        <v>0.75084490740740739</v>
      </c>
      <c r="F4883" s="14" t="s">
        <v>57</v>
      </c>
      <c r="G4883" s="193">
        <v>1444683</v>
      </c>
      <c r="H4883" s="221">
        <v>0.87332175925925926</v>
      </c>
      <c r="I4883" s="14" t="s">
        <v>64</v>
      </c>
      <c r="J4883" s="193">
        <v>1444690</v>
      </c>
      <c r="K4883" s="221">
        <v>0.72704861111111108</v>
      </c>
      <c r="L4883" s="14" t="s">
        <v>11</v>
      </c>
      <c r="M4883" s="193">
        <v>1444697</v>
      </c>
      <c r="N4883" s="222">
        <v>0.37533564814814818</v>
      </c>
      <c r="O4883" s="20" t="s">
        <v>86</v>
      </c>
      <c r="P4883" s="16" t="s">
        <v>12</v>
      </c>
      <c r="Q4883" s="15">
        <v>1444698</v>
      </c>
      <c r="R4883" s="22" t="s">
        <v>98</v>
      </c>
      <c r="S4883" s="16" t="s">
        <v>56</v>
      </c>
      <c r="T4883" s="15">
        <v>1444682</v>
      </c>
      <c r="U4883" s="21" t="s">
        <v>70</v>
      </c>
    </row>
    <row r="4884" spans="1:21" ht="15.6" x14ac:dyDescent="0.3">
      <c r="A4884" s="2">
        <v>393</v>
      </c>
      <c r="B4884" s="13">
        <v>6</v>
      </c>
      <c r="C4884" s="14" t="s">
        <v>19</v>
      </c>
      <c r="D4884" s="193">
        <v>1444705</v>
      </c>
      <c r="E4884" s="220">
        <v>0.3792476851851852</v>
      </c>
      <c r="F4884" s="14" t="s">
        <v>27</v>
      </c>
      <c r="G4884" s="193">
        <v>1444713</v>
      </c>
      <c r="H4884" s="221">
        <v>0.33809027777777773</v>
      </c>
      <c r="I4884" s="14" t="s">
        <v>33</v>
      </c>
      <c r="J4884" s="193">
        <v>1444719</v>
      </c>
      <c r="K4884" s="221">
        <v>0.99699074074074068</v>
      </c>
      <c r="L4884" s="14" t="s">
        <v>40</v>
      </c>
      <c r="M4884" s="193">
        <v>1444726</v>
      </c>
      <c r="N4884" s="222">
        <v>0.84991898148148148</v>
      </c>
      <c r="O4884" s="20" t="s">
        <v>87</v>
      </c>
      <c r="P4884" s="16" t="s">
        <v>44</v>
      </c>
      <c r="Q4884" s="15">
        <v>1444730</v>
      </c>
      <c r="R4884" s="22" t="s">
        <v>88</v>
      </c>
      <c r="S4884" s="16" t="s">
        <v>28</v>
      </c>
      <c r="T4884" s="15">
        <v>1444714</v>
      </c>
      <c r="U4884" s="21" t="s">
        <v>71</v>
      </c>
    </row>
    <row r="4885" spans="1:21" ht="15.6" x14ac:dyDescent="0.3">
      <c r="A4885" s="2">
        <v>393</v>
      </c>
      <c r="B4885" s="13">
        <v>7</v>
      </c>
      <c r="C4885" s="14" t="s">
        <v>48</v>
      </c>
      <c r="D4885" s="193">
        <v>1444734</v>
      </c>
      <c r="E4885" s="220">
        <v>0.99474537037037036</v>
      </c>
      <c r="F4885" s="14" t="s">
        <v>56</v>
      </c>
      <c r="G4885" s="193">
        <v>1444742</v>
      </c>
      <c r="H4885" s="221">
        <v>0.69442129629629623</v>
      </c>
      <c r="I4885" s="14" t="s">
        <v>63</v>
      </c>
      <c r="J4885" s="193">
        <v>1444749</v>
      </c>
      <c r="K4885" s="221">
        <v>0.2847337962962963</v>
      </c>
      <c r="L4885" s="14" t="s">
        <v>10</v>
      </c>
      <c r="M4885" s="193">
        <v>1444756</v>
      </c>
      <c r="N4885" s="222">
        <v>0.45149305555555558</v>
      </c>
      <c r="O4885" s="20" t="s">
        <v>89</v>
      </c>
      <c r="P4885" s="16" t="s">
        <v>15</v>
      </c>
      <c r="Q4885" s="15">
        <v>1444761</v>
      </c>
      <c r="R4885" s="17" t="s">
        <v>101</v>
      </c>
      <c r="S4885" s="16" t="s">
        <v>59</v>
      </c>
      <c r="T4885" s="15">
        <v>1444745</v>
      </c>
      <c r="U4885" s="21" t="s">
        <v>72</v>
      </c>
    </row>
    <row r="4886" spans="1:21" ht="15.6" x14ac:dyDescent="0.3">
      <c r="A4886" s="2">
        <v>393</v>
      </c>
      <c r="B4886" s="13">
        <v>8</v>
      </c>
      <c r="C4886" s="14" t="s">
        <v>18</v>
      </c>
      <c r="D4886" s="193">
        <v>1444764</v>
      </c>
      <c r="E4886" s="220">
        <v>0.58876157407407403</v>
      </c>
      <c r="F4886" s="14" t="s">
        <v>25</v>
      </c>
      <c r="G4886" s="193">
        <v>1444771</v>
      </c>
      <c r="H4886" s="221">
        <v>0.97311342592592587</v>
      </c>
      <c r="I4886" s="14" t="s">
        <v>32</v>
      </c>
      <c r="J4886" s="193">
        <v>1444778</v>
      </c>
      <c r="K4886" s="221">
        <v>0.6428356481481482</v>
      </c>
      <c r="L4886" s="14" t="s">
        <v>40</v>
      </c>
      <c r="M4886" s="193">
        <v>1444786</v>
      </c>
      <c r="N4886" s="222">
        <v>0.17114583333333333</v>
      </c>
      <c r="O4886" s="20" t="s">
        <v>90</v>
      </c>
      <c r="P4886" s="16" t="s">
        <v>46</v>
      </c>
      <c r="Q4886" s="15">
        <v>1444792</v>
      </c>
      <c r="R4886" s="22" t="s">
        <v>91</v>
      </c>
      <c r="S4886" s="16" t="s">
        <v>30</v>
      </c>
      <c r="T4886" s="15">
        <v>1444776</v>
      </c>
      <c r="U4886" s="21" t="s">
        <v>73</v>
      </c>
    </row>
    <row r="4887" spans="1:21" ht="15.6" x14ac:dyDescent="0.3">
      <c r="A4887" s="2">
        <v>393</v>
      </c>
      <c r="B4887" s="13">
        <v>9</v>
      </c>
      <c r="C4887" s="14" t="s">
        <v>48</v>
      </c>
      <c r="D4887" s="193">
        <v>1444794</v>
      </c>
      <c r="E4887" s="220">
        <v>0.15685185185185185</v>
      </c>
      <c r="F4887" s="14" t="s">
        <v>55</v>
      </c>
      <c r="G4887" s="193">
        <v>1444801</v>
      </c>
      <c r="H4887" s="221">
        <v>0.21872685185185184</v>
      </c>
      <c r="I4887" s="14" t="s">
        <v>62</v>
      </c>
      <c r="J4887" s="193">
        <v>1444808</v>
      </c>
      <c r="K4887" s="221">
        <v>0.11355324074074075</v>
      </c>
      <c r="L4887" s="14" t="s">
        <v>9</v>
      </c>
      <c r="M4887" s="193">
        <v>1444815</v>
      </c>
      <c r="N4887" s="222">
        <v>0.97843750000000007</v>
      </c>
      <c r="O4887" s="20" t="s">
        <v>92</v>
      </c>
      <c r="P4887" s="16" t="s">
        <v>16</v>
      </c>
      <c r="Q4887" s="15">
        <v>1444822</v>
      </c>
      <c r="R4887" s="22" t="s">
        <v>93</v>
      </c>
      <c r="S4887" s="16" t="s">
        <v>61</v>
      </c>
      <c r="T4887" s="15">
        <v>1444807</v>
      </c>
      <c r="U4887" s="21" t="s">
        <v>74</v>
      </c>
    </row>
    <row r="4888" spans="1:21" ht="15.6" x14ac:dyDescent="0.3">
      <c r="A4888" s="2">
        <v>393</v>
      </c>
      <c r="B4888" s="13">
        <v>10</v>
      </c>
      <c r="C4888" s="14" t="s">
        <v>17</v>
      </c>
      <c r="D4888" s="193">
        <v>1444823</v>
      </c>
      <c r="E4888" s="220">
        <v>0.69366898148148148</v>
      </c>
      <c r="F4888" s="14" t="s">
        <v>24</v>
      </c>
      <c r="G4888" s="193">
        <v>1444830</v>
      </c>
      <c r="H4888" s="221">
        <v>0.48668981481481483</v>
      </c>
      <c r="I4888" s="14" t="s">
        <v>31</v>
      </c>
      <c r="J4888" s="193">
        <v>1444837</v>
      </c>
      <c r="K4888" s="221">
        <v>0.71543981481481478</v>
      </c>
      <c r="L4888" s="14" t="s">
        <v>39</v>
      </c>
      <c r="M4888" s="193">
        <v>1444845</v>
      </c>
      <c r="N4888" s="222">
        <v>0.82368055555555564</v>
      </c>
      <c r="O4888" s="20" t="s">
        <v>94</v>
      </c>
      <c r="P4888" s="16" t="s">
        <v>46</v>
      </c>
      <c r="Q4888" s="15">
        <v>1444852</v>
      </c>
      <c r="R4888" s="17" t="s">
        <v>102</v>
      </c>
      <c r="S4888" s="16" t="s">
        <v>31</v>
      </c>
      <c r="T4888" s="15">
        <v>1444837</v>
      </c>
      <c r="U4888" s="21" t="s">
        <v>75</v>
      </c>
    </row>
    <row r="4889" spans="1:21" ht="15.6" x14ac:dyDescent="0.3">
      <c r="A4889" s="2">
        <v>393</v>
      </c>
      <c r="B4889" s="13">
        <v>11</v>
      </c>
      <c r="C4889" s="14" t="s">
        <v>47</v>
      </c>
      <c r="D4889" s="193">
        <v>1444853</v>
      </c>
      <c r="E4889" s="220">
        <v>0.19457175925925926</v>
      </c>
      <c r="F4889" s="14" t="s">
        <v>53</v>
      </c>
      <c r="G4889" s="193">
        <v>1444859</v>
      </c>
      <c r="H4889" s="221">
        <v>0.83415509259259257</v>
      </c>
      <c r="I4889" s="14" t="s">
        <v>61</v>
      </c>
      <c r="J4889" s="193">
        <v>1444867</v>
      </c>
      <c r="K4889" s="221">
        <v>0.43517361111111108</v>
      </c>
      <c r="L4889" s="14" t="s">
        <v>9</v>
      </c>
      <c r="M4889" s="193">
        <v>1444875</v>
      </c>
      <c r="N4889" s="222">
        <v>0.64009259259259255</v>
      </c>
      <c r="O4889" s="20" t="s">
        <v>96</v>
      </c>
      <c r="P4889" s="16" t="s">
        <v>15</v>
      </c>
      <c r="Q4889" s="15">
        <v>1444881</v>
      </c>
      <c r="R4889" s="22" t="s">
        <v>95</v>
      </c>
      <c r="S4889" s="16" t="s">
        <v>61</v>
      </c>
      <c r="T4889" s="15">
        <v>1444867</v>
      </c>
      <c r="U4889" s="21" t="s">
        <v>76</v>
      </c>
    </row>
    <row r="4890" spans="1:21" ht="15.6" x14ac:dyDescent="0.3">
      <c r="A4890" s="2">
        <v>393</v>
      </c>
      <c r="B4890" s="13">
        <v>12</v>
      </c>
      <c r="C4890" s="14" t="s">
        <v>16</v>
      </c>
      <c r="D4890" s="193">
        <v>1444882</v>
      </c>
      <c r="E4890" s="220">
        <v>0.66135416666666669</v>
      </c>
      <c r="F4890" s="14" t="s">
        <v>23</v>
      </c>
      <c r="G4890" s="193">
        <v>1444889</v>
      </c>
      <c r="H4890" s="221">
        <v>0.30368055555555556</v>
      </c>
      <c r="I4890" s="14" t="s">
        <v>31</v>
      </c>
      <c r="J4890" s="193">
        <v>1444897</v>
      </c>
      <c r="K4890" s="221">
        <v>0.23076388888888888</v>
      </c>
      <c r="L4890" s="14" t="s">
        <v>39</v>
      </c>
      <c r="M4890" s="193">
        <v>1444905</v>
      </c>
      <c r="N4890" s="222">
        <v>0.35579861111111111</v>
      </c>
      <c r="O4890" s="20" t="s">
        <v>79</v>
      </c>
      <c r="P4890" s="16" t="s">
        <v>45</v>
      </c>
      <c r="Q4890" s="15">
        <v>1444911</v>
      </c>
      <c r="R4890" s="22" t="s">
        <v>97</v>
      </c>
      <c r="S4890" s="16" t="s">
        <v>30</v>
      </c>
      <c r="T4890" s="15">
        <v>1444896</v>
      </c>
      <c r="U4890" s="21" t="s">
        <v>77</v>
      </c>
    </row>
    <row r="4891" spans="1:21" ht="15.6" x14ac:dyDescent="0.3">
      <c r="A4891" s="2">
        <v>394</v>
      </c>
      <c r="B4891" s="13">
        <v>1</v>
      </c>
      <c r="C4891" s="14" t="s">
        <v>46</v>
      </c>
      <c r="D4891" s="193">
        <v>1444912</v>
      </c>
      <c r="E4891" s="220">
        <v>0.10452546296296296</v>
      </c>
      <c r="F4891" s="14" t="s">
        <v>52</v>
      </c>
      <c r="G4891" s="193">
        <v>1444918</v>
      </c>
      <c r="H4891" s="221">
        <v>0.9060300925925926</v>
      </c>
      <c r="I4891" s="14" t="s">
        <v>61</v>
      </c>
      <c r="J4891" s="193">
        <v>1444927</v>
      </c>
      <c r="K4891" s="221">
        <v>4.2696759259259261E-2</v>
      </c>
      <c r="L4891" s="14" t="s">
        <v>8</v>
      </c>
      <c r="M4891" s="193">
        <v>1444934</v>
      </c>
      <c r="N4891" s="222">
        <v>0.92035879629629624</v>
      </c>
      <c r="O4891" s="20" t="s">
        <v>80</v>
      </c>
      <c r="P4891" s="16" t="s">
        <v>14</v>
      </c>
      <c r="Q4891" s="15">
        <v>1444940</v>
      </c>
      <c r="R4891" s="17" t="s">
        <v>99</v>
      </c>
      <c r="S4891" s="16" t="s">
        <v>60</v>
      </c>
      <c r="T4891" s="15">
        <v>1444926</v>
      </c>
      <c r="U4891" s="21" t="s">
        <v>66</v>
      </c>
    </row>
    <row r="4892" spans="1:21" ht="15.6" x14ac:dyDescent="0.3">
      <c r="A4892" s="2">
        <v>394</v>
      </c>
      <c r="B4892" s="13">
        <v>2</v>
      </c>
      <c r="C4892" s="14" t="s">
        <v>15</v>
      </c>
      <c r="D4892" s="193">
        <v>1444941</v>
      </c>
      <c r="E4892" s="220">
        <v>0.53927083333333337</v>
      </c>
      <c r="F4892" s="14" t="s">
        <v>22</v>
      </c>
      <c r="G4892" s="193">
        <v>1444948</v>
      </c>
      <c r="H4892" s="221">
        <v>0.61598379629629629</v>
      </c>
      <c r="I4892" s="14" t="s">
        <v>30</v>
      </c>
      <c r="J4892" s="193">
        <v>1444956</v>
      </c>
      <c r="K4892" s="221">
        <v>0.80584490740740744</v>
      </c>
      <c r="L4892" s="14" t="s">
        <v>38</v>
      </c>
      <c r="M4892" s="193">
        <v>1444964</v>
      </c>
      <c r="N4892" s="222">
        <v>0.32694444444444443</v>
      </c>
      <c r="O4892" s="23"/>
      <c r="P4892" s="18"/>
      <c r="Q4892" s="15"/>
      <c r="R4892" s="22" t="s">
        <v>81</v>
      </c>
      <c r="S4892" s="16" t="s">
        <v>29</v>
      </c>
      <c r="T4892" s="15">
        <v>1444955</v>
      </c>
      <c r="U4892" s="21" t="s">
        <v>67</v>
      </c>
    </row>
    <row r="4893" spans="1:21" ht="15.6" x14ac:dyDescent="0.3">
      <c r="A4893" s="2">
        <v>394</v>
      </c>
      <c r="B4893" s="13">
        <v>3</v>
      </c>
      <c r="C4893" s="14" t="s">
        <v>44</v>
      </c>
      <c r="D4893" s="193">
        <v>1444970</v>
      </c>
      <c r="E4893" s="220">
        <v>0.97980324074074077</v>
      </c>
      <c r="F4893" s="14" t="s">
        <v>52</v>
      </c>
      <c r="G4893" s="193">
        <v>1444978</v>
      </c>
      <c r="H4893" s="221">
        <v>0.38671296296296293</v>
      </c>
      <c r="I4893" s="14" t="s">
        <v>60</v>
      </c>
      <c r="J4893" s="193">
        <v>1444986</v>
      </c>
      <c r="K4893" s="221">
        <v>0.46451388888888889</v>
      </c>
      <c r="L4893" s="14" t="s">
        <v>6</v>
      </c>
      <c r="M4893" s="193">
        <v>1444993</v>
      </c>
      <c r="N4893" s="222">
        <v>0.61041666666666672</v>
      </c>
      <c r="O4893" s="20" t="s">
        <v>82</v>
      </c>
      <c r="P4893" s="16" t="s">
        <v>44</v>
      </c>
      <c r="Q4893" s="15">
        <v>1444970</v>
      </c>
      <c r="R4893" s="22" t="s">
        <v>84</v>
      </c>
      <c r="S4893" s="16" t="s">
        <v>60</v>
      </c>
      <c r="T4893" s="15">
        <v>1444986</v>
      </c>
      <c r="U4893" s="21" t="s">
        <v>68</v>
      </c>
    </row>
    <row r="4894" spans="1:21" ht="15.6" x14ac:dyDescent="0.3">
      <c r="A4894" s="2">
        <v>394</v>
      </c>
      <c r="B4894" s="13">
        <v>4</v>
      </c>
      <c r="C4894" s="14" t="s">
        <v>14</v>
      </c>
      <c r="D4894" s="193">
        <v>1445000</v>
      </c>
      <c r="E4894" s="220">
        <v>0.43709490740740736</v>
      </c>
      <c r="F4894" s="14" t="s">
        <v>22</v>
      </c>
      <c r="G4894" s="193">
        <v>1445008</v>
      </c>
      <c r="H4894" s="221">
        <v>0.16856481481481481</v>
      </c>
      <c r="I4894" s="14" t="s">
        <v>29</v>
      </c>
      <c r="J4894" s="193">
        <v>1445015</v>
      </c>
      <c r="K4894" s="221">
        <v>0.9906018518518519</v>
      </c>
      <c r="L4894" s="14" t="s">
        <v>36</v>
      </c>
      <c r="M4894" s="193">
        <v>1445022</v>
      </c>
      <c r="N4894" s="222">
        <v>0.82853009259259258</v>
      </c>
      <c r="O4894" s="20" t="s">
        <v>83</v>
      </c>
      <c r="P4894" s="16" t="s">
        <v>15</v>
      </c>
      <c r="Q4894" s="15">
        <v>1445001</v>
      </c>
      <c r="R4894" s="17" t="s">
        <v>100</v>
      </c>
      <c r="S4894" s="16" t="s">
        <v>30</v>
      </c>
      <c r="T4894" s="15">
        <v>1445016</v>
      </c>
      <c r="U4894" s="21" t="s">
        <v>69</v>
      </c>
    </row>
    <row r="4895" spans="1:21" ht="15.6" x14ac:dyDescent="0.3">
      <c r="A4895" s="2">
        <v>394</v>
      </c>
      <c r="B4895" s="13">
        <v>5</v>
      </c>
      <c r="C4895" s="14" t="s">
        <v>43</v>
      </c>
      <c r="D4895" s="193">
        <v>1445029</v>
      </c>
      <c r="E4895" s="220">
        <v>0.92143518518518519</v>
      </c>
      <c r="F4895" s="14" t="s">
        <v>51</v>
      </c>
      <c r="G4895" s="193">
        <v>1445037</v>
      </c>
      <c r="H4895" s="221">
        <v>0.91700231481481476</v>
      </c>
      <c r="I4895" s="14" t="s">
        <v>59</v>
      </c>
      <c r="J4895" s="193">
        <v>1445045</v>
      </c>
      <c r="K4895" s="221">
        <v>0.39269675925925923</v>
      </c>
      <c r="L4895" s="14" t="s">
        <v>7</v>
      </c>
      <c r="M4895" s="193">
        <v>1445052</v>
      </c>
      <c r="N4895" s="222">
        <v>4.3495370370370372E-2</v>
      </c>
      <c r="O4895" s="20" t="s">
        <v>85</v>
      </c>
      <c r="P4895" s="16" t="s">
        <v>46</v>
      </c>
      <c r="Q4895" s="15">
        <v>1445032</v>
      </c>
      <c r="R4895" s="22" t="s">
        <v>98</v>
      </c>
      <c r="S4895" s="16" t="s">
        <v>62</v>
      </c>
      <c r="T4895" s="15">
        <v>1445048</v>
      </c>
      <c r="U4895" s="21" t="s">
        <v>70</v>
      </c>
    </row>
    <row r="4896" spans="1:21" ht="15.6" x14ac:dyDescent="0.3">
      <c r="A4896" s="2">
        <v>394</v>
      </c>
      <c r="B4896" s="13">
        <v>6</v>
      </c>
      <c r="C4896" s="14" t="s">
        <v>13</v>
      </c>
      <c r="D4896" s="193">
        <v>1445059</v>
      </c>
      <c r="E4896" s="220">
        <v>0.44548611111111108</v>
      </c>
      <c r="F4896" s="14" t="s">
        <v>21</v>
      </c>
      <c r="G4896" s="193">
        <v>1445067</v>
      </c>
      <c r="H4896" s="221">
        <v>0.59401620370370367</v>
      </c>
      <c r="I4896" s="14" t="s">
        <v>28</v>
      </c>
      <c r="J4896" s="193">
        <v>1445074</v>
      </c>
      <c r="K4896" s="221">
        <v>0.70887731481481486</v>
      </c>
      <c r="L4896" s="14" t="s">
        <v>35</v>
      </c>
      <c r="M4896" s="193">
        <v>1445081</v>
      </c>
      <c r="N4896" s="222">
        <v>0.31111111111111112</v>
      </c>
      <c r="O4896" s="20" t="s">
        <v>86</v>
      </c>
      <c r="P4896" s="16" t="s">
        <v>17</v>
      </c>
      <c r="Q4896" s="15">
        <v>1445063</v>
      </c>
      <c r="R4896" s="22" t="s">
        <v>88</v>
      </c>
      <c r="S4896" s="16" t="s">
        <v>33</v>
      </c>
      <c r="T4896" s="15">
        <v>1445079</v>
      </c>
      <c r="U4896" s="21" t="s">
        <v>71</v>
      </c>
    </row>
    <row r="4897" spans="1:21" ht="15.6" x14ac:dyDescent="0.3">
      <c r="A4897" s="2">
        <v>394</v>
      </c>
      <c r="B4897" s="13">
        <v>7</v>
      </c>
      <c r="C4897" s="14" t="s">
        <v>43</v>
      </c>
      <c r="D4897" s="193">
        <v>1445089</v>
      </c>
      <c r="E4897" s="220">
        <v>2.1967592592592594E-2</v>
      </c>
      <c r="F4897" s="14" t="s">
        <v>51</v>
      </c>
      <c r="G4897" s="193">
        <v>1445097</v>
      </c>
      <c r="H4897" s="221">
        <v>0.17306712962962964</v>
      </c>
      <c r="I4897" s="14" t="s">
        <v>57</v>
      </c>
      <c r="J4897" s="193">
        <v>1445103</v>
      </c>
      <c r="K4897" s="221">
        <v>0.99099537037037033</v>
      </c>
      <c r="L4897" s="14" t="s">
        <v>64</v>
      </c>
      <c r="M4897" s="193">
        <v>1445110</v>
      </c>
      <c r="N4897" s="222">
        <v>0.67681712962962959</v>
      </c>
      <c r="O4897" s="20" t="s">
        <v>87</v>
      </c>
      <c r="P4897" s="16" t="s">
        <v>49</v>
      </c>
      <c r="Q4897" s="15">
        <v>1445095</v>
      </c>
      <c r="R4897" s="17" t="s">
        <v>101</v>
      </c>
      <c r="S4897" s="16" t="s">
        <v>191</v>
      </c>
      <c r="T4897" s="15">
        <v>1445111</v>
      </c>
      <c r="U4897" s="21" t="s">
        <v>72</v>
      </c>
    </row>
    <row r="4898" spans="1:21" ht="15.6" x14ac:dyDescent="0.3">
      <c r="A4898" s="2">
        <v>394</v>
      </c>
      <c r="B4898" s="13">
        <v>8</v>
      </c>
      <c r="C4898" s="14" t="s">
        <v>12</v>
      </c>
      <c r="D4898" s="193">
        <v>1445118</v>
      </c>
      <c r="E4898" s="220">
        <v>0.65437500000000004</v>
      </c>
      <c r="F4898" s="14" t="s">
        <v>20</v>
      </c>
      <c r="G4898" s="193">
        <v>1445126</v>
      </c>
      <c r="H4898" s="221">
        <v>0.64708333333333334</v>
      </c>
      <c r="I4898" s="14" t="s">
        <v>27</v>
      </c>
      <c r="J4898" s="193">
        <v>1445133</v>
      </c>
      <c r="K4898" s="221">
        <v>0.29019675925925925</v>
      </c>
      <c r="L4898" s="14" t="s">
        <v>34</v>
      </c>
      <c r="M4898" s="193">
        <v>1445140</v>
      </c>
      <c r="N4898" s="222">
        <v>0.17472222222222222</v>
      </c>
      <c r="O4898" s="20" t="s">
        <v>89</v>
      </c>
      <c r="P4898" s="16" t="s">
        <v>20</v>
      </c>
      <c r="Q4898" s="15">
        <v>1445126</v>
      </c>
      <c r="R4898" s="22" t="s">
        <v>91</v>
      </c>
      <c r="S4898" s="16" t="s">
        <v>36</v>
      </c>
      <c r="T4898" s="15">
        <v>1445142</v>
      </c>
      <c r="U4898" s="21" t="s">
        <v>73</v>
      </c>
    </row>
    <row r="4899" spans="1:21" ht="15.6" x14ac:dyDescent="0.3">
      <c r="A4899" s="2">
        <v>394</v>
      </c>
      <c r="B4899" s="13">
        <v>9</v>
      </c>
      <c r="C4899" s="14" t="s">
        <v>42</v>
      </c>
      <c r="D4899" s="193">
        <v>1445148</v>
      </c>
      <c r="E4899" s="220">
        <v>0.32643518518518516</v>
      </c>
      <c r="F4899" s="14" t="s">
        <v>50</v>
      </c>
      <c r="G4899" s="193">
        <v>1445156</v>
      </c>
      <c r="H4899" s="221">
        <v>3.1354166666666662E-2</v>
      </c>
      <c r="I4899" s="14" t="s">
        <v>56</v>
      </c>
      <c r="J4899" s="193">
        <v>1445162</v>
      </c>
      <c r="K4899" s="221">
        <v>0.64733796296296298</v>
      </c>
      <c r="L4899" s="14" t="s">
        <v>63</v>
      </c>
      <c r="M4899" s="193">
        <v>1445169</v>
      </c>
      <c r="N4899" s="222">
        <v>0.82466435185185183</v>
      </c>
      <c r="O4899" s="20" t="s">
        <v>90</v>
      </c>
      <c r="P4899" s="16" t="s">
        <v>51</v>
      </c>
      <c r="Q4899" s="15">
        <v>1445157</v>
      </c>
      <c r="R4899" s="22" t="s">
        <v>93</v>
      </c>
      <c r="S4899" s="16" t="s">
        <v>7</v>
      </c>
      <c r="T4899" s="15">
        <v>1445172</v>
      </c>
      <c r="U4899" s="21" t="s">
        <v>74</v>
      </c>
    </row>
    <row r="4900" spans="1:21" ht="15.6" x14ac:dyDescent="0.3">
      <c r="A4900" s="2">
        <v>394</v>
      </c>
      <c r="B4900" s="13">
        <v>10</v>
      </c>
      <c r="C4900" s="14" t="s">
        <v>12</v>
      </c>
      <c r="D4900" s="193">
        <v>1445178</v>
      </c>
      <c r="E4900" s="220">
        <v>1.7824074074074072E-3</v>
      </c>
      <c r="F4900" s="14" t="s">
        <v>19</v>
      </c>
      <c r="G4900" s="193">
        <v>1445185</v>
      </c>
      <c r="H4900" s="221">
        <v>0.35879629629629628</v>
      </c>
      <c r="I4900" s="14" t="s">
        <v>26</v>
      </c>
      <c r="J4900" s="193">
        <v>1445192</v>
      </c>
      <c r="K4900" s="221">
        <v>8.9178240740740752E-2</v>
      </c>
      <c r="L4900" s="14" t="s">
        <v>33</v>
      </c>
      <c r="M4900" s="193">
        <v>1445199</v>
      </c>
      <c r="N4900" s="222">
        <v>0.62170138888888882</v>
      </c>
      <c r="O4900" s="20" t="s">
        <v>92</v>
      </c>
      <c r="P4900" s="16" t="s">
        <v>21</v>
      </c>
      <c r="Q4900" s="15">
        <v>1445187</v>
      </c>
      <c r="R4900" s="17" t="s">
        <v>102</v>
      </c>
      <c r="S4900" s="16" t="s">
        <v>36</v>
      </c>
      <c r="T4900" s="15">
        <v>1445202</v>
      </c>
      <c r="U4900" s="21" t="s">
        <v>75</v>
      </c>
    </row>
    <row r="4901" spans="1:21" ht="15.6" x14ac:dyDescent="0.3">
      <c r="A4901" s="2">
        <v>394</v>
      </c>
      <c r="B4901" s="13">
        <v>11</v>
      </c>
      <c r="C4901" s="14" t="s">
        <v>41</v>
      </c>
      <c r="D4901" s="193">
        <v>1445207</v>
      </c>
      <c r="E4901" s="220">
        <v>0.63998842592592597</v>
      </c>
      <c r="F4901" s="14" t="s">
        <v>48</v>
      </c>
      <c r="G4901" s="193">
        <v>1445214</v>
      </c>
      <c r="H4901" s="221">
        <v>0.67114583333333344</v>
      </c>
      <c r="I4901" s="14" t="s">
        <v>55</v>
      </c>
      <c r="J4901" s="193">
        <v>1445221</v>
      </c>
      <c r="K4901" s="221">
        <v>0.63023148148148145</v>
      </c>
      <c r="L4901" s="14" t="s">
        <v>63</v>
      </c>
      <c r="M4901" s="193">
        <v>1445229</v>
      </c>
      <c r="N4901" s="222">
        <v>0.51966435185185189</v>
      </c>
      <c r="O4901" s="20" t="s">
        <v>94</v>
      </c>
      <c r="P4901" s="16" t="s">
        <v>51</v>
      </c>
      <c r="Q4901" s="15">
        <v>1445217</v>
      </c>
      <c r="R4901" s="22" t="s">
        <v>95</v>
      </c>
      <c r="S4901" s="16" t="s">
        <v>7</v>
      </c>
      <c r="T4901" s="15">
        <v>1445232</v>
      </c>
      <c r="U4901" s="21" t="s">
        <v>76</v>
      </c>
    </row>
    <row r="4902" spans="1:21" ht="15.6" x14ac:dyDescent="0.3">
      <c r="A4902" s="2">
        <v>394</v>
      </c>
      <c r="B4902" s="13">
        <v>12</v>
      </c>
      <c r="C4902" s="14" t="s">
        <v>11</v>
      </c>
      <c r="D4902" s="193">
        <v>1445237</v>
      </c>
      <c r="E4902" s="220">
        <v>0.21784722222222222</v>
      </c>
      <c r="F4902" s="14" t="s">
        <v>18</v>
      </c>
      <c r="G4902" s="193">
        <v>1445244</v>
      </c>
      <c r="H4902" s="221">
        <v>9.4097222222222238E-3</v>
      </c>
      <c r="I4902" s="14" t="s">
        <v>25</v>
      </c>
      <c r="J4902" s="193">
        <v>1445251</v>
      </c>
      <c r="K4902" s="221">
        <v>0.27523148148148152</v>
      </c>
      <c r="L4902" s="14" t="s">
        <v>33</v>
      </c>
      <c r="M4902" s="193">
        <v>1445259</v>
      </c>
      <c r="N4902" s="222">
        <v>0.42796296296296293</v>
      </c>
      <c r="O4902" s="20" t="s">
        <v>96</v>
      </c>
      <c r="P4902" s="16" t="s">
        <v>21</v>
      </c>
      <c r="Q4902" s="15">
        <v>1445247</v>
      </c>
      <c r="R4902" s="22" t="s">
        <v>97</v>
      </c>
      <c r="S4902" s="16" t="s">
        <v>35</v>
      </c>
      <c r="T4902" s="15">
        <v>1445261</v>
      </c>
      <c r="U4902" s="21" t="s">
        <v>77</v>
      </c>
    </row>
    <row r="4903" spans="1:21" ht="15.6" x14ac:dyDescent="0.3">
      <c r="A4903" s="2">
        <v>395</v>
      </c>
      <c r="B4903" s="13">
        <v>1</v>
      </c>
      <c r="C4903" s="14" t="s">
        <v>40</v>
      </c>
      <c r="D4903" s="193">
        <v>1445266</v>
      </c>
      <c r="E4903" s="220">
        <v>0.73515046296296294</v>
      </c>
      <c r="F4903" s="14" t="s">
        <v>47</v>
      </c>
      <c r="G4903" s="193">
        <v>1445273</v>
      </c>
      <c r="H4903" s="221">
        <v>0.40556712962962965</v>
      </c>
      <c r="I4903" s="14" t="s">
        <v>55</v>
      </c>
      <c r="J4903" s="193">
        <v>1445281</v>
      </c>
      <c r="K4903" s="221">
        <v>1.3229166666666667E-2</v>
      </c>
      <c r="L4903" s="14" t="s">
        <v>63</v>
      </c>
      <c r="M4903" s="193">
        <v>1445289</v>
      </c>
      <c r="N4903" s="222">
        <v>0.24339120370370371</v>
      </c>
      <c r="O4903" s="20" t="s">
        <v>79</v>
      </c>
      <c r="P4903" s="16" t="s">
        <v>50</v>
      </c>
      <c r="Q4903" s="15">
        <v>1445276</v>
      </c>
      <c r="R4903" s="17" t="s">
        <v>99</v>
      </c>
      <c r="S4903" s="16" t="s">
        <v>191</v>
      </c>
      <c r="T4903" s="15">
        <v>1445291</v>
      </c>
      <c r="U4903" s="21" t="s">
        <v>66</v>
      </c>
    </row>
    <row r="4904" spans="1:21" ht="15.6" x14ac:dyDescent="0.3">
      <c r="A4904" s="2">
        <v>395</v>
      </c>
      <c r="B4904" s="13">
        <v>2</v>
      </c>
      <c r="C4904" s="14" t="s">
        <v>10</v>
      </c>
      <c r="D4904" s="193">
        <v>1445296</v>
      </c>
      <c r="E4904" s="220">
        <v>0.20225694444444445</v>
      </c>
      <c r="F4904" s="14" t="s">
        <v>16</v>
      </c>
      <c r="G4904" s="193">
        <v>1445302</v>
      </c>
      <c r="H4904" s="221">
        <v>0.87828703703703714</v>
      </c>
      <c r="I4904" s="14" t="s">
        <v>24</v>
      </c>
      <c r="J4904" s="193">
        <v>1445310</v>
      </c>
      <c r="K4904" s="221">
        <v>0.80406250000000001</v>
      </c>
      <c r="L4904" s="14" t="s">
        <v>32</v>
      </c>
      <c r="M4904" s="193">
        <v>1445318</v>
      </c>
      <c r="N4904" s="222">
        <v>0.89799768518518519</v>
      </c>
      <c r="O4904" s="20" t="s">
        <v>80</v>
      </c>
      <c r="P4904" s="16" t="s">
        <v>20</v>
      </c>
      <c r="Q4904" s="15">
        <v>1445306</v>
      </c>
      <c r="R4904" s="22" t="s">
        <v>81</v>
      </c>
      <c r="S4904" s="16" t="s">
        <v>35</v>
      </c>
      <c r="T4904" s="15">
        <v>1445321</v>
      </c>
      <c r="U4904" s="21" t="s">
        <v>67</v>
      </c>
    </row>
    <row r="4905" spans="1:21" ht="15.6" x14ac:dyDescent="0.3">
      <c r="A4905" s="2">
        <v>395</v>
      </c>
      <c r="B4905" s="13">
        <v>3</v>
      </c>
      <c r="C4905" s="14" t="s">
        <v>39</v>
      </c>
      <c r="D4905" s="193">
        <v>1445325</v>
      </c>
      <c r="E4905" s="220">
        <v>0.6272685185185185</v>
      </c>
      <c r="F4905" s="14" t="s">
        <v>46</v>
      </c>
      <c r="G4905" s="193">
        <v>1445332</v>
      </c>
      <c r="H4905" s="221">
        <v>0.43424768518518514</v>
      </c>
      <c r="I4905" s="14" t="s">
        <v>54</v>
      </c>
      <c r="J4905" s="193">
        <v>1445340</v>
      </c>
      <c r="K4905" s="221">
        <v>0.57826388888888891</v>
      </c>
      <c r="L4905" s="14" t="s">
        <v>62</v>
      </c>
      <c r="M4905" s="193">
        <v>1445348</v>
      </c>
      <c r="N4905" s="222">
        <v>0.37872685185185184</v>
      </c>
      <c r="O4905" s="20" t="s">
        <v>82</v>
      </c>
      <c r="P4905" s="16" t="s">
        <v>50</v>
      </c>
      <c r="Q4905" s="15">
        <v>1445336</v>
      </c>
      <c r="R4905" s="22" t="s">
        <v>84</v>
      </c>
      <c r="S4905" s="16" t="s">
        <v>191</v>
      </c>
      <c r="T4905" s="15">
        <v>1445351</v>
      </c>
      <c r="U4905" s="21" t="s">
        <v>68</v>
      </c>
    </row>
    <row r="4906" spans="1:21" ht="15.6" x14ac:dyDescent="0.3">
      <c r="A4906" s="2">
        <v>395</v>
      </c>
      <c r="B4906" s="13">
        <v>4</v>
      </c>
      <c r="C4906" s="14" t="s">
        <v>9</v>
      </c>
      <c r="D4906" s="193">
        <v>1445355</v>
      </c>
      <c r="E4906" s="220">
        <v>1.6770833333333332E-2</v>
      </c>
      <c r="F4906" s="14" t="s">
        <v>16</v>
      </c>
      <c r="G4906" s="193">
        <v>1445362</v>
      </c>
      <c r="H4906" s="221">
        <v>7.0081018518518515E-2</v>
      </c>
      <c r="I4906" s="14" t="s">
        <v>24</v>
      </c>
      <c r="J4906" s="193">
        <v>1445370</v>
      </c>
      <c r="K4906" s="221">
        <v>0.26594907407407409</v>
      </c>
      <c r="L4906" s="14" t="s">
        <v>31</v>
      </c>
      <c r="M4906" s="193">
        <v>1445377</v>
      </c>
      <c r="N4906" s="222">
        <v>0.71327546296296296</v>
      </c>
      <c r="O4906" s="20" t="s">
        <v>83</v>
      </c>
      <c r="P4906" s="16" t="s">
        <v>20</v>
      </c>
      <c r="Q4906" s="15">
        <v>1445366</v>
      </c>
      <c r="R4906" s="17" t="s">
        <v>100</v>
      </c>
      <c r="S4906" s="16" t="s">
        <v>36</v>
      </c>
      <c r="T4906" s="15">
        <v>1445382</v>
      </c>
      <c r="U4906" s="21" t="s">
        <v>69</v>
      </c>
    </row>
    <row r="4907" spans="1:21" ht="15.6" x14ac:dyDescent="0.3">
      <c r="A4907" s="2">
        <v>395</v>
      </c>
      <c r="B4907" s="13">
        <v>5</v>
      </c>
      <c r="C4907" s="14" t="s">
        <v>38</v>
      </c>
      <c r="D4907" s="193">
        <v>1445384</v>
      </c>
      <c r="E4907" s="220">
        <v>0.38601851851851854</v>
      </c>
      <c r="F4907" s="14" t="s">
        <v>45</v>
      </c>
      <c r="G4907" s="193">
        <v>1445391</v>
      </c>
      <c r="H4907" s="221">
        <v>0.76960648148148147</v>
      </c>
      <c r="I4907" s="14" t="s">
        <v>53</v>
      </c>
      <c r="J4907" s="193">
        <v>1445399</v>
      </c>
      <c r="K4907" s="221">
        <v>0.8318402777777778</v>
      </c>
      <c r="L4907" s="14" t="s">
        <v>60</v>
      </c>
      <c r="M4907" s="193">
        <v>1445406</v>
      </c>
      <c r="N4907" s="222">
        <v>0.94892361111111112</v>
      </c>
      <c r="O4907" s="20" t="s">
        <v>85</v>
      </c>
      <c r="P4907" s="16" t="s">
        <v>51</v>
      </c>
      <c r="Q4907" s="15">
        <v>1445397</v>
      </c>
      <c r="R4907" s="17"/>
      <c r="S4907" s="18"/>
      <c r="T4907" s="15"/>
      <c r="U4907" s="19"/>
    </row>
    <row r="4908" spans="1:21" ht="15.6" x14ac:dyDescent="0.3">
      <c r="A4908" s="2">
        <v>395</v>
      </c>
      <c r="B4908" s="13">
        <v>6</v>
      </c>
      <c r="C4908" s="14" t="s">
        <v>6</v>
      </c>
      <c r="D4908" s="193">
        <v>1445413</v>
      </c>
      <c r="E4908" s="220">
        <v>0.76554398148148151</v>
      </c>
      <c r="F4908" s="14" t="s">
        <v>15</v>
      </c>
      <c r="G4908" s="193">
        <v>1445421</v>
      </c>
      <c r="H4908" s="221">
        <v>0.50050925925925926</v>
      </c>
      <c r="I4908" s="14" t="s">
        <v>23</v>
      </c>
      <c r="J4908" s="193">
        <v>1445429</v>
      </c>
      <c r="K4908" s="221">
        <v>0.28422453703703704</v>
      </c>
      <c r="L4908" s="14" t="s">
        <v>30</v>
      </c>
      <c r="M4908" s="193">
        <v>1445436</v>
      </c>
      <c r="N4908" s="222">
        <v>0.13976851851851851</v>
      </c>
      <c r="O4908" s="20" t="s">
        <v>86</v>
      </c>
      <c r="P4908" s="16" t="s">
        <v>23</v>
      </c>
      <c r="Q4908" s="15">
        <v>1445429</v>
      </c>
      <c r="R4908" s="22" t="s">
        <v>98</v>
      </c>
      <c r="S4908" s="16" t="s">
        <v>6</v>
      </c>
      <c r="T4908" s="15">
        <v>1445413</v>
      </c>
      <c r="U4908" s="21" t="s">
        <v>70</v>
      </c>
    </row>
    <row r="4909" spans="1:21" ht="15.6" x14ac:dyDescent="0.3">
      <c r="A4909" s="2">
        <v>395</v>
      </c>
      <c r="B4909" s="13">
        <v>7</v>
      </c>
      <c r="C4909" s="14" t="s">
        <v>37</v>
      </c>
      <c r="D4909" s="193">
        <v>1445443</v>
      </c>
      <c r="E4909" s="220">
        <v>0.19642361111111109</v>
      </c>
      <c r="F4909" s="14" t="s">
        <v>45</v>
      </c>
      <c r="G4909" s="193">
        <v>1445451</v>
      </c>
      <c r="H4909" s="221">
        <v>0.22019675925925927</v>
      </c>
      <c r="I4909" s="14" t="s">
        <v>52</v>
      </c>
      <c r="J4909" s="193">
        <v>1445458</v>
      </c>
      <c r="K4909" s="221">
        <v>0.65885416666666663</v>
      </c>
      <c r="L4909" s="14" t="s">
        <v>59</v>
      </c>
      <c r="M4909" s="193">
        <v>1445465</v>
      </c>
      <c r="N4909" s="222">
        <v>0.34244212962962961</v>
      </c>
      <c r="O4909" s="20" t="s">
        <v>87</v>
      </c>
      <c r="P4909" s="16" t="s">
        <v>54</v>
      </c>
      <c r="Q4909" s="15">
        <v>1445460</v>
      </c>
      <c r="R4909" s="22" t="s">
        <v>88</v>
      </c>
      <c r="S4909" s="16" t="s">
        <v>38</v>
      </c>
      <c r="T4909" s="15">
        <v>1445444</v>
      </c>
      <c r="U4909" s="21" t="s">
        <v>71</v>
      </c>
    </row>
    <row r="4910" spans="1:21" ht="15.6" x14ac:dyDescent="0.3">
      <c r="A4910" s="2">
        <v>395</v>
      </c>
      <c r="B4910" s="13">
        <v>8</v>
      </c>
      <c r="C4910" s="14" t="s">
        <v>7</v>
      </c>
      <c r="D4910" s="193">
        <v>1445472</v>
      </c>
      <c r="E4910" s="220">
        <v>0.71591435185185182</v>
      </c>
      <c r="F4910" s="14" t="s">
        <v>14</v>
      </c>
      <c r="G4910" s="193">
        <v>1445480</v>
      </c>
      <c r="H4910" s="221">
        <v>0.89109953703703704</v>
      </c>
      <c r="I4910" s="14" t="s">
        <v>21</v>
      </c>
      <c r="J4910" s="193">
        <v>1445487</v>
      </c>
      <c r="K4910" s="221">
        <v>0.9981712962962962</v>
      </c>
      <c r="L4910" s="14" t="s">
        <v>28</v>
      </c>
      <c r="M4910" s="193">
        <v>1445494</v>
      </c>
      <c r="N4910" s="222">
        <v>0.61494212962962969</v>
      </c>
      <c r="O4910" s="20" t="s">
        <v>89</v>
      </c>
      <c r="P4910" s="16" t="s">
        <v>25</v>
      </c>
      <c r="Q4910" s="15">
        <v>1445491</v>
      </c>
      <c r="R4910" s="17" t="s">
        <v>101</v>
      </c>
      <c r="S4910" s="16" t="s">
        <v>10</v>
      </c>
      <c r="T4910" s="15">
        <v>1445476</v>
      </c>
      <c r="U4910" s="21" t="s">
        <v>72</v>
      </c>
    </row>
    <row r="4911" spans="1:21" ht="15.6" x14ac:dyDescent="0.3">
      <c r="A4911" s="2">
        <v>395</v>
      </c>
      <c r="B4911" s="13">
        <v>9</v>
      </c>
      <c r="C4911" s="14" t="s">
        <v>36</v>
      </c>
      <c r="D4911" s="193">
        <v>1445502</v>
      </c>
      <c r="E4911" s="220">
        <v>0.33902777777777776</v>
      </c>
      <c r="F4911" s="14" t="s">
        <v>44</v>
      </c>
      <c r="G4911" s="193">
        <v>1445510</v>
      </c>
      <c r="H4911" s="221">
        <v>0.49255787037037035</v>
      </c>
      <c r="I4911" s="14" t="s">
        <v>51</v>
      </c>
      <c r="J4911" s="193">
        <v>1445517</v>
      </c>
      <c r="K4911" s="221">
        <v>0.33833333333333332</v>
      </c>
      <c r="L4911" s="14" t="s">
        <v>58</v>
      </c>
      <c r="M4911" s="193">
        <v>1445524</v>
      </c>
      <c r="N4911" s="222">
        <v>1.3287037037037036E-2</v>
      </c>
      <c r="O4911" s="20" t="s">
        <v>90</v>
      </c>
      <c r="P4911" s="16" t="s">
        <v>56</v>
      </c>
      <c r="Q4911" s="15">
        <v>1445522</v>
      </c>
      <c r="R4911" s="22" t="s">
        <v>91</v>
      </c>
      <c r="S4911" s="16" t="s">
        <v>41</v>
      </c>
      <c r="T4911" s="15">
        <v>1445507</v>
      </c>
      <c r="U4911" s="21" t="s">
        <v>73</v>
      </c>
    </row>
    <row r="4912" spans="1:21" ht="15.6" x14ac:dyDescent="0.3">
      <c r="A4912" s="2">
        <v>395</v>
      </c>
      <c r="B4912" s="13">
        <v>10</v>
      </c>
      <c r="C4912" s="14" t="s">
        <v>7</v>
      </c>
      <c r="D4912" s="193">
        <v>1445532</v>
      </c>
      <c r="E4912" s="220">
        <v>4.6064814814814815E-2</v>
      </c>
      <c r="F4912" s="14" t="s">
        <v>14</v>
      </c>
      <c r="G4912" s="193">
        <v>1445540</v>
      </c>
      <c r="H4912" s="221">
        <v>2.0381944444444446E-2</v>
      </c>
      <c r="I4912" s="14" t="s">
        <v>20</v>
      </c>
      <c r="J4912" s="193">
        <v>1445546</v>
      </c>
      <c r="K4912" s="221">
        <v>0.70613425925925932</v>
      </c>
      <c r="L4912" s="14" t="s">
        <v>27</v>
      </c>
      <c r="M4912" s="193">
        <v>1445553</v>
      </c>
      <c r="N4912" s="222">
        <v>0.58090277777777777</v>
      </c>
      <c r="O4912" s="20" t="s">
        <v>92</v>
      </c>
      <c r="P4912" s="16" t="s">
        <v>27</v>
      </c>
      <c r="Q4912" s="15">
        <v>1445553</v>
      </c>
      <c r="R4912" s="22" t="s">
        <v>93</v>
      </c>
      <c r="S4912" s="16" t="s">
        <v>12</v>
      </c>
      <c r="T4912" s="15">
        <v>1445538</v>
      </c>
      <c r="U4912" s="21" t="s">
        <v>74</v>
      </c>
    </row>
    <row r="4913" spans="1:21" ht="15.6" x14ac:dyDescent="0.3">
      <c r="A4913" s="2">
        <v>395</v>
      </c>
      <c r="B4913" s="13">
        <v>11</v>
      </c>
      <c r="C4913" s="14" t="s">
        <v>35</v>
      </c>
      <c r="D4913" s="193">
        <v>1445561</v>
      </c>
      <c r="E4913" s="220">
        <v>0.78878472222222218</v>
      </c>
      <c r="F4913" s="14" t="s">
        <v>43</v>
      </c>
      <c r="G4913" s="193">
        <v>1445569</v>
      </c>
      <c r="H4913" s="221">
        <v>0.47892361111111109</v>
      </c>
      <c r="I4913" s="14" t="s">
        <v>50</v>
      </c>
      <c r="J4913" s="193">
        <v>1445576</v>
      </c>
      <c r="K4913" s="221">
        <v>0.12327546296296295</v>
      </c>
      <c r="L4913" s="14" t="s">
        <v>57</v>
      </c>
      <c r="M4913" s="193">
        <v>1445583</v>
      </c>
      <c r="N4913" s="222">
        <v>0.32821759259259259</v>
      </c>
      <c r="O4913" s="20" t="s">
        <v>94</v>
      </c>
      <c r="P4913" s="16" t="s">
        <v>56</v>
      </c>
      <c r="Q4913" s="15">
        <v>1445582</v>
      </c>
      <c r="R4913" s="17" t="s">
        <v>102</v>
      </c>
      <c r="S4913" s="16" t="s">
        <v>42</v>
      </c>
      <c r="T4913" s="15">
        <v>1445568</v>
      </c>
      <c r="U4913" s="21" t="s">
        <v>75</v>
      </c>
    </row>
    <row r="4914" spans="1:21" ht="15.6" x14ac:dyDescent="0.3">
      <c r="A4914" s="2">
        <v>395</v>
      </c>
      <c r="B4914" s="13">
        <v>12</v>
      </c>
      <c r="C4914" s="14" t="s">
        <v>191</v>
      </c>
      <c r="D4914" s="193">
        <v>1445591</v>
      </c>
      <c r="E4914" s="220">
        <v>0.51407407407407402</v>
      </c>
      <c r="F4914" s="14" t="s">
        <v>12</v>
      </c>
      <c r="G4914" s="193">
        <v>1445598</v>
      </c>
      <c r="H4914" s="221">
        <v>0.87674768518518509</v>
      </c>
      <c r="I4914" s="14" t="s">
        <v>19</v>
      </c>
      <c r="J4914" s="193">
        <v>1445605</v>
      </c>
      <c r="K4914" s="221">
        <v>0.61111111111111105</v>
      </c>
      <c r="L4914" s="14" t="s">
        <v>27</v>
      </c>
      <c r="M4914" s="193">
        <v>1445613</v>
      </c>
      <c r="N4914" s="222">
        <v>0.21182870370370369</v>
      </c>
      <c r="O4914" s="20" t="s">
        <v>96</v>
      </c>
      <c r="P4914" s="16" t="s">
        <v>26</v>
      </c>
      <c r="Q4914" s="15">
        <v>1445612</v>
      </c>
      <c r="R4914" s="22" t="s">
        <v>95</v>
      </c>
      <c r="S4914" s="16" t="s">
        <v>11</v>
      </c>
      <c r="T4914" s="15">
        <v>1445597</v>
      </c>
      <c r="U4914" s="21" t="s">
        <v>76</v>
      </c>
    </row>
    <row r="4915" spans="1:21" ht="15.6" x14ac:dyDescent="0.3">
      <c r="A4915" s="2">
        <v>395</v>
      </c>
      <c r="B4915" s="13">
        <v>13</v>
      </c>
      <c r="C4915" s="14" t="s">
        <v>35</v>
      </c>
      <c r="D4915" s="193">
        <v>1445621</v>
      </c>
      <c r="E4915" s="220">
        <v>0.18454861111111109</v>
      </c>
      <c r="F4915" s="14" t="s">
        <v>42</v>
      </c>
      <c r="G4915" s="193">
        <v>1445628</v>
      </c>
      <c r="H4915" s="221">
        <v>0.23006944444444444</v>
      </c>
      <c r="I4915" s="14" t="s">
        <v>49</v>
      </c>
      <c r="J4915" s="193">
        <v>1445635</v>
      </c>
      <c r="K4915" s="221">
        <v>0.18718749999999998</v>
      </c>
      <c r="L4915" s="14" t="s">
        <v>57</v>
      </c>
      <c r="M4915" s="193">
        <v>1445643</v>
      </c>
      <c r="N4915" s="222">
        <v>0.13925925925925928</v>
      </c>
      <c r="O4915" s="20" t="s">
        <v>79</v>
      </c>
      <c r="P4915" s="16" t="s">
        <v>55</v>
      </c>
      <c r="Q4915" s="15">
        <v>1445641</v>
      </c>
      <c r="R4915" s="22" t="s">
        <v>97</v>
      </c>
      <c r="S4915" s="16" t="s">
        <v>41</v>
      </c>
      <c r="T4915" s="15">
        <v>1445627</v>
      </c>
      <c r="U4915" s="21" t="s">
        <v>77</v>
      </c>
    </row>
    <row r="4916" spans="1:21" ht="15.6" x14ac:dyDescent="0.3">
      <c r="A4916" s="2">
        <v>396</v>
      </c>
      <c r="B4916" s="13">
        <v>1</v>
      </c>
      <c r="C4916" s="14" t="s">
        <v>64</v>
      </c>
      <c r="D4916" s="193">
        <v>1445650</v>
      </c>
      <c r="E4916" s="220">
        <v>0.7796412037037036</v>
      </c>
      <c r="F4916" s="14" t="s">
        <v>11</v>
      </c>
      <c r="G4916" s="193">
        <v>1445657</v>
      </c>
      <c r="H4916" s="221">
        <v>0.56722222222222218</v>
      </c>
      <c r="I4916" s="14" t="s">
        <v>18</v>
      </c>
      <c r="J4916" s="193">
        <v>1445664</v>
      </c>
      <c r="K4916" s="221">
        <v>0.85112268518518519</v>
      </c>
      <c r="L4916" s="14" t="s">
        <v>27</v>
      </c>
      <c r="M4916" s="193">
        <v>1445673</v>
      </c>
      <c r="N4916" s="222">
        <v>8.3564814814814804E-3</v>
      </c>
      <c r="O4916" s="20" t="s">
        <v>80</v>
      </c>
      <c r="P4916" s="16" t="s">
        <v>25</v>
      </c>
      <c r="Q4916" s="15">
        <v>1445671</v>
      </c>
      <c r="R4916" s="17" t="s">
        <v>99</v>
      </c>
      <c r="S4916" s="16" t="s">
        <v>10</v>
      </c>
      <c r="T4916" s="15">
        <v>1445656</v>
      </c>
      <c r="U4916" s="21" t="s">
        <v>66</v>
      </c>
    </row>
    <row r="4917" spans="1:21" ht="15.6" x14ac:dyDescent="0.3">
      <c r="A4917" s="2">
        <v>396</v>
      </c>
      <c r="B4917" s="13">
        <v>2</v>
      </c>
      <c r="C4917" s="14" t="s">
        <v>34</v>
      </c>
      <c r="D4917" s="193">
        <v>1445680</v>
      </c>
      <c r="E4917" s="220">
        <v>0.28795138888888888</v>
      </c>
      <c r="F4917" s="14" t="s">
        <v>40</v>
      </c>
      <c r="G4917" s="193">
        <v>1445686</v>
      </c>
      <c r="H4917" s="221">
        <v>0.92575231481481479</v>
      </c>
      <c r="I4917" s="14" t="s">
        <v>48</v>
      </c>
      <c r="J4917" s="193">
        <v>1445694</v>
      </c>
      <c r="K4917" s="221">
        <v>0.57173611111111111</v>
      </c>
      <c r="L4917" s="14" t="s">
        <v>56</v>
      </c>
      <c r="M4917" s="193">
        <v>1445702</v>
      </c>
      <c r="N4917" s="222">
        <v>0.74750000000000005</v>
      </c>
      <c r="O4917" s="20" t="s">
        <v>82</v>
      </c>
      <c r="P4917" s="16" t="s">
        <v>55</v>
      </c>
      <c r="Q4917" s="15">
        <v>1445701</v>
      </c>
      <c r="R4917" s="22" t="s">
        <v>81</v>
      </c>
      <c r="S4917" s="16" t="s">
        <v>40</v>
      </c>
      <c r="T4917" s="15">
        <v>1445686</v>
      </c>
      <c r="U4917" s="21" t="s">
        <v>67</v>
      </c>
    </row>
    <row r="4918" spans="1:21" ht="15.6" x14ac:dyDescent="0.3">
      <c r="A4918" s="2">
        <v>396</v>
      </c>
      <c r="B4918" s="13">
        <v>3</v>
      </c>
      <c r="C4918" s="14" t="s">
        <v>63</v>
      </c>
      <c r="D4918" s="193">
        <v>1445709</v>
      </c>
      <c r="E4918" s="220">
        <v>0.70736111111111111</v>
      </c>
      <c r="F4918" s="14" t="s">
        <v>10</v>
      </c>
      <c r="G4918" s="193">
        <v>1445716</v>
      </c>
      <c r="H4918" s="221">
        <v>0.34203703703703708</v>
      </c>
      <c r="I4918" s="14" t="s">
        <v>18</v>
      </c>
      <c r="J4918" s="193">
        <v>1445724</v>
      </c>
      <c r="K4918" s="221">
        <v>0.29530092592592594</v>
      </c>
      <c r="L4918" s="14" t="s">
        <v>26</v>
      </c>
      <c r="M4918" s="193">
        <v>1445732</v>
      </c>
      <c r="N4918" s="222">
        <v>0.3263078703703704</v>
      </c>
      <c r="O4918" s="20" t="s">
        <v>83</v>
      </c>
      <c r="P4918" s="16" t="s">
        <v>25</v>
      </c>
      <c r="Q4918" s="15">
        <v>1445731</v>
      </c>
      <c r="R4918" s="22" t="s">
        <v>84</v>
      </c>
      <c r="S4918" s="16" t="s">
        <v>10</v>
      </c>
      <c r="T4918" s="15">
        <v>1445716</v>
      </c>
      <c r="U4918" s="21" t="s">
        <v>68</v>
      </c>
    </row>
    <row r="4919" spans="1:21" ht="15.6" x14ac:dyDescent="0.3">
      <c r="A4919" s="2">
        <v>396</v>
      </c>
      <c r="B4919" s="13">
        <v>4</v>
      </c>
      <c r="C4919" s="14" t="s">
        <v>33</v>
      </c>
      <c r="D4919" s="193">
        <v>1445739</v>
      </c>
      <c r="E4919" s="220">
        <v>5.2395833333333336E-2</v>
      </c>
      <c r="F4919" s="14" t="s">
        <v>39</v>
      </c>
      <c r="G4919" s="193">
        <v>1445745</v>
      </c>
      <c r="H4919" s="221">
        <v>0.84013888888888888</v>
      </c>
      <c r="I4919" s="14" t="s">
        <v>47</v>
      </c>
      <c r="J4919" s="193">
        <v>1445753</v>
      </c>
      <c r="K4919" s="221">
        <v>0.97223379629629625</v>
      </c>
      <c r="L4919" s="14" t="s">
        <v>55</v>
      </c>
      <c r="M4919" s="193">
        <v>1445761</v>
      </c>
      <c r="N4919" s="222">
        <v>0.74750000000000005</v>
      </c>
      <c r="O4919" s="20" t="s">
        <v>85</v>
      </c>
      <c r="P4919" s="16" t="s">
        <v>56</v>
      </c>
      <c r="Q4919" s="15">
        <v>1445762</v>
      </c>
      <c r="R4919" s="17" t="s">
        <v>100</v>
      </c>
      <c r="S4919" s="16" t="s">
        <v>41</v>
      </c>
      <c r="T4919" s="15">
        <v>1445747</v>
      </c>
      <c r="U4919" s="21" t="s">
        <v>69</v>
      </c>
    </row>
    <row r="4920" spans="1:21" ht="15.6" x14ac:dyDescent="0.3">
      <c r="A4920" s="2">
        <v>396</v>
      </c>
      <c r="B4920" s="13">
        <v>5</v>
      </c>
      <c r="C4920" s="14" t="s">
        <v>62</v>
      </c>
      <c r="D4920" s="193">
        <v>1445768</v>
      </c>
      <c r="E4920" s="220">
        <v>0.35701388888888891</v>
      </c>
      <c r="F4920" s="14" t="s">
        <v>9</v>
      </c>
      <c r="G4920" s="193">
        <v>1445775</v>
      </c>
      <c r="H4920" s="221">
        <v>0.42502314814814812</v>
      </c>
      <c r="I4920" s="14" t="s">
        <v>17</v>
      </c>
      <c r="J4920" s="193">
        <v>1445783</v>
      </c>
      <c r="K4920" s="221">
        <v>0.57679398148148142</v>
      </c>
      <c r="L4920" s="14" t="s">
        <v>25</v>
      </c>
      <c r="M4920" s="193">
        <v>1445791</v>
      </c>
      <c r="N4920" s="222">
        <v>3.8171296296296293E-2</v>
      </c>
      <c r="O4920" s="20" t="s">
        <v>86</v>
      </c>
      <c r="P4920" s="16" t="s">
        <v>28</v>
      </c>
      <c r="Q4920" s="15">
        <v>1445794</v>
      </c>
      <c r="R4920" s="22" t="s">
        <v>98</v>
      </c>
      <c r="S4920" s="16" t="s">
        <v>12</v>
      </c>
      <c r="T4920" s="15">
        <v>1445778</v>
      </c>
      <c r="U4920" s="21" t="s">
        <v>70</v>
      </c>
    </row>
    <row r="4921" spans="1:21" ht="15.6" x14ac:dyDescent="0.3">
      <c r="A4921" s="2">
        <v>396</v>
      </c>
      <c r="B4921" s="13">
        <v>6</v>
      </c>
      <c r="C4921" s="14" t="s">
        <v>31</v>
      </c>
      <c r="D4921" s="193">
        <v>1445797</v>
      </c>
      <c r="E4921" s="220">
        <v>0.66870370370370369</v>
      </c>
      <c r="F4921" s="14" t="s">
        <v>39</v>
      </c>
      <c r="G4921" s="193">
        <v>1445805</v>
      </c>
      <c r="H4921" s="221">
        <v>8.3368055555555556E-2</v>
      </c>
      <c r="I4921" s="14" t="s">
        <v>47</v>
      </c>
      <c r="J4921" s="193">
        <v>1445813</v>
      </c>
      <c r="K4921" s="221">
        <v>0.10680555555555556</v>
      </c>
      <c r="L4921" s="14" t="s">
        <v>54</v>
      </c>
      <c r="M4921" s="193">
        <v>1445820</v>
      </c>
      <c r="N4921" s="222">
        <v>0.24435185185185185</v>
      </c>
      <c r="O4921" s="20" t="s">
        <v>87</v>
      </c>
      <c r="P4921" s="16" t="s">
        <v>59</v>
      </c>
      <c r="Q4921" s="15">
        <v>1445825</v>
      </c>
      <c r="R4921" s="22" t="s">
        <v>88</v>
      </c>
      <c r="S4921" s="16" t="s">
        <v>44</v>
      </c>
      <c r="T4921" s="15">
        <v>1445810</v>
      </c>
      <c r="U4921" s="21" t="s">
        <v>71</v>
      </c>
    </row>
    <row r="4922" spans="1:21" ht="15.6" x14ac:dyDescent="0.3">
      <c r="A4922" s="2">
        <v>396</v>
      </c>
      <c r="B4922" s="13">
        <v>7</v>
      </c>
      <c r="C4922" s="14" t="s">
        <v>61</v>
      </c>
      <c r="D4922" s="193">
        <v>1445827</v>
      </c>
      <c r="E4922" s="220">
        <v>3.7222222222222219E-2</v>
      </c>
      <c r="F4922" s="14" t="s">
        <v>8</v>
      </c>
      <c r="G4922" s="193">
        <v>1445834</v>
      </c>
      <c r="H4922" s="221">
        <v>0.79142361111111104</v>
      </c>
      <c r="I4922" s="14" t="s">
        <v>16</v>
      </c>
      <c r="J4922" s="193">
        <v>1445842</v>
      </c>
      <c r="K4922" s="221">
        <v>0.57318287037037041</v>
      </c>
      <c r="L4922" s="14" t="s">
        <v>23</v>
      </c>
      <c r="M4922" s="193">
        <v>1445849</v>
      </c>
      <c r="N4922" s="222">
        <v>0.42599537037037033</v>
      </c>
      <c r="O4922" s="23"/>
      <c r="P4922" s="18"/>
      <c r="Q4922" s="15"/>
      <c r="R4922" s="17" t="s">
        <v>101</v>
      </c>
      <c r="S4922" s="16" t="s">
        <v>15</v>
      </c>
      <c r="T4922" s="15">
        <v>1445841</v>
      </c>
      <c r="U4922" s="21" t="s">
        <v>72</v>
      </c>
    </row>
    <row r="4923" spans="1:21" ht="15.6" x14ac:dyDescent="0.3">
      <c r="A4923" s="2">
        <v>396</v>
      </c>
      <c r="B4923" s="13">
        <v>8</v>
      </c>
      <c r="C4923" s="14" t="s">
        <v>30</v>
      </c>
      <c r="D4923" s="193">
        <v>1445856</v>
      </c>
      <c r="E4923" s="220">
        <v>0.50217592592592586</v>
      </c>
      <c r="F4923" s="14" t="s">
        <v>38</v>
      </c>
      <c r="G4923" s="193">
        <v>1445864</v>
      </c>
      <c r="H4923" s="221">
        <v>0.52269675925925929</v>
      </c>
      <c r="I4923" s="14" t="s">
        <v>45</v>
      </c>
      <c r="J4923" s="193">
        <v>1445871</v>
      </c>
      <c r="K4923" s="221">
        <v>0.99236111111111114</v>
      </c>
      <c r="L4923" s="14" t="s">
        <v>52</v>
      </c>
      <c r="M4923" s="193">
        <v>1445878</v>
      </c>
      <c r="N4923" s="222">
        <v>0.65054398148148151</v>
      </c>
      <c r="O4923" s="20" t="s">
        <v>89</v>
      </c>
      <c r="P4923" s="16" t="s">
        <v>31</v>
      </c>
      <c r="Q4923" s="15">
        <v>1445857</v>
      </c>
      <c r="R4923" s="22" t="s">
        <v>91</v>
      </c>
      <c r="S4923" s="16" t="s">
        <v>46</v>
      </c>
      <c r="T4923" s="15">
        <v>1445872</v>
      </c>
      <c r="U4923" s="21" t="s">
        <v>73</v>
      </c>
    </row>
    <row r="4924" spans="1:21" ht="15.6" x14ac:dyDescent="0.3">
      <c r="A4924" s="2">
        <v>396</v>
      </c>
      <c r="B4924" s="13">
        <v>9</v>
      </c>
      <c r="C4924" s="14" t="s">
        <v>60</v>
      </c>
      <c r="D4924" s="193">
        <v>1445886</v>
      </c>
      <c r="E4924" s="220">
        <v>8.2407407407407415E-2</v>
      </c>
      <c r="F4924" s="14" t="s">
        <v>8</v>
      </c>
      <c r="G4924" s="193">
        <v>1445894</v>
      </c>
      <c r="H4924" s="221">
        <v>0.24835648148148148</v>
      </c>
      <c r="I4924" s="14" t="s">
        <v>15</v>
      </c>
      <c r="J4924" s="193">
        <v>1445901</v>
      </c>
      <c r="K4924" s="221">
        <v>0.38494212962962965</v>
      </c>
      <c r="L4924" s="14" t="s">
        <v>21</v>
      </c>
      <c r="M4924" s="193">
        <v>1445907</v>
      </c>
      <c r="N4924" s="222">
        <v>0.98334490740740732</v>
      </c>
      <c r="O4924" s="20" t="s">
        <v>90</v>
      </c>
      <c r="P4924" s="16" t="s">
        <v>62</v>
      </c>
      <c r="Q4924" s="15">
        <v>1445888</v>
      </c>
      <c r="R4924" s="22" t="s">
        <v>93</v>
      </c>
      <c r="S4924" s="16" t="s">
        <v>17</v>
      </c>
      <c r="T4924" s="15">
        <v>1445903</v>
      </c>
      <c r="U4924" s="21" t="s">
        <v>74</v>
      </c>
    </row>
    <row r="4925" spans="1:21" ht="15.6" x14ac:dyDescent="0.3">
      <c r="A4925" s="2">
        <v>396</v>
      </c>
      <c r="B4925" s="13">
        <v>10</v>
      </c>
      <c r="C4925" s="14" t="s">
        <v>29</v>
      </c>
      <c r="D4925" s="193">
        <v>1445915</v>
      </c>
      <c r="E4925" s="220">
        <v>0.77107638888888896</v>
      </c>
      <c r="F4925" s="14" t="s">
        <v>37</v>
      </c>
      <c r="G4925" s="193">
        <v>1445923</v>
      </c>
      <c r="H4925" s="221">
        <v>0.9332407407407407</v>
      </c>
      <c r="I4925" s="14" t="s">
        <v>44</v>
      </c>
      <c r="J4925" s="193">
        <v>1445930</v>
      </c>
      <c r="K4925" s="221">
        <v>0.77623842592592596</v>
      </c>
      <c r="L4925" s="14" t="s">
        <v>51</v>
      </c>
      <c r="M4925" s="193">
        <v>1445937</v>
      </c>
      <c r="N4925" s="222">
        <v>0.47292824074074075</v>
      </c>
      <c r="O4925" s="20" t="s">
        <v>92</v>
      </c>
      <c r="P4925" s="16" t="s">
        <v>32</v>
      </c>
      <c r="Q4925" s="15">
        <v>1445918</v>
      </c>
      <c r="R4925" s="17" t="s">
        <v>102</v>
      </c>
      <c r="S4925" s="16" t="s">
        <v>47</v>
      </c>
      <c r="T4925" s="15">
        <v>1445933</v>
      </c>
      <c r="U4925" s="21" t="s">
        <v>75</v>
      </c>
    </row>
    <row r="4926" spans="1:21" ht="15.6" x14ac:dyDescent="0.3">
      <c r="A4926" s="2">
        <v>396</v>
      </c>
      <c r="B4926" s="13">
        <v>11</v>
      </c>
      <c r="C4926" s="14" t="s">
        <v>59</v>
      </c>
      <c r="D4926" s="193">
        <v>1445945</v>
      </c>
      <c r="E4926" s="220">
        <v>0.53789351851851852</v>
      </c>
      <c r="F4926" s="14" t="s">
        <v>6</v>
      </c>
      <c r="G4926" s="193">
        <v>1445953</v>
      </c>
      <c r="H4926" s="221">
        <v>0.53846064814814809</v>
      </c>
      <c r="I4926" s="14" t="s">
        <v>14</v>
      </c>
      <c r="J4926" s="193">
        <v>1445960</v>
      </c>
      <c r="K4926" s="221">
        <v>0.19362268518518519</v>
      </c>
      <c r="L4926" s="14" t="s">
        <v>21</v>
      </c>
      <c r="M4926" s="193">
        <v>1445967</v>
      </c>
      <c r="N4926" s="222">
        <v>0.1333101851851852</v>
      </c>
      <c r="O4926" s="20" t="s">
        <v>94</v>
      </c>
      <c r="P4926" s="16" t="s">
        <v>62</v>
      </c>
      <c r="Q4926" s="15">
        <v>1445948</v>
      </c>
      <c r="R4926" s="22" t="s">
        <v>95</v>
      </c>
      <c r="S4926" s="16" t="s">
        <v>16</v>
      </c>
      <c r="T4926" s="15">
        <v>1445962</v>
      </c>
      <c r="U4926" s="21" t="s">
        <v>76</v>
      </c>
    </row>
    <row r="4927" spans="1:21" ht="15.6" x14ac:dyDescent="0.3">
      <c r="A4927" s="2">
        <v>396</v>
      </c>
      <c r="B4927" s="13">
        <v>12</v>
      </c>
      <c r="C4927" s="14" t="s">
        <v>29</v>
      </c>
      <c r="D4927" s="193">
        <v>1445975</v>
      </c>
      <c r="E4927" s="220">
        <v>0.33392361111111107</v>
      </c>
      <c r="F4927" s="14" t="s">
        <v>37</v>
      </c>
      <c r="G4927" s="193">
        <v>1445983</v>
      </c>
      <c r="H4927" s="221">
        <v>3.6770833333333336E-2</v>
      </c>
      <c r="I4927" s="14" t="s">
        <v>43</v>
      </c>
      <c r="J4927" s="193">
        <v>1445989</v>
      </c>
      <c r="K4927" s="221">
        <v>0.65909722222222222</v>
      </c>
      <c r="L4927" s="14" t="s">
        <v>50</v>
      </c>
      <c r="M4927" s="193">
        <v>1445996</v>
      </c>
      <c r="N4927" s="222">
        <v>0.9344675925925926</v>
      </c>
      <c r="O4927" s="20" t="s">
        <v>96</v>
      </c>
      <c r="P4927" s="16" t="s">
        <v>31</v>
      </c>
      <c r="Q4927" s="15">
        <v>1445977</v>
      </c>
      <c r="R4927" s="22" t="s">
        <v>97</v>
      </c>
      <c r="S4927" s="16" t="s">
        <v>46</v>
      </c>
      <c r="T4927" s="15">
        <v>1445992</v>
      </c>
      <c r="U4927" s="21" t="s">
        <v>77</v>
      </c>
    </row>
    <row r="4928" spans="1:21" ht="15.6" x14ac:dyDescent="0.3">
      <c r="A4928" s="2">
        <v>397</v>
      </c>
      <c r="B4928" s="13">
        <v>1</v>
      </c>
      <c r="C4928" s="14" t="s">
        <v>59</v>
      </c>
      <c r="D4928" s="193">
        <v>1446005</v>
      </c>
      <c r="E4928" s="220">
        <v>9.7777777777777783E-2</v>
      </c>
      <c r="F4928" s="14" t="s">
        <v>7</v>
      </c>
      <c r="G4928" s="193">
        <v>1446012</v>
      </c>
      <c r="H4928" s="221">
        <v>0.42931712962962965</v>
      </c>
      <c r="I4928" s="14" t="s">
        <v>13</v>
      </c>
      <c r="J4928" s="193">
        <v>1446019</v>
      </c>
      <c r="K4928" s="221">
        <v>0.18142361111111113</v>
      </c>
      <c r="L4928" s="14" t="s">
        <v>20</v>
      </c>
      <c r="M4928" s="193">
        <v>1446026</v>
      </c>
      <c r="N4928" s="222">
        <v>0.81182870370370364</v>
      </c>
      <c r="O4928" s="20" t="s">
        <v>79</v>
      </c>
      <c r="P4928" s="16" t="s">
        <v>61</v>
      </c>
      <c r="Q4928" s="15">
        <v>1446007</v>
      </c>
      <c r="R4928" s="17" t="s">
        <v>99</v>
      </c>
      <c r="S4928" s="16" t="s">
        <v>15</v>
      </c>
      <c r="T4928" s="15">
        <v>1446021</v>
      </c>
      <c r="U4928" s="21" t="s">
        <v>66</v>
      </c>
    </row>
    <row r="4929" spans="1:21" ht="15.6" x14ac:dyDescent="0.3">
      <c r="A4929" s="2">
        <v>397</v>
      </c>
      <c r="B4929" s="13">
        <v>2</v>
      </c>
      <c r="C4929" s="14" t="s">
        <v>28</v>
      </c>
      <c r="D4929" s="193">
        <v>1446034</v>
      </c>
      <c r="E4929" s="220">
        <v>0.76998842592592587</v>
      </c>
      <c r="F4929" s="14" t="s">
        <v>35</v>
      </c>
      <c r="G4929" s="193">
        <v>1446041</v>
      </c>
      <c r="H4929" s="221">
        <v>0.74754629629629632</v>
      </c>
      <c r="I4929" s="14" t="s">
        <v>42</v>
      </c>
      <c r="J4929" s="193">
        <v>1446048</v>
      </c>
      <c r="K4929" s="221">
        <v>0.75395833333333329</v>
      </c>
      <c r="L4929" s="14" t="s">
        <v>50</v>
      </c>
      <c r="M4929" s="193">
        <v>1446056</v>
      </c>
      <c r="N4929" s="222">
        <v>0.687037037037037</v>
      </c>
      <c r="O4929" s="20" t="s">
        <v>80</v>
      </c>
      <c r="P4929" s="16" t="s">
        <v>30</v>
      </c>
      <c r="Q4929" s="15">
        <v>1446036</v>
      </c>
      <c r="R4929" s="22" t="s">
        <v>81</v>
      </c>
      <c r="S4929" s="16" t="s">
        <v>45</v>
      </c>
      <c r="T4929" s="15">
        <v>1446051</v>
      </c>
      <c r="U4929" s="21" t="s">
        <v>67</v>
      </c>
    </row>
    <row r="4930" spans="1:21" ht="15.6" x14ac:dyDescent="0.3">
      <c r="A4930" s="2">
        <v>397</v>
      </c>
      <c r="B4930" s="13">
        <v>3</v>
      </c>
      <c r="C4930" s="14" t="s">
        <v>58</v>
      </c>
      <c r="D4930" s="193">
        <v>1446064</v>
      </c>
      <c r="E4930" s="220">
        <v>0.31538194444444445</v>
      </c>
      <c r="F4930" s="14" t="s">
        <v>191</v>
      </c>
      <c r="G4930" s="193">
        <v>1446071</v>
      </c>
      <c r="H4930" s="221">
        <v>3.9166666666666662E-2</v>
      </c>
      <c r="I4930" s="14" t="s">
        <v>12</v>
      </c>
      <c r="J4930" s="193">
        <v>1446078</v>
      </c>
      <c r="K4930" s="221">
        <v>0.3616550925925926</v>
      </c>
      <c r="L4930" s="14" t="s">
        <v>20</v>
      </c>
      <c r="M4930" s="193">
        <v>1446086</v>
      </c>
      <c r="N4930" s="222">
        <v>0.48621527777777779</v>
      </c>
      <c r="O4930" s="20" t="s">
        <v>82</v>
      </c>
      <c r="P4930" s="16" t="s">
        <v>60</v>
      </c>
      <c r="Q4930" s="15">
        <v>1446066</v>
      </c>
      <c r="R4930" s="22" t="s">
        <v>84</v>
      </c>
      <c r="S4930" s="16" t="s">
        <v>15</v>
      </c>
      <c r="T4930" s="15">
        <v>1446081</v>
      </c>
      <c r="U4930" s="21" t="s">
        <v>68</v>
      </c>
    </row>
    <row r="4931" spans="1:21" ht="15.6" x14ac:dyDescent="0.3">
      <c r="A4931" s="2">
        <v>397</v>
      </c>
      <c r="B4931" s="13">
        <v>4</v>
      </c>
      <c r="C4931" s="14" t="s">
        <v>27</v>
      </c>
      <c r="D4931" s="193">
        <v>1446093</v>
      </c>
      <c r="E4931" s="220">
        <v>0.73625000000000007</v>
      </c>
      <c r="F4931" s="14" t="s">
        <v>34</v>
      </c>
      <c r="G4931" s="193">
        <v>1446100</v>
      </c>
      <c r="H4931" s="221">
        <v>0.35100694444444441</v>
      </c>
      <c r="I4931" s="14" t="s">
        <v>41</v>
      </c>
      <c r="J4931" s="193">
        <v>1446107</v>
      </c>
      <c r="K4931" s="221">
        <v>0.9902777777777777</v>
      </c>
      <c r="L4931" s="14" t="s">
        <v>50</v>
      </c>
      <c r="M4931" s="193">
        <v>1446116</v>
      </c>
      <c r="N4931" s="222">
        <v>0.15454861111111109</v>
      </c>
      <c r="O4931" s="20" t="s">
        <v>83</v>
      </c>
      <c r="P4931" s="16" t="s">
        <v>31</v>
      </c>
      <c r="Q4931" s="15">
        <v>1446097</v>
      </c>
      <c r="R4931" s="17" t="s">
        <v>100</v>
      </c>
      <c r="S4931" s="16" t="s">
        <v>46</v>
      </c>
      <c r="T4931" s="15">
        <v>1446112</v>
      </c>
      <c r="U4931" s="21" t="s">
        <v>69</v>
      </c>
    </row>
    <row r="4932" spans="1:21" ht="15.6" x14ac:dyDescent="0.3">
      <c r="A4932" s="2">
        <v>397</v>
      </c>
      <c r="B4932" s="13">
        <v>5</v>
      </c>
      <c r="C4932" s="14" t="s">
        <v>57</v>
      </c>
      <c r="D4932" s="193">
        <v>1446123</v>
      </c>
      <c r="E4932" s="220">
        <v>6.5555555555555547E-2</v>
      </c>
      <c r="F4932" s="14" t="s">
        <v>63</v>
      </c>
      <c r="G4932" s="193">
        <v>1446129</v>
      </c>
      <c r="H4932" s="221">
        <v>0.71915509259259258</v>
      </c>
      <c r="I4932" s="14" t="s">
        <v>11</v>
      </c>
      <c r="J4932" s="193">
        <v>1446137</v>
      </c>
      <c r="K4932" s="221">
        <v>0.62817129629629631</v>
      </c>
      <c r="L4932" s="14" t="s">
        <v>19</v>
      </c>
      <c r="M4932" s="193">
        <v>1446145</v>
      </c>
      <c r="N4932" s="222">
        <v>0.66893518518518524</v>
      </c>
      <c r="O4932" s="20" t="s">
        <v>85</v>
      </c>
      <c r="P4932" s="16" t="s">
        <v>62</v>
      </c>
      <c r="Q4932" s="15">
        <v>1446128</v>
      </c>
      <c r="R4932" s="22" t="s">
        <v>98</v>
      </c>
      <c r="S4932" s="16" t="s">
        <v>17</v>
      </c>
      <c r="T4932" s="15">
        <v>1446143</v>
      </c>
      <c r="U4932" s="21" t="s">
        <v>70</v>
      </c>
    </row>
    <row r="4933" spans="1:21" ht="15.6" x14ac:dyDescent="0.3">
      <c r="A4933" s="2">
        <v>397</v>
      </c>
      <c r="B4933" s="13">
        <v>6</v>
      </c>
      <c r="C4933" s="14" t="s">
        <v>26</v>
      </c>
      <c r="D4933" s="193">
        <v>1446152</v>
      </c>
      <c r="E4933" s="220">
        <v>0.35039351851851852</v>
      </c>
      <c r="F4933" s="14" t="s">
        <v>33</v>
      </c>
      <c r="G4933" s="193">
        <v>1446159</v>
      </c>
      <c r="H4933" s="221">
        <v>0.16836805555555556</v>
      </c>
      <c r="I4933" s="14" t="s">
        <v>41</v>
      </c>
      <c r="J4933" s="193">
        <v>1446167</v>
      </c>
      <c r="K4933" s="221">
        <v>0.26076388888888891</v>
      </c>
      <c r="L4933" s="14" t="s">
        <v>49</v>
      </c>
      <c r="M4933" s="193">
        <v>1446175</v>
      </c>
      <c r="N4933" s="222">
        <v>4.162037037037037E-2</v>
      </c>
      <c r="O4933" s="20" t="s">
        <v>86</v>
      </c>
      <c r="P4933" s="16" t="s">
        <v>33</v>
      </c>
      <c r="Q4933" s="15">
        <v>1446159</v>
      </c>
      <c r="R4933" s="22" t="s">
        <v>88</v>
      </c>
      <c r="S4933" s="16" t="s">
        <v>49</v>
      </c>
      <c r="T4933" s="15">
        <v>1446175</v>
      </c>
      <c r="U4933" s="21" t="s">
        <v>71</v>
      </c>
    </row>
    <row r="4934" spans="1:21" ht="15.6" x14ac:dyDescent="0.3">
      <c r="A4934" s="2">
        <v>397</v>
      </c>
      <c r="B4934" s="13">
        <v>7</v>
      </c>
      <c r="C4934" s="14" t="s">
        <v>55</v>
      </c>
      <c r="D4934" s="193">
        <v>1446181</v>
      </c>
      <c r="E4934" s="220">
        <v>0.63832175925925927</v>
      </c>
      <c r="F4934" s="14" t="s">
        <v>62</v>
      </c>
      <c r="G4934" s="193">
        <v>1446188</v>
      </c>
      <c r="H4934" s="221">
        <v>0.71562500000000007</v>
      </c>
      <c r="I4934" s="14" t="s">
        <v>10</v>
      </c>
      <c r="J4934" s="193">
        <v>1446196</v>
      </c>
      <c r="K4934" s="221">
        <v>0.86734953703703699</v>
      </c>
      <c r="L4934" s="14" t="s">
        <v>18</v>
      </c>
      <c r="M4934" s="193">
        <v>1446204</v>
      </c>
      <c r="N4934" s="222">
        <v>0.31256944444444446</v>
      </c>
      <c r="O4934" s="20" t="s">
        <v>87</v>
      </c>
      <c r="P4934" s="16" t="s">
        <v>191</v>
      </c>
      <c r="Q4934" s="15">
        <v>1446191</v>
      </c>
      <c r="R4934" s="17" t="s">
        <v>101</v>
      </c>
      <c r="S4934" s="16" t="s">
        <v>20</v>
      </c>
      <c r="T4934" s="15">
        <v>1446206</v>
      </c>
      <c r="U4934" s="21" t="s">
        <v>72</v>
      </c>
    </row>
    <row r="4935" spans="1:21" ht="15.6" x14ac:dyDescent="0.3">
      <c r="A4935" s="2">
        <v>397</v>
      </c>
      <c r="B4935" s="13">
        <v>8</v>
      </c>
      <c r="C4935" s="14" t="s">
        <v>24</v>
      </c>
      <c r="D4935" s="193">
        <v>1446210</v>
      </c>
      <c r="E4935" s="220">
        <v>0.97068287037037038</v>
      </c>
      <c r="F4935" s="14" t="s">
        <v>32</v>
      </c>
      <c r="G4935" s="193">
        <v>1446218</v>
      </c>
      <c r="H4935" s="221">
        <v>0.37004629629629626</v>
      </c>
      <c r="I4935" s="14" t="s">
        <v>40</v>
      </c>
      <c r="J4935" s="193">
        <v>1446226</v>
      </c>
      <c r="K4935" s="221">
        <v>0.42762731481481481</v>
      </c>
      <c r="L4935" s="14" t="s">
        <v>47</v>
      </c>
      <c r="M4935" s="193">
        <v>1446233</v>
      </c>
      <c r="N4935" s="222">
        <v>0.53703703703703709</v>
      </c>
      <c r="O4935" s="20" t="s">
        <v>89</v>
      </c>
      <c r="P4935" s="16" t="s">
        <v>36</v>
      </c>
      <c r="Q4935" s="15">
        <v>1446222</v>
      </c>
      <c r="R4935" s="22" t="s">
        <v>91</v>
      </c>
      <c r="S4935" s="16" t="s">
        <v>51</v>
      </c>
      <c r="T4935" s="15">
        <v>1446237</v>
      </c>
      <c r="U4935" s="21" t="s">
        <v>73</v>
      </c>
    </row>
    <row r="4936" spans="1:21" ht="15.6" x14ac:dyDescent="0.3">
      <c r="A4936" s="2">
        <v>397</v>
      </c>
      <c r="B4936" s="13">
        <v>9</v>
      </c>
      <c r="C4936" s="14" t="s">
        <v>54</v>
      </c>
      <c r="D4936" s="193">
        <v>1446240</v>
      </c>
      <c r="E4936" s="220">
        <v>0.38149305555555557</v>
      </c>
      <c r="F4936" s="14" t="s">
        <v>62</v>
      </c>
      <c r="G4936" s="193">
        <v>1446248</v>
      </c>
      <c r="H4936" s="221">
        <v>0.124375</v>
      </c>
      <c r="I4936" s="14" t="s">
        <v>9</v>
      </c>
      <c r="J4936" s="193">
        <v>1446255</v>
      </c>
      <c r="K4936" s="221">
        <v>0.93410879629629628</v>
      </c>
      <c r="L4936" s="14" t="s">
        <v>16</v>
      </c>
      <c r="M4936" s="193">
        <v>1446262</v>
      </c>
      <c r="N4936" s="222">
        <v>0.77465277777777775</v>
      </c>
      <c r="O4936" s="20" t="s">
        <v>90</v>
      </c>
      <c r="P4936" s="16" t="s">
        <v>6</v>
      </c>
      <c r="Q4936" s="15">
        <v>1446253</v>
      </c>
      <c r="R4936" s="22" t="s">
        <v>93</v>
      </c>
      <c r="S4936" s="16" t="s">
        <v>22</v>
      </c>
      <c r="T4936" s="15">
        <v>1446268</v>
      </c>
      <c r="U4936" s="21" t="s">
        <v>74</v>
      </c>
    </row>
    <row r="4937" spans="1:21" ht="15.6" x14ac:dyDescent="0.3">
      <c r="A4937" s="2">
        <v>397</v>
      </c>
      <c r="B4937" s="13">
        <v>10</v>
      </c>
      <c r="C4937" s="14" t="s">
        <v>23</v>
      </c>
      <c r="D4937" s="193">
        <v>1446269</v>
      </c>
      <c r="E4937" s="220">
        <v>0.89832175925925928</v>
      </c>
      <c r="F4937" s="14" t="s">
        <v>31</v>
      </c>
      <c r="G4937" s="193">
        <v>1446277</v>
      </c>
      <c r="H4937" s="221">
        <v>0.94226851851851856</v>
      </c>
      <c r="I4937" s="14" t="s">
        <v>39</v>
      </c>
      <c r="J4937" s="193">
        <v>1446285</v>
      </c>
      <c r="K4937" s="221">
        <v>0.39892361111111113</v>
      </c>
      <c r="L4937" s="14" t="s">
        <v>46</v>
      </c>
      <c r="M4937" s="193">
        <v>1446292</v>
      </c>
      <c r="N4937" s="222">
        <v>8.0254629629629634E-2</v>
      </c>
      <c r="O4937" s="20" t="s">
        <v>92</v>
      </c>
      <c r="P4937" s="16" t="s">
        <v>37</v>
      </c>
      <c r="Q4937" s="15">
        <v>1446283</v>
      </c>
      <c r="R4937" s="17" t="s">
        <v>102</v>
      </c>
      <c r="S4937" s="16" t="s">
        <v>52</v>
      </c>
      <c r="T4937" s="15">
        <v>1446298</v>
      </c>
      <c r="U4937" s="21" t="s">
        <v>75</v>
      </c>
    </row>
    <row r="4938" spans="1:21" ht="15.6" x14ac:dyDescent="0.3">
      <c r="A4938" s="2">
        <v>397</v>
      </c>
      <c r="B4938" s="13">
        <v>11</v>
      </c>
      <c r="C4938" s="14" t="s">
        <v>53</v>
      </c>
      <c r="D4938" s="193">
        <v>1446299</v>
      </c>
      <c r="E4938" s="220">
        <v>0.53895833333333332</v>
      </c>
      <c r="F4938" s="14" t="s">
        <v>61</v>
      </c>
      <c r="G4938" s="193">
        <v>1446307</v>
      </c>
      <c r="H4938" s="221">
        <v>0.75687499999999996</v>
      </c>
      <c r="I4938" s="14" t="s">
        <v>8</v>
      </c>
      <c r="J4938" s="193">
        <v>1446314</v>
      </c>
      <c r="K4938" s="221">
        <v>0.84686342592592589</v>
      </c>
      <c r="L4938" s="14" t="s">
        <v>15</v>
      </c>
      <c r="M4938" s="193">
        <v>1446321</v>
      </c>
      <c r="N4938" s="222">
        <v>0.49547453703703703</v>
      </c>
      <c r="O4938" s="20" t="s">
        <v>94</v>
      </c>
      <c r="P4938" s="16" t="s">
        <v>6</v>
      </c>
      <c r="Q4938" s="15">
        <v>1446313</v>
      </c>
      <c r="R4938" s="22" t="s">
        <v>95</v>
      </c>
      <c r="S4938" s="16" t="s">
        <v>22</v>
      </c>
      <c r="T4938" s="15">
        <v>1446328</v>
      </c>
      <c r="U4938" s="21" t="s">
        <v>76</v>
      </c>
    </row>
    <row r="4939" spans="1:21" ht="15.6" x14ac:dyDescent="0.3">
      <c r="A4939" s="2">
        <v>397</v>
      </c>
      <c r="B4939" s="13">
        <v>12</v>
      </c>
      <c r="C4939" s="14" t="s">
        <v>23</v>
      </c>
      <c r="D4939" s="193">
        <v>1446329</v>
      </c>
      <c r="E4939" s="220">
        <v>0.2978587962962963</v>
      </c>
      <c r="F4939" s="14" t="s">
        <v>31</v>
      </c>
      <c r="G4939" s="193">
        <v>1446337</v>
      </c>
      <c r="H4939" s="221">
        <v>0.49335648148148148</v>
      </c>
      <c r="I4939" s="14" t="s">
        <v>38</v>
      </c>
      <c r="J4939" s="193">
        <v>1446344</v>
      </c>
      <c r="K4939" s="221">
        <v>0.29929398148148151</v>
      </c>
      <c r="L4939" s="14" t="s">
        <v>45</v>
      </c>
      <c r="M4939" s="193">
        <v>1446351</v>
      </c>
      <c r="N4939" s="222">
        <v>4.2164351851851856E-2</v>
      </c>
      <c r="O4939" s="20" t="s">
        <v>96</v>
      </c>
      <c r="P4939" s="16" t="s">
        <v>36</v>
      </c>
      <c r="Q4939" s="15">
        <v>1446342</v>
      </c>
      <c r="R4939" s="22" t="s">
        <v>97</v>
      </c>
      <c r="S4939" s="16" t="s">
        <v>51</v>
      </c>
      <c r="T4939" s="15">
        <v>1446357</v>
      </c>
      <c r="U4939" s="21" t="s">
        <v>77</v>
      </c>
    </row>
    <row r="4940" spans="1:21" ht="15.6" x14ac:dyDescent="0.3">
      <c r="A4940" s="2">
        <v>398</v>
      </c>
      <c r="B4940" s="13">
        <v>1</v>
      </c>
      <c r="C4940" s="14" t="s">
        <v>53</v>
      </c>
      <c r="D4940" s="193">
        <v>1446359</v>
      </c>
      <c r="E4940" s="220">
        <v>0.12834490740740742</v>
      </c>
      <c r="F4940" s="14" t="s">
        <v>61</v>
      </c>
      <c r="G4940" s="193">
        <v>1446367</v>
      </c>
      <c r="H4940" s="221">
        <v>0.10151620370370369</v>
      </c>
      <c r="I4940" s="14" t="s">
        <v>6</v>
      </c>
      <c r="J4940" s="193">
        <v>1446373</v>
      </c>
      <c r="K4940" s="221">
        <v>0.76210648148148152</v>
      </c>
      <c r="L4940" s="14" t="s">
        <v>14</v>
      </c>
      <c r="M4940" s="193">
        <v>1446380</v>
      </c>
      <c r="N4940" s="222">
        <v>0.71884259259259264</v>
      </c>
      <c r="O4940" s="20" t="s">
        <v>79</v>
      </c>
      <c r="P4940" s="16" t="s">
        <v>7</v>
      </c>
      <c r="Q4940" s="15">
        <v>1446372</v>
      </c>
      <c r="R4940" s="17" t="s">
        <v>99</v>
      </c>
      <c r="S4940" s="16" t="s">
        <v>21</v>
      </c>
      <c r="T4940" s="15">
        <v>1446387</v>
      </c>
      <c r="U4940" s="21" t="s">
        <v>66</v>
      </c>
    </row>
    <row r="4941" spans="1:21" ht="15.6" x14ac:dyDescent="0.3">
      <c r="A4941" s="2">
        <v>398</v>
      </c>
      <c r="B4941" s="13">
        <v>2</v>
      </c>
      <c r="C4941" s="14" t="s">
        <v>22</v>
      </c>
      <c r="D4941" s="193">
        <v>1446388</v>
      </c>
      <c r="E4941" s="220">
        <v>0.94550925925925933</v>
      </c>
      <c r="F4941" s="14" t="s">
        <v>30</v>
      </c>
      <c r="G4941" s="193">
        <v>1446396</v>
      </c>
      <c r="H4941" s="221">
        <v>0.57068287037037035</v>
      </c>
      <c r="I4941" s="14" t="s">
        <v>37</v>
      </c>
      <c r="J4941" s="193">
        <v>1446403</v>
      </c>
      <c r="K4941" s="221">
        <v>0.22940972222222222</v>
      </c>
      <c r="L4941" s="14" t="s">
        <v>44</v>
      </c>
      <c r="M4941" s="193">
        <v>1446410</v>
      </c>
      <c r="N4941" s="222">
        <v>0.49840277777777775</v>
      </c>
      <c r="O4941" s="20" t="s">
        <v>80</v>
      </c>
      <c r="P4941" s="16" t="s">
        <v>35</v>
      </c>
      <c r="Q4941" s="15">
        <v>1446401</v>
      </c>
      <c r="R4941" s="22" t="s">
        <v>81</v>
      </c>
      <c r="S4941" s="16" t="s">
        <v>50</v>
      </c>
      <c r="T4941" s="15">
        <v>1446416</v>
      </c>
      <c r="U4941" s="21" t="s">
        <v>67</v>
      </c>
    </row>
    <row r="4942" spans="1:21" ht="15.6" x14ac:dyDescent="0.3">
      <c r="A4942" s="2">
        <v>398</v>
      </c>
      <c r="B4942" s="13">
        <v>3</v>
      </c>
      <c r="C4942" s="14" t="s">
        <v>52</v>
      </c>
      <c r="D4942" s="193">
        <v>1446418</v>
      </c>
      <c r="E4942" s="220">
        <v>0.66531249999999997</v>
      </c>
      <c r="F4942" s="14" t="s">
        <v>59</v>
      </c>
      <c r="G4942" s="193">
        <v>1446425</v>
      </c>
      <c r="H4942" s="221">
        <v>0.92225694444444439</v>
      </c>
      <c r="I4942" s="14" t="s">
        <v>7</v>
      </c>
      <c r="J4942" s="193">
        <v>1446432</v>
      </c>
      <c r="K4942" s="221">
        <v>0.69975694444444436</v>
      </c>
      <c r="L4942" s="14" t="s">
        <v>14</v>
      </c>
      <c r="M4942" s="193">
        <v>1446440</v>
      </c>
      <c r="N4942" s="222">
        <v>0.32706018518518515</v>
      </c>
      <c r="O4942" s="20" t="s">
        <v>82</v>
      </c>
      <c r="P4942" s="16" t="s">
        <v>191</v>
      </c>
      <c r="Q4942" s="15">
        <v>1446431</v>
      </c>
      <c r="R4942" s="22" t="s">
        <v>84</v>
      </c>
      <c r="S4942" s="16" t="s">
        <v>21</v>
      </c>
      <c r="T4942" s="15">
        <v>1446447</v>
      </c>
      <c r="U4942" s="21" t="s">
        <v>68</v>
      </c>
    </row>
    <row r="4943" spans="1:21" ht="15.6" x14ac:dyDescent="0.3">
      <c r="A4943" s="2">
        <v>398</v>
      </c>
      <c r="B4943" s="13">
        <v>4</v>
      </c>
      <c r="C4943" s="14" t="s">
        <v>22</v>
      </c>
      <c r="D4943" s="193">
        <v>1446448</v>
      </c>
      <c r="E4943" s="220">
        <v>0.24703703703703703</v>
      </c>
      <c r="F4943" s="14" t="s">
        <v>29</v>
      </c>
      <c r="G4943" s="193">
        <v>1446455</v>
      </c>
      <c r="H4943" s="221">
        <v>0.19498842592592591</v>
      </c>
      <c r="I4943" s="14" t="s">
        <v>36</v>
      </c>
      <c r="J4943" s="193">
        <v>1446462</v>
      </c>
      <c r="K4943" s="221">
        <v>0.18685185185185185</v>
      </c>
      <c r="L4943" s="14" t="s">
        <v>44</v>
      </c>
      <c r="M4943" s="193">
        <v>1446470</v>
      </c>
      <c r="N4943" s="222">
        <v>0.13364583333333332</v>
      </c>
      <c r="O4943" s="20" t="s">
        <v>83</v>
      </c>
      <c r="P4943" s="16" t="s">
        <v>36</v>
      </c>
      <c r="Q4943" s="15">
        <v>1446462</v>
      </c>
      <c r="R4943" s="17"/>
      <c r="S4943" s="18"/>
      <c r="T4943" s="15"/>
      <c r="U4943" s="19"/>
    </row>
    <row r="4944" spans="1:21" ht="15.6" x14ac:dyDescent="0.3">
      <c r="A4944" s="2">
        <v>398</v>
      </c>
      <c r="B4944" s="13">
        <v>5</v>
      </c>
      <c r="C4944" s="14" t="s">
        <v>51</v>
      </c>
      <c r="D4944" s="193">
        <v>1446477</v>
      </c>
      <c r="E4944" s="220">
        <v>0.69918981481481479</v>
      </c>
      <c r="F4944" s="14" t="s">
        <v>58</v>
      </c>
      <c r="G4944" s="193">
        <v>1446484</v>
      </c>
      <c r="H4944" s="221">
        <v>0.43462962962962964</v>
      </c>
      <c r="I4944" s="14" t="s">
        <v>191</v>
      </c>
      <c r="J4944" s="193">
        <v>1446491</v>
      </c>
      <c r="K4944" s="221">
        <v>0.71343749999999995</v>
      </c>
      <c r="L4944" s="14" t="s">
        <v>13</v>
      </c>
      <c r="M4944" s="193">
        <v>1446499</v>
      </c>
      <c r="N4944" s="222">
        <v>0.85427083333333342</v>
      </c>
      <c r="O4944" s="20" t="s">
        <v>85</v>
      </c>
      <c r="P4944" s="16" t="s">
        <v>6</v>
      </c>
      <c r="Q4944" s="15">
        <v>1446493</v>
      </c>
      <c r="R4944" s="17" t="s">
        <v>100</v>
      </c>
      <c r="S4944" s="16" t="s">
        <v>51</v>
      </c>
      <c r="T4944" s="15">
        <v>1446477</v>
      </c>
      <c r="U4944" s="21" t="s">
        <v>69</v>
      </c>
    </row>
    <row r="4945" spans="1:21" ht="15.6" x14ac:dyDescent="0.3">
      <c r="A4945" s="2">
        <v>398</v>
      </c>
      <c r="B4945" s="13">
        <v>6</v>
      </c>
      <c r="C4945" s="14" t="s">
        <v>21</v>
      </c>
      <c r="D4945" s="193">
        <v>1446507</v>
      </c>
      <c r="E4945" s="220">
        <v>5.7395833333333333E-2</v>
      </c>
      <c r="F4945" s="14" t="s">
        <v>27</v>
      </c>
      <c r="G4945" s="193">
        <v>1446513</v>
      </c>
      <c r="H4945" s="221">
        <v>0.68967592592592597</v>
      </c>
      <c r="I4945" s="14" t="s">
        <v>35</v>
      </c>
      <c r="J4945" s="193">
        <v>1446521</v>
      </c>
      <c r="K4945" s="221">
        <v>0.29431712962962964</v>
      </c>
      <c r="L4945" s="14" t="s">
        <v>43</v>
      </c>
      <c r="M4945" s="193">
        <v>1446529</v>
      </c>
      <c r="N4945" s="222">
        <v>0.45575231481481482</v>
      </c>
      <c r="O4945" s="20" t="s">
        <v>86</v>
      </c>
      <c r="P4945" s="16" t="s">
        <v>38</v>
      </c>
      <c r="Q4945" s="15">
        <v>1446524</v>
      </c>
      <c r="R4945" s="22" t="s">
        <v>98</v>
      </c>
      <c r="S4945" s="16" t="s">
        <v>23</v>
      </c>
      <c r="T4945" s="15">
        <v>1446509</v>
      </c>
      <c r="U4945" s="21" t="s">
        <v>70</v>
      </c>
    </row>
    <row r="4946" spans="1:21" ht="15.6" x14ac:dyDescent="0.3">
      <c r="A4946" s="2">
        <v>398</v>
      </c>
      <c r="B4946" s="13">
        <v>7</v>
      </c>
      <c r="C4946" s="14" t="s">
        <v>50</v>
      </c>
      <c r="D4946" s="193">
        <v>1446536</v>
      </c>
      <c r="E4946" s="220">
        <v>0.36280092592592594</v>
      </c>
      <c r="F4946" s="14" t="s">
        <v>57</v>
      </c>
      <c r="G4946" s="193">
        <v>1446543</v>
      </c>
      <c r="H4946" s="221">
        <v>9.780092592592592E-3</v>
      </c>
      <c r="I4946" s="14" t="s">
        <v>64</v>
      </c>
      <c r="J4946" s="193">
        <v>1446550</v>
      </c>
      <c r="K4946" s="221">
        <v>0.92259259259259263</v>
      </c>
      <c r="L4946" s="14" t="s">
        <v>12</v>
      </c>
      <c r="M4946" s="193">
        <v>1446558</v>
      </c>
      <c r="N4946" s="222">
        <v>0.93931712962962965</v>
      </c>
      <c r="O4946" s="20" t="s">
        <v>87</v>
      </c>
      <c r="P4946" s="16" t="s">
        <v>10</v>
      </c>
      <c r="Q4946" s="15">
        <v>1446556</v>
      </c>
      <c r="R4946" s="22" t="s">
        <v>88</v>
      </c>
      <c r="S4946" s="16" t="s">
        <v>54</v>
      </c>
      <c r="T4946" s="15">
        <v>1446540</v>
      </c>
      <c r="U4946" s="21" t="s">
        <v>71</v>
      </c>
    </row>
    <row r="4947" spans="1:21" ht="15.6" x14ac:dyDescent="0.3">
      <c r="A4947" s="2">
        <v>398</v>
      </c>
      <c r="B4947" s="13">
        <v>8</v>
      </c>
      <c r="C4947" s="14" t="s">
        <v>19</v>
      </c>
      <c r="D4947" s="193">
        <v>1446565</v>
      </c>
      <c r="E4947" s="220">
        <v>0.65307870370370369</v>
      </c>
      <c r="F4947" s="14" t="s">
        <v>26</v>
      </c>
      <c r="G4947" s="193">
        <v>1446572</v>
      </c>
      <c r="H4947" s="221">
        <v>0.44229166666666669</v>
      </c>
      <c r="I4947" s="14" t="s">
        <v>34</v>
      </c>
      <c r="J4947" s="193">
        <v>1446580</v>
      </c>
      <c r="K4947" s="221">
        <v>0.57068287037037035</v>
      </c>
      <c r="L4947" s="14" t="s">
        <v>42</v>
      </c>
      <c r="M4947" s="193">
        <v>1446588</v>
      </c>
      <c r="N4947" s="222">
        <v>0.32822916666666663</v>
      </c>
      <c r="O4947" s="20" t="s">
        <v>89</v>
      </c>
      <c r="P4947" s="16" t="s">
        <v>41</v>
      </c>
      <c r="Q4947" s="15">
        <v>1446587</v>
      </c>
      <c r="R4947" s="17" t="s">
        <v>101</v>
      </c>
      <c r="S4947" s="16" t="s">
        <v>25</v>
      </c>
      <c r="T4947" s="15">
        <v>1446571</v>
      </c>
      <c r="U4947" s="21" t="s">
        <v>72</v>
      </c>
    </row>
    <row r="4948" spans="1:21" ht="15.6" x14ac:dyDescent="0.3">
      <c r="A4948" s="2">
        <v>398</v>
      </c>
      <c r="B4948" s="13">
        <v>9</v>
      </c>
      <c r="C4948" s="14" t="s">
        <v>48</v>
      </c>
      <c r="D4948" s="193">
        <v>1446594</v>
      </c>
      <c r="E4948" s="220">
        <v>0.96361111111111108</v>
      </c>
      <c r="F4948" s="14" t="s">
        <v>56</v>
      </c>
      <c r="G4948" s="193">
        <v>1446602</v>
      </c>
      <c r="H4948" s="221">
        <v>2.238425925925926E-2</v>
      </c>
      <c r="I4948" s="14" t="s">
        <v>64</v>
      </c>
      <c r="J4948" s="193">
        <v>1446610</v>
      </c>
      <c r="K4948" s="221">
        <v>0.20640046296296297</v>
      </c>
      <c r="L4948" s="14" t="s">
        <v>11</v>
      </c>
      <c r="M4948" s="193">
        <v>1446617</v>
      </c>
      <c r="N4948" s="222">
        <v>0.65437500000000004</v>
      </c>
      <c r="O4948" s="20" t="s">
        <v>90</v>
      </c>
      <c r="P4948" s="16" t="s">
        <v>12</v>
      </c>
      <c r="Q4948" s="15">
        <v>1446618</v>
      </c>
      <c r="R4948" s="22" t="s">
        <v>91</v>
      </c>
      <c r="S4948" s="16" t="s">
        <v>57</v>
      </c>
      <c r="T4948" s="15">
        <v>1446603</v>
      </c>
      <c r="U4948" s="21" t="s">
        <v>73</v>
      </c>
    </row>
    <row r="4949" spans="1:21" ht="15.6" x14ac:dyDescent="0.3">
      <c r="A4949" s="2">
        <v>398</v>
      </c>
      <c r="B4949" s="13">
        <v>10</v>
      </c>
      <c r="C4949" s="14" t="s">
        <v>18</v>
      </c>
      <c r="D4949" s="193">
        <v>1446624</v>
      </c>
      <c r="E4949" s="220">
        <v>0.33184027777777775</v>
      </c>
      <c r="F4949" s="14" t="s">
        <v>25</v>
      </c>
      <c r="G4949" s="193">
        <v>1446631</v>
      </c>
      <c r="H4949" s="221">
        <v>0.75619212962962967</v>
      </c>
      <c r="I4949" s="14" t="s">
        <v>33</v>
      </c>
      <c r="J4949" s="193">
        <v>1446639</v>
      </c>
      <c r="K4949" s="221">
        <v>0.81045138888888879</v>
      </c>
      <c r="L4949" s="14" t="s">
        <v>40</v>
      </c>
      <c r="M4949" s="193">
        <v>1446646</v>
      </c>
      <c r="N4949" s="222">
        <v>0.95187499999999992</v>
      </c>
      <c r="O4949" s="20" t="s">
        <v>92</v>
      </c>
      <c r="P4949" s="16" t="s">
        <v>42</v>
      </c>
      <c r="Q4949" s="15">
        <v>1446648</v>
      </c>
      <c r="R4949" s="22" t="s">
        <v>93</v>
      </c>
      <c r="S4949" s="16" t="s">
        <v>27</v>
      </c>
      <c r="T4949" s="15">
        <v>1446633</v>
      </c>
      <c r="U4949" s="21" t="s">
        <v>74</v>
      </c>
    </row>
    <row r="4950" spans="1:21" ht="15.6" x14ac:dyDescent="0.3">
      <c r="A4950" s="2">
        <v>398</v>
      </c>
      <c r="B4950" s="13">
        <v>11</v>
      </c>
      <c r="C4950" s="14" t="s">
        <v>47</v>
      </c>
      <c r="D4950" s="193">
        <v>1446653</v>
      </c>
      <c r="E4950" s="220">
        <v>0.79729166666666673</v>
      </c>
      <c r="F4950" s="14" t="s">
        <v>55</v>
      </c>
      <c r="G4950" s="193">
        <v>1446661</v>
      </c>
      <c r="H4950" s="221">
        <v>0.60579861111111111</v>
      </c>
      <c r="I4950" s="14" t="s">
        <v>63</v>
      </c>
      <c r="J4950" s="193">
        <v>1446669</v>
      </c>
      <c r="K4950" s="221">
        <v>0.37999999999999995</v>
      </c>
      <c r="L4950" s="14" t="s">
        <v>10</v>
      </c>
      <c r="M4950" s="193">
        <v>1446676</v>
      </c>
      <c r="N4950" s="222">
        <v>0.25723379629629628</v>
      </c>
      <c r="O4950" s="20" t="s">
        <v>94</v>
      </c>
      <c r="P4950" s="16" t="s">
        <v>12</v>
      </c>
      <c r="Q4950" s="15">
        <v>1446678</v>
      </c>
      <c r="R4950" s="17" t="s">
        <v>102</v>
      </c>
      <c r="S4950" s="16" t="s">
        <v>57</v>
      </c>
      <c r="T4950" s="15">
        <v>1446663</v>
      </c>
      <c r="U4950" s="21" t="s">
        <v>75</v>
      </c>
    </row>
    <row r="4951" spans="1:21" ht="15.6" x14ac:dyDescent="0.3">
      <c r="A4951" s="2">
        <v>398</v>
      </c>
      <c r="B4951" s="13">
        <v>12</v>
      </c>
      <c r="C4951" s="14" t="s">
        <v>17</v>
      </c>
      <c r="D4951" s="193">
        <v>1446683</v>
      </c>
      <c r="E4951" s="220">
        <v>0.39078703703703704</v>
      </c>
      <c r="F4951" s="14" t="s">
        <v>25</v>
      </c>
      <c r="G4951" s="193">
        <v>1446691</v>
      </c>
      <c r="H4951" s="221">
        <v>0.49439814814814814</v>
      </c>
      <c r="I4951" s="14" t="s">
        <v>32</v>
      </c>
      <c r="J4951" s="193">
        <v>1446698</v>
      </c>
      <c r="K4951" s="221">
        <v>0.91751157407407413</v>
      </c>
      <c r="L4951" s="14" t="s">
        <v>39</v>
      </c>
      <c r="M4951" s="193">
        <v>1446705</v>
      </c>
      <c r="N4951" s="222">
        <v>0.61011574074074071</v>
      </c>
      <c r="O4951" s="20" t="s">
        <v>96</v>
      </c>
      <c r="P4951" s="16" t="s">
        <v>42</v>
      </c>
      <c r="Q4951" s="15">
        <v>1446708</v>
      </c>
      <c r="R4951" s="22" t="s">
        <v>95</v>
      </c>
      <c r="S4951" s="16" t="s">
        <v>27</v>
      </c>
      <c r="T4951" s="15">
        <v>1446693</v>
      </c>
      <c r="U4951" s="21" t="s">
        <v>76</v>
      </c>
    </row>
    <row r="4952" spans="1:21" ht="15.6" x14ac:dyDescent="0.3">
      <c r="A4952" s="2">
        <v>398</v>
      </c>
      <c r="B4952" s="13">
        <v>13</v>
      </c>
      <c r="C4952" s="14" t="s">
        <v>47</v>
      </c>
      <c r="D4952" s="193">
        <v>1446713</v>
      </c>
      <c r="E4952" s="220">
        <v>0.11263888888888889</v>
      </c>
      <c r="F4952" s="14" t="s">
        <v>55</v>
      </c>
      <c r="G4952" s="193">
        <v>1446721</v>
      </c>
      <c r="H4952" s="221">
        <v>0.33512731481481484</v>
      </c>
      <c r="I4952" s="14" t="s">
        <v>62</v>
      </c>
      <c r="J4952" s="193">
        <v>1446728</v>
      </c>
      <c r="K4952" s="221">
        <v>0.41894675925925928</v>
      </c>
      <c r="L4952" s="14" t="s">
        <v>9</v>
      </c>
      <c r="M4952" s="193">
        <v>1446735</v>
      </c>
      <c r="N4952" s="222">
        <v>4.8449074074074082E-2</v>
      </c>
      <c r="O4952" s="20" t="s">
        <v>79</v>
      </c>
      <c r="P4952" s="16" t="s">
        <v>11</v>
      </c>
      <c r="Q4952" s="15">
        <v>1446737</v>
      </c>
      <c r="R4952" s="22" t="s">
        <v>97</v>
      </c>
      <c r="S4952" s="16" t="s">
        <v>56</v>
      </c>
      <c r="T4952" s="15">
        <v>1446722</v>
      </c>
      <c r="U4952" s="21" t="s">
        <v>77</v>
      </c>
    </row>
    <row r="4953" spans="1:21" ht="15.6" x14ac:dyDescent="0.3">
      <c r="A4953" s="2">
        <v>399</v>
      </c>
      <c r="B4953" s="13">
        <v>1</v>
      </c>
      <c r="C4953" s="14" t="s">
        <v>16</v>
      </c>
      <c r="D4953" s="193">
        <v>1446742</v>
      </c>
      <c r="E4953" s="220">
        <v>0.91609953703703706</v>
      </c>
      <c r="F4953" s="14" t="s">
        <v>25</v>
      </c>
      <c r="G4953" s="193">
        <v>1446751</v>
      </c>
      <c r="H4953" s="221">
        <v>6.0486111111111109E-2</v>
      </c>
      <c r="I4953" s="14" t="s">
        <v>31</v>
      </c>
      <c r="J4953" s="193">
        <v>1446757</v>
      </c>
      <c r="K4953" s="221">
        <v>0.8755208333333333</v>
      </c>
      <c r="L4953" s="14" t="s">
        <v>38</v>
      </c>
      <c r="M4953" s="193">
        <v>1446764</v>
      </c>
      <c r="N4953" s="222">
        <v>0.59621527777777772</v>
      </c>
      <c r="O4953" s="20" t="s">
        <v>80</v>
      </c>
      <c r="P4953" s="16" t="s">
        <v>41</v>
      </c>
      <c r="Q4953" s="15">
        <v>1446767</v>
      </c>
      <c r="R4953" s="17" t="s">
        <v>99</v>
      </c>
      <c r="S4953" s="16" t="s">
        <v>26</v>
      </c>
      <c r="T4953" s="15">
        <v>1446752</v>
      </c>
      <c r="U4953" s="21" t="s">
        <v>66</v>
      </c>
    </row>
    <row r="4954" spans="1:21" ht="15.6" x14ac:dyDescent="0.3">
      <c r="A4954" s="2">
        <v>399</v>
      </c>
      <c r="B4954" s="13">
        <v>2</v>
      </c>
      <c r="C4954" s="14" t="s">
        <v>46</v>
      </c>
      <c r="D4954" s="193">
        <v>1446772</v>
      </c>
      <c r="E4954" s="220">
        <v>0.72151620370370362</v>
      </c>
      <c r="F4954" s="14" t="s">
        <v>54</v>
      </c>
      <c r="G4954" s="193">
        <v>1446780</v>
      </c>
      <c r="H4954" s="221">
        <v>0.63403935185185178</v>
      </c>
      <c r="I4954" s="14" t="s">
        <v>61</v>
      </c>
      <c r="J4954" s="193">
        <v>1446787</v>
      </c>
      <c r="K4954" s="221">
        <v>0.28761574074074076</v>
      </c>
      <c r="L4954" s="14" t="s">
        <v>8</v>
      </c>
      <c r="M4954" s="193">
        <v>1446794</v>
      </c>
      <c r="N4954" s="222">
        <v>0.25035879629629626</v>
      </c>
      <c r="O4954" s="20" t="s">
        <v>82</v>
      </c>
      <c r="P4954" s="16" t="s">
        <v>11</v>
      </c>
      <c r="Q4954" s="15">
        <v>1446797</v>
      </c>
      <c r="R4954" s="22" t="s">
        <v>81</v>
      </c>
      <c r="S4954" s="16" t="s">
        <v>56</v>
      </c>
      <c r="T4954" s="15">
        <v>1446782</v>
      </c>
      <c r="U4954" s="21" t="s">
        <v>67</v>
      </c>
    </row>
    <row r="4955" spans="1:21" ht="15.6" x14ac:dyDescent="0.3">
      <c r="A4955" s="2">
        <v>399</v>
      </c>
      <c r="B4955" s="13">
        <v>3</v>
      </c>
      <c r="C4955" s="14" t="s">
        <v>16</v>
      </c>
      <c r="D4955" s="193">
        <v>1446802</v>
      </c>
      <c r="E4955" s="220">
        <v>0.4566087962962963</v>
      </c>
      <c r="F4955" s="14" t="s">
        <v>24</v>
      </c>
      <c r="G4955" s="193">
        <v>1446810</v>
      </c>
      <c r="H4955" s="221">
        <v>5.1273148148148151E-2</v>
      </c>
      <c r="I4955" s="14" t="s">
        <v>30</v>
      </c>
      <c r="J4955" s="193">
        <v>1446816</v>
      </c>
      <c r="K4955" s="221">
        <v>0.67447916666666663</v>
      </c>
      <c r="L4955" s="14" t="s">
        <v>37</v>
      </c>
      <c r="M4955" s="193">
        <v>1446823</v>
      </c>
      <c r="N4955" s="222">
        <v>0.97745370370370377</v>
      </c>
      <c r="O4955" s="20" t="s">
        <v>83</v>
      </c>
      <c r="P4955" s="16" t="s">
        <v>41</v>
      </c>
      <c r="Q4955" s="15">
        <v>1446827</v>
      </c>
      <c r="R4955" s="22" t="s">
        <v>84</v>
      </c>
      <c r="S4955" s="16" t="s">
        <v>26</v>
      </c>
      <c r="T4955" s="15">
        <v>1446812</v>
      </c>
      <c r="U4955" s="21" t="s">
        <v>68</v>
      </c>
    </row>
    <row r="4956" spans="1:21" ht="15.6" x14ac:dyDescent="0.3">
      <c r="A4956" s="2">
        <v>399</v>
      </c>
      <c r="B4956" s="13">
        <v>4</v>
      </c>
      <c r="C4956" s="14" t="s">
        <v>46</v>
      </c>
      <c r="D4956" s="193">
        <v>1446832</v>
      </c>
      <c r="E4956" s="220">
        <v>8.3958333333333343E-2</v>
      </c>
      <c r="F4956" s="14" t="s">
        <v>53</v>
      </c>
      <c r="G4956" s="193">
        <v>1446839</v>
      </c>
      <c r="H4956" s="221">
        <v>0.33724537037037039</v>
      </c>
      <c r="I4956" s="14" t="s">
        <v>60</v>
      </c>
      <c r="J4956" s="193">
        <v>1446846</v>
      </c>
      <c r="K4956" s="221">
        <v>7.0162037037037037E-2</v>
      </c>
      <c r="L4956" s="14" t="s">
        <v>6</v>
      </c>
      <c r="M4956" s="193">
        <v>1446853</v>
      </c>
      <c r="N4956" s="222">
        <v>0.72722222222222221</v>
      </c>
      <c r="O4956" s="20" t="s">
        <v>85</v>
      </c>
      <c r="P4956" s="16" t="s">
        <v>12</v>
      </c>
      <c r="Q4956" s="15">
        <v>1446858</v>
      </c>
      <c r="R4956" s="17" t="s">
        <v>100</v>
      </c>
      <c r="S4956" s="16" t="s">
        <v>57</v>
      </c>
      <c r="T4956" s="15">
        <v>1446843</v>
      </c>
      <c r="U4956" s="21" t="s">
        <v>69</v>
      </c>
    </row>
    <row r="4957" spans="1:21" ht="15.6" x14ac:dyDescent="0.3">
      <c r="A4957" s="2">
        <v>399</v>
      </c>
      <c r="B4957" s="13">
        <v>5</v>
      </c>
      <c r="C4957" s="14" t="s">
        <v>15</v>
      </c>
      <c r="D4957" s="193">
        <v>1446861</v>
      </c>
      <c r="E4957" s="220">
        <v>0.59907407407407409</v>
      </c>
      <c r="F4957" s="14" t="s">
        <v>22</v>
      </c>
      <c r="G4957" s="193">
        <v>1446868</v>
      </c>
      <c r="H4957" s="221">
        <v>0.54069444444444448</v>
      </c>
      <c r="I4957" s="14" t="s">
        <v>29</v>
      </c>
      <c r="J4957" s="193">
        <v>1446875</v>
      </c>
      <c r="K4957" s="221">
        <v>0.50993055555555555</v>
      </c>
      <c r="L4957" s="14" t="s">
        <v>37</v>
      </c>
      <c r="M4957" s="193">
        <v>1446883</v>
      </c>
      <c r="N4957" s="222">
        <v>0.4541782407407407</v>
      </c>
      <c r="O4957" s="20" t="s">
        <v>86</v>
      </c>
      <c r="P4957" s="16" t="s">
        <v>44</v>
      </c>
      <c r="Q4957" s="15">
        <v>1446890</v>
      </c>
      <c r="R4957" s="22" t="s">
        <v>98</v>
      </c>
      <c r="S4957" s="16" t="s">
        <v>28</v>
      </c>
      <c r="T4957" s="15">
        <v>1446874</v>
      </c>
      <c r="U4957" s="21" t="s">
        <v>70</v>
      </c>
    </row>
    <row r="4958" spans="1:21" ht="15.6" x14ac:dyDescent="0.3">
      <c r="A4958" s="2">
        <v>399</v>
      </c>
      <c r="B4958" s="13">
        <v>6</v>
      </c>
      <c r="C4958" s="14" t="s">
        <v>45</v>
      </c>
      <c r="D4958" s="193">
        <v>1446891</v>
      </c>
      <c r="E4958" s="220">
        <v>1.6724537037037034E-2</v>
      </c>
      <c r="F4958" s="14" t="s">
        <v>51</v>
      </c>
      <c r="G4958" s="193">
        <v>1446897</v>
      </c>
      <c r="H4958" s="221">
        <v>0.72469907407407408</v>
      </c>
      <c r="I4958" s="14" t="s">
        <v>59</v>
      </c>
      <c r="J4958" s="193">
        <v>1446905</v>
      </c>
      <c r="K4958" s="221">
        <v>1.7164351851851851E-2</v>
      </c>
      <c r="L4958" s="14" t="s">
        <v>6</v>
      </c>
      <c r="M4958" s="193">
        <v>1446913</v>
      </c>
      <c r="N4958" s="222">
        <v>0.12972222222222221</v>
      </c>
      <c r="O4958" s="23"/>
      <c r="P4958" s="18"/>
      <c r="Q4958" s="15"/>
      <c r="R4958" s="22" t="s">
        <v>88</v>
      </c>
      <c r="S4958" s="16" t="s">
        <v>59</v>
      </c>
      <c r="T4958" s="15">
        <v>1446905</v>
      </c>
      <c r="U4958" s="21" t="s">
        <v>71</v>
      </c>
    </row>
    <row r="4959" spans="1:21" ht="15.6" x14ac:dyDescent="0.3">
      <c r="A4959" s="2">
        <v>399</v>
      </c>
      <c r="B4959" s="13">
        <v>7</v>
      </c>
      <c r="C4959" s="14" t="s">
        <v>14</v>
      </c>
      <c r="D4959" s="193">
        <v>1446920</v>
      </c>
      <c r="E4959" s="220">
        <v>0.36248842592592595</v>
      </c>
      <c r="F4959" s="14" t="s">
        <v>20</v>
      </c>
      <c r="G4959" s="193">
        <v>1446926</v>
      </c>
      <c r="H4959" s="221">
        <v>0.95678240740740739</v>
      </c>
      <c r="I4959" s="14" t="s">
        <v>28</v>
      </c>
      <c r="J4959" s="193">
        <v>1446934</v>
      </c>
      <c r="K4959" s="221">
        <v>0.59758101851851853</v>
      </c>
      <c r="L4959" s="14" t="s">
        <v>36</v>
      </c>
      <c r="M4959" s="193">
        <v>1446942</v>
      </c>
      <c r="N4959" s="222">
        <v>0.73924768518518524</v>
      </c>
      <c r="O4959" s="20" t="s">
        <v>87</v>
      </c>
      <c r="P4959" s="16" t="s">
        <v>15</v>
      </c>
      <c r="Q4959" s="15">
        <v>1446921</v>
      </c>
      <c r="R4959" s="17" t="s">
        <v>101</v>
      </c>
      <c r="S4959" s="16" t="s">
        <v>31</v>
      </c>
      <c r="T4959" s="15">
        <v>1446937</v>
      </c>
      <c r="U4959" s="21" t="s">
        <v>72</v>
      </c>
    </row>
    <row r="4960" spans="1:21" ht="15.6" x14ac:dyDescent="0.3">
      <c r="A4960" s="2">
        <v>399</v>
      </c>
      <c r="B4960" s="13">
        <v>8</v>
      </c>
      <c r="C4960" s="14" t="s">
        <v>43</v>
      </c>
      <c r="D4960" s="193">
        <v>1446949</v>
      </c>
      <c r="E4960" s="220">
        <v>0.67052083333333334</v>
      </c>
      <c r="F4960" s="14" t="s">
        <v>50</v>
      </c>
      <c r="G4960" s="193">
        <v>1446956</v>
      </c>
      <c r="H4960" s="221">
        <v>0.29900462962962965</v>
      </c>
      <c r="I4960" s="14" t="s">
        <v>58</v>
      </c>
      <c r="J4960" s="193">
        <v>1446964</v>
      </c>
      <c r="K4960" s="221">
        <v>0.24179398148148148</v>
      </c>
      <c r="L4960" s="14" t="s">
        <v>7</v>
      </c>
      <c r="M4960" s="193">
        <v>1446972</v>
      </c>
      <c r="N4960" s="222">
        <v>0.27437499999999998</v>
      </c>
      <c r="O4960" s="20" t="s">
        <v>89</v>
      </c>
      <c r="P4960" s="16" t="s">
        <v>46</v>
      </c>
      <c r="Q4960" s="15">
        <v>1446952</v>
      </c>
      <c r="R4960" s="22" t="s">
        <v>91</v>
      </c>
      <c r="S4960" s="16" t="s">
        <v>62</v>
      </c>
      <c r="T4960" s="15">
        <v>1446968</v>
      </c>
      <c r="U4960" s="21" t="s">
        <v>73</v>
      </c>
    </row>
    <row r="4961" spans="1:21" ht="15.6" x14ac:dyDescent="0.3">
      <c r="A4961" s="2">
        <v>399</v>
      </c>
      <c r="B4961" s="13">
        <v>9</v>
      </c>
      <c r="C4961" s="14" t="s">
        <v>12</v>
      </c>
      <c r="D4961" s="193">
        <v>1446978</v>
      </c>
      <c r="E4961" s="220">
        <v>0.98243055555555558</v>
      </c>
      <c r="F4961" s="14" t="s">
        <v>19</v>
      </c>
      <c r="G4961" s="193">
        <v>1446985</v>
      </c>
      <c r="H4961" s="221">
        <v>0.79630787037037043</v>
      </c>
      <c r="I4961" s="14" t="s">
        <v>27</v>
      </c>
      <c r="J4961" s="193">
        <v>1446993</v>
      </c>
      <c r="K4961" s="221">
        <v>0.93081018518518521</v>
      </c>
      <c r="L4961" s="14" t="s">
        <v>35</v>
      </c>
      <c r="M4961" s="193">
        <v>1447001</v>
      </c>
      <c r="N4961" s="222">
        <v>0.7311805555555555</v>
      </c>
      <c r="O4961" s="20" t="s">
        <v>90</v>
      </c>
      <c r="P4961" s="16" t="s">
        <v>17</v>
      </c>
      <c r="Q4961" s="15">
        <v>1446983</v>
      </c>
      <c r="R4961" s="22" t="s">
        <v>93</v>
      </c>
      <c r="S4961" s="16" t="s">
        <v>33</v>
      </c>
      <c r="T4961" s="15">
        <v>1446999</v>
      </c>
      <c r="U4961" s="21" t="s">
        <v>74</v>
      </c>
    </row>
    <row r="4962" spans="1:21" ht="15.6" x14ac:dyDescent="0.3">
      <c r="A4962" s="2">
        <v>399</v>
      </c>
      <c r="B4962" s="13">
        <v>10</v>
      </c>
      <c r="C4962" s="14" t="s">
        <v>42</v>
      </c>
      <c r="D4962" s="193">
        <v>1447008</v>
      </c>
      <c r="E4962" s="220">
        <v>0.34273148148148147</v>
      </c>
      <c r="F4962" s="14" t="s">
        <v>49</v>
      </c>
      <c r="G4962" s="193">
        <v>1447015</v>
      </c>
      <c r="H4962" s="221">
        <v>0.46354166666666669</v>
      </c>
      <c r="I4962" s="14" t="s">
        <v>57</v>
      </c>
      <c r="J4962" s="193">
        <v>1447023</v>
      </c>
      <c r="K4962" s="221">
        <v>0.63773148148148151</v>
      </c>
      <c r="L4962" s="14" t="s">
        <v>191</v>
      </c>
      <c r="M4962" s="193">
        <v>1447031</v>
      </c>
      <c r="N4962" s="222">
        <v>0.11634259259259259</v>
      </c>
      <c r="O4962" s="20" t="s">
        <v>92</v>
      </c>
      <c r="P4962" s="16" t="s">
        <v>48</v>
      </c>
      <c r="Q4962" s="15">
        <v>1447014</v>
      </c>
      <c r="R4962" s="17" t="s">
        <v>102</v>
      </c>
      <c r="S4962" s="16" t="s">
        <v>63</v>
      </c>
      <c r="T4962" s="15">
        <v>1447029</v>
      </c>
      <c r="U4962" s="21" t="s">
        <v>75</v>
      </c>
    </row>
    <row r="4963" spans="1:21" ht="15.6" x14ac:dyDescent="0.3">
      <c r="A4963" s="2">
        <v>399</v>
      </c>
      <c r="B4963" s="13">
        <v>11</v>
      </c>
      <c r="C4963" s="14" t="s">
        <v>11</v>
      </c>
      <c r="D4963" s="193">
        <v>1447037</v>
      </c>
      <c r="E4963" s="220">
        <v>0.789525462962963</v>
      </c>
      <c r="F4963" s="14" t="s">
        <v>19</v>
      </c>
      <c r="G4963" s="193">
        <v>1447045</v>
      </c>
      <c r="H4963" s="221">
        <v>0.27750000000000002</v>
      </c>
      <c r="I4963" s="14" t="s">
        <v>27</v>
      </c>
      <c r="J4963" s="193">
        <v>1447053</v>
      </c>
      <c r="K4963" s="221">
        <v>0.32652777777777781</v>
      </c>
      <c r="L4963" s="14" t="s">
        <v>34</v>
      </c>
      <c r="M4963" s="193">
        <v>1447060</v>
      </c>
      <c r="N4963" s="222">
        <v>0.45388888888888884</v>
      </c>
      <c r="O4963" s="20" t="s">
        <v>94</v>
      </c>
      <c r="P4963" s="16" t="s">
        <v>17</v>
      </c>
      <c r="Q4963" s="15">
        <v>1447043</v>
      </c>
      <c r="R4963" s="22" t="s">
        <v>95</v>
      </c>
      <c r="S4963" s="16" t="s">
        <v>32</v>
      </c>
      <c r="T4963" s="15">
        <v>1447058</v>
      </c>
      <c r="U4963" s="21" t="s">
        <v>76</v>
      </c>
    </row>
    <row r="4964" spans="1:21" ht="15.6" x14ac:dyDescent="0.3">
      <c r="A4964" s="2">
        <v>399</v>
      </c>
      <c r="B4964" s="13">
        <v>12</v>
      </c>
      <c r="C4964" s="14" t="s">
        <v>41</v>
      </c>
      <c r="D4964" s="193">
        <v>1447067</v>
      </c>
      <c r="E4964" s="220">
        <v>0.3422337962962963</v>
      </c>
      <c r="F4964" s="14" t="s">
        <v>49</v>
      </c>
      <c r="G4964" s="193">
        <v>1447075</v>
      </c>
      <c r="H4964" s="221">
        <v>0.17964120370370371</v>
      </c>
      <c r="I4964" s="14" t="s">
        <v>56</v>
      </c>
      <c r="J4964" s="193">
        <v>1447082</v>
      </c>
      <c r="K4964" s="221">
        <v>0.95731481481481484</v>
      </c>
      <c r="L4964" s="14" t="s">
        <v>63</v>
      </c>
      <c r="M4964" s="193">
        <v>1447089</v>
      </c>
      <c r="N4964" s="222">
        <v>0.78377314814814814</v>
      </c>
      <c r="O4964" s="20" t="s">
        <v>96</v>
      </c>
      <c r="P4964" s="16" t="s">
        <v>47</v>
      </c>
      <c r="Q4964" s="15">
        <v>1447073</v>
      </c>
      <c r="R4964" s="22" t="s">
        <v>97</v>
      </c>
      <c r="S4964" s="16" t="s">
        <v>62</v>
      </c>
      <c r="T4964" s="15">
        <v>1447088</v>
      </c>
      <c r="U4964" s="21" t="s">
        <v>77</v>
      </c>
    </row>
    <row r="4965" spans="1:21" ht="15.6" x14ac:dyDescent="0.3">
      <c r="A4965" s="2">
        <v>400</v>
      </c>
      <c r="B4965" s="13">
        <v>1</v>
      </c>
      <c r="C4965" s="14" t="s">
        <v>10</v>
      </c>
      <c r="D4965" s="193">
        <v>1447096</v>
      </c>
      <c r="E4965" s="220">
        <v>0.99293981481481486</v>
      </c>
      <c r="F4965" s="14" t="s">
        <v>19</v>
      </c>
      <c r="G4965" s="193">
        <v>1447105</v>
      </c>
      <c r="H4965" s="221">
        <v>8.7604166666666664E-2</v>
      </c>
      <c r="I4965" s="14" t="s">
        <v>26</v>
      </c>
      <c r="J4965" s="193">
        <v>1447112</v>
      </c>
      <c r="K4965" s="221">
        <v>0.50168981481481478</v>
      </c>
      <c r="L4965" s="14" t="s">
        <v>33</v>
      </c>
      <c r="M4965" s="193">
        <v>1447119</v>
      </c>
      <c r="N4965" s="222">
        <v>0.14971064814814813</v>
      </c>
      <c r="O4965" s="20" t="s">
        <v>79</v>
      </c>
      <c r="P4965" s="16" t="s">
        <v>16</v>
      </c>
      <c r="Q4965" s="15">
        <v>1447102</v>
      </c>
      <c r="R4965" s="17" t="s">
        <v>99</v>
      </c>
      <c r="S4965" s="16" t="s">
        <v>31</v>
      </c>
      <c r="T4965" s="15">
        <v>1447117</v>
      </c>
      <c r="U4965" s="21" t="s">
        <v>66</v>
      </c>
    </row>
    <row r="4966" spans="1:21" ht="15.6" x14ac:dyDescent="0.3">
      <c r="A4966" s="2">
        <v>400</v>
      </c>
      <c r="B4966" s="13">
        <v>2</v>
      </c>
      <c r="C4966" s="14" t="s">
        <v>40</v>
      </c>
      <c r="D4966" s="193">
        <v>1447126</v>
      </c>
      <c r="E4966" s="220">
        <v>0.7101736111111111</v>
      </c>
      <c r="F4966" s="14" t="s">
        <v>48</v>
      </c>
      <c r="G4966" s="193">
        <v>1447134</v>
      </c>
      <c r="H4966" s="221">
        <v>0.91262731481481474</v>
      </c>
      <c r="I4966" s="14" t="s">
        <v>55</v>
      </c>
      <c r="J4966" s="193">
        <v>1447141</v>
      </c>
      <c r="K4966" s="221">
        <v>0.95574074074074078</v>
      </c>
      <c r="L4966" s="14" t="s">
        <v>62</v>
      </c>
      <c r="M4966" s="193">
        <v>1447148</v>
      </c>
      <c r="N4966" s="222">
        <v>0.58309027777777778</v>
      </c>
      <c r="O4966" s="20" t="s">
        <v>80</v>
      </c>
      <c r="P4966" s="16" t="s">
        <v>46</v>
      </c>
      <c r="Q4966" s="15">
        <v>1447132</v>
      </c>
      <c r="R4966" s="22" t="s">
        <v>81</v>
      </c>
      <c r="S4966" s="16" t="s">
        <v>61</v>
      </c>
      <c r="T4966" s="15">
        <v>1447147</v>
      </c>
      <c r="U4966" s="21" t="s">
        <v>67</v>
      </c>
    </row>
    <row r="4967" spans="1:21" ht="15.6" x14ac:dyDescent="0.3">
      <c r="A4967" s="2">
        <v>400</v>
      </c>
      <c r="B4967" s="13">
        <v>3</v>
      </c>
      <c r="C4967" s="14" t="s">
        <v>10</v>
      </c>
      <c r="D4967" s="193">
        <v>1447156</v>
      </c>
      <c r="E4967" s="220">
        <v>0.4520717592592593</v>
      </c>
      <c r="F4967" s="14" t="s">
        <v>18</v>
      </c>
      <c r="G4967" s="193">
        <v>1447164</v>
      </c>
      <c r="H4967" s="221">
        <v>0.5849537037037037</v>
      </c>
      <c r="I4967" s="14" t="s">
        <v>25</v>
      </c>
      <c r="J4967" s="193">
        <v>1447171</v>
      </c>
      <c r="K4967" s="221">
        <v>0.33898148148148149</v>
      </c>
      <c r="L4967" s="14" t="s">
        <v>32</v>
      </c>
      <c r="M4967" s="193">
        <v>1447178</v>
      </c>
      <c r="N4967" s="222">
        <v>9.4351851851851853E-2</v>
      </c>
      <c r="O4967" s="20" t="s">
        <v>82</v>
      </c>
      <c r="P4967" s="16" t="s">
        <v>16</v>
      </c>
      <c r="Q4967" s="15">
        <v>1447162</v>
      </c>
      <c r="R4967" s="22" t="s">
        <v>84</v>
      </c>
      <c r="S4967" s="16" t="s">
        <v>31</v>
      </c>
      <c r="T4967" s="15">
        <v>1447177</v>
      </c>
      <c r="U4967" s="21" t="s">
        <v>68</v>
      </c>
    </row>
    <row r="4968" spans="1:21" ht="15.6" x14ac:dyDescent="0.3">
      <c r="A4968" s="2">
        <v>400</v>
      </c>
      <c r="B4968" s="13">
        <v>4</v>
      </c>
      <c r="C4968" s="14" t="s">
        <v>40</v>
      </c>
      <c r="D4968" s="193">
        <v>1447186</v>
      </c>
      <c r="E4968" s="220">
        <v>0.17631944444444445</v>
      </c>
      <c r="F4968" s="14" t="s">
        <v>48</v>
      </c>
      <c r="G4968" s="193">
        <v>1447194</v>
      </c>
      <c r="H4968" s="221">
        <v>7.7303240740740742E-2</v>
      </c>
      <c r="I4968" s="14" t="s">
        <v>54</v>
      </c>
      <c r="J4968" s="193">
        <v>1447200</v>
      </c>
      <c r="K4968" s="221">
        <v>0.68328703703703697</v>
      </c>
      <c r="L4968" s="14" t="s">
        <v>61</v>
      </c>
      <c r="M4968" s="193">
        <v>1447207</v>
      </c>
      <c r="N4968" s="222">
        <v>0.67778935185185185</v>
      </c>
      <c r="O4968" s="20" t="s">
        <v>83</v>
      </c>
      <c r="P4968" s="16" t="s">
        <v>46</v>
      </c>
      <c r="Q4968" s="15">
        <v>1447192</v>
      </c>
      <c r="R4968" s="17" t="s">
        <v>100</v>
      </c>
      <c r="S4968" s="16" t="s">
        <v>62</v>
      </c>
      <c r="T4968" s="15">
        <v>1447208</v>
      </c>
      <c r="U4968" s="21" t="s">
        <v>69</v>
      </c>
    </row>
    <row r="4969" spans="1:21" ht="15.6" x14ac:dyDescent="0.3">
      <c r="A4969" s="2">
        <v>400</v>
      </c>
      <c r="B4969" s="13">
        <v>5</v>
      </c>
      <c r="C4969" s="14" t="s">
        <v>9</v>
      </c>
      <c r="D4969" s="193">
        <v>1447215</v>
      </c>
      <c r="E4969" s="220">
        <v>0.84380787037037042</v>
      </c>
      <c r="F4969" s="14" t="s">
        <v>17</v>
      </c>
      <c r="G4969" s="193">
        <v>1447223</v>
      </c>
      <c r="H4969" s="221">
        <v>0.40902777777777777</v>
      </c>
      <c r="I4969" s="14" t="s">
        <v>24</v>
      </c>
      <c r="J4969" s="193">
        <v>1447230</v>
      </c>
      <c r="K4969" s="221">
        <v>2.2650462962962966E-2</v>
      </c>
      <c r="L4969" s="14" t="s">
        <v>31</v>
      </c>
      <c r="M4969" s="193">
        <v>1447237</v>
      </c>
      <c r="N4969" s="222">
        <v>0.3220601851851852</v>
      </c>
      <c r="O4969" s="20" t="s">
        <v>85</v>
      </c>
      <c r="P4969" s="16" t="s">
        <v>17</v>
      </c>
      <c r="Q4969" s="15">
        <v>1447223</v>
      </c>
      <c r="R4969" s="22" t="s">
        <v>98</v>
      </c>
      <c r="S4969" s="16" t="s">
        <v>33</v>
      </c>
      <c r="T4969" s="15">
        <v>1447239</v>
      </c>
      <c r="U4969" s="21" t="s">
        <v>70</v>
      </c>
    </row>
    <row r="4970" spans="1:21" ht="15.6" x14ac:dyDescent="0.3">
      <c r="A4970" s="2">
        <v>400</v>
      </c>
      <c r="B4970" s="13">
        <v>6</v>
      </c>
      <c r="C4970" s="14" t="s">
        <v>39</v>
      </c>
      <c r="D4970" s="193">
        <v>1447245</v>
      </c>
      <c r="E4970" s="220">
        <v>0.42460648148148145</v>
      </c>
      <c r="F4970" s="14" t="s">
        <v>46</v>
      </c>
      <c r="G4970" s="193">
        <v>1447252</v>
      </c>
      <c r="H4970" s="221">
        <v>0.63140046296296293</v>
      </c>
      <c r="I4970" s="14" t="s">
        <v>53</v>
      </c>
      <c r="J4970" s="193">
        <v>1447259</v>
      </c>
      <c r="K4970" s="221">
        <v>0.38877314814814817</v>
      </c>
      <c r="L4970" s="14" t="s">
        <v>61</v>
      </c>
      <c r="M4970" s="193">
        <v>1447267</v>
      </c>
      <c r="N4970" s="222">
        <v>1.4328703703703703E-2</v>
      </c>
      <c r="O4970" s="20" t="s">
        <v>86</v>
      </c>
      <c r="P4970" s="16" t="s">
        <v>49</v>
      </c>
      <c r="Q4970" s="15">
        <v>1447255</v>
      </c>
      <c r="R4970" s="22" t="s">
        <v>88</v>
      </c>
      <c r="S4970" s="16" t="s">
        <v>191</v>
      </c>
      <c r="T4970" s="15">
        <v>1447271</v>
      </c>
      <c r="U4970" s="21" t="s">
        <v>71</v>
      </c>
    </row>
    <row r="4971" spans="1:21" ht="15.6" x14ac:dyDescent="0.3">
      <c r="A4971" s="2">
        <v>400</v>
      </c>
      <c r="B4971" s="13">
        <v>7</v>
      </c>
      <c r="C4971" s="14" t="s">
        <v>8</v>
      </c>
      <c r="D4971" s="193">
        <v>1447274</v>
      </c>
      <c r="E4971" s="220">
        <v>0.90829861111111121</v>
      </c>
      <c r="F4971" s="14" t="s">
        <v>15</v>
      </c>
      <c r="G4971" s="193">
        <v>1447281</v>
      </c>
      <c r="H4971" s="221">
        <v>0.80954861111111109</v>
      </c>
      <c r="I4971" s="14" t="s">
        <v>22</v>
      </c>
      <c r="J4971" s="193">
        <v>1447288</v>
      </c>
      <c r="K4971" s="221">
        <v>0.81140046296296298</v>
      </c>
      <c r="L4971" s="14" t="s">
        <v>30</v>
      </c>
      <c r="M4971" s="193">
        <v>1447296</v>
      </c>
      <c r="N4971" s="222">
        <v>0.7350578703703704</v>
      </c>
      <c r="O4971" s="20" t="s">
        <v>87</v>
      </c>
      <c r="P4971" s="16" t="s">
        <v>20</v>
      </c>
      <c r="Q4971" s="15">
        <v>1447286</v>
      </c>
      <c r="R4971" s="17" t="s">
        <v>101</v>
      </c>
      <c r="S4971" s="16" t="s">
        <v>36</v>
      </c>
      <c r="T4971" s="15">
        <v>1447302</v>
      </c>
      <c r="U4971" s="21" t="s">
        <v>72</v>
      </c>
    </row>
    <row r="4972" spans="1:21" ht="15.6" x14ac:dyDescent="0.3">
      <c r="A4972" s="2">
        <v>400</v>
      </c>
      <c r="B4972" s="13">
        <v>8</v>
      </c>
      <c r="C4972" s="14" t="s">
        <v>38</v>
      </c>
      <c r="D4972" s="193">
        <v>1447304</v>
      </c>
      <c r="E4972" s="220">
        <v>0.31009259259259259</v>
      </c>
      <c r="F4972" s="14" t="s">
        <v>45</v>
      </c>
      <c r="G4972" s="193">
        <v>1447311</v>
      </c>
      <c r="H4972" s="221">
        <v>9.7106481481481471E-3</v>
      </c>
      <c r="I4972" s="14" t="s">
        <v>52</v>
      </c>
      <c r="J4972" s="193">
        <v>1447318</v>
      </c>
      <c r="K4972" s="221">
        <v>0.31876157407407407</v>
      </c>
      <c r="L4972" s="14" t="s">
        <v>60</v>
      </c>
      <c r="M4972" s="193">
        <v>1447326</v>
      </c>
      <c r="N4972" s="222">
        <v>0.45204861111111111</v>
      </c>
      <c r="O4972" s="20" t="s">
        <v>89</v>
      </c>
      <c r="P4972" s="16" t="s">
        <v>52</v>
      </c>
      <c r="Q4972" s="15">
        <v>1447318</v>
      </c>
      <c r="R4972" s="17"/>
      <c r="S4972" s="18"/>
      <c r="T4972" s="15"/>
      <c r="U4972" s="19"/>
    </row>
    <row r="4973" spans="1:21" ht="15.6" x14ac:dyDescent="0.3">
      <c r="A4973" s="2">
        <v>400</v>
      </c>
      <c r="B4973" s="13">
        <v>9</v>
      </c>
      <c r="C4973" s="14" t="s">
        <v>6</v>
      </c>
      <c r="D4973" s="193">
        <v>1447333</v>
      </c>
      <c r="E4973" s="220">
        <v>0.66646990740740741</v>
      </c>
      <c r="F4973" s="14" t="s">
        <v>14</v>
      </c>
      <c r="G4973" s="193">
        <v>1447340</v>
      </c>
      <c r="H4973" s="221">
        <v>0.29148148148148151</v>
      </c>
      <c r="I4973" s="14" t="s">
        <v>21</v>
      </c>
      <c r="J4973" s="193">
        <v>1447347</v>
      </c>
      <c r="K4973" s="221">
        <v>0.93196759259259254</v>
      </c>
      <c r="L4973" s="14" t="s">
        <v>30</v>
      </c>
      <c r="M4973" s="193">
        <v>1447356</v>
      </c>
      <c r="N4973" s="222">
        <v>0.12467592592592593</v>
      </c>
      <c r="O4973" s="20" t="s">
        <v>90</v>
      </c>
      <c r="P4973" s="16" t="s">
        <v>23</v>
      </c>
      <c r="Q4973" s="15">
        <v>1447349</v>
      </c>
      <c r="R4973" s="22" t="s">
        <v>91</v>
      </c>
      <c r="S4973" s="16" t="s">
        <v>6</v>
      </c>
      <c r="T4973" s="15">
        <v>1447333</v>
      </c>
      <c r="U4973" s="21" t="s">
        <v>73</v>
      </c>
    </row>
    <row r="4974" spans="1:21" ht="15.6" x14ac:dyDescent="0.3">
      <c r="A4974" s="2">
        <v>400</v>
      </c>
      <c r="B4974" s="13">
        <v>10</v>
      </c>
      <c r="C4974" s="14" t="s">
        <v>37</v>
      </c>
      <c r="D4974" s="193">
        <v>1447363</v>
      </c>
      <c r="E4974" s="220">
        <v>2.207175925925926E-2</v>
      </c>
      <c r="F4974" s="14" t="s">
        <v>43</v>
      </c>
      <c r="G4974" s="193">
        <v>1447369</v>
      </c>
      <c r="H4974" s="221">
        <v>0.70207175925925924</v>
      </c>
      <c r="I4974" s="14" t="s">
        <v>51</v>
      </c>
      <c r="J4974" s="193">
        <v>1447377</v>
      </c>
      <c r="K4974" s="221">
        <v>0.6504861111111111</v>
      </c>
      <c r="L4974" s="14" t="s">
        <v>59</v>
      </c>
      <c r="M4974" s="193">
        <v>1447385</v>
      </c>
      <c r="N4974" s="222">
        <v>0.71871527777777777</v>
      </c>
      <c r="O4974" s="20" t="s">
        <v>92</v>
      </c>
      <c r="P4974" s="16" t="s">
        <v>53</v>
      </c>
      <c r="Q4974" s="15">
        <v>1447379</v>
      </c>
      <c r="R4974" s="22" t="s">
        <v>93</v>
      </c>
      <c r="S4974" s="16" t="s">
        <v>38</v>
      </c>
      <c r="T4974" s="15">
        <v>1447364</v>
      </c>
      <c r="U4974" s="21" t="s">
        <v>74</v>
      </c>
    </row>
    <row r="4975" spans="1:21" ht="15.6" x14ac:dyDescent="0.3">
      <c r="A4975" s="2">
        <v>400</v>
      </c>
      <c r="B4975" s="13">
        <v>11</v>
      </c>
      <c r="C4975" s="14" t="s">
        <v>7</v>
      </c>
      <c r="D4975" s="193">
        <v>1447392</v>
      </c>
      <c r="E4975" s="220">
        <v>0.41437499999999999</v>
      </c>
      <c r="F4975" s="14" t="s">
        <v>13</v>
      </c>
      <c r="G4975" s="193">
        <v>1447399</v>
      </c>
      <c r="H4975" s="221">
        <v>0.27106481481481481</v>
      </c>
      <c r="I4975" s="14" t="s">
        <v>21</v>
      </c>
      <c r="J4975" s="193">
        <v>1447407</v>
      </c>
      <c r="K4975" s="221">
        <v>0.43621527777777774</v>
      </c>
      <c r="L4975" s="14" t="s">
        <v>29</v>
      </c>
      <c r="M4975" s="193">
        <v>1447415</v>
      </c>
      <c r="N4975" s="222">
        <v>0.22009259259259259</v>
      </c>
      <c r="O4975" s="20" t="s">
        <v>94</v>
      </c>
      <c r="P4975" s="16" t="s">
        <v>23</v>
      </c>
      <c r="Q4975" s="15">
        <v>1447409</v>
      </c>
      <c r="R4975" s="17" t="s">
        <v>102</v>
      </c>
      <c r="S4975" s="16" t="s">
        <v>8</v>
      </c>
      <c r="T4975" s="15">
        <v>1447394</v>
      </c>
      <c r="U4975" s="21" t="s">
        <v>75</v>
      </c>
    </row>
    <row r="4976" spans="1:21" ht="15.6" x14ac:dyDescent="0.3">
      <c r="A4976" s="2">
        <v>400</v>
      </c>
      <c r="B4976" s="13">
        <v>12</v>
      </c>
      <c r="C4976" s="14" t="s">
        <v>35</v>
      </c>
      <c r="D4976" s="193">
        <v>1447421</v>
      </c>
      <c r="E4976" s="220">
        <v>0.86259259259259258</v>
      </c>
      <c r="F4976" s="14" t="s">
        <v>43</v>
      </c>
      <c r="G4976" s="193">
        <v>1447429</v>
      </c>
      <c r="H4976" s="221">
        <v>2.9976851851851848E-3</v>
      </c>
      <c r="I4976" s="14" t="s">
        <v>51</v>
      </c>
      <c r="J4976" s="193">
        <v>1447437</v>
      </c>
      <c r="K4976" s="221">
        <v>0.2172685185185185</v>
      </c>
      <c r="L4976" s="14" t="s">
        <v>58</v>
      </c>
      <c r="M4976" s="193">
        <v>1447444</v>
      </c>
      <c r="N4976" s="222">
        <v>0.63736111111111116</v>
      </c>
      <c r="O4976" s="20" t="s">
        <v>96</v>
      </c>
      <c r="P4976" s="16" t="s">
        <v>52</v>
      </c>
      <c r="Q4976" s="15">
        <v>1447438</v>
      </c>
      <c r="R4976" s="22" t="s">
        <v>95</v>
      </c>
      <c r="S4976" s="16" t="s">
        <v>37</v>
      </c>
      <c r="T4976" s="15">
        <v>1447423</v>
      </c>
      <c r="U4976" s="21" t="s">
        <v>76</v>
      </c>
    </row>
    <row r="4977" spans="1:21" ht="15.6" x14ac:dyDescent="0.3">
      <c r="A4977" s="2">
        <v>400</v>
      </c>
      <c r="B4977" s="13">
        <v>13</v>
      </c>
      <c r="C4977" s="14" t="s">
        <v>191</v>
      </c>
      <c r="D4977" s="193">
        <v>1447451</v>
      </c>
      <c r="E4977" s="220">
        <v>0.3680208333333333</v>
      </c>
      <c r="F4977" s="14" t="s">
        <v>12</v>
      </c>
      <c r="G4977" s="193">
        <v>1447458</v>
      </c>
      <c r="H4977" s="221">
        <v>0.86596064814814822</v>
      </c>
      <c r="I4977" s="14" t="s">
        <v>20</v>
      </c>
      <c r="J4977" s="193">
        <v>1447466</v>
      </c>
      <c r="K4977" s="221">
        <v>0.92156249999999995</v>
      </c>
      <c r="L4977" s="14" t="s">
        <v>27</v>
      </c>
      <c r="M4977" s="193">
        <v>1447473</v>
      </c>
      <c r="N4977" s="222">
        <v>0.99501157407407403</v>
      </c>
      <c r="O4977" s="20" t="s">
        <v>79</v>
      </c>
      <c r="P4977" s="16" t="s">
        <v>22</v>
      </c>
      <c r="Q4977" s="15">
        <v>1447468</v>
      </c>
      <c r="R4977" s="22" t="s">
        <v>97</v>
      </c>
      <c r="S4977" s="16" t="s">
        <v>6</v>
      </c>
      <c r="T4977" s="15">
        <v>1447453</v>
      </c>
      <c r="U4977" s="21" t="s">
        <v>77</v>
      </c>
    </row>
    <row r="4978" spans="1:21" ht="15.6" x14ac:dyDescent="0.3">
      <c r="A4978" s="2">
        <v>401</v>
      </c>
      <c r="B4978" s="13">
        <v>1</v>
      </c>
      <c r="C4978" s="14" t="s">
        <v>34</v>
      </c>
      <c r="D4978" s="193">
        <v>1447480</v>
      </c>
      <c r="E4978" s="220">
        <v>0.9256712962962963</v>
      </c>
      <c r="F4978" s="14" t="s">
        <v>42</v>
      </c>
      <c r="G4978" s="193">
        <v>1447488</v>
      </c>
      <c r="H4978" s="221">
        <v>0.78429398148148144</v>
      </c>
      <c r="I4978" s="14" t="s">
        <v>50</v>
      </c>
      <c r="J4978" s="193">
        <v>1447496</v>
      </c>
      <c r="K4978" s="221">
        <v>0.51240740740740742</v>
      </c>
      <c r="L4978" s="14" t="s">
        <v>57</v>
      </c>
      <c r="M4978" s="193">
        <v>1447503</v>
      </c>
      <c r="N4978" s="222">
        <v>0.3243402777777778</v>
      </c>
      <c r="O4978" s="20" t="s">
        <v>80</v>
      </c>
      <c r="P4978" s="16" t="s">
        <v>51</v>
      </c>
      <c r="Q4978" s="15">
        <v>1447497</v>
      </c>
      <c r="R4978" s="17" t="s">
        <v>99</v>
      </c>
      <c r="S4978" s="16" t="s">
        <v>36</v>
      </c>
      <c r="T4978" s="15">
        <v>1447482</v>
      </c>
      <c r="U4978" s="21" t="s">
        <v>66</v>
      </c>
    </row>
    <row r="4979" spans="1:21" ht="15.6" x14ac:dyDescent="0.3">
      <c r="A4979" s="2">
        <v>401</v>
      </c>
      <c r="B4979" s="13">
        <v>2</v>
      </c>
      <c r="C4979" s="14" t="s">
        <v>64</v>
      </c>
      <c r="D4979" s="193">
        <v>1447510</v>
      </c>
      <c r="E4979" s="220">
        <v>0.53386574074074067</v>
      </c>
      <c r="F4979" s="14" t="s">
        <v>12</v>
      </c>
      <c r="G4979" s="193">
        <v>1447518</v>
      </c>
      <c r="H4979" s="221">
        <v>0.65584490740740742</v>
      </c>
      <c r="I4979" s="14" t="s">
        <v>19</v>
      </c>
      <c r="J4979" s="193">
        <v>1447525</v>
      </c>
      <c r="K4979" s="221">
        <v>0.99253472222222217</v>
      </c>
      <c r="L4979" s="14" t="s">
        <v>26</v>
      </c>
      <c r="M4979" s="193">
        <v>1447532</v>
      </c>
      <c r="N4979" s="222">
        <v>0.65711805555555558</v>
      </c>
      <c r="O4979" s="20" t="s">
        <v>82</v>
      </c>
      <c r="P4979" s="16" t="s">
        <v>21</v>
      </c>
      <c r="Q4979" s="15">
        <v>1447527</v>
      </c>
      <c r="R4979" s="22" t="s">
        <v>81</v>
      </c>
      <c r="S4979" s="16" t="s">
        <v>7</v>
      </c>
      <c r="T4979" s="15">
        <v>1447512</v>
      </c>
      <c r="U4979" s="21" t="s">
        <v>67</v>
      </c>
    </row>
    <row r="4980" spans="1:21" ht="15.6" x14ac:dyDescent="0.3">
      <c r="A4980" s="2">
        <v>401</v>
      </c>
      <c r="B4980" s="13">
        <v>3</v>
      </c>
      <c r="C4980" s="14" t="s">
        <v>34</v>
      </c>
      <c r="D4980" s="193">
        <v>1447540</v>
      </c>
      <c r="E4980" s="220">
        <v>0.18877314814814816</v>
      </c>
      <c r="F4980" s="14" t="s">
        <v>42</v>
      </c>
      <c r="G4980" s="193">
        <v>1447548</v>
      </c>
      <c r="H4980" s="221">
        <v>0.39560185185185182</v>
      </c>
      <c r="I4980" s="14" t="s">
        <v>49</v>
      </c>
      <c r="J4980" s="193">
        <v>1447555</v>
      </c>
      <c r="K4980" s="221">
        <v>0.3850810185185185</v>
      </c>
      <c r="L4980" s="14" t="s">
        <v>56</v>
      </c>
      <c r="M4980" s="193">
        <v>1447562</v>
      </c>
      <c r="N4980" s="222">
        <v>2.3993055555555556E-2</v>
      </c>
      <c r="O4980" s="20" t="s">
        <v>83</v>
      </c>
      <c r="P4980" s="16" t="s">
        <v>52</v>
      </c>
      <c r="Q4980" s="15">
        <v>1447558</v>
      </c>
      <c r="R4980" s="22" t="s">
        <v>84</v>
      </c>
      <c r="S4980" s="16" t="s">
        <v>36</v>
      </c>
      <c r="T4980" s="15">
        <v>1447542</v>
      </c>
      <c r="U4980" s="21" t="s">
        <v>68</v>
      </c>
    </row>
    <row r="4981" spans="1:21" ht="15.6" x14ac:dyDescent="0.3">
      <c r="A4981" s="2">
        <v>401</v>
      </c>
      <c r="B4981" s="13">
        <v>4</v>
      </c>
      <c r="C4981" s="14" t="s">
        <v>63</v>
      </c>
      <c r="D4981" s="193">
        <v>1447569</v>
      </c>
      <c r="E4981" s="220">
        <v>0.87047453703703714</v>
      </c>
      <c r="F4981" s="14" t="s">
        <v>11</v>
      </c>
      <c r="G4981" s="193">
        <v>1447577</v>
      </c>
      <c r="H4981" s="221">
        <v>0.96839120370370368</v>
      </c>
      <c r="I4981" s="14" t="s">
        <v>18</v>
      </c>
      <c r="J4981" s="193">
        <v>1447584</v>
      </c>
      <c r="K4981" s="221">
        <v>0.71749999999999992</v>
      </c>
      <c r="L4981" s="14" t="s">
        <v>25</v>
      </c>
      <c r="M4981" s="193">
        <v>1447591</v>
      </c>
      <c r="N4981" s="222">
        <v>0.45495370370370369</v>
      </c>
      <c r="O4981" s="20" t="s">
        <v>85</v>
      </c>
      <c r="P4981" s="16" t="s">
        <v>23</v>
      </c>
      <c r="Q4981" s="15">
        <v>1447589</v>
      </c>
      <c r="R4981" s="17" t="s">
        <v>100</v>
      </c>
      <c r="S4981" s="16" t="s">
        <v>6</v>
      </c>
      <c r="T4981" s="15">
        <v>1447573</v>
      </c>
      <c r="U4981" s="21" t="s">
        <v>69</v>
      </c>
    </row>
    <row r="4982" spans="1:21" ht="15.6" x14ac:dyDescent="0.3">
      <c r="A4982" s="2">
        <v>401</v>
      </c>
      <c r="B4982" s="13">
        <v>5</v>
      </c>
      <c r="C4982" s="14" t="s">
        <v>33</v>
      </c>
      <c r="D4982" s="193">
        <v>1447599</v>
      </c>
      <c r="E4982" s="220">
        <v>0.54068287037037044</v>
      </c>
      <c r="F4982" s="14" t="s">
        <v>41</v>
      </c>
      <c r="G4982" s="193">
        <v>1447607</v>
      </c>
      <c r="H4982" s="221">
        <v>0.38622685185185185</v>
      </c>
      <c r="I4982" s="14" t="s">
        <v>48</v>
      </c>
      <c r="J4982" s="193">
        <v>1447614</v>
      </c>
      <c r="K4982" s="221">
        <v>1.8622685185185183E-2</v>
      </c>
      <c r="L4982" s="14" t="s">
        <v>54</v>
      </c>
      <c r="M4982" s="193">
        <v>1447620</v>
      </c>
      <c r="N4982" s="222">
        <v>0.97627314814814825</v>
      </c>
      <c r="O4982" s="20" t="s">
        <v>86</v>
      </c>
      <c r="P4982" s="16" t="s">
        <v>54</v>
      </c>
      <c r="Q4982" s="15">
        <v>1447620</v>
      </c>
      <c r="R4982" s="22" t="s">
        <v>98</v>
      </c>
      <c r="S4982" s="16" t="s">
        <v>38</v>
      </c>
      <c r="T4982" s="15">
        <v>1447604</v>
      </c>
      <c r="U4982" s="21" t="s">
        <v>70</v>
      </c>
    </row>
    <row r="4983" spans="1:21" ht="15.6" x14ac:dyDescent="0.3">
      <c r="A4983" s="2">
        <v>401</v>
      </c>
      <c r="B4983" s="13">
        <v>6</v>
      </c>
      <c r="C4983" s="14" t="s">
        <v>63</v>
      </c>
      <c r="D4983" s="193">
        <v>1447629</v>
      </c>
      <c r="E4983" s="220">
        <v>0.15973379629629628</v>
      </c>
      <c r="F4983" s="14" t="s">
        <v>10</v>
      </c>
      <c r="G4983" s="193">
        <v>1447636</v>
      </c>
      <c r="H4983" s="221">
        <v>0.68732638888888886</v>
      </c>
      <c r="I4983" s="14" t="s">
        <v>17</v>
      </c>
      <c r="J4983" s="193">
        <v>1447643</v>
      </c>
      <c r="K4983" s="221">
        <v>0.32298611111111114</v>
      </c>
      <c r="L4983" s="14" t="s">
        <v>24</v>
      </c>
      <c r="M4983" s="193">
        <v>1447650</v>
      </c>
      <c r="N4983" s="222">
        <v>0.60148148148148151</v>
      </c>
      <c r="O4983" s="20" t="s">
        <v>87</v>
      </c>
      <c r="P4983" s="16" t="s">
        <v>26</v>
      </c>
      <c r="Q4983" s="15">
        <v>1447652</v>
      </c>
      <c r="R4983" s="22" t="s">
        <v>88</v>
      </c>
      <c r="S4983" s="16" t="s">
        <v>10</v>
      </c>
      <c r="T4983" s="15">
        <v>1447636</v>
      </c>
      <c r="U4983" s="21" t="s">
        <v>71</v>
      </c>
    </row>
    <row r="4984" spans="1:21" ht="15.6" x14ac:dyDescent="0.3">
      <c r="A4984" s="2">
        <v>401</v>
      </c>
      <c r="B4984" s="13">
        <v>7</v>
      </c>
      <c r="C4984" s="14" t="s">
        <v>32</v>
      </c>
      <c r="D4984" s="193">
        <v>1447658</v>
      </c>
      <c r="E4984" s="220">
        <v>0.70817129629629638</v>
      </c>
      <c r="F4984" s="14" t="s">
        <v>39</v>
      </c>
      <c r="G4984" s="193">
        <v>1447665</v>
      </c>
      <c r="H4984" s="221">
        <v>0.91961805555555554</v>
      </c>
      <c r="I4984" s="14" t="s">
        <v>46</v>
      </c>
      <c r="J4984" s="193">
        <v>1447672</v>
      </c>
      <c r="K4984" s="221">
        <v>0.67394675925925929</v>
      </c>
      <c r="L4984" s="14" t="s">
        <v>54</v>
      </c>
      <c r="M4984" s="193">
        <v>1447680</v>
      </c>
      <c r="N4984" s="222">
        <v>0.32032407407407409</v>
      </c>
      <c r="O4984" s="20" t="s">
        <v>89</v>
      </c>
      <c r="P4984" s="16" t="s">
        <v>57</v>
      </c>
      <c r="Q4984" s="15">
        <v>1447683</v>
      </c>
      <c r="R4984" s="17" t="s">
        <v>101</v>
      </c>
      <c r="S4984" s="16" t="s">
        <v>41</v>
      </c>
      <c r="T4984" s="15">
        <v>1447667</v>
      </c>
      <c r="U4984" s="21" t="s">
        <v>72</v>
      </c>
    </row>
    <row r="4985" spans="1:21" ht="15.6" x14ac:dyDescent="0.3">
      <c r="A4985" s="2">
        <v>401</v>
      </c>
      <c r="B4985" s="13">
        <v>8</v>
      </c>
      <c r="C4985" s="14" t="s">
        <v>62</v>
      </c>
      <c r="D4985" s="193">
        <v>1447688</v>
      </c>
      <c r="E4985" s="220">
        <v>0.19396990740740741</v>
      </c>
      <c r="F4985" s="14" t="s">
        <v>9</v>
      </c>
      <c r="G4985" s="193">
        <v>1447695</v>
      </c>
      <c r="H4985" s="221">
        <v>0.13390046296296296</v>
      </c>
      <c r="I4985" s="14" t="s">
        <v>16</v>
      </c>
      <c r="J4985" s="193">
        <v>1447702</v>
      </c>
      <c r="K4985" s="221">
        <v>0.11937500000000001</v>
      </c>
      <c r="L4985" s="14" t="s">
        <v>24</v>
      </c>
      <c r="M4985" s="193">
        <v>1447710</v>
      </c>
      <c r="N4985" s="222">
        <v>9.555555555555556E-2</v>
      </c>
      <c r="O4985" s="20" t="s">
        <v>90</v>
      </c>
      <c r="P4985" s="16" t="s">
        <v>28</v>
      </c>
      <c r="Q4985" s="15">
        <v>1447714</v>
      </c>
      <c r="R4985" s="22" t="s">
        <v>91</v>
      </c>
      <c r="S4985" s="16" t="s">
        <v>12</v>
      </c>
      <c r="T4985" s="15">
        <v>1447698</v>
      </c>
      <c r="U4985" s="21" t="s">
        <v>73</v>
      </c>
    </row>
    <row r="4986" spans="1:21" ht="15.6" x14ac:dyDescent="0.3">
      <c r="A4986" s="2">
        <v>401</v>
      </c>
      <c r="B4986" s="13">
        <v>9</v>
      </c>
      <c r="C4986" s="14" t="s">
        <v>31</v>
      </c>
      <c r="D4986" s="193">
        <v>1447717</v>
      </c>
      <c r="E4986" s="220">
        <v>0.64261574074074079</v>
      </c>
      <c r="F4986" s="14" t="s">
        <v>38</v>
      </c>
      <c r="G4986" s="193">
        <v>1447724</v>
      </c>
      <c r="H4986" s="221">
        <v>0.38287037037037036</v>
      </c>
      <c r="I4986" s="14" t="s">
        <v>45</v>
      </c>
      <c r="J4986" s="193">
        <v>1447731</v>
      </c>
      <c r="K4986" s="221">
        <v>0.6969212962962964</v>
      </c>
      <c r="L4986" s="14" t="s">
        <v>53</v>
      </c>
      <c r="M4986" s="193">
        <v>1447739</v>
      </c>
      <c r="N4986" s="222">
        <v>0.87414351851851846</v>
      </c>
      <c r="O4986" s="20" t="s">
        <v>92</v>
      </c>
      <c r="P4986" s="16" t="s">
        <v>58</v>
      </c>
      <c r="Q4986" s="15">
        <v>1447744</v>
      </c>
      <c r="R4986" s="22" t="s">
        <v>93</v>
      </c>
      <c r="S4986" s="16" t="s">
        <v>43</v>
      </c>
      <c r="T4986" s="15">
        <v>1447729</v>
      </c>
      <c r="U4986" s="21" t="s">
        <v>74</v>
      </c>
    </row>
    <row r="4987" spans="1:21" ht="15.6" x14ac:dyDescent="0.3">
      <c r="A4987" s="2">
        <v>401</v>
      </c>
      <c r="B4987" s="13">
        <v>10</v>
      </c>
      <c r="C4987" s="14" t="s">
        <v>61</v>
      </c>
      <c r="D4987" s="193">
        <v>1447747</v>
      </c>
      <c r="E4987" s="220">
        <v>8.0393518518518517E-2</v>
      </c>
      <c r="F4987" s="14" t="s">
        <v>6</v>
      </c>
      <c r="G4987" s="193">
        <v>1447753</v>
      </c>
      <c r="H4987" s="221">
        <v>0.72001157407407401</v>
      </c>
      <c r="I4987" s="14" t="s">
        <v>15</v>
      </c>
      <c r="J4987" s="193">
        <v>1447761</v>
      </c>
      <c r="K4987" s="221">
        <v>0.41108796296296296</v>
      </c>
      <c r="L4987" s="14" t="s">
        <v>23</v>
      </c>
      <c r="M4987" s="193">
        <v>1447769</v>
      </c>
      <c r="N4987" s="222">
        <v>0.60497685185185179</v>
      </c>
      <c r="O4987" s="20" t="s">
        <v>94</v>
      </c>
      <c r="P4987" s="16" t="s">
        <v>28</v>
      </c>
      <c r="Q4987" s="15">
        <v>1447774</v>
      </c>
      <c r="R4987" s="17" t="s">
        <v>102</v>
      </c>
      <c r="S4987" s="16" t="s">
        <v>13</v>
      </c>
      <c r="T4987" s="15">
        <v>1447759</v>
      </c>
      <c r="U4987" s="21" t="s">
        <v>75</v>
      </c>
    </row>
    <row r="4988" spans="1:21" ht="15.6" x14ac:dyDescent="0.3">
      <c r="A4988" s="2">
        <v>401</v>
      </c>
      <c r="B4988" s="13">
        <v>11</v>
      </c>
      <c r="C4988" s="14" t="s">
        <v>30</v>
      </c>
      <c r="D4988" s="193">
        <v>1447776</v>
      </c>
      <c r="E4988" s="220">
        <v>0.52206018518518515</v>
      </c>
      <c r="F4988" s="14" t="s">
        <v>37</v>
      </c>
      <c r="G4988" s="193">
        <v>1447783</v>
      </c>
      <c r="H4988" s="221">
        <v>0.19263888888888889</v>
      </c>
      <c r="I4988" s="14" t="s">
        <v>45</v>
      </c>
      <c r="J4988" s="193">
        <v>1447791</v>
      </c>
      <c r="K4988" s="221">
        <v>0.21755787037037036</v>
      </c>
      <c r="L4988" s="14" t="s">
        <v>53</v>
      </c>
      <c r="M4988" s="193">
        <v>1447799</v>
      </c>
      <c r="N4988" s="222">
        <v>0.24895833333333331</v>
      </c>
      <c r="O4988" s="20" t="s">
        <v>96</v>
      </c>
      <c r="P4988" s="16" t="s">
        <v>57</v>
      </c>
      <c r="Q4988" s="15">
        <v>1447803</v>
      </c>
      <c r="R4988" s="22" t="s">
        <v>95</v>
      </c>
      <c r="S4988" s="16" t="s">
        <v>43</v>
      </c>
      <c r="T4988" s="15">
        <v>1447789</v>
      </c>
      <c r="U4988" s="21" t="s">
        <v>76</v>
      </c>
    </row>
    <row r="4989" spans="1:21" ht="15.6" x14ac:dyDescent="0.3">
      <c r="A4989" s="2">
        <v>401</v>
      </c>
      <c r="B4989" s="13">
        <v>12</v>
      </c>
      <c r="C4989" s="14" t="s">
        <v>59</v>
      </c>
      <c r="D4989" s="193">
        <v>1447805</v>
      </c>
      <c r="E4989" s="220">
        <v>0.97054398148148147</v>
      </c>
      <c r="F4989" s="14" t="s">
        <v>7</v>
      </c>
      <c r="G4989" s="193">
        <v>1447812</v>
      </c>
      <c r="H4989" s="221">
        <v>0.8260185185185186</v>
      </c>
      <c r="I4989" s="14" t="s">
        <v>15</v>
      </c>
      <c r="J4989" s="193">
        <v>1447821</v>
      </c>
      <c r="K4989" s="221">
        <v>3.7268518518518513E-2</v>
      </c>
      <c r="L4989" s="14" t="s">
        <v>22</v>
      </c>
      <c r="M4989" s="193">
        <v>1447828</v>
      </c>
      <c r="N4989" s="222">
        <v>0.78148148148148155</v>
      </c>
      <c r="O4989" s="20" t="s">
        <v>79</v>
      </c>
      <c r="P4989" s="16" t="s">
        <v>27</v>
      </c>
      <c r="Q4989" s="15">
        <v>1447833</v>
      </c>
      <c r="R4989" s="22" t="s">
        <v>97</v>
      </c>
      <c r="S4989" s="16" t="s">
        <v>12</v>
      </c>
      <c r="T4989" s="15">
        <v>1447818</v>
      </c>
      <c r="U4989" s="21" t="s">
        <v>77</v>
      </c>
    </row>
    <row r="4990" spans="1:21" ht="15.6" x14ac:dyDescent="0.3">
      <c r="A4990" s="2">
        <v>402</v>
      </c>
      <c r="B4990" s="13">
        <v>1</v>
      </c>
      <c r="C4990" s="14" t="s">
        <v>29</v>
      </c>
      <c r="D4990" s="193">
        <v>1447835</v>
      </c>
      <c r="E4990" s="220">
        <v>0.42773148148148149</v>
      </c>
      <c r="F4990" s="14" t="s">
        <v>36</v>
      </c>
      <c r="G4990" s="193">
        <v>1447842</v>
      </c>
      <c r="H4990" s="221">
        <v>0.60335648148148147</v>
      </c>
      <c r="I4990" s="14" t="s">
        <v>44</v>
      </c>
      <c r="J4990" s="193">
        <v>1447850</v>
      </c>
      <c r="K4990" s="221">
        <v>0.79538194444444443</v>
      </c>
      <c r="L4990" s="14" t="s">
        <v>52</v>
      </c>
      <c r="M4990" s="193">
        <v>1447858</v>
      </c>
      <c r="N4990" s="222">
        <v>0.1966435185185185</v>
      </c>
      <c r="O4990" s="20" t="s">
        <v>80</v>
      </c>
      <c r="P4990" s="16" t="s">
        <v>56</v>
      </c>
      <c r="Q4990" s="15">
        <v>1447862</v>
      </c>
      <c r="R4990" s="17" t="s">
        <v>99</v>
      </c>
      <c r="S4990" s="16" t="s">
        <v>42</v>
      </c>
      <c r="T4990" s="15">
        <v>1447848</v>
      </c>
      <c r="U4990" s="21" t="s">
        <v>66</v>
      </c>
    </row>
    <row r="4991" spans="1:21" ht="15.6" x14ac:dyDescent="0.3">
      <c r="A4991" s="2">
        <v>402</v>
      </c>
      <c r="B4991" s="13">
        <v>2</v>
      </c>
      <c r="C4991" s="14" t="s">
        <v>58</v>
      </c>
      <c r="D4991" s="193">
        <v>1447864</v>
      </c>
      <c r="E4991" s="220">
        <v>0.90425925925925921</v>
      </c>
      <c r="F4991" s="14" t="s">
        <v>7</v>
      </c>
      <c r="G4991" s="193">
        <v>1447872</v>
      </c>
      <c r="H4991" s="221">
        <v>0.46013888888888888</v>
      </c>
      <c r="I4991" s="14" t="s">
        <v>14</v>
      </c>
      <c r="J4991" s="193">
        <v>1447880</v>
      </c>
      <c r="K4991" s="221">
        <v>0.44834490740740746</v>
      </c>
      <c r="L4991" s="14" t="s">
        <v>21</v>
      </c>
      <c r="M4991" s="193">
        <v>1447887</v>
      </c>
      <c r="N4991" s="222">
        <v>0.5128125</v>
      </c>
      <c r="O4991" s="20" t="s">
        <v>82</v>
      </c>
      <c r="P4991" s="16" t="s">
        <v>26</v>
      </c>
      <c r="Q4991" s="15">
        <v>1447892</v>
      </c>
      <c r="R4991" s="22" t="s">
        <v>81</v>
      </c>
      <c r="S4991" s="16" t="s">
        <v>11</v>
      </c>
      <c r="T4991" s="15">
        <v>1447877</v>
      </c>
      <c r="U4991" s="21" t="s">
        <v>67</v>
      </c>
    </row>
    <row r="4992" spans="1:21" ht="15.6" x14ac:dyDescent="0.3">
      <c r="A4992" s="2">
        <v>402</v>
      </c>
      <c r="B4992" s="13">
        <v>3</v>
      </c>
      <c r="C4992" s="14" t="s">
        <v>28</v>
      </c>
      <c r="D4992" s="193">
        <v>1447894</v>
      </c>
      <c r="E4992" s="220">
        <v>0.41711805555555559</v>
      </c>
      <c r="F4992" s="14" t="s">
        <v>36</v>
      </c>
      <c r="G4992" s="193">
        <v>1447902</v>
      </c>
      <c r="H4992" s="221">
        <v>0.30915509259259261</v>
      </c>
      <c r="I4992" s="14" t="s">
        <v>43</v>
      </c>
      <c r="J4992" s="193">
        <v>1447909</v>
      </c>
      <c r="K4992" s="221">
        <v>0.98296296296296293</v>
      </c>
      <c r="L4992" s="14" t="s">
        <v>50</v>
      </c>
      <c r="M4992" s="193">
        <v>1447916</v>
      </c>
      <c r="N4992" s="222">
        <v>0.7712500000000001</v>
      </c>
      <c r="O4992" s="23"/>
      <c r="P4992" s="18"/>
      <c r="Q4992" s="15"/>
      <c r="R4992" s="22" t="s">
        <v>84</v>
      </c>
      <c r="S4992" s="16" t="s">
        <v>41</v>
      </c>
      <c r="T4992" s="15">
        <v>1447907</v>
      </c>
      <c r="U4992" s="21" t="s">
        <v>68</v>
      </c>
    </row>
    <row r="4993" spans="1:21" ht="15.6" x14ac:dyDescent="0.3">
      <c r="A4993" s="2">
        <v>402</v>
      </c>
      <c r="B4993" s="13">
        <v>4</v>
      </c>
      <c r="C4993" s="14" t="s">
        <v>57</v>
      </c>
      <c r="D4993" s="193">
        <v>1447923</v>
      </c>
      <c r="E4993" s="220">
        <v>0.97668981481481476</v>
      </c>
      <c r="F4993" s="14" t="s">
        <v>7</v>
      </c>
      <c r="G4993" s="193">
        <v>1447932</v>
      </c>
      <c r="H4993" s="221">
        <v>7.9224537037037038E-2</v>
      </c>
      <c r="I4993" s="14" t="s">
        <v>13</v>
      </c>
      <c r="J4993" s="193">
        <v>1447939</v>
      </c>
      <c r="K4993" s="221">
        <v>0.40597222222222223</v>
      </c>
      <c r="L4993" s="14" t="s">
        <v>20</v>
      </c>
      <c r="M4993" s="193">
        <v>1447946</v>
      </c>
      <c r="N4993" s="222">
        <v>2.6446759259259264E-2</v>
      </c>
      <c r="O4993" s="20" t="s">
        <v>83</v>
      </c>
      <c r="P4993" s="16" t="s">
        <v>57</v>
      </c>
      <c r="Q4993" s="15">
        <v>1447923</v>
      </c>
      <c r="R4993" s="17" t="s">
        <v>100</v>
      </c>
      <c r="S4993" s="16" t="s">
        <v>12</v>
      </c>
      <c r="T4993" s="15">
        <v>1447938</v>
      </c>
      <c r="U4993" s="21" t="s">
        <v>69</v>
      </c>
    </row>
    <row r="4994" spans="1:21" ht="15.6" x14ac:dyDescent="0.3">
      <c r="A4994" s="2">
        <v>402</v>
      </c>
      <c r="B4994" s="13">
        <v>5</v>
      </c>
      <c r="C4994" s="14" t="s">
        <v>27</v>
      </c>
      <c r="D4994" s="193">
        <v>1447953</v>
      </c>
      <c r="E4994" s="220">
        <v>0.57695601851851852</v>
      </c>
      <c r="F4994" s="14" t="s">
        <v>35</v>
      </c>
      <c r="G4994" s="193">
        <v>1447961</v>
      </c>
      <c r="H4994" s="221">
        <v>0.73363425925925929</v>
      </c>
      <c r="I4994" s="14" t="s">
        <v>42</v>
      </c>
      <c r="J4994" s="193">
        <v>1447968</v>
      </c>
      <c r="K4994" s="221">
        <v>0.73920138888888898</v>
      </c>
      <c r="L4994" s="14" t="s">
        <v>49</v>
      </c>
      <c r="M4994" s="193">
        <v>1447975</v>
      </c>
      <c r="N4994" s="222">
        <v>0.33399305555555553</v>
      </c>
      <c r="O4994" s="20" t="s">
        <v>85</v>
      </c>
      <c r="P4994" s="16" t="s">
        <v>28</v>
      </c>
      <c r="Q4994" s="15">
        <v>1447954</v>
      </c>
      <c r="R4994" s="22" t="s">
        <v>98</v>
      </c>
      <c r="S4994" s="16" t="s">
        <v>44</v>
      </c>
      <c r="T4994" s="15">
        <v>1447970</v>
      </c>
      <c r="U4994" s="21" t="s">
        <v>70</v>
      </c>
    </row>
    <row r="4995" spans="1:21" ht="15.6" x14ac:dyDescent="0.3">
      <c r="A4995" s="2">
        <v>402</v>
      </c>
      <c r="B4995" s="13">
        <v>6</v>
      </c>
      <c r="C4995" s="14" t="s">
        <v>57</v>
      </c>
      <c r="D4995" s="193">
        <v>1447983</v>
      </c>
      <c r="E4995" s="220">
        <v>0.19887731481481483</v>
      </c>
      <c r="F4995" s="14" t="s">
        <v>191</v>
      </c>
      <c r="G4995" s="193">
        <v>1447991</v>
      </c>
      <c r="H4995" s="221">
        <v>0.26417824074074076</v>
      </c>
      <c r="I4995" s="14" t="s">
        <v>12</v>
      </c>
      <c r="J4995" s="193">
        <v>1447998</v>
      </c>
      <c r="K4995" s="221">
        <v>1.8599537037037036E-2</v>
      </c>
      <c r="L4995" s="14" t="s">
        <v>18</v>
      </c>
      <c r="M4995" s="193">
        <v>1448004</v>
      </c>
      <c r="N4995" s="222">
        <v>0.74015046296296294</v>
      </c>
      <c r="O4995" s="20" t="s">
        <v>86</v>
      </c>
      <c r="P4995" s="16" t="s">
        <v>59</v>
      </c>
      <c r="Q4995" s="15">
        <v>1447985</v>
      </c>
      <c r="R4995" s="22" t="s">
        <v>88</v>
      </c>
      <c r="S4995" s="16" t="s">
        <v>15</v>
      </c>
      <c r="T4995" s="15">
        <v>1448001</v>
      </c>
      <c r="U4995" s="21" t="s">
        <v>71</v>
      </c>
    </row>
    <row r="4996" spans="1:21" ht="15.6" x14ac:dyDescent="0.3">
      <c r="A4996" s="2">
        <v>402</v>
      </c>
      <c r="B4996" s="13">
        <v>7</v>
      </c>
      <c r="C4996" s="14" t="s">
        <v>26</v>
      </c>
      <c r="D4996" s="193">
        <v>1448012</v>
      </c>
      <c r="E4996" s="220">
        <v>0.82237268518518514</v>
      </c>
      <c r="F4996" s="14" t="s">
        <v>34</v>
      </c>
      <c r="G4996" s="193">
        <v>1448020</v>
      </c>
      <c r="H4996" s="221">
        <v>0.68009259259259258</v>
      </c>
      <c r="I4996" s="14" t="s">
        <v>41</v>
      </c>
      <c r="J4996" s="193">
        <v>1448027</v>
      </c>
      <c r="K4996" s="221">
        <v>0.2916435185185185</v>
      </c>
      <c r="L4996" s="14" t="s">
        <v>48</v>
      </c>
      <c r="M4996" s="193">
        <v>1448034</v>
      </c>
      <c r="N4996" s="222">
        <v>0.27311342592592591</v>
      </c>
      <c r="O4996" s="20" t="s">
        <v>87</v>
      </c>
      <c r="P4996" s="16" t="s">
        <v>31</v>
      </c>
      <c r="Q4996" s="15">
        <v>1448017</v>
      </c>
      <c r="R4996" s="17" t="s">
        <v>101</v>
      </c>
      <c r="S4996" s="16" t="s">
        <v>46</v>
      </c>
      <c r="T4996" s="15">
        <v>1448032</v>
      </c>
      <c r="U4996" s="21" t="s">
        <v>72</v>
      </c>
    </row>
    <row r="4997" spans="1:21" ht="15.6" x14ac:dyDescent="0.3">
      <c r="A4997" s="2">
        <v>402</v>
      </c>
      <c r="B4997" s="13">
        <v>8</v>
      </c>
      <c r="C4997" s="14" t="s">
        <v>56</v>
      </c>
      <c r="D4997" s="193">
        <v>1448042</v>
      </c>
      <c r="E4997" s="220">
        <v>0.43440972222222224</v>
      </c>
      <c r="F4997" s="14" t="s">
        <v>64</v>
      </c>
      <c r="G4997" s="193">
        <v>1448050</v>
      </c>
      <c r="H4997" s="221">
        <v>3.4490740740740745E-3</v>
      </c>
      <c r="I4997" s="14" t="s">
        <v>10</v>
      </c>
      <c r="J4997" s="193">
        <v>1448056</v>
      </c>
      <c r="K4997" s="221">
        <v>0.61116898148148147</v>
      </c>
      <c r="L4997" s="14" t="s">
        <v>17</v>
      </c>
      <c r="M4997" s="193">
        <v>1448063</v>
      </c>
      <c r="N4997" s="222">
        <v>0.93723379629629633</v>
      </c>
      <c r="O4997" s="20" t="s">
        <v>89</v>
      </c>
      <c r="P4997" s="16" t="s">
        <v>62</v>
      </c>
      <c r="Q4997" s="15">
        <v>1448048</v>
      </c>
      <c r="R4997" s="22" t="s">
        <v>91</v>
      </c>
      <c r="S4997" s="16" t="s">
        <v>18</v>
      </c>
      <c r="T4997" s="15">
        <v>1448064</v>
      </c>
      <c r="U4997" s="21" t="s">
        <v>73</v>
      </c>
    </row>
    <row r="4998" spans="1:21" ht="15.6" x14ac:dyDescent="0.3">
      <c r="A4998" s="2">
        <v>402</v>
      </c>
      <c r="B4998" s="13">
        <v>9</v>
      </c>
      <c r="C4998" s="14" t="s">
        <v>26</v>
      </c>
      <c r="D4998" s="193">
        <v>1448072</v>
      </c>
      <c r="E4998" s="220">
        <v>2.7523148148148147E-2</v>
      </c>
      <c r="F4998" s="14" t="s">
        <v>33</v>
      </c>
      <c r="G4998" s="193">
        <v>1448079</v>
      </c>
      <c r="H4998" s="221">
        <v>0.26974537037037039</v>
      </c>
      <c r="I4998" s="14" t="s">
        <v>40</v>
      </c>
      <c r="J4998" s="193">
        <v>1448086</v>
      </c>
      <c r="K4998" s="221">
        <v>2.5520833333333336E-2</v>
      </c>
      <c r="L4998" s="14" t="s">
        <v>47</v>
      </c>
      <c r="M4998" s="193">
        <v>1448093</v>
      </c>
      <c r="N4998" s="222">
        <v>0.71232638888888899</v>
      </c>
      <c r="O4998" s="20" t="s">
        <v>90</v>
      </c>
      <c r="P4998" s="16" t="s">
        <v>33</v>
      </c>
      <c r="Q4998" s="15">
        <v>1448079</v>
      </c>
      <c r="R4998" s="22" t="s">
        <v>93</v>
      </c>
      <c r="S4998" s="16" t="s">
        <v>48</v>
      </c>
      <c r="T4998" s="15">
        <v>1448094</v>
      </c>
      <c r="U4998" s="21" t="s">
        <v>74</v>
      </c>
    </row>
    <row r="4999" spans="1:21" ht="15.6" x14ac:dyDescent="0.3">
      <c r="A4999" s="2">
        <v>402</v>
      </c>
      <c r="B4999" s="13">
        <v>10</v>
      </c>
      <c r="C4999" s="14" t="s">
        <v>55</v>
      </c>
      <c r="D4999" s="193">
        <v>1448101</v>
      </c>
      <c r="E4999" s="220">
        <v>0.59415509259259258</v>
      </c>
      <c r="F4999" s="14" t="s">
        <v>62</v>
      </c>
      <c r="G4999" s="193">
        <v>1448108</v>
      </c>
      <c r="H4999" s="221">
        <v>0.5276157407407408</v>
      </c>
      <c r="I4999" s="14" t="s">
        <v>9</v>
      </c>
      <c r="J4999" s="193">
        <v>1448115</v>
      </c>
      <c r="K4999" s="221">
        <v>0.56550925925925932</v>
      </c>
      <c r="L4999" s="14" t="s">
        <v>17</v>
      </c>
      <c r="M4999" s="193">
        <v>1448123</v>
      </c>
      <c r="N4999" s="222">
        <v>0.55616898148148153</v>
      </c>
      <c r="O4999" s="20" t="s">
        <v>92</v>
      </c>
      <c r="P4999" s="16" t="s">
        <v>63</v>
      </c>
      <c r="Q4999" s="15">
        <v>1448109</v>
      </c>
      <c r="R4999" s="17" t="s">
        <v>102</v>
      </c>
      <c r="S4999" s="16" t="s">
        <v>18</v>
      </c>
      <c r="T4999" s="15">
        <v>1448124</v>
      </c>
      <c r="U4999" s="21" t="s">
        <v>75</v>
      </c>
    </row>
    <row r="5000" spans="1:21" ht="15.6" x14ac:dyDescent="0.3">
      <c r="A5000" s="2">
        <v>402</v>
      </c>
      <c r="B5000" s="13">
        <v>11</v>
      </c>
      <c r="C5000" s="14" t="s">
        <v>25</v>
      </c>
      <c r="D5000" s="193">
        <v>1448131</v>
      </c>
      <c r="E5000" s="220">
        <v>0.12539351851851852</v>
      </c>
      <c r="F5000" s="14" t="s">
        <v>31</v>
      </c>
      <c r="G5000" s="193">
        <v>1448137</v>
      </c>
      <c r="H5000" s="221">
        <v>0.83337962962962964</v>
      </c>
      <c r="I5000" s="14" t="s">
        <v>39</v>
      </c>
      <c r="J5000" s="193">
        <v>1448145</v>
      </c>
      <c r="K5000" s="221">
        <v>0.23266203703703703</v>
      </c>
      <c r="L5000" s="14" t="s">
        <v>47</v>
      </c>
      <c r="M5000" s="193">
        <v>1448153</v>
      </c>
      <c r="N5000" s="222">
        <v>0.40674768518518517</v>
      </c>
      <c r="O5000" s="20" t="s">
        <v>94</v>
      </c>
      <c r="P5000" s="16" t="s">
        <v>33</v>
      </c>
      <c r="Q5000" s="15">
        <v>1448139</v>
      </c>
      <c r="R5000" s="22" t="s">
        <v>95</v>
      </c>
      <c r="S5000" s="16" t="s">
        <v>48</v>
      </c>
      <c r="T5000" s="15">
        <v>1448154</v>
      </c>
      <c r="U5000" s="21" t="s">
        <v>76</v>
      </c>
    </row>
    <row r="5001" spans="1:21" ht="15.6" x14ac:dyDescent="0.3">
      <c r="A5001" s="2">
        <v>402</v>
      </c>
      <c r="B5001" s="13">
        <v>12</v>
      </c>
      <c r="C5001" s="14" t="s">
        <v>54</v>
      </c>
      <c r="D5001" s="193">
        <v>1448160</v>
      </c>
      <c r="E5001" s="220">
        <v>0.61634259259259261</v>
      </c>
      <c r="F5001" s="14" t="s">
        <v>61</v>
      </c>
      <c r="G5001" s="193">
        <v>1448167</v>
      </c>
      <c r="H5001" s="221">
        <v>0.23793981481481483</v>
      </c>
      <c r="I5001" s="14" t="s">
        <v>8</v>
      </c>
      <c r="J5001" s="193">
        <v>1448174</v>
      </c>
      <c r="K5001" s="221">
        <v>0.99704861111111109</v>
      </c>
      <c r="L5001" s="14" t="s">
        <v>17</v>
      </c>
      <c r="M5001" s="193">
        <v>1448183</v>
      </c>
      <c r="N5001" s="222">
        <v>0.18909722222222222</v>
      </c>
      <c r="O5001" s="20" t="s">
        <v>96</v>
      </c>
      <c r="P5001" s="16" t="s">
        <v>63</v>
      </c>
      <c r="Q5001" s="15">
        <v>1448169</v>
      </c>
      <c r="R5001" s="22" t="s">
        <v>97</v>
      </c>
      <c r="S5001" s="16" t="s">
        <v>17</v>
      </c>
      <c r="T5001" s="15">
        <v>1448183</v>
      </c>
      <c r="U5001" s="21" t="s">
        <v>77</v>
      </c>
    </row>
    <row r="5002" spans="1:21" ht="15.6" x14ac:dyDescent="0.3">
      <c r="A5002" s="2">
        <v>403</v>
      </c>
      <c r="B5002" s="13">
        <v>1</v>
      </c>
      <c r="C5002" s="14" t="s">
        <v>24</v>
      </c>
      <c r="D5002" s="193">
        <v>1448190</v>
      </c>
      <c r="E5002" s="220">
        <v>7.1782407407407406E-2</v>
      </c>
      <c r="F5002" s="14" t="s">
        <v>30</v>
      </c>
      <c r="G5002" s="193">
        <v>1448196</v>
      </c>
      <c r="H5002" s="221">
        <v>0.76890046296296299</v>
      </c>
      <c r="I5002" s="14" t="s">
        <v>38</v>
      </c>
      <c r="J5002" s="193">
        <v>1448204</v>
      </c>
      <c r="K5002" s="221">
        <v>0.80621527777777768</v>
      </c>
      <c r="L5002" s="14" t="s">
        <v>46</v>
      </c>
      <c r="M5002" s="193">
        <v>1448212</v>
      </c>
      <c r="N5002" s="222">
        <v>0.83679398148148154</v>
      </c>
      <c r="O5002" s="20" t="s">
        <v>79</v>
      </c>
      <c r="P5002" s="16" t="s">
        <v>32</v>
      </c>
      <c r="Q5002" s="15">
        <v>1448198</v>
      </c>
      <c r="R5002" s="17" t="s">
        <v>99</v>
      </c>
      <c r="S5002" s="16" t="s">
        <v>47</v>
      </c>
      <c r="T5002" s="15">
        <v>1448213</v>
      </c>
      <c r="U5002" s="21" t="s">
        <v>66</v>
      </c>
    </row>
    <row r="5003" spans="1:21" ht="15.6" x14ac:dyDescent="0.3">
      <c r="A5003" s="2">
        <v>403</v>
      </c>
      <c r="B5003" s="13">
        <v>2</v>
      </c>
      <c r="C5003" s="14" t="s">
        <v>53</v>
      </c>
      <c r="D5003" s="193">
        <v>1448219</v>
      </c>
      <c r="E5003" s="220">
        <v>0.50520833333333337</v>
      </c>
      <c r="F5003" s="14" t="s">
        <v>60</v>
      </c>
      <c r="G5003" s="193">
        <v>1448226</v>
      </c>
      <c r="H5003" s="221">
        <v>0.41880787037037037</v>
      </c>
      <c r="I5003" s="14" t="s">
        <v>8</v>
      </c>
      <c r="J5003" s="193">
        <v>1448234</v>
      </c>
      <c r="K5003" s="221">
        <v>0.59719907407407413</v>
      </c>
      <c r="L5003" s="14" t="s">
        <v>16</v>
      </c>
      <c r="M5003" s="193">
        <v>1448242</v>
      </c>
      <c r="N5003" s="222">
        <v>0.32003472222222223</v>
      </c>
      <c r="O5003" s="20" t="s">
        <v>80</v>
      </c>
      <c r="P5003" s="16" t="s">
        <v>62</v>
      </c>
      <c r="Q5003" s="15">
        <v>1448228</v>
      </c>
      <c r="R5003" s="22" t="s">
        <v>81</v>
      </c>
      <c r="S5003" s="16" t="s">
        <v>17</v>
      </c>
      <c r="T5003" s="15">
        <v>1448243</v>
      </c>
      <c r="U5003" s="21" t="s">
        <v>67</v>
      </c>
    </row>
    <row r="5004" spans="1:21" ht="15.6" x14ac:dyDescent="0.3">
      <c r="A5004" s="2">
        <v>403</v>
      </c>
      <c r="B5004" s="13">
        <v>3</v>
      </c>
      <c r="C5004" s="14" t="s">
        <v>22</v>
      </c>
      <c r="D5004" s="193">
        <v>1448248</v>
      </c>
      <c r="E5004" s="220">
        <v>0.93293981481481481</v>
      </c>
      <c r="F5004" s="14" t="s">
        <v>30</v>
      </c>
      <c r="G5004" s="193">
        <v>1448256</v>
      </c>
      <c r="H5004" s="221">
        <v>0.15152777777777779</v>
      </c>
      <c r="I5004" s="14" t="s">
        <v>38</v>
      </c>
      <c r="J5004" s="193">
        <v>1448264</v>
      </c>
      <c r="K5004" s="221">
        <v>0.30890046296296297</v>
      </c>
      <c r="L5004" s="14" t="s">
        <v>45</v>
      </c>
      <c r="M5004" s="193">
        <v>1448271</v>
      </c>
      <c r="N5004" s="222">
        <v>0.65559027777777779</v>
      </c>
      <c r="O5004" s="20" t="s">
        <v>82</v>
      </c>
      <c r="P5004" s="16" t="s">
        <v>32</v>
      </c>
      <c r="Q5004" s="15">
        <v>1448258</v>
      </c>
      <c r="R5004" s="22" t="s">
        <v>84</v>
      </c>
      <c r="S5004" s="16" t="s">
        <v>47</v>
      </c>
      <c r="T5004" s="15">
        <v>1448273</v>
      </c>
      <c r="U5004" s="21" t="s">
        <v>68</v>
      </c>
    </row>
    <row r="5005" spans="1:21" ht="15.6" x14ac:dyDescent="0.3">
      <c r="A5005" s="2">
        <v>403</v>
      </c>
      <c r="B5005" s="13">
        <v>4</v>
      </c>
      <c r="C5005" s="14" t="s">
        <v>52</v>
      </c>
      <c r="D5005" s="193">
        <v>1448278</v>
      </c>
      <c r="E5005" s="220">
        <v>0.36937500000000001</v>
      </c>
      <c r="F5005" s="14" t="s">
        <v>59</v>
      </c>
      <c r="G5005" s="193">
        <v>1448285</v>
      </c>
      <c r="H5005" s="221">
        <v>0.92072916666666671</v>
      </c>
      <c r="I5005" s="14" t="s">
        <v>6</v>
      </c>
      <c r="J5005" s="193">
        <v>1448293</v>
      </c>
      <c r="K5005" s="221">
        <v>0.89887731481481481</v>
      </c>
      <c r="L5005" s="14" t="s">
        <v>14</v>
      </c>
      <c r="M5005" s="193">
        <v>1448300</v>
      </c>
      <c r="N5005" s="222">
        <v>0.89341435185185192</v>
      </c>
      <c r="O5005" s="20" t="s">
        <v>83</v>
      </c>
      <c r="P5005" s="16" t="s">
        <v>62</v>
      </c>
      <c r="Q5005" s="15">
        <v>1448288</v>
      </c>
      <c r="R5005" s="17" t="s">
        <v>100</v>
      </c>
      <c r="S5005" s="16" t="s">
        <v>18</v>
      </c>
      <c r="T5005" s="15">
        <v>1448304</v>
      </c>
      <c r="U5005" s="21" t="s">
        <v>69</v>
      </c>
    </row>
    <row r="5006" spans="1:21" ht="15.6" x14ac:dyDescent="0.3">
      <c r="A5006" s="2">
        <v>403</v>
      </c>
      <c r="B5006" s="13">
        <v>5</v>
      </c>
      <c r="C5006" s="14" t="s">
        <v>21</v>
      </c>
      <c r="D5006" s="193">
        <v>1448307</v>
      </c>
      <c r="E5006" s="220">
        <v>0.82699074074074075</v>
      </c>
      <c r="F5006" s="14" t="s">
        <v>29</v>
      </c>
      <c r="G5006" s="193">
        <v>1448315</v>
      </c>
      <c r="H5006" s="221">
        <v>0.68262731481481476</v>
      </c>
      <c r="I5006" s="14" t="s">
        <v>37</v>
      </c>
      <c r="J5006" s="193">
        <v>1448323</v>
      </c>
      <c r="K5006" s="221">
        <v>0.35806712962962961</v>
      </c>
      <c r="L5006" s="14" t="s">
        <v>44</v>
      </c>
      <c r="M5006" s="193">
        <v>1448330</v>
      </c>
      <c r="N5006" s="222">
        <v>9.6168981481481494E-2</v>
      </c>
      <c r="O5006" s="20" t="s">
        <v>85</v>
      </c>
      <c r="P5006" s="16" t="s">
        <v>33</v>
      </c>
      <c r="Q5006" s="15">
        <v>1448319</v>
      </c>
      <c r="R5006" s="22" t="s">
        <v>98</v>
      </c>
      <c r="S5006" s="16" t="s">
        <v>49</v>
      </c>
      <c r="T5006" s="15">
        <v>1448335</v>
      </c>
      <c r="U5006" s="21" t="s">
        <v>70</v>
      </c>
    </row>
    <row r="5007" spans="1:21" ht="15.6" x14ac:dyDescent="0.3">
      <c r="A5007" s="2">
        <v>403</v>
      </c>
      <c r="B5007" s="13">
        <v>6</v>
      </c>
      <c r="C5007" s="14" t="s">
        <v>51</v>
      </c>
      <c r="D5007" s="193">
        <v>1448337</v>
      </c>
      <c r="E5007" s="220">
        <v>0.31949074074074074</v>
      </c>
      <c r="F5007" s="14" t="s">
        <v>59</v>
      </c>
      <c r="G5007" s="193">
        <v>1448345</v>
      </c>
      <c r="H5007" s="221">
        <v>0.39792824074074074</v>
      </c>
      <c r="I5007" s="14" t="s">
        <v>7</v>
      </c>
      <c r="J5007" s="193">
        <v>1448352</v>
      </c>
      <c r="K5007" s="221">
        <v>0.71171296296296294</v>
      </c>
      <c r="L5007" s="14" t="s">
        <v>13</v>
      </c>
      <c r="M5007" s="193">
        <v>1448359</v>
      </c>
      <c r="N5007" s="222">
        <v>0.32478009259259261</v>
      </c>
      <c r="O5007" s="20" t="s">
        <v>86</v>
      </c>
      <c r="P5007" s="16" t="s">
        <v>64</v>
      </c>
      <c r="Q5007" s="15">
        <v>1448350</v>
      </c>
      <c r="R5007" s="17"/>
      <c r="S5007" s="18"/>
      <c r="T5007" s="15"/>
      <c r="U5007" s="19"/>
    </row>
    <row r="5008" spans="1:21" ht="15.6" x14ac:dyDescent="0.3">
      <c r="A5008" s="2">
        <v>403</v>
      </c>
      <c r="B5008" s="13">
        <v>7</v>
      </c>
      <c r="C5008" s="14" t="s">
        <v>20</v>
      </c>
      <c r="D5008" s="193">
        <v>1448366</v>
      </c>
      <c r="E5008" s="220">
        <v>0.86252314814814823</v>
      </c>
      <c r="F5008" s="14" t="s">
        <v>29</v>
      </c>
      <c r="G5008" s="193">
        <v>1448375</v>
      </c>
      <c r="H5008" s="221">
        <v>3.3726851851851855E-2</v>
      </c>
      <c r="I5008" s="14" t="s">
        <v>36</v>
      </c>
      <c r="J5008" s="193">
        <v>1448382</v>
      </c>
      <c r="K5008" s="221">
        <v>6.7592592592592591E-3</v>
      </c>
      <c r="L5008" s="14" t="s">
        <v>42</v>
      </c>
      <c r="M5008" s="193">
        <v>1448388</v>
      </c>
      <c r="N5008" s="222">
        <v>0.63140046296296293</v>
      </c>
      <c r="O5008" s="20" t="s">
        <v>87</v>
      </c>
      <c r="P5008" s="16" t="s">
        <v>36</v>
      </c>
      <c r="Q5008" s="15">
        <v>1448382</v>
      </c>
      <c r="R5008" s="22" t="s">
        <v>88</v>
      </c>
      <c r="S5008" s="16" t="s">
        <v>20</v>
      </c>
      <c r="T5008" s="15">
        <v>1448366</v>
      </c>
      <c r="U5008" s="21" t="s">
        <v>71</v>
      </c>
    </row>
    <row r="5009" spans="1:21" ht="15.6" x14ac:dyDescent="0.3">
      <c r="A5009" s="2">
        <v>403</v>
      </c>
      <c r="B5009" s="13">
        <v>8</v>
      </c>
      <c r="C5009" s="14" t="s">
        <v>50</v>
      </c>
      <c r="D5009" s="193">
        <v>1448396</v>
      </c>
      <c r="E5009" s="220">
        <v>0.46733796296296298</v>
      </c>
      <c r="F5009" s="14" t="s">
        <v>58</v>
      </c>
      <c r="G5009" s="193">
        <v>1448404</v>
      </c>
      <c r="H5009" s="221">
        <v>0.57076388888888896</v>
      </c>
      <c r="I5009" s="14" t="s">
        <v>191</v>
      </c>
      <c r="J5009" s="193">
        <v>1448411</v>
      </c>
      <c r="K5009" s="221">
        <v>0.29606481481481478</v>
      </c>
      <c r="L5009" s="14" t="s">
        <v>12</v>
      </c>
      <c r="M5009" s="193">
        <v>1448418</v>
      </c>
      <c r="N5009" s="222">
        <v>5.7187500000000002E-2</v>
      </c>
      <c r="O5009" s="20" t="s">
        <v>89</v>
      </c>
      <c r="P5009" s="16" t="s">
        <v>6</v>
      </c>
      <c r="Q5009" s="15">
        <v>1448413</v>
      </c>
      <c r="R5009" s="17" t="s">
        <v>101</v>
      </c>
      <c r="S5009" s="16" t="s">
        <v>52</v>
      </c>
      <c r="T5009" s="15">
        <v>1448398</v>
      </c>
      <c r="U5009" s="21" t="s">
        <v>72</v>
      </c>
    </row>
    <row r="5010" spans="1:21" ht="15.6" x14ac:dyDescent="0.3">
      <c r="A5010" s="2">
        <v>403</v>
      </c>
      <c r="B5010" s="13">
        <v>9</v>
      </c>
      <c r="C5010" s="14" t="s">
        <v>20</v>
      </c>
      <c r="D5010" s="193">
        <v>1448426</v>
      </c>
      <c r="E5010" s="220">
        <v>0.12916666666666668</v>
      </c>
      <c r="F5010" s="14" t="s">
        <v>28</v>
      </c>
      <c r="G5010" s="193">
        <v>1448434</v>
      </c>
      <c r="H5010" s="221">
        <v>1.0532407407407407E-2</v>
      </c>
      <c r="I5010" s="14" t="s">
        <v>34</v>
      </c>
      <c r="J5010" s="193">
        <v>1448440</v>
      </c>
      <c r="K5010" s="221">
        <v>0.62591435185185185</v>
      </c>
      <c r="L5010" s="14" t="s">
        <v>41</v>
      </c>
      <c r="M5010" s="193">
        <v>1448447</v>
      </c>
      <c r="N5010" s="222">
        <v>0.63062499999999999</v>
      </c>
      <c r="O5010" s="20" t="s">
        <v>90</v>
      </c>
      <c r="P5010" s="16" t="s">
        <v>38</v>
      </c>
      <c r="Q5010" s="15">
        <v>1448444</v>
      </c>
      <c r="R5010" s="22" t="s">
        <v>91</v>
      </c>
      <c r="S5010" s="16" t="s">
        <v>23</v>
      </c>
      <c r="T5010" s="15">
        <v>1448429</v>
      </c>
      <c r="U5010" s="21" t="s">
        <v>73</v>
      </c>
    </row>
    <row r="5011" spans="1:21" ht="15.6" x14ac:dyDescent="0.3">
      <c r="A5011" s="2">
        <v>403</v>
      </c>
      <c r="B5011" s="13">
        <v>10</v>
      </c>
      <c r="C5011" s="14" t="s">
        <v>49</v>
      </c>
      <c r="D5011" s="193">
        <v>1448455</v>
      </c>
      <c r="E5011" s="220">
        <v>0.81945601851851846</v>
      </c>
      <c r="F5011" s="14" t="s">
        <v>57</v>
      </c>
      <c r="G5011" s="193">
        <v>1448463</v>
      </c>
      <c r="H5011" s="221">
        <v>0.37509259259259259</v>
      </c>
      <c r="I5011" s="14" t="s">
        <v>64</v>
      </c>
      <c r="J5011" s="193">
        <v>1448470</v>
      </c>
      <c r="K5011" s="221">
        <v>2.8923611111111108E-2</v>
      </c>
      <c r="L5011" s="14" t="s">
        <v>11</v>
      </c>
      <c r="M5011" s="193">
        <v>1448477</v>
      </c>
      <c r="N5011" s="222">
        <v>0.36085648148148147</v>
      </c>
      <c r="O5011" s="20" t="s">
        <v>92</v>
      </c>
      <c r="P5011" s="16" t="s">
        <v>9</v>
      </c>
      <c r="Q5011" s="15">
        <v>1448475</v>
      </c>
      <c r="R5011" s="22" t="s">
        <v>93</v>
      </c>
      <c r="S5011" s="16" t="s">
        <v>53</v>
      </c>
      <c r="T5011" s="15">
        <v>1448459</v>
      </c>
      <c r="U5011" s="21" t="s">
        <v>74</v>
      </c>
    </row>
    <row r="5012" spans="1:21" ht="15.6" x14ac:dyDescent="0.3">
      <c r="A5012" s="2">
        <v>403</v>
      </c>
      <c r="B5012" s="13">
        <v>11</v>
      </c>
      <c r="C5012" s="14" t="s">
        <v>19</v>
      </c>
      <c r="D5012" s="193">
        <v>1448485</v>
      </c>
      <c r="E5012" s="220">
        <v>0.49376157407407412</v>
      </c>
      <c r="F5012" s="14" t="s">
        <v>26</v>
      </c>
      <c r="G5012" s="193">
        <v>1448492</v>
      </c>
      <c r="H5012" s="221">
        <v>0.70027777777777767</v>
      </c>
      <c r="I5012" s="14" t="s">
        <v>33</v>
      </c>
      <c r="J5012" s="193">
        <v>1448499</v>
      </c>
      <c r="K5012" s="221">
        <v>0.52332175925925928</v>
      </c>
      <c r="L5012" s="14" t="s">
        <v>41</v>
      </c>
      <c r="M5012" s="193">
        <v>1448507</v>
      </c>
      <c r="N5012" s="222">
        <v>0.22285879629629632</v>
      </c>
      <c r="O5012" s="20" t="s">
        <v>94</v>
      </c>
      <c r="P5012" s="16" t="s">
        <v>38</v>
      </c>
      <c r="Q5012" s="15">
        <v>1448504</v>
      </c>
      <c r="R5012" s="17" t="s">
        <v>102</v>
      </c>
      <c r="S5012" s="16" t="s">
        <v>24</v>
      </c>
      <c r="T5012" s="15">
        <v>1448490</v>
      </c>
      <c r="U5012" s="21" t="s">
        <v>75</v>
      </c>
    </row>
    <row r="5013" spans="1:21" ht="15.6" x14ac:dyDescent="0.3">
      <c r="A5013" s="2">
        <v>403</v>
      </c>
      <c r="B5013" s="13">
        <v>12</v>
      </c>
      <c r="C5013" s="14" t="s">
        <v>49</v>
      </c>
      <c r="D5013" s="193">
        <v>1448515</v>
      </c>
      <c r="E5013" s="220">
        <v>0.11434027777777778</v>
      </c>
      <c r="F5013" s="14" t="s">
        <v>56</v>
      </c>
      <c r="G5013" s="193">
        <v>1448522</v>
      </c>
      <c r="H5013" s="221">
        <v>2.6516203703703698E-2</v>
      </c>
      <c r="I5013" s="14" t="s">
        <v>63</v>
      </c>
      <c r="J5013" s="193">
        <v>1448529</v>
      </c>
      <c r="K5013" s="221">
        <v>0.11694444444444445</v>
      </c>
      <c r="L5013" s="14" t="s">
        <v>11</v>
      </c>
      <c r="M5013" s="193">
        <v>1448537</v>
      </c>
      <c r="N5013" s="222">
        <v>0.14449074074074073</v>
      </c>
      <c r="O5013" s="20" t="s">
        <v>96</v>
      </c>
      <c r="P5013" s="16" t="s">
        <v>8</v>
      </c>
      <c r="Q5013" s="15">
        <v>1448534</v>
      </c>
      <c r="R5013" s="22" t="s">
        <v>95</v>
      </c>
      <c r="S5013" s="16" t="s">
        <v>53</v>
      </c>
      <c r="T5013" s="15">
        <v>1448519</v>
      </c>
      <c r="U5013" s="21" t="s">
        <v>76</v>
      </c>
    </row>
    <row r="5014" spans="1:21" ht="15.6" x14ac:dyDescent="0.3">
      <c r="A5014" s="2">
        <v>403</v>
      </c>
      <c r="B5014" s="13">
        <v>13</v>
      </c>
      <c r="C5014" s="14" t="s">
        <v>18</v>
      </c>
      <c r="D5014" s="193">
        <v>1448544</v>
      </c>
      <c r="E5014" s="220">
        <v>0.66737268518518522</v>
      </c>
      <c r="F5014" s="14" t="s">
        <v>25</v>
      </c>
      <c r="G5014" s="193">
        <v>1448551</v>
      </c>
      <c r="H5014" s="221">
        <v>0.38981481481481484</v>
      </c>
      <c r="I5014" s="14" t="s">
        <v>32</v>
      </c>
      <c r="J5014" s="193">
        <v>1448558</v>
      </c>
      <c r="K5014" s="221">
        <v>0.80736111111111108</v>
      </c>
      <c r="L5014" s="14" t="s">
        <v>41</v>
      </c>
      <c r="M5014" s="193">
        <v>1448567</v>
      </c>
      <c r="N5014" s="222">
        <v>2.0995370370370373E-2</v>
      </c>
      <c r="O5014" s="20" t="s">
        <v>79</v>
      </c>
      <c r="P5014" s="16" t="s">
        <v>37</v>
      </c>
      <c r="Q5014" s="15">
        <v>1448563</v>
      </c>
      <c r="R5014" s="22" t="s">
        <v>97</v>
      </c>
      <c r="S5014" s="16" t="s">
        <v>23</v>
      </c>
      <c r="T5014" s="15">
        <v>1448549</v>
      </c>
      <c r="U5014" s="21" t="s">
        <v>77</v>
      </c>
    </row>
    <row r="5015" spans="1:21" ht="15.6" x14ac:dyDescent="0.3">
      <c r="A5015" s="2">
        <v>404</v>
      </c>
      <c r="B5015" s="13">
        <v>1</v>
      </c>
      <c r="C5015" s="14" t="s">
        <v>48</v>
      </c>
      <c r="D5015" s="193">
        <v>1448574</v>
      </c>
      <c r="E5015" s="220">
        <v>0.15894675925925925</v>
      </c>
      <c r="F5015" s="14" t="s">
        <v>54</v>
      </c>
      <c r="G5015" s="193">
        <v>1448580</v>
      </c>
      <c r="H5015" s="221">
        <v>0.81540509259259253</v>
      </c>
      <c r="I5015" s="14" t="s">
        <v>62</v>
      </c>
      <c r="J5015" s="193">
        <v>1448588</v>
      </c>
      <c r="K5015" s="221">
        <v>0.57128472222222226</v>
      </c>
      <c r="L5015" s="14" t="s">
        <v>10</v>
      </c>
      <c r="M5015" s="193">
        <v>1448596</v>
      </c>
      <c r="N5015" s="222">
        <v>0.7615277777777778</v>
      </c>
      <c r="O5015" s="20" t="s">
        <v>80</v>
      </c>
      <c r="P5015" s="16" t="s">
        <v>6</v>
      </c>
      <c r="Q5015" s="15">
        <v>1448593</v>
      </c>
      <c r="R5015" s="17" t="s">
        <v>99</v>
      </c>
      <c r="S5015" s="16" t="s">
        <v>52</v>
      </c>
      <c r="T5015" s="15">
        <v>1448578</v>
      </c>
      <c r="U5015" s="21" t="s">
        <v>66</v>
      </c>
    </row>
    <row r="5016" spans="1:21" ht="15.6" x14ac:dyDescent="0.3">
      <c r="A5016" s="2">
        <v>404</v>
      </c>
      <c r="B5016" s="13">
        <v>2</v>
      </c>
      <c r="C5016" s="14" t="s">
        <v>17</v>
      </c>
      <c r="D5016" s="193">
        <v>1448603</v>
      </c>
      <c r="E5016" s="220">
        <v>0.59971064814814812</v>
      </c>
      <c r="F5016" s="14" t="s">
        <v>24</v>
      </c>
      <c r="G5016" s="193">
        <v>1448610</v>
      </c>
      <c r="H5016" s="221">
        <v>0.31679398148148147</v>
      </c>
      <c r="I5016" s="14" t="s">
        <v>32</v>
      </c>
      <c r="J5016" s="193">
        <v>1448618</v>
      </c>
      <c r="K5016" s="221">
        <v>0.35450231481481481</v>
      </c>
      <c r="L5016" s="14" t="s">
        <v>40</v>
      </c>
      <c r="M5016" s="193">
        <v>1448626</v>
      </c>
      <c r="N5016" s="222">
        <v>0.32665509259259257</v>
      </c>
      <c r="O5016" s="20" t="s">
        <v>82</v>
      </c>
      <c r="P5016" s="16" t="s">
        <v>37</v>
      </c>
      <c r="Q5016" s="15">
        <v>1448623</v>
      </c>
      <c r="R5016" s="22" t="s">
        <v>81</v>
      </c>
      <c r="S5016" s="16" t="s">
        <v>22</v>
      </c>
      <c r="T5016" s="15">
        <v>1448608</v>
      </c>
      <c r="U5016" s="21" t="s">
        <v>67</v>
      </c>
    </row>
    <row r="5017" spans="1:21" ht="15.6" x14ac:dyDescent="0.3">
      <c r="A5017" s="2">
        <v>404</v>
      </c>
      <c r="B5017" s="13">
        <v>3</v>
      </c>
      <c r="C5017" s="14" t="s">
        <v>46</v>
      </c>
      <c r="D5017" s="193">
        <v>1448632</v>
      </c>
      <c r="E5017" s="220">
        <v>0.99775462962962969</v>
      </c>
      <c r="F5017" s="14" t="s">
        <v>53</v>
      </c>
      <c r="G5017" s="193">
        <v>1448639</v>
      </c>
      <c r="H5017" s="221">
        <v>0.89826388888888886</v>
      </c>
      <c r="I5017" s="14" t="s">
        <v>62</v>
      </c>
      <c r="J5017" s="193">
        <v>1448648</v>
      </c>
      <c r="K5017" s="221">
        <v>8.5335648148148147E-2</v>
      </c>
      <c r="L5017" s="14" t="s">
        <v>9</v>
      </c>
      <c r="M5017" s="193">
        <v>1448655</v>
      </c>
      <c r="N5017" s="222">
        <v>0.72751157407407396</v>
      </c>
      <c r="O5017" s="20" t="s">
        <v>83</v>
      </c>
      <c r="P5017" s="16" t="s">
        <v>6</v>
      </c>
      <c r="Q5017" s="15">
        <v>1448653</v>
      </c>
      <c r="R5017" s="22" t="s">
        <v>84</v>
      </c>
      <c r="S5017" s="16" t="s">
        <v>52</v>
      </c>
      <c r="T5017" s="15">
        <v>1448638</v>
      </c>
      <c r="U5017" s="21" t="s">
        <v>68</v>
      </c>
    </row>
    <row r="5018" spans="1:21" ht="15.6" x14ac:dyDescent="0.3">
      <c r="A5018" s="2">
        <v>404</v>
      </c>
      <c r="B5018" s="13">
        <v>4</v>
      </c>
      <c r="C5018" s="14" t="s">
        <v>16</v>
      </c>
      <c r="D5018" s="193">
        <v>1448662</v>
      </c>
      <c r="E5018" s="220">
        <v>0.36475694444444445</v>
      </c>
      <c r="F5018" s="14" t="s">
        <v>23</v>
      </c>
      <c r="G5018" s="193">
        <v>1448669</v>
      </c>
      <c r="H5018" s="221">
        <v>0.55420138888888892</v>
      </c>
      <c r="I5018" s="14" t="s">
        <v>31</v>
      </c>
      <c r="J5018" s="193">
        <v>1448677</v>
      </c>
      <c r="K5018" s="221">
        <v>0.70994212962962966</v>
      </c>
      <c r="L5018" s="14" t="s">
        <v>39</v>
      </c>
      <c r="M5018" s="193">
        <v>1448685</v>
      </c>
      <c r="N5018" s="222">
        <v>4.363425925925926E-3</v>
      </c>
      <c r="O5018" s="20" t="s">
        <v>85</v>
      </c>
      <c r="P5018" s="16" t="s">
        <v>38</v>
      </c>
      <c r="Q5018" s="15">
        <v>1448684</v>
      </c>
      <c r="R5018" s="17" t="s">
        <v>100</v>
      </c>
      <c r="S5018" s="16" t="s">
        <v>23</v>
      </c>
      <c r="T5018" s="15">
        <v>1448669</v>
      </c>
      <c r="U5018" s="21" t="s">
        <v>69</v>
      </c>
    </row>
    <row r="5019" spans="1:21" ht="15.6" x14ac:dyDescent="0.3">
      <c r="A5019" s="2">
        <v>404</v>
      </c>
      <c r="B5019" s="13">
        <v>5</v>
      </c>
      <c r="C5019" s="14" t="s">
        <v>45</v>
      </c>
      <c r="D5019" s="193">
        <v>1448691</v>
      </c>
      <c r="E5019" s="220">
        <v>0.72525462962962972</v>
      </c>
      <c r="F5019" s="14" t="s">
        <v>53</v>
      </c>
      <c r="G5019" s="193">
        <v>1448699</v>
      </c>
      <c r="H5019" s="221">
        <v>0.26416666666666666</v>
      </c>
      <c r="I5019" s="14" t="s">
        <v>61</v>
      </c>
      <c r="J5019" s="193">
        <v>1448707</v>
      </c>
      <c r="K5019" s="221">
        <v>0.21601851851851853</v>
      </c>
      <c r="L5019" s="14" t="s">
        <v>8</v>
      </c>
      <c r="M5019" s="193">
        <v>1448714</v>
      </c>
      <c r="N5019" s="222">
        <v>0.20903935185185185</v>
      </c>
      <c r="O5019" s="20" t="s">
        <v>86</v>
      </c>
      <c r="P5019" s="16" t="s">
        <v>10</v>
      </c>
      <c r="Q5019" s="15">
        <v>1448716</v>
      </c>
      <c r="R5019" s="22" t="s">
        <v>98</v>
      </c>
      <c r="S5019" s="16" t="s">
        <v>54</v>
      </c>
      <c r="T5019" s="15">
        <v>1448700</v>
      </c>
      <c r="U5019" s="21" t="s">
        <v>70</v>
      </c>
    </row>
    <row r="5020" spans="1:21" ht="15.6" x14ac:dyDescent="0.3">
      <c r="A5020" s="2">
        <v>404</v>
      </c>
      <c r="B5020" s="13">
        <v>6</v>
      </c>
      <c r="C5020" s="14" t="s">
        <v>15</v>
      </c>
      <c r="D5020" s="193">
        <v>1448721</v>
      </c>
      <c r="E5020" s="220">
        <v>0.11768518518518518</v>
      </c>
      <c r="F5020" s="14" t="s">
        <v>22</v>
      </c>
      <c r="G5020" s="193">
        <v>1448728</v>
      </c>
      <c r="H5020" s="221">
        <v>0.99199074074074067</v>
      </c>
      <c r="I5020" s="14" t="s">
        <v>30</v>
      </c>
      <c r="J5020" s="193">
        <v>1448736</v>
      </c>
      <c r="K5020" s="221">
        <v>0.62771990740740746</v>
      </c>
      <c r="L5020" s="14" t="s">
        <v>37</v>
      </c>
      <c r="M5020" s="193">
        <v>1448743</v>
      </c>
      <c r="N5020" s="222">
        <v>0.39726851851851852</v>
      </c>
      <c r="O5020" s="20" t="s">
        <v>87</v>
      </c>
      <c r="P5020" s="16" t="s">
        <v>41</v>
      </c>
      <c r="Q5020" s="15">
        <v>1448747</v>
      </c>
      <c r="R5020" s="22" t="s">
        <v>88</v>
      </c>
      <c r="S5020" s="16" t="s">
        <v>25</v>
      </c>
      <c r="T5020" s="15">
        <v>1448731</v>
      </c>
      <c r="U5020" s="21" t="s">
        <v>71</v>
      </c>
    </row>
    <row r="5021" spans="1:21" ht="15.6" x14ac:dyDescent="0.3">
      <c r="A5021" s="2">
        <v>404</v>
      </c>
      <c r="B5021" s="13">
        <v>7</v>
      </c>
      <c r="C5021" s="14" t="s">
        <v>44</v>
      </c>
      <c r="D5021" s="193">
        <v>1448750</v>
      </c>
      <c r="E5021" s="220">
        <v>0.58473379629629629</v>
      </c>
      <c r="F5021" s="14" t="s">
        <v>52</v>
      </c>
      <c r="G5021" s="193">
        <v>1448758</v>
      </c>
      <c r="H5021" s="221">
        <v>0.69625000000000004</v>
      </c>
      <c r="I5021" s="14" t="s">
        <v>59</v>
      </c>
      <c r="J5021" s="193">
        <v>1448765</v>
      </c>
      <c r="K5021" s="221">
        <v>0.98563657407407401</v>
      </c>
      <c r="L5021" s="14" t="s">
        <v>7</v>
      </c>
      <c r="M5021" s="193">
        <v>1448772</v>
      </c>
      <c r="N5021" s="222">
        <v>0.62677083333333339</v>
      </c>
      <c r="O5021" s="20" t="s">
        <v>89</v>
      </c>
      <c r="P5021" s="16" t="s">
        <v>13</v>
      </c>
      <c r="Q5021" s="15">
        <v>1448779</v>
      </c>
      <c r="R5021" s="17" t="s">
        <v>101</v>
      </c>
      <c r="S5021" s="16" t="s">
        <v>57</v>
      </c>
      <c r="T5021" s="15">
        <v>1448763</v>
      </c>
      <c r="U5021" s="21" t="s">
        <v>72</v>
      </c>
    </row>
    <row r="5022" spans="1:21" ht="15.6" x14ac:dyDescent="0.3">
      <c r="A5022" s="2">
        <v>404</v>
      </c>
      <c r="B5022" s="13">
        <v>8</v>
      </c>
      <c r="C5022" s="14" t="s">
        <v>14</v>
      </c>
      <c r="D5022" s="193">
        <v>1448780</v>
      </c>
      <c r="E5022" s="220">
        <v>0.15613425925925925</v>
      </c>
      <c r="F5022" s="14" t="s">
        <v>22</v>
      </c>
      <c r="G5022" s="193">
        <v>1448788</v>
      </c>
      <c r="H5022" s="221">
        <v>0.34550925925925924</v>
      </c>
      <c r="I5022" s="14" t="s">
        <v>29</v>
      </c>
      <c r="J5022" s="193">
        <v>1448795</v>
      </c>
      <c r="K5022" s="221">
        <v>0.32928240740740738</v>
      </c>
      <c r="L5022" s="14" t="s">
        <v>35</v>
      </c>
      <c r="M5022" s="193">
        <v>1448801</v>
      </c>
      <c r="N5022" s="222">
        <v>0.95567129629629621</v>
      </c>
      <c r="O5022" s="23"/>
      <c r="P5022" s="18"/>
      <c r="Q5022" s="15"/>
      <c r="R5022" s="22" t="s">
        <v>91</v>
      </c>
      <c r="S5022" s="16" t="s">
        <v>28</v>
      </c>
      <c r="T5022" s="15">
        <v>1448794</v>
      </c>
      <c r="U5022" s="21" t="s">
        <v>73</v>
      </c>
    </row>
    <row r="5023" spans="1:21" ht="15.6" x14ac:dyDescent="0.3">
      <c r="A5023" s="2">
        <v>404</v>
      </c>
      <c r="B5023" s="13">
        <v>9</v>
      </c>
      <c r="C5023" s="14" t="s">
        <v>43</v>
      </c>
      <c r="D5023" s="193">
        <v>1448809</v>
      </c>
      <c r="E5023" s="220">
        <v>0.83099537037037041</v>
      </c>
      <c r="F5023" s="14" t="s">
        <v>51</v>
      </c>
      <c r="G5023" s="193">
        <v>1448817</v>
      </c>
      <c r="H5023" s="221">
        <v>0.92513888888888884</v>
      </c>
      <c r="I5023" s="14" t="s">
        <v>58</v>
      </c>
      <c r="J5023" s="193">
        <v>1448824</v>
      </c>
      <c r="K5023" s="221">
        <v>0.68881944444444443</v>
      </c>
      <c r="L5023" s="14" t="s">
        <v>191</v>
      </c>
      <c r="M5023" s="193">
        <v>1448831</v>
      </c>
      <c r="N5023" s="222">
        <v>0.43585648148148143</v>
      </c>
      <c r="O5023" s="20" t="s">
        <v>90</v>
      </c>
      <c r="P5023" s="16" t="s">
        <v>43</v>
      </c>
      <c r="Q5023" s="15">
        <v>1448809</v>
      </c>
      <c r="R5023" s="22" t="s">
        <v>93</v>
      </c>
      <c r="S5023" s="16" t="s">
        <v>59</v>
      </c>
      <c r="T5023" s="15">
        <v>1448825</v>
      </c>
      <c r="U5023" s="21" t="s">
        <v>74</v>
      </c>
    </row>
    <row r="5024" spans="1:21" ht="15.6" x14ac:dyDescent="0.3">
      <c r="A5024" s="2">
        <v>404</v>
      </c>
      <c r="B5024" s="13">
        <v>10</v>
      </c>
      <c r="C5024" s="14" t="s">
        <v>13</v>
      </c>
      <c r="D5024" s="193">
        <v>1448839</v>
      </c>
      <c r="E5024" s="220">
        <v>0.57230324074074079</v>
      </c>
      <c r="F5024" s="14" t="s">
        <v>21</v>
      </c>
      <c r="G5024" s="193">
        <v>1448847</v>
      </c>
      <c r="H5024" s="221">
        <v>0.43276620370370367</v>
      </c>
      <c r="I5024" s="14" t="s">
        <v>28</v>
      </c>
      <c r="J5024" s="193">
        <v>1448854</v>
      </c>
      <c r="K5024" s="221">
        <v>8.59375E-2</v>
      </c>
      <c r="L5024" s="14" t="s">
        <v>35</v>
      </c>
      <c r="M5024" s="193">
        <v>1448861</v>
      </c>
      <c r="N5024" s="222">
        <v>9.6921296296296297E-2</v>
      </c>
      <c r="O5024" s="20" t="s">
        <v>92</v>
      </c>
      <c r="P5024" s="16" t="s">
        <v>14</v>
      </c>
      <c r="Q5024" s="15">
        <v>1448840</v>
      </c>
      <c r="R5024" s="17" t="s">
        <v>102</v>
      </c>
      <c r="S5024" s="16" t="s">
        <v>29</v>
      </c>
      <c r="T5024" s="15">
        <v>1448855</v>
      </c>
      <c r="U5024" s="21" t="s">
        <v>75</v>
      </c>
    </row>
    <row r="5025" spans="1:21" ht="15.6" x14ac:dyDescent="0.3">
      <c r="A5025" s="2">
        <v>404</v>
      </c>
      <c r="B5025" s="13">
        <v>11</v>
      </c>
      <c r="C5025" s="14" t="s">
        <v>43</v>
      </c>
      <c r="D5025" s="193">
        <v>1448869</v>
      </c>
      <c r="E5025" s="220">
        <v>0.32325231481481481</v>
      </c>
      <c r="F5025" s="14" t="s">
        <v>50</v>
      </c>
      <c r="G5025" s="193">
        <v>1448876</v>
      </c>
      <c r="H5025" s="221">
        <v>0.87153935185185183</v>
      </c>
      <c r="I5025" s="14" t="s">
        <v>57</v>
      </c>
      <c r="J5025" s="193">
        <v>1448883</v>
      </c>
      <c r="K5025" s="221">
        <v>0.53983796296296294</v>
      </c>
      <c r="L5025" s="14" t="s">
        <v>64</v>
      </c>
      <c r="M5025" s="193">
        <v>1448890</v>
      </c>
      <c r="N5025" s="222">
        <v>0.92292824074074076</v>
      </c>
      <c r="O5025" s="20" t="s">
        <v>94</v>
      </c>
      <c r="P5025" s="16" t="s">
        <v>44</v>
      </c>
      <c r="Q5025" s="15">
        <v>1448870</v>
      </c>
      <c r="R5025" s="22" t="s">
        <v>95</v>
      </c>
      <c r="S5025" s="16" t="s">
        <v>58</v>
      </c>
      <c r="T5025" s="15">
        <v>1448884</v>
      </c>
      <c r="U5025" s="21" t="s">
        <v>76</v>
      </c>
    </row>
    <row r="5026" spans="1:21" ht="15.6" x14ac:dyDescent="0.3">
      <c r="A5026" s="2">
        <v>404</v>
      </c>
      <c r="B5026" s="13">
        <v>12</v>
      </c>
      <c r="C5026" s="14" t="s">
        <v>13</v>
      </c>
      <c r="D5026" s="193">
        <v>1448899</v>
      </c>
      <c r="E5026" s="220">
        <v>3.3715277777777775E-2</v>
      </c>
      <c r="F5026" s="14" t="s">
        <v>20</v>
      </c>
      <c r="G5026" s="193">
        <v>1448906</v>
      </c>
      <c r="H5026" s="221">
        <v>0.25059027777777781</v>
      </c>
      <c r="I5026" s="14" t="s">
        <v>27</v>
      </c>
      <c r="J5026" s="193">
        <v>1448913</v>
      </c>
      <c r="K5026" s="221">
        <v>6.9398148148148139E-2</v>
      </c>
      <c r="L5026" s="14" t="s">
        <v>34</v>
      </c>
      <c r="M5026" s="193">
        <v>1448920</v>
      </c>
      <c r="N5026" s="222">
        <v>0.84146990740740746</v>
      </c>
      <c r="O5026" s="20" t="s">
        <v>96</v>
      </c>
      <c r="P5026" s="16" t="s">
        <v>13</v>
      </c>
      <c r="Q5026" s="15">
        <v>1448899</v>
      </c>
      <c r="R5026" s="22" t="s">
        <v>97</v>
      </c>
      <c r="S5026" s="16" t="s">
        <v>28</v>
      </c>
      <c r="T5026" s="15">
        <v>1448914</v>
      </c>
      <c r="U5026" s="21" t="s">
        <v>77</v>
      </c>
    </row>
    <row r="5027" spans="1:21" ht="15.6" x14ac:dyDescent="0.3">
      <c r="A5027" s="2">
        <v>405</v>
      </c>
      <c r="B5027" s="13">
        <v>1</v>
      </c>
      <c r="C5027" s="14" t="s">
        <v>42</v>
      </c>
      <c r="D5027" s="193">
        <v>1448928</v>
      </c>
      <c r="E5027" s="220">
        <v>0.67304398148148159</v>
      </c>
      <c r="F5027" s="14" t="s">
        <v>49</v>
      </c>
      <c r="G5027" s="193">
        <v>1448935</v>
      </c>
      <c r="H5027" s="221">
        <v>0.59087962962962959</v>
      </c>
      <c r="I5027" s="14" t="s">
        <v>56</v>
      </c>
      <c r="J5027" s="193">
        <v>1448942</v>
      </c>
      <c r="K5027" s="221">
        <v>0.68472222222222223</v>
      </c>
      <c r="L5027" s="14" t="s">
        <v>64</v>
      </c>
      <c r="M5027" s="193">
        <v>1448950</v>
      </c>
      <c r="N5027" s="222">
        <v>0.74883101851851863</v>
      </c>
      <c r="O5027" s="20" t="s">
        <v>79</v>
      </c>
      <c r="P5027" s="16" t="s">
        <v>43</v>
      </c>
      <c r="Q5027" s="15">
        <v>1448929</v>
      </c>
      <c r="R5027" s="17" t="s">
        <v>99</v>
      </c>
      <c r="S5027" s="16" t="s">
        <v>57</v>
      </c>
      <c r="T5027" s="15">
        <v>1448943</v>
      </c>
      <c r="U5027" s="21" t="s">
        <v>66</v>
      </c>
    </row>
    <row r="5028" spans="1:21" ht="15.6" x14ac:dyDescent="0.3">
      <c r="A5028" s="2">
        <v>405</v>
      </c>
      <c r="B5028" s="13">
        <v>2</v>
      </c>
      <c r="C5028" s="14" t="s">
        <v>12</v>
      </c>
      <c r="D5028" s="193">
        <v>1448958</v>
      </c>
      <c r="E5028" s="220">
        <v>0.22513888888888889</v>
      </c>
      <c r="F5028" s="14" t="s">
        <v>18</v>
      </c>
      <c r="G5028" s="193">
        <v>1448964</v>
      </c>
      <c r="H5028" s="221">
        <v>0.92660879629629633</v>
      </c>
      <c r="I5028" s="14" t="s">
        <v>26</v>
      </c>
      <c r="J5028" s="193">
        <v>1448972</v>
      </c>
      <c r="K5028" s="221">
        <v>0.37188657407407405</v>
      </c>
      <c r="L5028" s="14" t="s">
        <v>34</v>
      </c>
      <c r="M5028" s="193">
        <v>1448980</v>
      </c>
      <c r="N5028" s="222">
        <v>0.55591435185185178</v>
      </c>
      <c r="O5028" s="20" t="s">
        <v>80</v>
      </c>
      <c r="P5028" s="16" t="s">
        <v>12</v>
      </c>
      <c r="Q5028" s="15">
        <v>1448958</v>
      </c>
      <c r="R5028" s="22" t="s">
        <v>81</v>
      </c>
      <c r="S5028" s="16" t="s">
        <v>27</v>
      </c>
      <c r="T5028" s="15">
        <v>1448973</v>
      </c>
      <c r="U5028" s="21" t="s">
        <v>67</v>
      </c>
    </row>
    <row r="5029" spans="1:21" ht="15.6" x14ac:dyDescent="0.3">
      <c r="A5029" s="2">
        <v>405</v>
      </c>
      <c r="B5029" s="13">
        <v>3</v>
      </c>
      <c r="C5029" s="14" t="s">
        <v>41</v>
      </c>
      <c r="D5029" s="193">
        <v>1448987</v>
      </c>
      <c r="E5029" s="220">
        <v>0.68354166666666671</v>
      </c>
      <c r="F5029" s="14" t="s">
        <v>48</v>
      </c>
      <c r="G5029" s="193">
        <v>1448994</v>
      </c>
      <c r="H5029" s="221">
        <v>0.2976388888888889</v>
      </c>
      <c r="I5029" s="14" t="s">
        <v>56</v>
      </c>
      <c r="J5029" s="193">
        <v>1449002</v>
      </c>
      <c r="K5029" s="221">
        <v>8.8981481481481481E-2</v>
      </c>
      <c r="L5029" s="14" t="s">
        <v>64</v>
      </c>
      <c r="M5029" s="193">
        <v>1449010</v>
      </c>
      <c r="N5029" s="222">
        <v>0.21379629629629629</v>
      </c>
      <c r="O5029" s="20" t="s">
        <v>82</v>
      </c>
      <c r="P5029" s="16" t="s">
        <v>42</v>
      </c>
      <c r="Q5029" s="15">
        <v>1448988</v>
      </c>
      <c r="R5029" s="22" t="s">
        <v>84</v>
      </c>
      <c r="S5029" s="16" t="s">
        <v>57</v>
      </c>
      <c r="T5029" s="15">
        <v>1449003</v>
      </c>
      <c r="U5029" s="21" t="s">
        <v>68</v>
      </c>
    </row>
    <row r="5030" spans="1:21" ht="15.6" x14ac:dyDescent="0.3">
      <c r="A5030" s="2">
        <v>405</v>
      </c>
      <c r="B5030" s="13">
        <v>4</v>
      </c>
      <c r="C5030" s="14" t="s">
        <v>11</v>
      </c>
      <c r="D5030" s="193">
        <v>1449017</v>
      </c>
      <c r="E5030" s="220">
        <v>5.5625000000000001E-2</v>
      </c>
      <c r="F5030" s="14" t="s">
        <v>17</v>
      </c>
      <c r="G5030" s="193">
        <v>1449023</v>
      </c>
      <c r="H5030" s="221">
        <v>0.73784722222222221</v>
      </c>
      <c r="I5030" s="14" t="s">
        <v>25</v>
      </c>
      <c r="J5030" s="193">
        <v>1449031</v>
      </c>
      <c r="K5030" s="221">
        <v>0.78456018518518522</v>
      </c>
      <c r="L5030" s="14" t="s">
        <v>33</v>
      </c>
      <c r="M5030" s="193">
        <v>1449039</v>
      </c>
      <c r="N5030" s="222">
        <v>0.7111574074074074</v>
      </c>
      <c r="O5030" s="20" t="s">
        <v>83</v>
      </c>
      <c r="P5030" s="16" t="s">
        <v>13</v>
      </c>
      <c r="Q5030" s="15">
        <v>1449019</v>
      </c>
      <c r="R5030" s="17" t="s">
        <v>100</v>
      </c>
      <c r="S5030" s="16" t="s">
        <v>28</v>
      </c>
      <c r="T5030" s="15">
        <v>1449034</v>
      </c>
      <c r="U5030" s="21" t="s">
        <v>69</v>
      </c>
    </row>
    <row r="5031" spans="1:21" ht="15.6" x14ac:dyDescent="0.3">
      <c r="A5031" s="2">
        <v>405</v>
      </c>
      <c r="B5031" s="13">
        <v>5</v>
      </c>
      <c r="C5031" s="14" t="s">
        <v>40</v>
      </c>
      <c r="D5031" s="193">
        <v>1449046</v>
      </c>
      <c r="E5031" s="220">
        <v>0.36787037037037035</v>
      </c>
      <c r="F5031" s="14" t="s">
        <v>47</v>
      </c>
      <c r="G5031" s="193">
        <v>1449053</v>
      </c>
      <c r="H5031" s="221">
        <v>0.2653935185185185</v>
      </c>
      <c r="I5031" s="14" t="s">
        <v>55</v>
      </c>
      <c r="J5031" s="193">
        <v>1449061</v>
      </c>
      <c r="K5031" s="221">
        <v>0.42229166666666668</v>
      </c>
      <c r="L5031" s="14" t="s">
        <v>63</v>
      </c>
      <c r="M5031" s="193">
        <v>1449069</v>
      </c>
      <c r="N5031" s="222">
        <v>6.3958333333333339E-2</v>
      </c>
      <c r="O5031" s="20" t="s">
        <v>85</v>
      </c>
      <c r="P5031" s="16" t="s">
        <v>44</v>
      </c>
      <c r="Q5031" s="15">
        <v>1449050</v>
      </c>
      <c r="R5031" s="22" t="s">
        <v>98</v>
      </c>
      <c r="S5031" s="16" t="s">
        <v>59</v>
      </c>
      <c r="T5031" s="15">
        <v>1449065</v>
      </c>
      <c r="U5031" s="21" t="s">
        <v>70</v>
      </c>
    </row>
    <row r="5032" spans="1:21" ht="15.6" x14ac:dyDescent="0.3">
      <c r="A5032" s="2">
        <v>405</v>
      </c>
      <c r="B5032" s="13">
        <v>6</v>
      </c>
      <c r="C5032" s="14" t="s">
        <v>9</v>
      </c>
      <c r="D5032" s="193">
        <v>1449075</v>
      </c>
      <c r="E5032" s="220">
        <v>0.66348379629629628</v>
      </c>
      <c r="F5032" s="14" t="s">
        <v>16</v>
      </c>
      <c r="G5032" s="193">
        <v>1449082</v>
      </c>
      <c r="H5032" s="221">
        <v>0.87900462962962955</v>
      </c>
      <c r="I5032" s="14" t="s">
        <v>24</v>
      </c>
      <c r="J5032" s="193">
        <v>1449090</v>
      </c>
      <c r="K5032" s="221">
        <v>0.98988425925925927</v>
      </c>
      <c r="L5032" s="14" t="s">
        <v>32</v>
      </c>
      <c r="M5032" s="193">
        <v>1449098</v>
      </c>
      <c r="N5032" s="222">
        <v>0.30873842592592593</v>
      </c>
      <c r="O5032" s="20" t="s">
        <v>86</v>
      </c>
      <c r="P5032" s="16" t="s">
        <v>15</v>
      </c>
      <c r="Q5032" s="15">
        <v>1449081</v>
      </c>
      <c r="R5032" s="22" t="s">
        <v>88</v>
      </c>
      <c r="S5032" s="16" t="s">
        <v>31</v>
      </c>
      <c r="T5032" s="15">
        <v>1449097</v>
      </c>
      <c r="U5032" s="21" t="s">
        <v>71</v>
      </c>
    </row>
    <row r="5033" spans="1:21" ht="15.6" x14ac:dyDescent="0.3">
      <c r="A5033" s="2">
        <v>405</v>
      </c>
      <c r="B5033" s="13">
        <v>7</v>
      </c>
      <c r="C5033" s="14" t="s">
        <v>38</v>
      </c>
      <c r="D5033" s="193">
        <v>1449104</v>
      </c>
      <c r="E5033" s="220">
        <v>0.99343750000000008</v>
      </c>
      <c r="F5033" s="14" t="s">
        <v>46</v>
      </c>
      <c r="G5033" s="193">
        <v>1449112</v>
      </c>
      <c r="H5033" s="221">
        <v>0.56164351851851857</v>
      </c>
      <c r="I5033" s="14" t="s">
        <v>54</v>
      </c>
      <c r="J5033" s="193">
        <v>1449120</v>
      </c>
      <c r="K5033" s="221">
        <v>0.49225694444444446</v>
      </c>
      <c r="L5033" s="14" t="s">
        <v>61</v>
      </c>
      <c r="M5033" s="193">
        <v>1449127</v>
      </c>
      <c r="N5033" s="222">
        <v>0.49828703703703708</v>
      </c>
      <c r="O5033" s="20" t="s">
        <v>87</v>
      </c>
      <c r="P5033" s="16" t="s">
        <v>46</v>
      </c>
      <c r="Q5033" s="15">
        <v>1449112</v>
      </c>
      <c r="R5033" s="17" t="s">
        <v>101</v>
      </c>
      <c r="S5033" s="16" t="s">
        <v>62</v>
      </c>
      <c r="T5033" s="15">
        <v>1449128</v>
      </c>
      <c r="U5033" s="21" t="s">
        <v>72</v>
      </c>
    </row>
    <row r="5034" spans="1:21" ht="15.6" x14ac:dyDescent="0.3">
      <c r="A5034" s="2">
        <v>405</v>
      </c>
      <c r="B5034" s="13">
        <v>8</v>
      </c>
      <c r="C5034" s="14" t="s">
        <v>8</v>
      </c>
      <c r="D5034" s="193">
        <v>1449134</v>
      </c>
      <c r="E5034" s="220">
        <v>0.40458333333333335</v>
      </c>
      <c r="F5034" s="14" t="s">
        <v>16</v>
      </c>
      <c r="G5034" s="193">
        <v>1449142</v>
      </c>
      <c r="H5034" s="221">
        <v>0.28857638888888887</v>
      </c>
      <c r="I5034" s="14" t="s">
        <v>23</v>
      </c>
      <c r="J5034" s="193">
        <v>1449149</v>
      </c>
      <c r="K5034" s="221">
        <v>0.94208333333333327</v>
      </c>
      <c r="L5034" s="14" t="s">
        <v>30</v>
      </c>
      <c r="M5034" s="193">
        <v>1449156</v>
      </c>
      <c r="N5034" s="222">
        <v>0.69649305555555552</v>
      </c>
      <c r="O5034" s="20" t="s">
        <v>89</v>
      </c>
      <c r="P5034" s="16" t="s">
        <v>18</v>
      </c>
      <c r="Q5034" s="15">
        <v>1449144</v>
      </c>
      <c r="R5034" s="22" t="s">
        <v>91</v>
      </c>
      <c r="S5034" s="16" t="s">
        <v>33</v>
      </c>
      <c r="T5034" s="15">
        <v>1449159</v>
      </c>
      <c r="U5034" s="21" t="s">
        <v>73</v>
      </c>
    </row>
    <row r="5035" spans="1:21" ht="15.6" x14ac:dyDescent="0.3">
      <c r="A5035" s="2">
        <v>405</v>
      </c>
      <c r="B5035" s="13">
        <v>9</v>
      </c>
      <c r="C5035" s="14" t="s">
        <v>37</v>
      </c>
      <c r="D5035" s="193">
        <v>1449163</v>
      </c>
      <c r="E5035" s="220">
        <v>0.92771990740740751</v>
      </c>
      <c r="F5035" s="14" t="s">
        <v>46</v>
      </c>
      <c r="G5035" s="193">
        <v>1449172</v>
      </c>
      <c r="H5035" s="221">
        <v>3.1631944444444442E-2</v>
      </c>
      <c r="I5035" s="14" t="s">
        <v>53</v>
      </c>
      <c r="J5035" s="193">
        <v>1449179</v>
      </c>
      <c r="K5035" s="221">
        <v>0.3558912037037037</v>
      </c>
      <c r="L5035" s="14" t="s">
        <v>59</v>
      </c>
      <c r="M5035" s="193">
        <v>1449185</v>
      </c>
      <c r="N5035" s="222">
        <v>0.97078703703703706</v>
      </c>
      <c r="O5035" s="20" t="s">
        <v>90</v>
      </c>
      <c r="P5035" s="16" t="s">
        <v>49</v>
      </c>
      <c r="Q5035" s="15">
        <v>1449175</v>
      </c>
      <c r="R5035" s="22" t="s">
        <v>93</v>
      </c>
      <c r="S5035" s="16" t="s">
        <v>64</v>
      </c>
      <c r="T5035" s="15">
        <v>1449190</v>
      </c>
      <c r="U5035" s="21" t="s">
        <v>74</v>
      </c>
    </row>
    <row r="5036" spans="1:21" ht="15.6" x14ac:dyDescent="0.3">
      <c r="A5036" s="2">
        <v>405</v>
      </c>
      <c r="B5036" s="13">
        <v>10</v>
      </c>
      <c r="C5036" s="14" t="s">
        <v>6</v>
      </c>
      <c r="D5036" s="193">
        <v>1449193</v>
      </c>
      <c r="E5036" s="220">
        <v>0.56898148148148142</v>
      </c>
      <c r="F5036" s="14" t="s">
        <v>15</v>
      </c>
      <c r="G5036" s="193">
        <v>1449201</v>
      </c>
      <c r="H5036" s="221">
        <v>0.75645833333333334</v>
      </c>
      <c r="I5036" s="14" t="s">
        <v>22</v>
      </c>
      <c r="J5036" s="193">
        <v>1449208</v>
      </c>
      <c r="K5036" s="221">
        <v>0.7546180555555555</v>
      </c>
      <c r="L5036" s="14" t="s">
        <v>29</v>
      </c>
      <c r="M5036" s="193">
        <v>1449215</v>
      </c>
      <c r="N5036" s="222">
        <v>0.37979166666666669</v>
      </c>
      <c r="O5036" s="20" t="s">
        <v>92</v>
      </c>
      <c r="P5036" s="16" t="s">
        <v>19</v>
      </c>
      <c r="Q5036" s="15">
        <v>1449205</v>
      </c>
      <c r="R5036" s="17" t="s">
        <v>102</v>
      </c>
      <c r="S5036" s="16" t="s">
        <v>34</v>
      </c>
      <c r="T5036" s="15">
        <v>1449220</v>
      </c>
      <c r="U5036" s="21" t="s">
        <v>75</v>
      </c>
    </row>
    <row r="5037" spans="1:21" ht="15.6" x14ac:dyDescent="0.3">
      <c r="A5037" s="2">
        <v>405</v>
      </c>
      <c r="B5037" s="13">
        <v>11</v>
      </c>
      <c r="C5037" s="14" t="s">
        <v>37</v>
      </c>
      <c r="D5037" s="193">
        <v>1449223</v>
      </c>
      <c r="E5037" s="220">
        <v>0.30833333333333335</v>
      </c>
      <c r="F5037" s="14" t="s">
        <v>45</v>
      </c>
      <c r="G5037" s="193">
        <v>1449231</v>
      </c>
      <c r="H5037" s="221">
        <v>0.42103009259259255</v>
      </c>
      <c r="I5037" s="14" t="s">
        <v>52</v>
      </c>
      <c r="J5037" s="193">
        <v>1449238</v>
      </c>
      <c r="K5037" s="221">
        <v>0.16327546296296297</v>
      </c>
      <c r="L5037" s="14" t="s">
        <v>58</v>
      </c>
      <c r="M5037" s="193">
        <v>1449244</v>
      </c>
      <c r="N5037" s="222">
        <v>0.95597222222222233</v>
      </c>
      <c r="O5037" s="20" t="s">
        <v>94</v>
      </c>
      <c r="P5037" s="16" t="s">
        <v>49</v>
      </c>
      <c r="Q5037" s="15">
        <v>1449235</v>
      </c>
      <c r="R5037" s="22" t="s">
        <v>95</v>
      </c>
      <c r="S5037" s="16" t="s">
        <v>64</v>
      </c>
      <c r="T5037" s="15">
        <v>1449250</v>
      </c>
      <c r="U5037" s="21" t="s">
        <v>76</v>
      </c>
    </row>
    <row r="5038" spans="1:21" ht="15.6" x14ac:dyDescent="0.3">
      <c r="A5038" s="2">
        <v>405</v>
      </c>
      <c r="B5038" s="13">
        <v>12</v>
      </c>
      <c r="C5038" s="14" t="s">
        <v>6</v>
      </c>
      <c r="D5038" s="193">
        <v>1449253</v>
      </c>
      <c r="E5038" s="220">
        <v>0.10365740740740741</v>
      </c>
      <c r="F5038" s="14" t="s">
        <v>14</v>
      </c>
      <c r="G5038" s="193">
        <v>1449260</v>
      </c>
      <c r="H5038" s="221">
        <v>0.98603009259259267</v>
      </c>
      <c r="I5038" s="14" t="s">
        <v>21</v>
      </c>
      <c r="J5038" s="193">
        <v>1449267</v>
      </c>
      <c r="K5038" s="221">
        <v>0.60577546296296292</v>
      </c>
      <c r="L5038" s="14" t="s">
        <v>28</v>
      </c>
      <c r="M5038" s="193">
        <v>1449274</v>
      </c>
      <c r="N5038" s="222">
        <v>0.69028935185185192</v>
      </c>
      <c r="O5038" s="20" t="s">
        <v>96</v>
      </c>
      <c r="P5038" s="16" t="s">
        <v>18</v>
      </c>
      <c r="Q5038" s="15">
        <v>1449264</v>
      </c>
      <c r="R5038" s="22" t="s">
        <v>97</v>
      </c>
      <c r="S5038" s="16" t="s">
        <v>33</v>
      </c>
      <c r="T5038" s="15">
        <v>1449279</v>
      </c>
      <c r="U5038" s="21" t="s">
        <v>77</v>
      </c>
    </row>
    <row r="5039" spans="1:21" ht="15.6" x14ac:dyDescent="0.3">
      <c r="A5039" s="2">
        <v>406</v>
      </c>
      <c r="B5039" s="13">
        <v>1</v>
      </c>
      <c r="C5039" s="14" t="s">
        <v>36</v>
      </c>
      <c r="D5039" s="193">
        <v>1449282</v>
      </c>
      <c r="E5039" s="220">
        <v>0.8965277777777777</v>
      </c>
      <c r="F5039" s="14" t="s">
        <v>44</v>
      </c>
      <c r="G5039" s="193">
        <v>1449290</v>
      </c>
      <c r="H5039" s="221">
        <v>0.43472222222222223</v>
      </c>
      <c r="I5039" s="14" t="s">
        <v>51</v>
      </c>
      <c r="J5039" s="193">
        <v>1449297</v>
      </c>
      <c r="K5039" s="221">
        <v>9.6967592592592591E-2</v>
      </c>
      <c r="L5039" s="14" t="s">
        <v>58</v>
      </c>
      <c r="M5039" s="193">
        <v>1449304</v>
      </c>
      <c r="N5039" s="222">
        <v>0.53282407407407406</v>
      </c>
      <c r="O5039" s="20" t="s">
        <v>79</v>
      </c>
      <c r="P5039" s="16" t="s">
        <v>48</v>
      </c>
      <c r="Q5039" s="15">
        <v>1449294</v>
      </c>
      <c r="R5039" s="17" t="s">
        <v>99</v>
      </c>
      <c r="S5039" s="16" t="s">
        <v>63</v>
      </c>
      <c r="T5039" s="15">
        <v>1449309</v>
      </c>
      <c r="U5039" s="21" t="s">
        <v>66</v>
      </c>
    </row>
    <row r="5040" spans="1:21" ht="15.6" x14ac:dyDescent="0.3">
      <c r="A5040" s="2">
        <v>406</v>
      </c>
      <c r="B5040" s="13">
        <v>2</v>
      </c>
      <c r="C5040" s="14" t="s">
        <v>7</v>
      </c>
      <c r="D5040" s="193">
        <v>1449312</v>
      </c>
      <c r="E5040" s="220">
        <v>0.62239583333333337</v>
      </c>
      <c r="F5040" s="14" t="s">
        <v>13</v>
      </c>
      <c r="G5040" s="193">
        <v>1449319</v>
      </c>
      <c r="H5040" s="221">
        <v>0.78393518518518512</v>
      </c>
      <c r="I5040" s="14" t="s">
        <v>20</v>
      </c>
      <c r="J5040" s="193">
        <v>1449326</v>
      </c>
      <c r="K5040" s="221">
        <v>0.63752314814814814</v>
      </c>
      <c r="L5040" s="14" t="s">
        <v>28</v>
      </c>
      <c r="M5040" s="193">
        <v>1449334</v>
      </c>
      <c r="N5040" s="222">
        <v>0.41076388888888887</v>
      </c>
      <c r="O5040" s="20" t="s">
        <v>80</v>
      </c>
      <c r="P5040" s="16" t="s">
        <v>17</v>
      </c>
      <c r="Q5040" s="15">
        <v>1449323</v>
      </c>
      <c r="R5040" s="22" t="s">
        <v>81</v>
      </c>
      <c r="S5040" s="16" t="s">
        <v>32</v>
      </c>
      <c r="T5040" s="15">
        <v>1449338</v>
      </c>
      <c r="U5040" s="21" t="s">
        <v>67</v>
      </c>
    </row>
    <row r="5041" spans="1:21" ht="15.6" x14ac:dyDescent="0.3">
      <c r="A5041" s="2">
        <v>406</v>
      </c>
      <c r="B5041" s="13">
        <v>3</v>
      </c>
      <c r="C5041" s="14" t="s">
        <v>36</v>
      </c>
      <c r="D5041" s="193">
        <v>1449342</v>
      </c>
      <c r="E5041" s="220">
        <v>0.23114583333333336</v>
      </c>
      <c r="F5041" s="14" t="s">
        <v>43</v>
      </c>
      <c r="G5041" s="193">
        <v>1449349</v>
      </c>
      <c r="H5041" s="221">
        <v>7.6226851851851851E-2</v>
      </c>
      <c r="I5041" s="14" t="s">
        <v>50</v>
      </c>
      <c r="J5041" s="193">
        <v>1449356</v>
      </c>
      <c r="K5041" s="221">
        <v>0.21711805555555555</v>
      </c>
      <c r="L5041" s="14" t="s">
        <v>58</v>
      </c>
      <c r="M5041" s="193">
        <v>1449364</v>
      </c>
      <c r="N5041" s="222">
        <v>0.24869212962962961</v>
      </c>
      <c r="O5041" s="20" t="s">
        <v>82</v>
      </c>
      <c r="P5041" s="16" t="s">
        <v>47</v>
      </c>
      <c r="Q5041" s="15">
        <v>1449353</v>
      </c>
      <c r="R5041" s="22" t="s">
        <v>84</v>
      </c>
      <c r="S5041" s="16" t="s">
        <v>62</v>
      </c>
      <c r="T5041" s="15">
        <v>1449368</v>
      </c>
      <c r="U5041" s="21" t="s">
        <v>68</v>
      </c>
    </row>
    <row r="5042" spans="1:21" ht="15.6" x14ac:dyDescent="0.3">
      <c r="A5042" s="2">
        <v>406</v>
      </c>
      <c r="B5042" s="13">
        <v>4</v>
      </c>
      <c r="C5042" s="14" t="s">
        <v>191</v>
      </c>
      <c r="D5042" s="193">
        <v>1449371</v>
      </c>
      <c r="E5042" s="220">
        <v>0.7072222222222222</v>
      </c>
      <c r="F5042" s="14" t="s">
        <v>12</v>
      </c>
      <c r="G5042" s="193">
        <v>1449378</v>
      </c>
      <c r="H5042" s="221">
        <v>0.36210648148148145</v>
      </c>
      <c r="I5042" s="14" t="s">
        <v>19</v>
      </c>
      <c r="J5042" s="193">
        <v>1449385</v>
      </c>
      <c r="K5042" s="221">
        <v>0.82341435185185186</v>
      </c>
      <c r="L5042" s="14" t="s">
        <v>27</v>
      </c>
      <c r="M5042" s="193">
        <v>1449393</v>
      </c>
      <c r="N5042" s="222">
        <v>0.98321759259259256</v>
      </c>
      <c r="O5042" s="20" t="s">
        <v>83</v>
      </c>
      <c r="P5042" s="16" t="s">
        <v>18</v>
      </c>
      <c r="Q5042" s="15">
        <v>1449384</v>
      </c>
      <c r="R5042" s="17" t="s">
        <v>100</v>
      </c>
      <c r="S5042" s="16" t="s">
        <v>33</v>
      </c>
      <c r="T5042" s="15">
        <v>1449399</v>
      </c>
      <c r="U5042" s="21" t="s">
        <v>69</v>
      </c>
    </row>
    <row r="5043" spans="1:21" ht="15.6" x14ac:dyDescent="0.3">
      <c r="A5043" s="2">
        <v>406</v>
      </c>
      <c r="B5043" s="13">
        <v>5</v>
      </c>
      <c r="C5043" s="14" t="s">
        <v>35</v>
      </c>
      <c r="D5043" s="193">
        <v>1449401</v>
      </c>
      <c r="E5043" s="220">
        <v>7.1805555555555553E-2</v>
      </c>
      <c r="F5043" s="14" t="s">
        <v>41</v>
      </c>
      <c r="G5043" s="193">
        <v>1449407</v>
      </c>
      <c r="H5043" s="221">
        <v>0.68575231481481491</v>
      </c>
      <c r="I5043" s="14" t="s">
        <v>49</v>
      </c>
      <c r="J5043" s="193">
        <v>1449415</v>
      </c>
      <c r="K5043" s="221">
        <v>0.44738425925925923</v>
      </c>
      <c r="L5043" s="14" t="s">
        <v>57</v>
      </c>
      <c r="M5043" s="193">
        <v>1449423</v>
      </c>
      <c r="N5043" s="222">
        <v>0.57559027777777783</v>
      </c>
      <c r="O5043" s="20" t="s">
        <v>85</v>
      </c>
      <c r="P5043" s="16" t="s">
        <v>49</v>
      </c>
      <c r="Q5043" s="15">
        <v>1449415</v>
      </c>
      <c r="R5043" s="17"/>
      <c r="S5043" s="18"/>
      <c r="T5043" s="15"/>
      <c r="U5043" s="19"/>
    </row>
    <row r="5044" spans="1:21" ht="15.6" x14ac:dyDescent="0.3">
      <c r="A5044" s="2">
        <v>406</v>
      </c>
      <c r="B5044" s="13">
        <v>6</v>
      </c>
      <c r="C5044" s="14" t="s">
        <v>64</v>
      </c>
      <c r="D5044" s="193">
        <v>1449430</v>
      </c>
      <c r="E5044" s="220">
        <v>0.36846064814814811</v>
      </c>
      <c r="F5044" s="14" t="s">
        <v>11</v>
      </c>
      <c r="G5044" s="193">
        <v>1449437</v>
      </c>
      <c r="H5044" s="221">
        <v>7.9837962962962958E-2</v>
      </c>
      <c r="I5044" s="14" t="s">
        <v>19</v>
      </c>
      <c r="J5044" s="193">
        <v>1449445</v>
      </c>
      <c r="K5044" s="221">
        <v>7.962962962962962E-2</v>
      </c>
      <c r="L5044" s="14" t="s">
        <v>27</v>
      </c>
      <c r="M5044" s="193">
        <v>1449453</v>
      </c>
      <c r="N5044" s="222">
        <v>2.0381944444444446E-2</v>
      </c>
      <c r="O5044" s="20" t="s">
        <v>86</v>
      </c>
      <c r="P5044" s="16" t="s">
        <v>20</v>
      </c>
      <c r="Q5044" s="15">
        <v>1449446</v>
      </c>
      <c r="R5044" s="22" t="s">
        <v>98</v>
      </c>
      <c r="S5044" s="16" t="s">
        <v>64</v>
      </c>
      <c r="T5044" s="15">
        <v>1449430</v>
      </c>
      <c r="U5044" s="21" t="s">
        <v>70</v>
      </c>
    </row>
    <row r="5045" spans="1:21" ht="15.6" x14ac:dyDescent="0.3">
      <c r="A5045" s="2">
        <v>406</v>
      </c>
      <c r="B5045" s="13">
        <v>7</v>
      </c>
      <c r="C5045" s="14" t="s">
        <v>33</v>
      </c>
      <c r="D5045" s="193">
        <v>1449459</v>
      </c>
      <c r="E5045" s="220">
        <v>0.64677083333333341</v>
      </c>
      <c r="F5045" s="14" t="s">
        <v>40</v>
      </c>
      <c r="G5045" s="193">
        <v>1449466</v>
      </c>
      <c r="H5045" s="221">
        <v>0.56752314814814808</v>
      </c>
      <c r="I5045" s="14" t="s">
        <v>48</v>
      </c>
      <c r="J5045" s="193">
        <v>1449474</v>
      </c>
      <c r="K5045" s="221">
        <v>0.70378472222222221</v>
      </c>
      <c r="L5045" s="14" t="s">
        <v>56</v>
      </c>
      <c r="M5045" s="193">
        <v>1449482</v>
      </c>
      <c r="N5045" s="222">
        <v>0.34368055555555554</v>
      </c>
      <c r="O5045" s="20" t="s">
        <v>87</v>
      </c>
      <c r="P5045" s="16" t="s">
        <v>52</v>
      </c>
      <c r="Q5045" s="15">
        <v>1449478</v>
      </c>
      <c r="R5045" s="22" t="s">
        <v>88</v>
      </c>
      <c r="S5045" s="16" t="s">
        <v>36</v>
      </c>
      <c r="T5045" s="15">
        <v>1449462</v>
      </c>
      <c r="U5045" s="21" t="s">
        <v>71</v>
      </c>
    </row>
    <row r="5046" spans="1:21" ht="15.6" x14ac:dyDescent="0.3">
      <c r="A5046" s="2">
        <v>406</v>
      </c>
      <c r="B5046" s="13">
        <v>8</v>
      </c>
      <c r="C5046" s="14" t="s">
        <v>62</v>
      </c>
      <c r="D5046" s="193">
        <v>1449488</v>
      </c>
      <c r="E5046" s="220">
        <v>0.95207175925925924</v>
      </c>
      <c r="F5046" s="14" t="s">
        <v>10</v>
      </c>
      <c r="G5046" s="193">
        <v>1449496</v>
      </c>
      <c r="H5046" s="221">
        <v>0.16437500000000002</v>
      </c>
      <c r="I5046" s="14" t="s">
        <v>18</v>
      </c>
      <c r="J5046" s="193">
        <v>1449504</v>
      </c>
      <c r="K5046" s="221">
        <v>0.2973263888888889</v>
      </c>
      <c r="L5046" s="14" t="s">
        <v>25</v>
      </c>
      <c r="M5046" s="193">
        <v>1449511</v>
      </c>
      <c r="N5046" s="222">
        <v>0.59280092592592593</v>
      </c>
      <c r="O5046" s="20" t="s">
        <v>89</v>
      </c>
      <c r="P5046" s="16" t="s">
        <v>23</v>
      </c>
      <c r="Q5046" s="15">
        <v>1449509</v>
      </c>
      <c r="R5046" s="17" t="s">
        <v>101</v>
      </c>
      <c r="S5046" s="16" t="s">
        <v>6</v>
      </c>
      <c r="T5046" s="15">
        <v>1449493</v>
      </c>
      <c r="U5046" s="21" t="s">
        <v>72</v>
      </c>
    </row>
    <row r="5047" spans="1:21" ht="15.6" x14ac:dyDescent="0.3">
      <c r="A5047" s="2">
        <v>406</v>
      </c>
      <c r="B5047" s="13">
        <v>9</v>
      </c>
      <c r="C5047" s="14" t="s">
        <v>32</v>
      </c>
      <c r="D5047" s="193">
        <v>1449518</v>
      </c>
      <c r="E5047" s="220">
        <v>0.32178240740740743</v>
      </c>
      <c r="F5047" s="14" t="s">
        <v>39</v>
      </c>
      <c r="G5047" s="193">
        <v>1449525</v>
      </c>
      <c r="H5047" s="221">
        <v>0.87395833333333339</v>
      </c>
      <c r="I5047" s="14" t="s">
        <v>47</v>
      </c>
      <c r="J5047" s="193">
        <v>1449533</v>
      </c>
      <c r="K5047" s="221">
        <v>0.84244212962962972</v>
      </c>
      <c r="L5047" s="14" t="s">
        <v>54</v>
      </c>
      <c r="M5047" s="193">
        <v>1449540</v>
      </c>
      <c r="N5047" s="222">
        <v>0.82478009259259266</v>
      </c>
      <c r="O5047" s="20" t="s">
        <v>90</v>
      </c>
      <c r="P5047" s="16" t="s">
        <v>54</v>
      </c>
      <c r="Q5047" s="15">
        <v>1449540</v>
      </c>
      <c r="R5047" s="22" t="s">
        <v>91</v>
      </c>
      <c r="S5047" s="16" t="s">
        <v>39</v>
      </c>
      <c r="T5047" s="15">
        <v>1449525</v>
      </c>
      <c r="U5047" s="21" t="s">
        <v>73</v>
      </c>
    </row>
    <row r="5048" spans="1:21" ht="15.6" x14ac:dyDescent="0.3">
      <c r="A5048" s="2">
        <v>406</v>
      </c>
      <c r="B5048" s="13">
        <v>10</v>
      </c>
      <c r="C5048" s="14" t="s">
        <v>61</v>
      </c>
      <c r="D5048" s="193">
        <v>1449547</v>
      </c>
      <c r="E5048" s="220">
        <v>0.78598379629629633</v>
      </c>
      <c r="F5048" s="14" t="s">
        <v>9</v>
      </c>
      <c r="G5048" s="193">
        <v>1449555</v>
      </c>
      <c r="H5048" s="221">
        <v>0.67539351851851848</v>
      </c>
      <c r="I5048" s="14" t="s">
        <v>17</v>
      </c>
      <c r="J5048" s="193">
        <v>1449563</v>
      </c>
      <c r="K5048" s="221">
        <v>0.33831018518518513</v>
      </c>
      <c r="L5048" s="14" t="s">
        <v>24</v>
      </c>
      <c r="M5048" s="193">
        <v>1449570</v>
      </c>
      <c r="N5048" s="222">
        <v>9.6481481481481488E-2</v>
      </c>
      <c r="O5048" s="20" t="s">
        <v>92</v>
      </c>
      <c r="P5048" s="16" t="s">
        <v>24</v>
      </c>
      <c r="Q5048" s="15">
        <v>1449570</v>
      </c>
      <c r="R5048" s="22" t="s">
        <v>93</v>
      </c>
      <c r="S5048" s="16" t="s">
        <v>9</v>
      </c>
      <c r="T5048" s="15">
        <v>1449555</v>
      </c>
      <c r="U5048" s="21" t="s">
        <v>74</v>
      </c>
    </row>
    <row r="5049" spans="1:21" ht="15.6" x14ac:dyDescent="0.3">
      <c r="A5049" s="2">
        <v>406</v>
      </c>
      <c r="B5049" s="13">
        <v>11</v>
      </c>
      <c r="C5049" s="14" t="s">
        <v>31</v>
      </c>
      <c r="D5049" s="193">
        <v>1449577</v>
      </c>
      <c r="E5049" s="220">
        <v>0.36730324074074078</v>
      </c>
      <c r="F5049" s="14" t="s">
        <v>39</v>
      </c>
      <c r="G5049" s="193">
        <v>1449585</v>
      </c>
      <c r="H5049" s="221">
        <v>0.51350694444444445</v>
      </c>
      <c r="I5049" s="14" t="s">
        <v>46</v>
      </c>
      <c r="J5049" s="193">
        <v>1449592</v>
      </c>
      <c r="K5049" s="221">
        <v>0.80234953703703704</v>
      </c>
      <c r="L5049" s="14" t="s">
        <v>53</v>
      </c>
      <c r="M5049" s="193">
        <v>1449599</v>
      </c>
      <c r="N5049" s="222">
        <v>0.45585648148148145</v>
      </c>
      <c r="O5049" s="20" t="s">
        <v>94</v>
      </c>
      <c r="P5049" s="16" t="s">
        <v>54</v>
      </c>
      <c r="Q5049" s="15">
        <v>1449600</v>
      </c>
      <c r="R5049" s="17" t="s">
        <v>102</v>
      </c>
      <c r="S5049" s="16" t="s">
        <v>39</v>
      </c>
      <c r="T5049" s="15">
        <v>1449585</v>
      </c>
      <c r="U5049" s="21" t="s">
        <v>75</v>
      </c>
    </row>
    <row r="5050" spans="1:21" ht="15.6" x14ac:dyDescent="0.3">
      <c r="A5050" s="2">
        <v>406</v>
      </c>
      <c r="B5050" s="13">
        <v>12</v>
      </c>
      <c r="C5050" s="14" t="s">
        <v>61</v>
      </c>
      <c r="D5050" s="193">
        <v>1449607</v>
      </c>
      <c r="E5050" s="220">
        <v>7.318287037037037E-2</v>
      </c>
      <c r="F5050" s="14" t="s">
        <v>9</v>
      </c>
      <c r="G5050" s="193">
        <v>1449615</v>
      </c>
      <c r="H5050" s="221">
        <v>0.30961805555555555</v>
      </c>
      <c r="I5050" s="14" t="s">
        <v>16</v>
      </c>
      <c r="J5050" s="193">
        <v>1449622</v>
      </c>
      <c r="K5050" s="221">
        <v>0.25769675925925922</v>
      </c>
      <c r="L5050" s="14" t="s">
        <v>22</v>
      </c>
      <c r="M5050" s="193">
        <v>1449628</v>
      </c>
      <c r="N5050" s="222">
        <v>0.9341666666666667</v>
      </c>
      <c r="O5050" s="20" t="s">
        <v>96</v>
      </c>
      <c r="P5050" s="16" t="s">
        <v>24</v>
      </c>
      <c r="Q5050" s="15">
        <v>1449630</v>
      </c>
      <c r="R5050" s="22" t="s">
        <v>95</v>
      </c>
      <c r="S5050" s="16" t="s">
        <v>9</v>
      </c>
      <c r="T5050" s="15">
        <v>1449615</v>
      </c>
      <c r="U5050" s="21" t="s">
        <v>76</v>
      </c>
    </row>
    <row r="5051" spans="1:21" ht="15.6" x14ac:dyDescent="0.3">
      <c r="A5051" s="2">
        <v>406</v>
      </c>
      <c r="B5051" s="13">
        <v>13</v>
      </c>
      <c r="C5051" s="14" t="s">
        <v>30</v>
      </c>
      <c r="D5051" s="193">
        <v>1449636</v>
      </c>
      <c r="E5051" s="220">
        <v>0.87820601851851843</v>
      </c>
      <c r="F5051" s="14" t="s">
        <v>38</v>
      </c>
      <c r="G5051" s="193">
        <v>1449644</v>
      </c>
      <c r="H5051" s="221">
        <v>0.99446759259259254</v>
      </c>
      <c r="I5051" s="14" t="s">
        <v>45</v>
      </c>
      <c r="J5051" s="193">
        <v>1449651</v>
      </c>
      <c r="K5051" s="221">
        <v>0.71718749999999998</v>
      </c>
      <c r="L5051" s="14" t="s">
        <v>52</v>
      </c>
      <c r="M5051" s="193">
        <v>1449658</v>
      </c>
      <c r="N5051" s="222">
        <v>0.54123842592592586</v>
      </c>
      <c r="O5051" s="20" t="s">
        <v>79</v>
      </c>
      <c r="P5051" s="16" t="s">
        <v>53</v>
      </c>
      <c r="Q5051" s="15">
        <v>1449659</v>
      </c>
      <c r="R5051" s="22" t="s">
        <v>97</v>
      </c>
      <c r="S5051" s="16" t="s">
        <v>38</v>
      </c>
      <c r="T5051" s="15">
        <v>1449644</v>
      </c>
      <c r="U5051" s="21" t="s">
        <v>77</v>
      </c>
    </row>
    <row r="5052" spans="1:21" ht="15.6" x14ac:dyDescent="0.3">
      <c r="A5052" s="2">
        <v>407</v>
      </c>
      <c r="B5052" s="13">
        <v>1</v>
      </c>
      <c r="C5052" s="14" t="s">
        <v>60</v>
      </c>
      <c r="D5052" s="193">
        <v>1449666</v>
      </c>
      <c r="E5052" s="220">
        <v>0.71320601851851861</v>
      </c>
      <c r="F5052" s="14" t="s">
        <v>8</v>
      </c>
      <c r="G5052" s="193">
        <v>1449674</v>
      </c>
      <c r="H5052" s="221">
        <v>0.53594907407407411</v>
      </c>
      <c r="I5052" s="14" t="s">
        <v>15</v>
      </c>
      <c r="J5052" s="193">
        <v>1449681</v>
      </c>
      <c r="K5052" s="221">
        <v>0.17879629629629631</v>
      </c>
      <c r="L5052" s="14" t="s">
        <v>22</v>
      </c>
      <c r="M5052" s="193">
        <v>1449688</v>
      </c>
      <c r="N5052" s="222">
        <v>0.26372685185185185</v>
      </c>
      <c r="O5052" s="20" t="s">
        <v>80</v>
      </c>
      <c r="P5052" s="16" t="s">
        <v>23</v>
      </c>
      <c r="Q5052" s="15">
        <v>1449689</v>
      </c>
      <c r="R5052" s="17" t="s">
        <v>99</v>
      </c>
      <c r="S5052" s="16" t="s">
        <v>8</v>
      </c>
      <c r="T5052" s="15">
        <v>1449674</v>
      </c>
      <c r="U5052" s="21" t="s">
        <v>66</v>
      </c>
    </row>
    <row r="5053" spans="1:21" ht="15.6" x14ac:dyDescent="0.3">
      <c r="A5053" s="2">
        <v>407</v>
      </c>
      <c r="B5053" s="13">
        <v>2</v>
      </c>
      <c r="C5053" s="14" t="s">
        <v>30</v>
      </c>
      <c r="D5053" s="193">
        <v>1449696</v>
      </c>
      <c r="E5053" s="220">
        <v>0.48751157407407408</v>
      </c>
      <c r="F5053" s="14" t="s">
        <v>37</v>
      </c>
      <c r="G5053" s="193">
        <v>1449703</v>
      </c>
      <c r="H5053" s="221">
        <v>0.94133101851851853</v>
      </c>
      <c r="I5053" s="14" t="s">
        <v>44</v>
      </c>
      <c r="J5053" s="193">
        <v>1449710</v>
      </c>
      <c r="K5053" s="221">
        <v>0.63768518518518513</v>
      </c>
      <c r="L5053" s="14" t="s">
        <v>52</v>
      </c>
      <c r="M5053" s="193">
        <v>1449718</v>
      </c>
      <c r="N5053" s="222">
        <v>6.3275462962962964E-2</v>
      </c>
      <c r="O5053" s="20" t="s">
        <v>82</v>
      </c>
      <c r="P5053" s="16" t="s">
        <v>53</v>
      </c>
      <c r="Q5053" s="15">
        <v>1449719</v>
      </c>
      <c r="R5053" s="22" t="s">
        <v>81</v>
      </c>
      <c r="S5053" s="16" t="s">
        <v>37</v>
      </c>
      <c r="T5053" s="15">
        <v>1449703</v>
      </c>
      <c r="U5053" s="21" t="s">
        <v>67</v>
      </c>
    </row>
    <row r="5054" spans="1:21" ht="15.6" x14ac:dyDescent="0.3">
      <c r="A5054" s="2">
        <v>407</v>
      </c>
      <c r="B5054" s="13">
        <v>3</v>
      </c>
      <c r="C5054" s="14" t="s">
        <v>60</v>
      </c>
      <c r="D5054" s="193">
        <v>1449726</v>
      </c>
      <c r="E5054" s="220">
        <v>0.13625000000000001</v>
      </c>
      <c r="F5054" s="14" t="s">
        <v>6</v>
      </c>
      <c r="G5054" s="193">
        <v>1449733</v>
      </c>
      <c r="H5054" s="221">
        <v>0.24328703703703702</v>
      </c>
      <c r="I5054" s="14" t="s">
        <v>14</v>
      </c>
      <c r="J5054" s="193">
        <v>1449740</v>
      </c>
      <c r="K5054" s="221">
        <v>0.10163194444444446</v>
      </c>
      <c r="L5054" s="14" t="s">
        <v>21</v>
      </c>
      <c r="M5054" s="193">
        <v>1449747</v>
      </c>
      <c r="N5054" s="222">
        <v>0.87888888888888894</v>
      </c>
      <c r="O5054" s="20" t="s">
        <v>83</v>
      </c>
      <c r="P5054" s="16" t="s">
        <v>23</v>
      </c>
      <c r="Q5054" s="15">
        <v>1449749</v>
      </c>
      <c r="R5054" s="22" t="s">
        <v>84</v>
      </c>
      <c r="S5054" s="16" t="s">
        <v>8</v>
      </c>
      <c r="T5054" s="15">
        <v>1449734</v>
      </c>
      <c r="U5054" s="21" t="s">
        <v>68</v>
      </c>
    </row>
    <row r="5055" spans="1:21" ht="15.6" x14ac:dyDescent="0.3">
      <c r="A5055" s="2">
        <v>407</v>
      </c>
      <c r="B5055" s="13">
        <v>4</v>
      </c>
      <c r="C5055" s="14" t="s">
        <v>29</v>
      </c>
      <c r="D5055" s="193">
        <v>1449755</v>
      </c>
      <c r="E5055" s="220">
        <v>0.64618055555555554</v>
      </c>
      <c r="F5055" s="14" t="s">
        <v>36</v>
      </c>
      <c r="G5055" s="193">
        <v>1449762</v>
      </c>
      <c r="H5055" s="221">
        <v>0.48619212962962965</v>
      </c>
      <c r="I5055" s="14" t="s">
        <v>43</v>
      </c>
      <c r="J5055" s="193">
        <v>1449769</v>
      </c>
      <c r="K5055" s="221">
        <v>0.59307870370370364</v>
      </c>
      <c r="L5055" s="14" t="s">
        <v>51</v>
      </c>
      <c r="M5055" s="193">
        <v>1449777</v>
      </c>
      <c r="N5055" s="222">
        <v>0.64290509259259265</v>
      </c>
      <c r="O5055" s="20" t="s">
        <v>85</v>
      </c>
      <c r="P5055" s="16" t="s">
        <v>54</v>
      </c>
      <c r="Q5055" s="15">
        <v>1449780</v>
      </c>
      <c r="R5055" s="17" t="s">
        <v>100</v>
      </c>
      <c r="S5055" s="16" t="s">
        <v>38</v>
      </c>
      <c r="T5055" s="15">
        <v>1449764</v>
      </c>
      <c r="U5055" s="21" t="s">
        <v>69</v>
      </c>
    </row>
    <row r="5056" spans="1:21" ht="15.6" x14ac:dyDescent="0.3">
      <c r="A5056" s="2">
        <v>407</v>
      </c>
      <c r="B5056" s="13">
        <v>5</v>
      </c>
      <c r="C5056" s="14" t="s">
        <v>59</v>
      </c>
      <c r="D5056" s="193">
        <v>1449785</v>
      </c>
      <c r="E5056" s="220">
        <v>4.3587962962962967E-2</v>
      </c>
      <c r="F5056" s="14" t="s">
        <v>191</v>
      </c>
      <c r="G5056" s="193">
        <v>1449791</v>
      </c>
      <c r="H5056" s="221">
        <v>0.71884259259259264</v>
      </c>
      <c r="I5056" s="14" t="s">
        <v>13</v>
      </c>
      <c r="J5056" s="193">
        <v>1449799</v>
      </c>
      <c r="K5056" s="221">
        <v>0.13579861111111111</v>
      </c>
      <c r="L5056" s="14" t="s">
        <v>21</v>
      </c>
      <c r="M5056" s="193">
        <v>1449807</v>
      </c>
      <c r="N5056" s="222">
        <v>0.3064236111111111</v>
      </c>
      <c r="O5056" s="20" t="s">
        <v>86</v>
      </c>
      <c r="P5056" s="16" t="s">
        <v>25</v>
      </c>
      <c r="Q5056" s="15">
        <v>1449811</v>
      </c>
      <c r="R5056" s="22" t="s">
        <v>98</v>
      </c>
      <c r="S5056" s="16" t="s">
        <v>10</v>
      </c>
      <c r="T5056" s="15">
        <v>1449796</v>
      </c>
      <c r="U5056" s="21" t="s">
        <v>70</v>
      </c>
    </row>
    <row r="5057" spans="1:21" ht="15.6" x14ac:dyDescent="0.3">
      <c r="A5057" s="2">
        <v>407</v>
      </c>
      <c r="B5057" s="13">
        <v>6</v>
      </c>
      <c r="C5057" s="14" t="s">
        <v>28</v>
      </c>
      <c r="D5057" s="193">
        <v>1449814</v>
      </c>
      <c r="E5057" s="220">
        <v>0.36957175925925928</v>
      </c>
      <c r="F5057" s="14" t="s">
        <v>34</v>
      </c>
      <c r="G5057" s="193">
        <v>1449820</v>
      </c>
      <c r="H5057" s="221">
        <v>0.99206018518518524</v>
      </c>
      <c r="I5057" s="14" t="s">
        <v>42</v>
      </c>
      <c r="J5057" s="193">
        <v>1449828</v>
      </c>
      <c r="K5057" s="221">
        <v>0.73753472222222216</v>
      </c>
      <c r="L5057" s="14" t="s">
        <v>50</v>
      </c>
      <c r="M5057" s="193">
        <v>1449836</v>
      </c>
      <c r="N5057" s="222">
        <v>0.85373842592592597</v>
      </c>
      <c r="O5057" s="23"/>
      <c r="P5057" s="18"/>
      <c r="Q5057" s="15"/>
      <c r="R5057" s="22" t="s">
        <v>88</v>
      </c>
      <c r="S5057" s="16" t="s">
        <v>41</v>
      </c>
      <c r="T5057" s="15">
        <v>1449827</v>
      </c>
      <c r="U5057" s="21" t="s">
        <v>71</v>
      </c>
    </row>
    <row r="5058" spans="1:21" ht="15.6" x14ac:dyDescent="0.3">
      <c r="A5058" s="2">
        <v>407</v>
      </c>
      <c r="B5058" s="13">
        <v>7</v>
      </c>
      <c r="C5058" s="14" t="s">
        <v>57</v>
      </c>
      <c r="D5058" s="193">
        <v>1449843</v>
      </c>
      <c r="E5058" s="220">
        <v>0.6643634259259259</v>
      </c>
      <c r="F5058" s="14" t="s">
        <v>64</v>
      </c>
      <c r="G5058" s="193">
        <v>1449850</v>
      </c>
      <c r="H5058" s="221">
        <v>0.35668981481481482</v>
      </c>
      <c r="I5058" s="14" t="s">
        <v>12</v>
      </c>
      <c r="J5058" s="193">
        <v>1449858</v>
      </c>
      <c r="K5058" s="221">
        <v>0.38160879629629635</v>
      </c>
      <c r="L5058" s="14" t="s">
        <v>20</v>
      </c>
      <c r="M5058" s="193">
        <v>1449866</v>
      </c>
      <c r="N5058" s="222">
        <v>0.2971064814814815</v>
      </c>
      <c r="O5058" s="20" t="s">
        <v>87</v>
      </c>
      <c r="P5058" s="16" t="s">
        <v>57</v>
      </c>
      <c r="Q5058" s="15">
        <v>1449843</v>
      </c>
      <c r="R5058" s="17" t="s">
        <v>101</v>
      </c>
      <c r="S5058" s="16" t="s">
        <v>13</v>
      </c>
      <c r="T5058" s="15">
        <v>1449859</v>
      </c>
      <c r="U5058" s="21" t="s">
        <v>72</v>
      </c>
    </row>
    <row r="5059" spans="1:21" ht="15.6" x14ac:dyDescent="0.3">
      <c r="A5059" s="2">
        <v>407</v>
      </c>
      <c r="B5059" s="13">
        <v>8</v>
      </c>
      <c r="C5059" s="14" t="s">
        <v>26</v>
      </c>
      <c r="D5059" s="193">
        <v>1449872</v>
      </c>
      <c r="E5059" s="220">
        <v>0.96387731481481476</v>
      </c>
      <c r="F5059" s="14" t="s">
        <v>33</v>
      </c>
      <c r="G5059" s="193">
        <v>1449879</v>
      </c>
      <c r="H5059" s="221">
        <v>0.85719907407407403</v>
      </c>
      <c r="I5059" s="14" t="s">
        <v>42</v>
      </c>
      <c r="J5059" s="193">
        <v>1449888</v>
      </c>
      <c r="K5059" s="221">
        <v>3.5266203703703702E-2</v>
      </c>
      <c r="L5059" s="14" t="s">
        <v>49</v>
      </c>
      <c r="M5059" s="193">
        <v>1449895</v>
      </c>
      <c r="N5059" s="222">
        <v>0.66302083333333328</v>
      </c>
      <c r="O5059" s="20" t="s">
        <v>89</v>
      </c>
      <c r="P5059" s="16" t="s">
        <v>28</v>
      </c>
      <c r="Q5059" s="15">
        <v>1449874</v>
      </c>
      <c r="R5059" s="22" t="s">
        <v>91</v>
      </c>
      <c r="S5059" s="16" t="s">
        <v>44</v>
      </c>
      <c r="T5059" s="15">
        <v>1449890</v>
      </c>
      <c r="U5059" s="21" t="s">
        <v>73</v>
      </c>
    </row>
    <row r="5060" spans="1:21" ht="15.6" x14ac:dyDescent="0.3">
      <c r="A5060" s="2">
        <v>407</v>
      </c>
      <c r="B5060" s="13">
        <v>9</v>
      </c>
      <c r="C5060" s="14" t="s">
        <v>56</v>
      </c>
      <c r="D5060" s="193">
        <v>1449902</v>
      </c>
      <c r="E5060" s="220">
        <v>0.30320601851851853</v>
      </c>
      <c r="F5060" s="14" t="s">
        <v>63</v>
      </c>
      <c r="G5060" s="193">
        <v>1449909</v>
      </c>
      <c r="H5060" s="221">
        <v>0.51752314814814815</v>
      </c>
      <c r="I5060" s="14" t="s">
        <v>11</v>
      </c>
      <c r="J5060" s="193">
        <v>1449917</v>
      </c>
      <c r="K5060" s="221">
        <v>0.66875000000000007</v>
      </c>
      <c r="L5060" s="14" t="s">
        <v>18</v>
      </c>
      <c r="M5060" s="193">
        <v>1449924</v>
      </c>
      <c r="N5060" s="222">
        <v>0.98223379629629637</v>
      </c>
      <c r="O5060" s="20" t="s">
        <v>90</v>
      </c>
      <c r="P5060" s="16" t="s">
        <v>59</v>
      </c>
      <c r="Q5060" s="15">
        <v>1449905</v>
      </c>
      <c r="R5060" s="22" t="s">
        <v>93</v>
      </c>
      <c r="S5060" s="16" t="s">
        <v>14</v>
      </c>
      <c r="T5060" s="15">
        <v>1449920</v>
      </c>
      <c r="U5060" s="21" t="s">
        <v>74</v>
      </c>
    </row>
    <row r="5061" spans="1:21" ht="15.6" x14ac:dyDescent="0.3">
      <c r="A5061" s="2">
        <v>407</v>
      </c>
      <c r="B5061" s="13">
        <v>10</v>
      </c>
      <c r="C5061" s="14" t="s">
        <v>25</v>
      </c>
      <c r="D5061" s="193">
        <v>1449931</v>
      </c>
      <c r="E5061" s="220">
        <v>0.72001157407407401</v>
      </c>
      <c r="F5061" s="14" t="s">
        <v>33</v>
      </c>
      <c r="G5061" s="193">
        <v>1449939</v>
      </c>
      <c r="H5061" s="221">
        <v>0.3225115740740741</v>
      </c>
      <c r="I5061" s="14" t="s">
        <v>41</v>
      </c>
      <c r="J5061" s="193">
        <v>1449947</v>
      </c>
      <c r="K5061" s="221">
        <v>0.26822916666666669</v>
      </c>
      <c r="L5061" s="14" t="s">
        <v>48</v>
      </c>
      <c r="M5061" s="193">
        <v>1449954</v>
      </c>
      <c r="N5061" s="222">
        <v>0.28741898148148148</v>
      </c>
      <c r="O5061" s="20" t="s">
        <v>92</v>
      </c>
      <c r="P5061" s="16" t="s">
        <v>30</v>
      </c>
      <c r="Q5061" s="15">
        <v>1449936</v>
      </c>
      <c r="R5061" s="17" t="s">
        <v>102</v>
      </c>
      <c r="S5061" s="16" t="s">
        <v>45</v>
      </c>
      <c r="T5061" s="15">
        <v>1449951</v>
      </c>
      <c r="U5061" s="21" t="s">
        <v>75</v>
      </c>
    </row>
    <row r="5062" spans="1:21" ht="15.6" x14ac:dyDescent="0.3">
      <c r="A5062" s="2">
        <v>407</v>
      </c>
      <c r="B5062" s="13">
        <v>11</v>
      </c>
      <c r="C5062" s="14" t="s">
        <v>55</v>
      </c>
      <c r="D5062" s="193">
        <v>1449961</v>
      </c>
      <c r="E5062" s="220">
        <v>0.25009259259259259</v>
      </c>
      <c r="F5062" s="14" t="s">
        <v>63</v>
      </c>
      <c r="G5062" s="193">
        <v>1449969</v>
      </c>
      <c r="H5062" s="221">
        <v>0.21046296296296296</v>
      </c>
      <c r="I5062" s="14" t="s">
        <v>10</v>
      </c>
      <c r="J5062" s="193">
        <v>1449976</v>
      </c>
      <c r="K5062" s="221">
        <v>0.83219907407407412</v>
      </c>
      <c r="L5062" s="14" t="s">
        <v>17</v>
      </c>
      <c r="M5062" s="193">
        <v>1449983</v>
      </c>
      <c r="N5062" s="222">
        <v>0.61503472222222222</v>
      </c>
      <c r="O5062" s="20" t="s">
        <v>94</v>
      </c>
      <c r="P5062" s="16" t="s">
        <v>59</v>
      </c>
      <c r="Q5062" s="15">
        <v>1449965</v>
      </c>
      <c r="R5062" s="22" t="s">
        <v>95</v>
      </c>
      <c r="S5062" s="16" t="s">
        <v>14</v>
      </c>
      <c r="T5062" s="15">
        <v>1449980</v>
      </c>
      <c r="U5062" s="21" t="s">
        <v>76</v>
      </c>
    </row>
    <row r="5063" spans="1:21" ht="15.6" x14ac:dyDescent="0.3">
      <c r="A5063" s="2">
        <v>407</v>
      </c>
      <c r="B5063" s="13">
        <v>12</v>
      </c>
      <c r="C5063" s="14" t="s">
        <v>24</v>
      </c>
      <c r="D5063" s="193">
        <v>1449990</v>
      </c>
      <c r="E5063" s="220">
        <v>0.91070601851851851</v>
      </c>
      <c r="F5063" s="14" t="s">
        <v>33</v>
      </c>
      <c r="G5063" s="193">
        <v>1449999</v>
      </c>
      <c r="H5063" s="221">
        <v>9.2534722222222213E-2</v>
      </c>
      <c r="I5063" s="14" t="s">
        <v>40</v>
      </c>
      <c r="J5063" s="193">
        <v>1450006</v>
      </c>
      <c r="K5063" s="221">
        <v>0.35843749999999996</v>
      </c>
      <c r="L5063" s="14" t="s">
        <v>47</v>
      </c>
      <c r="M5063" s="193">
        <v>1450013</v>
      </c>
      <c r="N5063" s="222">
        <v>4.0856481481481481E-3</v>
      </c>
      <c r="O5063" s="20" t="s">
        <v>96</v>
      </c>
      <c r="P5063" s="16" t="s">
        <v>29</v>
      </c>
      <c r="Q5063" s="15">
        <v>1449995</v>
      </c>
      <c r="R5063" s="22" t="s">
        <v>97</v>
      </c>
      <c r="S5063" s="16" t="s">
        <v>44</v>
      </c>
      <c r="T5063" s="15">
        <v>1450010</v>
      </c>
      <c r="U5063" s="21" t="s">
        <v>77</v>
      </c>
    </row>
    <row r="5064" spans="1:21" ht="15.6" x14ac:dyDescent="0.3">
      <c r="A5064" s="2">
        <v>408</v>
      </c>
      <c r="B5064" s="13">
        <v>1</v>
      </c>
      <c r="C5064" s="14" t="s">
        <v>54</v>
      </c>
      <c r="D5064" s="193">
        <v>1450020</v>
      </c>
      <c r="E5064" s="220">
        <v>0.67881944444444453</v>
      </c>
      <c r="F5064" s="14" t="s">
        <v>62</v>
      </c>
      <c r="G5064" s="193">
        <v>1450028</v>
      </c>
      <c r="H5064" s="221">
        <v>0.88689814814814805</v>
      </c>
      <c r="I5064" s="14" t="s">
        <v>9</v>
      </c>
      <c r="J5064" s="193">
        <v>1450035</v>
      </c>
      <c r="K5064" s="221">
        <v>0.83835648148148145</v>
      </c>
      <c r="L5064" s="14" t="s">
        <v>16</v>
      </c>
      <c r="M5064" s="193">
        <v>1450042</v>
      </c>
      <c r="N5064" s="222">
        <v>0.48734953703703704</v>
      </c>
      <c r="O5064" s="20" t="s">
        <v>79</v>
      </c>
      <c r="P5064" s="16" t="s">
        <v>58</v>
      </c>
      <c r="Q5064" s="15">
        <v>1450024</v>
      </c>
      <c r="R5064" s="17" t="s">
        <v>99</v>
      </c>
      <c r="S5064" s="16" t="s">
        <v>13</v>
      </c>
      <c r="T5064" s="15">
        <v>1450039</v>
      </c>
      <c r="U5064" s="21" t="s">
        <v>66</v>
      </c>
    </row>
    <row r="5065" spans="1:21" ht="15.6" x14ac:dyDescent="0.3">
      <c r="A5065" s="2">
        <v>408</v>
      </c>
      <c r="B5065" s="13">
        <v>2</v>
      </c>
      <c r="C5065" s="14" t="s">
        <v>24</v>
      </c>
      <c r="D5065" s="193">
        <v>1450050</v>
      </c>
      <c r="E5065" s="220">
        <v>0.48799768518518521</v>
      </c>
      <c r="F5065" s="14" t="s">
        <v>32</v>
      </c>
      <c r="G5065" s="193">
        <v>1450058</v>
      </c>
      <c r="H5065" s="221">
        <v>0.54061342592592598</v>
      </c>
      <c r="I5065" s="14" t="s">
        <v>39</v>
      </c>
      <c r="J5065" s="193">
        <v>1450065</v>
      </c>
      <c r="K5065" s="221">
        <v>0.26649305555555552</v>
      </c>
      <c r="L5065" s="14" t="s">
        <v>46</v>
      </c>
      <c r="M5065" s="193">
        <v>1450072</v>
      </c>
      <c r="N5065" s="222">
        <v>7.7777777777777779E-2</v>
      </c>
      <c r="O5065" s="20" t="s">
        <v>80</v>
      </c>
      <c r="P5065" s="16" t="s">
        <v>28</v>
      </c>
      <c r="Q5065" s="15">
        <v>1450054</v>
      </c>
      <c r="R5065" s="22" t="s">
        <v>81</v>
      </c>
      <c r="S5065" s="16" t="s">
        <v>43</v>
      </c>
      <c r="T5065" s="15">
        <v>1450069</v>
      </c>
      <c r="U5065" s="21" t="s">
        <v>67</v>
      </c>
    </row>
    <row r="5066" spans="1:21" ht="15.6" x14ac:dyDescent="0.3">
      <c r="A5066" s="2">
        <v>408</v>
      </c>
      <c r="B5066" s="13">
        <v>3</v>
      </c>
      <c r="C5066" s="14" t="s">
        <v>54</v>
      </c>
      <c r="D5066" s="193">
        <v>1450080</v>
      </c>
      <c r="E5066" s="220">
        <v>0.25900462962962961</v>
      </c>
      <c r="F5066" s="14" t="s">
        <v>62</v>
      </c>
      <c r="G5066" s="193">
        <v>1450088</v>
      </c>
      <c r="H5066" s="221">
        <v>3.3935185185185186E-2</v>
      </c>
      <c r="I5066" s="14" t="s">
        <v>8</v>
      </c>
      <c r="J5066" s="193">
        <v>1450094</v>
      </c>
      <c r="K5066" s="221">
        <v>0.65384259259259259</v>
      </c>
      <c r="L5066" s="14" t="s">
        <v>15</v>
      </c>
      <c r="M5066" s="193">
        <v>1450101</v>
      </c>
      <c r="N5066" s="222">
        <v>0.75927083333333334</v>
      </c>
      <c r="O5066" s="20" t="s">
        <v>82</v>
      </c>
      <c r="P5066" s="16" t="s">
        <v>58</v>
      </c>
      <c r="Q5066" s="15">
        <v>1450084</v>
      </c>
      <c r="R5066" s="22" t="s">
        <v>84</v>
      </c>
      <c r="S5066" s="16" t="s">
        <v>13</v>
      </c>
      <c r="T5066" s="15">
        <v>1450099</v>
      </c>
      <c r="U5066" s="21" t="s">
        <v>68</v>
      </c>
    </row>
    <row r="5067" spans="1:21" ht="15.6" x14ac:dyDescent="0.3">
      <c r="A5067" s="2">
        <v>408</v>
      </c>
      <c r="B5067" s="13">
        <v>4</v>
      </c>
      <c r="C5067" s="14" t="s">
        <v>23</v>
      </c>
      <c r="D5067" s="193">
        <v>1450109</v>
      </c>
      <c r="E5067" s="220">
        <v>0.93744212962962958</v>
      </c>
      <c r="F5067" s="14" t="s">
        <v>31</v>
      </c>
      <c r="G5067" s="193">
        <v>1450117</v>
      </c>
      <c r="H5067" s="221">
        <v>0.37842592592592594</v>
      </c>
      <c r="I5067" s="14" t="s">
        <v>38</v>
      </c>
      <c r="J5067" s="193">
        <v>1450124</v>
      </c>
      <c r="K5067" s="221">
        <v>3.0150462962962962E-2</v>
      </c>
      <c r="L5067" s="14" t="s">
        <v>45</v>
      </c>
      <c r="M5067" s="193">
        <v>1450131</v>
      </c>
      <c r="N5067" s="222">
        <v>0.49123842592592593</v>
      </c>
      <c r="O5067" s="20" t="s">
        <v>83</v>
      </c>
      <c r="P5067" s="16" t="s">
        <v>28</v>
      </c>
      <c r="Q5067" s="15">
        <v>1450114</v>
      </c>
      <c r="R5067" s="17" t="s">
        <v>100</v>
      </c>
      <c r="S5067" s="16" t="s">
        <v>44</v>
      </c>
      <c r="T5067" s="15">
        <v>1450130</v>
      </c>
      <c r="U5067" s="21" t="s">
        <v>69</v>
      </c>
    </row>
    <row r="5068" spans="1:21" ht="15.6" x14ac:dyDescent="0.3">
      <c r="A5068" s="2">
        <v>408</v>
      </c>
      <c r="B5068" s="13">
        <v>5</v>
      </c>
      <c r="C5068" s="14" t="s">
        <v>53</v>
      </c>
      <c r="D5068" s="193">
        <v>1450139</v>
      </c>
      <c r="E5068" s="220">
        <v>0.50498842592592597</v>
      </c>
      <c r="F5068" s="14" t="s">
        <v>60</v>
      </c>
      <c r="G5068" s="193">
        <v>1450146</v>
      </c>
      <c r="H5068" s="221">
        <v>0.61266203703703703</v>
      </c>
      <c r="I5068" s="14" t="s">
        <v>6</v>
      </c>
      <c r="J5068" s="193">
        <v>1450153</v>
      </c>
      <c r="K5068" s="221">
        <v>0.43373842592592587</v>
      </c>
      <c r="L5068" s="14" t="s">
        <v>15</v>
      </c>
      <c r="M5068" s="193">
        <v>1450161</v>
      </c>
      <c r="N5068" s="222">
        <v>0.2268287037037037</v>
      </c>
      <c r="O5068" s="20" t="s">
        <v>85</v>
      </c>
      <c r="P5068" s="16" t="s">
        <v>59</v>
      </c>
      <c r="Q5068" s="15">
        <v>1450145</v>
      </c>
      <c r="R5068" s="22" t="s">
        <v>98</v>
      </c>
      <c r="S5068" s="16" t="s">
        <v>15</v>
      </c>
      <c r="T5068" s="15">
        <v>1450161</v>
      </c>
      <c r="U5068" s="21" t="s">
        <v>70</v>
      </c>
    </row>
    <row r="5069" spans="1:21" ht="15.6" x14ac:dyDescent="0.3">
      <c r="A5069" s="2">
        <v>408</v>
      </c>
      <c r="B5069" s="13">
        <v>6</v>
      </c>
      <c r="C5069" s="14" t="s">
        <v>22</v>
      </c>
      <c r="D5069" s="193">
        <v>1450168</v>
      </c>
      <c r="E5069" s="220">
        <v>0.96880787037037042</v>
      </c>
      <c r="F5069" s="14" t="s">
        <v>29</v>
      </c>
      <c r="G5069" s="193">
        <v>1450175</v>
      </c>
      <c r="H5069" s="221">
        <v>0.79431712962962964</v>
      </c>
      <c r="I5069" s="14" t="s">
        <v>36</v>
      </c>
      <c r="J5069" s="193">
        <v>1450182</v>
      </c>
      <c r="K5069" s="221">
        <v>0.89722222222222225</v>
      </c>
      <c r="L5069" s="14" t="s">
        <v>44</v>
      </c>
      <c r="M5069" s="193">
        <v>1450190</v>
      </c>
      <c r="N5069" s="222">
        <v>0.9303703703703704</v>
      </c>
      <c r="O5069" s="20" t="s">
        <v>86</v>
      </c>
      <c r="P5069" s="16" t="s">
        <v>31</v>
      </c>
      <c r="Q5069" s="15">
        <v>1450177</v>
      </c>
      <c r="R5069" s="22" t="s">
        <v>88</v>
      </c>
      <c r="S5069" s="16" t="s">
        <v>46</v>
      </c>
      <c r="T5069" s="15">
        <v>1450192</v>
      </c>
      <c r="U5069" s="21" t="s">
        <v>71</v>
      </c>
    </row>
    <row r="5070" spans="1:21" ht="15.6" x14ac:dyDescent="0.3">
      <c r="A5070" s="2">
        <v>408</v>
      </c>
      <c r="B5070" s="13">
        <v>7</v>
      </c>
      <c r="C5070" s="14" t="s">
        <v>52</v>
      </c>
      <c r="D5070" s="193">
        <v>1450198</v>
      </c>
      <c r="E5070" s="220">
        <v>0.34957175925925926</v>
      </c>
      <c r="F5070" s="14" t="s">
        <v>58</v>
      </c>
      <c r="G5070" s="193">
        <v>1450204</v>
      </c>
      <c r="H5070" s="221">
        <v>0.99042824074074076</v>
      </c>
      <c r="I5070" s="14" t="s">
        <v>7</v>
      </c>
      <c r="J5070" s="193">
        <v>1450212</v>
      </c>
      <c r="K5070" s="221">
        <v>0.43731481481481477</v>
      </c>
      <c r="L5070" s="14" t="s">
        <v>14</v>
      </c>
      <c r="M5070" s="193">
        <v>1450220</v>
      </c>
      <c r="N5070" s="222">
        <v>0.58113425925925932</v>
      </c>
      <c r="O5070" s="20" t="s">
        <v>87</v>
      </c>
      <c r="P5070" s="16" t="s">
        <v>62</v>
      </c>
      <c r="Q5070" s="15">
        <v>1450208</v>
      </c>
      <c r="R5070" s="17" t="s">
        <v>101</v>
      </c>
      <c r="S5070" s="16" t="s">
        <v>18</v>
      </c>
      <c r="T5070" s="15">
        <v>1450224</v>
      </c>
      <c r="U5070" s="21" t="s">
        <v>72</v>
      </c>
    </row>
    <row r="5071" spans="1:21" ht="15.6" x14ac:dyDescent="0.3">
      <c r="A5071" s="2">
        <v>408</v>
      </c>
      <c r="B5071" s="13">
        <v>8</v>
      </c>
      <c r="C5071" s="14" t="s">
        <v>21</v>
      </c>
      <c r="D5071" s="193">
        <v>1450227</v>
      </c>
      <c r="E5071" s="220">
        <v>0.67679398148148151</v>
      </c>
      <c r="F5071" s="14" t="s">
        <v>28</v>
      </c>
      <c r="G5071" s="193">
        <v>1450234</v>
      </c>
      <c r="H5071" s="221">
        <v>0.26788194444444441</v>
      </c>
      <c r="I5071" s="14" t="s">
        <v>36</v>
      </c>
      <c r="J5071" s="193">
        <v>1450242</v>
      </c>
      <c r="K5071" s="221">
        <v>5.2905092592592594E-2</v>
      </c>
      <c r="L5071" s="14" t="s">
        <v>44</v>
      </c>
      <c r="M5071" s="193">
        <v>1450250</v>
      </c>
      <c r="N5071" s="222">
        <v>0.16670138888888889</v>
      </c>
      <c r="O5071" s="20" t="s">
        <v>89</v>
      </c>
      <c r="P5071" s="16" t="s">
        <v>34</v>
      </c>
      <c r="Q5071" s="15">
        <v>1450240</v>
      </c>
      <c r="R5071" s="22" t="s">
        <v>91</v>
      </c>
      <c r="S5071" s="16" t="s">
        <v>49</v>
      </c>
      <c r="T5071" s="15">
        <v>1450255</v>
      </c>
      <c r="U5071" s="21" t="s">
        <v>73</v>
      </c>
    </row>
    <row r="5072" spans="1:21" ht="15.6" x14ac:dyDescent="0.3">
      <c r="A5072" s="2">
        <v>408</v>
      </c>
      <c r="B5072" s="13">
        <v>9</v>
      </c>
      <c r="C5072" s="14" t="s">
        <v>50</v>
      </c>
      <c r="D5072" s="193">
        <v>1450256</v>
      </c>
      <c r="E5072" s="220">
        <v>0.98789351851851848</v>
      </c>
      <c r="F5072" s="14" t="s">
        <v>57</v>
      </c>
      <c r="G5072" s="193">
        <v>1450263</v>
      </c>
      <c r="H5072" s="221">
        <v>0.68266203703703709</v>
      </c>
      <c r="I5072" s="14" t="s">
        <v>191</v>
      </c>
      <c r="J5072" s="193">
        <v>1450271</v>
      </c>
      <c r="K5072" s="221">
        <v>0.72925925925925927</v>
      </c>
      <c r="L5072" s="14" t="s">
        <v>13</v>
      </c>
      <c r="M5072" s="193">
        <v>1450279</v>
      </c>
      <c r="N5072" s="222">
        <v>0.6775810185185186</v>
      </c>
      <c r="O5072" s="20" t="s">
        <v>90</v>
      </c>
      <c r="P5072" s="16" t="s">
        <v>64</v>
      </c>
      <c r="Q5072" s="15">
        <v>1450270</v>
      </c>
      <c r="R5072" s="17"/>
      <c r="S5072" s="18"/>
      <c r="T5072" s="15"/>
      <c r="U5072" s="19"/>
    </row>
    <row r="5073" spans="1:21" ht="15.6" x14ac:dyDescent="0.3">
      <c r="A5073" s="2">
        <v>408</v>
      </c>
      <c r="B5073" s="13">
        <v>10</v>
      </c>
      <c r="C5073" s="14" t="s">
        <v>20</v>
      </c>
      <c r="D5073" s="193">
        <v>1450286</v>
      </c>
      <c r="E5073" s="220">
        <v>0.32560185185185186</v>
      </c>
      <c r="F5073" s="14" t="s">
        <v>27</v>
      </c>
      <c r="G5073" s="193">
        <v>1450293</v>
      </c>
      <c r="H5073" s="221">
        <v>0.26653935185185185</v>
      </c>
      <c r="I5073" s="14" t="s">
        <v>35</v>
      </c>
      <c r="J5073" s="193">
        <v>1450301</v>
      </c>
      <c r="K5073" s="221">
        <v>0.44187500000000002</v>
      </c>
      <c r="L5073" s="14" t="s">
        <v>43</v>
      </c>
      <c r="M5073" s="193">
        <v>1450309</v>
      </c>
      <c r="N5073" s="222">
        <v>0.11060185185185185</v>
      </c>
      <c r="O5073" s="20" t="s">
        <v>92</v>
      </c>
      <c r="P5073" s="16" t="s">
        <v>35</v>
      </c>
      <c r="Q5073" s="15">
        <v>1450301</v>
      </c>
      <c r="R5073" s="22" t="s">
        <v>93</v>
      </c>
      <c r="S5073" s="16" t="s">
        <v>20</v>
      </c>
      <c r="T5073" s="15">
        <v>1450286</v>
      </c>
      <c r="U5073" s="21" t="s">
        <v>74</v>
      </c>
    </row>
    <row r="5074" spans="1:21" ht="15.6" x14ac:dyDescent="0.3">
      <c r="A5074" s="2">
        <v>408</v>
      </c>
      <c r="B5074" s="13">
        <v>11</v>
      </c>
      <c r="C5074" s="14" t="s">
        <v>49</v>
      </c>
      <c r="D5074" s="193">
        <v>1450315</v>
      </c>
      <c r="E5074" s="220">
        <v>0.73106481481481478</v>
      </c>
      <c r="F5074" s="14" t="s">
        <v>57</v>
      </c>
      <c r="G5074" s="193">
        <v>1450323</v>
      </c>
      <c r="H5074" s="221">
        <v>1.5092592592592593E-2</v>
      </c>
      <c r="I5074" s="14" t="s">
        <v>191</v>
      </c>
      <c r="J5074" s="193">
        <v>1450331</v>
      </c>
      <c r="K5074" s="221">
        <v>0.15622685185185184</v>
      </c>
      <c r="L5074" s="14" t="s">
        <v>12</v>
      </c>
      <c r="M5074" s="193">
        <v>1450338</v>
      </c>
      <c r="N5074" s="222">
        <v>0.4776157407407407</v>
      </c>
      <c r="O5074" s="20" t="s">
        <v>94</v>
      </c>
      <c r="P5074" s="16" t="s">
        <v>191</v>
      </c>
      <c r="Q5074" s="15">
        <v>1450331</v>
      </c>
      <c r="R5074" s="17" t="s">
        <v>102</v>
      </c>
      <c r="S5074" s="16" t="s">
        <v>50</v>
      </c>
      <c r="T5074" s="15">
        <v>1450316</v>
      </c>
      <c r="U5074" s="21" t="s">
        <v>75</v>
      </c>
    </row>
    <row r="5075" spans="1:21" ht="15.6" x14ac:dyDescent="0.3">
      <c r="A5075" s="2">
        <v>408</v>
      </c>
      <c r="B5075" s="13">
        <v>12</v>
      </c>
      <c r="C5075" s="14" t="s">
        <v>19</v>
      </c>
      <c r="D5075" s="193">
        <v>1450345</v>
      </c>
      <c r="E5075" s="220">
        <v>0.23265046296296296</v>
      </c>
      <c r="F5075" s="14" t="s">
        <v>26</v>
      </c>
      <c r="G5075" s="193">
        <v>1450352</v>
      </c>
      <c r="H5075" s="221">
        <v>0.8849421296296297</v>
      </c>
      <c r="I5075" s="14" t="s">
        <v>34</v>
      </c>
      <c r="J5075" s="193">
        <v>1450360</v>
      </c>
      <c r="K5075" s="221">
        <v>0.82956018518518526</v>
      </c>
      <c r="L5075" s="14" t="s">
        <v>41</v>
      </c>
      <c r="M5075" s="193">
        <v>1450367</v>
      </c>
      <c r="N5075" s="222">
        <v>0.80961805555555555</v>
      </c>
      <c r="O5075" s="20" t="s">
        <v>96</v>
      </c>
      <c r="P5075" s="16" t="s">
        <v>34</v>
      </c>
      <c r="Q5075" s="15">
        <v>1450360</v>
      </c>
      <c r="R5075" s="22" t="s">
        <v>95</v>
      </c>
      <c r="S5075" s="16" t="s">
        <v>19</v>
      </c>
      <c r="T5075" s="15">
        <v>1450345</v>
      </c>
      <c r="U5075" s="21" t="s">
        <v>76</v>
      </c>
    </row>
    <row r="5076" spans="1:21" ht="15.6" x14ac:dyDescent="0.3">
      <c r="A5076" s="2">
        <v>408</v>
      </c>
      <c r="B5076" s="13">
        <v>13</v>
      </c>
      <c r="C5076" s="14" t="s">
        <v>48</v>
      </c>
      <c r="D5076" s="193">
        <v>1450374</v>
      </c>
      <c r="E5076" s="220">
        <v>0.8349537037037037</v>
      </c>
      <c r="F5076" s="14" t="s">
        <v>56</v>
      </c>
      <c r="G5076" s="193">
        <v>1450382</v>
      </c>
      <c r="H5076" s="221">
        <v>0.80243055555555554</v>
      </c>
      <c r="I5076" s="14" t="s">
        <v>64</v>
      </c>
      <c r="J5076" s="193">
        <v>1450390</v>
      </c>
      <c r="K5076" s="221">
        <v>0.42318287037037039</v>
      </c>
      <c r="L5076" s="14" t="s">
        <v>11</v>
      </c>
      <c r="M5076" s="193">
        <v>1450397</v>
      </c>
      <c r="N5076" s="222">
        <v>0.14979166666666668</v>
      </c>
      <c r="O5076" s="20" t="s">
        <v>79</v>
      </c>
      <c r="P5076" s="16" t="s">
        <v>63</v>
      </c>
      <c r="Q5076" s="15">
        <v>1450389</v>
      </c>
      <c r="R5076" s="22" t="s">
        <v>97</v>
      </c>
      <c r="S5076" s="16" t="s">
        <v>49</v>
      </c>
      <c r="T5076" s="15">
        <v>1450375</v>
      </c>
      <c r="U5076" s="21" t="s">
        <v>77</v>
      </c>
    </row>
    <row r="5077" spans="1:21" ht="15.6" x14ac:dyDescent="0.3">
      <c r="A5077" s="2">
        <v>409</v>
      </c>
      <c r="B5077" s="13">
        <v>1</v>
      </c>
      <c r="C5077" s="14" t="s">
        <v>18</v>
      </c>
      <c r="D5077" s="193">
        <v>1450404</v>
      </c>
      <c r="E5077" s="220">
        <v>0.51681712962962967</v>
      </c>
      <c r="F5077" s="14" t="s">
        <v>26</v>
      </c>
      <c r="G5077" s="193">
        <v>1450412</v>
      </c>
      <c r="H5077" s="221">
        <v>0.67895833333333344</v>
      </c>
      <c r="I5077" s="14" t="s">
        <v>33</v>
      </c>
      <c r="J5077" s="193">
        <v>1450419</v>
      </c>
      <c r="K5077" s="221">
        <v>0.91979166666666667</v>
      </c>
      <c r="L5077" s="14" t="s">
        <v>40</v>
      </c>
      <c r="M5077" s="193">
        <v>1450426</v>
      </c>
      <c r="N5077" s="222">
        <v>0.53785879629629629</v>
      </c>
      <c r="O5077" s="20" t="s">
        <v>80</v>
      </c>
      <c r="P5077" s="16" t="s">
        <v>33</v>
      </c>
      <c r="Q5077" s="15">
        <v>1450419</v>
      </c>
      <c r="R5077" s="17" t="s">
        <v>99</v>
      </c>
      <c r="S5077" s="16" t="s">
        <v>18</v>
      </c>
      <c r="T5077" s="15">
        <v>1450404</v>
      </c>
      <c r="U5077" s="21" t="s">
        <v>66</v>
      </c>
    </row>
    <row r="5078" spans="1:21" ht="15.6" x14ac:dyDescent="0.3">
      <c r="A5078" s="2">
        <v>409</v>
      </c>
      <c r="B5078" s="13">
        <v>2</v>
      </c>
      <c r="C5078" s="14" t="s">
        <v>48</v>
      </c>
      <c r="D5078" s="193">
        <v>1450434</v>
      </c>
      <c r="E5078" s="220">
        <v>0.24164351851851851</v>
      </c>
      <c r="F5078" s="14" t="s">
        <v>56</v>
      </c>
      <c r="G5078" s="193">
        <v>1450442</v>
      </c>
      <c r="H5078" s="221">
        <v>0.43260416666666668</v>
      </c>
      <c r="I5078" s="14" t="s">
        <v>63</v>
      </c>
      <c r="J5078" s="193">
        <v>1450449</v>
      </c>
      <c r="K5078" s="221">
        <v>0.32947916666666666</v>
      </c>
      <c r="L5078" s="14" t="s">
        <v>9</v>
      </c>
      <c r="M5078" s="193">
        <v>1450455</v>
      </c>
      <c r="N5078" s="222">
        <v>0.99656250000000002</v>
      </c>
      <c r="O5078" s="20" t="s">
        <v>82</v>
      </c>
      <c r="P5078" s="16" t="s">
        <v>63</v>
      </c>
      <c r="Q5078" s="15">
        <v>1450449</v>
      </c>
      <c r="R5078" s="22" t="s">
        <v>81</v>
      </c>
      <c r="S5078" s="16" t="s">
        <v>48</v>
      </c>
      <c r="T5078" s="15">
        <v>1450434</v>
      </c>
      <c r="U5078" s="21" t="s">
        <v>67</v>
      </c>
    </row>
    <row r="5079" spans="1:21" ht="15.6" x14ac:dyDescent="0.3">
      <c r="A5079" s="2">
        <v>409</v>
      </c>
      <c r="B5079" s="13">
        <v>3</v>
      </c>
      <c r="C5079" s="14" t="s">
        <v>17</v>
      </c>
      <c r="D5079" s="193">
        <v>1450463</v>
      </c>
      <c r="E5079" s="220">
        <v>0.96966435185185185</v>
      </c>
      <c r="F5079" s="14" t="s">
        <v>26</v>
      </c>
      <c r="G5079" s="193">
        <v>1450472</v>
      </c>
      <c r="H5079" s="221">
        <v>1.40625E-2</v>
      </c>
      <c r="I5079" s="14" t="s">
        <v>32</v>
      </c>
      <c r="J5079" s="193">
        <v>1450478</v>
      </c>
      <c r="K5079" s="221">
        <v>0.68131944444444448</v>
      </c>
      <c r="L5079" s="14" t="s">
        <v>39</v>
      </c>
      <c r="M5079" s="193">
        <v>1450485</v>
      </c>
      <c r="N5079" s="222">
        <v>0.52989583333333334</v>
      </c>
      <c r="O5079" s="20" t="s">
        <v>83</v>
      </c>
      <c r="P5079" s="16" t="s">
        <v>34</v>
      </c>
      <c r="Q5079" s="15">
        <v>1450480</v>
      </c>
      <c r="R5079" s="22" t="s">
        <v>84</v>
      </c>
      <c r="S5079" s="16" t="s">
        <v>18</v>
      </c>
      <c r="T5079" s="15">
        <v>1450464</v>
      </c>
      <c r="U5079" s="21" t="s">
        <v>68</v>
      </c>
    </row>
    <row r="5080" spans="1:21" ht="15.6" x14ac:dyDescent="0.3">
      <c r="A5080" s="2">
        <v>409</v>
      </c>
      <c r="B5080" s="13">
        <v>4</v>
      </c>
      <c r="C5080" s="14" t="s">
        <v>47</v>
      </c>
      <c r="D5080" s="193">
        <v>1450493</v>
      </c>
      <c r="E5080" s="220">
        <v>0.66273148148148142</v>
      </c>
      <c r="F5080" s="14" t="s">
        <v>55</v>
      </c>
      <c r="G5080" s="193">
        <v>1450501</v>
      </c>
      <c r="H5080" s="221">
        <v>0.42100694444444442</v>
      </c>
      <c r="I5080" s="14" t="s">
        <v>62</v>
      </c>
      <c r="J5080" s="193">
        <v>1450508</v>
      </c>
      <c r="K5080" s="221">
        <v>1.0949074074074075E-2</v>
      </c>
      <c r="L5080" s="14" t="s">
        <v>9</v>
      </c>
      <c r="M5080" s="193">
        <v>1450515</v>
      </c>
      <c r="N5080" s="222">
        <v>0.13165509259259259</v>
      </c>
      <c r="O5080" s="20" t="s">
        <v>85</v>
      </c>
      <c r="P5080" s="16" t="s">
        <v>191</v>
      </c>
      <c r="Q5080" s="15">
        <v>1450511</v>
      </c>
      <c r="R5080" s="17" t="s">
        <v>100</v>
      </c>
      <c r="S5080" s="16" t="s">
        <v>49</v>
      </c>
      <c r="T5080" s="15">
        <v>1450495</v>
      </c>
      <c r="U5080" s="21" t="s">
        <v>69</v>
      </c>
    </row>
    <row r="5081" spans="1:21" ht="15.6" x14ac:dyDescent="0.3">
      <c r="A5081" s="2">
        <v>409</v>
      </c>
      <c r="B5081" s="13">
        <v>5</v>
      </c>
      <c r="C5081" s="14" t="s">
        <v>17</v>
      </c>
      <c r="D5081" s="193">
        <v>1450523</v>
      </c>
      <c r="E5081" s="220">
        <v>0.2870138888888889</v>
      </c>
      <c r="F5081" s="14" t="s">
        <v>24</v>
      </c>
      <c r="G5081" s="193">
        <v>1450530</v>
      </c>
      <c r="H5081" s="221">
        <v>0.69108796296296304</v>
      </c>
      <c r="I5081" s="14" t="s">
        <v>31</v>
      </c>
      <c r="J5081" s="193">
        <v>1450537</v>
      </c>
      <c r="K5081" s="221">
        <v>0.35283564814814811</v>
      </c>
      <c r="L5081" s="14" t="s">
        <v>38</v>
      </c>
      <c r="M5081" s="193">
        <v>1450544</v>
      </c>
      <c r="N5081" s="222">
        <v>0.79309027777777785</v>
      </c>
      <c r="O5081" s="20" t="s">
        <v>86</v>
      </c>
      <c r="P5081" s="16" t="s">
        <v>36</v>
      </c>
      <c r="Q5081" s="15">
        <v>1450542</v>
      </c>
      <c r="R5081" s="22" t="s">
        <v>98</v>
      </c>
      <c r="S5081" s="16" t="s">
        <v>20</v>
      </c>
      <c r="T5081" s="15">
        <v>1450526</v>
      </c>
      <c r="U5081" s="21" t="s">
        <v>70</v>
      </c>
    </row>
    <row r="5082" spans="1:21" ht="15.6" x14ac:dyDescent="0.3">
      <c r="A5082" s="2">
        <v>409</v>
      </c>
      <c r="B5082" s="13">
        <v>6</v>
      </c>
      <c r="C5082" s="14" t="s">
        <v>46</v>
      </c>
      <c r="D5082" s="193">
        <v>1450552</v>
      </c>
      <c r="E5082" s="220">
        <v>0.82131944444444438</v>
      </c>
      <c r="F5082" s="14" t="s">
        <v>53</v>
      </c>
      <c r="G5082" s="193">
        <v>1450559</v>
      </c>
      <c r="H5082" s="221">
        <v>0.88414351851851858</v>
      </c>
      <c r="I5082" s="14" t="s">
        <v>60</v>
      </c>
      <c r="J5082" s="193">
        <v>1450566</v>
      </c>
      <c r="K5082" s="221">
        <v>0.73868055555555545</v>
      </c>
      <c r="L5082" s="14" t="s">
        <v>8</v>
      </c>
      <c r="M5082" s="193">
        <v>1450574</v>
      </c>
      <c r="N5082" s="222">
        <v>0.50129629629629624</v>
      </c>
      <c r="O5082" s="20" t="s">
        <v>87</v>
      </c>
      <c r="P5082" s="16" t="s">
        <v>6</v>
      </c>
      <c r="Q5082" s="15">
        <v>1450573</v>
      </c>
      <c r="R5082" s="22" t="s">
        <v>88</v>
      </c>
      <c r="S5082" s="16" t="s">
        <v>52</v>
      </c>
      <c r="T5082" s="15">
        <v>1450558</v>
      </c>
      <c r="U5082" s="21" t="s">
        <v>71</v>
      </c>
    </row>
    <row r="5083" spans="1:21" ht="15.6" x14ac:dyDescent="0.3">
      <c r="A5083" s="2">
        <v>409</v>
      </c>
      <c r="B5083" s="13">
        <v>7</v>
      </c>
      <c r="C5083" s="14" t="s">
        <v>16</v>
      </c>
      <c r="D5083" s="193">
        <v>1450582</v>
      </c>
      <c r="E5083" s="220">
        <v>0.26685185185185184</v>
      </c>
      <c r="F5083" s="14" t="s">
        <v>23</v>
      </c>
      <c r="G5083" s="193">
        <v>1450589</v>
      </c>
      <c r="H5083" s="221">
        <v>6.6793981481481482E-2</v>
      </c>
      <c r="I5083" s="14" t="s">
        <v>30</v>
      </c>
      <c r="J5083" s="193">
        <v>1450596</v>
      </c>
      <c r="K5083" s="221">
        <v>0.19853009259259258</v>
      </c>
      <c r="L5083" s="14" t="s">
        <v>38</v>
      </c>
      <c r="M5083" s="193">
        <v>1450604</v>
      </c>
      <c r="N5083" s="222">
        <v>0.23140046296296299</v>
      </c>
      <c r="O5083" s="20" t="s">
        <v>89</v>
      </c>
      <c r="P5083" s="16" t="s">
        <v>39</v>
      </c>
      <c r="Q5083" s="15">
        <v>1450605</v>
      </c>
      <c r="R5083" s="17" t="s">
        <v>101</v>
      </c>
      <c r="S5083" s="16" t="s">
        <v>23</v>
      </c>
      <c r="T5083" s="15">
        <v>1450589</v>
      </c>
      <c r="U5083" s="21" t="s">
        <v>72</v>
      </c>
    </row>
    <row r="5084" spans="1:21" ht="15.6" x14ac:dyDescent="0.3">
      <c r="A5084" s="2">
        <v>409</v>
      </c>
      <c r="B5084" s="13">
        <v>8</v>
      </c>
      <c r="C5084" s="14" t="s">
        <v>45</v>
      </c>
      <c r="D5084" s="193">
        <v>1450611</v>
      </c>
      <c r="E5084" s="220">
        <v>0.64918981481481486</v>
      </c>
      <c r="F5084" s="14" t="s">
        <v>52</v>
      </c>
      <c r="G5084" s="193">
        <v>1450618</v>
      </c>
      <c r="H5084" s="221">
        <v>0.30269675925925926</v>
      </c>
      <c r="I5084" s="14" t="s">
        <v>59</v>
      </c>
      <c r="J5084" s="193">
        <v>1450625</v>
      </c>
      <c r="K5084" s="221">
        <v>0.75893518518518521</v>
      </c>
      <c r="L5084" s="14" t="s">
        <v>6</v>
      </c>
      <c r="M5084" s="193">
        <v>1450633</v>
      </c>
      <c r="N5084" s="222">
        <v>0.94416666666666671</v>
      </c>
      <c r="O5084" s="20" t="s">
        <v>90</v>
      </c>
      <c r="P5084" s="16" t="s">
        <v>10</v>
      </c>
      <c r="Q5084" s="15">
        <v>1450636</v>
      </c>
      <c r="R5084" s="22" t="s">
        <v>91</v>
      </c>
      <c r="S5084" s="16" t="s">
        <v>54</v>
      </c>
      <c r="T5084" s="15">
        <v>1450620</v>
      </c>
      <c r="U5084" s="21" t="s">
        <v>73</v>
      </c>
    </row>
    <row r="5085" spans="1:21" ht="15.6" x14ac:dyDescent="0.3">
      <c r="A5085" s="2">
        <v>409</v>
      </c>
      <c r="B5085" s="13">
        <v>9</v>
      </c>
      <c r="C5085" s="14" t="s">
        <v>15</v>
      </c>
      <c r="D5085" s="193">
        <v>1450641</v>
      </c>
      <c r="E5085" s="220">
        <v>9.3634259259259261E-3</v>
      </c>
      <c r="F5085" s="14" t="s">
        <v>21</v>
      </c>
      <c r="G5085" s="193">
        <v>1450647</v>
      </c>
      <c r="H5085" s="221">
        <v>0.64584490740740741</v>
      </c>
      <c r="I5085" s="14" t="s">
        <v>29</v>
      </c>
      <c r="J5085" s="193">
        <v>1450655</v>
      </c>
      <c r="K5085" s="221">
        <v>0.43251157407407409</v>
      </c>
      <c r="L5085" s="14" t="s">
        <v>37</v>
      </c>
      <c r="M5085" s="193">
        <v>1450663</v>
      </c>
      <c r="N5085" s="222">
        <v>0.59651620370370373</v>
      </c>
      <c r="O5085" s="20" t="s">
        <v>92</v>
      </c>
      <c r="P5085" s="16" t="s">
        <v>40</v>
      </c>
      <c r="Q5085" s="15">
        <v>1450666</v>
      </c>
      <c r="R5085" s="22" t="s">
        <v>93</v>
      </c>
      <c r="S5085" s="16" t="s">
        <v>25</v>
      </c>
      <c r="T5085" s="15">
        <v>1450651</v>
      </c>
      <c r="U5085" s="21" t="s">
        <v>74</v>
      </c>
    </row>
    <row r="5086" spans="1:21" ht="15.6" x14ac:dyDescent="0.3">
      <c r="A5086" s="2">
        <v>409</v>
      </c>
      <c r="B5086" s="13">
        <v>10</v>
      </c>
      <c r="C5086" s="14" t="s">
        <v>44</v>
      </c>
      <c r="D5086" s="193">
        <v>1450670</v>
      </c>
      <c r="E5086" s="220">
        <v>0.38872685185185185</v>
      </c>
      <c r="F5086" s="14" t="s">
        <v>51</v>
      </c>
      <c r="G5086" s="193">
        <v>1450677</v>
      </c>
      <c r="H5086" s="221">
        <v>0.13486111111111113</v>
      </c>
      <c r="I5086" s="14" t="s">
        <v>59</v>
      </c>
      <c r="J5086" s="193">
        <v>1450685</v>
      </c>
      <c r="K5086" s="221">
        <v>0.20021990740740739</v>
      </c>
      <c r="L5086" s="14" t="s">
        <v>6</v>
      </c>
      <c r="M5086" s="193">
        <v>1450693</v>
      </c>
      <c r="N5086" s="222">
        <v>0.15903935185185183</v>
      </c>
      <c r="O5086" s="20" t="s">
        <v>94</v>
      </c>
      <c r="P5086" s="16" t="s">
        <v>10</v>
      </c>
      <c r="Q5086" s="15">
        <v>1450696</v>
      </c>
      <c r="R5086" s="17" t="s">
        <v>102</v>
      </c>
      <c r="S5086" s="16" t="s">
        <v>55</v>
      </c>
      <c r="T5086" s="15">
        <v>1450681</v>
      </c>
      <c r="U5086" s="21" t="s">
        <v>75</v>
      </c>
    </row>
    <row r="5087" spans="1:21" ht="15.6" x14ac:dyDescent="0.3">
      <c r="A5087" s="2">
        <v>409</v>
      </c>
      <c r="B5087" s="13">
        <v>11</v>
      </c>
      <c r="C5087" s="14" t="s">
        <v>13</v>
      </c>
      <c r="D5087" s="193">
        <v>1450699</v>
      </c>
      <c r="E5087" s="220">
        <v>0.81442129629629623</v>
      </c>
      <c r="F5087" s="14" t="s">
        <v>20</v>
      </c>
      <c r="G5087" s="193">
        <v>1450706</v>
      </c>
      <c r="H5087" s="221">
        <v>0.78697916666666667</v>
      </c>
      <c r="I5087" s="14" t="s">
        <v>29</v>
      </c>
      <c r="J5087" s="193">
        <v>1450715</v>
      </c>
      <c r="K5087" s="221">
        <v>2.0138888888888888E-3</v>
      </c>
      <c r="L5087" s="14" t="s">
        <v>36</v>
      </c>
      <c r="M5087" s="193">
        <v>1450722</v>
      </c>
      <c r="N5087" s="222">
        <v>0.62608796296296299</v>
      </c>
      <c r="O5087" s="20" t="s">
        <v>96</v>
      </c>
      <c r="P5087" s="16" t="s">
        <v>39</v>
      </c>
      <c r="Q5087" s="15">
        <v>1450725</v>
      </c>
      <c r="R5087" s="22" t="s">
        <v>95</v>
      </c>
      <c r="S5087" s="16" t="s">
        <v>25</v>
      </c>
      <c r="T5087" s="15">
        <v>1450711</v>
      </c>
      <c r="U5087" s="21" t="s">
        <v>76</v>
      </c>
    </row>
    <row r="5088" spans="1:21" ht="15.6" x14ac:dyDescent="0.3">
      <c r="A5088" s="2">
        <v>409</v>
      </c>
      <c r="B5088" s="13">
        <v>12</v>
      </c>
      <c r="C5088" s="14" t="s">
        <v>43</v>
      </c>
      <c r="D5088" s="193">
        <v>1450729</v>
      </c>
      <c r="E5088" s="220">
        <v>0.29366898148148152</v>
      </c>
      <c r="F5088" s="14" t="s">
        <v>50</v>
      </c>
      <c r="G5088" s="193">
        <v>1450736</v>
      </c>
      <c r="H5088" s="221">
        <v>0.58892361111111113</v>
      </c>
      <c r="I5088" s="14" t="s">
        <v>58</v>
      </c>
      <c r="J5088" s="193">
        <v>1450744</v>
      </c>
      <c r="K5088" s="221">
        <v>0.75760416666666675</v>
      </c>
      <c r="L5088" s="14" t="s">
        <v>7</v>
      </c>
      <c r="M5088" s="193">
        <v>1450752</v>
      </c>
      <c r="N5088" s="222">
        <v>1.3587962962962963E-2</v>
      </c>
      <c r="O5088" s="20" t="s">
        <v>79</v>
      </c>
      <c r="P5088" s="16" t="s">
        <v>9</v>
      </c>
      <c r="Q5088" s="15">
        <v>1450755</v>
      </c>
      <c r="R5088" s="22" t="s">
        <v>97</v>
      </c>
      <c r="S5088" s="16" t="s">
        <v>54</v>
      </c>
      <c r="T5088" s="15">
        <v>1450740</v>
      </c>
      <c r="U5088" s="21" t="s">
        <v>77</v>
      </c>
    </row>
    <row r="5089" spans="1:21" ht="15.6" x14ac:dyDescent="0.3">
      <c r="A5089" s="2">
        <v>410</v>
      </c>
      <c r="B5089" s="13">
        <v>1</v>
      </c>
      <c r="C5089" s="14" t="s">
        <v>12</v>
      </c>
      <c r="D5089" s="193">
        <v>1450758</v>
      </c>
      <c r="E5089" s="220">
        <v>0.8215972222222222</v>
      </c>
      <c r="F5089" s="14" t="s">
        <v>20</v>
      </c>
      <c r="G5089" s="193">
        <v>1450766</v>
      </c>
      <c r="H5089" s="221">
        <v>0.48649305555555555</v>
      </c>
      <c r="I5089" s="14" t="s">
        <v>28</v>
      </c>
      <c r="J5089" s="193">
        <v>1450774</v>
      </c>
      <c r="K5089" s="221">
        <v>0.40822916666666664</v>
      </c>
      <c r="L5089" s="14" t="s">
        <v>35</v>
      </c>
      <c r="M5089" s="193">
        <v>1450781</v>
      </c>
      <c r="N5089" s="222">
        <v>0.35019675925925925</v>
      </c>
      <c r="O5089" s="20" t="s">
        <v>80</v>
      </c>
      <c r="P5089" s="16" t="s">
        <v>38</v>
      </c>
      <c r="Q5089" s="15">
        <v>1450784</v>
      </c>
      <c r="R5089" s="17" t="s">
        <v>99</v>
      </c>
      <c r="S5089" s="16" t="s">
        <v>23</v>
      </c>
      <c r="T5089" s="15">
        <v>1450769</v>
      </c>
      <c r="U5089" s="21" t="s">
        <v>66</v>
      </c>
    </row>
    <row r="5090" spans="1:21" ht="15.6" x14ac:dyDescent="0.3">
      <c r="A5090" s="2">
        <v>410</v>
      </c>
      <c r="B5090" s="13">
        <v>2</v>
      </c>
      <c r="C5090" s="14" t="s">
        <v>42</v>
      </c>
      <c r="D5090" s="193">
        <v>1450788</v>
      </c>
      <c r="E5090" s="220">
        <v>0.39501157407407406</v>
      </c>
      <c r="F5090" s="14" t="s">
        <v>50</v>
      </c>
      <c r="G5090" s="193">
        <v>1450796</v>
      </c>
      <c r="H5090" s="221">
        <v>0.38792824074074073</v>
      </c>
      <c r="I5090" s="14" t="s">
        <v>57</v>
      </c>
      <c r="J5090" s="193">
        <v>1450803</v>
      </c>
      <c r="K5090" s="221">
        <v>0.93885416666666666</v>
      </c>
      <c r="L5090" s="14" t="s">
        <v>64</v>
      </c>
      <c r="M5090" s="193">
        <v>1450810</v>
      </c>
      <c r="N5090" s="222">
        <v>0.66885416666666664</v>
      </c>
      <c r="O5090" s="20" t="s">
        <v>82</v>
      </c>
      <c r="P5090" s="16" t="s">
        <v>8</v>
      </c>
      <c r="Q5090" s="15">
        <v>1450814</v>
      </c>
      <c r="R5090" s="22" t="s">
        <v>81</v>
      </c>
      <c r="S5090" s="16" t="s">
        <v>53</v>
      </c>
      <c r="T5090" s="15">
        <v>1450799</v>
      </c>
      <c r="U5090" s="21" t="s">
        <v>67</v>
      </c>
    </row>
    <row r="5091" spans="1:21" ht="15.6" x14ac:dyDescent="0.3">
      <c r="A5091" s="2">
        <v>410</v>
      </c>
      <c r="B5091" s="13">
        <v>3</v>
      </c>
      <c r="C5091" s="14" t="s">
        <v>12</v>
      </c>
      <c r="D5091" s="193">
        <v>1450818</v>
      </c>
      <c r="E5091" s="220">
        <v>1.4953703703703705E-2</v>
      </c>
      <c r="F5091" s="14" t="s">
        <v>20</v>
      </c>
      <c r="G5091" s="193">
        <v>1450826</v>
      </c>
      <c r="H5091" s="221">
        <v>0.19628472222222224</v>
      </c>
      <c r="I5091" s="14" t="s">
        <v>27</v>
      </c>
      <c r="J5091" s="193">
        <v>1450833</v>
      </c>
      <c r="K5091" s="221">
        <v>0.36656249999999996</v>
      </c>
      <c r="L5091" s="14" t="s">
        <v>34</v>
      </c>
      <c r="M5091" s="193">
        <v>1450840</v>
      </c>
      <c r="N5091" s="222">
        <v>2.5578703703703705E-3</v>
      </c>
      <c r="O5091" s="20" t="s">
        <v>83</v>
      </c>
      <c r="P5091" s="16" t="s">
        <v>39</v>
      </c>
      <c r="Q5091" s="15">
        <v>1450845</v>
      </c>
      <c r="R5091" s="22" t="s">
        <v>84</v>
      </c>
      <c r="S5091" s="16" t="s">
        <v>23</v>
      </c>
      <c r="T5091" s="15">
        <v>1450829</v>
      </c>
      <c r="U5091" s="21" t="s">
        <v>68</v>
      </c>
    </row>
    <row r="5092" spans="1:21" ht="15.6" x14ac:dyDescent="0.3">
      <c r="A5092" s="2">
        <v>410</v>
      </c>
      <c r="B5092" s="13">
        <v>4</v>
      </c>
      <c r="C5092" s="14" t="s">
        <v>41</v>
      </c>
      <c r="D5092" s="193">
        <v>1450847</v>
      </c>
      <c r="E5092" s="220">
        <v>0.67442129629629621</v>
      </c>
      <c r="F5092" s="14" t="s">
        <v>49</v>
      </c>
      <c r="G5092" s="193">
        <v>1450855</v>
      </c>
      <c r="H5092" s="221">
        <v>0.85149305555555566</v>
      </c>
      <c r="I5092" s="14" t="s">
        <v>56</v>
      </c>
      <c r="J5092" s="193">
        <v>1450862</v>
      </c>
      <c r="K5092" s="221">
        <v>0.71968750000000004</v>
      </c>
      <c r="L5092" s="14" t="s">
        <v>63</v>
      </c>
      <c r="M5092" s="193">
        <v>1450869</v>
      </c>
      <c r="N5092" s="222">
        <v>0.38414351851851852</v>
      </c>
      <c r="O5092" s="20" t="s">
        <v>85</v>
      </c>
      <c r="P5092" s="16" t="s">
        <v>10</v>
      </c>
      <c r="Q5092" s="15">
        <v>1450876</v>
      </c>
      <c r="R5092" s="17" t="s">
        <v>100</v>
      </c>
      <c r="S5092" s="16" t="s">
        <v>54</v>
      </c>
      <c r="T5092" s="15">
        <v>1450860</v>
      </c>
      <c r="U5092" s="21" t="s">
        <v>69</v>
      </c>
    </row>
    <row r="5093" spans="1:21" ht="15.6" x14ac:dyDescent="0.3">
      <c r="A5093" s="2">
        <v>410</v>
      </c>
      <c r="B5093" s="13">
        <v>5</v>
      </c>
      <c r="C5093" s="14" t="s">
        <v>11</v>
      </c>
      <c r="D5093" s="193">
        <v>1450877</v>
      </c>
      <c r="E5093" s="220">
        <v>0.34692129629629626</v>
      </c>
      <c r="F5093" s="14" t="s">
        <v>19</v>
      </c>
      <c r="G5093" s="193">
        <v>1450885</v>
      </c>
      <c r="H5093" s="221">
        <v>0.34460648148148149</v>
      </c>
      <c r="I5093" s="14" t="s">
        <v>26</v>
      </c>
      <c r="J5093" s="193">
        <v>1450892</v>
      </c>
      <c r="K5093" s="221">
        <v>2.7627314814814813E-2</v>
      </c>
      <c r="L5093" s="14" t="s">
        <v>32</v>
      </c>
      <c r="M5093" s="193">
        <v>1450898</v>
      </c>
      <c r="N5093" s="222">
        <v>0.84517361111111111</v>
      </c>
      <c r="O5093" s="23"/>
      <c r="P5093" s="18"/>
      <c r="Q5093" s="15"/>
      <c r="R5093" s="22" t="s">
        <v>98</v>
      </c>
      <c r="S5093" s="16" t="s">
        <v>25</v>
      </c>
      <c r="T5093" s="15">
        <v>1450891</v>
      </c>
      <c r="U5093" s="21" t="s">
        <v>70</v>
      </c>
    </row>
    <row r="5094" spans="1:21" ht="15.6" x14ac:dyDescent="0.3">
      <c r="A5094" s="2">
        <v>410</v>
      </c>
      <c r="B5094" s="13">
        <v>6</v>
      </c>
      <c r="C5094" s="14" t="s">
        <v>40</v>
      </c>
      <c r="D5094" s="193">
        <v>1450906</v>
      </c>
      <c r="E5094" s="220">
        <v>0.99298611111111112</v>
      </c>
      <c r="F5094" s="14" t="s">
        <v>48</v>
      </c>
      <c r="G5094" s="193">
        <v>1450914</v>
      </c>
      <c r="H5094" s="221">
        <v>0.70278935185185187</v>
      </c>
      <c r="I5094" s="14" t="s">
        <v>55</v>
      </c>
      <c r="J5094" s="193">
        <v>1450921</v>
      </c>
      <c r="K5094" s="221">
        <v>0.3223611111111111</v>
      </c>
      <c r="L5094" s="14" t="s">
        <v>62</v>
      </c>
      <c r="M5094" s="193">
        <v>1450928</v>
      </c>
      <c r="N5094" s="222">
        <v>0.40969907407407408</v>
      </c>
      <c r="O5094" s="20" t="s">
        <v>86</v>
      </c>
      <c r="P5094" s="16" t="s">
        <v>41</v>
      </c>
      <c r="Q5094" s="15">
        <v>1450907</v>
      </c>
      <c r="R5094" s="22" t="s">
        <v>88</v>
      </c>
      <c r="S5094" s="16" t="s">
        <v>57</v>
      </c>
      <c r="T5094" s="15">
        <v>1450923</v>
      </c>
      <c r="U5094" s="21" t="s">
        <v>71</v>
      </c>
    </row>
    <row r="5095" spans="1:21" ht="15.6" x14ac:dyDescent="0.3">
      <c r="A5095" s="2">
        <v>410</v>
      </c>
      <c r="B5095" s="13">
        <v>7</v>
      </c>
      <c r="C5095" s="14" t="s">
        <v>10</v>
      </c>
      <c r="D5095" s="193">
        <v>1450936</v>
      </c>
      <c r="E5095" s="220">
        <v>0.58120370370370367</v>
      </c>
      <c r="F5095" s="14" t="s">
        <v>17</v>
      </c>
      <c r="G5095" s="193">
        <v>1450943</v>
      </c>
      <c r="H5095" s="221">
        <v>0.9694328703703704</v>
      </c>
      <c r="I5095" s="14" t="s">
        <v>24</v>
      </c>
      <c r="J5095" s="193">
        <v>1450950</v>
      </c>
      <c r="K5095" s="221">
        <v>0.64306712962962964</v>
      </c>
      <c r="L5095" s="14" t="s">
        <v>32</v>
      </c>
      <c r="M5095" s="193">
        <v>1450958</v>
      </c>
      <c r="N5095" s="222">
        <v>8.2777777777777783E-2</v>
      </c>
      <c r="O5095" s="20" t="s">
        <v>87</v>
      </c>
      <c r="P5095" s="16" t="s">
        <v>13</v>
      </c>
      <c r="Q5095" s="15">
        <v>1450939</v>
      </c>
      <c r="R5095" s="17" t="s">
        <v>101</v>
      </c>
      <c r="S5095" s="16" t="s">
        <v>28</v>
      </c>
      <c r="T5095" s="15">
        <v>1450954</v>
      </c>
      <c r="U5095" s="21" t="s">
        <v>72</v>
      </c>
    </row>
    <row r="5096" spans="1:21" ht="15.6" x14ac:dyDescent="0.3">
      <c r="A5096" s="2">
        <v>410</v>
      </c>
      <c r="B5096" s="13">
        <v>8</v>
      </c>
      <c r="C5096" s="14" t="s">
        <v>40</v>
      </c>
      <c r="D5096" s="193">
        <v>1450966</v>
      </c>
      <c r="E5096" s="220">
        <v>0.10456018518518519</v>
      </c>
      <c r="F5096" s="14" t="s">
        <v>47</v>
      </c>
      <c r="G5096" s="193">
        <v>1450973</v>
      </c>
      <c r="H5096" s="221">
        <v>0.1929976851851852</v>
      </c>
      <c r="I5096" s="14" t="s">
        <v>54</v>
      </c>
      <c r="J5096" s="193">
        <v>1450980</v>
      </c>
      <c r="K5096" s="221">
        <v>3.6377314814814814E-2</v>
      </c>
      <c r="L5096" s="14" t="s">
        <v>61</v>
      </c>
      <c r="M5096" s="193">
        <v>1450987</v>
      </c>
      <c r="N5096" s="222">
        <v>0.84113425925925922</v>
      </c>
      <c r="O5096" s="20" t="s">
        <v>89</v>
      </c>
      <c r="P5096" s="16" t="s">
        <v>44</v>
      </c>
      <c r="Q5096" s="15">
        <v>1450970</v>
      </c>
      <c r="R5096" s="22" t="s">
        <v>91</v>
      </c>
      <c r="S5096" s="16" t="s">
        <v>60</v>
      </c>
      <c r="T5096" s="15">
        <v>1450986</v>
      </c>
      <c r="U5096" s="21" t="s">
        <v>73</v>
      </c>
    </row>
    <row r="5097" spans="1:21" ht="15.6" x14ac:dyDescent="0.3">
      <c r="A5097" s="2">
        <v>410</v>
      </c>
      <c r="B5097" s="13">
        <v>9</v>
      </c>
      <c r="C5097" s="14" t="s">
        <v>9</v>
      </c>
      <c r="D5097" s="193">
        <v>1450995</v>
      </c>
      <c r="E5097" s="220">
        <v>0.5794907407407407</v>
      </c>
      <c r="F5097" s="14" t="s">
        <v>16</v>
      </c>
      <c r="G5097" s="193">
        <v>1451002</v>
      </c>
      <c r="H5097" s="221">
        <v>0.42399305555555555</v>
      </c>
      <c r="I5097" s="14" t="s">
        <v>23</v>
      </c>
      <c r="J5097" s="193">
        <v>1451009</v>
      </c>
      <c r="K5097" s="221">
        <v>0.54736111111111108</v>
      </c>
      <c r="L5097" s="14" t="s">
        <v>31</v>
      </c>
      <c r="M5097" s="193">
        <v>1451017</v>
      </c>
      <c r="N5097" s="222">
        <v>0.63613425925925926</v>
      </c>
      <c r="O5097" s="20" t="s">
        <v>90</v>
      </c>
      <c r="P5097" s="16" t="s">
        <v>15</v>
      </c>
      <c r="Q5097" s="15">
        <v>1451001</v>
      </c>
      <c r="R5097" s="22" t="s">
        <v>93</v>
      </c>
      <c r="S5097" s="16" t="s">
        <v>30</v>
      </c>
      <c r="T5097" s="15">
        <v>1451016</v>
      </c>
      <c r="U5097" s="21" t="s">
        <v>74</v>
      </c>
    </row>
    <row r="5098" spans="1:21" ht="15.6" x14ac:dyDescent="0.3">
      <c r="A5098" s="2">
        <v>410</v>
      </c>
      <c r="B5098" s="13">
        <v>10</v>
      </c>
      <c r="C5098" s="14" t="s">
        <v>39</v>
      </c>
      <c r="D5098" s="193">
        <v>1451025</v>
      </c>
      <c r="E5098" s="220">
        <v>3.1712962962962964E-2</v>
      </c>
      <c r="F5098" s="14" t="s">
        <v>45</v>
      </c>
      <c r="G5098" s="193">
        <v>1451031</v>
      </c>
      <c r="H5098" s="221">
        <v>0.71482638888888894</v>
      </c>
      <c r="I5098" s="14" t="s">
        <v>53</v>
      </c>
      <c r="J5098" s="193">
        <v>1451039</v>
      </c>
      <c r="K5098" s="221">
        <v>0.19966435185185186</v>
      </c>
      <c r="L5098" s="14" t="s">
        <v>61</v>
      </c>
      <c r="M5098" s="193">
        <v>1451047</v>
      </c>
      <c r="N5098" s="222">
        <v>0.41042824074074075</v>
      </c>
      <c r="O5098" s="20" t="s">
        <v>92</v>
      </c>
      <c r="P5098" s="16" t="s">
        <v>45</v>
      </c>
      <c r="Q5098" s="15">
        <v>1451031</v>
      </c>
      <c r="R5098" s="17" t="s">
        <v>102</v>
      </c>
      <c r="S5098" s="16" t="s">
        <v>60</v>
      </c>
      <c r="T5098" s="15">
        <v>1451046</v>
      </c>
      <c r="U5098" s="21" t="s">
        <v>75</v>
      </c>
    </row>
    <row r="5099" spans="1:21" ht="15.6" x14ac:dyDescent="0.3">
      <c r="A5099" s="2">
        <v>410</v>
      </c>
      <c r="B5099" s="13">
        <v>11</v>
      </c>
      <c r="C5099" s="14" t="s">
        <v>8</v>
      </c>
      <c r="D5099" s="193">
        <v>1451054</v>
      </c>
      <c r="E5099" s="220">
        <v>0.48040509259259262</v>
      </c>
      <c r="F5099" s="14" t="s">
        <v>15</v>
      </c>
      <c r="G5099" s="193">
        <v>1451061</v>
      </c>
      <c r="H5099" s="221">
        <v>0.11630787037037038</v>
      </c>
      <c r="I5099" s="14" t="s">
        <v>22</v>
      </c>
      <c r="J5099" s="193">
        <v>1451068</v>
      </c>
      <c r="K5099" s="221">
        <v>0.97290509259259261</v>
      </c>
      <c r="L5099" s="14" t="s">
        <v>31</v>
      </c>
      <c r="M5099" s="193">
        <v>1451077</v>
      </c>
      <c r="N5099" s="222">
        <v>0.11445601851851851</v>
      </c>
      <c r="O5099" s="20" t="s">
        <v>94</v>
      </c>
      <c r="P5099" s="16" t="s">
        <v>15</v>
      </c>
      <c r="Q5099" s="15">
        <v>1451061</v>
      </c>
      <c r="R5099" s="22" t="s">
        <v>95</v>
      </c>
      <c r="S5099" s="16" t="s">
        <v>30</v>
      </c>
      <c r="T5099" s="15">
        <v>1451076</v>
      </c>
      <c r="U5099" s="21" t="s">
        <v>76</v>
      </c>
    </row>
    <row r="5100" spans="1:21" ht="15.6" x14ac:dyDescent="0.3">
      <c r="A5100" s="2">
        <v>410</v>
      </c>
      <c r="B5100" s="13">
        <v>12</v>
      </c>
      <c r="C5100" s="14" t="s">
        <v>37</v>
      </c>
      <c r="D5100" s="193">
        <v>1451083</v>
      </c>
      <c r="E5100" s="220">
        <v>0.93135416666666659</v>
      </c>
      <c r="F5100" s="14" t="s">
        <v>44</v>
      </c>
      <c r="G5100" s="193">
        <v>1451090</v>
      </c>
      <c r="H5100" s="221">
        <v>0.66620370370370374</v>
      </c>
      <c r="I5100" s="14" t="s">
        <v>52</v>
      </c>
      <c r="J5100" s="193">
        <v>1451098</v>
      </c>
      <c r="K5100" s="221">
        <v>0.79979166666666668</v>
      </c>
      <c r="L5100" s="14" t="s">
        <v>60</v>
      </c>
      <c r="M5100" s="193">
        <v>1451106</v>
      </c>
      <c r="N5100" s="222">
        <v>0.71310185185185182</v>
      </c>
      <c r="O5100" s="20" t="s">
        <v>96</v>
      </c>
      <c r="P5100" s="16" t="s">
        <v>45</v>
      </c>
      <c r="Q5100" s="15">
        <v>1451091</v>
      </c>
      <c r="R5100" s="22" t="s">
        <v>97</v>
      </c>
      <c r="S5100" s="16" t="s">
        <v>59</v>
      </c>
      <c r="T5100" s="15">
        <v>1451105</v>
      </c>
      <c r="U5100" s="21" t="s">
        <v>77</v>
      </c>
    </row>
    <row r="5101" spans="1:21" ht="15.6" x14ac:dyDescent="0.3">
      <c r="A5101" s="2">
        <v>411</v>
      </c>
      <c r="B5101" s="13">
        <v>1</v>
      </c>
      <c r="C5101" s="14" t="s">
        <v>6</v>
      </c>
      <c r="D5101" s="193">
        <v>1451113</v>
      </c>
      <c r="E5101" s="220">
        <v>0.38377314814814811</v>
      </c>
      <c r="F5101" s="14" t="s">
        <v>14</v>
      </c>
      <c r="G5101" s="193">
        <v>1451120</v>
      </c>
      <c r="H5101" s="221">
        <v>0.37026620370370367</v>
      </c>
      <c r="I5101" s="14" t="s">
        <v>22</v>
      </c>
      <c r="J5101" s="193">
        <v>1451128</v>
      </c>
      <c r="K5101" s="221">
        <v>0.59712962962962968</v>
      </c>
      <c r="L5101" s="14" t="s">
        <v>30</v>
      </c>
      <c r="M5101" s="193">
        <v>1451136</v>
      </c>
      <c r="N5101" s="222">
        <v>0.18901620370370367</v>
      </c>
      <c r="O5101" s="20" t="s">
        <v>79</v>
      </c>
      <c r="P5101" s="16" t="s">
        <v>14</v>
      </c>
      <c r="Q5101" s="15">
        <v>1451120</v>
      </c>
      <c r="R5101" s="17" t="s">
        <v>99</v>
      </c>
      <c r="S5101" s="16" t="s">
        <v>29</v>
      </c>
      <c r="T5101" s="15">
        <v>1451135</v>
      </c>
      <c r="U5101" s="21" t="s">
        <v>66</v>
      </c>
    </row>
    <row r="5102" spans="1:21" ht="15.6" x14ac:dyDescent="0.3">
      <c r="A5102" s="2">
        <v>411</v>
      </c>
      <c r="B5102" s="13">
        <v>2</v>
      </c>
      <c r="C5102" s="14" t="s">
        <v>36</v>
      </c>
      <c r="D5102" s="193">
        <v>1451142</v>
      </c>
      <c r="E5102" s="220">
        <v>0.84302083333333344</v>
      </c>
      <c r="F5102" s="14" t="s">
        <v>44</v>
      </c>
      <c r="G5102" s="193">
        <v>1451150</v>
      </c>
      <c r="H5102" s="221">
        <v>0.18751157407407407</v>
      </c>
      <c r="I5102" s="14" t="s">
        <v>52</v>
      </c>
      <c r="J5102" s="193">
        <v>1451158</v>
      </c>
      <c r="K5102" s="221">
        <v>0.30410879629629628</v>
      </c>
      <c r="L5102" s="14" t="s">
        <v>59</v>
      </c>
      <c r="M5102" s="193">
        <v>1451165</v>
      </c>
      <c r="N5102" s="222">
        <v>0.54827546296296303</v>
      </c>
      <c r="O5102" s="20" t="s">
        <v>80</v>
      </c>
      <c r="P5102" s="16" t="s">
        <v>44</v>
      </c>
      <c r="Q5102" s="15">
        <v>1451150</v>
      </c>
      <c r="R5102" s="22" t="s">
        <v>81</v>
      </c>
      <c r="S5102" s="16" t="s">
        <v>58</v>
      </c>
      <c r="T5102" s="15">
        <v>1451164</v>
      </c>
      <c r="U5102" s="21" t="s">
        <v>67</v>
      </c>
    </row>
    <row r="5103" spans="1:21" ht="15.6" x14ac:dyDescent="0.3">
      <c r="A5103" s="2">
        <v>411</v>
      </c>
      <c r="B5103" s="13">
        <v>3</v>
      </c>
      <c r="C5103" s="14" t="s">
        <v>7</v>
      </c>
      <c r="D5103" s="193">
        <v>1451172</v>
      </c>
      <c r="E5103" s="220">
        <v>0.32519675925925923</v>
      </c>
      <c r="F5103" s="14" t="s">
        <v>14</v>
      </c>
      <c r="G5103" s="193">
        <v>1451180</v>
      </c>
      <c r="H5103" s="221">
        <v>4.0046296296296295E-2</v>
      </c>
      <c r="I5103" s="14" t="s">
        <v>21</v>
      </c>
      <c r="J5103" s="193">
        <v>1451187</v>
      </c>
      <c r="K5103" s="221">
        <v>0.89453703703703702</v>
      </c>
      <c r="L5103" s="14" t="s">
        <v>28</v>
      </c>
      <c r="M5103" s="193">
        <v>1451194</v>
      </c>
      <c r="N5103" s="222">
        <v>0.8227199074074073</v>
      </c>
      <c r="O5103" s="20" t="s">
        <v>82</v>
      </c>
      <c r="P5103" s="16" t="s">
        <v>13</v>
      </c>
      <c r="Q5103" s="15">
        <v>1451179</v>
      </c>
      <c r="R5103" s="22" t="s">
        <v>84</v>
      </c>
      <c r="S5103" s="16" t="s">
        <v>29</v>
      </c>
      <c r="T5103" s="15">
        <v>1451195</v>
      </c>
      <c r="U5103" s="21" t="s">
        <v>68</v>
      </c>
    </row>
    <row r="5104" spans="1:21" ht="15.6" x14ac:dyDescent="0.3">
      <c r="A5104" s="2">
        <v>411</v>
      </c>
      <c r="B5104" s="13">
        <v>4</v>
      </c>
      <c r="C5104" s="14" t="s">
        <v>35</v>
      </c>
      <c r="D5104" s="193">
        <v>1451201</v>
      </c>
      <c r="E5104" s="220">
        <v>0.84802083333333333</v>
      </c>
      <c r="F5104" s="14" t="s">
        <v>43</v>
      </c>
      <c r="G5104" s="193">
        <v>1451209</v>
      </c>
      <c r="H5104" s="221">
        <v>0.84810185185185183</v>
      </c>
      <c r="I5104" s="14" t="s">
        <v>51</v>
      </c>
      <c r="J5104" s="193">
        <v>1451217</v>
      </c>
      <c r="K5104" s="221">
        <v>0.36768518518518517</v>
      </c>
      <c r="L5104" s="14" t="s">
        <v>58</v>
      </c>
      <c r="M5104" s="193">
        <v>1451224</v>
      </c>
      <c r="N5104" s="222">
        <v>6.3263888888888883E-2</v>
      </c>
      <c r="O5104" s="20" t="s">
        <v>83</v>
      </c>
      <c r="P5104" s="16" t="s">
        <v>44</v>
      </c>
      <c r="Q5104" s="15">
        <v>1451210</v>
      </c>
      <c r="R5104" s="17" t="s">
        <v>100</v>
      </c>
      <c r="S5104" s="16" t="s">
        <v>59</v>
      </c>
      <c r="T5104" s="15">
        <v>1451225</v>
      </c>
      <c r="U5104" s="21" t="s">
        <v>69</v>
      </c>
    </row>
    <row r="5105" spans="1:21" ht="15.6" x14ac:dyDescent="0.3">
      <c r="A5105" s="2">
        <v>411</v>
      </c>
      <c r="B5105" s="13">
        <v>5</v>
      </c>
      <c r="C5105" s="14" t="s">
        <v>191</v>
      </c>
      <c r="D5105" s="193">
        <v>1451231</v>
      </c>
      <c r="E5105" s="220">
        <v>0.41728009259259258</v>
      </c>
      <c r="F5105" s="14" t="s">
        <v>13</v>
      </c>
      <c r="G5105" s="193">
        <v>1451239</v>
      </c>
      <c r="H5105" s="221">
        <v>0.55975694444444446</v>
      </c>
      <c r="I5105" s="14" t="s">
        <v>20</v>
      </c>
      <c r="J5105" s="193">
        <v>1451246</v>
      </c>
      <c r="K5105" s="221">
        <v>0.73932870370370374</v>
      </c>
      <c r="L5105" s="14" t="s">
        <v>27</v>
      </c>
      <c r="M5105" s="193">
        <v>1451253</v>
      </c>
      <c r="N5105" s="222">
        <v>0.32799768518518518</v>
      </c>
      <c r="O5105" s="20" t="s">
        <v>85</v>
      </c>
      <c r="P5105" s="16" t="s">
        <v>15</v>
      </c>
      <c r="Q5105" s="15">
        <v>1451241</v>
      </c>
      <c r="R5105" s="22" t="s">
        <v>98</v>
      </c>
      <c r="S5105" s="16" t="s">
        <v>31</v>
      </c>
      <c r="T5105" s="15">
        <v>1451257</v>
      </c>
      <c r="U5105" s="21" t="s">
        <v>70</v>
      </c>
    </row>
    <row r="5106" spans="1:21" ht="15.6" x14ac:dyDescent="0.3">
      <c r="A5106" s="2">
        <v>411</v>
      </c>
      <c r="B5106" s="13">
        <v>6</v>
      </c>
      <c r="C5106" s="14" t="s">
        <v>35</v>
      </c>
      <c r="D5106" s="193">
        <v>1451261</v>
      </c>
      <c r="E5106" s="220">
        <v>2.2488425925925926E-2</v>
      </c>
      <c r="F5106" s="14" t="s">
        <v>43</v>
      </c>
      <c r="G5106" s="193">
        <v>1451269</v>
      </c>
      <c r="H5106" s="221">
        <v>0.15466435185185187</v>
      </c>
      <c r="I5106" s="14" t="s">
        <v>50</v>
      </c>
      <c r="J5106" s="193">
        <v>1451276</v>
      </c>
      <c r="K5106" s="221">
        <v>3.9247685185185184E-2</v>
      </c>
      <c r="L5106" s="14" t="s">
        <v>56</v>
      </c>
      <c r="M5106" s="193">
        <v>1451282</v>
      </c>
      <c r="N5106" s="222">
        <v>0.67092592592592604</v>
      </c>
      <c r="O5106" s="20" t="s">
        <v>86</v>
      </c>
      <c r="P5106" s="16" t="s">
        <v>46</v>
      </c>
      <c r="Q5106" s="15">
        <v>1451272</v>
      </c>
      <c r="R5106" s="22" t="s">
        <v>88</v>
      </c>
      <c r="S5106" s="16" t="s">
        <v>62</v>
      </c>
      <c r="T5106" s="15">
        <v>1451288</v>
      </c>
      <c r="U5106" s="21" t="s">
        <v>71</v>
      </c>
    </row>
    <row r="5107" spans="1:21" ht="15.6" x14ac:dyDescent="0.3">
      <c r="A5107" s="2">
        <v>411</v>
      </c>
      <c r="B5107" s="13">
        <v>7</v>
      </c>
      <c r="C5107" s="14" t="s">
        <v>64</v>
      </c>
      <c r="D5107" s="193">
        <v>1451290</v>
      </c>
      <c r="E5107" s="220">
        <v>0.6448032407407408</v>
      </c>
      <c r="F5107" s="14" t="s">
        <v>12</v>
      </c>
      <c r="G5107" s="193">
        <v>1451298</v>
      </c>
      <c r="H5107" s="221">
        <v>0.63346064814814818</v>
      </c>
      <c r="I5107" s="14" t="s">
        <v>19</v>
      </c>
      <c r="J5107" s="193">
        <v>1451305</v>
      </c>
      <c r="K5107" s="221">
        <v>0.30989583333333331</v>
      </c>
      <c r="L5107" s="14" t="s">
        <v>26</v>
      </c>
      <c r="M5107" s="193">
        <v>1451312</v>
      </c>
      <c r="N5107" s="222">
        <v>0.13221064814814815</v>
      </c>
      <c r="O5107" s="20" t="s">
        <v>87</v>
      </c>
      <c r="P5107" s="16" t="s">
        <v>18</v>
      </c>
      <c r="Q5107" s="15">
        <v>1451304</v>
      </c>
      <c r="R5107" s="17"/>
      <c r="S5107" s="18"/>
      <c r="T5107" s="15"/>
      <c r="U5107" s="19"/>
    </row>
    <row r="5108" spans="1:21" ht="15.6" x14ac:dyDescent="0.3">
      <c r="A5108" s="2">
        <v>411</v>
      </c>
      <c r="B5108" s="13">
        <v>8</v>
      </c>
      <c r="C5108" s="14" t="s">
        <v>34</v>
      </c>
      <c r="D5108" s="193">
        <v>1451320</v>
      </c>
      <c r="E5108" s="220">
        <v>0.26775462962962965</v>
      </c>
      <c r="F5108" s="14" t="s">
        <v>42</v>
      </c>
      <c r="G5108" s="193">
        <v>1451328</v>
      </c>
      <c r="H5108" s="221">
        <v>1.0046296296296296E-2</v>
      </c>
      <c r="I5108" s="14" t="s">
        <v>48</v>
      </c>
      <c r="J5108" s="193">
        <v>1451334</v>
      </c>
      <c r="K5108" s="221">
        <v>0.60216435185185191</v>
      </c>
      <c r="L5108" s="14" t="s">
        <v>55</v>
      </c>
      <c r="M5108" s="193">
        <v>1451341</v>
      </c>
      <c r="N5108" s="222">
        <v>0.73021990740740739</v>
      </c>
      <c r="O5108" s="20" t="s">
        <v>89</v>
      </c>
      <c r="P5108" s="16" t="s">
        <v>49</v>
      </c>
      <c r="Q5108" s="15">
        <v>1451335</v>
      </c>
      <c r="R5108" s="17" t="s">
        <v>101</v>
      </c>
      <c r="S5108" s="16" t="s">
        <v>34</v>
      </c>
      <c r="T5108" s="15">
        <v>1451320</v>
      </c>
      <c r="U5108" s="21" t="s">
        <v>72</v>
      </c>
    </row>
    <row r="5109" spans="1:21" ht="15.6" x14ac:dyDescent="0.3">
      <c r="A5109" s="2">
        <v>411</v>
      </c>
      <c r="B5109" s="13">
        <v>9</v>
      </c>
      <c r="C5109" s="14" t="s">
        <v>63</v>
      </c>
      <c r="D5109" s="193">
        <v>1451349</v>
      </c>
      <c r="E5109" s="220">
        <v>0.88065972222222222</v>
      </c>
      <c r="F5109" s="14" t="s">
        <v>11</v>
      </c>
      <c r="G5109" s="193">
        <v>1451357</v>
      </c>
      <c r="H5109" s="221">
        <v>0.31069444444444444</v>
      </c>
      <c r="I5109" s="14" t="s">
        <v>17</v>
      </c>
      <c r="J5109" s="193">
        <v>1451363</v>
      </c>
      <c r="K5109" s="221">
        <v>0.96752314814814822</v>
      </c>
      <c r="L5109" s="14" t="s">
        <v>25</v>
      </c>
      <c r="M5109" s="193">
        <v>1451371</v>
      </c>
      <c r="N5109" s="222">
        <v>0.45739583333333328</v>
      </c>
      <c r="O5109" s="20" t="s">
        <v>90</v>
      </c>
      <c r="P5109" s="16" t="s">
        <v>20</v>
      </c>
      <c r="Q5109" s="15">
        <v>1451366</v>
      </c>
      <c r="R5109" s="22" t="s">
        <v>91</v>
      </c>
      <c r="S5109" s="16" t="s">
        <v>191</v>
      </c>
      <c r="T5109" s="15">
        <v>1451351</v>
      </c>
      <c r="U5109" s="21" t="s">
        <v>73</v>
      </c>
    </row>
    <row r="5110" spans="1:21" ht="15.6" x14ac:dyDescent="0.3">
      <c r="A5110" s="2">
        <v>411</v>
      </c>
      <c r="B5110" s="13">
        <v>10</v>
      </c>
      <c r="C5110" s="14" t="s">
        <v>33</v>
      </c>
      <c r="D5110" s="193">
        <v>1451379</v>
      </c>
      <c r="E5110" s="220">
        <v>0.47422453703703704</v>
      </c>
      <c r="F5110" s="14" t="s">
        <v>40</v>
      </c>
      <c r="G5110" s="193">
        <v>1451386</v>
      </c>
      <c r="H5110" s="221">
        <v>0.57557870370370368</v>
      </c>
      <c r="I5110" s="14" t="s">
        <v>47</v>
      </c>
      <c r="J5110" s="193">
        <v>1451393</v>
      </c>
      <c r="K5110" s="221">
        <v>0.44633101851851853</v>
      </c>
      <c r="L5110" s="14" t="s">
        <v>55</v>
      </c>
      <c r="M5110" s="193">
        <v>1451401</v>
      </c>
      <c r="N5110" s="222">
        <v>0.28126157407407409</v>
      </c>
      <c r="O5110" s="20" t="s">
        <v>92</v>
      </c>
      <c r="P5110" s="16" t="s">
        <v>51</v>
      </c>
      <c r="Q5110" s="15">
        <v>1451397</v>
      </c>
      <c r="R5110" s="22" t="s">
        <v>93</v>
      </c>
      <c r="S5110" s="16" t="s">
        <v>35</v>
      </c>
      <c r="T5110" s="15">
        <v>1451381</v>
      </c>
      <c r="U5110" s="21" t="s">
        <v>74</v>
      </c>
    </row>
    <row r="5111" spans="1:21" ht="15.6" x14ac:dyDescent="0.3">
      <c r="A5111" s="2">
        <v>411</v>
      </c>
      <c r="B5111" s="13">
        <v>11</v>
      </c>
      <c r="C5111" s="14" t="s">
        <v>63</v>
      </c>
      <c r="D5111" s="193">
        <v>1451409</v>
      </c>
      <c r="E5111" s="220">
        <v>3.6782407407407409E-2</v>
      </c>
      <c r="F5111" s="14" t="s">
        <v>9</v>
      </c>
      <c r="G5111" s="193">
        <v>1451415</v>
      </c>
      <c r="H5111" s="221">
        <v>0.85660879629629638</v>
      </c>
      <c r="I5111" s="14" t="s">
        <v>17</v>
      </c>
      <c r="J5111" s="193">
        <v>1451423</v>
      </c>
      <c r="K5111" s="221">
        <v>5.4571759259259257E-2</v>
      </c>
      <c r="L5111" s="14" t="s">
        <v>25</v>
      </c>
      <c r="M5111" s="193">
        <v>1451431</v>
      </c>
      <c r="N5111" s="222">
        <v>0.14700231481481482</v>
      </c>
      <c r="O5111" s="20" t="s">
        <v>94</v>
      </c>
      <c r="P5111" s="16" t="s">
        <v>20</v>
      </c>
      <c r="Q5111" s="15">
        <v>1451426</v>
      </c>
      <c r="R5111" s="17" t="s">
        <v>102</v>
      </c>
      <c r="S5111" s="16" t="s">
        <v>191</v>
      </c>
      <c r="T5111" s="15">
        <v>1451411</v>
      </c>
      <c r="U5111" s="21" t="s">
        <v>75</v>
      </c>
    </row>
    <row r="5112" spans="1:21" ht="15.6" x14ac:dyDescent="0.3">
      <c r="A5112" s="2">
        <v>411</v>
      </c>
      <c r="B5112" s="13">
        <v>12</v>
      </c>
      <c r="C5112" s="14" t="s">
        <v>32</v>
      </c>
      <c r="D5112" s="193">
        <v>1451438</v>
      </c>
      <c r="E5112" s="220">
        <v>0.55751157407407403</v>
      </c>
      <c r="F5112" s="14" t="s">
        <v>39</v>
      </c>
      <c r="G5112" s="193">
        <v>1451445</v>
      </c>
      <c r="H5112" s="221">
        <v>0.2081712962962963</v>
      </c>
      <c r="I5112" s="14" t="s">
        <v>46</v>
      </c>
      <c r="J5112" s="193">
        <v>1451452</v>
      </c>
      <c r="K5112" s="221">
        <v>0.77628472222222233</v>
      </c>
      <c r="L5112" s="14" t="s">
        <v>54</v>
      </c>
      <c r="M5112" s="193">
        <v>1451460</v>
      </c>
      <c r="N5112" s="222">
        <v>0.98153935185185182</v>
      </c>
      <c r="O5112" s="20" t="s">
        <v>96</v>
      </c>
      <c r="P5112" s="16" t="s">
        <v>50</v>
      </c>
      <c r="Q5112" s="15">
        <v>1451456</v>
      </c>
      <c r="R5112" s="22" t="s">
        <v>95</v>
      </c>
      <c r="S5112" s="16" t="s">
        <v>35</v>
      </c>
      <c r="T5112" s="15">
        <v>1451441</v>
      </c>
      <c r="U5112" s="21" t="s">
        <v>76</v>
      </c>
    </row>
    <row r="5113" spans="1:21" ht="15.6" x14ac:dyDescent="0.3">
      <c r="A5113" s="2">
        <v>411</v>
      </c>
      <c r="B5113" s="13">
        <v>13</v>
      </c>
      <c r="C5113" s="14" t="s">
        <v>62</v>
      </c>
      <c r="D5113" s="193">
        <v>1451468</v>
      </c>
      <c r="E5113" s="220">
        <v>3.394675925925926E-2</v>
      </c>
      <c r="F5113" s="14" t="s">
        <v>8</v>
      </c>
      <c r="G5113" s="193">
        <v>1451474</v>
      </c>
      <c r="H5113" s="221">
        <v>0.67079861111111105</v>
      </c>
      <c r="I5113" s="14" t="s">
        <v>16</v>
      </c>
      <c r="J5113" s="193">
        <v>1451482</v>
      </c>
      <c r="K5113" s="221">
        <v>0.56825231481481475</v>
      </c>
      <c r="L5113" s="14" t="s">
        <v>24</v>
      </c>
      <c r="M5113" s="193">
        <v>1451490</v>
      </c>
      <c r="N5113" s="222">
        <v>0.70836805555555549</v>
      </c>
      <c r="O5113" s="20" t="s">
        <v>79</v>
      </c>
      <c r="P5113" s="16" t="s">
        <v>19</v>
      </c>
      <c r="Q5113" s="15">
        <v>1451485</v>
      </c>
      <c r="R5113" s="22" t="s">
        <v>97</v>
      </c>
      <c r="S5113" s="16" t="s">
        <v>191</v>
      </c>
      <c r="T5113" s="15">
        <v>1451471</v>
      </c>
      <c r="U5113" s="21" t="s">
        <v>77</v>
      </c>
    </row>
    <row r="5114" spans="1:21" ht="15.6" x14ac:dyDescent="0.3">
      <c r="A5114" s="2">
        <v>412</v>
      </c>
      <c r="B5114" s="13">
        <v>1</v>
      </c>
      <c r="C5114" s="14" t="s">
        <v>31</v>
      </c>
      <c r="D5114" s="193">
        <v>1451497</v>
      </c>
      <c r="E5114" s="220">
        <v>0.47509259259259262</v>
      </c>
      <c r="F5114" s="14" t="s">
        <v>38</v>
      </c>
      <c r="G5114" s="193">
        <v>1451504</v>
      </c>
      <c r="H5114" s="221">
        <v>0.25493055555555555</v>
      </c>
      <c r="I5114" s="14" t="s">
        <v>46</v>
      </c>
      <c r="J5114" s="193">
        <v>1451512</v>
      </c>
      <c r="K5114" s="221">
        <v>0.3718981481481482</v>
      </c>
      <c r="L5114" s="14" t="s">
        <v>54</v>
      </c>
      <c r="M5114" s="193">
        <v>1451520</v>
      </c>
      <c r="N5114" s="222">
        <v>0.27591435185185187</v>
      </c>
      <c r="O5114" s="20" t="s">
        <v>80</v>
      </c>
      <c r="P5114" s="16" t="s">
        <v>49</v>
      </c>
      <c r="Q5114" s="15">
        <v>1451515</v>
      </c>
      <c r="R5114" s="17" t="s">
        <v>99</v>
      </c>
      <c r="S5114" s="16" t="s">
        <v>34</v>
      </c>
      <c r="T5114" s="15">
        <v>1451500</v>
      </c>
      <c r="U5114" s="21" t="s">
        <v>66</v>
      </c>
    </row>
    <row r="5115" spans="1:21" ht="15.6" x14ac:dyDescent="0.3">
      <c r="A5115" s="2">
        <v>412</v>
      </c>
      <c r="B5115" s="13">
        <v>2</v>
      </c>
      <c r="C5115" s="14" t="s">
        <v>60</v>
      </c>
      <c r="D5115" s="193">
        <v>1451526</v>
      </c>
      <c r="E5115" s="220">
        <v>0.89722222222222225</v>
      </c>
      <c r="F5115" s="14" t="s">
        <v>6</v>
      </c>
      <c r="G5115" s="193">
        <v>1451533</v>
      </c>
      <c r="H5115" s="221">
        <v>0.93837962962962962</v>
      </c>
      <c r="I5115" s="14" t="s">
        <v>16</v>
      </c>
      <c r="J5115" s="193">
        <v>1451542</v>
      </c>
      <c r="K5115" s="221">
        <v>0.1248611111111111</v>
      </c>
      <c r="L5115" s="14" t="s">
        <v>23</v>
      </c>
      <c r="M5115" s="193">
        <v>1451549</v>
      </c>
      <c r="N5115" s="222">
        <v>0.67881944444444453</v>
      </c>
      <c r="O5115" s="20" t="s">
        <v>82</v>
      </c>
      <c r="P5115" s="16" t="s">
        <v>19</v>
      </c>
      <c r="Q5115" s="15">
        <v>1451545</v>
      </c>
      <c r="R5115" s="22" t="s">
        <v>81</v>
      </c>
      <c r="S5115" s="16" t="s">
        <v>64</v>
      </c>
      <c r="T5115" s="15">
        <v>1451530</v>
      </c>
      <c r="U5115" s="21" t="s">
        <v>67</v>
      </c>
    </row>
    <row r="5116" spans="1:21" ht="15.6" x14ac:dyDescent="0.3">
      <c r="A5116" s="2">
        <v>412</v>
      </c>
      <c r="B5116" s="13">
        <v>3</v>
      </c>
      <c r="C5116" s="14" t="s">
        <v>30</v>
      </c>
      <c r="D5116" s="193">
        <v>1451556</v>
      </c>
      <c r="E5116" s="220">
        <v>0.31755787037037037</v>
      </c>
      <c r="F5116" s="14" t="s">
        <v>37</v>
      </c>
      <c r="G5116" s="193">
        <v>1451563</v>
      </c>
      <c r="H5116" s="221">
        <v>0.68083333333333329</v>
      </c>
      <c r="I5116" s="14" t="s">
        <v>45</v>
      </c>
      <c r="J5116" s="193">
        <v>1451571</v>
      </c>
      <c r="K5116" s="221">
        <v>0.77474537037037028</v>
      </c>
      <c r="L5116" s="14" t="s">
        <v>52</v>
      </c>
      <c r="M5116" s="193">
        <v>1451578</v>
      </c>
      <c r="N5116" s="222">
        <v>0.95401620370370377</v>
      </c>
      <c r="O5116" s="20" t="s">
        <v>83</v>
      </c>
      <c r="P5116" s="16" t="s">
        <v>49</v>
      </c>
      <c r="Q5116" s="15">
        <v>1451575</v>
      </c>
      <c r="R5116" s="22" t="s">
        <v>84</v>
      </c>
      <c r="S5116" s="16" t="s">
        <v>34</v>
      </c>
      <c r="T5116" s="15">
        <v>1451560</v>
      </c>
      <c r="U5116" s="21" t="s">
        <v>68</v>
      </c>
    </row>
    <row r="5117" spans="1:21" ht="15.6" x14ac:dyDescent="0.3">
      <c r="A5117" s="2">
        <v>412</v>
      </c>
      <c r="B5117" s="13">
        <v>4</v>
      </c>
      <c r="C5117" s="14" t="s">
        <v>59</v>
      </c>
      <c r="D5117" s="193">
        <v>1451585</v>
      </c>
      <c r="E5117" s="220">
        <v>0.75140046296296292</v>
      </c>
      <c r="F5117" s="14" t="s">
        <v>6</v>
      </c>
      <c r="G5117" s="193">
        <v>1451593</v>
      </c>
      <c r="H5117" s="221">
        <v>0.44035879629629626</v>
      </c>
      <c r="I5117" s="14" t="s">
        <v>15</v>
      </c>
      <c r="J5117" s="193">
        <v>1451601</v>
      </c>
      <c r="K5117" s="221">
        <v>0.29578703703703707</v>
      </c>
      <c r="L5117" s="14" t="s">
        <v>22</v>
      </c>
      <c r="M5117" s="193">
        <v>1451608</v>
      </c>
      <c r="N5117" s="222">
        <v>0.16100694444444444</v>
      </c>
      <c r="O5117" s="20" t="s">
        <v>85</v>
      </c>
      <c r="P5117" s="16" t="s">
        <v>20</v>
      </c>
      <c r="Q5117" s="15">
        <v>1451606</v>
      </c>
      <c r="R5117" s="17" t="s">
        <v>100</v>
      </c>
      <c r="S5117" s="16" t="s">
        <v>191</v>
      </c>
      <c r="T5117" s="15">
        <v>1451591</v>
      </c>
      <c r="U5117" s="21" t="s">
        <v>69</v>
      </c>
    </row>
    <row r="5118" spans="1:21" ht="15.6" x14ac:dyDescent="0.3">
      <c r="A5118" s="2">
        <v>412</v>
      </c>
      <c r="B5118" s="13">
        <v>5</v>
      </c>
      <c r="C5118" s="14" t="s">
        <v>29</v>
      </c>
      <c r="D5118" s="193">
        <v>1451615</v>
      </c>
      <c r="E5118" s="220">
        <v>0.21384259259259261</v>
      </c>
      <c r="F5118" s="14" t="s">
        <v>37</v>
      </c>
      <c r="G5118" s="193">
        <v>1451623</v>
      </c>
      <c r="H5118" s="221">
        <v>0.17858796296296298</v>
      </c>
      <c r="I5118" s="14" t="s">
        <v>44</v>
      </c>
      <c r="J5118" s="193">
        <v>1451630</v>
      </c>
      <c r="K5118" s="221">
        <v>0.69739583333333333</v>
      </c>
      <c r="L5118" s="14" t="s">
        <v>51</v>
      </c>
      <c r="M5118" s="193">
        <v>1451637</v>
      </c>
      <c r="N5118" s="222">
        <v>0.36380787037037038</v>
      </c>
      <c r="O5118" s="20" t="s">
        <v>86</v>
      </c>
      <c r="P5118" s="16" t="s">
        <v>52</v>
      </c>
      <c r="Q5118" s="15">
        <v>1451638</v>
      </c>
      <c r="R5118" s="22" t="s">
        <v>98</v>
      </c>
      <c r="S5118" s="16" t="s">
        <v>36</v>
      </c>
      <c r="T5118" s="15">
        <v>1451622</v>
      </c>
      <c r="U5118" s="21" t="s">
        <v>70</v>
      </c>
    </row>
    <row r="5119" spans="1:21" ht="15.6" x14ac:dyDescent="0.3">
      <c r="A5119" s="2">
        <v>412</v>
      </c>
      <c r="B5119" s="13">
        <v>6</v>
      </c>
      <c r="C5119" s="14" t="s">
        <v>58</v>
      </c>
      <c r="D5119" s="193">
        <v>1451644</v>
      </c>
      <c r="E5119" s="220">
        <v>0.72209490740740734</v>
      </c>
      <c r="F5119" s="14" t="s">
        <v>7</v>
      </c>
      <c r="G5119" s="193">
        <v>1451652</v>
      </c>
      <c r="H5119" s="221">
        <v>0.86020833333333335</v>
      </c>
      <c r="I5119" s="14" t="s">
        <v>14</v>
      </c>
      <c r="J5119" s="193">
        <v>1451660</v>
      </c>
      <c r="K5119" s="221">
        <v>1.7499999999999998E-2</v>
      </c>
      <c r="L5119" s="14" t="s">
        <v>20</v>
      </c>
      <c r="M5119" s="193">
        <v>1451666</v>
      </c>
      <c r="N5119" s="222">
        <v>0.62053240740740734</v>
      </c>
      <c r="O5119" s="20" t="s">
        <v>87</v>
      </c>
      <c r="P5119" s="16" t="s">
        <v>23</v>
      </c>
      <c r="Q5119" s="15">
        <v>1451669</v>
      </c>
      <c r="R5119" s="22" t="s">
        <v>88</v>
      </c>
      <c r="S5119" s="16" t="s">
        <v>6</v>
      </c>
      <c r="T5119" s="15">
        <v>1451653</v>
      </c>
      <c r="U5119" s="21" t="s">
        <v>71</v>
      </c>
    </row>
    <row r="5120" spans="1:21" ht="15.6" x14ac:dyDescent="0.3">
      <c r="A5120" s="2">
        <v>412</v>
      </c>
      <c r="B5120" s="13">
        <v>7</v>
      </c>
      <c r="C5120" s="14" t="s">
        <v>28</v>
      </c>
      <c r="D5120" s="193">
        <v>1451674</v>
      </c>
      <c r="E5120" s="220">
        <v>0.29263888888888889</v>
      </c>
      <c r="F5120" s="14" t="s">
        <v>36</v>
      </c>
      <c r="G5120" s="193">
        <v>1451682</v>
      </c>
      <c r="H5120" s="221">
        <v>0.45707175925925925</v>
      </c>
      <c r="I5120" s="14" t="s">
        <v>43</v>
      </c>
      <c r="J5120" s="193">
        <v>1451689</v>
      </c>
      <c r="K5120" s="221">
        <v>0.30756944444444445</v>
      </c>
      <c r="L5120" s="14" t="s">
        <v>49</v>
      </c>
      <c r="M5120" s="193">
        <v>1451695</v>
      </c>
      <c r="N5120" s="222">
        <v>0.9790740740740741</v>
      </c>
      <c r="O5120" s="20" t="s">
        <v>89</v>
      </c>
      <c r="P5120" s="16" t="s">
        <v>55</v>
      </c>
      <c r="Q5120" s="15">
        <v>1451701</v>
      </c>
      <c r="R5120" s="17" t="s">
        <v>101</v>
      </c>
      <c r="S5120" s="16" t="s">
        <v>39</v>
      </c>
      <c r="T5120" s="15">
        <v>1451685</v>
      </c>
      <c r="U5120" s="21" t="s">
        <v>72</v>
      </c>
    </row>
    <row r="5121" spans="1:21" ht="15.6" x14ac:dyDescent="0.3">
      <c r="A5121" s="2">
        <v>412</v>
      </c>
      <c r="B5121" s="13">
        <v>8</v>
      </c>
      <c r="C5121" s="14" t="s">
        <v>57</v>
      </c>
      <c r="D5121" s="193">
        <v>1451703</v>
      </c>
      <c r="E5121" s="220">
        <v>0.9312731481481481</v>
      </c>
      <c r="F5121" s="14" t="s">
        <v>191</v>
      </c>
      <c r="G5121" s="193">
        <v>1451711</v>
      </c>
      <c r="H5121" s="221">
        <v>0.95717592592592593</v>
      </c>
      <c r="I5121" s="14" t="s">
        <v>12</v>
      </c>
      <c r="J5121" s="193">
        <v>1451718</v>
      </c>
      <c r="K5121" s="221">
        <v>0.61788194444444444</v>
      </c>
      <c r="L5121" s="14" t="s">
        <v>19</v>
      </c>
      <c r="M5121" s="193">
        <v>1451725</v>
      </c>
      <c r="N5121" s="222">
        <v>0.47543981481481484</v>
      </c>
      <c r="O5121" s="20" t="s">
        <v>90</v>
      </c>
      <c r="P5121" s="16" t="s">
        <v>25</v>
      </c>
      <c r="Q5121" s="15">
        <v>1451731</v>
      </c>
      <c r="R5121" s="22" t="s">
        <v>91</v>
      </c>
      <c r="S5121" s="16" t="s">
        <v>10</v>
      </c>
      <c r="T5121" s="15">
        <v>1451716</v>
      </c>
      <c r="U5121" s="21" t="s">
        <v>73</v>
      </c>
    </row>
    <row r="5122" spans="1:21" ht="15.6" x14ac:dyDescent="0.3">
      <c r="A5122" s="2">
        <v>412</v>
      </c>
      <c r="B5122" s="13">
        <v>9</v>
      </c>
      <c r="C5122" s="14" t="s">
        <v>27</v>
      </c>
      <c r="D5122" s="193">
        <v>1451733</v>
      </c>
      <c r="E5122" s="220">
        <v>0.62123842592592593</v>
      </c>
      <c r="F5122" s="14" t="s">
        <v>35</v>
      </c>
      <c r="G5122" s="193">
        <v>1451741</v>
      </c>
      <c r="H5122" s="221">
        <v>0.36967592592592591</v>
      </c>
      <c r="I5122" s="14" t="s">
        <v>41</v>
      </c>
      <c r="J5122" s="193">
        <v>1451747</v>
      </c>
      <c r="K5122" s="221">
        <v>0.98738425925925932</v>
      </c>
      <c r="L5122" s="14" t="s">
        <v>49</v>
      </c>
      <c r="M5122" s="193">
        <v>1451755</v>
      </c>
      <c r="N5122" s="222">
        <v>0.12995370370370371</v>
      </c>
      <c r="O5122" s="20" t="s">
        <v>92</v>
      </c>
      <c r="P5122" s="16" t="s">
        <v>56</v>
      </c>
      <c r="Q5122" s="15">
        <v>1451762</v>
      </c>
      <c r="R5122" s="22" t="s">
        <v>93</v>
      </c>
      <c r="S5122" s="16" t="s">
        <v>41</v>
      </c>
      <c r="T5122" s="15">
        <v>1451747</v>
      </c>
      <c r="U5122" s="21" t="s">
        <v>74</v>
      </c>
    </row>
    <row r="5123" spans="1:21" ht="15.6" x14ac:dyDescent="0.3">
      <c r="A5123" s="2">
        <v>412</v>
      </c>
      <c r="B5123" s="13">
        <v>10</v>
      </c>
      <c r="C5123" s="14" t="s">
        <v>57</v>
      </c>
      <c r="D5123" s="193">
        <v>1451763</v>
      </c>
      <c r="E5123" s="220">
        <v>0.32155092592592593</v>
      </c>
      <c r="F5123" s="14" t="s">
        <v>64</v>
      </c>
      <c r="G5123" s="193">
        <v>1451770</v>
      </c>
      <c r="H5123" s="221">
        <v>0.72177083333333336</v>
      </c>
      <c r="I5123" s="14" t="s">
        <v>11</v>
      </c>
      <c r="J5123" s="193">
        <v>1451777</v>
      </c>
      <c r="K5123" s="221">
        <v>0.43953703703703706</v>
      </c>
      <c r="L5123" s="14" t="s">
        <v>18</v>
      </c>
      <c r="M5123" s="193">
        <v>1451784</v>
      </c>
      <c r="N5123" s="222">
        <v>0.9362152777777778</v>
      </c>
      <c r="O5123" s="23"/>
      <c r="P5123" s="18"/>
      <c r="Q5123" s="15"/>
      <c r="R5123" s="17" t="s">
        <v>102</v>
      </c>
      <c r="S5123" s="16" t="s">
        <v>11</v>
      </c>
      <c r="T5123" s="15">
        <v>1451777</v>
      </c>
      <c r="U5123" s="21" t="s">
        <v>75</v>
      </c>
    </row>
    <row r="5124" spans="1:21" ht="15.6" x14ac:dyDescent="0.3">
      <c r="A5124" s="479">
        <v>412</v>
      </c>
      <c r="B5124" s="481">
        <v>11</v>
      </c>
      <c r="C5124" s="477" t="s">
        <v>26</v>
      </c>
      <c r="D5124" s="474">
        <v>1451792</v>
      </c>
      <c r="E5124" s="483">
        <v>0.98443287037037042</v>
      </c>
      <c r="F5124" s="477" t="s">
        <v>34</v>
      </c>
      <c r="G5124" s="474">
        <v>1451800</v>
      </c>
      <c r="H5124" s="476">
        <v>5.0474537037037033E-2</v>
      </c>
      <c r="I5124" s="477" t="s">
        <v>40</v>
      </c>
      <c r="J5124" s="474">
        <v>1451806</v>
      </c>
      <c r="K5124" s="476">
        <v>0.9849768518518518</v>
      </c>
      <c r="L5124" s="477" t="s">
        <v>48</v>
      </c>
      <c r="M5124" s="474">
        <v>1451814</v>
      </c>
      <c r="N5124" s="484">
        <v>0.84461805555555547</v>
      </c>
      <c r="O5124" s="24" t="s">
        <v>94</v>
      </c>
      <c r="P5124" s="25" t="s">
        <v>26</v>
      </c>
      <c r="Q5124" s="26">
        <v>1451792</v>
      </c>
      <c r="R5124" s="485" t="s">
        <v>95</v>
      </c>
      <c r="S5124" s="468" t="s">
        <v>40</v>
      </c>
      <c r="T5124" s="470">
        <v>1451806</v>
      </c>
      <c r="U5124" s="472" t="s">
        <v>76</v>
      </c>
    </row>
    <row r="5125" spans="1:21" ht="15.6" x14ac:dyDescent="0.3">
      <c r="A5125" s="480"/>
      <c r="B5125" s="482"/>
      <c r="C5125" s="478"/>
      <c r="D5125" s="475"/>
      <c r="E5125" s="483"/>
      <c r="F5125" s="478"/>
      <c r="G5125" s="475"/>
      <c r="H5125" s="476"/>
      <c r="I5125" s="478"/>
      <c r="J5125" s="475"/>
      <c r="K5125" s="476"/>
      <c r="L5125" s="478"/>
      <c r="M5125" s="475"/>
      <c r="N5125" s="484"/>
      <c r="O5125" s="20" t="s">
        <v>96</v>
      </c>
      <c r="P5125" s="16" t="s">
        <v>55</v>
      </c>
      <c r="Q5125" s="15">
        <v>1451821</v>
      </c>
      <c r="R5125" s="478"/>
      <c r="S5125" s="469"/>
      <c r="T5125" s="471"/>
      <c r="U5125" s="473"/>
    </row>
    <row r="5126" spans="1:21" ht="15.6" x14ac:dyDescent="0.3">
      <c r="A5126" s="2">
        <v>412</v>
      </c>
      <c r="B5126" s="13">
        <v>12</v>
      </c>
      <c r="C5126" s="14" t="s">
        <v>56</v>
      </c>
      <c r="D5126" s="193">
        <v>1451822</v>
      </c>
      <c r="E5126" s="220">
        <v>0.5798726851851852</v>
      </c>
      <c r="F5126" s="14" t="s">
        <v>63</v>
      </c>
      <c r="G5126" s="193">
        <v>1451829</v>
      </c>
      <c r="H5126" s="221">
        <v>0.39346064814814818</v>
      </c>
      <c r="I5126" s="14" t="s">
        <v>10</v>
      </c>
      <c r="J5126" s="193">
        <v>1451836</v>
      </c>
      <c r="K5126" s="221">
        <v>0.62578703703703698</v>
      </c>
      <c r="L5126" s="14" t="s">
        <v>18</v>
      </c>
      <c r="M5126" s="193">
        <v>1451844</v>
      </c>
      <c r="N5126" s="222">
        <v>0.76060185185185192</v>
      </c>
      <c r="O5126" s="20" t="s">
        <v>79</v>
      </c>
      <c r="P5126" s="16" t="s">
        <v>24</v>
      </c>
      <c r="Q5126" s="15">
        <v>1451850</v>
      </c>
      <c r="R5126" s="22" t="s">
        <v>97</v>
      </c>
      <c r="S5126" s="16" t="s">
        <v>10</v>
      </c>
      <c r="T5126" s="15">
        <v>1451836</v>
      </c>
      <c r="U5126" s="21" t="s">
        <v>77</v>
      </c>
    </row>
    <row r="5127" spans="1:21" ht="15.6" x14ac:dyDescent="0.3">
      <c r="A5127" s="2">
        <v>413</v>
      </c>
      <c r="B5127" s="13">
        <v>1</v>
      </c>
      <c r="C5127" s="14" t="s">
        <v>26</v>
      </c>
      <c r="D5127" s="193">
        <v>1451852</v>
      </c>
      <c r="E5127" s="220">
        <v>0.10393518518518519</v>
      </c>
      <c r="F5127" s="14" t="s">
        <v>32</v>
      </c>
      <c r="G5127" s="193">
        <v>1451858</v>
      </c>
      <c r="H5127" s="221">
        <v>0.78111111111111109</v>
      </c>
      <c r="I5127" s="14" t="s">
        <v>40</v>
      </c>
      <c r="J5127" s="193">
        <v>1451866</v>
      </c>
      <c r="K5127" s="221">
        <v>0.35109953703703706</v>
      </c>
      <c r="L5127" s="14" t="s">
        <v>48</v>
      </c>
      <c r="M5127" s="193">
        <v>1451874</v>
      </c>
      <c r="N5127" s="222">
        <v>0.57896990740740739</v>
      </c>
      <c r="O5127" s="20" t="s">
        <v>80</v>
      </c>
      <c r="P5127" s="16" t="s">
        <v>54</v>
      </c>
      <c r="Q5127" s="15">
        <v>1451880</v>
      </c>
      <c r="R5127" s="17" t="s">
        <v>99</v>
      </c>
      <c r="S5127" s="16" t="s">
        <v>39</v>
      </c>
      <c r="T5127" s="15">
        <v>1451865</v>
      </c>
      <c r="U5127" s="21" t="s">
        <v>66</v>
      </c>
    </row>
    <row r="5128" spans="1:21" ht="15.6" x14ac:dyDescent="0.3">
      <c r="A5128" s="2">
        <v>413</v>
      </c>
      <c r="B5128" s="13">
        <v>2</v>
      </c>
      <c r="C5128" s="14" t="s">
        <v>55</v>
      </c>
      <c r="D5128" s="193">
        <v>1451881</v>
      </c>
      <c r="E5128" s="220">
        <v>0.56660879629629635</v>
      </c>
      <c r="F5128" s="14" t="s">
        <v>62</v>
      </c>
      <c r="G5128" s="193">
        <v>1451888</v>
      </c>
      <c r="H5128" s="221">
        <v>0.23306712962962961</v>
      </c>
      <c r="I5128" s="14" t="s">
        <v>10</v>
      </c>
      <c r="J5128" s="193">
        <v>1451896</v>
      </c>
      <c r="K5128" s="221">
        <v>0.12412037037037038</v>
      </c>
      <c r="L5128" s="14" t="s">
        <v>18</v>
      </c>
      <c r="M5128" s="193">
        <v>1451904</v>
      </c>
      <c r="N5128" s="222">
        <v>0.23261574074074076</v>
      </c>
      <c r="O5128" s="23"/>
      <c r="P5128" s="18"/>
      <c r="Q5128" s="15"/>
      <c r="R5128" s="22" t="s">
        <v>81</v>
      </c>
      <c r="S5128" s="16" t="s">
        <v>9</v>
      </c>
      <c r="T5128" s="15">
        <v>1451895</v>
      </c>
      <c r="U5128" s="21" t="s">
        <v>67</v>
      </c>
    </row>
    <row r="5129" spans="1:21" ht="15.6" x14ac:dyDescent="0.3">
      <c r="A5129" s="2">
        <v>413</v>
      </c>
      <c r="B5129" s="13">
        <v>3</v>
      </c>
      <c r="C5129" s="14" t="s">
        <v>24</v>
      </c>
      <c r="D5129" s="193">
        <v>1451910</v>
      </c>
      <c r="E5129" s="220">
        <v>0.97843750000000007</v>
      </c>
      <c r="F5129" s="14" t="s">
        <v>31</v>
      </c>
      <c r="G5129" s="193">
        <v>1451917</v>
      </c>
      <c r="H5129" s="221">
        <v>0.75986111111111121</v>
      </c>
      <c r="I5129" s="14" t="s">
        <v>39</v>
      </c>
      <c r="J5129" s="193">
        <v>1451925</v>
      </c>
      <c r="K5129" s="221">
        <v>0.88121527777777775</v>
      </c>
      <c r="L5129" s="14" t="s">
        <v>47</v>
      </c>
      <c r="M5129" s="193">
        <v>1451933</v>
      </c>
      <c r="N5129" s="222">
        <v>0.71050925925925934</v>
      </c>
      <c r="O5129" s="20" t="s">
        <v>82</v>
      </c>
      <c r="P5129" s="16" t="s">
        <v>24</v>
      </c>
      <c r="Q5129" s="15">
        <v>1451910</v>
      </c>
      <c r="R5129" s="22" t="s">
        <v>84</v>
      </c>
      <c r="S5129" s="16" t="s">
        <v>39</v>
      </c>
      <c r="T5129" s="15">
        <v>1451925</v>
      </c>
      <c r="U5129" s="21" t="s">
        <v>68</v>
      </c>
    </row>
    <row r="5130" spans="1:21" ht="15.6" x14ac:dyDescent="0.3">
      <c r="A5130" s="2">
        <v>413</v>
      </c>
      <c r="B5130" s="13">
        <v>4</v>
      </c>
      <c r="C5130" s="14" t="s">
        <v>54</v>
      </c>
      <c r="D5130" s="193">
        <v>1451940</v>
      </c>
      <c r="E5130" s="220">
        <v>0.34995370370370371</v>
      </c>
      <c r="F5130" s="14" t="s">
        <v>61</v>
      </c>
      <c r="G5130" s="193">
        <v>1451947</v>
      </c>
      <c r="H5130" s="221">
        <v>0.36436342592592591</v>
      </c>
      <c r="I5130" s="14" t="s">
        <v>9</v>
      </c>
      <c r="J5130" s="193">
        <v>1451955</v>
      </c>
      <c r="K5130" s="221">
        <v>0.55770833333333336</v>
      </c>
      <c r="L5130" s="14" t="s">
        <v>17</v>
      </c>
      <c r="M5130" s="193">
        <v>1451963</v>
      </c>
      <c r="N5130" s="222">
        <v>4.1886574074074069E-2</v>
      </c>
      <c r="O5130" s="20" t="s">
        <v>83</v>
      </c>
      <c r="P5130" s="16" t="s">
        <v>54</v>
      </c>
      <c r="Q5130" s="15">
        <v>1451940</v>
      </c>
      <c r="R5130" s="17" t="s">
        <v>100</v>
      </c>
      <c r="S5130" s="16" t="s">
        <v>10</v>
      </c>
      <c r="T5130" s="15">
        <v>1451956</v>
      </c>
      <c r="U5130" s="21" t="s">
        <v>69</v>
      </c>
    </row>
    <row r="5131" spans="1:21" ht="15.6" x14ac:dyDescent="0.3">
      <c r="A5131" s="2">
        <v>413</v>
      </c>
      <c r="B5131" s="13">
        <v>5</v>
      </c>
      <c r="C5131" s="14" t="s">
        <v>23</v>
      </c>
      <c r="D5131" s="193">
        <v>1451969</v>
      </c>
      <c r="E5131" s="220">
        <v>0.70045138888888892</v>
      </c>
      <c r="F5131" s="14" t="s">
        <v>31</v>
      </c>
      <c r="G5131" s="193">
        <v>1451977</v>
      </c>
      <c r="H5131" s="221">
        <v>3.8055555555555558E-2</v>
      </c>
      <c r="I5131" s="14" t="s">
        <v>39</v>
      </c>
      <c r="J5131" s="193">
        <v>1451985</v>
      </c>
      <c r="K5131" s="221">
        <v>0.12055555555555557</v>
      </c>
      <c r="L5131" s="14" t="s">
        <v>46</v>
      </c>
      <c r="M5131" s="193">
        <v>1451992</v>
      </c>
      <c r="N5131" s="222">
        <v>0.27471064814814816</v>
      </c>
      <c r="O5131" s="20" t="s">
        <v>85</v>
      </c>
      <c r="P5131" s="16" t="s">
        <v>26</v>
      </c>
      <c r="Q5131" s="15">
        <v>1451972</v>
      </c>
      <c r="R5131" s="22" t="s">
        <v>98</v>
      </c>
      <c r="S5131" s="16" t="s">
        <v>41</v>
      </c>
      <c r="T5131" s="15">
        <v>1451987</v>
      </c>
      <c r="U5131" s="21" t="s">
        <v>70</v>
      </c>
    </row>
    <row r="5132" spans="1:21" ht="15.6" x14ac:dyDescent="0.3">
      <c r="A5132" s="2">
        <v>413</v>
      </c>
      <c r="B5132" s="13">
        <v>6</v>
      </c>
      <c r="C5132" s="14" t="s">
        <v>53</v>
      </c>
      <c r="D5132" s="193">
        <v>1451999</v>
      </c>
      <c r="E5132" s="220">
        <v>6.3530092592592582E-2</v>
      </c>
      <c r="F5132" s="14" t="s">
        <v>60</v>
      </c>
      <c r="G5132" s="193">
        <v>1452006</v>
      </c>
      <c r="H5132" s="221">
        <v>0.75565972222222222</v>
      </c>
      <c r="I5132" s="14" t="s">
        <v>8</v>
      </c>
      <c r="J5132" s="193">
        <v>1452014</v>
      </c>
      <c r="K5132" s="221">
        <v>0.57746527777777779</v>
      </c>
      <c r="L5132" s="14" t="s">
        <v>15</v>
      </c>
      <c r="M5132" s="193">
        <v>1452021</v>
      </c>
      <c r="N5132" s="222">
        <v>0.46335648148148145</v>
      </c>
      <c r="O5132" s="20" t="s">
        <v>86</v>
      </c>
      <c r="P5132" s="16" t="s">
        <v>57</v>
      </c>
      <c r="Q5132" s="15">
        <v>1452003</v>
      </c>
      <c r="R5132" s="22" t="s">
        <v>88</v>
      </c>
      <c r="S5132" s="16" t="s">
        <v>13</v>
      </c>
      <c r="T5132" s="15">
        <v>1452019</v>
      </c>
      <c r="U5132" s="21" t="s">
        <v>71</v>
      </c>
    </row>
    <row r="5133" spans="1:21" ht="15.6" x14ac:dyDescent="0.3">
      <c r="A5133" s="2">
        <v>413</v>
      </c>
      <c r="B5133" s="13">
        <v>7</v>
      </c>
      <c r="C5133" s="14" t="s">
        <v>22</v>
      </c>
      <c r="D5133" s="193">
        <v>1452028</v>
      </c>
      <c r="E5133" s="220">
        <v>0.48280092592592588</v>
      </c>
      <c r="F5133" s="14" t="s">
        <v>30</v>
      </c>
      <c r="G5133" s="193">
        <v>1452036</v>
      </c>
      <c r="H5133" s="221">
        <v>0.47839120370370369</v>
      </c>
      <c r="I5133" s="14" t="s">
        <v>37</v>
      </c>
      <c r="J5133" s="193">
        <v>1452043</v>
      </c>
      <c r="K5133" s="221">
        <v>0.96262731481481489</v>
      </c>
      <c r="L5133" s="14" t="s">
        <v>44</v>
      </c>
      <c r="M5133" s="193">
        <v>1452050</v>
      </c>
      <c r="N5133" s="222">
        <v>0.66471064814814818</v>
      </c>
      <c r="O5133" s="20" t="s">
        <v>87</v>
      </c>
      <c r="P5133" s="16" t="s">
        <v>28</v>
      </c>
      <c r="Q5133" s="15">
        <v>1452034</v>
      </c>
      <c r="R5133" s="17" t="s">
        <v>101</v>
      </c>
      <c r="S5133" s="16" t="s">
        <v>44</v>
      </c>
      <c r="T5133" s="15">
        <v>1452050</v>
      </c>
      <c r="U5133" s="21" t="s">
        <v>72</v>
      </c>
    </row>
    <row r="5134" spans="1:21" ht="15.6" x14ac:dyDescent="0.3">
      <c r="A5134" s="2">
        <v>413</v>
      </c>
      <c r="B5134" s="13">
        <v>8</v>
      </c>
      <c r="C5134" s="14" t="s">
        <v>51</v>
      </c>
      <c r="D5134" s="193">
        <v>1452057</v>
      </c>
      <c r="E5134" s="220">
        <v>0.99815972222222227</v>
      </c>
      <c r="F5134" s="14" t="s">
        <v>60</v>
      </c>
      <c r="G5134" s="193">
        <v>1452066</v>
      </c>
      <c r="H5134" s="221">
        <v>0.16747685185185188</v>
      </c>
      <c r="I5134" s="14" t="s">
        <v>6</v>
      </c>
      <c r="J5134" s="193">
        <v>1452073</v>
      </c>
      <c r="K5134" s="221">
        <v>0.31684027777777779</v>
      </c>
      <c r="L5134" s="14" t="s">
        <v>13</v>
      </c>
      <c r="M5134" s="193">
        <v>1452079</v>
      </c>
      <c r="N5134" s="222">
        <v>0.93717592592592591</v>
      </c>
      <c r="O5134" s="20" t="s">
        <v>89</v>
      </c>
      <c r="P5134" s="16" t="s">
        <v>60</v>
      </c>
      <c r="Q5134" s="15">
        <v>1452066</v>
      </c>
      <c r="R5134" s="22" t="s">
        <v>91</v>
      </c>
      <c r="S5134" s="16" t="s">
        <v>15</v>
      </c>
      <c r="T5134" s="15">
        <v>1452081</v>
      </c>
      <c r="U5134" s="21" t="s">
        <v>73</v>
      </c>
    </row>
    <row r="5135" spans="1:21" ht="15.6" x14ac:dyDescent="0.3">
      <c r="A5135" s="2">
        <v>413</v>
      </c>
      <c r="B5135" s="13">
        <v>9</v>
      </c>
      <c r="C5135" s="14" t="s">
        <v>21</v>
      </c>
      <c r="D5135" s="193">
        <v>1452087</v>
      </c>
      <c r="E5135" s="220">
        <v>0.62684027777777784</v>
      </c>
      <c r="F5135" s="14" t="s">
        <v>29</v>
      </c>
      <c r="G5135" s="193">
        <v>1452095</v>
      </c>
      <c r="H5135" s="221">
        <v>0.79715277777777782</v>
      </c>
      <c r="I5135" s="14" t="s">
        <v>36</v>
      </c>
      <c r="J5135" s="193">
        <v>1452102</v>
      </c>
      <c r="K5135" s="221">
        <v>0.67416666666666669</v>
      </c>
      <c r="L5135" s="14" t="s">
        <v>43</v>
      </c>
      <c r="M5135" s="193">
        <v>1452109</v>
      </c>
      <c r="N5135" s="222">
        <v>0.33710648148148148</v>
      </c>
      <c r="O5135" s="20" t="s">
        <v>90</v>
      </c>
      <c r="P5135" s="16" t="s">
        <v>31</v>
      </c>
      <c r="Q5135" s="15">
        <v>1452097</v>
      </c>
      <c r="R5135" s="22" t="s">
        <v>93</v>
      </c>
      <c r="S5135" s="16" t="s">
        <v>46</v>
      </c>
      <c r="T5135" s="15">
        <v>1452112</v>
      </c>
      <c r="U5135" s="21" t="s">
        <v>74</v>
      </c>
    </row>
    <row r="5136" spans="1:21" ht="15.6" x14ac:dyDescent="0.3">
      <c r="A5136" s="2">
        <v>413</v>
      </c>
      <c r="B5136" s="13">
        <v>10</v>
      </c>
      <c r="C5136" s="14" t="s">
        <v>51</v>
      </c>
      <c r="D5136" s="193">
        <v>1452117</v>
      </c>
      <c r="E5136" s="220">
        <v>0.34902777777777777</v>
      </c>
      <c r="F5136" s="14" t="s">
        <v>59</v>
      </c>
      <c r="G5136" s="193">
        <v>1452125</v>
      </c>
      <c r="H5136" s="221">
        <v>0.35629629629629633</v>
      </c>
      <c r="I5136" s="14" t="s">
        <v>7</v>
      </c>
      <c r="J5136" s="193">
        <v>1452132</v>
      </c>
      <c r="K5136" s="221">
        <v>5.8171296296296297E-2</v>
      </c>
      <c r="L5136" s="14" t="s">
        <v>12</v>
      </c>
      <c r="M5136" s="193">
        <v>1452138</v>
      </c>
      <c r="N5136" s="222">
        <v>0.90760416666666666</v>
      </c>
      <c r="O5136" s="20" t="s">
        <v>92</v>
      </c>
      <c r="P5136" s="16" t="s">
        <v>61</v>
      </c>
      <c r="Q5136" s="15">
        <v>1452127</v>
      </c>
      <c r="R5136" s="17" t="s">
        <v>102</v>
      </c>
      <c r="S5136" s="16" t="s">
        <v>16</v>
      </c>
      <c r="T5136" s="15">
        <v>1452142</v>
      </c>
      <c r="U5136" s="21" t="s">
        <v>75</v>
      </c>
    </row>
    <row r="5137" spans="1:21" ht="15.6" x14ac:dyDescent="0.3">
      <c r="A5137" s="2">
        <v>413</v>
      </c>
      <c r="B5137" s="13">
        <v>11</v>
      </c>
      <c r="C5137" s="14" t="s">
        <v>21</v>
      </c>
      <c r="D5137" s="193">
        <v>1452147</v>
      </c>
      <c r="E5137" s="220">
        <v>0.11241898148148148</v>
      </c>
      <c r="F5137" s="14" t="s">
        <v>28</v>
      </c>
      <c r="G5137" s="193">
        <v>1452154</v>
      </c>
      <c r="H5137" s="221">
        <v>0.84219907407407402</v>
      </c>
      <c r="I5137" s="14" t="s">
        <v>35</v>
      </c>
      <c r="J5137" s="193">
        <v>1452161</v>
      </c>
      <c r="K5137" s="221">
        <v>0.48646990740740742</v>
      </c>
      <c r="L5137" s="14" t="s">
        <v>42</v>
      </c>
      <c r="M5137" s="193">
        <v>1452168</v>
      </c>
      <c r="N5137" s="222">
        <v>0.65744212962962967</v>
      </c>
      <c r="O5137" s="20" t="s">
        <v>94</v>
      </c>
      <c r="P5137" s="16" t="s">
        <v>31</v>
      </c>
      <c r="Q5137" s="15">
        <v>1452157</v>
      </c>
      <c r="R5137" s="22" t="s">
        <v>95</v>
      </c>
      <c r="S5137" s="16" t="s">
        <v>46</v>
      </c>
      <c r="T5137" s="15">
        <v>1452172</v>
      </c>
      <c r="U5137" s="21" t="s">
        <v>76</v>
      </c>
    </row>
    <row r="5138" spans="1:21" ht="15.6" x14ac:dyDescent="0.3">
      <c r="A5138" s="2">
        <v>413</v>
      </c>
      <c r="B5138" s="13">
        <v>12</v>
      </c>
      <c r="C5138" s="14" t="s">
        <v>50</v>
      </c>
      <c r="D5138" s="193">
        <v>1452176</v>
      </c>
      <c r="E5138" s="220">
        <v>0.85740740740740751</v>
      </c>
      <c r="F5138" s="14" t="s">
        <v>58</v>
      </c>
      <c r="G5138" s="193">
        <v>1452184</v>
      </c>
      <c r="H5138" s="221">
        <v>0.25767361111111114</v>
      </c>
      <c r="I5138" s="14" t="s">
        <v>64</v>
      </c>
      <c r="J5138" s="193">
        <v>1452190</v>
      </c>
      <c r="K5138" s="221">
        <v>0.97652777777777777</v>
      </c>
      <c r="L5138" s="14" t="s">
        <v>12</v>
      </c>
      <c r="M5138" s="193">
        <v>1452198</v>
      </c>
      <c r="N5138" s="222">
        <v>0.54074074074074074</v>
      </c>
      <c r="O5138" s="20" t="s">
        <v>96</v>
      </c>
      <c r="P5138" s="16" t="s">
        <v>60</v>
      </c>
      <c r="Q5138" s="15">
        <v>1452186</v>
      </c>
      <c r="R5138" s="22" t="s">
        <v>97</v>
      </c>
      <c r="S5138" s="16" t="s">
        <v>15</v>
      </c>
      <c r="T5138" s="15">
        <v>1452201</v>
      </c>
      <c r="U5138" s="21" t="s">
        <v>77</v>
      </c>
    </row>
    <row r="5139" spans="1:21" ht="15.6" x14ac:dyDescent="0.3">
      <c r="A5139" s="2">
        <v>414</v>
      </c>
      <c r="B5139" s="13">
        <v>1</v>
      </c>
      <c r="C5139" s="14" t="s">
        <v>20</v>
      </c>
      <c r="D5139" s="193">
        <v>1452206</v>
      </c>
      <c r="E5139" s="220">
        <v>0.54068287037037044</v>
      </c>
      <c r="F5139" s="14" t="s">
        <v>27</v>
      </c>
      <c r="G5139" s="193">
        <v>1452213</v>
      </c>
      <c r="H5139" s="221">
        <v>0.61561342592592594</v>
      </c>
      <c r="I5139" s="14" t="s">
        <v>34</v>
      </c>
      <c r="J5139" s="193">
        <v>1452220</v>
      </c>
      <c r="K5139" s="221">
        <v>0.54375000000000007</v>
      </c>
      <c r="L5139" s="14" t="s">
        <v>42</v>
      </c>
      <c r="M5139" s="193">
        <v>1452228</v>
      </c>
      <c r="N5139" s="222">
        <v>0.46375000000000005</v>
      </c>
      <c r="O5139" s="20" t="s">
        <v>79</v>
      </c>
      <c r="P5139" s="16" t="s">
        <v>30</v>
      </c>
      <c r="Q5139" s="15">
        <v>1452216</v>
      </c>
      <c r="R5139" s="17" t="s">
        <v>99</v>
      </c>
      <c r="S5139" s="16" t="s">
        <v>44</v>
      </c>
      <c r="T5139" s="15">
        <v>1452230</v>
      </c>
      <c r="U5139" s="21" t="s">
        <v>66</v>
      </c>
    </row>
    <row r="5140" spans="1:21" ht="15.6" x14ac:dyDescent="0.3">
      <c r="A5140" s="2">
        <v>414</v>
      </c>
      <c r="B5140" s="13">
        <v>2</v>
      </c>
      <c r="C5140" s="14" t="s">
        <v>50</v>
      </c>
      <c r="D5140" s="193">
        <v>1452236</v>
      </c>
      <c r="E5140" s="220">
        <v>0.13871527777777778</v>
      </c>
      <c r="F5140" s="14" t="s">
        <v>56</v>
      </c>
      <c r="G5140" s="193">
        <v>1452242</v>
      </c>
      <c r="H5140" s="221">
        <v>0.94393518518518515</v>
      </c>
      <c r="I5140" s="14" t="s">
        <v>64</v>
      </c>
      <c r="J5140" s="193">
        <v>1452250</v>
      </c>
      <c r="K5140" s="221">
        <v>0.18861111111111109</v>
      </c>
      <c r="L5140" s="14" t="s">
        <v>12</v>
      </c>
      <c r="M5140" s="193">
        <v>1452258</v>
      </c>
      <c r="N5140" s="222">
        <v>0.3258449074074074</v>
      </c>
      <c r="O5140" s="20" t="s">
        <v>80</v>
      </c>
      <c r="P5140" s="16" t="s">
        <v>59</v>
      </c>
      <c r="Q5140" s="15">
        <v>1452245</v>
      </c>
      <c r="R5140" s="22" t="s">
        <v>81</v>
      </c>
      <c r="S5140" s="16" t="s">
        <v>14</v>
      </c>
      <c r="T5140" s="15">
        <v>1452260</v>
      </c>
      <c r="U5140" s="21" t="s">
        <v>67</v>
      </c>
    </row>
    <row r="5141" spans="1:21" ht="15.6" x14ac:dyDescent="0.3">
      <c r="A5141" s="2">
        <v>414</v>
      </c>
      <c r="B5141" s="13">
        <v>3</v>
      </c>
      <c r="C5141" s="14" t="s">
        <v>19</v>
      </c>
      <c r="D5141" s="193">
        <v>1452265</v>
      </c>
      <c r="E5141" s="220">
        <v>0.64071759259259264</v>
      </c>
      <c r="F5141" s="14" t="s">
        <v>26</v>
      </c>
      <c r="G5141" s="193">
        <v>1452272</v>
      </c>
      <c r="H5141" s="221">
        <v>0.28209490740740745</v>
      </c>
      <c r="I5141" s="14" t="s">
        <v>33</v>
      </c>
      <c r="J5141" s="193">
        <v>1452279</v>
      </c>
      <c r="K5141" s="221">
        <v>0.88482638888888887</v>
      </c>
      <c r="L5141" s="14" t="s">
        <v>42</v>
      </c>
      <c r="M5141" s="193">
        <v>1452288</v>
      </c>
      <c r="N5141" s="222">
        <v>5.859953703703704E-2</v>
      </c>
      <c r="O5141" s="20" t="s">
        <v>82</v>
      </c>
      <c r="P5141" s="16" t="s">
        <v>29</v>
      </c>
      <c r="Q5141" s="15">
        <v>1452275</v>
      </c>
      <c r="R5141" s="22" t="s">
        <v>84</v>
      </c>
      <c r="S5141" s="16" t="s">
        <v>44</v>
      </c>
      <c r="T5141" s="15">
        <v>1452290</v>
      </c>
      <c r="U5141" s="21" t="s">
        <v>68</v>
      </c>
    </row>
    <row r="5142" spans="1:21" ht="15.6" x14ac:dyDescent="0.3">
      <c r="A5142" s="2">
        <v>414</v>
      </c>
      <c r="B5142" s="13">
        <v>4</v>
      </c>
      <c r="C5142" s="14" t="s">
        <v>49</v>
      </c>
      <c r="D5142" s="193">
        <v>1452295</v>
      </c>
      <c r="E5142" s="220">
        <v>4.7893518518518523E-2</v>
      </c>
      <c r="F5142" s="14" t="s">
        <v>55</v>
      </c>
      <c r="G5142" s="193">
        <v>1452301</v>
      </c>
      <c r="H5142" s="221">
        <v>0.67030092592592594</v>
      </c>
      <c r="I5142" s="14" t="s">
        <v>63</v>
      </c>
      <c r="J5142" s="193">
        <v>1452309</v>
      </c>
      <c r="K5142" s="221">
        <v>0.58604166666666668</v>
      </c>
      <c r="L5142" s="14" t="s">
        <v>11</v>
      </c>
      <c r="M5142" s="193">
        <v>1452317</v>
      </c>
      <c r="N5142" s="222">
        <v>0.63453703703703701</v>
      </c>
      <c r="O5142" s="20" t="s">
        <v>83</v>
      </c>
      <c r="P5142" s="16" t="s">
        <v>60</v>
      </c>
      <c r="Q5142" s="15">
        <v>1452306</v>
      </c>
      <c r="R5142" s="17" t="s">
        <v>100</v>
      </c>
      <c r="S5142" s="16" t="s">
        <v>15</v>
      </c>
      <c r="T5142" s="15">
        <v>1452321</v>
      </c>
      <c r="U5142" s="21" t="s">
        <v>69</v>
      </c>
    </row>
    <row r="5143" spans="1:21" ht="15.6" x14ac:dyDescent="0.3">
      <c r="A5143" s="2">
        <v>414</v>
      </c>
      <c r="B5143" s="13">
        <v>5</v>
      </c>
      <c r="C5143" s="14" t="s">
        <v>18</v>
      </c>
      <c r="D5143" s="193">
        <v>1452324</v>
      </c>
      <c r="E5143" s="220">
        <v>0.37881944444444443</v>
      </c>
      <c r="F5143" s="14" t="s">
        <v>25</v>
      </c>
      <c r="G5143" s="193">
        <v>1452331</v>
      </c>
      <c r="H5143" s="221">
        <v>0.13828703703703704</v>
      </c>
      <c r="I5143" s="14" t="s">
        <v>33</v>
      </c>
      <c r="J5143" s="193">
        <v>1452339</v>
      </c>
      <c r="K5143" s="221">
        <v>0.24900462962962963</v>
      </c>
      <c r="L5143" s="14" t="s">
        <v>41</v>
      </c>
      <c r="M5143" s="193">
        <v>1452347</v>
      </c>
      <c r="N5143" s="222">
        <v>5.7581018518518517E-2</v>
      </c>
      <c r="O5143" s="20" t="s">
        <v>85</v>
      </c>
      <c r="P5143" s="16" t="s">
        <v>31</v>
      </c>
      <c r="Q5143" s="15">
        <v>1452337</v>
      </c>
      <c r="R5143" s="22" t="s">
        <v>98</v>
      </c>
      <c r="S5143" s="16" t="s">
        <v>46</v>
      </c>
      <c r="T5143" s="15">
        <v>1452352</v>
      </c>
      <c r="U5143" s="21" t="s">
        <v>70</v>
      </c>
    </row>
    <row r="5144" spans="1:21" ht="15.6" x14ac:dyDescent="0.3">
      <c r="A5144" s="2">
        <v>414</v>
      </c>
      <c r="B5144" s="13">
        <v>6</v>
      </c>
      <c r="C5144" s="14" t="s">
        <v>47</v>
      </c>
      <c r="D5144" s="193">
        <v>1452353</v>
      </c>
      <c r="E5144" s="220">
        <v>0.6705902777777778</v>
      </c>
      <c r="F5144" s="14" t="s">
        <v>54</v>
      </c>
      <c r="G5144" s="193">
        <v>1452360</v>
      </c>
      <c r="H5144" s="221">
        <v>0.69791666666666663</v>
      </c>
      <c r="I5144" s="14" t="s">
        <v>62</v>
      </c>
      <c r="J5144" s="193">
        <v>1452368</v>
      </c>
      <c r="K5144" s="221">
        <v>0.85099537037037043</v>
      </c>
      <c r="L5144" s="14" t="s">
        <v>10</v>
      </c>
      <c r="M5144" s="193">
        <v>1452376</v>
      </c>
      <c r="N5144" s="222">
        <v>0.35423611111111114</v>
      </c>
      <c r="O5144" s="20" t="s">
        <v>86</v>
      </c>
      <c r="P5144" s="16" t="s">
        <v>62</v>
      </c>
      <c r="Q5144" s="15">
        <v>1452368</v>
      </c>
      <c r="R5144" s="17"/>
      <c r="S5144" s="18"/>
      <c r="T5144" s="15"/>
      <c r="U5144" s="19"/>
    </row>
    <row r="5145" spans="1:21" ht="15.6" x14ac:dyDescent="0.3">
      <c r="A5145" s="2">
        <v>414</v>
      </c>
      <c r="B5145" s="13">
        <v>7</v>
      </c>
      <c r="C5145" s="14" t="s">
        <v>16</v>
      </c>
      <c r="D5145" s="193">
        <v>1452382</v>
      </c>
      <c r="E5145" s="220">
        <v>0.97266203703703702</v>
      </c>
      <c r="F5145" s="14" t="s">
        <v>24</v>
      </c>
      <c r="G5145" s="193">
        <v>1452390</v>
      </c>
      <c r="H5145" s="221">
        <v>0.34233796296296298</v>
      </c>
      <c r="I5145" s="14" t="s">
        <v>32</v>
      </c>
      <c r="J5145" s="193">
        <v>1452398</v>
      </c>
      <c r="K5145" s="221">
        <v>0.38945601851851852</v>
      </c>
      <c r="L5145" s="14" t="s">
        <v>39</v>
      </c>
      <c r="M5145" s="193">
        <v>1452405</v>
      </c>
      <c r="N5145" s="222">
        <v>0.56876157407407402</v>
      </c>
      <c r="O5145" s="20" t="s">
        <v>87</v>
      </c>
      <c r="P5145" s="16" t="s">
        <v>34</v>
      </c>
      <c r="Q5145" s="15">
        <v>1452400</v>
      </c>
      <c r="R5145" s="22" t="s">
        <v>88</v>
      </c>
      <c r="S5145" s="16" t="s">
        <v>18</v>
      </c>
      <c r="T5145" s="15">
        <v>1452384</v>
      </c>
      <c r="U5145" s="21" t="s">
        <v>71</v>
      </c>
    </row>
    <row r="5146" spans="1:21" ht="15.6" x14ac:dyDescent="0.3">
      <c r="A5146" s="2">
        <v>414</v>
      </c>
      <c r="B5146" s="13">
        <v>8</v>
      </c>
      <c r="C5146" s="14" t="s">
        <v>46</v>
      </c>
      <c r="D5146" s="193">
        <v>1452412</v>
      </c>
      <c r="E5146" s="220">
        <v>0.33613425925925927</v>
      </c>
      <c r="F5146" s="14" t="s">
        <v>54</v>
      </c>
      <c r="G5146" s="193">
        <v>1452420</v>
      </c>
      <c r="H5146" s="221">
        <v>5.1562500000000004E-2</v>
      </c>
      <c r="I5146" s="14" t="s">
        <v>61</v>
      </c>
      <c r="J5146" s="193">
        <v>1452427</v>
      </c>
      <c r="K5146" s="221">
        <v>0.87280092592592595</v>
      </c>
      <c r="L5146" s="14" t="s">
        <v>8</v>
      </c>
      <c r="M5146" s="193">
        <v>1452434</v>
      </c>
      <c r="N5146" s="222">
        <v>0.75923611111111111</v>
      </c>
      <c r="O5146" s="20" t="s">
        <v>89</v>
      </c>
      <c r="P5146" s="16" t="s">
        <v>191</v>
      </c>
      <c r="Q5146" s="15">
        <v>1452431</v>
      </c>
      <c r="R5146" s="17" t="s">
        <v>101</v>
      </c>
      <c r="S5146" s="16" t="s">
        <v>49</v>
      </c>
      <c r="T5146" s="15">
        <v>1452415</v>
      </c>
      <c r="U5146" s="21" t="s">
        <v>72</v>
      </c>
    </row>
    <row r="5147" spans="1:21" ht="15.6" x14ac:dyDescent="0.3">
      <c r="A5147" s="2">
        <v>414</v>
      </c>
      <c r="B5147" s="13">
        <v>9</v>
      </c>
      <c r="C5147" s="14" t="s">
        <v>15</v>
      </c>
      <c r="D5147" s="193">
        <v>1452441</v>
      </c>
      <c r="E5147" s="220">
        <v>0.80171296296296291</v>
      </c>
      <c r="F5147" s="14" t="s">
        <v>23</v>
      </c>
      <c r="G5147" s="193">
        <v>1452449</v>
      </c>
      <c r="H5147" s="221">
        <v>0.79884259259259249</v>
      </c>
      <c r="I5147" s="14" t="s">
        <v>31</v>
      </c>
      <c r="J5147" s="193">
        <v>1452457</v>
      </c>
      <c r="K5147" s="221">
        <v>0.3137152777777778</v>
      </c>
      <c r="L5147" s="14" t="s">
        <v>37</v>
      </c>
      <c r="M5147" s="193">
        <v>1452463</v>
      </c>
      <c r="N5147" s="222">
        <v>0.99167824074074085</v>
      </c>
      <c r="O5147" s="20" t="s">
        <v>90</v>
      </c>
      <c r="P5147" s="16" t="s">
        <v>36</v>
      </c>
      <c r="Q5147" s="15">
        <v>1452462</v>
      </c>
      <c r="R5147" s="22" t="s">
        <v>91</v>
      </c>
      <c r="S5147" s="16" t="s">
        <v>21</v>
      </c>
      <c r="T5147" s="15">
        <v>1452447</v>
      </c>
      <c r="U5147" s="21" t="s">
        <v>73</v>
      </c>
    </row>
    <row r="5148" spans="1:21" ht="15.6" x14ac:dyDescent="0.3">
      <c r="A5148" s="2">
        <v>414</v>
      </c>
      <c r="B5148" s="13">
        <v>10</v>
      </c>
      <c r="C5148" s="14" t="s">
        <v>45</v>
      </c>
      <c r="D5148" s="193">
        <v>1452471</v>
      </c>
      <c r="E5148" s="220">
        <v>0.38854166666666662</v>
      </c>
      <c r="F5148" s="14" t="s">
        <v>53</v>
      </c>
      <c r="G5148" s="193">
        <v>1452479</v>
      </c>
      <c r="H5148" s="221">
        <v>0.55126157407407406</v>
      </c>
      <c r="I5148" s="14" t="s">
        <v>60</v>
      </c>
      <c r="J5148" s="193">
        <v>1452486</v>
      </c>
      <c r="K5148" s="221">
        <v>0.7283912037037038</v>
      </c>
      <c r="L5148" s="14" t="s">
        <v>6</v>
      </c>
      <c r="M5148" s="193">
        <v>1452493</v>
      </c>
      <c r="N5148" s="222">
        <v>0.33031250000000001</v>
      </c>
      <c r="O5148" s="20" t="s">
        <v>92</v>
      </c>
      <c r="P5148" s="16" t="s">
        <v>7</v>
      </c>
      <c r="Q5148" s="15">
        <v>1452492</v>
      </c>
      <c r="R5148" s="22" t="s">
        <v>93</v>
      </c>
      <c r="S5148" s="16" t="s">
        <v>51</v>
      </c>
      <c r="T5148" s="15">
        <v>1452477</v>
      </c>
      <c r="U5148" s="21" t="s">
        <v>74</v>
      </c>
    </row>
    <row r="5149" spans="1:21" ht="15.6" x14ac:dyDescent="0.3">
      <c r="A5149" s="2">
        <v>414</v>
      </c>
      <c r="B5149" s="13">
        <v>11</v>
      </c>
      <c r="C5149" s="14" t="s">
        <v>15</v>
      </c>
      <c r="D5149" s="193">
        <v>1452501</v>
      </c>
      <c r="E5149" s="220">
        <v>8.8541666666666671E-2</v>
      </c>
      <c r="F5149" s="14" t="s">
        <v>23</v>
      </c>
      <c r="G5149" s="193">
        <v>1452509</v>
      </c>
      <c r="H5149" s="221">
        <v>0.26652777777777775</v>
      </c>
      <c r="I5149" s="14" t="s">
        <v>30</v>
      </c>
      <c r="J5149" s="193">
        <v>1452516</v>
      </c>
      <c r="K5149" s="221">
        <v>0.13780092592592594</v>
      </c>
      <c r="L5149" s="14" t="s">
        <v>36</v>
      </c>
      <c r="M5149" s="193">
        <v>1452522</v>
      </c>
      <c r="N5149" s="222">
        <v>0.82209490740740743</v>
      </c>
      <c r="O5149" s="20" t="s">
        <v>94</v>
      </c>
      <c r="P5149" s="16" t="s">
        <v>36</v>
      </c>
      <c r="Q5149" s="15">
        <v>1452522</v>
      </c>
      <c r="R5149" s="17" t="s">
        <v>102</v>
      </c>
      <c r="S5149" s="16" t="s">
        <v>21</v>
      </c>
      <c r="T5149" s="15">
        <v>1452507</v>
      </c>
      <c r="U5149" s="21" t="s">
        <v>75</v>
      </c>
    </row>
    <row r="5150" spans="1:21" ht="15.6" x14ac:dyDescent="0.3">
      <c r="A5150" s="2">
        <v>414</v>
      </c>
      <c r="B5150" s="13">
        <v>12</v>
      </c>
      <c r="C5150" s="14" t="s">
        <v>44</v>
      </c>
      <c r="D5150" s="193">
        <v>1452530</v>
      </c>
      <c r="E5150" s="220">
        <v>0.86834490740740744</v>
      </c>
      <c r="F5150" s="14" t="s">
        <v>52</v>
      </c>
      <c r="G5150" s="193">
        <v>1452538</v>
      </c>
      <c r="H5150" s="221">
        <v>0.89777777777777779</v>
      </c>
      <c r="I5150" s="14" t="s">
        <v>59</v>
      </c>
      <c r="J5150" s="193">
        <v>1452545</v>
      </c>
      <c r="K5150" s="221">
        <v>0.56534722222222222</v>
      </c>
      <c r="L5150" s="14" t="s">
        <v>7</v>
      </c>
      <c r="M5150" s="193">
        <v>1452552</v>
      </c>
      <c r="N5150" s="222">
        <v>0.4788310185185185</v>
      </c>
      <c r="O5150" s="20" t="s">
        <v>96</v>
      </c>
      <c r="P5150" s="16" t="s">
        <v>7</v>
      </c>
      <c r="Q5150" s="15">
        <v>1452552</v>
      </c>
      <c r="R5150" s="22" t="s">
        <v>95</v>
      </c>
      <c r="S5150" s="16" t="s">
        <v>51</v>
      </c>
      <c r="T5150" s="15">
        <v>1452537</v>
      </c>
      <c r="U5150" s="21" t="s">
        <v>76</v>
      </c>
    </row>
    <row r="5151" spans="1:21" ht="15.6" x14ac:dyDescent="0.3">
      <c r="A5151" s="2">
        <v>414</v>
      </c>
      <c r="B5151" s="13">
        <v>13</v>
      </c>
      <c r="C5151" s="14" t="s">
        <v>14</v>
      </c>
      <c r="D5151" s="193">
        <v>1452560</v>
      </c>
      <c r="E5151" s="220">
        <v>0.67495370370370367</v>
      </c>
      <c r="F5151" s="14" t="s">
        <v>22</v>
      </c>
      <c r="G5151" s="193">
        <v>1452568</v>
      </c>
      <c r="H5151" s="221">
        <v>0.41186342592592595</v>
      </c>
      <c r="I5151" s="14" t="s">
        <v>29</v>
      </c>
      <c r="J5151" s="193">
        <v>1452575</v>
      </c>
      <c r="K5151" s="221">
        <v>3.0011574074074076E-2</v>
      </c>
      <c r="L5151" s="14" t="s">
        <v>36</v>
      </c>
      <c r="M5151" s="193">
        <v>1452582</v>
      </c>
      <c r="N5151" s="222">
        <v>0.26913194444444444</v>
      </c>
      <c r="O5151" s="20" t="s">
        <v>79</v>
      </c>
      <c r="P5151" s="16" t="s">
        <v>35</v>
      </c>
      <c r="Q5151" s="15">
        <v>1452581</v>
      </c>
      <c r="R5151" s="22" t="s">
        <v>97</v>
      </c>
      <c r="S5151" s="16" t="s">
        <v>20</v>
      </c>
      <c r="T5151" s="15">
        <v>1452566</v>
      </c>
      <c r="U5151" s="21" t="s">
        <v>77</v>
      </c>
    </row>
    <row r="5152" spans="1:21" ht="15.6" x14ac:dyDescent="0.3">
      <c r="A5152" s="2">
        <v>415</v>
      </c>
      <c r="B5152" s="13">
        <v>1</v>
      </c>
      <c r="C5152" s="14" t="s">
        <v>44</v>
      </c>
      <c r="D5152" s="193">
        <v>1452590</v>
      </c>
      <c r="E5152" s="220">
        <v>0.4435648148148148</v>
      </c>
      <c r="F5152" s="14" t="s">
        <v>51</v>
      </c>
      <c r="G5152" s="193">
        <v>1452597</v>
      </c>
      <c r="H5152" s="221">
        <v>0.80783564814814823</v>
      </c>
      <c r="I5152" s="14" t="s">
        <v>58</v>
      </c>
      <c r="J5152" s="193">
        <v>1452604</v>
      </c>
      <c r="K5152" s="221">
        <v>0.53957175925925926</v>
      </c>
      <c r="L5152" s="14" t="s">
        <v>7</v>
      </c>
      <c r="M5152" s="193">
        <v>1452612</v>
      </c>
      <c r="N5152" s="222">
        <v>0.12993055555555555</v>
      </c>
      <c r="O5152" s="20" t="s">
        <v>80</v>
      </c>
      <c r="P5152" s="16" t="s">
        <v>191</v>
      </c>
      <c r="Q5152" s="15">
        <v>1452611</v>
      </c>
      <c r="R5152" s="17" t="s">
        <v>99</v>
      </c>
      <c r="S5152" s="16" t="s">
        <v>50</v>
      </c>
      <c r="T5152" s="15">
        <v>1452596</v>
      </c>
      <c r="U5152" s="21" t="s">
        <v>66</v>
      </c>
    </row>
    <row r="5153" spans="1:21" ht="15.6" x14ac:dyDescent="0.3">
      <c r="A5153" s="2">
        <v>415</v>
      </c>
      <c r="B5153" s="13">
        <v>2</v>
      </c>
      <c r="C5153" s="14" t="s">
        <v>14</v>
      </c>
      <c r="D5153" s="193">
        <v>1452620</v>
      </c>
      <c r="E5153" s="220">
        <v>0.11364583333333333</v>
      </c>
      <c r="F5153" s="14" t="s">
        <v>21</v>
      </c>
      <c r="G5153" s="193">
        <v>1452627</v>
      </c>
      <c r="H5153" s="221">
        <v>0.11788194444444444</v>
      </c>
      <c r="I5153" s="14" t="s">
        <v>28</v>
      </c>
      <c r="J5153" s="193">
        <v>1452634</v>
      </c>
      <c r="K5153" s="221">
        <v>8.965277777777779E-2</v>
      </c>
      <c r="L5153" s="14" t="s">
        <v>35</v>
      </c>
      <c r="M5153" s="193">
        <v>1452641</v>
      </c>
      <c r="N5153" s="222">
        <v>0.98768518518518522</v>
      </c>
      <c r="O5153" s="20" t="s">
        <v>82</v>
      </c>
      <c r="P5153" s="16" t="s">
        <v>34</v>
      </c>
      <c r="Q5153" s="15">
        <v>1452640</v>
      </c>
      <c r="R5153" s="22" t="s">
        <v>81</v>
      </c>
      <c r="S5153" s="16" t="s">
        <v>19</v>
      </c>
      <c r="T5153" s="15">
        <v>1452625</v>
      </c>
      <c r="U5153" s="21" t="s">
        <v>67</v>
      </c>
    </row>
    <row r="5154" spans="1:21" ht="15.6" x14ac:dyDescent="0.3">
      <c r="A5154" s="2">
        <v>415</v>
      </c>
      <c r="B5154" s="13">
        <v>3</v>
      </c>
      <c r="C5154" s="14" t="s">
        <v>43</v>
      </c>
      <c r="D5154" s="193">
        <v>1452649</v>
      </c>
      <c r="E5154" s="220">
        <v>0.65172453703703703</v>
      </c>
      <c r="F5154" s="14" t="s">
        <v>50</v>
      </c>
      <c r="G5154" s="193">
        <v>1452656</v>
      </c>
      <c r="H5154" s="221">
        <v>0.39203703703703702</v>
      </c>
      <c r="I5154" s="14" t="s">
        <v>57</v>
      </c>
      <c r="J5154" s="193">
        <v>1452663</v>
      </c>
      <c r="K5154" s="221">
        <v>0.67054398148148142</v>
      </c>
      <c r="L5154" s="14" t="s">
        <v>191</v>
      </c>
      <c r="M5154" s="193">
        <v>1452671</v>
      </c>
      <c r="N5154" s="222">
        <v>0.77440972222222226</v>
      </c>
      <c r="O5154" s="20" t="s">
        <v>83</v>
      </c>
      <c r="P5154" s="16" t="s">
        <v>191</v>
      </c>
      <c r="Q5154" s="15">
        <v>1452671</v>
      </c>
      <c r="R5154" s="22" t="s">
        <v>84</v>
      </c>
      <c r="S5154" s="16" t="s">
        <v>50</v>
      </c>
      <c r="T5154" s="15">
        <v>1452656</v>
      </c>
      <c r="U5154" s="21" t="s">
        <v>68</v>
      </c>
    </row>
    <row r="5155" spans="1:21" ht="15.6" x14ac:dyDescent="0.3">
      <c r="A5155" s="2">
        <v>415</v>
      </c>
      <c r="B5155" s="13">
        <v>4</v>
      </c>
      <c r="C5155" s="14" t="s">
        <v>13</v>
      </c>
      <c r="D5155" s="193">
        <v>1452679</v>
      </c>
      <c r="E5155" s="220">
        <v>6.3090277777777773E-2</v>
      </c>
      <c r="F5155" s="14" t="s">
        <v>19</v>
      </c>
      <c r="G5155" s="193">
        <v>1452685</v>
      </c>
      <c r="H5155" s="221">
        <v>0.68055555555555547</v>
      </c>
      <c r="I5155" s="14" t="s">
        <v>27</v>
      </c>
      <c r="J5155" s="193">
        <v>1452693</v>
      </c>
      <c r="K5155" s="221">
        <v>0.2747337962962963</v>
      </c>
      <c r="L5155" s="14" t="s">
        <v>35</v>
      </c>
      <c r="M5155" s="193">
        <v>1452701</v>
      </c>
      <c r="N5155" s="222">
        <v>0.43943287037037032</v>
      </c>
      <c r="O5155" s="20" t="s">
        <v>85</v>
      </c>
      <c r="P5155" s="16" t="s">
        <v>36</v>
      </c>
      <c r="Q5155" s="15">
        <v>1452702</v>
      </c>
      <c r="R5155" s="17" t="s">
        <v>100</v>
      </c>
      <c r="S5155" s="16" t="s">
        <v>20</v>
      </c>
      <c r="T5155" s="15">
        <v>1452686</v>
      </c>
      <c r="U5155" s="21" t="s">
        <v>69</v>
      </c>
    </row>
    <row r="5156" spans="1:21" ht="15.6" x14ac:dyDescent="0.3">
      <c r="A5156" s="2">
        <v>415</v>
      </c>
      <c r="B5156" s="13">
        <v>5</v>
      </c>
      <c r="C5156" s="14" t="s">
        <v>42</v>
      </c>
      <c r="D5156" s="193">
        <v>1452708</v>
      </c>
      <c r="E5156" s="220">
        <v>0.38357638888888884</v>
      </c>
      <c r="F5156" s="14" t="s">
        <v>49</v>
      </c>
      <c r="G5156" s="193">
        <v>1452715</v>
      </c>
      <c r="H5156" s="221">
        <v>2.4143518518518519E-2</v>
      </c>
      <c r="I5156" s="14" t="s">
        <v>56</v>
      </c>
      <c r="J5156" s="193">
        <v>1452722</v>
      </c>
      <c r="K5156" s="221">
        <v>0.89681712962962967</v>
      </c>
      <c r="L5156" s="14" t="s">
        <v>64</v>
      </c>
      <c r="M5156" s="193">
        <v>1452730</v>
      </c>
      <c r="N5156" s="222">
        <v>0.96024305555555556</v>
      </c>
      <c r="O5156" s="20" t="s">
        <v>86</v>
      </c>
      <c r="P5156" s="16" t="s">
        <v>6</v>
      </c>
      <c r="Q5156" s="15">
        <v>1452733</v>
      </c>
      <c r="R5156" s="22" t="s">
        <v>98</v>
      </c>
      <c r="S5156" s="16" t="s">
        <v>52</v>
      </c>
      <c r="T5156" s="15">
        <v>1452718</v>
      </c>
      <c r="U5156" s="21" t="s">
        <v>70</v>
      </c>
    </row>
    <row r="5157" spans="1:21" ht="15.6" x14ac:dyDescent="0.3">
      <c r="A5157" s="2">
        <v>415</v>
      </c>
      <c r="B5157" s="13">
        <v>6</v>
      </c>
      <c r="C5157" s="14" t="s">
        <v>11</v>
      </c>
      <c r="D5157" s="193">
        <v>1452737</v>
      </c>
      <c r="E5157" s="220">
        <v>0.66240740740740744</v>
      </c>
      <c r="F5157" s="14" t="s">
        <v>18</v>
      </c>
      <c r="G5157" s="193">
        <v>1452744</v>
      </c>
      <c r="H5157" s="221">
        <v>0.45270833333333332</v>
      </c>
      <c r="I5157" s="14" t="s">
        <v>26</v>
      </c>
      <c r="J5157" s="193">
        <v>1452752</v>
      </c>
      <c r="K5157" s="221">
        <v>0.5264699074074074</v>
      </c>
      <c r="L5157" s="14" t="s">
        <v>34</v>
      </c>
      <c r="M5157" s="193">
        <v>1452760</v>
      </c>
      <c r="N5157" s="222">
        <v>0.34678240740740746</v>
      </c>
      <c r="O5157" s="20" t="s">
        <v>87</v>
      </c>
      <c r="P5157" s="16" t="s">
        <v>39</v>
      </c>
      <c r="Q5157" s="15">
        <v>1452765</v>
      </c>
      <c r="R5157" s="22" t="s">
        <v>88</v>
      </c>
      <c r="S5157" s="16" t="s">
        <v>23</v>
      </c>
      <c r="T5157" s="15">
        <v>1452749</v>
      </c>
      <c r="U5157" s="21" t="s">
        <v>71</v>
      </c>
    </row>
    <row r="5158" spans="1:21" ht="15.6" x14ac:dyDescent="0.3">
      <c r="A5158" s="2">
        <v>415</v>
      </c>
      <c r="B5158" s="13">
        <v>7</v>
      </c>
      <c r="C5158" s="14" t="s">
        <v>40</v>
      </c>
      <c r="D5158" s="193">
        <v>1452766</v>
      </c>
      <c r="E5158" s="220">
        <v>0.94847222222222216</v>
      </c>
      <c r="F5158" s="14" t="s">
        <v>47</v>
      </c>
      <c r="G5158" s="193">
        <v>1452773</v>
      </c>
      <c r="H5158" s="221">
        <v>0.98784722222222221</v>
      </c>
      <c r="I5158" s="14" t="s">
        <v>56</v>
      </c>
      <c r="J5158" s="193">
        <v>1452782</v>
      </c>
      <c r="K5158" s="221">
        <v>0.14386574074074074</v>
      </c>
      <c r="L5158" s="14" t="s">
        <v>63</v>
      </c>
      <c r="M5158" s="193">
        <v>1452789</v>
      </c>
      <c r="N5158" s="222">
        <v>0.63546296296296301</v>
      </c>
      <c r="O5158" s="23"/>
      <c r="P5158" s="18"/>
      <c r="Q5158" s="15"/>
      <c r="R5158" s="17" t="s">
        <v>101</v>
      </c>
      <c r="S5158" s="16" t="s">
        <v>55</v>
      </c>
      <c r="T5158" s="15">
        <v>1452781</v>
      </c>
      <c r="U5158" s="21" t="s">
        <v>72</v>
      </c>
    </row>
    <row r="5159" spans="1:21" ht="15.6" x14ac:dyDescent="0.3">
      <c r="A5159" s="2">
        <v>415</v>
      </c>
      <c r="B5159" s="13">
        <v>8</v>
      </c>
      <c r="C5159" s="14" t="s">
        <v>10</v>
      </c>
      <c r="D5159" s="193">
        <v>1452796</v>
      </c>
      <c r="E5159" s="220">
        <v>0.28340277777777778</v>
      </c>
      <c r="F5159" s="14" t="s">
        <v>17</v>
      </c>
      <c r="G5159" s="193">
        <v>1452803</v>
      </c>
      <c r="H5159" s="221">
        <v>0.64181712962962967</v>
      </c>
      <c r="I5159" s="14" t="s">
        <v>25</v>
      </c>
      <c r="J5159" s="193">
        <v>1452811</v>
      </c>
      <c r="K5159" s="221">
        <v>0.72553240740740732</v>
      </c>
      <c r="L5159" s="14" t="s">
        <v>32</v>
      </c>
      <c r="M5159" s="193">
        <v>1452818</v>
      </c>
      <c r="N5159" s="222">
        <v>0.87804398148148144</v>
      </c>
      <c r="O5159" s="20" t="s">
        <v>89</v>
      </c>
      <c r="P5159" s="16" t="s">
        <v>10</v>
      </c>
      <c r="Q5159" s="15">
        <v>1452796</v>
      </c>
      <c r="R5159" s="22" t="s">
        <v>91</v>
      </c>
      <c r="S5159" s="16" t="s">
        <v>26</v>
      </c>
      <c r="T5159" s="15">
        <v>1452812</v>
      </c>
      <c r="U5159" s="21" t="s">
        <v>73</v>
      </c>
    </row>
    <row r="5160" spans="1:21" ht="15.6" x14ac:dyDescent="0.3">
      <c r="A5160" s="2">
        <v>415</v>
      </c>
      <c r="B5160" s="13">
        <v>9</v>
      </c>
      <c r="C5160" s="14" t="s">
        <v>39</v>
      </c>
      <c r="D5160" s="193">
        <v>1452825</v>
      </c>
      <c r="E5160" s="220">
        <v>0.70033564814814808</v>
      </c>
      <c r="F5160" s="14" t="s">
        <v>47</v>
      </c>
      <c r="G5160" s="193">
        <v>1452833</v>
      </c>
      <c r="H5160" s="221">
        <v>0.40814814814814815</v>
      </c>
      <c r="I5160" s="14" t="s">
        <v>55</v>
      </c>
      <c r="J5160" s="193">
        <v>1452841</v>
      </c>
      <c r="K5160" s="221">
        <v>0.25809027777777777</v>
      </c>
      <c r="L5160" s="14" t="s">
        <v>62</v>
      </c>
      <c r="M5160" s="193">
        <v>1452848</v>
      </c>
      <c r="N5160" s="222">
        <v>0.13099537037037037</v>
      </c>
      <c r="O5160" s="20" t="s">
        <v>90</v>
      </c>
      <c r="P5160" s="16" t="s">
        <v>41</v>
      </c>
      <c r="Q5160" s="15">
        <v>1452827</v>
      </c>
      <c r="R5160" s="22" t="s">
        <v>93</v>
      </c>
      <c r="S5160" s="16" t="s">
        <v>56</v>
      </c>
      <c r="T5160" s="15">
        <v>1452842</v>
      </c>
      <c r="U5160" s="21" t="s">
        <v>74</v>
      </c>
    </row>
    <row r="5161" spans="1:21" ht="15.6" x14ac:dyDescent="0.3">
      <c r="A5161" s="2">
        <v>415</v>
      </c>
      <c r="B5161" s="13">
        <v>10</v>
      </c>
      <c r="C5161" s="14" t="s">
        <v>9</v>
      </c>
      <c r="D5161" s="193">
        <v>1452855</v>
      </c>
      <c r="E5161" s="220">
        <v>0.22491898148148148</v>
      </c>
      <c r="F5161" s="14" t="s">
        <v>17</v>
      </c>
      <c r="G5161" s="193">
        <v>1452863</v>
      </c>
      <c r="H5161" s="221">
        <v>0.24769675925925927</v>
      </c>
      <c r="I5161" s="14" t="s">
        <v>24</v>
      </c>
      <c r="J5161" s="193">
        <v>1452870</v>
      </c>
      <c r="K5161" s="221">
        <v>0.74746527777777771</v>
      </c>
      <c r="L5161" s="14" t="s">
        <v>31</v>
      </c>
      <c r="M5161" s="193">
        <v>1452877</v>
      </c>
      <c r="N5161" s="222">
        <v>0.44631944444444444</v>
      </c>
      <c r="O5161" s="20" t="s">
        <v>92</v>
      </c>
      <c r="P5161" s="16" t="s">
        <v>11</v>
      </c>
      <c r="Q5161" s="15">
        <v>1452857</v>
      </c>
      <c r="R5161" s="17" t="s">
        <v>102</v>
      </c>
      <c r="S5161" s="16" t="s">
        <v>26</v>
      </c>
      <c r="T5161" s="15">
        <v>1452872</v>
      </c>
      <c r="U5161" s="21" t="s">
        <v>75</v>
      </c>
    </row>
    <row r="5162" spans="1:21" ht="15.6" x14ac:dyDescent="0.3">
      <c r="A5162" s="2">
        <v>415</v>
      </c>
      <c r="B5162" s="13">
        <v>11</v>
      </c>
      <c r="C5162" s="14" t="s">
        <v>38</v>
      </c>
      <c r="D5162" s="193">
        <v>1452884</v>
      </c>
      <c r="E5162" s="220">
        <v>0.8725925925925927</v>
      </c>
      <c r="F5162" s="14" t="s">
        <v>47</v>
      </c>
      <c r="G5162" s="193">
        <v>1452893</v>
      </c>
      <c r="H5162" s="221">
        <v>8.7083333333333332E-2</v>
      </c>
      <c r="I5162" s="14" t="s">
        <v>54</v>
      </c>
      <c r="J5162" s="193">
        <v>1452900</v>
      </c>
      <c r="K5162" s="221">
        <v>0.21342592592592591</v>
      </c>
      <c r="L5162" s="14" t="s">
        <v>60</v>
      </c>
      <c r="M5162" s="193">
        <v>1452906</v>
      </c>
      <c r="N5162" s="222">
        <v>0.86307870370370365</v>
      </c>
      <c r="O5162" s="20" t="s">
        <v>94</v>
      </c>
      <c r="P5162" s="16" t="s">
        <v>41</v>
      </c>
      <c r="Q5162" s="15">
        <v>1452887</v>
      </c>
      <c r="R5162" s="22" t="s">
        <v>95</v>
      </c>
      <c r="S5162" s="16" t="s">
        <v>56</v>
      </c>
      <c r="T5162" s="15">
        <v>1452902</v>
      </c>
      <c r="U5162" s="21" t="s">
        <v>76</v>
      </c>
    </row>
    <row r="5163" spans="1:21" ht="15.6" x14ac:dyDescent="0.3">
      <c r="A5163" s="2">
        <v>415</v>
      </c>
      <c r="B5163" s="13">
        <v>12</v>
      </c>
      <c r="C5163" s="14" t="s">
        <v>8</v>
      </c>
      <c r="D5163" s="193">
        <v>1452914</v>
      </c>
      <c r="E5163" s="220">
        <v>0.63560185185185192</v>
      </c>
      <c r="F5163" s="14" t="s">
        <v>16</v>
      </c>
      <c r="G5163" s="193">
        <v>1452922</v>
      </c>
      <c r="H5163" s="221">
        <v>0.8440509259259259</v>
      </c>
      <c r="I5163" s="14" t="s">
        <v>23</v>
      </c>
      <c r="J5163" s="193">
        <v>1452929</v>
      </c>
      <c r="K5163" s="221">
        <v>0.67379629629629623</v>
      </c>
      <c r="L5163" s="14" t="s">
        <v>30</v>
      </c>
      <c r="M5163" s="193">
        <v>1452936</v>
      </c>
      <c r="N5163" s="222">
        <v>0.40120370370370373</v>
      </c>
      <c r="O5163" s="20" t="s">
        <v>96</v>
      </c>
      <c r="P5163" s="16" t="s">
        <v>11</v>
      </c>
      <c r="Q5163" s="15">
        <v>1452917</v>
      </c>
      <c r="R5163" s="22" t="s">
        <v>97</v>
      </c>
      <c r="S5163" s="16" t="s">
        <v>26</v>
      </c>
      <c r="T5163" s="15">
        <v>1452932</v>
      </c>
      <c r="U5163" s="21" t="s">
        <v>77</v>
      </c>
    </row>
    <row r="5164" spans="1:21" ht="15.6" x14ac:dyDescent="0.3">
      <c r="A5164" s="2">
        <v>416</v>
      </c>
      <c r="B5164" s="13">
        <v>1</v>
      </c>
      <c r="C5164" s="14" t="s">
        <v>38</v>
      </c>
      <c r="D5164" s="193">
        <v>1452944</v>
      </c>
      <c r="E5164" s="220">
        <v>0.465787037037037</v>
      </c>
      <c r="F5164" s="14" t="s">
        <v>46</v>
      </c>
      <c r="G5164" s="193">
        <v>1452952</v>
      </c>
      <c r="H5164" s="221">
        <v>0.46383101851851855</v>
      </c>
      <c r="I5164" s="14" t="s">
        <v>53</v>
      </c>
      <c r="J5164" s="193">
        <v>1452959</v>
      </c>
      <c r="K5164" s="221">
        <v>0.13273148148148148</v>
      </c>
      <c r="L5164" s="14" t="s">
        <v>60</v>
      </c>
      <c r="M5164" s="193">
        <v>1452966</v>
      </c>
      <c r="N5164" s="222">
        <v>5.9293981481481482E-2</v>
      </c>
      <c r="O5164" s="20" t="s">
        <v>79</v>
      </c>
      <c r="P5164" s="16" t="s">
        <v>40</v>
      </c>
      <c r="Q5164" s="15">
        <v>1452946</v>
      </c>
      <c r="R5164" s="17" t="s">
        <v>99</v>
      </c>
      <c r="S5164" s="16" t="s">
        <v>55</v>
      </c>
      <c r="T5164" s="15">
        <v>1452961</v>
      </c>
      <c r="U5164" s="21" t="s">
        <v>66</v>
      </c>
    </row>
    <row r="5165" spans="1:21" ht="15.6" x14ac:dyDescent="0.3">
      <c r="A5165" s="2">
        <v>416</v>
      </c>
      <c r="B5165" s="13">
        <v>2</v>
      </c>
      <c r="C5165" s="14" t="s">
        <v>8</v>
      </c>
      <c r="D5165" s="193">
        <v>1452974</v>
      </c>
      <c r="E5165" s="220">
        <v>0.27832175925925923</v>
      </c>
      <c r="F5165" s="14" t="s">
        <v>15</v>
      </c>
      <c r="G5165" s="193">
        <v>1452981</v>
      </c>
      <c r="H5165" s="221">
        <v>0.93497685185185186</v>
      </c>
      <c r="I5165" s="14" t="s">
        <v>22</v>
      </c>
      <c r="J5165" s="193">
        <v>1452988</v>
      </c>
      <c r="K5165" s="221">
        <v>0.58532407407407405</v>
      </c>
      <c r="L5165" s="14" t="s">
        <v>29</v>
      </c>
      <c r="M5165" s="193">
        <v>1452995</v>
      </c>
      <c r="N5165" s="222">
        <v>0.81358796296296287</v>
      </c>
      <c r="O5165" s="20" t="s">
        <v>80</v>
      </c>
      <c r="P5165" s="16" t="s">
        <v>10</v>
      </c>
      <c r="Q5165" s="15">
        <v>1452976</v>
      </c>
      <c r="R5165" s="22" t="s">
        <v>81</v>
      </c>
      <c r="S5165" s="16" t="s">
        <v>25</v>
      </c>
      <c r="T5165" s="15">
        <v>1452991</v>
      </c>
      <c r="U5165" s="21" t="s">
        <v>67</v>
      </c>
    </row>
    <row r="5166" spans="1:21" ht="15.6" x14ac:dyDescent="0.3">
      <c r="A5166" s="2">
        <v>416</v>
      </c>
      <c r="B5166" s="13">
        <v>3</v>
      </c>
      <c r="C5166" s="14" t="s">
        <v>37</v>
      </c>
      <c r="D5166" s="193">
        <v>1453003</v>
      </c>
      <c r="E5166" s="220">
        <v>0.99094907407407407</v>
      </c>
      <c r="F5166" s="14" t="s">
        <v>45</v>
      </c>
      <c r="G5166" s="193">
        <v>1453011</v>
      </c>
      <c r="H5166" s="221">
        <v>0.28034722222222225</v>
      </c>
      <c r="I5166" s="14" t="s">
        <v>52</v>
      </c>
      <c r="J5166" s="193">
        <v>1453018</v>
      </c>
      <c r="K5166" s="221">
        <v>3.3518518518518517E-2</v>
      </c>
      <c r="L5166" s="14" t="s">
        <v>59</v>
      </c>
      <c r="M5166" s="193">
        <v>1453025</v>
      </c>
      <c r="N5166" s="222">
        <v>0.6169675925925926</v>
      </c>
      <c r="O5166" s="20" t="s">
        <v>82</v>
      </c>
      <c r="P5166" s="16" t="s">
        <v>40</v>
      </c>
      <c r="Q5166" s="15">
        <v>1453006</v>
      </c>
      <c r="R5166" s="22" t="s">
        <v>84</v>
      </c>
      <c r="S5166" s="16" t="s">
        <v>55</v>
      </c>
      <c r="T5166" s="15">
        <v>1453021</v>
      </c>
      <c r="U5166" s="21" t="s">
        <v>68</v>
      </c>
    </row>
    <row r="5167" spans="1:21" ht="15.6" x14ac:dyDescent="0.3">
      <c r="A5167" s="2">
        <v>416</v>
      </c>
      <c r="B5167" s="13">
        <v>4</v>
      </c>
      <c r="C5167" s="14" t="s">
        <v>6</v>
      </c>
      <c r="D5167" s="193">
        <v>1453033</v>
      </c>
      <c r="E5167" s="220">
        <v>0.56525462962962958</v>
      </c>
      <c r="F5167" s="14" t="s">
        <v>14</v>
      </c>
      <c r="G5167" s="193">
        <v>1453040</v>
      </c>
      <c r="H5167" s="221">
        <v>0.54094907407407411</v>
      </c>
      <c r="I5167" s="14" t="s">
        <v>21</v>
      </c>
      <c r="J5167" s="193">
        <v>1453047</v>
      </c>
      <c r="K5167" s="221">
        <v>0.49555555555555553</v>
      </c>
      <c r="L5167" s="14" t="s">
        <v>29</v>
      </c>
      <c r="M5167" s="193">
        <v>1453055</v>
      </c>
      <c r="N5167" s="222">
        <v>0.40606481481481477</v>
      </c>
      <c r="O5167" s="20" t="s">
        <v>83</v>
      </c>
      <c r="P5167" s="16" t="s">
        <v>10</v>
      </c>
      <c r="Q5167" s="15">
        <v>1453036</v>
      </c>
      <c r="R5167" s="17" t="s">
        <v>100</v>
      </c>
      <c r="S5167" s="16" t="s">
        <v>26</v>
      </c>
      <c r="T5167" s="15">
        <v>1453052</v>
      </c>
      <c r="U5167" s="21" t="s">
        <v>69</v>
      </c>
    </row>
    <row r="5168" spans="1:21" ht="15.6" x14ac:dyDescent="0.3">
      <c r="A5168" s="2">
        <v>416</v>
      </c>
      <c r="B5168" s="13">
        <v>5</v>
      </c>
      <c r="C5168" s="14" t="s">
        <v>37</v>
      </c>
      <c r="D5168" s="193">
        <v>1453063</v>
      </c>
      <c r="E5168" s="220">
        <v>1.1631944444444445E-2</v>
      </c>
      <c r="F5168" s="14" t="s">
        <v>43</v>
      </c>
      <c r="G5168" s="193">
        <v>1453069</v>
      </c>
      <c r="H5168" s="221">
        <v>0.76506944444444447</v>
      </c>
      <c r="I5168" s="14" t="s">
        <v>50</v>
      </c>
      <c r="J5168" s="193">
        <v>1453076</v>
      </c>
      <c r="K5168" s="221">
        <v>0.99918981481481473</v>
      </c>
      <c r="L5168" s="14" t="s">
        <v>59</v>
      </c>
      <c r="M5168" s="193">
        <v>1453085</v>
      </c>
      <c r="N5168" s="222">
        <v>0.12202546296296296</v>
      </c>
      <c r="O5168" s="20" t="s">
        <v>85</v>
      </c>
      <c r="P5168" s="16" t="s">
        <v>41</v>
      </c>
      <c r="Q5168" s="15">
        <v>1453067</v>
      </c>
      <c r="R5168" s="22" t="s">
        <v>98</v>
      </c>
      <c r="S5168" s="16" t="s">
        <v>57</v>
      </c>
      <c r="T5168" s="15">
        <v>1453083</v>
      </c>
      <c r="U5168" s="21" t="s">
        <v>70</v>
      </c>
    </row>
    <row r="5169" spans="1:21" ht="15.6" x14ac:dyDescent="0.3">
      <c r="A5169" s="2">
        <v>416</v>
      </c>
      <c r="B5169" s="13">
        <v>6</v>
      </c>
      <c r="C5169" s="14" t="s">
        <v>7</v>
      </c>
      <c r="D5169" s="193">
        <v>1453092</v>
      </c>
      <c r="E5169" s="220">
        <v>0.36709490740740741</v>
      </c>
      <c r="F5169" s="14" t="s">
        <v>13</v>
      </c>
      <c r="G5169" s="193">
        <v>1453099</v>
      </c>
      <c r="H5169" s="221">
        <v>3.9467592592592592E-3</v>
      </c>
      <c r="I5169" s="14" t="s">
        <v>20</v>
      </c>
      <c r="J5169" s="193">
        <v>1453106</v>
      </c>
      <c r="K5169" s="221">
        <v>0.56464120370370374</v>
      </c>
      <c r="L5169" s="14" t="s">
        <v>28</v>
      </c>
      <c r="M5169" s="193">
        <v>1453114</v>
      </c>
      <c r="N5169" s="222">
        <v>0.73204861111111119</v>
      </c>
      <c r="O5169" s="20" t="s">
        <v>86</v>
      </c>
      <c r="P5169" s="16" t="s">
        <v>13</v>
      </c>
      <c r="Q5169" s="15">
        <v>1453099</v>
      </c>
      <c r="R5169" s="22" t="s">
        <v>88</v>
      </c>
      <c r="S5169" s="16" t="s">
        <v>28</v>
      </c>
      <c r="T5169" s="15">
        <v>1453114</v>
      </c>
      <c r="U5169" s="21" t="s">
        <v>71</v>
      </c>
    </row>
    <row r="5170" spans="1:21" ht="15.6" x14ac:dyDescent="0.3">
      <c r="A5170" s="2">
        <v>416</v>
      </c>
      <c r="B5170" s="13">
        <v>7</v>
      </c>
      <c r="C5170" s="14" t="s">
        <v>35</v>
      </c>
      <c r="D5170" s="193">
        <v>1453121</v>
      </c>
      <c r="E5170" s="220">
        <v>0.67384259259259249</v>
      </c>
      <c r="F5170" s="14" t="s">
        <v>42</v>
      </c>
      <c r="G5170" s="193">
        <v>1453128</v>
      </c>
      <c r="H5170" s="221">
        <v>0.31015046296296295</v>
      </c>
      <c r="I5170" s="14" t="s">
        <v>50</v>
      </c>
      <c r="J5170" s="193">
        <v>1453136</v>
      </c>
      <c r="K5170" s="221">
        <v>0.18971064814814817</v>
      </c>
      <c r="L5170" s="14" t="s">
        <v>58</v>
      </c>
      <c r="M5170" s="193">
        <v>1453144</v>
      </c>
      <c r="N5170" s="222">
        <v>0.23436342592592593</v>
      </c>
      <c r="O5170" s="20" t="s">
        <v>87</v>
      </c>
      <c r="P5170" s="16" t="s">
        <v>44</v>
      </c>
      <c r="Q5170" s="15">
        <v>1453130</v>
      </c>
      <c r="R5170" s="17" t="s">
        <v>101</v>
      </c>
      <c r="S5170" s="16" t="s">
        <v>60</v>
      </c>
      <c r="T5170" s="15">
        <v>1453146</v>
      </c>
      <c r="U5170" s="21" t="s">
        <v>72</v>
      </c>
    </row>
    <row r="5171" spans="1:21" ht="15.6" x14ac:dyDescent="0.3">
      <c r="A5171" s="2">
        <v>416</v>
      </c>
      <c r="B5171" s="13">
        <v>8</v>
      </c>
      <c r="C5171" s="14" t="s">
        <v>64</v>
      </c>
      <c r="D5171" s="193">
        <v>1453150</v>
      </c>
      <c r="E5171" s="220">
        <v>0.96984953703703702</v>
      </c>
      <c r="F5171" s="14" t="s">
        <v>11</v>
      </c>
      <c r="G5171" s="193">
        <v>1453157</v>
      </c>
      <c r="H5171" s="221">
        <v>0.73394675925925934</v>
      </c>
      <c r="I5171" s="14" t="s">
        <v>19</v>
      </c>
      <c r="J5171" s="193">
        <v>1453165</v>
      </c>
      <c r="K5171" s="221">
        <v>0.84846064814814814</v>
      </c>
      <c r="L5171" s="14" t="s">
        <v>27</v>
      </c>
      <c r="M5171" s="193">
        <v>1453173</v>
      </c>
      <c r="N5171" s="222">
        <v>0.6477546296296296</v>
      </c>
      <c r="O5171" s="20" t="s">
        <v>89</v>
      </c>
      <c r="P5171" s="16" t="s">
        <v>15</v>
      </c>
      <c r="Q5171" s="15">
        <v>1453161</v>
      </c>
      <c r="R5171" s="22" t="s">
        <v>91</v>
      </c>
      <c r="S5171" s="16" t="s">
        <v>31</v>
      </c>
      <c r="T5171" s="15">
        <v>1453177</v>
      </c>
      <c r="U5171" s="21" t="s">
        <v>73</v>
      </c>
    </row>
    <row r="5172" spans="1:21" ht="15.6" x14ac:dyDescent="0.3">
      <c r="A5172" s="2">
        <v>416</v>
      </c>
      <c r="B5172" s="13">
        <v>9</v>
      </c>
      <c r="C5172" s="14" t="s">
        <v>34</v>
      </c>
      <c r="D5172" s="193">
        <v>1453180</v>
      </c>
      <c r="E5172" s="220">
        <v>0.28953703703703704</v>
      </c>
      <c r="F5172" s="14" t="s">
        <v>41</v>
      </c>
      <c r="G5172" s="193">
        <v>1453187</v>
      </c>
      <c r="H5172" s="221">
        <v>0.31300925925925926</v>
      </c>
      <c r="I5172" s="14" t="s">
        <v>49</v>
      </c>
      <c r="J5172" s="193">
        <v>1453195</v>
      </c>
      <c r="K5172" s="221">
        <v>0.50579861111111113</v>
      </c>
      <c r="L5172" s="14" t="s">
        <v>56</v>
      </c>
      <c r="M5172" s="193">
        <v>1453202</v>
      </c>
      <c r="N5172" s="222">
        <v>0.99915509259259261</v>
      </c>
      <c r="O5172" s="20" t="s">
        <v>90</v>
      </c>
      <c r="P5172" s="16" t="s">
        <v>46</v>
      </c>
      <c r="Q5172" s="15">
        <v>1453192</v>
      </c>
      <c r="R5172" s="22" t="s">
        <v>93</v>
      </c>
      <c r="S5172" s="16" t="s">
        <v>62</v>
      </c>
      <c r="T5172" s="15">
        <v>1453208</v>
      </c>
      <c r="U5172" s="21" t="s">
        <v>74</v>
      </c>
    </row>
    <row r="5173" spans="1:21" ht="15.6" x14ac:dyDescent="0.3">
      <c r="A5173" s="2">
        <v>416</v>
      </c>
      <c r="B5173" s="13">
        <v>10</v>
      </c>
      <c r="C5173" s="14" t="s">
        <v>63</v>
      </c>
      <c r="D5173" s="193">
        <v>1453209</v>
      </c>
      <c r="E5173" s="220">
        <v>0.66809027777777785</v>
      </c>
      <c r="F5173" s="14" t="s">
        <v>11</v>
      </c>
      <c r="G5173" s="193">
        <v>1453217</v>
      </c>
      <c r="H5173" s="221">
        <v>5.4386574074074073E-2</v>
      </c>
      <c r="I5173" s="14" t="s">
        <v>19</v>
      </c>
      <c r="J5173" s="193">
        <v>1453225</v>
      </c>
      <c r="K5173" s="221">
        <v>0.13623842592592592</v>
      </c>
      <c r="L5173" s="14" t="s">
        <v>26</v>
      </c>
      <c r="M5173" s="193">
        <v>1453232</v>
      </c>
      <c r="N5173" s="222">
        <v>0.31768518518518518</v>
      </c>
      <c r="O5173" s="20" t="s">
        <v>92</v>
      </c>
      <c r="P5173" s="16" t="s">
        <v>17</v>
      </c>
      <c r="Q5173" s="15">
        <v>1453223</v>
      </c>
      <c r="R5173" s="17" t="s">
        <v>102</v>
      </c>
      <c r="S5173" s="16" t="s">
        <v>32</v>
      </c>
      <c r="T5173" s="15">
        <v>1453238</v>
      </c>
      <c r="U5173" s="21" t="s">
        <v>75</v>
      </c>
    </row>
    <row r="5174" spans="1:21" ht="15.6" x14ac:dyDescent="0.3">
      <c r="A5174" s="2">
        <v>416</v>
      </c>
      <c r="B5174" s="13">
        <v>11</v>
      </c>
      <c r="C5174" s="14" t="s">
        <v>33</v>
      </c>
      <c r="D5174" s="193">
        <v>1453239</v>
      </c>
      <c r="E5174" s="220">
        <v>0.14200231481481482</v>
      </c>
      <c r="F5174" s="14" t="s">
        <v>40</v>
      </c>
      <c r="G5174" s="193">
        <v>1453246</v>
      </c>
      <c r="H5174" s="221">
        <v>0.91803240740740744</v>
      </c>
      <c r="I5174" s="14" t="s">
        <v>48</v>
      </c>
      <c r="J5174" s="193">
        <v>1453254</v>
      </c>
      <c r="K5174" s="221">
        <v>0.73002314814814817</v>
      </c>
      <c r="L5174" s="14" t="s">
        <v>55</v>
      </c>
      <c r="M5174" s="193">
        <v>1453261</v>
      </c>
      <c r="N5174" s="222">
        <v>0.63552083333333331</v>
      </c>
      <c r="O5174" s="20" t="s">
        <v>94</v>
      </c>
      <c r="P5174" s="16" t="s">
        <v>47</v>
      </c>
      <c r="Q5174" s="15">
        <v>1453253</v>
      </c>
      <c r="R5174" s="22" t="s">
        <v>95</v>
      </c>
      <c r="S5174" s="16" t="s">
        <v>61</v>
      </c>
      <c r="T5174" s="15">
        <v>1453267</v>
      </c>
      <c r="U5174" s="21" t="s">
        <v>76</v>
      </c>
    </row>
    <row r="5175" spans="1:21" ht="15.6" x14ac:dyDescent="0.3">
      <c r="A5175" s="2">
        <v>416</v>
      </c>
      <c r="B5175" s="13">
        <v>12</v>
      </c>
      <c r="C5175" s="14" t="s">
        <v>62</v>
      </c>
      <c r="D5175" s="193">
        <v>1453268</v>
      </c>
      <c r="E5175" s="220">
        <v>0.73894675925925923</v>
      </c>
      <c r="F5175" s="14" t="s">
        <v>10</v>
      </c>
      <c r="G5175" s="193">
        <v>1453276</v>
      </c>
      <c r="H5175" s="221">
        <v>0.82197916666666659</v>
      </c>
      <c r="I5175" s="14" t="s">
        <v>18</v>
      </c>
      <c r="J5175" s="193">
        <v>1453284</v>
      </c>
      <c r="K5175" s="221">
        <v>0.28387731481481482</v>
      </c>
      <c r="L5175" s="14" t="s">
        <v>24</v>
      </c>
      <c r="M5175" s="193">
        <v>1453290</v>
      </c>
      <c r="N5175" s="222">
        <v>0.98951388888888892</v>
      </c>
      <c r="O5175" s="20" t="s">
        <v>96</v>
      </c>
      <c r="P5175" s="16" t="s">
        <v>16</v>
      </c>
      <c r="Q5175" s="15">
        <v>1453282</v>
      </c>
      <c r="R5175" s="22" t="s">
        <v>97</v>
      </c>
      <c r="S5175" s="16" t="s">
        <v>31</v>
      </c>
      <c r="T5175" s="15">
        <v>1453297</v>
      </c>
      <c r="U5175" s="21" t="s">
        <v>77</v>
      </c>
    </row>
    <row r="5176" spans="1:21" ht="15.6" x14ac:dyDescent="0.3">
      <c r="A5176" s="2">
        <v>417</v>
      </c>
      <c r="B5176" s="13">
        <v>1</v>
      </c>
      <c r="C5176" s="14" t="s">
        <v>32</v>
      </c>
      <c r="D5176" s="193">
        <v>1453298</v>
      </c>
      <c r="E5176" s="220">
        <v>0.45710648148148153</v>
      </c>
      <c r="F5176" s="14" t="s">
        <v>40</v>
      </c>
      <c r="G5176" s="193">
        <v>1453306</v>
      </c>
      <c r="H5176" s="221">
        <v>0.67422453703703711</v>
      </c>
      <c r="I5176" s="14" t="s">
        <v>47</v>
      </c>
      <c r="J5176" s="193">
        <v>1453313</v>
      </c>
      <c r="K5176" s="221">
        <v>0.79037037037037028</v>
      </c>
      <c r="L5176" s="14" t="s">
        <v>54</v>
      </c>
      <c r="M5176" s="193">
        <v>1453320</v>
      </c>
      <c r="N5176" s="222">
        <v>0.41649305555555555</v>
      </c>
      <c r="O5176" s="20" t="s">
        <v>79</v>
      </c>
      <c r="P5176" s="16" t="s">
        <v>45</v>
      </c>
      <c r="Q5176" s="15">
        <v>1453311</v>
      </c>
      <c r="R5176" s="17" t="s">
        <v>99</v>
      </c>
      <c r="S5176" s="16" t="s">
        <v>60</v>
      </c>
      <c r="T5176" s="15">
        <v>1453326</v>
      </c>
      <c r="U5176" s="21" t="s">
        <v>66</v>
      </c>
    </row>
    <row r="5177" spans="1:21" ht="15.6" x14ac:dyDescent="0.3">
      <c r="A5177" s="2">
        <v>417</v>
      </c>
      <c r="B5177" s="13">
        <v>2</v>
      </c>
      <c r="C5177" s="14" t="s">
        <v>62</v>
      </c>
      <c r="D5177" s="193">
        <v>1453328</v>
      </c>
      <c r="E5177" s="220">
        <v>0.25008101851851855</v>
      </c>
      <c r="F5177" s="14" t="s">
        <v>10</v>
      </c>
      <c r="G5177" s="193">
        <v>1453336</v>
      </c>
      <c r="H5177" s="221">
        <v>0.40486111111111112</v>
      </c>
      <c r="I5177" s="14" t="s">
        <v>17</v>
      </c>
      <c r="J5177" s="193">
        <v>1453343</v>
      </c>
      <c r="K5177" s="221">
        <v>0.24064814814814817</v>
      </c>
      <c r="L5177" s="14" t="s">
        <v>23</v>
      </c>
      <c r="M5177" s="193">
        <v>1453349</v>
      </c>
      <c r="N5177" s="222">
        <v>0.94155092592592593</v>
      </c>
      <c r="O5177" s="20" t="s">
        <v>80</v>
      </c>
      <c r="P5177" s="16" t="s">
        <v>15</v>
      </c>
      <c r="Q5177" s="15">
        <v>1453341</v>
      </c>
      <c r="R5177" s="22" t="s">
        <v>81</v>
      </c>
      <c r="S5177" s="16" t="s">
        <v>30</v>
      </c>
      <c r="T5177" s="15">
        <v>1453356</v>
      </c>
      <c r="U5177" s="21" t="s">
        <v>67</v>
      </c>
    </row>
    <row r="5178" spans="1:21" ht="15.6" x14ac:dyDescent="0.3">
      <c r="A5178" s="2">
        <v>417</v>
      </c>
      <c r="B5178" s="13">
        <v>3</v>
      </c>
      <c r="C5178" s="14" t="s">
        <v>32</v>
      </c>
      <c r="D5178" s="193">
        <v>1453358</v>
      </c>
      <c r="E5178" s="220">
        <v>4.1562500000000002E-2</v>
      </c>
      <c r="F5178" s="14" t="s">
        <v>39</v>
      </c>
      <c r="G5178" s="193">
        <v>1453365</v>
      </c>
      <c r="H5178" s="221">
        <v>0.97813657407407406</v>
      </c>
      <c r="I5178" s="14" t="s">
        <v>46</v>
      </c>
      <c r="J5178" s="193">
        <v>1453372</v>
      </c>
      <c r="K5178" s="221">
        <v>0.63777777777777778</v>
      </c>
      <c r="L5178" s="14" t="s">
        <v>53</v>
      </c>
      <c r="M5178" s="193">
        <v>1453379</v>
      </c>
      <c r="N5178" s="222">
        <v>0.56586805555555553</v>
      </c>
      <c r="O5178" s="20" t="s">
        <v>82</v>
      </c>
      <c r="P5178" s="16" t="s">
        <v>45</v>
      </c>
      <c r="Q5178" s="15">
        <v>1453371</v>
      </c>
      <c r="R5178" s="22" t="s">
        <v>84</v>
      </c>
      <c r="S5178" s="16" t="s">
        <v>60</v>
      </c>
      <c r="T5178" s="15">
        <v>1453386</v>
      </c>
      <c r="U5178" s="21" t="s">
        <v>68</v>
      </c>
    </row>
    <row r="5179" spans="1:21" ht="15.6" x14ac:dyDescent="0.3">
      <c r="A5179" s="2">
        <v>417</v>
      </c>
      <c r="B5179" s="13">
        <v>4</v>
      </c>
      <c r="C5179" s="14" t="s">
        <v>61</v>
      </c>
      <c r="D5179" s="193">
        <v>1453387</v>
      </c>
      <c r="E5179" s="220">
        <v>0.76378472222222227</v>
      </c>
      <c r="F5179" s="14" t="s">
        <v>9</v>
      </c>
      <c r="G5179" s="193">
        <v>1453395</v>
      </c>
      <c r="H5179" s="221">
        <v>0.39150462962962962</v>
      </c>
      <c r="I5179" s="14" t="s">
        <v>16</v>
      </c>
      <c r="J5179" s="193">
        <v>1453402</v>
      </c>
      <c r="K5179" s="221">
        <v>4.8148148148148152E-3</v>
      </c>
      <c r="L5179" s="14" t="s">
        <v>23</v>
      </c>
      <c r="M5179" s="193">
        <v>1453409</v>
      </c>
      <c r="N5179" s="222">
        <v>0.26340277777777776</v>
      </c>
      <c r="O5179" s="20" t="s">
        <v>83</v>
      </c>
      <c r="P5179" s="16" t="s">
        <v>15</v>
      </c>
      <c r="Q5179" s="15">
        <v>1453401</v>
      </c>
      <c r="R5179" s="17"/>
      <c r="S5179" s="18"/>
      <c r="T5179" s="15"/>
      <c r="U5179" s="19"/>
    </row>
    <row r="5180" spans="1:21" ht="15.6" x14ac:dyDescent="0.3">
      <c r="A5180" s="2">
        <v>417</v>
      </c>
      <c r="B5180" s="13">
        <v>5</v>
      </c>
      <c r="C5180" s="14" t="s">
        <v>31</v>
      </c>
      <c r="D5180" s="193">
        <v>1453417</v>
      </c>
      <c r="E5180" s="220">
        <v>0.38268518518518518</v>
      </c>
      <c r="F5180" s="14" t="s">
        <v>38</v>
      </c>
      <c r="G5180" s="193">
        <v>1453424</v>
      </c>
      <c r="H5180" s="221">
        <v>0.67179398148148151</v>
      </c>
      <c r="I5180" s="14" t="s">
        <v>45</v>
      </c>
      <c r="J5180" s="193">
        <v>1453431</v>
      </c>
      <c r="K5180" s="221">
        <v>0.37947916666666665</v>
      </c>
      <c r="L5180" s="14" t="s">
        <v>52</v>
      </c>
      <c r="M5180" s="193">
        <v>1453438</v>
      </c>
      <c r="N5180" s="222">
        <v>0.9919675925925926</v>
      </c>
      <c r="O5180" s="20" t="s">
        <v>85</v>
      </c>
      <c r="P5180" s="16" t="s">
        <v>46</v>
      </c>
      <c r="Q5180" s="15">
        <v>1453432</v>
      </c>
      <c r="R5180" s="17" t="s">
        <v>100</v>
      </c>
      <c r="S5180" s="16" t="s">
        <v>31</v>
      </c>
      <c r="T5180" s="15">
        <v>1453417</v>
      </c>
      <c r="U5180" s="21" t="s">
        <v>69</v>
      </c>
    </row>
    <row r="5181" spans="1:21" ht="15.6" x14ac:dyDescent="0.3">
      <c r="A5181" s="2">
        <v>417</v>
      </c>
      <c r="B5181" s="13">
        <v>6</v>
      </c>
      <c r="C5181" s="14" t="s">
        <v>60</v>
      </c>
      <c r="D5181" s="193">
        <v>1453446</v>
      </c>
      <c r="E5181" s="220">
        <v>0.89533564814814814</v>
      </c>
      <c r="F5181" s="14" t="s">
        <v>6</v>
      </c>
      <c r="G5181" s="193">
        <v>1453453</v>
      </c>
      <c r="H5181" s="221">
        <v>0.86875000000000002</v>
      </c>
      <c r="I5181" s="14" t="s">
        <v>14</v>
      </c>
      <c r="J5181" s="193">
        <v>1453460</v>
      </c>
      <c r="K5181" s="221">
        <v>0.80077546296296298</v>
      </c>
      <c r="L5181" s="14" t="s">
        <v>22</v>
      </c>
      <c r="M5181" s="193">
        <v>1453468</v>
      </c>
      <c r="N5181" s="222">
        <v>0.71156249999999999</v>
      </c>
      <c r="O5181" s="20" t="s">
        <v>86</v>
      </c>
      <c r="P5181" s="16" t="s">
        <v>18</v>
      </c>
      <c r="Q5181" s="15">
        <v>1453464</v>
      </c>
      <c r="R5181" s="22" t="s">
        <v>98</v>
      </c>
      <c r="S5181" s="16" t="s">
        <v>62</v>
      </c>
      <c r="T5181" s="15">
        <v>1453448</v>
      </c>
      <c r="U5181" s="21" t="s">
        <v>70</v>
      </c>
    </row>
    <row r="5182" spans="1:21" ht="15.6" x14ac:dyDescent="0.3">
      <c r="A5182" s="2">
        <v>417</v>
      </c>
      <c r="B5182" s="13">
        <v>7</v>
      </c>
      <c r="C5182" s="14" t="s">
        <v>30</v>
      </c>
      <c r="D5182" s="193">
        <v>1453476</v>
      </c>
      <c r="E5182" s="220">
        <v>0.31670138888888888</v>
      </c>
      <c r="F5182" s="14" t="s">
        <v>37</v>
      </c>
      <c r="G5182" s="193">
        <v>1453483</v>
      </c>
      <c r="H5182" s="221">
        <v>4.6192129629629632E-2</v>
      </c>
      <c r="I5182" s="14" t="s">
        <v>44</v>
      </c>
      <c r="J5182" s="193">
        <v>1453490</v>
      </c>
      <c r="K5182" s="221">
        <v>0.29607638888888888</v>
      </c>
      <c r="L5182" s="14" t="s">
        <v>52</v>
      </c>
      <c r="M5182" s="193">
        <v>1453498</v>
      </c>
      <c r="N5182" s="222">
        <v>0.39498842592592592</v>
      </c>
      <c r="O5182" s="20" t="s">
        <v>87</v>
      </c>
      <c r="P5182" s="16" t="s">
        <v>49</v>
      </c>
      <c r="Q5182" s="15">
        <v>1453495</v>
      </c>
      <c r="R5182" s="22" t="s">
        <v>88</v>
      </c>
      <c r="S5182" s="16" t="s">
        <v>34</v>
      </c>
      <c r="T5182" s="15">
        <v>1453480</v>
      </c>
      <c r="U5182" s="21" t="s">
        <v>71</v>
      </c>
    </row>
    <row r="5183" spans="1:21" ht="15.6" x14ac:dyDescent="0.3">
      <c r="A5183" s="2">
        <v>417</v>
      </c>
      <c r="B5183" s="13">
        <v>8</v>
      </c>
      <c r="C5183" s="14" t="s">
        <v>59</v>
      </c>
      <c r="D5183" s="193">
        <v>1453505</v>
      </c>
      <c r="E5183" s="220">
        <v>0.67156249999999995</v>
      </c>
      <c r="F5183" s="14" t="s">
        <v>7</v>
      </c>
      <c r="G5183" s="193">
        <v>1453512</v>
      </c>
      <c r="H5183" s="221">
        <v>0.27274305555555556</v>
      </c>
      <c r="I5183" s="14" t="s">
        <v>13</v>
      </c>
      <c r="J5183" s="193">
        <v>1453519</v>
      </c>
      <c r="K5183" s="221">
        <v>0.87450231481481477</v>
      </c>
      <c r="L5183" s="14" t="s">
        <v>22</v>
      </c>
      <c r="M5183" s="193">
        <v>1453528</v>
      </c>
      <c r="N5183" s="222">
        <v>2.5416666666666667E-2</v>
      </c>
      <c r="O5183" s="20" t="s">
        <v>89</v>
      </c>
      <c r="P5183" s="16" t="s">
        <v>21</v>
      </c>
      <c r="Q5183" s="15">
        <v>1453527</v>
      </c>
      <c r="R5183" s="17" t="s">
        <v>101</v>
      </c>
      <c r="S5183" s="16" t="s">
        <v>191</v>
      </c>
      <c r="T5183" s="15">
        <v>1453511</v>
      </c>
      <c r="U5183" s="21" t="s">
        <v>72</v>
      </c>
    </row>
    <row r="5184" spans="1:21" ht="15.6" x14ac:dyDescent="0.3">
      <c r="A5184" s="2">
        <v>417</v>
      </c>
      <c r="B5184" s="13">
        <v>9</v>
      </c>
      <c r="C5184" s="14" t="s">
        <v>28</v>
      </c>
      <c r="D5184" s="193">
        <v>1453534</v>
      </c>
      <c r="E5184" s="220">
        <v>0.99261574074074066</v>
      </c>
      <c r="F5184" s="14" t="s">
        <v>35</v>
      </c>
      <c r="G5184" s="193">
        <v>1453541</v>
      </c>
      <c r="H5184" s="221">
        <v>0.61197916666666663</v>
      </c>
      <c r="I5184" s="14" t="s">
        <v>43</v>
      </c>
      <c r="J5184" s="193">
        <v>1453549</v>
      </c>
      <c r="K5184" s="221">
        <v>0.52800925925925923</v>
      </c>
      <c r="L5184" s="14" t="s">
        <v>51</v>
      </c>
      <c r="M5184" s="193">
        <v>1453557</v>
      </c>
      <c r="N5184" s="222">
        <v>0.58944444444444444</v>
      </c>
      <c r="O5184" s="20" t="s">
        <v>90</v>
      </c>
      <c r="P5184" s="16" t="s">
        <v>52</v>
      </c>
      <c r="Q5184" s="15">
        <v>1453558</v>
      </c>
      <c r="R5184" s="22" t="s">
        <v>91</v>
      </c>
      <c r="S5184" s="16" t="s">
        <v>36</v>
      </c>
      <c r="T5184" s="15">
        <v>1453542</v>
      </c>
      <c r="U5184" s="21" t="s">
        <v>73</v>
      </c>
    </row>
    <row r="5185" spans="1:21" ht="15.6" x14ac:dyDescent="0.3">
      <c r="A5185" s="2">
        <v>417</v>
      </c>
      <c r="B5185" s="13">
        <v>10</v>
      </c>
      <c r="C5185" s="14" t="s">
        <v>58</v>
      </c>
      <c r="D5185" s="193">
        <v>1453564</v>
      </c>
      <c r="E5185" s="220">
        <v>0.31935185185185183</v>
      </c>
      <c r="F5185" s="14" t="s">
        <v>191</v>
      </c>
      <c r="G5185" s="193">
        <v>1453571</v>
      </c>
      <c r="H5185" s="221">
        <v>0.11009259259259259</v>
      </c>
      <c r="I5185" s="14" t="s">
        <v>13</v>
      </c>
      <c r="J5185" s="193">
        <v>1453579</v>
      </c>
      <c r="K5185" s="221">
        <v>0.23576388888888888</v>
      </c>
      <c r="L5185" s="14" t="s">
        <v>21</v>
      </c>
      <c r="M5185" s="193">
        <v>1453587</v>
      </c>
      <c r="N5185" s="222">
        <v>7.6342592592592587E-2</v>
      </c>
      <c r="O5185" s="20" t="s">
        <v>92</v>
      </c>
      <c r="P5185" s="16" t="s">
        <v>22</v>
      </c>
      <c r="Q5185" s="15">
        <v>1453588</v>
      </c>
      <c r="R5185" s="22" t="s">
        <v>93</v>
      </c>
      <c r="S5185" s="16" t="s">
        <v>6</v>
      </c>
      <c r="T5185" s="15">
        <v>1453573</v>
      </c>
      <c r="U5185" s="21" t="s">
        <v>74</v>
      </c>
    </row>
    <row r="5186" spans="1:21" ht="15.6" x14ac:dyDescent="0.3">
      <c r="A5186" s="2">
        <v>417</v>
      </c>
      <c r="B5186" s="13">
        <v>11</v>
      </c>
      <c r="C5186" s="14" t="s">
        <v>27</v>
      </c>
      <c r="D5186" s="193">
        <v>1453593</v>
      </c>
      <c r="E5186" s="220">
        <v>0.69341435185185185</v>
      </c>
      <c r="F5186" s="14" t="s">
        <v>34</v>
      </c>
      <c r="G5186" s="193">
        <v>1453600</v>
      </c>
      <c r="H5186" s="221">
        <v>0.78173611111111108</v>
      </c>
      <c r="I5186" s="14" t="s">
        <v>42</v>
      </c>
      <c r="J5186" s="193">
        <v>1453608</v>
      </c>
      <c r="K5186" s="221">
        <v>0.9659375</v>
      </c>
      <c r="L5186" s="14" t="s">
        <v>50</v>
      </c>
      <c r="M5186" s="193">
        <v>1453616</v>
      </c>
      <c r="N5186" s="222">
        <v>0.48601851851851857</v>
      </c>
      <c r="O5186" s="20" t="s">
        <v>94</v>
      </c>
      <c r="P5186" s="16" t="s">
        <v>52</v>
      </c>
      <c r="Q5186" s="15">
        <v>1453618</v>
      </c>
      <c r="R5186" s="17" t="s">
        <v>102</v>
      </c>
      <c r="S5186" s="16" t="s">
        <v>37</v>
      </c>
      <c r="T5186" s="15">
        <v>1453603</v>
      </c>
      <c r="U5186" s="21" t="s">
        <v>75</v>
      </c>
    </row>
    <row r="5187" spans="1:21" ht="15.6" x14ac:dyDescent="0.3">
      <c r="A5187" s="2">
        <v>417</v>
      </c>
      <c r="B5187" s="13">
        <v>12</v>
      </c>
      <c r="C5187" s="14" t="s">
        <v>57</v>
      </c>
      <c r="D5187" s="193">
        <v>1453623</v>
      </c>
      <c r="E5187" s="220">
        <v>0.14927083333333332</v>
      </c>
      <c r="F5187" s="14" t="s">
        <v>64</v>
      </c>
      <c r="G5187" s="193">
        <v>1453630</v>
      </c>
      <c r="H5187" s="221">
        <v>0.60141203703703705</v>
      </c>
      <c r="I5187" s="14" t="s">
        <v>12</v>
      </c>
      <c r="J5187" s="193">
        <v>1453638</v>
      </c>
      <c r="K5187" s="221">
        <v>0.67570601851851853</v>
      </c>
      <c r="L5187" s="14" t="s">
        <v>19</v>
      </c>
      <c r="M5187" s="193">
        <v>1453645</v>
      </c>
      <c r="N5187" s="222">
        <v>0.83755787037037033</v>
      </c>
      <c r="O5187" s="20" t="s">
        <v>96</v>
      </c>
      <c r="P5187" s="16" t="s">
        <v>21</v>
      </c>
      <c r="Q5187" s="15">
        <v>1453647</v>
      </c>
      <c r="R5187" s="22" t="s">
        <v>95</v>
      </c>
      <c r="S5187" s="16" t="s">
        <v>6</v>
      </c>
      <c r="T5187" s="15">
        <v>1453633</v>
      </c>
      <c r="U5187" s="21" t="s">
        <v>76</v>
      </c>
    </row>
    <row r="5188" spans="1:21" ht="15.6" x14ac:dyDescent="0.3">
      <c r="A5188" s="2">
        <v>417</v>
      </c>
      <c r="B5188" s="13">
        <v>13</v>
      </c>
      <c r="C5188" s="14" t="s">
        <v>26</v>
      </c>
      <c r="D5188" s="193">
        <v>1453652</v>
      </c>
      <c r="E5188" s="220">
        <v>0.70254629629629628</v>
      </c>
      <c r="F5188" s="14" t="s">
        <v>34</v>
      </c>
      <c r="G5188" s="193">
        <v>1453660</v>
      </c>
      <c r="H5188" s="221">
        <v>0.50731481481481489</v>
      </c>
      <c r="I5188" s="14" t="s">
        <v>42</v>
      </c>
      <c r="J5188" s="193">
        <v>1453668</v>
      </c>
      <c r="K5188" s="221">
        <v>0.31910879629629629</v>
      </c>
      <c r="L5188" s="14" t="s">
        <v>49</v>
      </c>
      <c r="M5188" s="193">
        <v>1453675</v>
      </c>
      <c r="N5188" s="222">
        <v>0.16839120370370372</v>
      </c>
      <c r="O5188" s="20" t="s">
        <v>79</v>
      </c>
      <c r="P5188" s="16" t="s">
        <v>51</v>
      </c>
      <c r="Q5188" s="15">
        <v>1453677</v>
      </c>
      <c r="R5188" s="22" t="s">
        <v>97</v>
      </c>
      <c r="S5188" s="16" t="s">
        <v>36</v>
      </c>
      <c r="T5188" s="15">
        <v>1453662</v>
      </c>
      <c r="U5188" s="21" t="s">
        <v>77</v>
      </c>
    </row>
    <row r="5189" spans="1:21" ht="15.6" x14ac:dyDescent="0.3">
      <c r="A5189" s="2">
        <v>418</v>
      </c>
      <c r="B5189" s="13">
        <v>1</v>
      </c>
      <c r="C5189" s="14" t="s">
        <v>56</v>
      </c>
      <c r="D5189" s="193">
        <v>1453682</v>
      </c>
      <c r="E5189" s="220">
        <v>0.34337962962962965</v>
      </c>
      <c r="F5189" s="14" t="s">
        <v>64</v>
      </c>
      <c r="G5189" s="193">
        <v>1453690</v>
      </c>
      <c r="H5189" s="221">
        <v>0.41509259259259257</v>
      </c>
      <c r="I5189" s="14" t="s">
        <v>11</v>
      </c>
      <c r="J5189" s="193">
        <v>1453697</v>
      </c>
      <c r="K5189" s="221">
        <v>0.86512731481481486</v>
      </c>
      <c r="L5189" s="14" t="s">
        <v>18</v>
      </c>
      <c r="M5189" s="193">
        <v>1453704</v>
      </c>
      <c r="N5189" s="222">
        <v>0.52192129629629636</v>
      </c>
      <c r="O5189" s="20" t="s">
        <v>80</v>
      </c>
      <c r="P5189" s="16" t="s">
        <v>20</v>
      </c>
      <c r="Q5189" s="15">
        <v>1453706</v>
      </c>
      <c r="R5189" s="17" t="s">
        <v>99</v>
      </c>
      <c r="S5189" s="16" t="s">
        <v>191</v>
      </c>
      <c r="T5189" s="15">
        <v>1453691</v>
      </c>
      <c r="U5189" s="21" t="s">
        <v>66</v>
      </c>
    </row>
    <row r="5190" spans="1:21" ht="15.6" x14ac:dyDescent="0.3">
      <c r="A5190" s="2">
        <v>418</v>
      </c>
      <c r="B5190" s="13">
        <v>2</v>
      </c>
      <c r="C5190" s="14" t="s">
        <v>26</v>
      </c>
      <c r="D5190" s="193">
        <v>1453712</v>
      </c>
      <c r="E5190" s="220">
        <v>4.2037037037037039E-2</v>
      </c>
      <c r="F5190" s="14" t="s">
        <v>34</v>
      </c>
      <c r="G5190" s="193">
        <v>1453720</v>
      </c>
      <c r="H5190" s="221">
        <v>0.23677083333333335</v>
      </c>
      <c r="I5190" s="14" t="s">
        <v>41</v>
      </c>
      <c r="J5190" s="193">
        <v>1453727</v>
      </c>
      <c r="K5190" s="221">
        <v>0.31116898148148148</v>
      </c>
      <c r="L5190" s="14" t="s">
        <v>47</v>
      </c>
      <c r="M5190" s="193">
        <v>1453733</v>
      </c>
      <c r="N5190" s="222">
        <v>0.93150462962962965</v>
      </c>
      <c r="O5190" s="20" t="s">
        <v>82</v>
      </c>
      <c r="P5190" s="16" t="s">
        <v>50</v>
      </c>
      <c r="Q5190" s="15">
        <v>1453736</v>
      </c>
      <c r="R5190" s="22" t="s">
        <v>81</v>
      </c>
      <c r="S5190" s="16" t="s">
        <v>35</v>
      </c>
      <c r="T5190" s="15">
        <v>1453721</v>
      </c>
      <c r="U5190" s="21" t="s">
        <v>67</v>
      </c>
    </row>
    <row r="5191" spans="1:21" ht="15.6" x14ac:dyDescent="0.3">
      <c r="A5191" s="2">
        <v>418</v>
      </c>
      <c r="B5191" s="13">
        <v>3</v>
      </c>
      <c r="C5191" s="14" t="s">
        <v>55</v>
      </c>
      <c r="D5191" s="193">
        <v>1453741</v>
      </c>
      <c r="E5191" s="220">
        <v>0.7619097222222222</v>
      </c>
      <c r="F5191" s="14" t="s">
        <v>63</v>
      </c>
      <c r="G5191" s="193">
        <v>1453749</v>
      </c>
      <c r="H5191" s="221">
        <v>0.90527777777777774</v>
      </c>
      <c r="I5191" s="14" t="s">
        <v>10</v>
      </c>
      <c r="J5191" s="193">
        <v>1453756</v>
      </c>
      <c r="K5191" s="221">
        <v>0.68025462962962957</v>
      </c>
      <c r="L5191" s="14" t="s">
        <v>17</v>
      </c>
      <c r="M5191" s="193">
        <v>1453763</v>
      </c>
      <c r="N5191" s="222">
        <v>0.41241898148148143</v>
      </c>
      <c r="O5191" s="20" t="s">
        <v>83</v>
      </c>
      <c r="P5191" s="16" t="s">
        <v>21</v>
      </c>
      <c r="Q5191" s="15">
        <v>1453767</v>
      </c>
      <c r="R5191" s="22" t="s">
        <v>84</v>
      </c>
      <c r="S5191" s="16" t="s">
        <v>191</v>
      </c>
      <c r="T5191" s="15">
        <v>1453751</v>
      </c>
      <c r="U5191" s="21" t="s">
        <v>68</v>
      </c>
    </row>
    <row r="5192" spans="1:21" ht="15.6" x14ac:dyDescent="0.3">
      <c r="A5192" s="2">
        <v>418</v>
      </c>
      <c r="B5192" s="13">
        <v>4</v>
      </c>
      <c r="C5192" s="14" t="s">
        <v>25</v>
      </c>
      <c r="D5192" s="193">
        <v>1453771</v>
      </c>
      <c r="E5192" s="220">
        <v>0.46722222222222221</v>
      </c>
      <c r="F5192" s="14" t="s">
        <v>33</v>
      </c>
      <c r="G5192" s="193">
        <v>1453779</v>
      </c>
      <c r="H5192" s="221">
        <v>0.39575231481481482</v>
      </c>
      <c r="I5192" s="14" t="s">
        <v>40</v>
      </c>
      <c r="J5192" s="193">
        <v>1453786</v>
      </c>
      <c r="K5192" s="221">
        <v>8.1365740740740738E-3</v>
      </c>
      <c r="L5192" s="14" t="s">
        <v>46</v>
      </c>
      <c r="M5192" s="193">
        <v>1453792</v>
      </c>
      <c r="N5192" s="222">
        <v>0.96576388888888898</v>
      </c>
      <c r="O5192" s="20" t="s">
        <v>85</v>
      </c>
      <c r="P5192" s="16" t="s">
        <v>52</v>
      </c>
      <c r="Q5192" s="15">
        <v>1453798</v>
      </c>
      <c r="R5192" s="17" t="s">
        <v>100</v>
      </c>
      <c r="S5192" s="16" t="s">
        <v>36</v>
      </c>
      <c r="T5192" s="15">
        <v>1453782</v>
      </c>
      <c r="U5192" s="21" t="s">
        <v>69</v>
      </c>
    </row>
    <row r="5193" spans="1:21" ht="15.6" x14ac:dyDescent="0.3">
      <c r="A5193" s="2">
        <v>418</v>
      </c>
      <c r="B5193" s="13">
        <v>5</v>
      </c>
      <c r="C5193" s="14" t="s">
        <v>55</v>
      </c>
      <c r="D5193" s="193">
        <v>1453801</v>
      </c>
      <c r="E5193" s="220">
        <v>0.12417824074074074</v>
      </c>
      <c r="F5193" s="14" t="s">
        <v>62</v>
      </c>
      <c r="G5193" s="193">
        <v>1453808</v>
      </c>
      <c r="H5193" s="221">
        <v>0.72818287037037033</v>
      </c>
      <c r="I5193" s="14" t="s">
        <v>9</v>
      </c>
      <c r="J5193" s="193">
        <v>1453815</v>
      </c>
      <c r="K5193" s="221">
        <v>0.33218750000000002</v>
      </c>
      <c r="L5193" s="14" t="s">
        <v>16</v>
      </c>
      <c r="M5193" s="193">
        <v>1453822</v>
      </c>
      <c r="N5193" s="222">
        <v>0.58725694444444443</v>
      </c>
      <c r="O5193" s="20" t="s">
        <v>86</v>
      </c>
      <c r="P5193" s="16" t="s">
        <v>23</v>
      </c>
      <c r="Q5193" s="15">
        <v>1453829</v>
      </c>
      <c r="R5193" s="22" t="s">
        <v>98</v>
      </c>
      <c r="S5193" s="16" t="s">
        <v>6</v>
      </c>
      <c r="T5193" s="15">
        <v>1453813</v>
      </c>
      <c r="U5193" s="21" t="s">
        <v>70</v>
      </c>
    </row>
    <row r="5194" spans="1:21" ht="15.6" x14ac:dyDescent="0.3">
      <c r="A5194" s="2">
        <v>418</v>
      </c>
      <c r="B5194" s="13">
        <v>6</v>
      </c>
      <c r="C5194" s="14" t="s">
        <v>24</v>
      </c>
      <c r="D5194" s="193">
        <v>1453830</v>
      </c>
      <c r="E5194" s="220">
        <v>0.70515046296296291</v>
      </c>
      <c r="F5194" s="14" t="s">
        <v>31</v>
      </c>
      <c r="G5194" s="193">
        <v>1453837</v>
      </c>
      <c r="H5194" s="221">
        <v>0.95322916666666668</v>
      </c>
      <c r="I5194" s="14" t="s">
        <v>38</v>
      </c>
      <c r="J5194" s="193">
        <v>1453844</v>
      </c>
      <c r="K5194" s="221">
        <v>0.68678240740740737</v>
      </c>
      <c r="L5194" s="14" t="s">
        <v>46</v>
      </c>
      <c r="M5194" s="193">
        <v>1453852</v>
      </c>
      <c r="N5194" s="222">
        <v>0.26962962962962961</v>
      </c>
      <c r="O5194" s="23"/>
      <c r="P5194" s="18"/>
      <c r="Q5194" s="15"/>
      <c r="R5194" s="22" t="s">
        <v>88</v>
      </c>
      <c r="S5194" s="16" t="s">
        <v>39</v>
      </c>
      <c r="T5194" s="15">
        <v>1453845</v>
      </c>
      <c r="U5194" s="21" t="s">
        <v>71</v>
      </c>
    </row>
    <row r="5195" spans="1:21" ht="15.6" x14ac:dyDescent="0.3">
      <c r="A5195" s="2">
        <v>418</v>
      </c>
      <c r="B5195" s="13">
        <v>7</v>
      </c>
      <c r="C5195" s="14" t="s">
        <v>54</v>
      </c>
      <c r="D5195" s="193">
        <v>1453860</v>
      </c>
      <c r="E5195" s="220">
        <v>0.19864583333333333</v>
      </c>
      <c r="F5195" s="14" t="s">
        <v>61</v>
      </c>
      <c r="G5195" s="193">
        <v>1453867</v>
      </c>
      <c r="H5195" s="221">
        <v>0.13511574074074076</v>
      </c>
      <c r="I5195" s="14" t="s">
        <v>8</v>
      </c>
      <c r="J5195" s="193">
        <v>1453874</v>
      </c>
      <c r="K5195" s="221">
        <v>0.10349537037037038</v>
      </c>
      <c r="L5195" s="14" t="s">
        <v>15</v>
      </c>
      <c r="M5195" s="193">
        <v>1453881</v>
      </c>
      <c r="N5195" s="222">
        <v>0.99626157407407412</v>
      </c>
      <c r="O5195" s="20" t="s">
        <v>87</v>
      </c>
      <c r="P5195" s="16" t="s">
        <v>55</v>
      </c>
      <c r="Q5195" s="15">
        <v>1453861</v>
      </c>
      <c r="R5195" s="17" t="s">
        <v>101</v>
      </c>
      <c r="S5195" s="16" t="s">
        <v>10</v>
      </c>
      <c r="T5195" s="15">
        <v>1453876</v>
      </c>
      <c r="U5195" s="21" t="s">
        <v>72</v>
      </c>
    </row>
    <row r="5196" spans="1:21" ht="15.6" x14ac:dyDescent="0.3">
      <c r="A5196" s="2">
        <v>418</v>
      </c>
      <c r="B5196" s="13">
        <v>8</v>
      </c>
      <c r="C5196" s="14" t="s">
        <v>23</v>
      </c>
      <c r="D5196" s="193">
        <v>1453889</v>
      </c>
      <c r="E5196" s="220">
        <v>0.61681712962962965</v>
      </c>
      <c r="F5196" s="14" t="s">
        <v>30</v>
      </c>
      <c r="G5196" s="193">
        <v>1453896</v>
      </c>
      <c r="H5196" s="221">
        <v>0.33947916666666672</v>
      </c>
      <c r="I5196" s="14" t="s">
        <v>37</v>
      </c>
      <c r="J5196" s="193">
        <v>1453903</v>
      </c>
      <c r="K5196" s="221">
        <v>0.61167824074074073</v>
      </c>
      <c r="L5196" s="14" t="s">
        <v>45</v>
      </c>
      <c r="M5196" s="193">
        <v>1453911</v>
      </c>
      <c r="N5196" s="222">
        <v>0.733912037037037</v>
      </c>
      <c r="O5196" s="20" t="s">
        <v>89</v>
      </c>
      <c r="P5196" s="16" t="s">
        <v>26</v>
      </c>
      <c r="Q5196" s="15">
        <v>1453892</v>
      </c>
      <c r="R5196" s="22" t="s">
        <v>91</v>
      </c>
      <c r="S5196" s="16" t="s">
        <v>41</v>
      </c>
      <c r="T5196" s="15">
        <v>1453907</v>
      </c>
      <c r="U5196" s="21" t="s">
        <v>73</v>
      </c>
    </row>
    <row r="5197" spans="1:21" ht="15.6" x14ac:dyDescent="0.3">
      <c r="A5197" s="2">
        <v>418</v>
      </c>
      <c r="B5197" s="13">
        <v>9</v>
      </c>
      <c r="C5197" s="14" t="s">
        <v>52</v>
      </c>
      <c r="D5197" s="193">
        <v>1453918</v>
      </c>
      <c r="E5197" s="220">
        <v>0.99266203703703704</v>
      </c>
      <c r="F5197" s="14" t="s">
        <v>59</v>
      </c>
      <c r="G5197" s="193">
        <v>1453925</v>
      </c>
      <c r="H5197" s="221">
        <v>0.62553240740740745</v>
      </c>
      <c r="I5197" s="14" t="s">
        <v>6</v>
      </c>
      <c r="J5197" s="193">
        <v>1453933</v>
      </c>
      <c r="K5197" s="221">
        <v>0.23281250000000001</v>
      </c>
      <c r="L5197" s="14" t="s">
        <v>15</v>
      </c>
      <c r="M5197" s="193">
        <v>1453941</v>
      </c>
      <c r="N5197" s="222">
        <v>0.43642361111111111</v>
      </c>
      <c r="O5197" s="20" t="s">
        <v>90</v>
      </c>
      <c r="P5197" s="16" t="s">
        <v>57</v>
      </c>
      <c r="Q5197" s="15">
        <v>1453923</v>
      </c>
      <c r="R5197" s="22" t="s">
        <v>93</v>
      </c>
      <c r="S5197" s="16" t="s">
        <v>12</v>
      </c>
      <c r="T5197" s="15">
        <v>1453938</v>
      </c>
      <c r="U5197" s="21" t="s">
        <v>74</v>
      </c>
    </row>
    <row r="5198" spans="1:21" ht="15.6" x14ac:dyDescent="0.3">
      <c r="A5198" s="2">
        <v>418</v>
      </c>
      <c r="B5198" s="13">
        <v>10</v>
      </c>
      <c r="C5198" s="14" t="s">
        <v>22</v>
      </c>
      <c r="D5198" s="193">
        <v>1453948</v>
      </c>
      <c r="E5198" s="220">
        <v>0.36768518518518517</v>
      </c>
      <c r="F5198" s="14" t="s">
        <v>29</v>
      </c>
      <c r="G5198" s="193">
        <v>1453955</v>
      </c>
      <c r="H5198" s="221">
        <v>3.9861111111111111E-2</v>
      </c>
      <c r="I5198" s="14" t="s">
        <v>36</v>
      </c>
      <c r="J5198" s="193">
        <v>1453962</v>
      </c>
      <c r="K5198" s="221">
        <v>0.9653356481481481</v>
      </c>
      <c r="L5198" s="14" t="s">
        <v>45</v>
      </c>
      <c r="M5198" s="193">
        <v>1453971</v>
      </c>
      <c r="N5198" s="222">
        <v>6.1446759259259263E-2</v>
      </c>
      <c r="O5198" s="20" t="s">
        <v>92</v>
      </c>
      <c r="P5198" s="16" t="s">
        <v>27</v>
      </c>
      <c r="Q5198" s="15">
        <v>1453953</v>
      </c>
      <c r="R5198" s="17" t="s">
        <v>102</v>
      </c>
      <c r="S5198" s="16" t="s">
        <v>42</v>
      </c>
      <c r="T5198" s="15">
        <v>1453968</v>
      </c>
      <c r="U5198" s="21" t="s">
        <v>75</v>
      </c>
    </row>
    <row r="5199" spans="1:21" ht="15.6" x14ac:dyDescent="0.3">
      <c r="A5199" s="2">
        <v>418</v>
      </c>
      <c r="B5199" s="13">
        <v>11</v>
      </c>
      <c r="C5199" s="14" t="s">
        <v>51</v>
      </c>
      <c r="D5199" s="193">
        <v>1453977</v>
      </c>
      <c r="E5199" s="220">
        <v>0.77582175925925922</v>
      </c>
      <c r="F5199" s="14" t="s">
        <v>58</v>
      </c>
      <c r="G5199" s="193">
        <v>1453984</v>
      </c>
      <c r="H5199" s="221">
        <v>0.61053240740740744</v>
      </c>
      <c r="I5199" s="14" t="s">
        <v>7</v>
      </c>
      <c r="J5199" s="193">
        <v>1453992</v>
      </c>
      <c r="K5199" s="221">
        <v>0.76762731481481483</v>
      </c>
      <c r="L5199" s="14" t="s">
        <v>14</v>
      </c>
      <c r="M5199" s="193">
        <v>1454000</v>
      </c>
      <c r="N5199" s="222">
        <v>0.58740740740740738</v>
      </c>
      <c r="O5199" s="20" t="s">
        <v>94</v>
      </c>
      <c r="P5199" s="16" t="s">
        <v>57</v>
      </c>
      <c r="Q5199" s="15">
        <v>1453983</v>
      </c>
      <c r="R5199" s="22" t="s">
        <v>95</v>
      </c>
      <c r="S5199" s="16" t="s">
        <v>12</v>
      </c>
      <c r="T5199" s="15">
        <v>1453998</v>
      </c>
      <c r="U5199" s="21" t="s">
        <v>76</v>
      </c>
    </row>
    <row r="5200" spans="1:21" ht="15.6" x14ac:dyDescent="0.3">
      <c r="A5200" s="2">
        <v>418</v>
      </c>
      <c r="B5200" s="13">
        <v>12</v>
      </c>
      <c r="C5200" s="14" t="s">
        <v>21</v>
      </c>
      <c r="D5200" s="193">
        <v>1454007</v>
      </c>
      <c r="E5200" s="220">
        <v>0.23223379629629629</v>
      </c>
      <c r="F5200" s="14" t="s">
        <v>28</v>
      </c>
      <c r="G5200" s="193">
        <v>1454014</v>
      </c>
      <c r="H5200" s="221">
        <v>0.33993055555555557</v>
      </c>
      <c r="I5200" s="14" t="s">
        <v>36</v>
      </c>
      <c r="J5200" s="193">
        <v>1454022</v>
      </c>
      <c r="K5200" s="221">
        <v>0.56236111111111109</v>
      </c>
      <c r="L5200" s="14" t="s">
        <v>44</v>
      </c>
      <c r="M5200" s="193">
        <v>1454030</v>
      </c>
      <c r="N5200" s="222">
        <v>1.8090277777777778E-2</v>
      </c>
      <c r="O5200" s="20" t="s">
        <v>96</v>
      </c>
      <c r="P5200" s="16" t="s">
        <v>27</v>
      </c>
      <c r="Q5200" s="15">
        <v>1454013</v>
      </c>
      <c r="R5200" s="22" t="s">
        <v>97</v>
      </c>
      <c r="S5200" s="16" t="s">
        <v>41</v>
      </c>
      <c r="T5200" s="15">
        <v>1454027</v>
      </c>
      <c r="U5200" s="21" t="s">
        <v>77</v>
      </c>
    </row>
    <row r="5201" spans="1:21" ht="15.6" x14ac:dyDescent="0.3">
      <c r="A5201" s="2">
        <v>419</v>
      </c>
      <c r="B5201" s="13">
        <v>1</v>
      </c>
      <c r="C5201" s="14" t="s">
        <v>50</v>
      </c>
      <c r="D5201" s="193">
        <v>1454036</v>
      </c>
      <c r="E5201" s="220">
        <v>0.73488425925925915</v>
      </c>
      <c r="F5201" s="14" t="s">
        <v>58</v>
      </c>
      <c r="G5201" s="193">
        <v>1454044</v>
      </c>
      <c r="H5201" s="221">
        <v>0.19474537037037035</v>
      </c>
      <c r="I5201" s="14" t="s">
        <v>7</v>
      </c>
      <c r="J5201" s="193">
        <v>1454052</v>
      </c>
      <c r="K5201" s="221">
        <v>0.27303240740740742</v>
      </c>
      <c r="L5201" s="14" t="s">
        <v>13</v>
      </c>
      <c r="M5201" s="193">
        <v>1454059</v>
      </c>
      <c r="N5201" s="222">
        <v>0.37616898148148148</v>
      </c>
      <c r="O5201" s="20" t="s">
        <v>79</v>
      </c>
      <c r="P5201" s="16" t="s">
        <v>56</v>
      </c>
      <c r="Q5201" s="15">
        <v>1454042</v>
      </c>
      <c r="R5201" s="17" t="s">
        <v>99</v>
      </c>
      <c r="S5201" s="16" t="s">
        <v>11</v>
      </c>
      <c r="T5201" s="15">
        <v>1454057</v>
      </c>
      <c r="U5201" s="21" t="s">
        <v>66</v>
      </c>
    </row>
    <row r="5202" spans="1:21" ht="15.6" x14ac:dyDescent="0.3">
      <c r="A5202" s="2">
        <v>419</v>
      </c>
      <c r="B5202" s="13">
        <v>2</v>
      </c>
      <c r="C5202" s="14" t="s">
        <v>20</v>
      </c>
      <c r="D5202" s="193">
        <v>1454066</v>
      </c>
      <c r="E5202" s="220">
        <v>0.27818287037037037</v>
      </c>
      <c r="F5202" s="14" t="s">
        <v>28</v>
      </c>
      <c r="G5202" s="193">
        <v>1454074</v>
      </c>
      <c r="H5202" s="221">
        <v>0.10064814814814815</v>
      </c>
      <c r="I5202" s="14" t="s">
        <v>35</v>
      </c>
      <c r="J5202" s="193">
        <v>1454081</v>
      </c>
      <c r="K5202" s="221">
        <v>0.86192129629629621</v>
      </c>
      <c r="L5202" s="14" t="s">
        <v>42</v>
      </c>
      <c r="M5202" s="193">
        <v>1454088</v>
      </c>
      <c r="N5202" s="222">
        <v>0.69365740740740733</v>
      </c>
      <c r="O5202" s="20" t="s">
        <v>80</v>
      </c>
      <c r="P5202" s="16" t="s">
        <v>25</v>
      </c>
      <c r="Q5202" s="15">
        <v>1454071</v>
      </c>
      <c r="R5202" s="22" t="s">
        <v>81</v>
      </c>
      <c r="S5202" s="16" t="s">
        <v>40</v>
      </c>
      <c r="T5202" s="15">
        <v>1454086</v>
      </c>
      <c r="U5202" s="21" t="s">
        <v>67</v>
      </c>
    </row>
    <row r="5203" spans="1:21" ht="15.6" x14ac:dyDescent="0.3">
      <c r="A5203" s="2">
        <v>419</v>
      </c>
      <c r="B5203" s="13">
        <v>3</v>
      </c>
      <c r="C5203" s="14" t="s">
        <v>49</v>
      </c>
      <c r="D5203" s="193">
        <v>1454095</v>
      </c>
      <c r="E5203" s="220">
        <v>0.86324074074074064</v>
      </c>
      <c r="F5203" s="14" t="s">
        <v>57</v>
      </c>
      <c r="G5203" s="193">
        <v>1454103</v>
      </c>
      <c r="H5203" s="221">
        <v>0.95986111111111105</v>
      </c>
      <c r="I5203" s="14" t="s">
        <v>191</v>
      </c>
      <c r="J5203" s="193">
        <v>1454111</v>
      </c>
      <c r="K5203" s="221">
        <v>0.33369212962962963</v>
      </c>
      <c r="L5203" s="14" t="s">
        <v>12</v>
      </c>
      <c r="M5203" s="193">
        <v>1454118</v>
      </c>
      <c r="N5203" s="222">
        <v>5.138888888888889E-3</v>
      </c>
      <c r="O5203" s="20" t="s">
        <v>82</v>
      </c>
      <c r="P5203" s="16" t="s">
        <v>55</v>
      </c>
      <c r="Q5203" s="15">
        <v>1454101</v>
      </c>
      <c r="R5203" s="22" t="s">
        <v>84</v>
      </c>
      <c r="S5203" s="16" t="s">
        <v>11</v>
      </c>
      <c r="T5203" s="15">
        <v>1454117</v>
      </c>
      <c r="U5203" s="21" t="s">
        <v>68</v>
      </c>
    </row>
    <row r="5204" spans="1:21" ht="15.6" x14ac:dyDescent="0.3">
      <c r="A5204" s="2">
        <v>419</v>
      </c>
      <c r="B5204" s="13">
        <v>4</v>
      </c>
      <c r="C5204" s="14" t="s">
        <v>19</v>
      </c>
      <c r="D5204" s="193">
        <v>1454125</v>
      </c>
      <c r="E5204" s="220">
        <v>0.49181712962962965</v>
      </c>
      <c r="F5204" s="14" t="s">
        <v>27</v>
      </c>
      <c r="G5204" s="193">
        <v>1454133</v>
      </c>
      <c r="H5204" s="221">
        <v>0.69215277777777784</v>
      </c>
      <c r="I5204" s="14" t="s">
        <v>34</v>
      </c>
      <c r="J5204" s="193">
        <v>1454140</v>
      </c>
      <c r="K5204" s="221">
        <v>0.71486111111111106</v>
      </c>
      <c r="L5204" s="14" t="s">
        <v>41</v>
      </c>
      <c r="M5204" s="193">
        <v>1454147</v>
      </c>
      <c r="N5204" s="222">
        <v>0.34567129629629628</v>
      </c>
      <c r="O5204" s="20" t="s">
        <v>83</v>
      </c>
      <c r="P5204" s="16" t="s">
        <v>26</v>
      </c>
      <c r="Q5204" s="15">
        <v>1454132</v>
      </c>
      <c r="R5204" s="17" t="s">
        <v>100</v>
      </c>
      <c r="S5204" s="16" t="s">
        <v>41</v>
      </c>
      <c r="T5204" s="15">
        <v>1454147</v>
      </c>
      <c r="U5204" s="21" t="s">
        <v>69</v>
      </c>
    </row>
    <row r="5205" spans="1:21" ht="15.6" x14ac:dyDescent="0.3">
      <c r="A5205" s="2">
        <v>419</v>
      </c>
      <c r="B5205" s="13">
        <v>5</v>
      </c>
      <c r="C5205" s="14" t="s">
        <v>49</v>
      </c>
      <c r="D5205" s="193">
        <v>1454155</v>
      </c>
      <c r="E5205" s="220">
        <v>0.15128472222222222</v>
      </c>
      <c r="F5205" s="14" t="s">
        <v>57</v>
      </c>
      <c r="G5205" s="193">
        <v>1454163</v>
      </c>
      <c r="H5205" s="221">
        <v>0.26467592592592593</v>
      </c>
      <c r="I5205" s="14" t="s">
        <v>64</v>
      </c>
      <c r="J5205" s="193">
        <v>1454170</v>
      </c>
      <c r="K5205" s="221">
        <v>3.6423611111111115E-2</v>
      </c>
      <c r="L5205" s="14" t="s">
        <v>10</v>
      </c>
      <c r="M5205" s="193">
        <v>1454176</v>
      </c>
      <c r="N5205" s="222">
        <v>0.75040509259259258</v>
      </c>
      <c r="O5205" s="20" t="s">
        <v>85</v>
      </c>
      <c r="P5205" s="16" t="s">
        <v>57</v>
      </c>
      <c r="Q5205" s="15">
        <v>1454163</v>
      </c>
      <c r="R5205" s="22" t="s">
        <v>98</v>
      </c>
      <c r="S5205" s="16" t="s">
        <v>13</v>
      </c>
      <c r="T5205" s="15">
        <v>1454179</v>
      </c>
      <c r="U5205" s="21" t="s">
        <v>70</v>
      </c>
    </row>
    <row r="5206" spans="1:21" ht="15.6" x14ac:dyDescent="0.3">
      <c r="A5206" s="2">
        <v>419</v>
      </c>
      <c r="B5206" s="13">
        <v>6</v>
      </c>
      <c r="C5206" s="14" t="s">
        <v>18</v>
      </c>
      <c r="D5206" s="193">
        <v>1454184</v>
      </c>
      <c r="E5206" s="220">
        <v>0.80988425925925922</v>
      </c>
      <c r="F5206" s="14" t="s">
        <v>26</v>
      </c>
      <c r="G5206" s="193">
        <v>1454192</v>
      </c>
      <c r="H5206" s="221">
        <v>0.68906250000000002</v>
      </c>
      <c r="I5206" s="14" t="s">
        <v>33</v>
      </c>
      <c r="J5206" s="193">
        <v>1454199</v>
      </c>
      <c r="K5206" s="221">
        <v>0.32981481481481484</v>
      </c>
      <c r="L5206" s="14" t="s">
        <v>40</v>
      </c>
      <c r="M5206" s="193">
        <v>1454206</v>
      </c>
      <c r="N5206" s="222">
        <v>0.25101851851851853</v>
      </c>
      <c r="O5206" s="20" t="s">
        <v>86</v>
      </c>
      <c r="P5206" s="16" t="s">
        <v>28</v>
      </c>
      <c r="Q5206" s="15">
        <v>1454194</v>
      </c>
      <c r="R5206" s="22" t="s">
        <v>88</v>
      </c>
      <c r="S5206" s="16" t="s">
        <v>44</v>
      </c>
      <c r="T5206" s="15">
        <v>1454210</v>
      </c>
      <c r="U5206" s="21" t="s">
        <v>71</v>
      </c>
    </row>
    <row r="5207" spans="1:21" ht="15.6" x14ac:dyDescent="0.3">
      <c r="A5207" s="2">
        <v>419</v>
      </c>
      <c r="B5207" s="13">
        <v>7</v>
      </c>
      <c r="C5207" s="14" t="s">
        <v>48</v>
      </c>
      <c r="D5207" s="193">
        <v>1454214</v>
      </c>
      <c r="E5207" s="220">
        <v>0.43082175925925931</v>
      </c>
      <c r="F5207" s="14" t="s">
        <v>56</v>
      </c>
      <c r="G5207" s="193">
        <v>1454222</v>
      </c>
      <c r="H5207" s="221">
        <v>1.7013888888888892E-3</v>
      </c>
      <c r="I5207" s="14" t="s">
        <v>62</v>
      </c>
      <c r="J5207" s="193">
        <v>1454228</v>
      </c>
      <c r="K5207" s="221">
        <v>0.63072916666666667</v>
      </c>
      <c r="L5207" s="14" t="s">
        <v>9</v>
      </c>
      <c r="M5207" s="193">
        <v>1454235</v>
      </c>
      <c r="N5207" s="222">
        <v>0.86613425925925924</v>
      </c>
      <c r="O5207" s="20" t="s">
        <v>87</v>
      </c>
      <c r="P5207" s="16" t="s">
        <v>60</v>
      </c>
      <c r="Q5207" s="15">
        <v>1454226</v>
      </c>
      <c r="R5207" s="17" t="s">
        <v>101</v>
      </c>
      <c r="S5207" s="16" t="s">
        <v>16</v>
      </c>
      <c r="T5207" s="15">
        <v>1454242</v>
      </c>
      <c r="U5207" s="21" t="s">
        <v>72</v>
      </c>
    </row>
    <row r="5208" spans="1:21" ht="15.6" x14ac:dyDescent="0.3">
      <c r="A5208" s="2">
        <v>419</v>
      </c>
      <c r="B5208" s="13">
        <v>8</v>
      </c>
      <c r="C5208" s="14" t="s">
        <v>17</v>
      </c>
      <c r="D5208" s="193">
        <v>1454243</v>
      </c>
      <c r="E5208" s="220">
        <v>0.99302083333333335</v>
      </c>
      <c r="F5208" s="14" t="s">
        <v>25</v>
      </c>
      <c r="G5208" s="193">
        <v>1454251</v>
      </c>
      <c r="H5208" s="221">
        <v>0.24800925925925923</v>
      </c>
      <c r="I5208" s="14" t="s">
        <v>31</v>
      </c>
      <c r="J5208" s="193">
        <v>1454257</v>
      </c>
      <c r="K5208" s="221">
        <v>0.98247685185185185</v>
      </c>
      <c r="L5208" s="14" t="s">
        <v>39</v>
      </c>
      <c r="M5208" s="193">
        <v>1454265</v>
      </c>
      <c r="N5208" s="222">
        <v>0.58891203703703698</v>
      </c>
      <c r="O5208" s="20" t="s">
        <v>89</v>
      </c>
      <c r="P5208" s="16" t="s">
        <v>31</v>
      </c>
      <c r="Q5208" s="15">
        <v>1454257</v>
      </c>
      <c r="R5208" s="17"/>
      <c r="S5208" s="18"/>
      <c r="T5208" s="15"/>
      <c r="U5208" s="19"/>
    </row>
    <row r="5209" spans="1:21" ht="15.6" x14ac:dyDescent="0.3">
      <c r="A5209" s="2">
        <v>419</v>
      </c>
      <c r="B5209" s="13">
        <v>9</v>
      </c>
      <c r="C5209" s="14" t="s">
        <v>47</v>
      </c>
      <c r="D5209" s="193">
        <v>1454273</v>
      </c>
      <c r="E5209" s="220">
        <v>0.50015046296296295</v>
      </c>
      <c r="F5209" s="14" t="s">
        <v>54</v>
      </c>
      <c r="G5209" s="193">
        <v>1454280</v>
      </c>
      <c r="H5209" s="221">
        <v>0.47607638888888887</v>
      </c>
      <c r="I5209" s="14" t="s">
        <v>61</v>
      </c>
      <c r="J5209" s="193">
        <v>1454287</v>
      </c>
      <c r="K5209" s="221">
        <v>0.43231481481481482</v>
      </c>
      <c r="L5209" s="14" t="s">
        <v>9</v>
      </c>
      <c r="M5209" s="193">
        <v>1454295</v>
      </c>
      <c r="N5209" s="222">
        <v>0.3815972222222222</v>
      </c>
      <c r="O5209" s="20" t="s">
        <v>90</v>
      </c>
      <c r="P5209" s="16" t="s">
        <v>62</v>
      </c>
      <c r="Q5209" s="15">
        <v>1454288</v>
      </c>
      <c r="R5209" s="22" t="s">
        <v>91</v>
      </c>
      <c r="S5209" s="16" t="s">
        <v>47</v>
      </c>
      <c r="T5209" s="15">
        <v>1454273</v>
      </c>
      <c r="U5209" s="21" t="s">
        <v>73</v>
      </c>
    </row>
    <row r="5210" spans="1:21" ht="15.6" x14ac:dyDescent="0.3">
      <c r="A5210" s="2">
        <v>419</v>
      </c>
      <c r="B5210" s="13">
        <v>10</v>
      </c>
      <c r="C5210" s="14" t="s">
        <v>16</v>
      </c>
      <c r="D5210" s="193">
        <v>1454302</v>
      </c>
      <c r="E5210" s="220">
        <v>0.97287037037037039</v>
      </c>
      <c r="F5210" s="14" t="s">
        <v>23</v>
      </c>
      <c r="G5210" s="193">
        <v>1454309</v>
      </c>
      <c r="H5210" s="221">
        <v>0.73611111111111116</v>
      </c>
      <c r="I5210" s="14" t="s">
        <v>31</v>
      </c>
      <c r="J5210" s="193">
        <v>1454317</v>
      </c>
      <c r="K5210" s="221">
        <v>1.7013888888888887E-2</v>
      </c>
      <c r="L5210" s="14" t="s">
        <v>39</v>
      </c>
      <c r="M5210" s="193">
        <v>1454325</v>
      </c>
      <c r="N5210" s="222">
        <v>0.18607638888888889</v>
      </c>
      <c r="O5210" s="20" t="s">
        <v>92</v>
      </c>
      <c r="P5210" s="16" t="s">
        <v>32</v>
      </c>
      <c r="Q5210" s="15">
        <v>1454318</v>
      </c>
      <c r="R5210" s="22" t="s">
        <v>93</v>
      </c>
      <c r="S5210" s="16" t="s">
        <v>17</v>
      </c>
      <c r="T5210" s="15">
        <v>1454303</v>
      </c>
      <c r="U5210" s="21" t="s">
        <v>74</v>
      </c>
    </row>
    <row r="5211" spans="1:21" ht="15.6" x14ac:dyDescent="0.3">
      <c r="A5211" s="2">
        <v>419</v>
      </c>
      <c r="B5211" s="13">
        <v>11</v>
      </c>
      <c r="C5211" s="14" t="s">
        <v>46</v>
      </c>
      <c r="D5211" s="193">
        <v>1454332</v>
      </c>
      <c r="E5211" s="220">
        <v>0.43276620370370367</v>
      </c>
      <c r="F5211" s="14" t="s">
        <v>53</v>
      </c>
      <c r="G5211" s="193">
        <v>1454339</v>
      </c>
      <c r="H5211" s="221">
        <v>7.9351851851851854E-2</v>
      </c>
      <c r="I5211" s="14" t="s">
        <v>60</v>
      </c>
      <c r="J5211" s="193">
        <v>1454346</v>
      </c>
      <c r="K5211" s="221">
        <v>0.73953703703703699</v>
      </c>
      <c r="L5211" s="14" t="s">
        <v>8</v>
      </c>
      <c r="M5211" s="193">
        <v>1454354</v>
      </c>
      <c r="N5211" s="222">
        <v>0.94355324074074076</v>
      </c>
      <c r="O5211" s="20" t="s">
        <v>94</v>
      </c>
      <c r="P5211" s="16" t="s">
        <v>62</v>
      </c>
      <c r="Q5211" s="15">
        <v>1454348</v>
      </c>
      <c r="R5211" s="17" t="s">
        <v>102</v>
      </c>
      <c r="S5211" s="16" t="s">
        <v>47</v>
      </c>
      <c r="T5211" s="15">
        <v>1454333</v>
      </c>
      <c r="U5211" s="21" t="s">
        <v>75</v>
      </c>
    </row>
    <row r="5212" spans="1:21" ht="15.6" x14ac:dyDescent="0.3">
      <c r="A5212" s="2">
        <v>419</v>
      </c>
      <c r="B5212" s="13">
        <v>12</v>
      </c>
      <c r="C5212" s="14" t="s">
        <v>15</v>
      </c>
      <c r="D5212" s="193">
        <v>1454361</v>
      </c>
      <c r="E5212" s="220">
        <v>0.89004629629629628</v>
      </c>
      <c r="F5212" s="14" t="s">
        <v>22</v>
      </c>
      <c r="G5212" s="193">
        <v>1454368</v>
      </c>
      <c r="H5212" s="221">
        <v>0.55109953703703707</v>
      </c>
      <c r="I5212" s="14" t="s">
        <v>30</v>
      </c>
      <c r="J5212" s="193">
        <v>1454376</v>
      </c>
      <c r="K5212" s="221">
        <v>0.55302083333333341</v>
      </c>
      <c r="L5212" s="14" t="s">
        <v>38</v>
      </c>
      <c r="M5212" s="193">
        <v>1454384</v>
      </c>
      <c r="N5212" s="222">
        <v>0.60805555555555557</v>
      </c>
      <c r="O5212" s="20" t="s">
        <v>96</v>
      </c>
      <c r="P5212" s="16" t="s">
        <v>32</v>
      </c>
      <c r="Q5212" s="15">
        <v>1454378</v>
      </c>
      <c r="R5212" s="22" t="s">
        <v>95</v>
      </c>
      <c r="S5212" s="16" t="s">
        <v>17</v>
      </c>
      <c r="T5212" s="15">
        <v>1454363</v>
      </c>
      <c r="U5212" s="21" t="s">
        <v>76</v>
      </c>
    </row>
    <row r="5213" spans="1:21" ht="15.6" x14ac:dyDescent="0.3">
      <c r="A5213" s="2">
        <v>419</v>
      </c>
      <c r="B5213" s="13">
        <v>13</v>
      </c>
      <c r="C5213" s="14" t="s">
        <v>45</v>
      </c>
      <c r="D5213" s="193">
        <v>1454391</v>
      </c>
      <c r="E5213" s="220">
        <v>0.34403935185185186</v>
      </c>
      <c r="F5213" s="14" t="s">
        <v>52</v>
      </c>
      <c r="G5213" s="193">
        <v>1454398</v>
      </c>
      <c r="H5213" s="221">
        <v>0.17493055555555556</v>
      </c>
      <c r="I5213" s="14" t="s">
        <v>60</v>
      </c>
      <c r="J5213" s="193">
        <v>1454406</v>
      </c>
      <c r="K5213" s="221">
        <v>0.37584490740740745</v>
      </c>
      <c r="L5213" s="14" t="s">
        <v>8</v>
      </c>
      <c r="M5213" s="193">
        <v>1454414</v>
      </c>
      <c r="N5213" s="222">
        <v>0.15101851851851852</v>
      </c>
      <c r="O5213" s="20" t="s">
        <v>79</v>
      </c>
      <c r="P5213" s="16" t="s">
        <v>61</v>
      </c>
      <c r="Q5213" s="15">
        <v>1454407</v>
      </c>
      <c r="R5213" s="22" t="s">
        <v>97</v>
      </c>
      <c r="S5213" s="16" t="s">
        <v>46</v>
      </c>
      <c r="T5213" s="15">
        <v>1454392</v>
      </c>
      <c r="U5213" s="21" t="s">
        <v>77</v>
      </c>
    </row>
    <row r="5214" spans="1:21" ht="15.6" x14ac:dyDescent="0.3">
      <c r="A5214" s="2">
        <v>420</v>
      </c>
      <c r="B5214" s="13">
        <v>1</v>
      </c>
      <c r="C5214" s="14" t="s">
        <v>14</v>
      </c>
      <c r="D5214" s="193">
        <v>1454420</v>
      </c>
      <c r="E5214" s="220">
        <v>0.79510416666666661</v>
      </c>
      <c r="F5214" s="14" t="s">
        <v>21</v>
      </c>
      <c r="G5214" s="193">
        <v>1454427</v>
      </c>
      <c r="H5214" s="221">
        <v>0.93431712962962965</v>
      </c>
      <c r="I5214" s="14" t="s">
        <v>30</v>
      </c>
      <c r="J5214" s="193">
        <v>1454436</v>
      </c>
      <c r="K5214" s="221">
        <v>0.13221064814814815</v>
      </c>
      <c r="L5214" s="14" t="s">
        <v>37</v>
      </c>
      <c r="M5214" s="193">
        <v>1454443</v>
      </c>
      <c r="N5214" s="222">
        <v>0.56587962962962968</v>
      </c>
      <c r="O5214" s="20" t="s">
        <v>80</v>
      </c>
      <c r="P5214" s="16" t="s">
        <v>31</v>
      </c>
      <c r="Q5214" s="15">
        <v>1454437</v>
      </c>
      <c r="R5214" s="17" t="s">
        <v>99</v>
      </c>
      <c r="S5214" s="16" t="s">
        <v>16</v>
      </c>
      <c r="T5214" s="15">
        <v>1454422</v>
      </c>
      <c r="U5214" s="21" t="s">
        <v>66</v>
      </c>
    </row>
    <row r="5215" spans="1:21" ht="15.6" x14ac:dyDescent="0.3">
      <c r="A5215" s="2">
        <v>420</v>
      </c>
      <c r="B5215" s="13">
        <v>2</v>
      </c>
      <c r="C5215" s="14" t="s">
        <v>44</v>
      </c>
      <c r="D5215" s="193">
        <v>1454450</v>
      </c>
      <c r="E5215" s="220">
        <v>0.25497685185185187</v>
      </c>
      <c r="F5215" s="14" t="s">
        <v>51</v>
      </c>
      <c r="G5215" s="193">
        <v>1454457</v>
      </c>
      <c r="H5215" s="221">
        <v>0.76863425925925932</v>
      </c>
      <c r="I5215" s="14" t="s">
        <v>59</v>
      </c>
      <c r="J5215" s="193">
        <v>1454465</v>
      </c>
      <c r="K5215" s="221">
        <v>0.77940972222222227</v>
      </c>
      <c r="L5215" s="14" t="s">
        <v>7</v>
      </c>
      <c r="M5215" s="193">
        <v>1454472</v>
      </c>
      <c r="N5215" s="222">
        <v>0.87270833333333331</v>
      </c>
      <c r="O5215" s="20" t="s">
        <v>82</v>
      </c>
      <c r="P5215" s="16" t="s">
        <v>61</v>
      </c>
      <c r="Q5215" s="15">
        <v>1454467</v>
      </c>
      <c r="R5215" s="22" t="s">
        <v>81</v>
      </c>
      <c r="S5215" s="16" t="s">
        <v>46</v>
      </c>
      <c r="T5215" s="15">
        <v>1454452</v>
      </c>
      <c r="U5215" s="21" t="s">
        <v>67</v>
      </c>
    </row>
    <row r="5216" spans="1:21" ht="15.6" x14ac:dyDescent="0.3">
      <c r="A5216" s="2">
        <v>420</v>
      </c>
      <c r="B5216" s="13">
        <v>3</v>
      </c>
      <c r="C5216" s="14" t="s">
        <v>13</v>
      </c>
      <c r="D5216" s="193">
        <v>1454479</v>
      </c>
      <c r="E5216" s="220">
        <v>0.74385416666666659</v>
      </c>
      <c r="F5216" s="14" t="s">
        <v>21</v>
      </c>
      <c r="G5216" s="193">
        <v>1454487</v>
      </c>
      <c r="H5216" s="221">
        <v>0.59750000000000003</v>
      </c>
      <c r="I5216" s="14" t="s">
        <v>29</v>
      </c>
      <c r="J5216" s="193">
        <v>1454495</v>
      </c>
      <c r="K5216" s="221">
        <v>0.30644675925925929</v>
      </c>
      <c r="L5216" s="14" t="s">
        <v>36</v>
      </c>
      <c r="M5216" s="193">
        <v>1454502</v>
      </c>
      <c r="N5216" s="222">
        <v>0.11537037037037036</v>
      </c>
      <c r="O5216" s="20" t="s">
        <v>83</v>
      </c>
      <c r="P5216" s="16" t="s">
        <v>31</v>
      </c>
      <c r="Q5216" s="15">
        <v>1454497</v>
      </c>
      <c r="R5216" s="22" t="s">
        <v>84</v>
      </c>
      <c r="S5216" s="16" t="s">
        <v>16</v>
      </c>
      <c r="T5216" s="15">
        <v>1454482</v>
      </c>
      <c r="U5216" s="21" t="s">
        <v>68</v>
      </c>
    </row>
    <row r="5217" spans="1:21" ht="15.6" x14ac:dyDescent="0.3">
      <c r="A5217" s="2">
        <v>420</v>
      </c>
      <c r="B5217" s="13">
        <v>4</v>
      </c>
      <c r="C5217" s="14" t="s">
        <v>43</v>
      </c>
      <c r="D5217" s="193">
        <v>1454509</v>
      </c>
      <c r="E5217" s="220">
        <v>0.27731481481481485</v>
      </c>
      <c r="F5217" s="14" t="s">
        <v>51</v>
      </c>
      <c r="G5217" s="193">
        <v>1454517</v>
      </c>
      <c r="H5217" s="221">
        <v>0.35585648148148147</v>
      </c>
      <c r="I5217" s="14" t="s">
        <v>58</v>
      </c>
      <c r="J5217" s="193">
        <v>1454524</v>
      </c>
      <c r="K5217" s="221">
        <v>0.72266203703703702</v>
      </c>
      <c r="L5217" s="14" t="s">
        <v>191</v>
      </c>
      <c r="M5217" s="193">
        <v>1454531</v>
      </c>
      <c r="N5217" s="222">
        <v>0.35128472222222223</v>
      </c>
      <c r="O5217" s="20" t="s">
        <v>85</v>
      </c>
      <c r="P5217" s="16" t="s">
        <v>62</v>
      </c>
      <c r="Q5217" s="15">
        <v>1454528</v>
      </c>
      <c r="R5217" s="17" t="s">
        <v>100</v>
      </c>
      <c r="S5217" s="16" t="s">
        <v>47</v>
      </c>
      <c r="T5217" s="15">
        <v>1454513</v>
      </c>
      <c r="U5217" s="21" t="s">
        <v>69</v>
      </c>
    </row>
    <row r="5218" spans="1:21" ht="15.6" x14ac:dyDescent="0.3">
      <c r="A5218" s="2">
        <v>420</v>
      </c>
      <c r="B5218" s="13">
        <v>5</v>
      </c>
      <c r="C5218" s="14" t="s">
        <v>12</v>
      </c>
      <c r="D5218" s="193">
        <v>1454538</v>
      </c>
      <c r="E5218" s="220">
        <v>0.8558217592592593</v>
      </c>
      <c r="F5218" s="14" t="s">
        <v>21</v>
      </c>
      <c r="G5218" s="193">
        <v>1454547</v>
      </c>
      <c r="H5218" s="221">
        <v>9.9074074074074082E-3</v>
      </c>
      <c r="I5218" s="14" t="s">
        <v>28</v>
      </c>
      <c r="J5218" s="193">
        <v>1454554</v>
      </c>
      <c r="K5218" s="221">
        <v>5.1967592592592593E-2</v>
      </c>
      <c r="L5218" s="14" t="s">
        <v>34</v>
      </c>
      <c r="M5218" s="193">
        <v>1454560</v>
      </c>
      <c r="N5218" s="222">
        <v>0.63944444444444448</v>
      </c>
      <c r="O5218" s="20" t="s">
        <v>86</v>
      </c>
      <c r="P5218" s="16" t="s">
        <v>34</v>
      </c>
      <c r="Q5218" s="15">
        <v>1454560</v>
      </c>
      <c r="R5218" s="22" t="s">
        <v>98</v>
      </c>
      <c r="S5218" s="16" t="s">
        <v>18</v>
      </c>
      <c r="T5218" s="15">
        <v>1454544</v>
      </c>
      <c r="U5218" s="21" t="s">
        <v>70</v>
      </c>
    </row>
    <row r="5219" spans="1:21" ht="15.6" x14ac:dyDescent="0.3">
      <c r="A5219" s="2">
        <v>420</v>
      </c>
      <c r="B5219" s="13">
        <v>6</v>
      </c>
      <c r="C5219" s="14" t="s">
        <v>42</v>
      </c>
      <c r="D5219" s="193">
        <v>1454568</v>
      </c>
      <c r="E5219" s="220">
        <v>0.46615740740740735</v>
      </c>
      <c r="F5219" s="14" t="s">
        <v>50</v>
      </c>
      <c r="G5219" s="193">
        <v>1454576</v>
      </c>
      <c r="H5219" s="221">
        <v>0.55107638888888888</v>
      </c>
      <c r="I5219" s="14" t="s">
        <v>57</v>
      </c>
      <c r="J5219" s="193">
        <v>1454583</v>
      </c>
      <c r="K5219" s="221">
        <v>0.33133101851851854</v>
      </c>
      <c r="L5219" s="14" t="s">
        <v>64</v>
      </c>
      <c r="M5219" s="193">
        <v>1454590</v>
      </c>
      <c r="N5219" s="222">
        <v>3.0023148148148149E-2</v>
      </c>
      <c r="O5219" s="20" t="s">
        <v>87</v>
      </c>
      <c r="P5219" s="16" t="s">
        <v>191</v>
      </c>
      <c r="Q5219" s="15">
        <v>1454591</v>
      </c>
      <c r="R5219" s="22" t="s">
        <v>88</v>
      </c>
      <c r="S5219" s="16" t="s">
        <v>49</v>
      </c>
      <c r="T5219" s="15">
        <v>1454575</v>
      </c>
      <c r="U5219" s="21" t="s">
        <v>71</v>
      </c>
    </row>
    <row r="5220" spans="1:21" ht="15.6" x14ac:dyDescent="0.3">
      <c r="A5220" s="2">
        <v>420</v>
      </c>
      <c r="B5220" s="13">
        <v>7</v>
      </c>
      <c r="C5220" s="14" t="s">
        <v>12</v>
      </c>
      <c r="D5220" s="193">
        <v>1454598</v>
      </c>
      <c r="E5220" s="220">
        <v>9.1249999999999998E-2</v>
      </c>
      <c r="F5220" s="14" t="s">
        <v>19</v>
      </c>
      <c r="G5220" s="193">
        <v>1454605</v>
      </c>
      <c r="H5220" s="221">
        <v>0.98577546296296292</v>
      </c>
      <c r="I5220" s="14" t="s">
        <v>26</v>
      </c>
      <c r="J5220" s="193">
        <v>1454612</v>
      </c>
      <c r="K5220" s="221">
        <v>0.60825231481481479</v>
      </c>
      <c r="L5220" s="14" t="s">
        <v>33</v>
      </c>
      <c r="M5220" s="193">
        <v>1454619</v>
      </c>
      <c r="N5220" s="222">
        <v>0.55511574074074077</v>
      </c>
      <c r="O5220" s="20" t="s">
        <v>89</v>
      </c>
      <c r="P5220" s="16" t="s">
        <v>36</v>
      </c>
      <c r="Q5220" s="15">
        <v>1454622</v>
      </c>
      <c r="R5220" s="17" t="s">
        <v>101</v>
      </c>
      <c r="S5220" s="16" t="s">
        <v>21</v>
      </c>
      <c r="T5220" s="15">
        <v>1454607</v>
      </c>
      <c r="U5220" s="21" t="s">
        <v>72</v>
      </c>
    </row>
    <row r="5221" spans="1:21" ht="15.6" x14ac:dyDescent="0.3">
      <c r="A5221" s="2">
        <v>420</v>
      </c>
      <c r="B5221" s="13">
        <v>8</v>
      </c>
      <c r="C5221" s="14" t="s">
        <v>41</v>
      </c>
      <c r="D5221" s="193">
        <v>1454627</v>
      </c>
      <c r="E5221" s="220">
        <v>0.71752314814814822</v>
      </c>
      <c r="F5221" s="14" t="s">
        <v>49</v>
      </c>
      <c r="G5221" s="193">
        <v>1454635</v>
      </c>
      <c r="H5221" s="221">
        <v>0.33174768518518521</v>
      </c>
      <c r="I5221" s="14" t="s">
        <v>55</v>
      </c>
      <c r="J5221" s="193">
        <v>1454641</v>
      </c>
      <c r="K5221" s="221">
        <v>0.93469907407407404</v>
      </c>
      <c r="L5221" s="14" t="s">
        <v>63</v>
      </c>
      <c r="M5221" s="193">
        <v>1454649</v>
      </c>
      <c r="N5221" s="222">
        <v>0.22162037037037038</v>
      </c>
      <c r="O5221" s="20" t="s">
        <v>90</v>
      </c>
      <c r="P5221" s="16" t="s">
        <v>6</v>
      </c>
      <c r="Q5221" s="15">
        <v>1454653</v>
      </c>
      <c r="R5221" s="22" t="s">
        <v>91</v>
      </c>
      <c r="S5221" s="16" t="s">
        <v>52</v>
      </c>
      <c r="T5221" s="15">
        <v>1454638</v>
      </c>
      <c r="U5221" s="21" t="s">
        <v>73</v>
      </c>
    </row>
    <row r="5222" spans="1:21" ht="15.6" x14ac:dyDescent="0.3">
      <c r="A5222" s="2">
        <v>420</v>
      </c>
      <c r="B5222" s="13">
        <v>9</v>
      </c>
      <c r="C5222" s="14" t="s">
        <v>11</v>
      </c>
      <c r="D5222" s="193">
        <v>1454657</v>
      </c>
      <c r="E5222" s="220">
        <v>0.33384259259259258</v>
      </c>
      <c r="F5222" s="14" t="s">
        <v>18</v>
      </c>
      <c r="G5222" s="193">
        <v>1454664</v>
      </c>
      <c r="H5222" s="221">
        <v>0.61974537037037036</v>
      </c>
      <c r="I5222" s="14" t="s">
        <v>25</v>
      </c>
      <c r="J5222" s="193">
        <v>1454671</v>
      </c>
      <c r="K5222" s="221">
        <v>0.3574074074074074</v>
      </c>
      <c r="L5222" s="14" t="s">
        <v>33</v>
      </c>
      <c r="M5222" s="193">
        <v>1454679</v>
      </c>
      <c r="N5222" s="222">
        <v>8.9351851851851866E-3</v>
      </c>
      <c r="O5222" s="20" t="s">
        <v>92</v>
      </c>
      <c r="P5222" s="16" t="s">
        <v>38</v>
      </c>
      <c r="Q5222" s="15">
        <v>1454684</v>
      </c>
      <c r="R5222" s="22" t="s">
        <v>93</v>
      </c>
      <c r="S5222" s="16" t="s">
        <v>23</v>
      </c>
      <c r="T5222" s="15">
        <v>1454669</v>
      </c>
      <c r="U5222" s="21" t="s">
        <v>74</v>
      </c>
    </row>
    <row r="5223" spans="1:21" ht="15.6" x14ac:dyDescent="0.3">
      <c r="A5223" s="2">
        <v>420</v>
      </c>
      <c r="B5223" s="13">
        <v>10</v>
      </c>
      <c r="C5223" s="14" t="s">
        <v>40</v>
      </c>
      <c r="D5223" s="193">
        <v>1454686</v>
      </c>
      <c r="E5223" s="220">
        <v>0.92684027777777789</v>
      </c>
      <c r="F5223" s="14" t="s">
        <v>47</v>
      </c>
      <c r="G5223" s="193">
        <v>1454693</v>
      </c>
      <c r="H5223" s="221">
        <v>0.89431712962962961</v>
      </c>
      <c r="I5223" s="14" t="s">
        <v>54</v>
      </c>
      <c r="J5223" s="193">
        <v>1454700</v>
      </c>
      <c r="K5223" s="221">
        <v>0.90471064814814817</v>
      </c>
      <c r="L5223" s="14" t="s">
        <v>62</v>
      </c>
      <c r="M5223" s="193">
        <v>1454708</v>
      </c>
      <c r="N5223" s="222">
        <v>0.87111111111111106</v>
      </c>
      <c r="O5223" s="20" t="s">
        <v>94</v>
      </c>
      <c r="P5223" s="16" t="s">
        <v>8</v>
      </c>
      <c r="Q5223" s="15">
        <v>1454714</v>
      </c>
      <c r="R5223" s="17" t="s">
        <v>102</v>
      </c>
      <c r="S5223" s="16" t="s">
        <v>53</v>
      </c>
      <c r="T5223" s="15">
        <v>1454699</v>
      </c>
      <c r="U5223" s="21" t="s">
        <v>75</v>
      </c>
    </row>
    <row r="5224" spans="1:21" ht="15.6" x14ac:dyDescent="0.3">
      <c r="A5224" s="2">
        <v>420</v>
      </c>
      <c r="B5224" s="13">
        <v>11</v>
      </c>
      <c r="C5224" s="14" t="s">
        <v>10</v>
      </c>
      <c r="D5224" s="193">
        <v>1454716</v>
      </c>
      <c r="E5224" s="220">
        <v>0.48098379629629634</v>
      </c>
      <c r="F5224" s="14" t="s">
        <v>17</v>
      </c>
      <c r="G5224" s="193">
        <v>1454723</v>
      </c>
      <c r="H5224" s="221">
        <v>0.20856481481481481</v>
      </c>
      <c r="I5224" s="14" t="s">
        <v>24</v>
      </c>
      <c r="J5224" s="193">
        <v>1454730</v>
      </c>
      <c r="K5224" s="221">
        <v>0.57528935185185182</v>
      </c>
      <c r="L5224" s="14" t="s">
        <v>32</v>
      </c>
      <c r="M5224" s="193">
        <v>1454738</v>
      </c>
      <c r="N5224" s="222">
        <v>0.74028935185185185</v>
      </c>
      <c r="O5224" s="20" t="s">
        <v>96</v>
      </c>
      <c r="P5224" s="16" t="s">
        <v>37</v>
      </c>
      <c r="Q5224" s="15">
        <v>1454743</v>
      </c>
      <c r="R5224" s="22" t="s">
        <v>95</v>
      </c>
      <c r="S5224" s="16" t="s">
        <v>22</v>
      </c>
      <c r="T5224" s="15">
        <v>1454728</v>
      </c>
      <c r="U5224" s="21" t="s">
        <v>76</v>
      </c>
    </row>
    <row r="5225" spans="1:21" ht="15.6" x14ac:dyDescent="0.3">
      <c r="A5225" s="2">
        <v>420</v>
      </c>
      <c r="B5225" s="13">
        <v>12</v>
      </c>
      <c r="C5225" s="14" t="s">
        <v>39</v>
      </c>
      <c r="D5225" s="193">
        <v>1454745</v>
      </c>
      <c r="E5225" s="220">
        <v>0.98605324074074074</v>
      </c>
      <c r="F5225" s="14" t="s">
        <v>46</v>
      </c>
      <c r="G5225" s="193">
        <v>1454752</v>
      </c>
      <c r="H5225" s="221">
        <v>0.61104166666666659</v>
      </c>
      <c r="I5225" s="14" t="s">
        <v>54</v>
      </c>
      <c r="J5225" s="193">
        <v>1454760</v>
      </c>
      <c r="K5225" s="221">
        <v>0.33734953703703702</v>
      </c>
      <c r="L5225" s="14" t="s">
        <v>62</v>
      </c>
      <c r="M5225" s="193">
        <v>1454768</v>
      </c>
      <c r="N5225" s="222">
        <v>0.53607638888888887</v>
      </c>
      <c r="O5225" s="20" t="s">
        <v>79</v>
      </c>
      <c r="P5225" s="16" t="s">
        <v>7</v>
      </c>
      <c r="Q5225" s="15">
        <v>1454772</v>
      </c>
      <c r="R5225" s="22" t="s">
        <v>97</v>
      </c>
      <c r="S5225" s="16" t="s">
        <v>52</v>
      </c>
      <c r="T5225" s="15">
        <v>1454758</v>
      </c>
      <c r="U5225" s="21" t="s">
        <v>77</v>
      </c>
    </row>
    <row r="5226" spans="1:21" ht="15.6" x14ac:dyDescent="0.3">
      <c r="A5226" s="2">
        <v>421</v>
      </c>
      <c r="B5226" s="13">
        <v>1</v>
      </c>
      <c r="C5226" s="14" t="s">
        <v>9</v>
      </c>
      <c r="D5226" s="193">
        <v>1454775</v>
      </c>
      <c r="E5226" s="220">
        <v>0.44423611111111111</v>
      </c>
      <c r="F5226" s="14" t="s">
        <v>16</v>
      </c>
      <c r="G5226" s="193">
        <v>1454782</v>
      </c>
      <c r="H5226" s="221">
        <v>0.12819444444444444</v>
      </c>
      <c r="I5226" s="14" t="s">
        <v>24</v>
      </c>
      <c r="J5226" s="193">
        <v>1454790</v>
      </c>
      <c r="K5226" s="221">
        <v>0.13876157407407408</v>
      </c>
      <c r="L5226" s="14" t="s">
        <v>32</v>
      </c>
      <c r="M5226" s="193">
        <v>1454798</v>
      </c>
      <c r="N5226" s="222">
        <v>0.18966435185185185</v>
      </c>
      <c r="O5226" s="20" t="s">
        <v>80</v>
      </c>
      <c r="P5226" s="16" t="s">
        <v>36</v>
      </c>
      <c r="Q5226" s="15">
        <v>1454802</v>
      </c>
      <c r="R5226" s="17" t="s">
        <v>99</v>
      </c>
      <c r="S5226" s="16" t="s">
        <v>21</v>
      </c>
      <c r="T5226" s="15">
        <v>1454787</v>
      </c>
      <c r="U5226" s="21" t="s">
        <v>66</v>
      </c>
    </row>
    <row r="5227" spans="1:21" ht="15.6" x14ac:dyDescent="0.3">
      <c r="A5227" s="2">
        <v>421</v>
      </c>
      <c r="B5227" s="13">
        <v>2</v>
      </c>
      <c r="C5227" s="14" t="s">
        <v>38</v>
      </c>
      <c r="D5227" s="193">
        <v>1454804</v>
      </c>
      <c r="E5227" s="220">
        <v>0.86928240740740748</v>
      </c>
      <c r="F5227" s="14" t="s">
        <v>45</v>
      </c>
      <c r="G5227" s="193">
        <v>1454811</v>
      </c>
      <c r="H5227" s="221">
        <v>0.75417824074074069</v>
      </c>
      <c r="I5227" s="14" t="s">
        <v>53</v>
      </c>
      <c r="J5227" s="193">
        <v>1454819</v>
      </c>
      <c r="K5227" s="221">
        <v>0.91905092592592597</v>
      </c>
      <c r="L5227" s="14" t="s">
        <v>61</v>
      </c>
      <c r="M5227" s="193">
        <v>1454827</v>
      </c>
      <c r="N5227" s="222">
        <v>0.67193287037037042</v>
      </c>
      <c r="O5227" s="20" t="s">
        <v>82</v>
      </c>
      <c r="P5227" s="16" t="s">
        <v>7</v>
      </c>
      <c r="Q5227" s="15">
        <v>1454832</v>
      </c>
      <c r="R5227" s="22" t="s">
        <v>81</v>
      </c>
      <c r="S5227" s="16" t="s">
        <v>51</v>
      </c>
      <c r="T5227" s="15">
        <v>1454817</v>
      </c>
      <c r="U5227" s="21" t="s">
        <v>67</v>
      </c>
    </row>
    <row r="5228" spans="1:21" ht="15.6" x14ac:dyDescent="0.3">
      <c r="A5228" s="2">
        <v>421</v>
      </c>
      <c r="B5228" s="13">
        <v>3</v>
      </c>
      <c r="C5228" s="14" t="s">
        <v>8</v>
      </c>
      <c r="D5228" s="193">
        <v>1454834</v>
      </c>
      <c r="E5228" s="220">
        <v>0.27988425925925925</v>
      </c>
      <c r="F5228" s="14" t="s">
        <v>15</v>
      </c>
      <c r="G5228" s="193">
        <v>1454841</v>
      </c>
      <c r="H5228" s="221">
        <v>0.45806712962962964</v>
      </c>
      <c r="I5228" s="14" t="s">
        <v>23</v>
      </c>
      <c r="J5228" s="193">
        <v>1454849</v>
      </c>
      <c r="K5228" s="221">
        <v>0.62057870370370372</v>
      </c>
      <c r="L5228" s="14" t="s">
        <v>31</v>
      </c>
      <c r="M5228" s="193">
        <v>1454857</v>
      </c>
      <c r="N5228" s="222">
        <v>1.5972222222222221E-3</v>
      </c>
      <c r="O5228" s="20" t="s">
        <v>83</v>
      </c>
      <c r="P5228" s="16" t="s">
        <v>36</v>
      </c>
      <c r="Q5228" s="15">
        <v>1454862</v>
      </c>
      <c r="R5228" s="22" t="s">
        <v>84</v>
      </c>
      <c r="S5228" s="16" t="s">
        <v>21</v>
      </c>
      <c r="T5228" s="15">
        <v>1454847</v>
      </c>
      <c r="U5228" s="21" t="s">
        <v>68</v>
      </c>
    </row>
    <row r="5229" spans="1:21" ht="15.6" x14ac:dyDescent="0.3">
      <c r="A5229" s="2">
        <v>421</v>
      </c>
      <c r="B5229" s="13">
        <v>4</v>
      </c>
      <c r="C5229" s="14" t="s">
        <v>37</v>
      </c>
      <c r="D5229" s="193">
        <v>1454863</v>
      </c>
      <c r="E5229" s="220">
        <v>0.69421296296296298</v>
      </c>
      <c r="F5229" s="14" t="s">
        <v>45</v>
      </c>
      <c r="G5229" s="193">
        <v>1454871</v>
      </c>
      <c r="H5229" s="221">
        <v>0.20101851851851851</v>
      </c>
      <c r="I5229" s="14" t="s">
        <v>53</v>
      </c>
      <c r="J5229" s="193">
        <v>1454879</v>
      </c>
      <c r="K5229" s="221">
        <v>0.20378472222222221</v>
      </c>
      <c r="L5229" s="14" t="s">
        <v>60</v>
      </c>
      <c r="M5229" s="193">
        <v>1454886</v>
      </c>
      <c r="N5229" s="222">
        <v>0.23028935185185184</v>
      </c>
      <c r="O5229" s="23"/>
      <c r="P5229" s="18"/>
      <c r="Q5229" s="15"/>
      <c r="R5229" s="17" t="s">
        <v>100</v>
      </c>
      <c r="S5229" s="16" t="s">
        <v>52</v>
      </c>
      <c r="T5229" s="15">
        <v>1454878</v>
      </c>
      <c r="U5229" s="21" t="s">
        <v>69</v>
      </c>
    </row>
    <row r="5230" spans="1:21" ht="15.6" x14ac:dyDescent="0.3">
      <c r="A5230" s="2">
        <v>421</v>
      </c>
      <c r="B5230" s="13">
        <v>5</v>
      </c>
      <c r="C5230" s="14" t="s">
        <v>6</v>
      </c>
      <c r="D5230" s="193">
        <v>1454893</v>
      </c>
      <c r="E5230" s="220">
        <v>0.12925925925925927</v>
      </c>
      <c r="F5230" s="14" t="s">
        <v>14</v>
      </c>
      <c r="G5230" s="193">
        <v>1454900</v>
      </c>
      <c r="H5230" s="221">
        <v>0.94630787037037034</v>
      </c>
      <c r="I5230" s="14" t="s">
        <v>22</v>
      </c>
      <c r="J5230" s="193">
        <v>1454908</v>
      </c>
      <c r="K5230" s="221">
        <v>0.66100694444444441</v>
      </c>
      <c r="L5230" s="14" t="s">
        <v>29</v>
      </c>
      <c r="M5230" s="193">
        <v>1454915</v>
      </c>
      <c r="N5230" s="222">
        <v>0.42223379629629632</v>
      </c>
      <c r="O5230" s="20" t="s">
        <v>85</v>
      </c>
      <c r="P5230" s="16" t="s">
        <v>6</v>
      </c>
      <c r="Q5230" s="15">
        <v>1454893</v>
      </c>
      <c r="R5230" s="22" t="s">
        <v>98</v>
      </c>
      <c r="S5230" s="16" t="s">
        <v>23</v>
      </c>
      <c r="T5230" s="15">
        <v>1454909</v>
      </c>
      <c r="U5230" s="21" t="s">
        <v>70</v>
      </c>
    </row>
    <row r="5231" spans="1:21" ht="15.6" x14ac:dyDescent="0.3">
      <c r="A5231" s="2">
        <v>421</v>
      </c>
      <c r="B5231" s="13">
        <v>6</v>
      </c>
      <c r="C5231" s="14" t="s">
        <v>36</v>
      </c>
      <c r="D5231" s="193">
        <v>1454922</v>
      </c>
      <c r="E5231" s="220">
        <v>0.60325231481481478</v>
      </c>
      <c r="F5231" s="14" t="s">
        <v>44</v>
      </c>
      <c r="G5231" s="193">
        <v>1454930</v>
      </c>
      <c r="H5231" s="221">
        <v>0.65923611111111113</v>
      </c>
      <c r="I5231" s="14" t="s">
        <v>52</v>
      </c>
      <c r="J5231" s="193">
        <v>1454938</v>
      </c>
      <c r="K5231" s="221">
        <v>1.744212962962963E-2</v>
      </c>
      <c r="L5231" s="14" t="s">
        <v>58</v>
      </c>
      <c r="M5231" s="193">
        <v>1454944</v>
      </c>
      <c r="N5231" s="222">
        <v>0.64019675925925923</v>
      </c>
      <c r="O5231" s="20" t="s">
        <v>86</v>
      </c>
      <c r="P5231" s="16" t="s">
        <v>39</v>
      </c>
      <c r="Q5231" s="15">
        <v>1454925</v>
      </c>
      <c r="R5231" s="22" t="s">
        <v>88</v>
      </c>
      <c r="S5231" s="16" t="s">
        <v>55</v>
      </c>
      <c r="T5231" s="15">
        <v>1454941</v>
      </c>
      <c r="U5231" s="21" t="s">
        <v>71</v>
      </c>
    </row>
    <row r="5232" spans="1:21" ht="15.6" x14ac:dyDescent="0.3">
      <c r="A5232" s="2">
        <v>421</v>
      </c>
      <c r="B5232" s="13">
        <v>7</v>
      </c>
      <c r="C5232" s="14" t="s">
        <v>7</v>
      </c>
      <c r="D5232" s="193">
        <v>1454952</v>
      </c>
      <c r="E5232" s="220">
        <v>0.13582175925925927</v>
      </c>
      <c r="F5232" s="14" t="s">
        <v>14</v>
      </c>
      <c r="G5232" s="193">
        <v>1454960</v>
      </c>
      <c r="H5232" s="221">
        <v>0.30734953703703705</v>
      </c>
      <c r="I5232" s="14" t="s">
        <v>21</v>
      </c>
      <c r="J5232" s="193">
        <v>1454967</v>
      </c>
      <c r="K5232" s="221">
        <v>0.3195486111111111</v>
      </c>
      <c r="L5232" s="14" t="s">
        <v>27</v>
      </c>
      <c r="M5232" s="193">
        <v>1454973</v>
      </c>
      <c r="N5232" s="222">
        <v>0.93857638888888895</v>
      </c>
      <c r="O5232" s="20" t="s">
        <v>87</v>
      </c>
      <c r="P5232" s="16" t="s">
        <v>10</v>
      </c>
      <c r="Q5232" s="15">
        <v>1454956</v>
      </c>
      <c r="R5232" s="17" t="s">
        <v>101</v>
      </c>
      <c r="S5232" s="16" t="s">
        <v>26</v>
      </c>
      <c r="T5232" s="15">
        <v>1454972</v>
      </c>
      <c r="U5232" s="21" t="s">
        <v>72</v>
      </c>
    </row>
    <row r="5233" spans="1:21" ht="15.6" x14ac:dyDescent="0.3">
      <c r="A5233" s="2">
        <v>421</v>
      </c>
      <c r="B5233" s="13">
        <v>8</v>
      </c>
      <c r="C5233" s="14" t="s">
        <v>35</v>
      </c>
      <c r="D5233" s="193">
        <v>1454981</v>
      </c>
      <c r="E5233" s="220">
        <v>0.74121527777777774</v>
      </c>
      <c r="F5233" s="14" t="s">
        <v>43</v>
      </c>
      <c r="G5233" s="193">
        <v>1454989</v>
      </c>
      <c r="H5233" s="221">
        <v>0.86777777777777787</v>
      </c>
      <c r="I5233" s="14" t="s">
        <v>50</v>
      </c>
      <c r="J5233" s="193">
        <v>1454996</v>
      </c>
      <c r="K5233" s="221">
        <v>0.61944444444444446</v>
      </c>
      <c r="L5233" s="14" t="s">
        <v>57</v>
      </c>
      <c r="M5233" s="193">
        <v>1455003</v>
      </c>
      <c r="N5233" s="222">
        <v>0.36061342592592593</v>
      </c>
      <c r="O5233" s="20" t="s">
        <v>89</v>
      </c>
      <c r="P5233" s="16" t="s">
        <v>42</v>
      </c>
      <c r="Q5233" s="15">
        <v>1454988</v>
      </c>
      <c r="R5233" s="22" t="s">
        <v>91</v>
      </c>
      <c r="S5233" s="16" t="s">
        <v>57</v>
      </c>
      <c r="T5233" s="15">
        <v>1455003</v>
      </c>
      <c r="U5233" s="21" t="s">
        <v>73</v>
      </c>
    </row>
    <row r="5234" spans="1:21" ht="15.6" x14ac:dyDescent="0.3">
      <c r="A5234" s="2">
        <v>421</v>
      </c>
      <c r="B5234" s="13">
        <v>9</v>
      </c>
      <c r="C5234" s="14" t="s">
        <v>191</v>
      </c>
      <c r="D5234" s="193">
        <v>1455011</v>
      </c>
      <c r="E5234" s="220">
        <v>0.41570601851851857</v>
      </c>
      <c r="F5234" s="14" t="s">
        <v>13</v>
      </c>
      <c r="G5234" s="193">
        <v>1455019</v>
      </c>
      <c r="H5234" s="221">
        <v>0.33605324074074078</v>
      </c>
      <c r="I5234" s="14" t="s">
        <v>19</v>
      </c>
      <c r="J5234" s="193">
        <v>1455025</v>
      </c>
      <c r="K5234" s="221">
        <v>0.96194444444444438</v>
      </c>
      <c r="L5234" s="14" t="s">
        <v>26</v>
      </c>
      <c r="M5234" s="193">
        <v>1455032</v>
      </c>
      <c r="N5234" s="222">
        <v>0.93585648148148148</v>
      </c>
      <c r="O5234" s="20" t="s">
        <v>90</v>
      </c>
      <c r="P5234" s="16" t="s">
        <v>13</v>
      </c>
      <c r="Q5234" s="15">
        <v>1455019</v>
      </c>
      <c r="R5234" s="22" t="s">
        <v>93</v>
      </c>
      <c r="S5234" s="16" t="s">
        <v>28</v>
      </c>
      <c r="T5234" s="15">
        <v>1455034</v>
      </c>
      <c r="U5234" s="21" t="s">
        <v>74</v>
      </c>
    </row>
    <row r="5235" spans="1:21" ht="15.6" x14ac:dyDescent="0.3">
      <c r="A5235" s="2">
        <v>421</v>
      </c>
      <c r="B5235" s="13">
        <v>10</v>
      </c>
      <c r="C5235" s="14" t="s">
        <v>35</v>
      </c>
      <c r="D5235" s="193">
        <v>1455041</v>
      </c>
      <c r="E5235" s="220">
        <v>0.12817129629629628</v>
      </c>
      <c r="F5235" s="14" t="s">
        <v>42</v>
      </c>
      <c r="G5235" s="193">
        <v>1455048</v>
      </c>
      <c r="H5235" s="221">
        <v>0.72793981481481485</v>
      </c>
      <c r="I5235" s="14" t="s">
        <v>49</v>
      </c>
      <c r="J5235" s="193">
        <v>1455055</v>
      </c>
      <c r="K5235" s="221">
        <v>0.37686342592592598</v>
      </c>
      <c r="L5235" s="14" t="s">
        <v>56</v>
      </c>
      <c r="M5235" s="193">
        <v>1455062</v>
      </c>
      <c r="N5235" s="222">
        <v>0.6728587962962963</v>
      </c>
      <c r="O5235" s="20" t="s">
        <v>92</v>
      </c>
      <c r="P5235" s="16" t="s">
        <v>43</v>
      </c>
      <c r="Q5235" s="15">
        <v>1455049</v>
      </c>
      <c r="R5235" s="17" t="s">
        <v>102</v>
      </c>
      <c r="S5235" s="16" t="s">
        <v>58</v>
      </c>
      <c r="T5235" s="15">
        <v>1455064</v>
      </c>
      <c r="U5235" s="21" t="s">
        <v>75</v>
      </c>
    </row>
    <row r="5236" spans="1:21" ht="15.6" x14ac:dyDescent="0.3">
      <c r="A5236" s="2">
        <v>421</v>
      </c>
      <c r="B5236" s="13">
        <v>11</v>
      </c>
      <c r="C5236" s="14" t="s">
        <v>64</v>
      </c>
      <c r="D5236" s="193">
        <v>1455070</v>
      </c>
      <c r="E5236" s="220">
        <v>0.82775462962962953</v>
      </c>
      <c r="F5236" s="14" t="s">
        <v>12</v>
      </c>
      <c r="G5236" s="193">
        <v>1455078</v>
      </c>
      <c r="H5236" s="221">
        <v>7.3923611111111107E-2</v>
      </c>
      <c r="I5236" s="14" t="s">
        <v>18</v>
      </c>
      <c r="J5236" s="193">
        <v>1455084</v>
      </c>
      <c r="K5236" s="221">
        <v>0.87851851851851848</v>
      </c>
      <c r="L5236" s="14" t="s">
        <v>26</v>
      </c>
      <c r="M5236" s="193">
        <v>1455092</v>
      </c>
      <c r="N5236" s="222">
        <v>0.54395833333333332</v>
      </c>
      <c r="O5236" s="20" t="s">
        <v>94</v>
      </c>
      <c r="P5236" s="16" t="s">
        <v>13</v>
      </c>
      <c r="Q5236" s="15">
        <v>1455079</v>
      </c>
      <c r="R5236" s="22" t="s">
        <v>95</v>
      </c>
      <c r="S5236" s="16" t="s">
        <v>28</v>
      </c>
      <c r="T5236" s="15">
        <v>1455094</v>
      </c>
      <c r="U5236" s="21" t="s">
        <v>76</v>
      </c>
    </row>
    <row r="5237" spans="1:21" ht="15.6" x14ac:dyDescent="0.3">
      <c r="A5237" s="2">
        <v>421</v>
      </c>
      <c r="B5237" s="13">
        <v>12</v>
      </c>
      <c r="C5237" s="14" t="s">
        <v>34</v>
      </c>
      <c r="D5237" s="193">
        <v>1455100</v>
      </c>
      <c r="E5237" s="220">
        <v>0.46916666666666668</v>
      </c>
      <c r="F5237" s="14" t="s">
        <v>41</v>
      </c>
      <c r="G5237" s="193">
        <v>1455107</v>
      </c>
      <c r="H5237" s="221">
        <v>0.41031250000000002</v>
      </c>
      <c r="I5237" s="14" t="s">
        <v>48</v>
      </c>
      <c r="J5237" s="193">
        <v>1455114</v>
      </c>
      <c r="K5237" s="221">
        <v>0.47125</v>
      </c>
      <c r="L5237" s="14" t="s">
        <v>56</v>
      </c>
      <c r="M5237" s="193">
        <v>1455122</v>
      </c>
      <c r="N5237" s="222">
        <v>0.47322916666666665</v>
      </c>
      <c r="O5237" s="20" t="s">
        <v>96</v>
      </c>
      <c r="P5237" s="16" t="s">
        <v>42</v>
      </c>
      <c r="Q5237" s="15">
        <v>1455108</v>
      </c>
      <c r="R5237" s="22" t="s">
        <v>97</v>
      </c>
      <c r="S5237" s="16" t="s">
        <v>57</v>
      </c>
      <c r="T5237" s="15">
        <v>1455123</v>
      </c>
      <c r="U5237" s="21" t="s">
        <v>77</v>
      </c>
    </row>
    <row r="5238" spans="1:21" ht="15.6" x14ac:dyDescent="0.3">
      <c r="A5238" s="2">
        <v>422</v>
      </c>
      <c r="B5238" s="13">
        <v>1</v>
      </c>
      <c r="C5238" s="14" t="s">
        <v>64</v>
      </c>
      <c r="D5238" s="193">
        <v>1455130</v>
      </c>
      <c r="E5238" s="220">
        <v>3.3333333333333333E-2</v>
      </c>
      <c r="F5238" s="14" t="s">
        <v>10</v>
      </c>
      <c r="G5238" s="193">
        <v>1455136</v>
      </c>
      <c r="H5238" s="221">
        <v>0.77074074074074073</v>
      </c>
      <c r="I5238" s="14" t="s">
        <v>18</v>
      </c>
      <c r="J5238" s="193">
        <v>1455144</v>
      </c>
      <c r="K5238" s="221">
        <v>0.15144675925925927</v>
      </c>
      <c r="L5238" s="14" t="s">
        <v>26</v>
      </c>
      <c r="M5238" s="193">
        <v>1455152</v>
      </c>
      <c r="N5238" s="222">
        <v>0.35327546296296292</v>
      </c>
      <c r="O5238" s="20" t="s">
        <v>79</v>
      </c>
      <c r="P5238" s="16" t="s">
        <v>12</v>
      </c>
      <c r="Q5238" s="15">
        <v>1455138</v>
      </c>
      <c r="R5238" s="17" t="s">
        <v>99</v>
      </c>
      <c r="S5238" s="16" t="s">
        <v>26</v>
      </c>
      <c r="T5238" s="15">
        <v>1455152</v>
      </c>
      <c r="U5238" s="21" t="s">
        <v>66</v>
      </c>
    </row>
    <row r="5239" spans="1:21" ht="15.6" x14ac:dyDescent="0.3">
      <c r="A5239" s="2">
        <v>422</v>
      </c>
      <c r="B5239" s="13">
        <v>2</v>
      </c>
      <c r="C5239" s="14" t="s">
        <v>33</v>
      </c>
      <c r="D5239" s="193">
        <v>1455159</v>
      </c>
      <c r="E5239" s="220">
        <v>0.52473379629629624</v>
      </c>
      <c r="F5239" s="14" t="s">
        <v>40</v>
      </c>
      <c r="G5239" s="193">
        <v>1455166</v>
      </c>
      <c r="H5239" s="221">
        <v>0.18037037037037038</v>
      </c>
      <c r="I5239" s="14" t="s">
        <v>47</v>
      </c>
      <c r="J5239" s="193">
        <v>1455173</v>
      </c>
      <c r="K5239" s="221">
        <v>0.89804398148148146</v>
      </c>
      <c r="L5239" s="14" t="s">
        <v>56</v>
      </c>
      <c r="M5239" s="193">
        <v>1455182</v>
      </c>
      <c r="N5239" s="222">
        <v>9.3379629629629632E-2</v>
      </c>
      <c r="O5239" s="20" t="s">
        <v>80</v>
      </c>
      <c r="P5239" s="16" t="s">
        <v>41</v>
      </c>
      <c r="Q5239" s="15">
        <v>1455167</v>
      </c>
      <c r="R5239" s="22" t="s">
        <v>81</v>
      </c>
      <c r="S5239" s="16" t="s">
        <v>56</v>
      </c>
      <c r="T5239" s="15">
        <v>1455182</v>
      </c>
      <c r="U5239" s="21" t="s">
        <v>67</v>
      </c>
    </row>
    <row r="5240" spans="1:21" ht="15.6" x14ac:dyDescent="0.3">
      <c r="A5240" s="2">
        <v>422</v>
      </c>
      <c r="B5240" s="13">
        <v>3</v>
      </c>
      <c r="C5240" s="14" t="s">
        <v>62</v>
      </c>
      <c r="D5240" s="193">
        <v>1455188</v>
      </c>
      <c r="E5240" s="220">
        <v>0.95554398148148145</v>
      </c>
      <c r="F5240" s="14" t="s">
        <v>9</v>
      </c>
      <c r="G5240" s="193">
        <v>1455195</v>
      </c>
      <c r="H5240" s="221">
        <v>0.65549768518518514</v>
      </c>
      <c r="I5240" s="14" t="s">
        <v>17</v>
      </c>
      <c r="J5240" s="193">
        <v>1455203</v>
      </c>
      <c r="K5240" s="221">
        <v>0.66210648148148155</v>
      </c>
      <c r="L5240" s="14" t="s">
        <v>25</v>
      </c>
      <c r="M5240" s="193">
        <v>1455211</v>
      </c>
      <c r="N5240" s="222">
        <v>0.65612268518518524</v>
      </c>
      <c r="O5240" s="20" t="s">
        <v>82</v>
      </c>
      <c r="P5240" s="16" t="s">
        <v>11</v>
      </c>
      <c r="Q5240" s="15">
        <v>1455197</v>
      </c>
      <c r="R5240" s="22" t="s">
        <v>84</v>
      </c>
      <c r="S5240" s="16" t="s">
        <v>26</v>
      </c>
      <c r="T5240" s="15">
        <v>1455212</v>
      </c>
      <c r="U5240" s="21" t="s">
        <v>68</v>
      </c>
    </row>
    <row r="5241" spans="1:21" ht="15.6" x14ac:dyDescent="0.3">
      <c r="A5241" s="2">
        <v>422</v>
      </c>
      <c r="B5241" s="13">
        <v>4</v>
      </c>
      <c r="C5241" s="14" t="s">
        <v>32</v>
      </c>
      <c r="D5241" s="193">
        <v>1455218</v>
      </c>
      <c r="E5241" s="220">
        <v>0.33747685185185183</v>
      </c>
      <c r="F5241" s="14" t="s">
        <v>39</v>
      </c>
      <c r="G5241" s="193">
        <v>1455225</v>
      </c>
      <c r="H5241" s="221">
        <v>0.20574074074074075</v>
      </c>
      <c r="I5241" s="14" t="s">
        <v>47</v>
      </c>
      <c r="J5241" s="193">
        <v>1455233</v>
      </c>
      <c r="K5241" s="221">
        <v>0.37822916666666667</v>
      </c>
      <c r="L5241" s="14" t="s">
        <v>55</v>
      </c>
      <c r="M5241" s="193">
        <v>1455241</v>
      </c>
      <c r="N5241" s="222">
        <v>5.4456018518518522E-2</v>
      </c>
      <c r="O5241" s="20" t="s">
        <v>83</v>
      </c>
      <c r="P5241" s="16" t="s">
        <v>42</v>
      </c>
      <c r="Q5241" s="15">
        <v>1455228</v>
      </c>
      <c r="R5241" s="17" t="s">
        <v>100</v>
      </c>
      <c r="S5241" s="16" t="s">
        <v>57</v>
      </c>
      <c r="T5241" s="15">
        <v>1455243</v>
      </c>
      <c r="U5241" s="21" t="s">
        <v>69</v>
      </c>
    </row>
    <row r="5242" spans="1:21" ht="15.6" x14ac:dyDescent="0.3">
      <c r="A5242" s="2">
        <v>422</v>
      </c>
      <c r="B5242" s="13">
        <v>5</v>
      </c>
      <c r="C5242" s="14" t="s">
        <v>61</v>
      </c>
      <c r="D5242" s="193">
        <v>1455247</v>
      </c>
      <c r="E5242" s="220">
        <v>0.68641203703703713</v>
      </c>
      <c r="F5242" s="14" t="s">
        <v>8</v>
      </c>
      <c r="G5242" s="193">
        <v>1455254</v>
      </c>
      <c r="H5242" s="221">
        <v>0.83262731481481478</v>
      </c>
      <c r="I5242" s="14" t="s">
        <v>16</v>
      </c>
      <c r="J5242" s="193">
        <v>1455262</v>
      </c>
      <c r="K5242" s="221">
        <v>0.99641203703703696</v>
      </c>
      <c r="L5242" s="14" t="s">
        <v>24</v>
      </c>
      <c r="M5242" s="193">
        <v>1455270</v>
      </c>
      <c r="N5242" s="222">
        <v>0.32952546296296298</v>
      </c>
      <c r="O5242" s="20" t="s">
        <v>85</v>
      </c>
      <c r="P5242" s="16" t="s">
        <v>13</v>
      </c>
      <c r="Q5242" s="15">
        <v>1455259</v>
      </c>
      <c r="R5242" s="22" t="s">
        <v>98</v>
      </c>
      <c r="S5242" s="16" t="s">
        <v>28</v>
      </c>
      <c r="T5242" s="15">
        <v>1455274</v>
      </c>
      <c r="U5242" s="21" t="s">
        <v>70</v>
      </c>
    </row>
    <row r="5243" spans="1:21" ht="15.6" x14ac:dyDescent="0.3">
      <c r="A5243" s="2">
        <v>422</v>
      </c>
      <c r="B5243" s="13">
        <v>6</v>
      </c>
      <c r="C5243" s="14" t="s">
        <v>31</v>
      </c>
      <c r="D5243" s="193">
        <v>1455277</v>
      </c>
      <c r="E5243" s="220">
        <v>3.0254629629629631E-2</v>
      </c>
      <c r="F5243" s="14" t="s">
        <v>38</v>
      </c>
      <c r="G5243" s="193">
        <v>1455284</v>
      </c>
      <c r="H5243" s="221">
        <v>0.52322916666666663</v>
      </c>
      <c r="I5243" s="14" t="s">
        <v>46</v>
      </c>
      <c r="J5243" s="193">
        <v>1455292</v>
      </c>
      <c r="K5243" s="221">
        <v>0.50473379629629633</v>
      </c>
      <c r="L5243" s="14" t="s">
        <v>53</v>
      </c>
      <c r="M5243" s="193">
        <v>1455299</v>
      </c>
      <c r="N5243" s="222">
        <v>0.53332175925925929</v>
      </c>
      <c r="O5243" s="20" t="s">
        <v>86</v>
      </c>
      <c r="P5243" s="16" t="s">
        <v>44</v>
      </c>
      <c r="Q5243" s="15">
        <v>1455290</v>
      </c>
      <c r="R5243" s="17"/>
      <c r="S5243" s="18"/>
      <c r="T5243" s="15"/>
      <c r="U5243" s="19"/>
    </row>
    <row r="5244" spans="1:21" ht="15.6" x14ac:dyDescent="0.3">
      <c r="A5244" s="2">
        <v>422</v>
      </c>
      <c r="B5244" s="13">
        <v>7</v>
      </c>
      <c r="C5244" s="14" t="s">
        <v>60</v>
      </c>
      <c r="D5244" s="193">
        <v>1455306</v>
      </c>
      <c r="E5244" s="220">
        <v>0.40991898148148148</v>
      </c>
      <c r="F5244" s="14" t="s">
        <v>8</v>
      </c>
      <c r="G5244" s="193">
        <v>1455314</v>
      </c>
      <c r="H5244" s="221">
        <v>0.24694444444444444</v>
      </c>
      <c r="I5244" s="14" t="s">
        <v>15</v>
      </c>
      <c r="J5244" s="193">
        <v>1455321</v>
      </c>
      <c r="K5244" s="221">
        <v>0.92577546296296298</v>
      </c>
      <c r="L5244" s="14" t="s">
        <v>22</v>
      </c>
      <c r="M5244" s="193">
        <v>1455328</v>
      </c>
      <c r="N5244" s="222">
        <v>0.72150462962962969</v>
      </c>
      <c r="O5244" s="20" t="s">
        <v>87</v>
      </c>
      <c r="P5244" s="16" t="s">
        <v>16</v>
      </c>
      <c r="Q5244" s="15">
        <v>1455322</v>
      </c>
      <c r="R5244" s="22" t="s">
        <v>88</v>
      </c>
      <c r="S5244" s="16" t="s">
        <v>60</v>
      </c>
      <c r="T5244" s="15">
        <v>1455306</v>
      </c>
      <c r="U5244" s="21" t="s">
        <v>71</v>
      </c>
    </row>
    <row r="5245" spans="1:21" ht="15.6" x14ac:dyDescent="0.3">
      <c r="A5245" s="2">
        <v>422</v>
      </c>
      <c r="B5245" s="13">
        <v>8</v>
      </c>
      <c r="C5245" s="14" t="s">
        <v>29</v>
      </c>
      <c r="D5245" s="193">
        <v>1455335</v>
      </c>
      <c r="E5245" s="220">
        <v>0.87031249999999993</v>
      </c>
      <c r="F5245" s="14" t="s">
        <v>37</v>
      </c>
      <c r="G5245" s="193">
        <v>1455343</v>
      </c>
      <c r="H5245" s="221">
        <v>0.96342592592592602</v>
      </c>
      <c r="I5245" s="14" t="s">
        <v>45</v>
      </c>
      <c r="J5245" s="193">
        <v>1455351</v>
      </c>
      <c r="K5245" s="221">
        <v>0.2981712962962963</v>
      </c>
      <c r="L5245" s="14" t="s">
        <v>51</v>
      </c>
      <c r="M5245" s="193">
        <v>1455357</v>
      </c>
      <c r="N5245" s="222">
        <v>0.9518402777777778</v>
      </c>
      <c r="O5245" s="20" t="s">
        <v>89</v>
      </c>
      <c r="P5245" s="16" t="s">
        <v>47</v>
      </c>
      <c r="Q5245" s="15">
        <v>1455353</v>
      </c>
      <c r="R5245" s="17" t="s">
        <v>101</v>
      </c>
      <c r="S5245" s="16" t="s">
        <v>31</v>
      </c>
      <c r="T5245" s="15">
        <v>1455337</v>
      </c>
      <c r="U5245" s="21" t="s">
        <v>72</v>
      </c>
    </row>
    <row r="5246" spans="1:21" ht="15.6" x14ac:dyDescent="0.3">
      <c r="A5246" s="2">
        <v>422</v>
      </c>
      <c r="B5246" s="13">
        <v>9</v>
      </c>
      <c r="C5246" s="14" t="s">
        <v>59</v>
      </c>
      <c r="D5246" s="193">
        <v>1455365</v>
      </c>
      <c r="E5246" s="220">
        <v>0.44341435185185185</v>
      </c>
      <c r="F5246" s="14" t="s">
        <v>6</v>
      </c>
      <c r="G5246" s="193">
        <v>1455373</v>
      </c>
      <c r="H5246" s="221">
        <v>0.63754629629629633</v>
      </c>
      <c r="I5246" s="14" t="s">
        <v>14</v>
      </c>
      <c r="J5246" s="193">
        <v>1455380</v>
      </c>
      <c r="K5246" s="221">
        <v>0.65929398148148144</v>
      </c>
      <c r="L5246" s="14" t="s">
        <v>21</v>
      </c>
      <c r="M5246" s="193">
        <v>1455387</v>
      </c>
      <c r="N5246" s="222">
        <v>0.28253472222222226</v>
      </c>
      <c r="O5246" s="20" t="s">
        <v>90</v>
      </c>
      <c r="P5246" s="16" t="s">
        <v>18</v>
      </c>
      <c r="Q5246" s="15">
        <v>1455384</v>
      </c>
      <c r="R5246" s="22" t="s">
        <v>91</v>
      </c>
      <c r="S5246" s="16" t="s">
        <v>62</v>
      </c>
      <c r="T5246" s="15">
        <v>1455368</v>
      </c>
      <c r="U5246" s="21" t="s">
        <v>73</v>
      </c>
    </row>
    <row r="5247" spans="1:21" ht="15.6" x14ac:dyDescent="0.3">
      <c r="A5247" s="2">
        <v>422</v>
      </c>
      <c r="B5247" s="13">
        <v>10</v>
      </c>
      <c r="C5247" s="14" t="s">
        <v>29</v>
      </c>
      <c r="D5247" s="193">
        <v>1455395</v>
      </c>
      <c r="E5247" s="220">
        <v>0.1292824074074074</v>
      </c>
      <c r="F5247" s="14" t="s">
        <v>37</v>
      </c>
      <c r="G5247" s="193">
        <v>1455403</v>
      </c>
      <c r="H5247" s="221">
        <v>0.24811342592592592</v>
      </c>
      <c r="I5247" s="14" t="s">
        <v>44</v>
      </c>
      <c r="J5247" s="193">
        <v>1455410</v>
      </c>
      <c r="K5247" s="221">
        <v>3.6331018518518519E-2</v>
      </c>
      <c r="L5247" s="14" t="s">
        <v>50</v>
      </c>
      <c r="M5247" s="193">
        <v>1455416</v>
      </c>
      <c r="N5247" s="222">
        <v>0.76524305555555561</v>
      </c>
      <c r="O5247" s="20" t="s">
        <v>92</v>
      </c>
      <c r="P5247" s="16" t="s">
        <v>48</v>
      </c>
      <c r="Q5247" s="15">
        <v>1455414</v>
      </c>
      <c r="R5247" s="22" t="s">
        <v>93</v>
      </c>
      <c r="S5247" s="16" t="s">
        <v>33</v>
      </c>
      <c r="T5247" s="15">
        <v>1455399</v>
      </c>
      <c r="U5247" s="21" t="s">
        <v>74</v>
      </c>
    </row>
    <row r="5248" spans="1:21" ht="15.6" x14ac:dyDescent="0.3">
      <c r="A5248" s="2">
        <v>422</v>
      </c>
      <c r="B5248" s="13">
        <v>11</v>
      </c>
      <c r="C5248" s="14" t="s">
        <v>58</v>
      </c>
      <c r="D5248" s="193">
        <v>1455424</v>
      </c>
      <c r="E5248" s="220">
        <v>0.88862268518518517</v>
      </c>
      <c r="F5248" s="14" t="s">
        <v>7</v>
      </c>
      <c r="G5248" s="193">
        <v>1455432</v>
      </c>
      <c r="H5248" s="221">
        <v>0.78538194444444442</v>
      </c>
      <c r="I5248" s="14" t="s">
        <v>13</v>
      </c>
      <c r="J5248" s="193">
        <v>1455439</v>
      </c>
      <c r="K5248" s="221">
        <v>0.44711805555555556</v>
      </c>
      <c r="L5248" s="14" t="s">
        <v>20</v>
      </c>
      <c r="M5248" s="193">
        <v>1455446</v>
      </c>
      <c r="N5248" s="222">
        <v>0.42831018518518515</v>
      </c>
      <c r="O5248" s="20" t="s">
        <v>94</v>
      </c>
      <c r="P5248" s="16" t="s">
        <v>18</v>
      </c>
      <c r="Q5248" s="15">
        <v>1455444</v>
      </c>
      <c r="R5248" s="17" t="s">
        <v>102</v>
      </c>
      <c r="S5248" s="16" t="s">
        <v>63</v>
      </c>
      <c r="T5248" s="15">
        <v>1455429</v>
      </c>
      <c r="U5248" s="21" t="s">
        <v>75</v>
      </c>
    </row>
    <row r="5249" spans="1:21" ht="15.6" x14ac:dyDescent="0.3">
      <c r="A5249" s="2">
        <v>422</v>
      </c>
      <c r="B5249" s="13">
        <v>12</v>
      </c>
      <c r="C5249" s="14" t="s">
        <v>28</v>
      </c>
      <c r="D5249" s="193">
        <v>1455454</v>
      </c>
      <c r="E5249" s="220">
        <v>0.65905092592592596</v>
      </c>
      <c r="F5249" s="14" t="s">
        <v>36</v>
      </c>
      <c r="G5249" s="193">
        <v>1455462</v>
      </c>
      <c r="H5249" s="221">
        <v>0.24603009259259259</v>
      </c>
      <c r="I5249" s="14" t="s">
        <v>42</v>
      </c>
      <c r="J5249" s="193">
        <v>1455468</v>
      </c>
      <c r="K5249" s="221">
        <v>0.90672453703703704</v>
      </c>
      <c r="L5249" s="14" t="s">
        <v>50</v>
      </c>
      <c r="M5249" s="193">
        <v>1455476</v>
      </c>
      <c r="N5249" s="222">
        <v>0.25357638888888889</v>
      </c>
      <c r="O5249" s="20" t="s">
        <v>96</v>
      </c>
      <c r="P5249" s="16" t="s">
        <v>48</v>
      </c>
      <c r="Q5249" s="15">
        <v>1455474</v>
      </c>
      <c r="R5249" s="22" t="s">
        <v>95</v>
      </c>
      <c r="S5249" s="16" t="s">
        <v>33</v>
      </c>
      <c r="T5249" s="15">
        <v>1455459</v>
      </c>
      <c r="U5249" s="21" t="s">
        <v>76</v>
      </c>
    </row>
    <row r="5250" spans="1:21" ht="15.6" x14ac:dyDescent="0.3">
      <c r="A5250" s="2">
        <v>422</v>
      </c>
      <c r="B5250" s="13">
        <v>13</v>
      </c>
      <c r="C5250" s="14" t="s">
        <v>58</v>
      </c>
      <c r="D5250" s="193">
        <v>1455484</v>
      </c>
      <c r="E5250" s="220">
        <v>0.38424768518518521</v>
      </c>
      <c r="F5250" s="14" t="s">
        <v>191</v>
      </c>
      <c r="G5250" s="193">
        <v>1455491</v>
      </c>
      <c r="H5250" s="221">
        <v>0.63487268518518525</v>
      </c>
      <c r="I5250" s="14" t="s">
        <v>12</v>
      </c>
      <c r="J5250" s="193">
        <v>1455498</v>
      </c>
      <c r="K5250" s="221">
        <v>0.43118055555555551</v>
      </c>
      <c r="L5250" s="14" t="s">
        <v>20</v>
      </c>
      <c r="M5250" s="193">
        <v>1455506</v>
      </c>
      <c r="N5250" s="222">
        <v>0.16707175925925924</v>
      </c>
      <c r="O5250" s="20" t="s">
        <v>79</v>
      </c>
      <c r="P5250" s="16" t="s">
        <v>17</v>
      </c>
      <c r="Q5250" s="15">
        <v>1455503</v>
      </c>
      <c r="R5250" s="22" t="s">
        <v>97</v>
      </c>
      <c r="S5250" s="16" t="s">
        <v>62</v>
      </c>
      <c r="T5250" s="15">
        <v>1455488</v>
      </c>
      <c r="U5250" s="21" t="s">
        <v>77</v>
      </c>
    </row>
    <row r="5251" spans="1:21" ht="15.6" x14ac:dyDescent="0.3">
      <c r="A5251" s="2">
        <v>423</v>
      </c>
      <c r="B5251" s="13">
        <v>1</v>
      </c>
      <c r="C5251" s="14" t="s">
        <v>28</v>
      </c>
      <c r="D5251" s="193">
        <v>1455514</v>
      </c>
      <c r="E5251" s="220">
        <v>2.9560185185185189E-2</v>
      </c>
      <c r="F5251" s="14" t="s">
        <v>34</v>
      </c>
      <c r="G5251" s="193">
        <v>1455520</v>
      </c>
      <c r="H5251" s="221">
        <v>0.9714814814814815</v>
      </c>
      <c r="I5251" s="14" t="s">
        <v>42</v>
      </c>
      <c r="J5251" s="193">
        <v>1455528</v>
      </c>
      <c r="K5251" s="221">
        <v>3.0312499999999996E-2</v>
      </c>
      <c r="L5251" s="14" t="s">
        <v>50</v>
      </c>
      <c r="M5251" s="193">
        <v>1455536</v>
      </c>
      <c r="N5251" s="222">
        <v>6.6145833333333334E-2</v>
      </c>
      <c r="O5251" s="20" t="s">
        <v>80</v>
      </c>
      <c r="P5251" s="16" t="s">
        <v>46</v>
      </c>
      <c r="Q5251" s="15">
        <v>1455532</v>
      </c>
      <c r="R5251" s="17" t="s">
        <v>99</v>
      </c>
      <c r="S5251" s="16" t="s">
        <v>32</v>
      </c>
      <c r="T5251" s="15">
        <v>1455518</v>
      </c>
      <c r="U5251" s="21" t="s">
        <v>66</v>
      </c>
    </row>
    <row r="5252" spans="1:21" ht="15.6" x14ac:dyDescent="0.3">
      <c r="A5252" s="2">
        <v>423</v>
      </c>
      <c r="B5252" s="13">
        <v>2</v>
      </c>
      <c r="C5252" s="14" t="s">
        <v>57</v>
      </c>
      <c r="D5252" s="193">
        <v>1455543</v>
      </c>
      <c r="E5252" s="220">
        <v>0.57831018518518518</v>
      </c>
      <c r="F5252" s="14" t="s">
        <v>64</v>
      </c>
      <c r="G5252" s="193">
        <v>1455550</v>
      </c>
      <c r="H5252" s="221">
        <v>0.29130787037037037</v>
      </c>
      <c r="I5252" s="14" t="s">
        <v>11</v>
      </c>
      <c r="J5252" s="193">
        <v>1455557</v>
      </c>
      <c r="K5252" s="221">
        <v>0.69365740740740733</v>
      </c>
      <c r="L5252" s="14" t="s">
        <v>19</v>
      </c>
      <c r="M5252" s="193">
        <v>1455565</v>
      </c>
      <c r="N5252" s="222">
        <v>0.86502314814814818</v>
      </c>
      <c r="O5252" s="20" t="s">
        <v>82</v>
      </c>
      <c r="P5252" s="16" t="s">
        <v>16</v>
      </c>
      <c r="Q5252" s="15">
        <v>1455562</v>
      </c>
      <c r="R5252" s="22" t="s">
        <v>81</v>
      </c>
      <c r="S5252" s="16" t="s">
        <v>61</v>
      </c>
      <c r="T5252" s="15">
        <v>1455547</v>
      </c>
      <c r="U5252" s="21" t="s">
        <v>67</v>
      </c>
    </row>
    <row r="5253" spans="1:21" ht="15.6" x14ac:dyDescent="0.3">
      <c r="A5253" s="2">
        <v>423</v>
      </c>
      <c r="B5253" s="13">
        <v>3</v>
      </c>
      <c r="C5253" s="14" t="s">
        <v>27</v>
      </c>
      <c r="D5253" s="193">
        <v>1455573</v>
      </c>
      <c r="E5253" s="220">
        <v>2.6585648148148146E-2</v>
      </c>
      <c r="F5253" s="14" t="s">
        <v>33</v>
      </c>
      <c r="G5253" s="193">
        <v>1455579</v>
      </c>
      <c r="H5253" s="221">
        <v>0.63740740740740742</v>
      </c>
      <c r="I5253" s="14" t="s">
        <v>41</v>
      </c>
      <c r="J5253" s="193">
        <v>1455587</v>
      </c>
      <c r="K5253" s="221">
        <v>0.38616898148148149</v>
      </c>
      <c r="L5253" s="14" t="s">
        <v>49</v>
      </c>
      <c r="M5253" s="193">
        <v>1455595</v>
      </c>
      <c r="N5253" s="222">
        <v>0.51824074074074067</v>
      </c>
      <c r="O5253" s="20" t="s">
        <v>83</v>
      </c>
      <c r="P5253" s="16" t="s">
        <v>47</v>
      </c>
      <c r="Q5253" s="15">
        <v>1455593</v>
      </c>
      <c r="R5253" s="22" t="s">
        <v>84</v>
      </c>
      <c r="S5253" s="16" t="s">
        <v>32</v>
      </c>
      <c r="T5253" s="15">
        <v>1455578</v>
      </c>
      <c r="U5253" s="21" t="s">
        <v>68</v>
      </c>
    </row>
    <row r="5254" spans="1:21" ht="15.6" x14ac:dyDescent="0.3">
      <c r="A5254" s="2">
        <v>423</v>
      </c>
      <c r="B5254" s="13">
        <v>4</v>
      </c>
      <c r="C5254" s="14" t="s">
        <v>56</v>
      </c>
      <c r="D5254" s="193">
        <v>1455602</v>
      </c>
      <c r="E5254" s="220">
        <v>0.38571759259259258</v>
      </c>
      <c r="F5254" s="14" t="s">
        <v>63</v>
      </c>
      <c r="G5254" s="193">
        <v>1455609</v>
      </c>
      <c r="H5254" s="221">
        <v>4.8414351851851854E-2</v>
      </c>
      <c r="I5254" s="14" t="s">
        <v>11</v>
      </c>
      <c r="J5254" s="193">
        <v>1455617</v>
      </c>
      <c r="K5254" s="221">
        <v>6.368055555555556E-2</v>
      </c>
      <c r="L5254" s="14" t="s">
        <v>19</v>
      </c>
      <c r="M5254" s="193">
        <v>1455625</v>
      </c>
      <c r="N5254" s="222">
        <v>1.6319444444444445E-2</v>
      </c>
      <c r="O5254" s="20" t="s">
        <v>85</v>
      </c>
      <c r="P5254" s="16" t="s">
        <v>18</v>
      </c>
      <c r="Q5254" s="15">
        <v>1455624</v>
      </c>
      <c r="R5254" s="17" t="s">
        <v>100</v>
      </c>
      <c r="S5254" s="16" t="s">
        <v>62</v>
      </c>
      <c r="T5254" s="15">
        <v>1455608</v>
      </c>
      <c r="U5254" s="21" t="s">
        <v>69</v>
      </c>
    </row>
    <row r="5255" spans="1:21" ht="15.6" x14ac:dyDescent="0.3">
      <c r="A5255" s="2">
        <v>423</v>
      </c>
      <c r="B5255" s="13">
        <v>5</v>
      </c>
      <c r="C5255" s="14" t="s">
        <v>25</v>
      </c>
      <c r="D5255" s="193">
        <v>1455631</v>
      </c>
      <c r="E5255" s="220">
        <v>0.68560185185185185</v>
      </c>
      <c r="F5255" s="14" t="s">
        <v>32</v>
      </c>
      <c r="G5255" s="193">
        <v>1455638</v>
      </c>
      <c r="H5255" s="221">
        <v>0.54876157407407411</v>
      </c>
      <c r="I5255" s="14" t="s">
        <v>40</v>
      </c>
      <c r="J5255" s="193">
        <v>1455646</v>
      </c>
      <c r="K5255" s="221">
        <v>0.69435185185185189</v>
      </c>
      <c r="L5255" s="14" t="s">
        <v>48</v>
      </c>
      <c r="M5255" s="193">
        <v>1455654</v>
      </c>
      <c r="N5255" s="222">
        <v>0.375</v>
      </c>
      <c r="O5255" s="20" t="s">
        <v>86</v>
      </c>
      <c r="P5255" s="16" t="s">
        <v>49</v>
      </c>
      <c r="Q5255" s="15">
        <v>1455655</v>
      </c>
      <c r="R5255" s="22" t="s">
        <v>98</v>
      </c>
      <c r="S5255" s="16" t="s">
        <v>34</v>
      </c>
      <c r="T5255" s="15">
        <v>1455640</v>
      </c>
      <c r="U5255" s="21" t="s">
        <v>70</v>
      </c>
    </row>
    <row r="5256" spans="1:21" ht="15.6" x14ac:dyDescent="0.3">
      <c r="A5256" s="2">
        <v>423</v>
      </c>
      <c r="B5256" s="13">
        <v>6</v>
      </c>
      <c r="C5256" s="14" t="s">
        <v>54</v>
      </c>
      <c r="D5256" s="193">
        <v>1455660</v>
      </c>
      <c r="E5256" s="220">
        <v>0.97160879629629626</v>
      </c>
      <c r="F5256" s="14" t="s">
        <v>62</v>
      </c>
      <c r="G5256" s="193">
        <v>1455668</v>
      </c>
      <c r="H5256" s="221">
        <v>0.14372685185185186</v>
      </c>
      <c r="I5256" s="14" t="s">
        <v>10</v>
      </c>
      <c r="J5256" s="193">
        <v>1455676</v>
      </c>
      <c r="K5256" s="221">
        <v>0.26672453703703702</v>
      </c>
      <c r="L5256" s="14" t="s">
        <v>17</v>
      </c>
      <c r="M5256" s="193">
        <v>1455683</v>
      </c>
      <c r="N5256" s="222">
        <v>0.62910879629629635</v>
      </c>
      <c r="O5256" s="20" t="s">
        <v>87</v>
      </c>
      <c r="P5256" s="16" t="s">
        <v>21</v>
      </c>
      <c r="Q5256" s="15">
        <v>1455687</v>
      </c>
      <c r="R5256" s="22" t="s">
        <v>88</v>
      </c>
      <c r="S5256" s="16" t="s">
        <v>191</v>
      </c>
      <c r="T5256" s="15">
        <v>1455671</v>
      </c>
      <c r="U5256" s="21" t="s">
        <v>71</v>
      </c>
    </row>
    <row r="5257" spans="1:21" ht="15.6" x14ac:dyDescent="0.3">
      <c r="A5257" s="2">
        <v>423</v>
      </c>
      <c r="B5257" s="13">
        <v>7</v>
      </c>
      <c r="C5257" s="14" t="s">
        <v>24</v>
      </c>
      <c r="D5257" s="193">
        <v>1455690</v>
      </c>
      <c r="E5257" s="220">
        <v>0.29596064814814815</v>
      </c>
      <c r="F5257" s="14" t="s">
        <v>31</v>
      </c>
      <c r="G5257" s="193">
        <v>1455697</v>
      </c>
      <c r="H5257" s="221">
        <v>0.82125000000000004</v>
      </c>
      <c r="I5257" s="14" t="s">
        <v>39</v>
      </c>
      <c r="J5257" s="193">
        <v>1455705</v>
      </c>
      <c r="K5257" s="221">
        <v>0.78384259259259259</v>
      </c>
      <c r="L5257" s="14" t="s">
        <v>46</v>
      </c>
      <c r="M5257" s="193">
        <v>1455712</v>
      </c>
      <c r="N5257" s="222">
        <v>0.82921296296296287</v>
      </c>
      <c r="O5257" s="20" t="s">
        <v>89</v>
      </c>
      <c r="P5257" s="16" t="s">
        <v>52</v>
      </c>
      <c r="Q5257" s="15">
        <v>1455718</v>
      </c>
      <c r="R5257" s="17" t="s">
        <v>101</v>
      </c>
      <c r="S5257" s="16" t="s">
        <v>37</v>
      </c>
      <c r="T5257" s="15">
        <v>1455703</v>
      </c>
      <c r="U5257" s="21" t="s">
        <v>72</v>
      </c>
    </row>
    <row r="5258" spans="1:21" ht="15.6" x14ac:dyDescent="0.3">
      <c r="A5258" s="2">
        <v>423</v>
      </c>
      <c r="B5258" s="13">
        <v>8</v>
      </c>
      <c r="C5258" s="14" t="s">
        <v>53</v>
      </c>
      <c r="D5258" s="193">
        <v>1455719</v>
      </c>
      <c r="E5258" s="220">
        <v>0.70638888888888884</v>
      </c>
      <c r="F5258" s="14" t="s">
        <v>61</v>
      </c>
      <c r="G5258" s="193">
        <v>1455727</v>
      </c>
      <c r="H5258" s="221">
        <v>0.55807870370370372</v>
      </c>
      <c r="I5258" s="14" t="s">
        <v>9</v>
      </c>
      <c r="J5258" s="193">
        <v>1455735</v>
      </c>
      <c r="K5258" s="221">
        <v>0.25481481481481483</v>
      </c>
      <c r="L5258" s="14" t="s">
        <v>16</v>
      </c>
      <c r="M5258" s="193">
        <v>1455742</v>
      </c>
      <c r="N5258" s="222">
        <v>3.7245370370370366E-2</v>
      </c>
      <c r="O5258" s="23"/>
      <c r="P5258" s="18"/>
      <c r="Q5258" s="15"/>
      <c r="R5258" s="22" t="s">
        <v>91</v>
      </c>
      <c r="S5258" s="16" t="s">
        <v>8</v>
      </c>
      <c r="T5258" s="15">
        <v>1455734</v>
      </c>
      <c r="U5258" s="21" t="s">
        <v>73</v>
      </c>
    </row>
    <row r="5259" spans="1:21" ht="15.6" x14ac:dyDescent="0.3">
      <c r="A5259" s="2">
        <v>423</v>
      </c>
      <c r="B5259" s="13">
        <v>9</v>
      </c>
      <c r="C5259" s="14" t="s">
        <v>23</v>
      </c>
      <c r="D5259" s="193">
        <v>1455749</v>
      </c>
      <c r="E5259" s="220">
        <v>0.23409722222222221</v>
      </c>
      <c r="F5259" s="14" t="s">
        <v>31</v>
      </c>
      <c r="G5259" s="193">
        <v>1455757</v>
      </c>
      <c r="H5259" s="221">
        <v>0.32353009259259258</v>
      </c>
      <c r="I5259" s="14" t="s">
        <v>38</v>
      </c>
      <c r="J5259" s="193">
        <v>1455764</v>
      </c>
      <c r="K5259" s="221">
        <v>0.69164351851851846</v>
      </c>
      <c r="L5259" s="14" t="s">
        <v>45</v>
      </c>
      <c r="M5259" s="193">
        <v>1455771</v>
      </c>
      <c r="N5259" s="222">
        <v>0.31913194444444443</v>
      </c>
      <c r="O5259" s="20" t="s">
        <v>90</v>
      </c>
      <c r="P5259" s="16" t="s">
        <v>23</v>
      </c>
      <c r="Q5259" s="15">
        <v>1455749</v>
      </c>
      <c r="R5259" s="22" t="s">
        <v>93</v>
      </c>
      <c r="S5259" s="16" t="s">
        <v>38</v>
      </c>
      <c r="T5259" s="15">
        <v>1455764</v>
      </c>
      <c r="U5259" s="21" t="s">
        <v>74</v>
      </c>
    </row>
    <row r="5260" spans="1:21" ht="15.6" x14ac:dyDescent="0.3">
      <c r="A5260" s="2">
        <v>423</v>
      </c>
      <c r="B5260" s="13">
        <v>10</v>
      </c>
      <c r="C5260" s="14" t="s">
        <v>52</v>
      </c>
      <c r="D5260" s="193">
        <v>1455778</v>
      </c>
      <c r="E5260" s="220">
        <v>0.88446759259259267</v>
      </c>
      <c r="F5260" s="14" t="s">
        <v>61</v>
      </c>
      <c r="G5260" s="193">
        <v>1455787</v>
      </c>
      <c r="H5260" s="221">
        <v>7.7337962962962969E-2</v>
      </c>
      <c r="I5260" s="14" t="s">
        <v>8</v>
      </c>
      <c r="J5260" s="193">
        <v>1455794</v>
      </c>
      <c r="K5260" s="221">
        <v>0.11065972222222221</v>
      </c>
      <c r="L5260" s="14" t="s">
        <v>14</v>
      </c>
      <c r="M5260" s="193">
        <v>1455800</v>
      </c>
      <c r="N5260" s="222">
        <v>0.73199074074074078</v>
      </c>
      <c r="O5260" s="20" t="s">
        <v>92</v>
      </c>
      <c r="P5260" s="16" t="s">
        <v>53</v>
      </c>
      <c r="Q5260" s="15">
        <v>1455779</v>
      </c>
      <c r="R5260" s="17" t="s">
        <v>102</v>
      </c>
      <c r="S5260" s="16" t="s">
        <v>8</v>
      </c>
      <c r="T5260" s="15">
        <v>1455794</v>
      </c>
      <c r="U5260" s="21" t="s">
        <v>75</v>
      </c>
    </row>
    <row r="5261" spans="1:21" ht="15.6" x14ac:dyDescent="0.3">
      <c r="A5261" s="2">
        <v>423</v>
      </c>
      <c r="B5261" s="13">
        <v>11</v>
      </c>
      <c r="C5261" s="14" t="s">
        <v>22</v>
      </c>
      <c r="D5261" s="193">
        <v>1455808</v>
      </c>
      <c r="E5261" s="220">
        <v>0.63515046296296296</v>
      </c>
      <c r="F5261" s="14" t="s">
        <v>30</v>
      </c>
      <c r="G5261" s="193">
        <v>1455816</v>
      </c>
      <c r="H5261" s="221">
        <v>0.76961805555555562</v>
      </c>
      <c r="I5261" s="14" t="s">
        <v>37</v>
      </c>
      <c r="J5261" s="193">
        <v>1455823</v>
      </c>
      <c r="K5261" s="221">
        <v>0.53273148148148153</v>
      </c>
      <c r="L5261" s="14" t="s">
        <v>44</v>
      </c>
      <c r="M5261" s="193">
        <v>1455830</v>
      </c>
      <c r="N5261" s="222">
        <v>0.30628472222222219</v>
      </c>
      <c r="O5261" s="20" t="s">
        <v>94</v>
      </c>
      <c r="P5261" s="16" t="s">
        <v>23</v>
      </c>
      <c r="Q5261" s="15">
        <v>1455809</v>
      </c>
      <c r="R5261" s="22" t="s">
        <v>95</v>
      </c>
      <c r="S5261" s="16" t="s">
        <v>38</v>
      </c>
      <c r="T5261" s="15">
        <v>1455824</v>
      </c>
      <c r="U5261" s="21" t="s">
        <v>76</v>
      </c>
    </row>
    <row r="5262" spans="1:21" ht="15.6" x14ac:dyDescent="0.3">
      <c r="A5262" s="2">
        <v>423</v>
      </c>
      <c r="B5262" s="13">
        <v>12</v>
      </c>
      <c r="C5262" s="14" t="s">
        <v>52</v>
      </c>
      <c r="D5262" s="193">
        <v>1455838</v>
      </c>
      <c r="E5262" s="220">
        <v>0.44064814814814812</v>
      </c>
      <c r="F5262" s="14" t="s">
        <v>60</v>
      </c>
      <c r="G5262" s="193">
        <v>1455846</v>
      </c>
      <c r="H5262" s="221">
        <v>0.35428240740740741</v>
      </c>
      <c r="I5262" s="14" t="s">
        <v>7</v>
      </c>
      <c r="J5262" s="193">
        <v>1455852</v>
      </c>
      <c r="K5262" s="221">
        <v>0.97854166666666664</v>
      </c>
      <c r="L5262" s="14" t="s">
        <v>14</v>
      </c>
      <c r="M5262" s="193">
        <v>1455860</v>
      </c>
      <c r="N5262" s="222">
        <v>3.1261574074074074E-2</v>
      </c>
      <c r="O5262" s="20" t="s">
        <v>96</v>
      </c>
      <c r="P5262" s="16" t="s">
        <v>53</v>
      </c>
      <c r="Q5262" s="15">
        <v>1455839</v>
      </c>
      <c r="R5262" s="22" t="s">
        <v>97</v>
      </c>
      <c r="S5262" s="16" t="s">
        <v>6</v>
      </c>
      <c r="T5262" s="15">
        <v>1455853</v>
      </c>
      <c r="U5262" s="21" t="s">
        <v>77</v>
      </c>
    </row>
    <row r="5263" spans="1:21" ht="15.6" x14ac:dyDescent="0.3">
      <c r="A5263" s="2">
        <v>424</v>
      </c>
      <c r="B5263" s="13">
        <v>1</v>
      </c>
      <c r="C5263" s="14" t="s">
        <v>22</v>
      </c>
      <c r="D5263" s="193">
        <v>1455868</v>
      </c>
      <c r="E5263" s="220">
        <v>0.23927083333333332</v>
      </c>
      <c r="F5263" s="14" t="s">
        <v>29</v>
      </c>
      <c r="G5263" s="193">
        <v>1455875</v>
      </c>
      <c r="H5263" s="221">
        <v>0.81112268518518515</v>
      </c>
      <c r="I5263" s="14" t="s">
        <v>36</v>
      </c>
      <c r="J5263" s="193">
        <v>1455882</v>
      </c>
      <c r="K5263" s="221">
        <v>0.46130787037037035</v>
      </c>
      <c r="L5263" s="14" t="s">
        <v>43</v>
      </c>
      <c r="M5263" s="193">
        <v>1455889</v>
      </c>
      <c r="N5263" s="222">
        <v>0.85761574074074076</v>
      </c>
      <c r="O5263" s="20" t="s">
        <v>79</v>
      </c>
      <c r="P5263" s="16" t="s">
        <v>22</v>
      </c>
      <c r="Q5263" s="15">
        <v>1455868</v>
      </c>
      <c r="R5263" s="17" t="s">
        <v>99</v>
      </c>
      <c r="S5263" s="16" t="s">
        <v>37</v>
      </c>
      <c r="T5263" s="15">
        <v>1455883</v>
      </c>
      <c r="U5263" s="21" t="s">
        <v>66</v>
      </c>
    </row>
    <row r="5264" spans="1:21" ht="15.6" x14ac:dyDescent="0.3">
      <c r="A5264" s="2">
        <v>424</v>
      </c>
      <c r="B5264" s="13">
        <v>2</v>
      </c>
      <c r="C5264" s="14" t="s">
        <v>51</v>
      </c>
      <c r="D5264" s="193">
        <v>1455897</v>
      </c>
      <c r="E5264" s="220">
        <v>0.96480324074074064</v>
      </c>
      <c r="F5264" s="14" t="s">
        <v>59</v>
      </c>
      <c r="G5264" s="193">
        <v>1455905</v>
      </c>
      <c r="H5264" s="221">
        <v>0.15690972222222221</v>
      </c>
      <c r="I5264" s="14" t="s">
        <v>191</v>
      </c>
      <c r="J5264" s="193">
        <v>1455911</v>
      </c>
      <c r="K5264" s="221">
        <v>0.9827893518518519</v>
      </c>
      <c r="L5264" s="14" t="s">
        <v>13</v>
      </c>
      <c r="M5264" s="193">
        <v>1455919</v>
      </c>
      <c r="N5264" s="222">
        <v>0.71650462962962969</v>
      </c>
      <c r="O5264" s="20" t="s">
        <v>80</v>
      </c>
      <c r="P5264" s="16" t="s">
        <v>52</v>
      </c>
      <c r="Q5264" s="15">
        <v>1455898</v>
      </c>
      <c r="R5264" s="22" t="s">
        <v>81</v>
      </c>
      <c r="S5264" s="16" t="s">
        <v>6</v>
      </c>
      <c r="T5264" s="15">
        <v>1455913</v>
      </c>
      <c r="U5264" s="21" t="s">
        <v>67</v>
      </c>
    </row>
    <row r="5265" spans="1:21" ht="15.6" x14ac:dyDescent="0.3">
      <c r="A5265" s="2">
        <v>424</v>
      </c>
      <c r="B5265" s="13">
        <v>3</v>
      </c>
      <c r="C5265" s="14" t="s">
        <v>21</v>
      </c>
      <c r="D5265" s="193">
        <v>1455927</v>
      </c>
      <c r="E5265" s="220">
        <v>0.56796296296296289</v>
      </c>
      <c r="F5265" s="14" t="s">
        <v>28</v>
      </c>
      <c r="G5265" s="193">
        <v>1455934</v>
      </c>
      <c r="H5265" s="221">
        <v>0.43600694444444449</v>
      </c>
      <c r="I5265" s="14" t="s">
        <v>35</v>
      </c>
      <c r="J5265" s="193">
        <v>1455941</v>
      </c>
      <c r="K5265" s="221">
        <v>0.5368518518518518</v>
      </c>
      <c r="L5265" s="14" t="s">
        <v>43</v>
      </c>
      <c r="M5265" s="193">
        <v>1455949</v>
      </c>
      <c r="N5265" s="222">
        <v>0.53857638888888892</v>
      </c>
      <c r="O5265" s="20" t="s">
        <v>82</v>
      </c>
      <c r="P5265" s="16" t="s">
        <v>22</v>
      </c>
      <c r="Q5265" s="15">
        <v>1455928</v>
      </c>
      <c r="R5265" s="22" t="s">
        <v>84</v>
      </c>
      <c r="S5265" s="16" t="s">
        <v>37</v>
      </c>
      <c r="T5265" s="15">
        <v>1455943</v>
      </c>
      <c r="U5265" s="21" t="s">
        <v>68</v>
      </c>
    </row>
    <row r="5266" spans="1:21" ht="15.6" x14ac:dyDescent="0.3">
      <c r="A5266" s="2">
        <v>424</v>
      </c>
      <c r="B5266" s="13">
        <v>4</v>
      </c>
      <c r="C5266" s="14" t="s">
        <v>51</v>
      </c>
      <c r="D5266" s="193">
        <v>1455957</v>
      </c>
      <c r="E5266" s="220">
        <v>3.5763888888888887E-2</v>
      </c>
      <c r="F5266" s="14" t="s">
        <v>57</v>
      </c>
      <c r="G5266" s="193">
        <v>1455963</v>
      </c>
      <c r="H5266" s="221">
        <v>0.7017592592592593</v>
      </c>
      <c r="I5266" s="14" t="s">
        <v>191</v>
      </c>
      <c r="J5266" s="193">
        <v>1455971</v>
      </c>
      <c r="K5266" s="221">
        <v>0.11738425925925926</v>
      </c>
      <c r="L5266" s="14" t="s">
        <v>13</v>
      </c>
      <c r="M5266" s="193">
        <v>1455979</v>
      </c>
      <c r="N5266" s="222">
        <v>0.26567129629629632</v>
      </c>
      <c r="O5266" s="20" t="s">
        <v>83</v>
      </c>
      <c r="P5266" s="16" t="s">
        <v>52</v>
      </c>
      <c r="Q5266" s="15">
        <v>1455958</v>
      </c>
      <c r="R5266" s="17" t="s">
        <v>100</v>
      </c>
      <c r="S5266" s="16" t="s">
        <v>8</v>
      </c>
      <c r="T5266" s="15">
        <v>1455974</v>
      </c>
      <c r="U5266" s="21" t="s">
        <v>69</v>
      </c>
    </row>
    <row r="5267" spans="1:21" ht="15.6" x14ac:dyDescent="0.3">
      <c r="A5267" s="2">
        <v>424</v>
      </c>
      <c r="B5267" s="13">
        <v>5</v>
      </c>
      <c r="C5267" s="14" t="s">
        <v>20</v>
      </c>
      <c r="D5267" s="193">
        <v>1455986</v>
      </c>
      <c r="E5267" s="220">
        <v>0.39211805555555551</v>
      </c>
      <c r="F5267" s="14" t="s">
        <v>27</v>
      </c>
      <c r="G5267" s="193">
        <v>1455993</v>
      </c>
      <c r="H5267" s="221">
        <v>2.1874999999999998E-3</v>
      </c>
      <c r="I5267" s="14" t="s">
        <v>34</v>
      </c>
      <c r="J5267" s="193">
        <v>1456000</v>
      </c>
      <c r="K5267" s="221">
        <v>0.72172453703703709</v>
      </c>
      <c r="L5267" s="14" t="s">
        <v>42</v>
      </c>
      <c r="M5267" s="193">
        <v>1456008</v>
      </c>
      <c r="N5267" s="222">
        <v>0.86107638888888882</v>
      </c>
      <c r="O5267" s="20" t="s">
        <v>85</v>
      </c>
      <c r="P5267" s="16" t="s">
        <v>23</v>
      </c>
      <c r="Q5267" s="15">
        <v>1455989</v>
      </c>
      <c r="R5267" s="22" t="s">
        <v>98</v>
      </c>
      <c r="S5267" s="16" t="s">
        <v>39</v>
      </c>
      <c r="T5267" s="15">
        <v>1456005</v>
      </c>
      <c r="U5267" s="21" t="s">
        <v>70</v>
      </c>
    </row>
    <row r="5268" spans="1:21" ht="15.6" x14ac:dyDescent="0.3">
      <c r="A5268" s="2">
        <v>424</v>
      </c>
      <c r="B5268" s="13">
        <v>6</v>
      </c>
      <c r="C5268" s="14" t="s">
        <v>49</v>
      </c>
      <c r="D5268" s="193">
        <v>1456015</v>
      </c>
      <c r="E5268" s="220">
        <v>0.68273148148148144</v>
      </c>
      <c r="F5268" s="14" t="s">
        <v>56</v>
      </c>
      <c r="G5268" s="193">
        <v>1456022</v>
      </c>
      <c r="H5268" s="221">
        <v>0.37467592592592597</v>
      </c>
      <c r="I5268" s="14" t="s">
        <v>64</v>
      </c>
      <c r="J5268" s="193">
        <v>1456030</v>
      </c>
      <c r="K5268" s="221">
        <v>0.34552083333333333</v>
      </c>
      <c r="L5268" s="14" t="s">
        <v>12</v>
      </c>
      <c r="M5268" s="193">
        <v>1456038</v>
      </c>
      <c r="N5268" s="222">
        <v>0.31792824074074072</v>
      </c>
      <c r="O5268" s="20" t="s">
        <v>86</v>
      </c>
      <c r="P5268" s="16" t="s">
        <v>55</v>
      </c>
      <c r="Q5268" s="15">
        <v>1456021</v>
      </c>
      <c r="R5268" s="22" t="s">
        <v>88</v>
      </c>
      <c r="S5268" s="16" t="s">
        <v>10</v>
      </c>
      <c r="T5268" s="15">
        <v>1456036</v>
      </c>
      <c r="U5268" s="21" t="s">
        <v>71</v>
      </c>
    </row>
    <row r="5269" spans="1:21" ht="15.6" x14ac:dyDescent="0.3">
      <c r="A5269" s="2">
        <v>424</v>
      </c>
      <c r="B5269" s="13">
        <v>7</v>
      </c>
      <c r="C5269" s="14" t="s">
        <v>18</v>
      </c>
      <c r="D5269" s="193">
        <v>1456044</v>
      </c>
      <c r="E5269" s="220">
        <v>0.95859953703703704</v>
      </c>
      <c r="F5269" s="14" t="s">
        <v>25</v>
      </c>
      <c r="G5269" s="193">
        <v>1456051</v>
      </c>
      <c r="H5269" s="221">
        <v>0.84692129629629631</v>
      </c>
      <c r="I5269" s="14" t="s">
        <v>33</v>
      </c>
      <c r="J5269" s="193">
        <v>1456059</v>
      </c>
      <c r="K5269" s="221">
        <v>0.97487268518518511</v>
      </c>
      <c r="L5269" s="14" t="s">
        <v>41</v>
      </c>
      <c r="M5269" s="193">
        <v>1456067</v>
      </c>
      <c r="N5269" s="222">
        <v>0.65884259259259259</v>
      </c>
      <c r="O5269" s="20" t="s">
        <v>87</v>
      </c>
      <c r="P5269" s="16" t="s">
        <v>26</v>
      </c>
      <c r="Q5269" s="15">
        <v>1456052</v>
      </c>
      <c r="R5269" s="17" t="s">
        <v>101</v>
      </c>
      <c r="S5269" s="16" t="s">
        <v>42</v>
      </c>
      <c r="T5269" s="15">
        <v>1456068</v>
      </c>
      <c r="U5269" s="21" t="s">
        <v>72</v>
      </c>
    </row>
    <row r="5270" spans="1:21" ht="15.6" x14ac:dyDescent="0.3">
      <c r="A5270" s="2">
        <v>424</v>
      </c>
      <c r="B5270" s="13">
        <v>8</v>
      </c>
      <c r="C5270" s="14" t="s">
        <v>48</v>
      </c>
      <c r="D5270" s="193">
        <v>1456074</v>
      </c>
      <c r="E5270" s="220">
        <v>0.26563657407407409</v>
      </c>
      <c r="F5270" s="14" t="s">
        <v>55</v>
      </c>
      <c r="G5270" s="193">
        <v>1456081</v>
      </c>
      <c r="H5270" s="221">
        <v>0.43820601851851854</v>
      </c>
      <c r="I5270" s="14" t="s">
        <v>63</v>
      </c>
      <c r="J5270" s="193">
        <v>1456089</v>
      </c>
      <c r="K5270" s="221">
        <v>0.58592592592592596</v>
      </c>
      <c r="L5270" s="14" t="s">
        <v>10</v>
      </c>
      <c r="M5270" s="193">
        <v>1456096</v>
      </c>
      <c r="N5270" s="222">
        <v>0.92733796296296289</v>
      </c>
      <c r="O5270" s="20" t="s">
        <v>89</v>
      </c>
      <c r="P5270" s="16" t="s">
        <v>57</v>
      </c>
      <c r="Q5270" s="15">
        <v>1456083</v>
      </c>
      <c r="R5270" s="22" t="s">
        <v>91</v>
      </c>
      <c r="S5270" s="16" t="s">
        <v>13</v>
      </c>
      <c r="T5270" s="15">
        <v>1456099</v>
      </c>
      <c r="U5270" s="21" t="s">
        <v>73</v>
      </c>
    </row>
    <row r="5271" spans="1:21" ht="15.6" x14ac:dyDescent="0.3">
      <c r="A5271" s="2">
        <v>424</v>
      </c>
      <c r="B5271" s="13">
        <v>9</v>
      </c>
      <c r="C5271" s="14" t="s">
        <v>17</v>
      </c>
      <c r="D5271" s="193">
        <v>1456103</v>
      </c>
      <c r="E5271" s="220">
        <v>0.64077546296296295</v>
      </c>
      <c r="F5271" s="14" t="s">
        <v>25</v>
      </c>
      <c r="G5271" s="193">
        <v>1456111</v>
      </c>
      <c r="H5271" s="221">
        <v>0.15398148148148147</v>
      </c>
      <c r="I5271" s="14" t="s">
        <v>33</v>
      </c>
      <c r="J5271" s="193">
        <v>1456119</v>
      </c>
      <c r="K5271" s="221">
        <v>0.15592592592592594</v>
      </c>
      <c r="L5271" s="14" t="s">
        <v>40</v>
      </c>
      <c r="M5271" s="193">
        <v>1456126</v>
      </c>
      <c r="N5271" s="222">
        <v>0.17696759259259257</v>
      </c>
      <c r="O5271" s="20" t="s">
        <v>90</v>
      </c>
      <c r="P5271" s="16" t="s">
        <v>28</v>
      </c>
      <c r="Q5271" s="15">
        <v>1456114</v>
      </c>
      <c r="R5271" s="22" t="s">
        <v>93</v>
      </c>
      <c r="S5271" s="16" t="s">
        <v>44</v>
      </c>
      <c r="T5271" s="15">
        <v>1456130</v>
      </c>
      <c r="U5271" s="21" t="s">
        <v>74</v>
      </c>
    </row>
    <row r="5272" spans="1:21" ht="15.6" x14ac:dyDescent="0.3">
      <c r="A5272" s="2">
        <v>424</v>
      </c>
      <c r="B5272" s="13">
        <v>10</v>
      </c>
      <c r="C5272" s="14" t="s">
        <v>47</v>
      </c>
      <c r="D5272" s="193">
        <v>1456133</v>
      </c>
      <c r="E5272" s="220">
        <v>0.1124074074074074</v>
      </c>
      <c r="F5272" s="14" t="s">
        <v>54</v>
      </c>
      <c r="G5272" s="193">
        <v>1456140</v>
      </c>
      <c r="H5272" s="221">
        <v>0.97236111111111112</v>
      </c>
      <c r="I5272" s="14" t="s">
        <v>62</v>
      </c>
      <c r="J5272" s="193">
        <v>1456148</v>
      </c>
      <c r="K5272" s="221">
        <v>0.67761574074074071</v>
      </c>
      <c r="L5272" s="14" t="s">
        <v>9</v>
      </c>
      <c r="M5272" s="193">
        <v>1456155</v>
      </c>
      <c r="N5272" s="222">
        <v>0.46150462962962963</v>
      </c>
      <c r="O5272" s="20" t="s">
        <v>92</v>
      </c>
      <c r="P5272" s="16" t="s">
        <v>59</v>
      </c>
      <c r="Q5272" s="15">
        <v>1456145</v>
      </c>
      <c r="R5272" s="17" t="s">
        <v>102</v>
      </c>
      <c r="S5272" s="16" t="s">
        <v>14</v>
      </c>
      <c r="T5272" s="15">
        <v>1456160</v>
      </c>
      <c r="U5272" s="21" t="s">
        <v>75</v>
      </c>
    </row>
    <row r="5273" spans="1:21" ht="15.6" x14ac:dyDescent="0.3">
      <c r="A5273" s="2">
        <v>424</v>
      </c>
      <c r="B5273" s="13">
        <v>11</v>
      </c>
      <c r="C5273" s="14" t="s">
        <v>16</v>
      </c>
      <c r="D5273" s="193">
        <v>1456162</v>
      </c>
      <c r="E5273" s="220">
        <v>0.70079861111111119</v>
      </c>
      <c r="F5273" s="14" t="s">
        <v>24</v>
      </c>
      <c r="G5273" s="193">
        <v>1456170</v>
      </c>
      <c r="H5273" s="221">
        <v>0.83336805555555549</v>
      </c>
      <c r="I5273" s="14" t="s">
        <v>32</v>
      </c>
      <c r="J5273" s="193">
        <v>1456178</v>
      </c>
      <c r="K5273" s="221">
        <v>0.16265046296296296</v>
      </c>
      <c r="L5273" s="14" t="s">
        <v>38</v>
      </c>
      <c r="M5273" s="193">
        <v>1456184</v>
      </c>
      <c r="N5273" s="222">
        <v>0.82603009259259252</v>
      </c>
      <c r="O5273" s="20" t="s">
        <v>94</v>
      </c>
      <c r="P5273" s="16" t="s">
        <v>29</v>
      </c>
      <c r="Q5273" s="15">
        <v>1456175</v>
      </c>
      <c r="R5273" s="22" t="s">
        <v>95</v>
      </c>
      <c r="S5273" s="16" t="s">
        <v>43</v>
      </c>
      <c r="T5273" s="15">
        <v>1456189</v>
      </c>
      <c r="U5273" s="21" t="s">
        <v>76</v>
      </c>
    </row>
    <row r="5274" spans="1:21" ht="15.6" x14ac:dyDescent="0.3">
      <c r="A5274" s="2">
        <v>424</v>
      </c>
      <c r="B5274" s="13">
        <v>12</v>
      </c>
      <c r="C5274" s="14" t="s">
        <v>46</v>
      </c>
      <c r="D5274" s="193">
        <v>1456192</v>
      </c>
      <c r="E5274" s="220">
        <v>0.41099537037037037</v>
      </c>
      <c r="F5274" s="14" t="s">
        <v>54</v>
      </c>
      <c r="G5274" s="193">
        <v>1456200</v>
      </c>
      <c r="H5274" s="221">
        <v>0.65107638888888886</v>
      </c>
      <c r="I5274" s="14" t="s">
        <v>61</v>
      </c>
      <c r="J5274" s="193">
        <v>1456207</v>
      </c>
      <c r="K5274" s="221">
        <v>0.62993055555555555</v>
      </c>
      <c r="L5274" s="14" t="s">
        <v>8</v>
      </c>
      <c r="M5274" s="193">
        <v>1456214</v>
      </c>
      <c r="N5274" s="222">
        <v>0.29952546296296295</v>
      </c>
      <c r="O5274" s="20" t="s">
        <v>96</v>
      </c>
      <c r="P5274" s="16" t="s">
        <v>58</v>
      </c>
      <c r="Q5274" s="15">
        <v>1456204</v>
      </c>
      <c r="R5274" s="22" t="s">
        <v>97</v>
      </c>
      <c r="S5274" s="16" t="s">
        <v>13</v>
      </c>
      <c r="T5274" s="15">
        <v>1456219</v>
      </c>
      <c r="U5274" s="21" t="s">
        <v>77</v>
      </c>
    </row>
    <row r="5275" spans="1:21" ht="15.6" x14ac:dyDescent="0.3">
      <c r="A5275" s="2">
        <v>425</v>
      </c>
      <c r="B5275" s="13">
        <v>1</v>
      </c>
      <c r="C5275" s="14" t="s">
        <v>16</v>
      </c>
      <c r="D5275" s="193">
        <v>1456222</v>
      </c>
      <c r="E5275" s="220">
        <v>0.2159375</v>
      </c>
      <c r="F5275" s="14" t="s">
        <v>24</v>
      </c>
      <c r="G5275" s="193">
        <v>1456230</v>
      </c>
      <c r="H5275" s="221">
        <v>0.35039351851851852</v>
      </c>
      <c r="I5275" s="14" t="s">
        <v>31</v>
      </c>
      <c r="J5275" s="193">
        <v>1456237</v>
      </c>
      <c r="K5275" s="221">
        <v>8.9918981481481475E-2</v>
      </c>
      <c r="L5275" s="14" t="s">
        <v>37</v>
      </c>
      <c r="M5275" s="193">
        <v>1456243</v>
      </c>
      <c r="N5275" s="222">
        <v>0.89111111111111108</v>
      </c>
      <c r="O5275" s="20" t="s">
        <v>79</v>
      </c>
      <c r="P5275" s="16" t="s">
        <v>27</v>
      </c>
      <c r="Q5275" s="15">
        <v>1456233</v>
      </c>
      <c r="R5275" s="17" t="s">
        <v>99</v>
      </c>
      <c r="S5275" s="16" t="s">
        <v>42</v>
      </c>
      <c r="T5275" s="15">
        <v>1456248</v>
      </c>
      <c r="U5275" s="21" t="s">
        <v>66</v>
      </c>
    </row>
    <row r="5276" spans="1:21" ht="15.6" x14ac:dyDescent="0.3">
      <c r="A5276" s="2">
        <v>425</v>
      </c>
      <c r="B5276" s="13">
        <v>2</v>
      </c>
      <c r="C5276" s="14" t="s">
        <v>46</v>
      </c>
      <c r="D5276" s="193">
        <v>1456252</v>
      </c>
      <c r="E5276" s="220">
        <v>4.6238425925925926E-2</v>
      </c>
      <c r="F5276" s="14" t="s">
        <v>53</v>
      </c>
      <c r="G5276" s="193">
        <v>1456259</v>
      </c>
      <c r="H5276" s="221">
        <v>0.89719907407407407</v>
      </c>
      <c r="I5276" s="14" t="s">
        <v>60</v>
      </c>
      <c r="J5276" s="193">
        <v>1456266</v>
      </c>
      <c r="K5276" s="221">
        <v>0.54068287037037044</v>
      </c>
      <c r="L5276" s="14" t="s">
        <v>6</v>
      </c>
      <c r="M5276" s="193">
        <v>1456273</v>
      </c>
      <c r="N5276" s="222">
        <v>0.58946759259259263</v>
      </c>
      <c r="O5276" s="20" t="s">
        <v>80</v>
      </c>
      <c r="P5276" s="16" t="s">
        <v>57</v>
      </c>
      <c r="Q5276" s="15">
        <v>1456263</v>
      </c>
      <c r="R5276" s="22" t="s">
        <v>81</v>
      </c>
      <c r="S5276" s="16" t="s">
        <v>12</v>
      </c>
      <c r="T5276" s="15">
        <v>1456278</v>
      </c>
      <c r="U5276" s="21" t="s">
        <v>67</v>
      </c>
    </row>
    <row r="5277" spans="1:21" ht="15.6" x14ac:dyDescent="0.3">
      <c r="A5277" s="2">
        <v>425</v>
      </c>
      <c r="B5277" s="13">
        <v>3</v>
      </c>
      <c r="C5277" s="14" t="s">
        <v>15</v>
      </c>
      <c r="D5277" s="193">
        <v>1456281</v>
      </c>
      <c r="E5277" s="220">
        <v>0.812962962962963</v>
      </c>
      <c r="F5277" s="14" t="s">
        <v>23</v>
      </c>
      <c r="G5277" s="193">
        <v>1456289</v>
      </c>
      <c r="H5277" s="221">
        <v>0.29962962962962963</v>
      </c>
      <c r="I5277" s="14" t="s">
        <v>29</v>
      </c>
      <c r="J5277" s="193">
        <v>1456295</v>
      </c>
      <c r="K5277" s="221">
        <v>0.98006944444444455</v>
      </c>
      <c r="L5277" s="14" t="s">
        <v>37</v>
      </c>
      <c r="M5277" s="193">
        <v>1456303</v>
      </c>
      <c r="N5277" s="222">
        <v>0.36184027777777777</v>
      </c>
      <c r="O5277" s="20" t="s">
        <v>82</v>
      </c>
      <c r="P5277" s="16" t="s">
        <v>27</v>
      </c>
      <c r="Q5277" s="15">
        <v>1456293</v>
      </c>
      <c r="R5277" s="22" t="s">
        <v>84</v>
      </c>
      <c r="S5277" s="16" t="s">
        <v>42</v>
      </c>
      <c r="T5277" s="15">
        <v>1456308</v>
      </c>
      <c r="U5277" s="21" t="s">
        <v>68</v>
      </c>
    </row>
    <row r="5278" spans="1:21" ht="15.6" x14ac:dyDescent="0.3">
      <c r="A5278" s="2">
        <v>425</v>
      </c>
      <c r="B5278" s="13">
        <v>4</v>
      </c>
      <c r="C5278" s="14" t="s">
        <v>45</v>
      </c>
      <c r="D5278" s="193">
        <v>1456311</v>
      </c>
      <c r="E5278" s="220">
        <v>0.45380787037037035</v>
      </c>
      <c r="F5278" s="14" t="s">
        <v>52</v>
      </c>
      <c r="G5278" s="193">
        <v>1456318</v>
      </c>
      <c r="H5278" s="221">
        <v>0.5923842592592593</v>
      </c>
      <c r="I5278" s="14" t="s">
        <v>59</v>
      </c>
      <c r="J5278" s="193">
        <v>1456325</v>
      </c>
      <c r="K5278" s="221">
        <v>0.42005787037037035</v>
      </c>
      <c r="L5278" s="14" t="s">
        <v>6</v>
      </c>
      <c r="M5278" s="193">
        <v>1456333</v>
      </c>
      <c r="N5278" s="222">
        <v>0.15510416666666668</v>
      </c>
      <c r="O5278" s="20" t="s">
        <v>83</v>
      </c>
      <c r="P5278" s="16" t="s">
        <v>57</v>
      </c>
      <c r="Q5278" s="15">
        <v>1456323</v>
      </c>
      <c r="R5278" s="17" t="s">
        <v>100</v>
      </c>
      <c r="S5278" s="16" t="s">
        <v>13</v>
      </c>
      <c r="T5278" s="15">
        <v>1456339</v>
      </c>
      <c r="U5278" s="21" t="s">
        <v>69</v>
      </c>
    </row>
    <row r="5279" spans="1:21" ht="15.6" x14ac:dyDescent="0.3">
      <c r="A5279" s="2">
        <v>425</v>
      </c>
      <c r="B5279" s="13">
        <v>5</v>
      </c>
      <c r="C5279" s="14" t="s">
        <v>14</v>
      </c>
      <c r="D5279" s="193">
        <v>1456340</v>
      </c>
      <c r="E5279" s="220">
        <v>0.95754629629629628</v>
      </c>
      <c r="F5279" s="14" t="s">
        <v>21</v>
      </c>
      <c r="G5279" s="193">
        <v>1456347</v>
      </c>
      <c r="H5279" s="221">
        <v>0.82208333333333339</v>
      </c>
      <c r="I5279" s="14" t="s">
        <v>28</v>
      </c>
      <c r="J5279" s="193">
        <v>1456354</v>
      </c>
      <c r="K5279" s="221">
        <v>0.88769675925925917</v>
      </c>
      <c r="L5279" s="14" t="s">
        <v>36</v>
      </c>
      <c r="M5279" s="193">
        <v>1456362</v>
      </c>
      <c r="N5279" s="222">
        <v>0.90836805555555555</v>
      </c>
      <c r="O5279" s="20" t="s">
        <v>85</v>
      </c>
      <c r="P5279" s="16" t="s">
        <v>28</v>
      </c>
      <c r="Q5279" s="15">
        <v>1456354</v>
      </c>
      <c r="R5279" s="17"/>
      <c r="S5279" s="18"/>
      <c r="T5279" s="15"/>
      <c r="U5279" s="19"/>
    </row>
    <row r="5280" spans="1:21" ht="15.6" x14ac:dyDescent="0.3">
      <c r="A5280" s="2">
        <v>425</v>
      </c>
      <c r="B5280" s="13">
        <v>6</v>
      </c>
      <c r="C5280" s="14" t="s">
        <v>44</v>
      </c>
      <c r="D5280" s="193">
        <v>1456370</v>
      </c>
      <c r="E5280" s="220">
        <v>0.35177083333333337</v>
      </c>
      <c r="F5280" s="14" t="s">
        <v>51</v>
      </c>
      <c r="G5280" s="193">
        <v>1456377</v>
      </c>
      <c r="H5280" s="221">
        <v>3.9965277777777773E-2</v>
      </c>
      <c r="I5280" s="14" t="s">
        <v>58</v>
      </c>
      <c r="J5280" s="193">
        <v>1456384</v>
      </c>
      <c r="K5280" s="221">
        <v>0.41180555555555554</v>
      </c>
      <c r="L5280" s="14" t="s">
        <v>7</v>
      </c>
      <c r="M5280" s="193">
        <v>1456392</v>
      </c>
      <c r="N5280" s="222">
        <v>0.57525462962962959</v>
      </c>
      <c r="O5280" s="20" t="s">
        <v>86</v>
      </c>
      <c r="P5280" s="16" t="s">
        <v>60</v>
      </c>
      <c r="Q5280" s="15">
        <v>1456386</v>
      </c>
      <c r="R5280" s="22" t="s">
        <v>98</v>
      </c>
      <c r="S5280" s="16" t="s">
        <v>44</v>
      </c>
      <c r="T5280" s="15">
        <v>1456370</v>
      </c>
      <c r="U5280" s="21" t="s">
        <v>70</v>
      </c>
    </row>
    <row r="5281" spans="1:21" ht="15.6" x14ac:dyDescent="0.3">
      <c r="A5281" s="2">
        <v>425</v>
      </c>
      <c r="B5281" s="13">
        <v>7</v>
      </c>
      <c r="C5281" s="14" t="s">
        <v>13</v>
      </c>
      <c r="D5281" s="193">
        <v>1456399</v>
      </c>
      <c r="E5281" s="220">
        <v>0.67854166666666671</v>
      </c>
      <c r="F5281" s="14" t="s">
        <v>20</v>
      </c>
      <c r="G5281" s="193">
        <v>1456406</v>
      </c>
      <c r="H5281" s="221">
        <v>0.2994560185185185</v>
      </c>
      <c r="I5281" s="14" t="s">
        <v>28</v>
      </c>
      <c r="J5281" s="193">
        <v>1456414</v>
      </c>
      <c r="K5281" s="221">
        <v>5.115740740740741E-3</v>
      </c>
      <c r="L5281" s="14" t="s">
        <v>36</v>
      </c>
      <c r="M5281" s="193">
        <v>1456422</v>
      </c>
      <c r="N5281" s="222">
        <v>0.13818287037037039</v>
      </c>
      <c r="O5281" s="20" t="s">
        <v>87</v>
      </c>
      <c r="P5281" s="16" t="s">
        <v>31</v>
      </c>
      <c r="Q5281" s="15">
        <v>1456417</v>
      </c>
      <c r="R5281" s="22" t="s">
        <v>88</v>
      </c>
      <c r="S5281" s="16" t="s">
        <v>16</v>
      </c>
      <c r="T5281" s="15">
        <v>1456402</v>
      </c>
      <c r="U5281" s="21" t="s">
        <v>71</v>
      </c>
    </row>
    <row r="5282" spans="1:21" ht="15.6" x14ac:dyDescent="0.3">
      <c r="A5282" s="2">
        <v>425</v>
      </c>
      <c r="B5282" s="13">
        <v>8</v>
      </c>
      <c r="C5282" s="14" t="s">
        <v>42</v>
      </c>
      <c r="D5282" s="193">
        <v>1456428</v>
      </c>
      <c r="E5282" s="220">
        <v>0.97858796296296291</v>
      </c>
      <c r="F5282" s="14" t="s">
        <v>49</v>
      </c>
      <c r="G5282" s="193">
        <v>1456435</v>
      </c>
      <c r="H5282" s="221">
        <v>0.65407407407407414</v>
      </c>
      <c r="I5282" s="14" t="s">
        <v>57</v>
      </c>
      <c r="J5282" s="193">
        <v>1456443</v>
      </c>
      <c r="K5282" s="221">
        <v>0.65422453703703709</v>
      </c>
      <c r="L5282" s="14" t="s">
        <v>191</v>
      </c>
      <c r="M5282" s="193">
        <v>1456451</v>
      </c>
      <c r="N5282" s="222">
        <v>0.60521990740740739</v>
      </c>
      <c r="O5282" s="20" t="s">
        <v>89</v>
      </c>
      <c r="P5282" s="16" t="s">
        <v>63</v>
      </c>
      <c r="Q5282" s="15">
        <v>1456449</v>
      </c>
      <c r="R5282" s="17" t="s">
        <v>101</v>
      </c>
      <c r="S5282" s="16" t="s">
        <v>47</v>
      </c>
      <c r="T5282" s="15">
        <v>1456433</v>
      </c>
      <c r="U5282" s="21" t="s">
        <v>72</v>
      </c>
    </row>
    <row r="5283" spans="1:21" ht="15.6" x14ac:dyDescent="0.3">
      <c r="A5283" s="2">
        <v>425</v>
      </c>
      <c r="B5283" s="13">
        <v>9</v>
      </c>
      <c r="C5283" s="14" t="s">
        <v>12</v>
      </c>
      <c r="D5283" s="193">
        <v>1456458</v>
      </c>
      <c r="E5283" s="220">
        <v>0.28723379629629631</v>
      </c>
      <c r="F5283" s="14" t="s">
        <v>19</v>
      </c>
      <c r="G5283" s="193">
        <v>1456465</v>
      </c>
      <c r="H5283" s="221">
        <v>0.15077546296296296</v>
      </c>
      <c r="I5283" s="14" t="s">
        <v>27</v>
      </c>
      <c r="J5283" s="193">
        <v>1456473</v>
      </c>
      <c r="K5283" s="221">
        <v>0.32557870370370373</v>
      </c>
      <c r="L5283" s="14" t="s">
        <v>34</v>
      </c>
      <c r="M5283" s="193">
        <v>1456480</v>
      </c>
      <c r="N5283" s="222">
        <v>0.99777777777777776</v>
      </c>
      <c r="O5283" s="20" t="s">
        <v>90</v>
      </c>
      <c r="P5283" s="16" t="s">
        <v>34</v>
      </c>
      <c r="Q5283" s="15">
        <v>1456480</v>
      </c>
      <c r="R5283" s="22" t="s">
        <v>91</v>
      </c>
      <c r="S5283" s="16" t="s">
        <v>18</v>
      </c>
      <c r="T5283" s="15">
        <v>1456464</v>
      </c>
      <c r="U5283" s="21" t="s">
        <v>73</v>
      </c>
    </row>
    <row r="5284" spans="1:21" ht="15.6" x14ac:dyDescent="0.3">
      <c r="A5284" s="2">
        <v>425</v>
      </c>
      <c r="B5284" s="13">
        <v>10</v>
      </c>
      <c r="C5284" s="14" t="s">
        <v>41</v>
      </c>
      <c r="D5284" s="193">
        <v>1456487</v>
      </c>
      <c r="E5284" s="220">
        <v>0.63770833333333332</v>
      </c>
      <c r="F5284" s="14" t="s">
        <v>48</v>
      </c>
      <c r="G5284" s="193">
        <v>1456494</v>
      </c>
      <c r="H5284" s="221">
        <v>0.81510416666666663</v>
      </c>
      <c r="I5284" s="14" t="s">
        <v>56</v>
      </c>
      <c r="J5284" s="193">
        <v>1456502</v>
      </c>
      <c r="K5284" s="221">
        <v>0.98434027777777777</v>
      </c>
      <c r="L5284" s="14" t="s">
        <v>64</v>
      </c>
      <c r="M5284" s="193">
        <v>1456510</v>
      </c>
      <c r="N5284" s="222">
        <v>0.34130787037037041</v>
      </c>
      <c r="O5284" s="20" t="s">
        <v>92</v>
      </c>
      <c r="P5284" s="16" t="s">
        <v>64</v>
      </c>
      <c r="Q5284" s="15">
        <v>1456510</v>
      </c>
      <c r="R5284" s="22" t="s">
        <v>93</v>
      </c>
      <c r="S5284" s="16" t="s">
        <v>49</v>
      </c>
      <c r="T5284" s="15">
        <v>1456495</v>
      </c>
      <c r="U5284" s="21" t="s">
        <v>74</v>
      </c>
    </row>
    <row r="5285" spans="1:21" ht="15.6" x14ac:dyDescent="0.3">
      <c r="A5285" s="2">
        <v>425</v>
      </c>
      <c r="B5285" s="13">
        <v>11</v>
      </c>
      <c r="C5285" s="14" t="s">
        <v>11</v>
      </c>
      <c r="D5285" s="193">
        <v>1456517</v>
      </c>
      <c r="E5285" s="220">
        <v>6.4699074074074062E-2</v>
      </c>
      <c r="F5285" s="14" t="s">
        <v>18</v>
      </c>
      <c r="G5285" s="193">
        <v>1456524</v>
      </c>
      <c r="H5285" s="221">
        <v>0.63113425925925926</v>
      </c>
      <c r="I5285" s="14" t="s">
        <v>26</v>
      </c>
      <c r="J5285" s="193">
        <v>1456532</v>
      </c>
      <c r="K5285" s="221">
        <v>0.60966435185185186</v>
      </c>
      <c r="L5285" s="14" t="s">
        <v>33</v>
      </c>
      <c r="M5285" s="193">
        <v>1456539</v>
      </c>
      <c r="N5285" s="222">
        <v>0.66356481481481489</v>
      </c>
      <c r="O5285" s="20" t="s">
        <v>94</v>
      </c>
      <c r="P5285" s="16" t="s">
        <v>34</v>
      </c>
      <c r="Q5285" s="15">
        <v>1456540</v>
      </c>
      <c r="R5285" s="17" t="s">
        <v>102</v>
      </c>
      <c r="S5285" s="16" t="s">
        <v>19</v>
      </c>
      <c r="T5285" s="15">
        <v>1456525</v>
      </c>
      <c r="U5285" s="21" t="s">
        <v>75</v>
      </c>
    </row>
    <row r="5286" spans="1:21" ht="15.6" x14ac:dyDescent="0.3">
      <c r="A5286" s="2">
        <v>425</v>
      </c>
      <c r="B5286" s="13">
        <v>12</v>
      </c>
      <c r="C5286" s="14" t="s">
        <v>40</v>
      </c>
      <c r="D5286" s="193">
        <v>1456546</v>
      </c>
      <c r="E5286" s="220">
        <v>0.60060185185185189</v>
      </c>
      <c r="F5286" s="14" t="s">
        <v>48</v>
      </c>
      <c r="G5286" s="193">
        <v>1456554</v>
      </c>
      <c r="H5286" s="221">
        <v>0.53318287037037038</v>
      </c>
      <c r="I5286" s="14" t="s">
        <v>56</v>
      </c>
      <c r="J5286" s="193">
        <v>1456562</v>
      </c>
      <c r="K5286" s="221">
        <v>0.19350694444444447</v>
      </c>
      <c r="L5286" s="14" t="s">
        <v>62</v>
      </c>
      <c r="M5286" s="193">
        <v>1456568</v>
      </c>
      <c r="N5286" s="222">
        <v>0.99738425925925922</v>
      </c>
      <c r="O5286" s="20" t="s">
        <v>96</v>
      </c>
      <c r="P5286" s="16" t="s">
        <v>63</v>
      </c>
      <c r="Q5286" s="15">
        <v>1456569</v>
      </c>
      <c r="R5286" s="22" t="s">
        <v>95</v>
      </c>
      <c r="S5286" s="16" t="s">
        <v>49</v>
      </c>
      <c r="T5286" s="15">
        <v>1456555</v>
      </c>
      <c r="U5286" s="21" t="s">
        <v>76</v>
      </c>
    </row>
    <row r="5287" spans="1:21" ht="15.6" x14ac:dyDescent="0.3">
      <c r="A5287" s="2">
        <v>425</v>
      </c>
      <c r="B5287" s="13">
        <v>13</v>
      </c>
      <c r="C5287" s="14" t="s">
        <v>10</v>
      </c>
      <c r="D5287" s="193">
        <v>1456576</v>
      </c>
      <c r="E5287" s="220">
        <v>0.25983796296296297</v>
      </c>
      <c r="F5287" s="14" t="s">
        <v>18</v>
      </c>
      <c r="G5287" s="193">
        <v>1456584</v>
      </c>
      <c r="H5287" s="221">
        <v>0.42706018518518518</v>
      </c>
      <c r="I5287" s="14" t="s">
        <v>25</v>
      </c>
      <c r="J5287" s="193">
        <v>1456591</v>
      </c>
      <c r="K5287" s="221">
        <v>0.7290740740740741</v>
      </c>
      <c r="L5287" s="14" t="s">
        <v>32</v>
      </c>
      <c r="M5287" s="193">
        <v>1456598</v>
      </c>
      <c r="N5287" s="222">
        <v>0.37994212962962964</v>
      </c>
      <c r="O5287" s="20" t="s">
        <v>79</v>
      </c>
      <c r="P5287" s="16" t="s">
        <v>33</v>
      </c>
      <c r="Q5287" s="15">
        <v>1456599</v>
      </c>
      <c r="R5287" s="22" t="s">
        <v>97</v>
      </c>
      <c r="S5287" s="16" t="s">
        <v>18</v>
      </c>
      <c r="T5287" s="15">
        <v>1456584</v>
      </c>
      <c r="U5287" s="21" t="s">
        <v>77</v>
      </c>
    </row>
    <row r="5288" spans="1:21" ht="15.6" x14ac:dyDescent="0.3">
      <c r="A5288" s="2">
        <v>426</v>
      </c>
      <c r="B5288" s="13">
        <v>1</v>
      </c>
      <c r="C5288" s="14" t="s">
        <v>40</v>
      </c>
      <c r="D5288" s="193">
        <v>1456606</v>
      </c>
      <c r="E5288" s="220">
        <v>1.849537037037037E-2</v>
      </c>
      <c r="F5288" s="14" t="s">
        <v>48</v>
      </c>
      <c r="G5288" s="193">
        <v>1456614</v>
      </c>
      <c r="H5288" s="221">
        <v>0.22761574074074076</v>
      </c>
      <c r="I5288" s="14" t="s">
        <v>55</v>
      </c>
      <c r="J5288" s="193">
        <v>1456621</v>
      </c>
      <c r="K5288" s="221">
        <v>0.20644675925925926</v>
      </c>
      <c r="L5288" s="14" t="s">
        <v>61</v>
      </c>
      <c r="M5288" s="193">
        <v>1456627</v>
      </c>
      <c r="N5288" s="222">
        <v>0.844212962962963</v>
      </c>
      <c r="O5288" s="20" t="s">
        <v>80</v>
      </c>
      <c r="P5288" s="16" t="s">
        <v>62</v>
      </c>
      <c r="Q5288" s="15">
        <v>1456628</v>
      </c>
      <c r="R5288" s="17" t="s">
        <v>99</v>
      </c>
      <c r="S5288" s="16" t="s">
        <v>47</v>
      </c>
      <c r="T5288" s="15">
        <v>1456613</v>
      </c>
      <c r="U5288" s="21" t="s">
        <v>66</v>
      </c>
    </row>
    <row r="5289" spans="1:21" ht="15.6" x14ac:dyDescent="0.3">
      <c r="A5289" s="2">
        <v>426</v>
      </c>
      <c r="B5289" s="13">
        <v>2</v>
      </c>
      <c r="C5289" s="14" t="s">
        <v>9</v>
      </c>
      <c r="D5289" s="193">
        <v>1456635</v>
      </c>
      <c r="E5289" s="220">
        <v>0.81269675925925933</v>
      </c>
      <c r="F5289" s="14" t="s">
        <v>17</v>
      </c>
      <c r="G5289" s="193">
        <v>1456643</v>
      </c>
      <c r="H5289" s="221">
        <v>0.88187499999999996</v>
      </c>
      <c r="I5289" s="14" t="s">
        <v>24</v>
      </c>
      <c r="J5289" s="193">
        <v>1456650</v>
      </c>
      <c r="K5289" s="221">
        <v>0.62217592592592597</v>
      </c>
      <c r="L5289" s="14" t="s">
        <v>31</v>
      </c>
      <c r="M5289" s="193">
        <v>1456657</v>
      </c>
      <c r="N5289" s="222">
        <v>0.40618055555555554</v>
      </c>
      <c r="O5289" s="20" t="s">
        <v>82</v>
      </c>
      <c r="P5289" s="16" t="s">
        <v>32</v>
      </c>
      <c r="Q5289" s="15">
        <v>1456658</v>
      </c>
      <c r="R5289" s="22" t="s">
        <v>81</v>
      </c>
      <c r="S5289" s="16" t="s">
        <v>17</v>
      </c>
      <c r="T5289" s="15">
        <v>1456643</v>
      </c>
      <c r="U5289" s="21" t="s">
        <v>67</v>
      </c>
    </row>
    <row r="5290" spans="1:21" ht="15.6" x14ac:dyDescent="0.3">
      <c r="A5290" s="2">
        <v>426</v>
      </c>
      <c r="B5290" s="13">
        <v>3</v>
      </c>
      <c r="C5290" s="14" t="s">
        <v>39</v>
      </c>
      <c r="D5290" s="193">
        <v>1456665</v>
      </c>
      <c r="E5290" s="220">
        <v>0.56819444444444445</v>
      </c>
      <c r="F5290" s="14" t="s">
        <v>47</v>
      </c>
      <c r="G5290" s="193">
        <v>1456673</v>
      </c>
      <c r="H5290" s="221">
        <v>0.37206018518518519</v>
      </c>
      <c r="I5290" s="14" t="s">
        <v>53</v>
      </c>
      <c r="J5290" s="193">
        <v>1456679</v>
      </c>
      <c r="K5290" s="221">
        <v>0.99107638888888883</v>
      </c>
      <c r="L5290" s="14" t="s">
        <v>61</v>
      </c>
      <c r="M5290" s="193">
        <v>1456687</v>
      </c>
      <c r="N5290" s="222">
        <v>5.6064814814814817E-2</v>
      </c>
      <c r="O5290" s="20" t="s">
        <v>83</v>
      </c>
      <c r="P5290" s="16" t="s">
        <v>63</v>
      </c>
      <c r="Q5290" s="15">
        <v>1456689</v>
      </c>
      <c r="R5290" s="22" t="s">
        <v>84</v>
      </c>
      <c r="S5290" s="16" t="s">
        <v>47</v>
      </c>
      <c r="T5290" s="15">
        <v>1456673</v>
      </c>
      <c r="U5290" s="21" t="s">
        <v>68</v>
      </c>
    </row>
    <row r="5291" spans="1:21" ht="15.6" x14ac:dyDescent="0.3">
      <c r="A5291" s="2">
        <v>426</v>
      </c>
      <c r="B5291" s="13">
        <v>4</v>
      </c>
      <c r="C5291" s="14" t="s">
        <v>9</v>
      </c>
      <c r="D5291" s="193">
        <v>1456695</v>
      </c>
      <c r="E5291" s="220">
        <v>0.2350925925925926</v>
      </c>
      <c r="F5291" s="14" t="s">
        <v>16</v>
      </c>
      <c r="G5291" s="193">
        <v>1456702</v>
      </c>
      <c r="H5291" s="221">
        <v>0.71184027777777781</v>
      </c>
      <c r="I5291" s="14" t="s">
        <v>23</v>
      </c>
      <c r="J5291" s="193">
        <v>1456709</v>
      </c>
      <c r="K5291" s="221">
        <v>0.34674768518518517</v>
      </c>
      <c r="L5291" s="14" t="s">
        <v>30</v>
      </c>
      <c r="M5291" s="193">
        <v>1456716</v>
      </c>
      <c r="N5291" s="222">
        <v>0.76166666666666671</v>
      </c>
      <c r="O5291" s="20" t="s">
        <v>85</v>
      </c>
      <c r="P5291" s="16" t="s">
        <v>34</v>
      </c>
      <c r="Q5291" s="15">
        <v>1456720</v>
      </c>
      <c r="R5291" s="17" t="s">
        <v>100</v>
      </c>
      <c r="S5291" s="16" t="s">
        <v>18</v>
      </c>
      <c r="T5291" s="15">
        <v>1456704</v>
      </c>
      <c r="U5291" s="21" t="s">
        <v>69</v>
      </c>
    </row>
    <row r="5292" spans="1:21" ht="15.6" x14ac:dyDescent="0.3">
      <c r="A5292" s="2">
        <v>426</v>
      </c>
      <c r="B5292" s="13">
        <v>5</v>
      </c>
      <c r="C5292" s="14" t="s">
        <v>38</v>
      </c>
      <c r="D5292" s="193">
        <v>1456724</v>
      </c>
      <c r="E5292" s="220">
        <v>0.7975578703703704</v>
      </c>
      <c r="F5292" s="14" t="s">
        <v>45</v>
      </c>
      <c r="G5292" s="193">
        <v>1456731</v>
      </c>
      <c r="H5292" s="221">
        <v>0.94093749999999998</v>
      </c>
      <c r="I5292" s="14" t="s">
        <v>52</v>
      </c>
      <c r="J5292" s="193">
        <v>1456738</v>
      </c>
      <c r="K5292" s="221">
        <v>0.73107638888888893</v>
      </c>
      <c r="L5292" s="14" t="s">
        <v>60</v>
      </c>
      <c r="M5292" s="193">
        <v>1456746</v>
      </c>
      <c r="N5292" s="222">
        <v>0.48324074074074069</v>
      </c>
      <c r="O5292" s="20" t="s">
        <v>86</v>
      </c>
      <c r="P5292" s="16" t="s">
        <v>191</v>
      </c>
      <c r="Q5292" s="15">
        <v>1456751</v>
      </c>
      <c r="R5292" s="22" t="s">
        <v>98</v>
      </c>
      <c r="S5292" s="16" t="s">
        <v>49</v>
      </c>
      <c r="T5292" s="15">
        <v>1456735</v>
      </c>
      <c r="U5292" s="21" t="s">
        <v>70</v>
      </c>
    </row>
    <row r="5293" spans="1:21" ht="15.6" x14ac:dyDescent="0.3">
      <c r="A5293" s="2">
        <v>426</v>
      </c>
      <c r="B5293" s="13">
        <v>6</v>
      </c>
      <c r="C5293" s="14" t="s">
        <v>8</v>
      </c>
      <c r="D5293" s="193">
        <v>1456754</v>
      </c>
      <c r="E5293" s="220">
        <v>0.2633449074074074</v>
      </c>
      <c r="F5293" s="14" t="s">
        <v>15</v>
      </c>
      <c r="G5293" s="193">
        <v>1456761</v>
      </c>
      <c r="H5293" s="221">
        <v>0.11755787037037037</v>
      </c>
      <c r="I5293" s="14" t="s">
        <v>22</v>
      </c>
      <c r="J5293" s="193">
        <v>1456768</v>
      </c>
      <c r="K5293" s="221">
        <v>0.18035879629629628</v>
      </c>
      <c r="L5293" s="14" t="s">
        <v>30</v>
      </c>
      <c r="M5293" s="193">
        <v>1456776</v>
      </c>
      <c r="N5293" s="222">
        <v>0.18840277777777778</v>
      </c>
      <c r="O5293" s="23"/>
      <c r="P5293" s="18"/>
      <c r="Q5293" s="15"/>
      <c r="R5293" s="22" t="s">
        <v>88</v>
      </c>
      <c r="S5293" s="16" t="s">
        <v>21</v>
      </c>
      <c r="T5293" s="15">
        <v>1456767</v>
      </c>
      <c r="U5293" s="21" t="s">
        <v>71</v>
      </c>
    </row>
    <row r="5294" spans="1:21" ht="15.6" x14ac:dyDescent="0.3">
      <c r="A5294" s="2">
        <v>426</v>
      </c>
      <c r="B5294" s="13">
        <v>7</v>
      </c>
      <c r="C5294" s="14" t="s">
        <v>37</v>
      </c>
      <c r="D5294" s="193">
        <v>1456783</v>
      </c>
      <c r="E5294" s="220">
        <v>0.65246527777777774</v>
      </c>
      <c r="F5294" s="14" t="s">
        <v>44</v>
      </c>
      <c r="G5294" s="193">
        <v>1456790</v>
      </c>
      <c r="H5294" s="221">
        <v>0.30934027777777778</v>
      </c>
      <c r="I5294" s="14" t="s">
        <v>51</v>
      </c>
      <c r="J5294" s="193">
        <v>1456797</v>
      </c>
      <c r="K5294" s="221">
        <v>0.71486111111111106</v>
      </c>
      <c r="L5294" s="14" t="s">
        <v>59</v>
      </c>
      <c r="M5294" s="193">
        <v>1456805</v>
      </c>
      <c r="N5294" s="222">
        <v>0.85563657407407412</v>
      </c>
      <c r="O5294" s="20" t="s">
        <v>87</v>
      </c>
      <c r="P5294" s="16" t="s">
        <v>37</v>
      </c>
      <c r="Q5294" s="15">
        <v>1456783</v>
      </c>
      <c r="R5294" s="17" t="s">
        <v>101</v>
      </c>
      <c r="S5294" s="16" t="s">
        <v>52</v>
      </c>
      <c r="T5294" s="15">
        <v>1456798</v>
      </c>
      <c r="U5294" s="21" t="s">
        <v>72</v>
      </c>
    </row>
    <row r="5295" spans="1:21" ht="15.6" x14ac:dyDescent="0.3">
      <c r="A5295" s="2">
        <v>426</v>
      </c>
      <c r="B5295" s="13">
        <v>8</v>
      </c>
      <c r="C5295" s="14" t="s">
        <v>7</v>
      </c>
      <c r="D5295" s="193">
        <v>1456812</v>
      </c>
      <c r="E5295" s="220">
        <v>0.99285879629629636</v>
      </c>
      <c r="F5295" s="14" t="s">
        <v>13</v>
      </c>
      <c r="G5295" s="193">
        <v>1456819</v>
      </c>
      <c r="H5295" s="221">
        <v>0.58421296296296299</v>
      </c>
      <c r="I5295" s="14" t="s">
        <v>21</v>
      </c>
      <c r="J5295" s="193">
        <v>1456827</v>
      </c>
      <c r="K5295" s="221">
        <v>0.33559027777777778</v>
      </c>
      <c r="L5295" s="14" t="s">
        <v>29</v>
      </c>
      <c r="M5295" s="193">
        <v>1456835</v>
      </c>
      <c r="N5295" s="222">
        <v>0.46831018518518519</v>
      </c>
      <c r="O5295" s="20" t="s">
        <v>89</v>
      </c>
      <c r="P5295" s="16" t="s">
        <v>8</v>
      </c>
      <c r="Q5295" s="15">
        <v>1456814</v>
      </c>
      <c r="R5295" s="22" t="s">
        <v>91</v>
      </c>
      <c r="S5295" s="16" t="s">
        <v>23</v>
      </c>
      <c r="T5295" s="15">
        <v>1456829</v>
      </c>
      <c r="U5295" s="21" t="s">
        <v>73</v>
      </c>
    </row>
    <row r="5296" spans="1:21" ht="15.6" x14ac:dyDescent="0.3">
      <c r="A5296" s="2">
        <v>426</v>
      </c>
      <c r="B5296" s="13">
        <v>9</v>
      </c>
      <c r="C5296" s="14" t="s">
        <v>36</v>
      </c>
      <c r="D5296" s="193">
        <v>1456842</v>
      </c>
      <c r="E5296" s="220">
        <v>0.31971064814814815</v>
      </c>
      <c r="F5296" s="14" t="s">
        <v>42</v>
      </c>
      <c r="G5296" s="193">
        <v>1456848</v>
      </c>
      <c r="H5296" s="221">
        <v>0.99924768518518514</v>
      </c>
      <c r="I5296" s="14" t="s">
        <v>51</v>
      </c>
      <c r="J5296" s="193">
        <v>1456857</v>
      </c>
      <c r="K5296" s="221">
        <v>2.7245370370370368E-2</v>
      </c>
      <c r="L5296" s="14" t="s">
        <v>59</v>
      </c>
      <c r="M5296" s="193">
        <v>1456865</v>
      </c>
      <c r="N5296" s="222">
        <v>1.042824074074074E-2</v>
      </c>
      <c r="O5296" s="20" t="s">
        <v>90</v>
      </c>
      <c r="P5296" s="16" t="s">
        <v>39</v>
      </c>
      <c r="Q5296" s="15">
        <v>1456845</v>
      </c>
      <c r="R5296" s="22" t="s">
        <v>93</v>
      </c>
      <c r="S5296" s="16" t="s">
        <v>54</v>
      </c>
      <c r="T5296" s="15">
        <v>1456860</v>
      </c>
      <c r="U5296" s="21" t="s">
        <v>74</v>
      </c>
    </row>
    <row r="5297" spans="1:21" ht="15.6" x14ac:dyDescent="0.3">
      <c r="A5297" s="2">
        <v>426</v>
      </c>
      <c r="B5297" s="13">
        <v>10</v>
      </c>
      <c r="C5297" s="14" t="s">
        <v>191</v>
      </c>
      <c r="D5297" s="193">
        <v>1456871</v>
      </c>
      <c r="E5297" s="220">
        <v>0.67296296296296287</v>
      </c>
      <c r="F5297" s="14" t="s">
        <v>12</v>
      </c>
      <c r="G5297" s="193">
        <v>1456878</v>
      </c>
      <c r="H5297" s="221">
        <v>0.58643518518518511</v>
      </c>
      <c r="I5297" s="14" t="s">
        <v>20</v>
      </c>
      <c r="J5297" s="193">
        <v>1456886</v>
      </c>
      <c r="K5297" s="221">
        <v>0.76156250000000003</v>
      </c>
      <c r="L5297" s="14" t="s">
        <v>28</v>
      </c>
      <c r="M5297" s="193">
        <v>1456894</v>
      </c>
      <c r="N5297" s="222">
        <v>0.47151620370370373</v>
      </c>
      <c r="O5297" s="20" t="s">
        <v>92</v>
      </c>
      <c r="P5297" s="16" t="s">
        <v>9</v>
      </c>
      <c r="Q5297" s="15">
        <v>1456875</v>
      </c>
      <c r="R5297" s="17" t="s">
        <v>102</v>
      </c>
      <c r="S5297" s="16" t="s">
        <v>24</v>
      </c>
      <c r="T5297" s="15">
        <v>1456890</v>
      </c>
      <c r="U5297" s="21" t="s">
        <v>75</v>
      </c>
    </row>
    <row r="5298" spans="1:21" ht="15.6" x14ac:dyDescent="0.3">
      <c r="A5298" s="2">
        <v>426</v>
      </c>
      <c r="B5298" s="13">
        <v>11</v>
      </c>
      <c r="C5298" s="14" t="s">
        <v>35</v>
      </c>
      <c r="D5298" s="193">
        <v>1456901</v>
      </c>
      <c r="E5298" s="220">
        <v>9.0243055555555562E-2</v>
      </c>
      <c r="F5298" s="14" t="s">
        <v>42</v>
      </c>
      <c r="G5298" s="193">
        <v>1456908</v>
      </c>
      <c r="H5298" s="221">
        <v>0.33975694444444443</v>
      </c>
      <c r="I5298" s="14" t="s">
        <v>50</v>
      </c>
      <c r="J5298" s="193">
        <v>1456916</v>
      </c>
      <c r="K5298" s="221">
        <v>0.49788194444444445</v>
      </c>
      <c r="L5298" s="14" t="s">
        <v>57</v>
      </c>
      <c r="M5298" s="193">
        <v>1456923</v>
      </c>
      <c r="N5298" s="222">
        <v>0.85744212962962962</v>
      </c>
      <c r="O5298" s="20" t="s">
        <v>94</v>
      </c>
      <c r="P5298" s="16" t="s">
        <v>39</v>
      </c>
      <c r="Q5298" s="15">
        <v>1456905</v>
      </c>
      <c r="R5298" s="22" t="s">
        <v>95</v>
      </c>
      <c r="S5298" s="16" t="s">
        <v>54</v>
      </c>
      <c r="T5298" s="15">
        <v>1456920</v>
      </c>
      <c r="U5298" s="21" t="s">
        <v>76</v>
      </c>
    </row>
    <row r="5299" spans="1:21" ht="15.6" x14ac:dyDescent="0.3">
      <c r="A5299" s="2">
        <v>426</v>
      </c>
      <c r="B5299" s="13">
        <v>12</v>
      </c>
      <c r="C5299" s="14" t="s">
        <v>64</v>
      </c>
      <c r="D5299" s="193">
        <v>1456930</v>
      </c>
      <c r="E5299" s="220">
        <v>0.59599537037037031</v>
      </c>
      <c r="F5299" s="14" t="s">
        <v>12</v>
      </c>
      <c r="G5299" s="193">
        <v>1456938</v>
      </c>
      <c r="H5299" s="221">
        <v>0.21283564814814815</v>
      </c>
      <c r="I5299" s="14" t="s">
        <v>20</v>
      </c>
      <c r="J5299" s="193">
        <v>1456946</v>
      </c>
      <c r="K5299" s="221">
        <v>0.18685185185185185</v>
      </c>
      <c r="L5299" s="14" t="s">
        <v>27</v>
      </c>
      <c r="M5299" s="193">
        <v>1456953</v>
      </c>
      <c r="N5299" s="222">
        <v>0.19578703703703704</v>
      </c>
      <c r="O5299" s="20" t="s">
        <v>96</v>
      </c>
      <c r="P5299" s="16" t="s">
        <v>8</v>
      </c>
      <c r="Q5299" s="15">
        <v>1456934</v>
      </c>
      <c r="R5299" s="22" t="s">
        <v>97</v>
      </c>
      <c r="S5299" s="16" t="s">
        <v>23</v>
      </c>
      <c r="T5299" s="15">
        <v>1456949</v>
      </c>
      <c r="U5299" s="21" t="s">
        <v>77</v>
      </c>
    </row>
    <row r="5300" spans="1:21" ht="15.6" x14ac:dyDescent="0.3">
      <c r="A5300" s="2">
        <v>427</v>
      </c>
      <c r="B5300" s="13">
        <v>1</v>
      </c>
      <c r="C5300" s="14" t="s">
        <v>34</v>
      </c>
      <c r="D5300" s="193">
        <v>1456960</v>
      </c>
      <c r="E5300" s="220">
        <v>0.19189814814814818</v>
      </c>
      <c r="F5300" s="14" t="s">
        <v>42</v>
      </c>
      <c r="G5300" s="193">
        <v>1456968</v>
      </c>
      <c r="H5300" s="221">
        <v>0.12967592592592592</v>
      </c>
      <c r="I5300" s="14" t="s">
        <v>49</v>
      </c>
      <c r="J5300" s="193">
        <v>1456975</v>
      </c>
      <c r="K5300" s="221">
        <v>0.78577546296296286</v>
      </c>
      <c r="L5300" s="14" t="s">
        <v>56</v>
      </c>
      <c r="M5300" s="193">
        <v>1456982</v>
      </c>
      <c r="N5300" s="222">
        <v>0.52870370370370368</v>
      </c>
      <c r="O5300" s="20" t="s">
        <v>79</v>
      </c>
      <c r="P5300" s="16" t="s">
        <v>38</v>
      </c>
      <c r="Q5300" s="15">
        <v>1456964</v>
      </c>
      <c r="R5300" s="17" t="s">
        <v>99</v>
      </c>
      <c r="S5300" s="16" t="s">
        <v>53</v>
      </c>
      <c r="T5300" s="15">
        <v>1456979</v>
      </c>
      <c r="U5300" s="21" t="s">
        <v>66</v>
      </c>
    </row>
    <row r="5301" spans="1:21" ht="15.6" x14ac:dyDescent="0.3">
      <c r="A5301" s="2">
        <v>427</v>
      </c>
      <c r="B5301" s="13">
        <v>2</v>
      </c>
      <c r="C5301" s="14" t="s">
        <v>63</v>
      </c>
      <c r="D5301" s="193">
        <v>1456989</v>
      </c>
      <c r="E5301" s="220">
        <v>0.85712962962962969</v>
      </c>
      <c r="F5301" s="14" t="s">
        <v>12</v>
      </c>
      <c r="G5301" s="193">
        <v>1456998</v>
      </c>
      <c r="H5301" s="221">
        <v>1.9328703703703704E-3</v>
      </c>
      <c r="I5301" s="14" t="s">
        <v>19</v>
      </c>
      <c r="J5301" s="193">
        <v>1457005</v>
      </c>
      <c r="K5301" s="221">
        <v>0.27743055555555557</v>
      </c>
      <c r="L5301" s="14" t="s">
        <v>25</v>
      </c>
      <c r="M5301" s="193">
        <v>1457011</v>
      </c>
      <c r="N5301" s="222">
        <v>0.89711805555555557</v>
      </c>
      <c r="O5301" s="20" t="s">
        <v>80</v>
      </c>
      <c r="P5301" s="16" t="s">
        <v>6</v>
      </c>
      <c r="Q5301" s="15">
        <v>1456993</v>
      </c>
      <c r="R5301" s="22" t="s">
        <v>81</v>
      </c>
      <c r="S5301" s="16" t="s">
        <v>22</v>
      </c>
      <c r="T5301" s="15">
        <v>1457008</v>
      </c>
      <c r="U5301" s="21" t="s">
        <v>67</v>
      </c>
    </row>
    <row r="5302" spans="1:21" ht="15.6" x14ac:dyDescent="0.3">
      <c r="A5302" s="2">
        <v>427</v>
      </c>
      <c r="B5302" s="13">
        <v>3</v>
      </c>
      <c r="C5302" s="14" t="s">
        <v>33</v>
      </c>
      <c r="D5302" s="193">
        <v>1457019</v>
      </c>
      <c r="E5302" s="220">
        <v>0.55938657407407411</v>
      </c>
      <c r="F5302" s="14" t="s">
        <v>41</v>
      </c>
      <c r="G5302" s="193">
        <v>1457027</v>
      </c>
      <c r="H5302" s="221">
        <v>0.75041666666666673</v>
      </c>
      <c r="I5302" s="14" t="s">
        <v>48</v>
      </c>
      <c r="J5302" s="193">
        <v>1457034</v>
      </c>
      <c r="K5302" s="221">
        <v>0.67497685185185186</v>
      </c>
      <c r="L5302" s="14" t="s">
        <v>55</v>
      </c>
      <c r="M5302" s="193">
        <v>1457041</v>
      </c>
      <c r="N5302" s="222">
        <v>0.32752314814814815</v>
      </c>
      <c r="O5302" s="20" t="s">
        <v>82</v>
      </c>
      <c r="P5302" s="16" t="s">
        <v>37</v>
      </c>
      <c r="Q5302" s="15">
        <v>1457023</v>
      </c>
      <c r="R5302" s="22" t="s">
        <v>84</v>
      </c>
      <c r="S5302" s="16" t="s">
        <v>53</v>
      </c>
      <c r="T5302" s="15">
        <v>1457039</v>
      </c>
      <c r="U5302" s="21" t="s">
        <v>68</v>
      </c>
    </row>
    <row r="5303" spans="1:21" ht="15.6" x14ac:dyDescent="0.3">
      <c r="A5303" s="2">
        <v>427</v>
      </c>
      <c r="B5303" s="13">
        <v>4</v>
      </c>
      <c r="C5303" s="14" t="s">
        <v>63</v>
      </c>
      <c r="D5303" s="193">
        <v>1457049</v>
      </c>
      <c r="E5303" s="220">
        <v>0.26550925925925922</v>
      </c>
      <c r="F5303" s="14" t="s">
        <v>11</v>
      </c>
      <c r="G5303" s="193">
        <v>1457057</v>
      </c>
      <c r="H5303" s="221">
        <v>0.32886574074074076</v>
      </c>
      <c r="I5303" s="14" t="s">
        <v>18</v>
      </c>
      <c r="J5303" s="193">
        <v>1457064</v>
      </c>
      <c r="K5303" s="221">
        <v>1.1412037037037038E-2</v>
      </c>
      <c r="L5303" s="14" t="s">
        <v>24</v>
      </c>
      <c r="M5303" s="193">
        <v>1457070</v>
      </c>
      <c r="N5303" s="222">
        <v>0.83006944444444442</v>
      </c>
      <c r="O5303" s="20" t="s">
        <v>83</v>
      </c>
      <c r="P5303" s="16" t="s">
        <v>8</v>
      </c>
      <c r="Q5303" s="15">
        <v>1457054</v>
      </c>
      <c r="R5303" s="17" t="s">
        <v>100</v>
      </c>
      <c r="S5303" s="16" t="s">
        <v>23</v>
      </c>
      <c r="T5303" s="15">
        <v>1457069</v>
      </c>
      <c r="U5303" s="21" t="s">
        <v>69</v>
      </c>
    </row>
    <row r="5304" spans="1:21" ht="15.6" x14ac:dyDescent="0.3">
      <c r="A5304" s="2">
        <v>427</v>
      </c>
      <c r="B5304" s="13">
        <v>5</v>
      </c>
      <c r="C5304" s="14" t="s">
        <v>32</v>
      </c>
      <c r="D5304" s="193">
        <v>1457078</v>
      </c>
      <c r="E5304" s="220">
        <v>0.94366898148148148</v>
      </c>
      <c r="F5304" s="14" t="s">
        <v>40</v>
      </c>
      <c r="G5304" s="193">
        <v>1457086</v>
      </c>
      <c r="H5304" s="221">
        <v>0.736261574074074</v>
      </c>
      <c r="I5304" s="14" t="s">
        <v>47</v>
      </c>
      <c r="J5304" s="193">
        <v>1457093</v>
      </c>
      <c r="K5304" s="221">
        <v>0.32591435185185186</v>
      </c>
      <c r="L5304" s="14" t="s">
        <v>54</v>
      </c>
      <c r="M5304" s="193">
        <v>1457100</v>
      </c>
      <c r="N5304" s="222">
        <v>0.40556712962962965</v>
      </c>
      <c r="O5304" s="20" t="s">
        <v>85</v>
      </c>
      <c r="P5304" s="16" t="s">
        <v>39</v>
      </c>
      <c r="Q5304" s="15">
        <v>1457085</v>
      </c>
      <c r="R5304" s="22" t="s">
        <v>98</v>
      </c>
      <c r="S5304" s="16" t="s">
        <v>55</v>
      </c>
      <c r="T5304" s="15">
        <v>1457101</v>
      </c>
      <c r="U5304" s="21" t="s">
        <v>70</v>
      </c>
    </row>
    <row r="5305" spans="1:21" ht="15.6" x14ac:dyDescent="0.3">
      <c r="A5305" s="2">
        <v>427</v>
      </c>
      <c r="B5305" s="13">
        <v>6</v>
      </c>
      <c r="C5305" s="14" t="s">
        <v>62</v>
      </c>
      <c r="D5305" s="193">
        <v>1457108</v>
      </c>
      <c r="E5305" s="220">
        <v>0.56383101851851858</v>
      </c>
      <c r="F5305" s="14" t="s">
        <v>10</v>
      </c>
      <c r="G5305" s="193">
        <v>1457116</v>
      </c>
      <c r="H5305" s="221">
        <v>9.780092592592592E-3</v>
      </c>
      <c r="I5305" s="14" t="s">
        <v>16</v>
      </c>
      <c r="J5305" s="193">
        <v>1457122</v>
      </c>
      <c r="K5305" s="221">
        <v>0.65575231481481489</v>
      </c>
      <c r="L5305" s="14" t="s">
        <v>24</v>
      </c>
      <c r="M5305" s="193">
        <v>1457130</v>
      </c>
      <c r="N5305" s="222">
        <v>5.1493055555555556E-2</v>
      </c>
      <c r="O5305" s="20" t="s">
        <v>86</v>
      </c>
      <c r="P5305" s="16" t="s">
        <v>10</v>
      </c>
      <c r="Q5305" s="15">
        <v>1457116</v>
      </c>
      <c r="R5305" s="22" t="s">
        <v>88</v>
      </c>
      <c r="S5305" s="16" t="s">
        <v>26</v>
      </c>
      <c r="T5305" s="15">
        <v>1457132</v>
      </c>
      <c r="U5305" s="21" t="s">
        <v>71</v>
      </c>
    </row>
    <row r="5306" spans="1:21" ht="15.6" x14ac:dyDescent="0.3">
      <c r="A5306" s="2">
        <v>427</v>
      </c>
      <c r="B5306" s="13">
        <v>7</v>
      </c>
      <c r="C5306" s="14" t="s">
        <v>32</v>
      </c>
      <c r="D5306" s="193">
        <v>1457138</v>
      </c>
      <c r="E5306" s="220">
        <v>0.10505787037037036</v>
      </c>
      <c r="F5306" s="14" t="s">
        <v>39</v>
      </c>
      <c r="G5306" s="193">
        <v>1457145</v>
      </c>
      <c r="H5306" s="221">
        <v>0.20803240740740739</v>
      </c>
      <c r="I5306" s="14" t="s">
        <v>46</v>
      </c>
      <c r="J5306" s="193">
        <v>1457152</v>
      </c>
      <c r="K5306" s="221">
        <v>3.453703703703704E-2</v>
      </c>
      <c r="L5306" s="14" t="s">
        <v>53</v>
      </c>
      <c r="M5306" s="193">
        <v>1457159</v>
      </c>
      <c r="N5306" s="222">
        <v>0.75900462962962967</v>
      </c>
      <c r="O5306" s="20" t="s">
        <v>87</v>
      </c>
      <c r="P5306" s="16" t="s">
        <v>42</v>
      </c>
      <c r="Q5306" s="15">
        <v>1457148</v>
      </c>
      <c r="R5306" s="17" t="s">
        <v>101</v>
      </c>
      <c r="S5306" s="16" t="s">
        <v>58</v>
      </c>
      <c r="T5306" s="15">
        <v>1457164</v>
      </c>
      <c r="U5306" s="21" t="s">
        <v>72</v>
      </c>
    </row>
    <row r="5307" spans="1:21" ht="15.6" x14ac:dyDescent="0.3">
      <c r="A5307" s="2">
        <v>427</v>
      </c>
      <c r="B5307" s="13">
        <v>8</v>
      </c>
      <c r="C5307" s="14" t="s">
        <v>61</v>
      </c>
      <c r="D5307" s="193">
        <v>1457167</v>
      </c>
      <c r="E5307" s="220">
        <v>0.56585648148148149</v>
      </c>
      <c r="F5307" s="14" t="s">
        <v>8</v>
      </c>
      <c r="G5307" s="193">
        <v>1457174</v>
      </c>
      <c r="H5307" s="221">
        <v>0.39657407407407402</v>
      </c>
      <c r="I5307" s="14" t="s">
        <v>15</v>
      </c>
      <c r="J5307" s="193">
        <v>1457181</v>
      </c>
      <c r="K5307" s="221">
        <v>0.49339120370370365</v>
      </c>
      <c r="L5307" s="14" t="s">
        <v>23</v>
      </c>
      <c r="M5307" s="193">
        <v>1457189</v>
      </c>
      <c r="N5307" s="222">
        <v>0.50400462962962966</v>
      </c>
      <c r="O5307" s="20" t="s">
        <v>89</v>
      </c>
      <c r="P5307" s="16" t="s">
        <v>13</v>
      </c>
      <c r="Q5307" s="15">
        <v>1457179</v>
      </c>
      <c r="R5307" s="22" t="s">
        <v>91</v>
      </c>
      <c r="S5307" s="16" t="s">
        <v>29</v>
      </c>
      <c r="T5307" s="15">
        <v>1457195</v>
      </c>
      <c r="U5307" s="21" t="s">
        <v>73</v>
      </c>
    </row>
    <row r="5308" spans="1:21" ht="15.6" x14ac:dyDescent="0.3">
      <c r="A5308" s="2">
        <v>427</v>
      </c>
      <c r="B5308" s="13">
        <v>9</v>
      </c>
      <c r="C5308" s="14" t="s">
        <v>30</v>
      </c>
      <c r="D5308" s="193">
        <v>1457196</v>
      </c>
      <c r="E5308" s="220">
        <v>0.9679861111111111</v>
      </c>
      <c r="F5308" s="14" t="s">
        <v>37</v>
      </c>
      <c r="G5308" s="193">
        <v>1457203</v>
      </c>
      <c r="H5308" s="221">
        <v>0.63827546296296289</v>
      </c>
      <c r="I5308" s="14" t="s">
        <v>45</v>
      </c>
      <c r="J5308" s="193">
        <v>1457211</v>
      </c>
      <c r="K5308" s="221">
        <v>5.9236111111111107E-2</v>
      </c>
      <c r="L5308" s="14" t="s">
        <v>53</v>
      </c>
      <c r="M5308" s="193">
        <v>1457219</v>
      </c>
      <c r="N5308" s="222">
        <v>0.24354166666666666</v>
      </c>
      <c r="O5308" s="20" t="s">
        <v>90</v>
      </c>
      <c r="P5308" s="16" t="s">
        <v>44</v>
      </c>
      <c r="Q5308" s="15">
        <v>1457210</v>
      </c>
      <c r="R5308" s="22" t="s">
        <v>93</v>
      </c>
      <c r="S5308" s="16" t="s">
        <v>59</v>
      </c>
      <c r="T5308" s="15">
        <v>1457225</v>
      </c>
      <c r="U5308" s="21" t="s">
        <v>74</v>
      </c>
    </row>
    <row r="5309" spans="1:21" ht="15.6" x14ac:dyDescent="0.3">
      <c r="A5309" s="2">
        <v>427</v>
      </c>
      <c r="B5309" s="13">
        <v>10</v>
      </c>
      <c r="C5309" s="14" t="s">
        <v>60</v>
      </c>
      <c r="D5309" s="193">
        <v>1457226</v>
      </c>
      <c r="E5309" s="220">
        <v>0.34883101851851855</v>
      </c>
      <c r="F5309" s="14" t="s">
        <v>7</v>
      </c>
      <c r="G5309" s="193">
        <v>1457232</v>
      </c>
      <c r="H5309" s="221">
        <v>0.98631944444444442</v>
      </c>
      <c r="I5309" s="14" t="s">
        <v>14</v>
      </c>
      <c r="J5309" s="193">
        <v>1457240</v>
      </c>
      <c r="K5309" s="221">
        <v>0.74412037037037038</v>
      </c>
      <c r="L5309" s="14" t="s">
        <v>22</v>
      </c>
      <c r="M5309" s="193">
        <v>1457248</v>
      </c>
      <c r="N5309" s="222">
        <v>0.92708333333333337</v>
      </c>
      <c r="O5309" s="20" t="s">
        <v>92</v>
      </c>
      <c r="P5309" s="16" t="s">
        <v>14</v>
      </c>
      <c r="Q5309" s="15">
        <v>1457240</v>
      </c>
      <c r="R5309" s="17"/>
      <c r="S5309" s="18"/>
      <c r="T5309" s="15"/>
      <c r="U5309" s="19"/>
    </row>
    <row r="5310" spans="1:21" ht="15.6" x14ac:dyDescent="0.3">
      <c r="A5310" s="2">
        <v>427</v>
      </c>
      <c r="B5310" s="13">
        <v>11</v>
      </c>
      <c r="C5310" s="14" t="s">
        <v>29</v>
      </c>
      <c r="D5310" s="193">
        <v>1457255</v>
      </c>
      <c r="E5310" s="220">
        <v>0.74621527777777785</v>
      </c>
      <c r="F5310" s="14" t="s">
        <v>36</v>
      </c>
      <c r="G5310" s="193">
        <v>1457262</v>
      </c>
      <c r="H5310" s="221">
        <v>0.47799768518518521</v>
      </c>
      <c r="I5310" s="14" t="s">
        <v>44</v>
      </c>
      <c r="J5310" s="193">
        <v>1457270</v>
      </c>
      <c r="K5310" s="221">
        <v>0.52659722222222227</v>
      </c>
      <c r="L5310" s="14" t="s">
        <v>52</v>
      </c>
      <c r="M5310" s="193">
        <v>1457278</v>
      </c>
      <c r="N5310" s="222">
        <v>0.51703703703703707</v>
      </c>
      <c r="O5310" s="20" t="s">
        <v>94</v>
      </c>
      <c r="P5310" s="16" t="s">
        <v>44</v>
      </c>
      <c r="Q5310" s="15">
        <v>1457270</v>
      </c>
      <c r="R5310" s="17" t="s">
        <v>102</v>
      </c>
      <c r="S5310" s="16" t="s">
        <v>29</v>
      </c>
      <c r="T5310" s="15">
        <v>1457255</v>
      </c>
      <c r="U5310" s="21" t="s">
        <v>75</v>
      </c>
    </row>
    <row r="5311" spans="1:21" ht="15.6" x14ac:dyDescent="0.3">
      <c r="A5311" s="2">
        <v>427</v>
      </c>
      <c r="B5311" s="13">
        <v>12</v>
      </c>
      <c r="C5311" s="14" t="s">
        <v>59</v>
      </c>
      <c r="D5311" s="193">
        <v>1457285</v>
      </c>
      <c r="E5311" s="220">
        <v>0.18340277777777778</v>
      </c>
      <c r="F5311" s="14" t="s">
        <v>7</v>
      </c>
      <c r="G5311" s="193">
        <v>1457292</v>
      </c>
      <c r="H5311" s="221">
        <v>0.1285300925925926</v>
      </c>
      <c r="I5311" s="14" t="s">
        <v>14</v>
      </c>
      <c r="J5311" s="193">
        <v>1457300</v>
      </c>
      <c r="K5311" s="221">
        <v>0.34218750000000003</v>
      </c>
      <c r="L5311" s="14" t="s">
        <v>22</v>
      </c>
      <c r="M5311" s="193">
        <v>1457308</v>
      </c>
      <c r="N5311" s="222">
        <v>1.8981481481481482E-3</v>
      </c>
      <c r="O5311" s="20" t="s">
        <v>96</v>
      </c>
      <c r="P5311" s="16" t="s">
        <v>14</v>
      </c>
      <c r="Q5311" s="15">
        <v>1457300</v>
      </c>
      <c r="R5311" s="22" t="s">
        <v>95</v>
      </c>
      <c r="S5311" s="16" t="s">
        <v>59</v>
      </c>
      <c r="T5311" s="15">
        <v>1457285</v>
      </c>
      <c r="U5311" s="21" t="s">
        <v>76</v>
      </c>
    </row>
    <row r="5312" spans="1:21" ht="15.6" x14ac:dyDescent="0.3">
      <c r="A5312" s="2">
        <v>427</v>
      </c>
      <c r="B5312" s="13">
        <v>13</v>
      </c>
      <c r="C5312" s="14" t="s">
        <v>28</v>
      </c>
      <c r="D5312" s="193">
        <v>1457314</v>
      </c>
      <c r="E5312" s="220">
        <v>0.66396990740740736</v>
      </c>
      <c r="F5312" s="14" t="s">
        <v>35</v>
      </c>
      <c r="G5312" s="193">
        <v>1457321</v>
      </c>
      <c r="H5312" s="221">
        <v>0.9229398148148148</v>
      </c>
      <c r="I5312" s="14" t="s">
        <v>44</v>
      </c>
      <c r="J5312" s="193">
        <v>1457330</v>
      </c>
      <c r="K5312" s="221">
        <v>0.10596064814814815</v>
      </c>
      <c r="L5312" s="14" t="s">
        <v>51</v>
      </c>
      <c r="M5312" s="193">
        <v>1457337</v>
      </c>
      <c r="N5312" s="222">
        <v>0.3948726851851852</v>
      </c>
      <c r="O5312" s="20" t="s">
        <v>79</v>
      </c>
      <c r="P5312" s="16" t="s">
        <v>43</v>
      </c>
      <c r="Q5312" s="15">
        <v>1457329</v>
      </c>
      <c r="R5312" s="22" t="s">
        <v>97</v>
      </c>
      <c r="S5312" s="16" t="s">
        <v>28</v>
      </c>
      <c r="T5312" s="15">
        <v>1457314</v>
      </c>
      <c r="U5312" s="21" t="s">
        <v>77</v>
      </c>
    </row>
    <row r="5313" spans="1:21" ht="15.6" x14ac:dyDescent="0.3">
      <c r="A5313" s="2">
        <v>428</v>
      </c>
      <c r="B5313" s="13">
        <v>1</v>
      </c>
      <c r="C5313" s="14" t="s">
        <v>58</v>
      </c>
      <c r="D5313" s="193">
        <v>1457344</v>
      </c>
      <c r="E5313" s="220">
        <v>0.18150462962962963</v>
      </c>
      <c r="F5313" s="14" t="s">
        <v>191</v>
      </c>
      <c r="G5313" s="193">
        <v>1457351</v>
      </c>
      <c r="H5313" s="221">
        <v>0.80755787037037041</v>
      </c>
      <c r="I5313" s="14" t="s">
        <v>13</v>
      </c>
      <c r="J5313" s="193">
        <v>1457359</v>
      </c>
      <c r="K5313" s="221">
        <v>0.75706018518518514</v>
      </c>
      <c r="L5313" s="14" t="s">
        <v>20</v>
      </c>
      <c r="M5313" s="193">
        <v>1457366</v>
      </c>
      <c r="N5313" s="222">
        <v>0.72452546296296294</v>
      </c>
      <c r="O5313" s="20" t="s">
        <v>80</v>
      </c>
      <c r="P5313" s="16" t="s">
        <v>13</v>
      </c>
      <c r="Q5313" s="15">
        <v>1457359</v>
      </c>
      <c r="R5313" s="17" t="s">
        <v>99</v>
      </c>
      <c r="S5313" s="16" t="s">
        <v>58</v>
      </c>
      <c r="T5313" s="15">
        <v>1457344</v>
      </c>
      <c r="U5313" s="21" t="s">
        <v>66</v>
      </c>
    </row>
    <row r="5314" spans="1:21" ht="15.6" x14ac:dyDescent="0.3">
      <c r="A5314" s="2">
        <v>428</v>
      </c>
      <c r="B5314" s="13">
        <v>2</v>
      </c>
      <c r="C5314" s="14" t="s">
        <v>27</v>
      </c>
      <c r="D5314" s="193">
        <v>1457373</v>
      </c>
      <c r="E5314" s="220">
        <v>0.73442129629629627</v>
      </c>
      <c r="F5314" s="14" t="s">
        <v>35</v>
      </c>
      <c r="G5314" s="193">
        <v>1457381</v>
      </c>
      <c r="H5314" s="221">
        <v>0.69435185185185189</v>
      </c>
      <c r="I5314" s="14" t="s">
        <v>43</v>
      </c>
      <c r="J5314" s="193">
        <v>1457389</v>
      </c>
      <c r="K5314" s="221">
        <v>0.28142361111111108</v>
      </c>
      <c r="L5314" s="14" t="s">
        <v>50</v>
      </c>
      <c r="M5314" s="193">
        <v>1457396</v>
      </c>
      <c r="N5314" s="222">
        <v>2.584490740740741E-2</v>
      </c>
      <c r="O5314" s="20" t="s">
        <v>82</v>
      </c>
      <c r="P5314" s="16" t="s">
        <v>43</v>
      </c>
      <c r="Q5314" s="15">
        <v>1457389</v>
      </c>
      <c r="R5314" s="22" t="s">
        <v>81</v>
      </c>
      <c r="S5314" s="16" t="s">
        <v>28</v>
      </c>
      <c r="T5314" s="15">
        <v>1457374</v>
      </c>
      <c r="U5314" s="21" t="s">
        <v>67</v>
      </c>
    </row>
    <row r="5315" spans="1:21" ht="15.6" x14ac:dyDescent="0.3">
      <c r="A5315" s="2">
        <v>428</v>
      </c>
      <c r="B5315" s="13">
        <v>3</v>
      </c>
      <c r="C5315" s="14" t="s">
        <v>57</v>
      </c>
      <c r="D5315" s="193">
        <v>1457403</v>
      </c>
      <c r="E5315" s="220">
        <v>0.32829861111111108</v>
      </c>
      <c r="F5315" s="14" t="s">
        <v>191</v>
      </c>
      <c r="G5315" s="193">
        <v>1457411</v>
      </c>
      <c r="H5315" s="221">
        <v>0.49181712962962965</v>
      </c>
      <c r="I5315" s="14" t="s">
        <v>12</v>
      </c>
      <c r="J5315" s="193">
        <v>1457418</v>
      </c>
      <c r="K5315" s="221">
        <v>0.69896990740740739</v>
      </c>
      <c r="L5315" s="14" t="s">
        <v>19</v>
      </c>
      <c r="M5315" s="193">
        <v>1457425</v>
      </c>
      <c r="N5315" s="222">
        <v>0.33552083333333332</v>
      </c>
      <c r="O5315" s="20" t="s">
        <v>83</v>
      </c>
      <c r="P5315" s="16" t="s">
        <v>13</v>
      </c>
      <c r="Q5315" s="15">
        <v>1457419</v>
      </c>
      <c r="R5315" s="22" t="s">
        <v>84</v>
      </c>
      <c r="S5315" s="16" t="s">
        <v>58</v>
      </c>
      <c r="T5315" s="15">
        <v>1457404</v>
      </c>
      <c r="U5315" s="21" t="s">
        <v>68</v>
      </c>
    </row>
    <row r="5316" spans="1:21" ht="15.6" x14ac:dyDescent="0.3">
      <c r="A5316" s="2">
        <v>428</v>
      </c>
      <c r="B5316" s="13">
        <v>4</v>
      </c>
      <c r="C5316" s="14" t="s">
        <v>26</v>
      </c>
      <c r="D5316" s="193">
        <v>1457432</v>
      </c>
      <c r="E5316" s="220">
        <v>0.96273148148148147</v>
      </c>
      <c r="F5316" s="14" t="s">
        <v>35</v>
      </c>
      <c r="G5316" s="193">
        <v>1457441</v>
      </c>
      <c r="H5316" s="221">
        <v>0.14353009259259261</v>
      </c>
      <c r="I5316" s="14" t="s">
        <v>42</v>
      </c>
      <c r="J5316" s="193">
        <v>1457448</v>
      </c>
      <c r="K5316" s="221">
        <v>4.144675925925926E-2</v>
      </c>
      <c r="L5316" s="14" t="s">
        <v>48</v>
      </c>
      <c r="M5316" s="193">
        <v>1457454</v>
      </c>
      <c r="N5316" s="222">
        <v>0.69109953703703697</v>
      </c>
      <c r="O5316" s="20" t="s">
        <v>85</v>
      </c>
      <c r="P5316" s="16" t="s">
        <v>44</v>
      </c>
      <c r="Q5316" s="15">
        <v>1457450</v>
      </c>
      <c r="R5316" s="17" t="s">
        <v>100</v>
      </c>
      <c r="S5316" s="16" t="s">
        <v>29</v>
      </c>
      <c r="T5316" s="15">
        <v>1457435</v>
      </c>
      <c r="U5316" s="21" t="s">
        <v>69</v>
      </c>
    </row>
    <row r="5317" spans="1:21" ht="15.6" x14ac:dyDescent="0.3">
      <c r="A5317" s="2">
        <v>428</v>
      </c>
      <c r="B5317" s="13">
        <v>5</v>
      </c>
      <c r="C5317" s="14" t="s">
        <v>56</v>
      </c>
      <c r="D5317" s="193">
        <v>1457462</v>
      </c>
      <c r="E5317" s="220">
        <v>0.61837962962962967</v>
      </c>
      <c r="F5317" s="14" t="s">
        <v>64</v>
      </c>
      <c r="G5317" s="193">
        <v>1457470</v>
      </c>
      <c r="H5317" s="221">
        <v>0.64106481481481481</v>
      </c>
      <c r="I5317" s="14" t="s">
        <v>11</v>
      </c>
      <c r="J5317" s="193">
        <v>1457477</v>
      </c>
      <c r="K5317" s="221">
        <v>0.34115740740740735</v>
      </c>
      <c r="L5317" s="14" t="s">
        <v>18</v>
      </c>
      <c r="M5317" s="193">
        <v>1457484</v>
      </c>
      <c r="N5317" s="222">
        <v>0.12923611111111111</v>
      </c>
      <c r="O5317" s="20" t="s">
        <v>86</v>
      </c>
      <c r="P5317" s="16" t="s">
        <v>16</v>
      </c>
      <c r="Q5317" s="15">
        <v>1457482</v>
      </c>
      <c r="R5317" s="22" t="s">
        <v>98</v>
      </c>
      <c r="S5317" s="16" t="s">
        <v>60</v>
      </c>
      <c r="T5317" s="15">
        <v>1457466</v>
      </c>
      <c r="U5317" s="21" t="s">
        <v>70</v>
      </c>
    </row>
    <row r="5318" spans="1:21" ht="15.6" x14ac:dyDescent="0.3">
      <c r="A5318" s="2">
        <v>428</v>
      </c>
      <c r="B5318" s="13">
        <v>6</v>
      </c>
      <c r="C5318" s="14" t="s">
        <v>26</v>
      </c>
      <c r="D5318" s="193">
        <v>1457492</v>
      </c>
      <c r="E5318" s="220">
        <v>0.26055555555555554</v>
      </c>
      <c r="F5318" s="14" t="s">
        <v>34</v>
      </c>
      <c r="G5318" s="193">
        <v>1457500</v>
      </c>
      <c r="H5318" s="221">
        <v>1.0011574074074074E-2</v>
      </c>
      <c r="I5318" s="14" t="s">
        <v>40</v>
      </c>
      <c r="J5318" s="193">
        <v>1457506</v>
      </c>
      <c r="K5318" s="221">
        <v>0.63171296296296298</v>
      </c>
      <c r="L5318" s="14" t="s">
        <v>47</v>
      </c>
      <c r="M5318" s="193">
        <v>1457513</v>
      </c>
      <c r="N5318" s="222">
        <v>0.67901620370370364</v>
      </c>
      <c r="O5318" s="20" t="s">
        <v>87</v>
      </c>
      <c r="P5318" s="16" t="s">
        <v>47</v>
      </c>
      <c r="Q5318" s="15">
        <v>1457513</v>
      </c>
      <c r="R5318" s="22" t="s">
        <v>88</v>
      </c>
      <c r="S5318" s="16" t="s">
        <v>31</v>
      </c>
      <c r="T5318" s="15">
        <v>1457497</v>
      </c>
      <c r="U5318" s="21" t="s">
        <v>71</v>
      </c>
    </row>
    <row r="5319" spans="1:21" ht="15.6" x14ac:dyDescent="0.3">
      <c r="A5319" s="2">
        <v>428</v>
      </c>
      <c r="B5319" s="13">
        <v>7</v>
      </c>
      <c r="C5319" s="14" t="s">
        <v>55</v>
      </c>
      <c r="D5319" s="193">
        <v>1457521</v>
      </c>
      <c r="E5319" s="220">
        <v>0.85817129629629629</v>
      </c>
      <c r="F5319" s="14" t="s">
        <v>63</v>
      </c>
      <c r="G5319" s="193">
        <v>1457529</v>
      </c>
      <c r="H5319" s="221">
        <v>0.2912615740740741</v>
      </c>
      <c r="I5319" s="14" t="s">
        <v>9</v>
      </c>
      <c r="J5319" s="193">
        <v>1457535</v>
      </c>
      <c r="K5319" s="221">
        <v>0.95255787037037043</v>
      </c>
      <c r="L5319" s="14" t="s">
        <v>17</v>
      </c>
      <c r="M5319" s="193">
        <v>1457543</v>
      </c>
      <c r="N5319" s="222">
        <v>0.34979166666666667</v>
      </c>
      <c r="O5319" s="20" t="s">
        <v>89</v>
      </c>
      <c r="P5319" s="16" t="s">
        <v>18</v>
      </c>
      <c r="Q5319" s="15">
        <v>1457544</v>
      </c>
      <c r="R5319" s="17" t="s">
        <v>101</v>
      </c>
      <c r="S5319" s="16" t="s">
        <v>63</v>
      </c>
      <c r="T5319" s="15">
        <v>1457529</v>
      </c>
      <c r="U5319" s="21" t="s">
        <v>72</v>
      </c>
    </row>
    <row r="5320" spans="1:21" ht="15.6" x14ac:dyDescent="0.3">
      <c r="A5320" s="2">
        <v>428</v>
      </c>
      <c r="B5320" s="13">
        <v>8</v>
      </c>
      <c r="C5320" s="14" t="s">
        <v>25</v>
      </c>
      <c r="D5320" s="193">
        <v>1457551</v>
      </c>
      <c r="E5320" s="220">
        <v>0.40077546296296296</v>
      </c>
      <c r="F5320" s="14" t="s">
        <v>32</v>
      </c>
      <c r="G5320" s="193">
        <v>1457558</v>
      </c>
      <c r="H5320" s="221">
        <v>0.53039351851851857</v>
      </c>
      <c r="I5320" s="14" t="s">
        <v>39</v>
      </c>
      <c r="J5320" s="193">
        <v>1457565</v>
      </c>
      <c r="K5320" s="221">
        <v>0.34971064814814817</v>
      </c>
      <c r="L5320" s="14" t="s">
        <v>47</v>
      </c>
      <c r="M5320" s="193">
        <v>1457573</v>
      </c>
      <c r="N5320" s="222">
        <v>0.11981481481481482</v>
      </c>
      <c r="O5320" s="20" t="s">
        <v>90</v>
      </c>
      <c r="P5320" s="16" t="s">
        <v>49</v>
      </c>
      <c r="Q5320" s="15">
        <v>1457575</v>
      </c>
      <c r="R5320" s="22" t="s">
        <v>91</v>
      </c>
      <c r="S5320" s="16" t="s">
        <v>34</v>
      </c>
      <c r="T5320" s="15">
        <v>1457560</v>
      </c>
      <c r="U5320" s="21" t="s">
        <v>73</v>
      </c>
    </row>
    <row r="5321" spans="1:21" ht="15.6" x14ac:dyDescent="0.3">
      <c r="A5321" s="2">
        <v>428</v>
      </c>
      <c r="B5321" s="13">
        <v>9</v>
      </c>
      <c r="C5321" s="14" t="s">
        <v>54</v>
      </c>
      <c r="D5321" s="193">
        <v>1457580</v>
      </c>
      <c r="E5321" s="220">
        <v>0.89988425925925919</v>
      </c>
      <c r="F5321" s="14" t="s">
        <v>61</v>
      </c>
      <c r="G5321" s="193">
        <v>1457587</v>
      </c>
      <c r="H5321" s="221">
        <v>0.77511574074074074</v>
      </c>
      <c r="I5321" s="14" t="s">
        <v>8</v>
      </c>
      <c r="J5321" s="193">
        <v>1457594</v>
      </c>
      <c r="K5321" s="221">
        <v>0.86731481481481476</v>
      </c>
      <c r="L5321" s="14" t="s">
        <v>16</v>
      </c>
      <c r="M5321" s="193">
        <v>1457602</v>
      </c>
      <c r="N5321" s="222">
        <v>0.93746527777777777</v>
      </c>
      <c r="O5321" s="20" t="s">
        <v>92</v>
      </c>
      <c r="P5321" s="16" t="s">
        <v>20</v>
      </c>
      <c r="Q5321" s="15">
        <v>1457606</v>
      </c>
      <c r="R5321" s="22" t="s">
        <v>93</v>
      </c>
      <c r="S5321" s="16" t="s">
        <v>191</v>
      </c>
      <c r="T5321" s="15">
        <v>1457591</v>
      </c>
      <c r="U5321" s="21" t="s">
        <v>74</v>
      </c>
    </row>
    <row r="5322" spans="1:21" ht="15.6" x14ac:dyDescent="0.3">
      <c r="A5322" s="2">
        <v>428</v>
      </c>
      <c r="B5322" s="13">
        <v>10</v>
      </c>
      <c r="C5322" s="14" t="s">
        <v>24</v>
      </c>
      <c r="D5322" s="193">
        <v>1457610</v>
      </c>
      <c r="E5322" s="220">
        <v>0.37623842592592593</v>
      </c>
      <c r="F5322" s="14" t="s">
        <v>31</v>
      </c>
      <c r="G5322" s="193">
        <v>1457617</v>
      </c>
      <c r="H5322" s="221">
        <v>7.5266203703703696E-2</v>
      </c>
      <c r="I5322" s="14" t="s">
        <v>38</v>
      </c>
      <c r="J5322" s="193">
        <v>1457624</v>
      </c>
      <c r="K5322" s="221">
        <v>0.5276157407407408</v>
      </c>
      <c r="L5322" s="14" t="s">
        <v>46</v>
      </c>
      <c r="M5322" s="193">
        <v>1457632</v>
      </c>
      <c r="N5322" s="222">
        <v>0.73848379629629635</v>
      </c>
      <c r="O5322" s="20" t="s">
        <v>94</v>
      </c>
      <c r="P5322" s="16" t="s">
        <v>49</v>
      </c>
      <c r="Q5322" s="15">
        <v>1457635</v>
      </c>
      <c r="R5322" s="17" t="s">
        <v>102</v>
      </c>
      <c r="S5322" s="16" t="s">
        <v>35</v>
      </c>
      <c r="T5322" s="15">
        <v>1457621</v>
      </c>
      <c r="U5322" s="21" t="s">
        <v>75</v>
      </c>
    </row>
    <row r="5323" spans="1:21" ht="15.6" x14ac:dyDescent="0.3">
      <c r="A5323" s="2">
        <v>428</v>
      </c>
      <c r="B5323" s="13">
        <v>11</v>
      </c>
      <c r="C5323" s="14" t="s">
        <v>53</v>
      </c>
      <c r="D5323" s="193">
        <v>1457639</v>
      </c>
      <c r="E5323" s="220">
        <v>0.84413194444444439</v>
      </c>
      <c r="F5323" s="14" t="s">
        <v>60</v>
      </c>
      <c r="G5323" s="193">
        <v>1457646</v>
      </c>
      <c r="H5323" s="221">
        <v>0.47937500000000005</v>
      </c>
      <c r="I5323" s="14" t="s">
        <v>8</v>
      </c>
      <c r="J5323" s="193">
        <v>1457654</v>
      </c>
      <c r="K5323" s="221">
        <v>0.30793981481481481</v>
      </c>
      <c r="L5323" s="14" t="s">
        <v>16</v>
      </c>
      <c r="M5323" s="193">
        <v>1457662</v>
      </c>
      <c r="N5323" s="222">
        <v>0.46569444444444441</v>
      </c>
      <c r="O5323" s="20" t="s">
        <v>96</v>
      </c>
      <c r="P5323" s="16" t="s">
        <v>19</v>
      </c>
      <c r="Q5323" s="15">
        <v>1457665</v>
      </c>
      <c r="R5323" s="22" t="s">
        <v>95</v>
      </c>
      <c r="S5323" s="16" t="s">
        <v>64</v>
      </c>
      <c r="T5323" s="15">
        <v>1457650</v>
      </c>
      <c r="U5323" s="21" t="s">
        <v>76</v>
      </c>
    </row>
    <row r="5324" spans="1:21" ht="15.6" x14ac:dyDescent="0.3">
      <c r="A5324" s="2">
        <v>428</v>
      </c>
      <c r="B5324" s="13">
        <v>12</v>
      </c>
      <c r="C5324" s="14" t="s">
        <v>23</v>
      </c>
      <c r="D5324" s="193">
        <v>1457669</v>
      </c>
      <c r="E5324" s="220">
        <v>0.30512731481481481</v>
      </c>
      <c r="F5324" s="14" t="s">
        <v>30</v>
      </c>
      <c r="G5324" s="193">
        <v>1457676</v>
      </c>
      <c r="H5324" s="221">
        <v>2.3252314814814812E-2</v>
      </c>
      <c r="I5324" s="14" t="s">
        <v>38</v>
      </c>
      <c r="J5324" s="193">
        <v>1457684</v>
      </c>
      <c r="K5324" s="221">
        <v>0.13849537037037038</v>
      </c>
      <c r="L5324" s="14" t="s">
        <v>46</v>
      </c>
      <c r="M5324" s="193">
        <v>1457692</v>
      </c>
      <c r="N5324" s="222">
        <v>7.8726851851851853E-2</v>
      </c>
      <c r="O5324" s="20" t="s">
        <v>79</v>
      </c>
      <c r="P5324" s="16" t="s">
        <v>48</v>
      </c>
      <c r="Q5324" s="15">
        <v>1457694</v>
      </c>
      <c r="R5324" s="22" t="s">
        <v>97</v>
      </c>
      <c r="S5324" s="16" t="s">
        <v>34</v>
      </c>
      <c r="T5324" s="15">
        <v>1457680</v>
      </c>
      <c r="U5324" s="21" t="s">
        <v>77</v>
      </c>
    </row>
    <row r="5325" spans="1:21" ht="15.6" x14ac:dyDescent="0.3">
      <c r="A5325" s="2">
        <v>429</v>
      </c>
      <c r="B5325" s="13">
        <v>1</v>
      </c>
      <c r="C5325" s="14" t="s">
        <v>52</v>
      </c>
      <c r="D5325" s="193">
        <v>1457698</v>
      </c>
      <c r="E5325" s="220">
        <v>0.75606481481481491</v>
      </c>
      <c r="F5325" s="14" t="s">
        <v>59</v>
      </c>
      <c r="G5325" s="193">
        <v>1457705</v>
      </c>
      <c r="H5325" s="221">
        <v>0.71187500000000004</v>
      </c>
      <c r="I5325" s="14" t="s">
        <v>6</v>
      </c>
      <c r="J5325" s="193">
        <v>1457713</v>
      </c>
      <c r="K5325" s="221">
        <v>0.93475694444444446</v>
      </c>
      <c r="L5325" s="14" t="s">
        <v>15</v>
      </c>
      <c r="M5325" s="193">
        <v>1457721</v>
      </c>
      <c r="N5325" s="222">
        <v>0.55844907407407407</v>
      </c>
      <c r="O5325" s="20" t="s">
        <v>80</v>
      </c>
      <c r="P5325" s="16" t="s">
        <v>18</v>
      </c>
      <c r="Q5325" s="15">
        <v>1457724</v>
      </c>
      <c r="R5325" s="17" t="s">
        <v>99</v>
      </c>
      <c r="S5325" s="16" t="s">
        <v>63</v>
      </c>
      <c r="T5325" s="15">
        <v>1457709</v>
      </c>
      <c r="U5325" s="21" t="s">
        <v>66</v>
      </c>
    </row>
    <row r="5326" spans="1:21" ht="15.6" x14ac:dyDescent="0.3">
      <c r="A5326" s="2">
        <v>429</v>
      </c>
      <c r="B5326" s="13">
        <v>2</v>
      </c>
      <c r="C5326" s="14" t="s">
        <v>22</v>
      </c>
      <c r="D5326" s="193">
        <v>1457728</v>
      </c>
      <c r="E5326" s="220">
        <v>0.20256944444444444</v>
      </c>
      <c r="F5326" s="14" t="s">
        <v>29</v>
      </c>
      <c r="G5326" s="193">
        <v>1457735</v>
      </c>
      <c r="H5326" s="221">
        <v>0.50667824074074075</v>
      </c>
      <c r="I5326" s="14" t="s">
        <v>37</v>
      </c>
      <c r="J5326" s="193">
        <v>1457743</v>
      </c>
      <c r="K5326" s="221">
        <v>0.63649305555555558</v>
      </c>
      <c r="L5326" s="14" t="s">
        <v>44</v>
      </c>
      <c r="M5326" s="193">
        <v>1457750</v>
      </c>
      <c r="N5326" s="222">
        <v>0.91196759259259252</v>
      </c>
      <c r="O5326" s="20" t="s">
        <v>82</v>
      </c>
      <c r="P5326" s="16" t="s">
        <v>48</v>
      </c>
      <c r="Q5326" s="15">
        <v>1457754</v>
      </c>
      <c r="R5326" s="22" t="s">
        <v>81</v>
      </c>
      <c r="S5326" s="16" t="s">
        <v>33</v>
      </c>
      <c r="T5326" s="15">
        <v>1457739</v>
      </c>
      <c r="U5326" s="21" t="s">
        <v>67</v>
      </c>
    </row>
    <row r="5327" spans="1:21" ht="15.6" x14ac:dyDescent="0.3">
      <c r="A5327" s="2">
        <v>429</v>
      </c>
      <c r="B5327" s="13">
        <v>3</v>
      </c>
      <c r="C5327" s="14" t="s">
        <v>51</v>
      </c>
      <c r="D5327" s="193">
        <v>1457757</v>
      </c>
      <c r="E5327" s="220">
        <v>0.66322916666666665</v>
      </c>
      <c r="F5327" s="14" t="s">
        <v>59</v>
      </c>
      <c r="G5327" s="193">
        <v>1457765</v>
      </c>
      <c r="H5327" s="221">
        <v>0.33587962962962964</v>
      </c>
      <c r="I5327" s="14" t="s">
        <v>6</v>
      </c>
      <c r="J5327" s="193">
        <v>1457773</v>
      </c>
      <c r="K5327" s="221">
        <v>0.21937499999999999</v>
      </c>
      <c r="L5327" s="14" t="s">
        <v>14</v>
      </c>
      <c r="M5327" s="193">
        <v>1457780</v>
      </c>
      <c r="N5327" s="222">
        <v>0.17348379629629629</v>
      </c>
      <c r="O5327" s="20" t="s">
        <v>83</v>
      </c>
      <c r="P5327" s="16" t="s">
        <v>18</v>
      </c>
      <c r="Q5327" s="15">
        <v>1457784</v>
      </c>
      <c r="R5327" s="22" t="s">
        <v>84</v>
      </c>
      <c r="S5327" s="16" t="s">
        <v>63</v>
      </c>
      <c r="T5327" s="15">
        <v>1457769</v>
      </c>
      <c r="U5327" s="21" t="s">
        <v>68</v>
      </c>
    </row>
    <row r="5328" spans="1:21" ht="15.6" x14ac:dyDescent="0.3">
      <c r="A5328" s="2">
        <v>429</v>
      </c>
      <c r="B5328" s="13">
        <v>4</v>
      </c>
      <c r="C5328" s="14" t="s">
        <v>21</v>
      </c>
      <c r="D5328" s="193">
        <v>1457787</v>
      </c>
      <c r="E5328" s="220">
        <v>0.16006944444444446</v>
      </c>
      <c r="F5328" s="14" t="s">
        <v>29</v>
      </c>
      <c r="G5328" s="193">
        <v>1457795</v>
      </c>
      <c r="H5328" s="221">
        <v>0.12686342592592592</v>
      </c>
      <c r="I5328" s="14" t="s">
        <v>36</v>
      </c>
      <c r="J5328" s="193">
        <v>1457802</v>
      </c>
      <c r="K5328" s="221">
        <v>0.68512731481481481</v>
      </c>
      <c r="L5328" s="14" t="s">
        <v>43</v>
      </c>
      <c r="M5328" s="193">
        <v>1457809</v>
      </c>
      <c r="N5328" s="222">
        <v>0.39656249999999998</v>
      </c>
      <c r="O5328" s="20" t="s">
        <v>85</v>
      </c>
      <c r="P5328" s="16" t="s">
        <v>49</v>
      </c>
      <c r="Q5328" s="15">
        <v>1457815</v>
      </c>
      <c r="R5328" s="17" t="s">
        <v>100</v>
      </c>
      <c r="S5328" s="16" t="s">
        <v>34</v>
      </c>
      <c r="T5328" s="15">
        <v>1457800</v>
      </c>
      <c r="U5328" s="21" t="s">
        <v>69</v>
      </c>
    </row>
    <row r="5329" spans="1:21" ht="15.6" x14ac:dyDescent="0.3">
      <c r="A5329" s="2">
        <v>429</v>
      </c>
      <c r="B5329" s="13">
        <v>5</v>
      </c>
      <c r="C5329" s="14" t="s">
        <v>50</v>
      </c>
      <c r="D5329" s="193">
        <v>1457816</v>
      </c>
      <c r="E5329" s="220">
        <v>0.70479166666666659</v>
      </c>
      <c r="F5329" s="14" t="s">
        <v>58</v>
      </c>
      <c r="G5329" s="193">
        <v>1457824</v>
      </c>
      <c r="H5329" s="221">
        <v>0.83237268518518526</v>
      </c>
      <c r="I5329" s="14" t="s">
        <v>7</v>
      </c>
      <c r="J5329" s="193">
        <v>1457832</v>
      </c>
      <c r="K5329" s="221">
        <v>5.1828703703703703E-2</v>
      </c>
      <c r="L5329" s="14" t="s">
        <v>12</v>
      </c>
      <c r="M5329" s="193">
        <v>1457838</v>
      </c>
      <c r="N5329" s="222">
        <v>0.64232638888888893</v>
      </c>
      <c r="O5329" s="23"/>
      <c r="P5329" s="18"/>
      <c r="Q5329" s="15"/>
      <c r="R5329" s="22" t="s">
        <v>98</v>
      </c>
      <c r="S5329" s="16" t="s">
        <v>191</v>
      </c>
      <c r="T5329" s="15">
        <v>1457831</v>
      </c>
      <c r="U5329" s="21" t="s">
        <v>70</v>
      </c>
    </row>
    <row r="5330" spans="1:21" ht="15.6" x14ac:dyDescent="0.3">
      <c r="A5330" s="2">
        <v>429</v>
      </c>
      <c r="B5330" s="13">
        <v>6</v>
      </c>
      <c r="C5330" s="14" t="s">
        <v>20</v>
      </c>
      <c r="D5330" s="193">
        <v>1457846</v>
      </c>
      <c r="E5330" s="220">
        <v>0.29320601851851852</v>
      </c>
      <c r="F5330" s="14" t="s">
        <v>28</v>
      </c>
      <c r="G5330" s="193">
        <v>1457854</v>
      </c>
      <c r="H5330" s="221">
        <v>0.4331828703703704</v>
      </c>
      <c r="I5330" s="14" t="s">
        <v>35</v>
      </c>
      <c r="J5330" s="193">
        <v>1457861</v>
      </c>
      <c r="K5330" s="221">
        <v>0.35067129629629629</v>
      </c>
      <c r="L5330" s="14" t="s">
        <v>41</v>
      </c>
      <c r="M5330" s="193">
        <v>1457867</v>
      </c>
      <c r="N5330" s="222">
        <v>0.9682291666666667</v>
      </c>
      <c r="O5330" s="20" t="s">
        <v>86</v>
      </c>
      <c r="P5330" s="16" t="s">
        <v>21</v>
      </c>
      <c r="Q5330" s="15">
        <v>1457847</v>
      </c>
      <c r="R5330" s="22" t="s">
        <v>88</v>
      </c>
      <c r="S5330" s="16" t="s">
        <v>37</v>
      </c>
      <c r="T5330" s="15">
        <v>1457863</v>
      </c>
      <c r="U5330" s="21" t="s">
        <v>71</v>
      </c>
    </row>
    <row r="5331" spans="1:21" ht="15.6" x14ac:dyDescent="0.3">
      <c r="A5331" s="2">
        <v>429</v>
      </c>
      <c r="B5331" s="13">
        <v>7</v>
      </c>
      <c r="C5331" s="14" t="s">
        <v>49</v>
      </c>
      <c r="D5331" s="193">
        <v>1457875</v>
      </c>
      <c r="E5331" s="220">
        <v>0.91096064814814814</v>
      </c>
      <c r="F5331" s="14" t="s">
        <v>57</v>
      </c>
      <c r="G5331" s="193">
        <v>1457883</v>
      </c>
      <c r="H5331" s="221">
        <v>0.92811342592592594</v>
      </c>
      <c r="I5331" s="14" t="s">
        <v>64</v>
      </c>
      <c r="J5331" s="193">
        <v>1457890</v>
      </c>
      <c r="K5331" s="221">
        <v>0.62438657407407405</v>
      </c>
      <c r="L5331" s="14" t="s">
        <v>11</v>
      </c>
      <c r="M5331" s="193">
        <v>1457897</v>
      </c>
      <c r="N5331" s="222">
        <v>0.41832175925925924</v>
      </c>
      <c r="O5331" s="20" t="s">
        <v>87</v>
      </c>
      <c r="P5331" s="16" t="s">
        <v>52</v>
      </c>
      <c r="Q5331" s="15">
        <v>1457878</v>
      </c>
      <c r="R5331" s="17" t="s">
        <v>101</v>
      </c>
      <c r="S5331" s="16" t="s">
        <v>8</v>
      </c>
      <c r="T5331" s="15">
        <v>1457894</v>
      </c>
      <c r="U5331" s="21" t="s">
        <v>72</v>
      </c>
    </row>
    <row r="5332" spans="1:21" ht="15.6" x14ac:dyDescent="0.3">
      <c r="A5332" s="2">
        <v>429</v>
      </c>
      <c r="B5332" s="13">
        <v>8</v>
      </c>
      <c r="C5332" s="14" t="s">
        <v>19</v>
      </c>
      <c r="D5332" s="193">
        <v>1457905</v>
      </c>
      <c r="E5332" s="220">
        <v>0.54281250000000003</v>
      </c>
      <c r="F5332" s="14" t="s">
        <v>27</v>
      </c>
      <c r="G5332" s="193">
        <v>1457913</v>
      </c>
      <c r="H5332" s="221">
        <v>0.32709490740740738</v>
      </c>
      <c r="I5332" s="14" t="s">
        <v>33</v>
      </c>
      <c r="J5332" s="193">
        <v>1457919</v>
      </c>
      <c r="K5332" s="221">
        <v>0.92329861111111111</v>
      </c>
      <c r="L5332" s="14" t="s">
        <v>41</v>
      </c>
      <c r="M5332" s="193">
        <v>1457927</v>
      </c>
      <c r="N5332" s="222">
        <v>1.4212962962962962E-2</v>
      </c>
      <c r="O5332" s="20" t="s">
        <v>89</v>
      </c>
      <c r="P5332" s="16" t="s">
        <v>24</v>
      </c>
      <c r="Q5332" s="15">
        <v>1457910</v>
      </c>
      <c r="R5332" s="22" t="s">
        <v>91</v>
      </c>
      <c r="S5332" s="16" t="s">
        <v>39</v>
      </c>
      <c r="T5332" s="15">
        <v>1457925</v>
      </c>
      <c r="U5332" s="21" t="s">
        <v>73</v>
      </c>
    </row>
    <row r="5333" spans="1:21" ht="15.6" x14ac:dyDescent="0.3">
      <c r="A5333" s="2">
        <v>429</v>
      </c>
      <c r="B5333" s="13">
        <v>9</v>
      </c>
      <c r="C5333" s="14" t="s">
        <v>49</v>
      </c>
      <c r="D5333" s="193">
        <v>1457935</v>
      </c>
      <c r="E5333" s="220">
        <v>0.17576388888888891</v>
      </c>
      <c r="F5333" s="14" t="s">
        <v>56</v>
      </c>
      <c r="G5333" s="193">
        <v>1457942</v>
      </c>
      <c r="H5333" s="221">
        <v>0.65150462962962963</v>
      </c>
      <c r="I5333" s="14" t="s">
        <v>63</v>
      </c>
      <c r="J5333" s="193">
        <v>1457949</v>
      </c>
      <c r="K5333" s="221">
        <v>0.29746527777777776</v>
      </c>
      <c r="L5333" s="14" t="s">
        <v>10</v>
      </c>
      <c r="M5333" s="193">
        <v>1457956</v>
      </c>
      <c r="N5333" s="222">
        <v>0.74937500000000001</v>
      </c>
      <c r="O5333" s="20" t="s">
        <v>90</v>
      </c>
      <c r="P5333" s="16" t="s">
        <v>55</v>
      </c>
      <c r="Q5333" s="15">
        <v>1457941</v>
      </c>
      <c r="R5333" s="22" t="s">
        <v>93</v>
      </c>
      <c r="S5333" s="16" t="s">
        <v>10</v>
      </c>
      <c r="T5333" s="15">
        <v>1457956</v>
      </c>
      <c r="U5333" s="21" t="s">
        <v>74</v>
      </c>
    </row>
    <row r="5334" spans="1:21" ht="15.6" x14ac:dyDescent="0.3">
      <c r="A5334" s="2">
        <v>429</v>
      </c>
      <c r="B5334" s="13">
        <v>10</v>
      </c>
      <c r="C5334" s="14" t="s">
        <v>18</v>
      </c>
      <c r="D5334" s="193">
        <v>1457964</v>
      </c>
      <c r="E5334" s="220">
        <v>0.79546296296296293</v>
      </c>
      <c r="F5334" s="14" t="s">
        <v>25</v>
      </c>
      <c r="G5334" s="193">
        <v>1457971</v>
      </c>
      <c r="H5334" s="221">
        <v>0.93674768518518514</v>
      </c>
      <c r="I5334" s="14" t="s">
        <v>32</v>
      </c>
      <c r="J5334" s="193">
        <v>1457978</v>
      </c>
      <c r="K5334" s="221">
        <v>0.78494212962962961</v>
      </c>
      <c r="L5334" s="14" t="s">
        <v>40</v>
      </c>
      <c r="M5334" s="193">
        <v>1457986</v>
      </c>
      <c r="N5334" s="222">
        <v>0.58900462962962963</v>
      </c>
      <c r="O5334" s="20" t="s">
        <v>92</v>
      </c>
      <c r="P5334" s="16" t="s">
        <v>25</v>
      </c>
      <c r="Q5334" s="15">
        <v>1457971</v>
      </c>
      <c r="R5334" s="17" t="s">
        <v>102</v>
      </c>
      <c r="S5334" s="16" t="s">
        <v>40</v>
      </c>
      <c r="T5334" s="15">
        <v>1457986</v>
      </c>
      <c r="U5334" s="21" t="s">
        <v>75</v>
      </c>
    </row>
    <row r="5335" spans="1:21" ht="15.6" x14ac:dyDescent="0.3">
      <c r="A5335" s="2">
        <v>429</v>
      </c>
      <c r="B5335" s="13">
        <v>11</v>
      </c>
      <c r="C5335" s="14" t="s">
        <v>48</v>
      </c>
      <c r="D5335" s="193">
        <v>1457994</v>
      </c>
      <c r="E5335" s="220">
        <v>0.38354166666666667</v>
      </c>
      <c r="F5335" s="14" t="s">
        <v>55</v>
      </c>
      <c r="G5335" s="193">
        <v>1458001</v>
      </c>
      <c r="H5335" s="221">
        <v>0.23087962962962963</v>
      </c>
      <c r="I5335" s="14" t="s">
        <v>62</v>
      </c>
      <c r="J5335" s="193">
        <v>1458008</v>
      </c>
      <c r="K5335" s="221">
        <v>0.39862268518518523</v>
      </c>
      <c r="L5335" s="14" t="s">
        <v>10</v>
      </c>
      <c r="M5335" s="193">
        <v>1458016</v>
      </c>
      <c r="N5335" s="222">
        <v>0.47311342592592592</v>
      </c>
      <c r="O5335" s="20" t="s">
        <v>94</v>
      </c>
      <c r="P5335" s="16" t="s">
        <v>55</v>
      </c>
      <c r="Q5335" s="15">
        <v>1458001</v>
      </c>
      <c r="R5335" s="22" t="s">
        <v>95</v>
      </c>
      <c r="S5335" s="16" t="s">
        <v>10</v>
      </c>
      <c r="T5335" s="15">
        <v>1458016</v>
      </c>
      <c r="U5335" s="21" t="s">
        <v>76</v>
      </c>
    </row>
    <row r="5336" spans="1:21" ht="15.6" x14ac:dyDescent="0.3">
      <c r="A5336" s="2">
        <v>429</v>
      </c>
      <c r="B5336" s="13">
        <v>12</v>
      </c>
      <c r="C5336" s="14" t="s">
        <v>17</v>
      </c>
      <c r="D5336" s="193">
        <v>1458023</v>
      </c>
      <c r="E5336" s="220">
        <v>0.92275462962962962</v>
      </c>
      <c r="F5336" s="14" t="s">
        <v>24</v>
      </c>
      <c r="G5336" s="193">
        <v>1458030</v>
      </c>
      <c r="H5336" s="221">
        <v>0.58543981481481489</v>
      </c>
      <c r="I5336" s="14" t="s">
        <v>32</v>
      </c>
      <c r="J5336" s="193">
        <v>1458038</v>
      </c>
      <c r="K5336" s="221">
        <v>0.11991898148148149</v>
      </c>
      <c r="L5336" s="14" t="s">
        <v>40</v>
      </c>
      <c r="M5336" s="193">
        <v>1458046</v>
      </c>
      <c r="N5336" s="222">
        <v>0.32276620370370374</v>
      </c>
      <c r="O5336" s="20" t="s">
        <v>96</v>
      </c>
      <c r="P5336" s="16" t="s">
        <v>24</v>
      </c>
      <c r="Q5336" s="15">
        <v>1458030</v>
      </c>
      <c r="R5336" s="22" t="s">
        <v>97</v>
      </c>
      <c r="S5336" s="16" t="s">
        <v>39</v>
      </c>
      <c r="T5336" s="15">
        <v>1458045</v>
      </c>
      <c r="U5336" s="21" t="s">
        <v>77</v>
      </c>
    </row>
    <row r="5337" spans="1:21" ht="15.6" x14ac:dyDescent="0.3">
      <c r="A5337" s="2">
        <v>430</v>
      </c>
      <c r="B5337" s="13">
        <v>1</v>
      </c>
      <c r="C5337" s="14" t="s">
        <v>47</v>
      </c>
      <c r="D5337" s="193">
        <v>1458053</v>
      </c>
      <c r="E5337" s="220">
        <v>0.4067013888888889</v>
      </c>
      <c r="F5337" s="14" t="s">
        <v>54</v>
      </c>
      <c r="G5337" s="193">
        <v>1458060</v>
      </c>
      <c r="H5337" s="221">
        <v>3.9131944444444448E-2</v>
      </c>
      <c r="I5337" s="14" t="s">
        <v>61</v>
      </c>
      <c r="J5337" s="193">
        <v>1458067</v>
      </c>
      <c r="K5337" s="221">
        <v>0.90501157407407407</v>
      </c>
      <c r="L5337" s="14" t="s">
        <v>10</v>
      </c>
      <c r="M5337" s="193">
        <v>1458076</v>
      </c>
      <c r="N5337" s="222">
        <v>5.7777777777777782E-2</v>
      </c>
      <c r="O5337" s="20" t="s">
        <v>79</v>
      </c>
      <c r="P5337" s="16" t="s">
        <v>54</v>
      </c>
      <c r="Q5337" s="15">
        <v>1458060</v>
      </c>
      <c r="R5337" s="17" t="s">
        <v>99</v>
      </c>
      <c r="S5337" s="16" t="s">
        <v>8</v>
      </c>
      <c r="T5337" s="15">
        <v>1458074</v>
      </c>
      <c r="U5337" s="21" t="s">
        <v>66</v>
      </c>
    </row>
    <row r="5338" spans="1:21" ht="15.6" x14ac:dyDescent="0.3">
      <c r="A5338" s="2">
        <v>430</v>
      </c>
      <c r="B5338" s="13">
        <v>2</v>
      </c>
      <c r="C5338" s="14" t="s">
        <v>16</v>
      </c>
      <c r="D5338" s="193">
        <v>1458082</v>
      </c>
      <c r="E5338" s="220">
        <v>0.84366898148148151</v>
      </c>
      <c r="F5338" s="14" t="s">
        <v>23</v>
      </c>
      <c r="G5338" s="193">
        <v>1458089</v>
      </c>
      <c r="H5338" s="221">
        <v>0.60270833333333329</v>
      </c>
      <c r="I5338" s="14" t="s">
        <v>31</v>
      </c>
      <c r="J5338" s="193">
        <v>1458097</v>
      </c>
      <c r="K5338" s="221">
        <v>0.69734953703703706</v>
      </c>
      <c r="L5338" s="14" t="s">
        <v>39</v>
      </c>
      <c r="M5338" s="193">
        <v>1458105</v>
      </c>
      <c r="N5338" s="222">
        <v>0.62642361111111111</v>
      </c>
      <c r="O5338" s="20" t="s">
        <v>80</v>
      </c>
      <c r="P5338" s="16" t="s">
        <v>23</v>
      </c>
      <c r="Q5338" s="15">
        <v>1458089</v>
      </c>
      <c r="R5338" s="22" t="s">
        <v>81</v>
      </c>
      <c r="S5338" s="16" t="s">
        <v>38</v>
      </c>
      <c r="T5338" s="15">
        <v>1458104</v>
      </c>
      <c r="U5338" s="21" t="s">
        <v>67</v>
      </c>
    </row>
    <row r="5339" spans="1:21" ht="15.6" x14ac:dyDescent="0.3">
      <c r="A5339" s="2">
        <v>430</v>
      </c>
      <c r="B5339" s="13">
        <v>3</v>
      </c>
      <c r="C5339" s="14" t="s">
        <v>46</v>
      </c>
      <c r="D5339" s="193">
        <v>1458112</v>
      </c>
      <c r="E5339" s="220">
        <v>0.2517361111111111</v>
      </c>
      <c r="F5339" s="14" t="s">
        <v>53</v>
      </c>
      <c r="G5339" s="193">
        <v>1458119</v>
      </c>
      <c r="H5339" s="221">
        <v>0.25782407407407409</v>
      </c>
      <c r="I5339" s="14" t="s">
        <v>61</v>
      </c>
      <c r="J5339" s="193">
        <v>1458127</v>
      </c>
      <c r="K5339" s="221">
        <v>0.43829861111111112</v>
      </c>
      <c r="L5339" s="14" t="s">
        <v>9</v>
      </c>
      <c r="M5339" s="193">
        <v>1458135</v>
      </c>
      <c r="N5339" s="222">
        <v>2.525462962962963E-2</v>
      </c>
      <c r="O5339" s="20" t="s">
        <v>82</v>
      </c>
      <c r="P5339" s="16" t="s">
        <v>53</v>
      </c>
      <c r="Q5339" s="15">
        <v>1458119</v>
      </c>
      <c r="R5339" s="22" t="s">
        <v>84</v>
      </c>
      <c r="S5339" s="16" t="s">
        <v>8</v>
      </c>
      <c r="T5339" s="15">
        <v>1458134</v>
      </c>
      <c r="U5339" s="21" t="s">
        <v>68</v>
      </c>
    </row>
    <row r="5340" spans="1:21" ht="15.6" x14ac:dyDescent="0.3">
      <c r="A5340" s="2">
        <v>430</v>
      </c>
      <c r="B5340" s="13">
        <v>4</v>
      </c>
      <c r="C5340" s="14" t="s">
        <v>15</v>
      </c>
      <c r="D5340" s="193">
        <v>1458141</v>
      </c>
      <c r="E5340" s="220">
        <v>0.65158564814814812</v>
      </c>
      <c r="F5340" s="14" t="s">
        <v>22</v>
      </c>
      <c r="G5340" s="193">
        <v>1458148</v>
      </c>
      <c r="H5340" s="221">
        <v>0.97113425925925922</v>
      </c>
      <c r="I5340" s="14" t="s">
        <v>31</v>
      </c>
      <c r="J5340" s="193">
        <v>1458157</v>
      </c>
      <c r="K5340" s="221">
        <v>7.9143518518518516E-2</v>
      </c>
      <c r="L5340" s="14" t="s">
        <v>38</v>
      </c>
      <c r="M5340" s="193">
        <v>1458164</v>
      </c>
      <c r="N5340" s="222">
        <v>0.2930902777777778</v>
      </c>
      <c r="O5340" s="20" t="s">
        <v>83</v>
      </c>
      <c r="P5340" s="16" t="s">
        <v>24</v>
      </c>
      <c r="Q5340" s="15">
        <v>1458150</v>
      </c>
      <c r="R5340" s="17" t="s">
        <v>100</v>
      </c>
      <c r="S5340" s="16" t="s">
        <v>39</v>
      </c>
      <c r="T5340" s="15">
        <v>1458165</v>
      </c>
      <c r="U5340" s="21" t="s">
        <v>69</v>
      </c>
    </row>
    <row r="5341" spans="1:21" ht="15.6" x14ac:dyDescent="0.3">
      <c r="A5341" s="2">
        <v>430</v>
      </c>
      <c r="B5341" s="13">
        <v>5</v>
      </c>
      <c r="C5341" s="14" t="s">
        <v>45</v>
      </c>
      <c r="D5341" s="193">
        <v>1458171</v>
      </c>
      <c r="E5341" s="220">
        <v>6.2847222222222221E-2</v>
      </c>
      <c r="F5341" s="14" t="s">
        <v>52</v>
      </c>
      <c r="G5341" s="193">
        <v>1458178</v>
      </c>
      <c r="H5341" s="221">
        <v>0.7084259259259259</v>
      </c>
      <c r="I5341" s="14" t="s">
        <v>60</v>
      </c>
      <c r="J5341" s="193">
        <v>1458186</v>
      </c>
      <c r="K5341" s="221">
        <v>0.59631944444444451</v>
      </c>
      <c r="L5341" s="14" t="s">
        <v>6</v>
      </c>
      <c r="M5341" s="193">
        <v>1458193</v>
      </c>
      <c r="N5341" s="222">
        <v>0.49087962962962961</v>
      </c>
      <c r="O5341" s="20" t="s">
        <v>85</v>
      </c>
      <c r="P5341" s="16" t="s">
        <v>55</v>
      </c>
      <c r="Q5341" s="15">
        <v>1458181</v>
      </c>
      <c r="R5341" s="22" t="s">
        <v>98</v>
      </c>
      <c r="S5341" s="16" t="s">
        <v>10</v>
      </c>
      <c r="T5341" s="15">
        <v>1458196</v>
      </c>
      <c r="U5341" s="21" t="s">
        <v>70</v>
      </c>
    </row>
    <row r="5342" spans="1:21" ht="15.6" x14ac:dyDescent="0.3">
      <c r="A5342" s="2">
        <v>430</v>
      </c>
      <c r="B5342" s="13">
        <v>6</v>
      </c>
      <c r="C5342" s="14" t="s">
        <v>14</v>
      </c>
      <c r="D5342" s="193">
        <v>1458200</v>
      </c>
      <c r="E5342" s="220">
        <v>0.50510416666666669</v>
      </c>
      <c r="F5342" s="14" t="s">
        <v>22</v>
      </c>
      <c r="G5342" s="193">
        <v>1458208</v>
      </c>
      <c r="H5342" s="221">
        <v>0.43741898148148151</v>
      </c>
      <c r="I5342" s="14" t="s">
        <v>29</v>
      </c>
      <c r="J5342" s="193">
        <v>1458215</v>
      </c>
      <c r="K5342" s="221">
        <v>0.99956018518518519</v>
      </c>
      <c r="L5342" s="14" t="s">
        <v>36</v>
      </c>
      <c r="M5342" s="193">
        <v>1458222</v>
      </c>
      <c r="N5342" s="222">
        <v>0.6840856481481481</v>
      </c>
      <c r="O5342" s="20" t="s">
        <v>86</v>
      </c>
      <c r="P5342" s="16" t="s">
        <v>26</v>
      </c>
      <c r="Q5342" s="15">
        <v>1458212</v>
      </c>
      <c r="R5342" s="22" t="s">
        <v>88</v>
      </c>
      <c r="S5342" s="16" t="s">
        <v>42</v>
      </c>
      <c r="T5342" s="15">
        <v>1458228</v>
      </c>
      <c r="U5342" s="21" t="s">
        <v>71</v>
      </c>
    </row>
    <row r="5343" spans="1:21" ht="15.6" x14ac:dyDescent="0.3">
      <c r="A5343" s="2">
        <v>430</v>
      </c>
      <c r="B5343" s="13">
        <v>7</v>
      </c>
      <c r="C5343" s="14" t="s">
        <v>43</v>
      </c>
      <c r="D5343" s="193">
        <v>1458229</v>
      </c>
      <c r="E5343" s="220">
        <v>0.99961805555555561</v>
      </c>
      <c r="F5343" s="14" t="s">
        <v>52</v>
      </c>
      <c r="G5343" s="193">
        <v>1458238</v>
      </c>
      <c r="H5343" s="221">
        <v>0.12525462962962963</v>
      </c>
      <c r="I5343" s="14" t="s">
        <v>59</v>
      </c>
      <c r="J5343" s="193">
        <v>1458245</v>
      </c>
      <c r="K5343" s="221">
        <v>0.3261574074074074</v>
      </c>
      <c r="L5343" s="14" t="s">
        <v>191</v>
      </c>
      <c r="M5343" s="193">
        <v>1458251</v>
      </c>
      <c r="N5343" s="222">
        <v>0.93266203703703709</v>
      </c>
      <c r="O5343" s="20" t="s">
        <v>87</v>
      </c>
      <c r="P5343" s="16" t="s">
        <v>58</v>
      </c>
      <c r="Q5343" s="15">
        <v>1458244</v>
      </c>
      <c r="R5343" s="17"/>
      <c r="S5343" s="18"/>
      <c r="T5343" s="15"/>
      <c r="U5343" s="19"/>
    </row>
    <row r="5344" spans="1:21" ht="15.6" x14ac:dyDescent="0.3">
      <c r="A5344" s="2">
        <v>430</v>
      </c>
      <c r="B5344" s="13">
        <v>8</v>
      </c>
      <c r="C5344" s="14" t="s">
        <v>13</v>
      </c>
      <c r="D5344" s="193">
        <v>1458259</v>
      </c>
      <c r="E5344" s="220">
        <v>0.56618055555555558</v>
      </c>
      <c r="F5344" s="14" t="s">
        <v>21</v>
      </c>
      <c r="G5344" s="193">
        <v>1458267</v>
      </c>
      <c r="H5344" s="221">
        <v>0.7418865740740741</v>
      </c>
      <c r="I5344" s="14" t="s">
        <v>28</v>
      </c>
      <c r="J5344" s="193">
        <v>1458274</v>
      </c>
      <c r="K5344" s="221">
        <v>0.62666666666666659</v>
      </c>
      <c r="L5344" s="14" t="s">
        <v>35</v>
      </c>
      <c r="M5344" s="193">
        <v>1458281</v>
      </c>
      <c r="N5344" s="222">
        <v>0.28645833333333331</v>
      </c>
      <c r="O5344" s="20" t="s">
        <v>89</v>
      </c>
      <c r="P5344" s="16" t="s">
        <v>29</v>
      </c>
      <c r="Q5344" s="15">
        <v>1458275</v>
      </c>
      <c r="R5344" s="17" t="s">
        <v>101</v>
      </c>
      <c r="S5344" s="16" t="s">
        <v>13</v>
      </c>
      <c r="T5344" s="15">
        <v>1458259</v>
      </c>
      <c r="U5344" s="21" t="s">
        <v>72</v>
      </c>
    </row>
    <row r="5345" spans="1:21" ht="15.6" x14ac:dyDescent="0.3">
      <c r="A5345" s="2">
        <v>430</v>
      </c>
      <c r="B5345" s="13">
        <v>9</v>
      </c>
      <c r="C5345" s="14" t="s">
        <v>43</v>
      </c>
      <c r="D5345" s="193">
        <v>1458289</v>
      </c>
      <c r="E5345" s="220">
        <v>0.21254629629629629</v>
      </c>
      <c r="F5345" s="14" t="s">
        <v>51</v>
      </c>
      <c r="G5345" s="193">
        <v>1458297</v>
      </c>
      <c r="H5345" s="221">
        <v>0.26989583333333333</v>
      </c>
      <c r="I5345" s="14" t="s">
        <v>57</v>
      </c>
      <c r="J5345" s="193">
        <v>1458303</v>
      </c>
      <c r="K5345" s="221">
        <v>0.95008101851851856</v>
      </c>
      <c r="L5345" s="14" t="s">
        <v>64</v>
      </c>
      <c r="M5345" s="193">
        <v>1458310</v>
      </c>
      <c r="N5345" s="222">
        <v>0.78282407407407406</v>
      </c>
      <c r="O5345" s="20" t="s">
        <v>90</v>
      </c>
      <c r="P5345" s="16" t="s">
        <v>60</v>
      </c>
      <c r="Q5345" s="15">
        <v>1458306</v>
      </c>
      <c r="R5345" s="22" t="s">
        <v>91</v>
      </c>
      <c r="S5345" s="16" t="s">
        <v>44</v>
      </c>
      <c r="T5345" s="15">
        <v>1458290</v>
      </c>
      <c r="U5345" s="21" t="s">
        <v>73</v>
      </c>
    </row>
    <row r="5346" spans="1:21" ht="15.6" x14ac:dyDescent="0.3">
      <c r="A5346" s="2">
        <v>430</v>
      </c>
      <c r="B5346" s="13">
        <v>10</v>
      </c>
      <c r="C5346" s="14" t="s">
        <v>12</v>
      </c>
      <c r="D5346" s="193">
        <v>1458318</v>
      </c>
      <c r="E5346" s="220">
        <v>0.92106481481481473</v>
      </c>
      <c r="F5346" s="14" t="s">
        <v>20</v>
      </c>
      <c r="G5346" s="193">
        <v>1458326</v>
      </c>
      <c r="H5346" s="221">
        <v>0.71172453703703698</v>
      </c>
      <c r="I5346" s="14" t="s">
        <v>27</v>
      </c>
      <c r="J5346" s="193">
        <v>1458333</v>
      </c>
      <c r="K5346" s="221">
        <v>0.33293981481481483</v>
      </c>
      <c r="L5346" s="14" t="s">
        <v>34</v>
      </c>
      <c r="M5346" s="193">
        <v>1458340</v>
      </c>
      <c r="N5346" s="222">
        <v>0.44202546296296297</v>
      </c>
      <c r="O5346" s="20" t="s">
        <v>92</v>
      </c>
      <c r="P5346" s="16" t="s">
        <v>30</v>
      </c>
      <c r="Q5346" s="15">
        <v>1458336</v>
      </c>
      <c r="R5346" s="22" t="s">
        <v>93</v>
      </c>
      <c r="S5346" s="16" t="s">
        <v>15</v>
      </c>
      <c r="T5346" s="15">
        <v>1458321</v>
      </c>
      <c r="U5346" s="21" t="s">
        <v>74</v>
      </c>
    </row>
    <row r="5347" spans="1:21" ht="15.6" x14ac:dyDescent="0.3">
      <c r="A5347" s="2">
        <v>430</v>
      </c>
      <c r="B5347" s="13">
        <v>11</v>
      </c>
      <c r="C5347" s="14" t="s">
        <v>42</v>
      </c>
      <c r="D5347" s="193">
        <v>1458348</v>
      </c>
      <c r="E5347" s="220">
        <v>0.64589120370370368</v>
      </c>
      <c r="F5347" s="14" t="s">
        <v>50</v>
      </c>
      <c r="G5347" s="193">
        <v>1458356</v>
      </c>
      <c r="H5347" s="221">
        <v>8.847222222222223E-2</v>
      </c>
      <c r="I5347" s="14" t="s">
        <v>56</v>
      </c>
      <c r="J5347" s="193">
        <v>1458362</v>
      </c>
      <c r="K5347" s="221">
        <v>0.79495370370370377</v>
      </c>
      <c r="L5347" s="14" t="s">
        <v>64</v>
      </c>
      <c r="M5347" s="193">
        <v>1458370</v>
      </c>
      <c r="N5347" s="222">
        <v>0.255775462962963</v>
      </c>
      <c r="O5347" s="20" t="s">
        <v>94</v>
      </c>
      <c r="P5347" s="16" t="s">
        <v>60</v>
      </c>
      <c r="Q5347" s="15">
        <v>1458366</v>
      </c>
      <c r="R5347" s="17" t="s">
        <v>102</v>
      </c>
      <c r="S5347" s="16" t="s">
        <v>45</v>
      </c>
      <c r="T5347" s="15">
        <v>1458351</v>
      </c>
      <c r="U5347" s="21" t="s">
        <v>75</v>
      </c>
    </row>
    <row r="5348" spans="1:21" ht="15.6" x14ac:dyDescent="0.3">
      <c r="A5348" s="2">
        <v>430</v>
      </c>
      <c r="B5348" s="13">
        <v>12</v>
      </c>
      <c r="C5348" s="14" t="s">
        <v>12</v>
      </c>
      <c r="D5348" s="193">
        <v>1458378</v>
      </c>
      <c r="E5348" s="220">
        <v>0.33171296296296299</v>
      </c>
      <c r="F5348" s="14" t="s">
        <v>19</v>
      </c>
      <c r="G5348" s="193">
        <v>1458385</v>
      </c>
      <c r="H5348" s="221">
        <v>0.43238425925925927</v>
      </c>
      <c r="I5348" s="14" t="s">
        <v>26</v>
      </c>
      <c r="J5348" s="193">
        <v>1458392</v>
      </c>
      <c r="K5348" s="221">
        <v>0.34281249999999996</v>
      </c>
      <c r="L5348" s="14" t="s">
        <v>34</v>
      </c>
      <c r="M5348" s="193">
        <v>1458400</v>
      </c>
      <c r="N5348" s="222">
        <v>0.1711574074074074</v>
      </c>
      <c r="O5348" s="20" t="s">
        <v>96</v>
      </c>
      <c r="P5348" s="16" t="s">
        <v>29</v>
      </c>
      <c r="Q5348" s="15">
        <v>1458395</v>
      </c>
      <c r="R5348" s="22" t="s">
        <v>95</v>
      </c>
      <c r="S5348" s="16" t="s">
        <v>15</v>
      </c>
      <c r="T5348" s="15">
        <v>1458381</v>
      </c>
      <c r="U5348" s="21" t="s">
        <v>76</v>
      </c>
    </row>
    <row r="5349" spans="1:21" ht="15.6" x14ac:dyDescent="0.3">
      <c r="A5349" s="2">
        <v>430</v>
      </c>
      <c r="B5349" s="13">
        <v>13</v>
      </c>
      <c r="C5349" s="14" t="s">
        <v>41</v>
      </c>
      <c r="D5349" s="193">
        <v>1458407</v>
      </c>
      <c r="E5349" s="220">
        <v>0.94207175925925923</v>
      </c>
      <c r="F5349" s="14" t="s">
        <v>48</v>
      </c>
      <c r="G5349" s="193">
        <v>1458414</v>
      </c>
      <c r="H5349" s="221">
        <v>0.77800925925925923</v>
      </c>
      <c r="I5349" s="14" t="s">
        <v>55</v>
      </c>
      <c r="J5349" s="193">
        <v>1458421</v>
      </c>
      <c r="K5349" s="221">
        <v>0.9763425925925926</v>
      </c>
      <c r="L5349" s="14" t="s">
        <v>64</v>
      </c>
      <c r="M5349" s="193">
        <v>1458430</v>
      </c>
      <c r="N5349" s="222">
        <v>9.0659722222222225E-2</v>
      </c>
      <c r="O5349" s="20" t="s">
        <v>79</v>
      </c>
      <c r="P5349" s="16" t="s">
        <v>59</v>
      </c>
      <c r="Q5349" s="15">
        <v>1458425</v>
      </c>
      <c r="R5349" s="22" t="s">
        <v>97</v>
      </c>
      <c r="S5349" s="16" t="s">
        <v>44</v>
      </c>
      <c r="T5349" s="15">
        <v>1458410</v>
      </c>
      <c r="U5349" s="21" t="s">
        <v>77</v>
      </c>
    </row>
    <row r="5350" spans="1:21" ht="15.6" x14ac:dyDescent="0.3">
      <c r="A5350" s="2">
        <v>431</v>
      </c>
      <c r="B5350" s="13">
        <v>1</v>
      </c>
      <c r="C5350" s="14" t="s">
        <v>11</v>
      </c>
      <c r="D5350" s="193">
        <v>1458437</v>
      </c>
      <c r="E5350" s="220">
        <v>0.47001157407407407</v>
      </c>
      <c r="F5350" s="14" t="s">
        <v>18</v>
      </c>
      <c r="G5350" s="193">
        <v>1458444</v>
      </c>
      <c r="H5350" s="221">
        <v>0.15478009259259259</v>
      </c>
      <c r="I5350" s="14" t="s">
        <v>25</v>
      </c>
      <c r="J5350" s="193">
        <v>1458451</v>
      </c>
      <c r="K5350" s="221">
        <v>0.6855902777777777</v>
      </c>
      <c r="L5350" s="14" t="s">
        <v>33</v>
      </c>
      <c r="M5350" s="193">
        <v>1458459</v>
      </c>
      <c r="N5350" s="222">
        <v>0.90856481481481488</v>
      </c>
      <c r="O5350" s="20" t="s">
        <v>80</v>
      </c>
      <c r="P5350" s="16" t="s">
        <v>28</v>
      </c>
      <c r="Q5350" s="15">
        <v>1458454</v>
      </c>
      <c r="R5350" s="17" t="s">
        <v>99</v>
      </c>
      <c r="S5350" s="16" t="s">
        <v>14</v>
      </c>
      <c r="T5350" s="15">
        <v>1458440</v>
      </c>
      <c r="U5350" s="21" t="s">
        <v>66</v>
      </c>
    </row>
    <row r="5351" spans="1:21" ht="15.6" x14ac:dyDescent="0.3">
      <c r="A5351" s="2">
        <v>431</v>
      </c>
      <c r="B5351" s="13">
        <v>2</v>
      </c>
      <c r="C5351" s="14" t="s">
        <v>40</v>
      </c>
      <c r="D5351" s="193">
        <v>1458466</v>
      </c>
      <c r="E5351" s="220">
        <v>0.92607638888888888</v>
      </c>
      <c r="F5351" s="14" t="s">
        <v>47</v>
      </c>
      <c r="G5351" s="193">
        <v>1458473</v>
      </c>
      <c r="H5351" s="221">
        <v>0.58408564814814812</v>
      </c>
      <c r="I5351" s="14" t="s">
        <v>55</v>
      </c>
      <c r="J5351" s="193">
        <v>1458481</v>
      </c>
      <c r="K5351" s="221">
        <v>0.43820601851851854</v>
      </c>
      <c r="L5351" s="14" t="s">
        <v>63</v>
      </c>
      <c r="M5351" s="193">
        <v>1458489</v>
      </c>
      <c r="N5351" s="222">
        <v>0.55966435185185182</v>
      </c>
      <c r="O5351" s="20" t="s">
        <v>82</v>
      </c>
      <c r="P5351" s="16" t="s">
        <v>58</v>
      </c>
      <c r="Q5351" s="15">
        <v>1458484</v>
      </c>
      <c r="R5351" s="22" t="s">
        <v>81</v>
      </c>
      <c r="S5351" s="16" t="s">
        <v>43</v>
      </c>
      <c r="T5351" s="15">
        <v>1458469</v>
      </c>
      <c r="U5351" s="21" t="s">
        <v>67</v>
      </c>
    </row>
    <row r="5352" spans="1:21" ht="15.6" x14ac:dyDescent="0.3">
      <c r="A5352" s="2">
        <v>431</v>
      </c>
      <c r="B5352" s="13">
        <v>3</v>
      </c>
      <c r="C5352" s="14" t="s">
        <v>10</v>
      </c>
      <c r="D5352" s="193">
        <v>1458496</v>
      </c>
      <c r="E5352" s="220">
        <v>0.32388888888888889</v>
      </c>
      <c r="F5352" s="14" t="s">
        <v>17</v>
      </c>
      <c r="G5352" s="193">
        <v>1458503</v>
      </c>
      <c r="H5352" s="221">
        <v>8.0902777777777782E-2</v>
      </c>
      <c r="I5352" s="14" t="s">
        <v>25</v>
      </c>
      <c r="J5352" s="193">
        <v>1458511</v>
      </c>
      <c r="K5352" s="221">
        <v>0.1771412037037037</v>
      </c>
      <c r="L5352" s="14" t="s">
        <v>33</v>
      </c>
      <c r="M5352" s="193">
        <v>1458519</v>
      </c>
      <c r="N5352" s="222">
        <v>3.5092592592592592E-2</v>
      </c>
      <c r="O5352" s="20" t="s">
        <v>83</v>
      </c>
      <c r="P5352" s="16" t="s">
        <v>29</v>
      </c>
      <c r="Q5352" s="15">
        <v>1458515</v>
      </c>
      <c r="R5352" s="22" t="s">
        <v>84</v>
      </c>
      <c r="S5352" s="16" t="s">
        <v>14</v>
      </c>
      <c r="T5352" s="15">
        <v>1458500</v>
      </c>
      <c r="U5352" s="21" t="s">
        <v>68</v>
      </c>
    </row>
    <row r="5353" spans="1:21" ht="15.6" x14ac:dyDescent="0.3">
      <c r="A5353" s="2">
        <v>431</v>
      </c>
      <c r="B5353" s="13">
        <v>4</v>
      </c>
      <c r="C5353" s="14" t="s">
        <v>39</v>
      </c>
      <c r="D5353" s="193">
        <v>1458525</v>
      </c>
      <c r="E5353" s="220">
        <v>0.67821759259259251</v>
      </c>
      <c r="F5353" s="14" t="s">
        <v>46</v>
      </c>
      <c r="G5353" s="193">
        <v>1458532</v>
      </c>
      <c r="H5353" s="221">
        <v>0.65459490740740744</v>
      </c>
      <c r="I5353" s="14" t="s">
        <v>54</v>
      </c>
      <c r="J5353" s="193">
        <v>1458540</v>
      </c>
      <c r="K5353" s="221">
        <v>0.84321759259259255</v>
      </c>
      <c r="L5353" s="14" t="s">
        <v>62</v>
      </c>
      <c r="M5353" s="193">
        <v>1458548</v>
      </c>
      <c r="N5353" s="222">
        <v>0.3652199074074074</v>
      </c>
      <c r="O5353" s="20" t="s">
        <v>85</v>
      </c>
      <c r="P5353" s="16" t="s">
        <v>60</v>
      </c>
      <c r="Q5353" s="15">
        <v>1458546</v>
      </c>
      <c r="R5353" s="17" t="s">
        <v>100</v>
      </c>
      <c r="S5353" s="16" t="s">
        <v>44</v>
      </c>
      <c r="T5353" s="15">
        <v>1458530</v>
      </c>
      <c r="U5353" s="21" t="s">
        <v>69</v>
      </c>
    </row>
    <row r="5354" spans="1:21" ht="15.6" x14ac:dyDescent="0.3">
      <c r="A5354" s="2">
        <v>431</v>
      </c>
      <c r="B5354" s="13">
        <v>5</v>
      </c>
      <c r="C5354" s="14" t="s">
        <v>9</v>
      </c>
      <c r="D5354" s="193">
        <v>1458555</v>
      </c>
      <c r="E5354" s="220">
        <v>1.2037037037037035E-2</v>
      </c>
      <c r="F5354" s="14" t="s">
        <v>16</v>
      </c>
      <c r="G5354" s="193">
        <v>1458562</v>
      </c>
      <c r="H5354" s="221">
        <v>0.30399305555555556</v>
      </c>
      <c r="I5354" s="14" t="s">
        <v>24</v>
      </c>
      <c r="J5354" s="193">
        <v>1458570</v>
      </c>
      <c r="K5354" s="221">
        <v>0.40517361111111111</v>
      </c>
      <c r="L5354" s="14" t="s">
        <v>31</v>
      </c>
      <c r="M5354" s="193">
        <v>1458577</v>
      </c>
      <c r="N5354" s="222">
        <v>0.59815972222222225</v>
      </c>
      <c r="O5354" s="20" t="s">
        <v>86</v>
      </c>
      <c r="P5354" s="16" t="s">
        <v>31</v>
      </c>
      <c r="Q5354" s="15">
        <v>1458577</v>
      </c>
      <c r="R5354" s="22" t="s">
        <v>98</v>
      </c>
      <c r="S5354" s="16" t="s">
        <v>16</v>
      </c>
      <c r="T5354" s="15">
        <v>1458562</v>
      </c>
      <c r="U5354" s="21" t="s">
        <v>70</v>
      </c>
    </row>
    <row r="5355" spans="1:21" ht="15.6" x14ac:dyDescent="0.3">
      <c r="A5355" s="2">
        <v>431</v>
      </c>
      <c r="B5355" s="13">
        <v>6</v>
      </c>
      <c r="C5355" s="14" t="s">
        <v>38</v>
      </c>
      <c r="D5355" s="193">
        <v>1458584</v>
      </c>
      <c r="E5355" s="220">
        <v>0.36153935185185188</v>
      </c>
      <c r="F5355" s="14" t="s">
        <v>46</v>
      </c>
      <c r="G5355" s="193">
        <v>1458592</v>
      </c>
      <c r="H5355" s="221">
        <v>1.0462962962962964E-2</v>
      </c>
      <c r="I5355" s="14" t="s">
        <v>53</v>
      </c>
      <c r="J5355" s="193">
        <v>1458599</v>
      </c>
      <c r="K5355" s="221">
        <v>0.86952546296296296</v>
      </c>
      <c r="L5355" s="14" t="s">
        <v>60</v>
      </c>
      <c r="M5355" s="193">
        <v>1458606</v>
      </c>
      <c r="N5355" s="222">
        <v>0.78798611111111105</v>
      </c>
      <c r="O5355" s="20" t="s">
        <v>87</v>
      </c>
      <c r="P5355" s="16" t="s">
        <v>63</v>
      </c>
      <c r="Q5355" s="15">
        <v>1458609</v>
      </c>
      <c r="R5355" s="22" t="s">
        <v>88</v>
      </c>
      <c r="S5355" s="16" t="s">
        <v>47</v>
      </c>
      <c r="T5355" s="15">
        <v>1458593</v>
      </c>
      <c r="U5355" s="21" t="s">
        <v>71</v>
      </c>
    </row>
    <row r="5356" spans="1:21" ht="15.6" x14ac:dyDescent="0.3">
      <c r="A5356" s="2">
        <v>431</v>
      </c>
      <c r="B5356" s="13">
        <v>7</v>
      </c>
      <c r="C5356" s="14" t="s">
        <v>6</v>
      </c>
      <c r="D5356" s="193">
        <v>1458613</v>
      </c>
      <c r="E5356" s="220">
        <v>0.77230324074074075</v>
      </c>
      <c r="F5356" s="14" t="s">
        <v>15</v>
      </c>
      <c r="G5356" s="193">
        <v>1458621</v>
      </c>
      <c r="H5356" s="221">
        <v>0.73849537037037039</v>
      </c>
      <c r="I5356" s="14" t="s">
        <v>23</v>
      </c>
      <c r="J5356" s="193">
        <v>1458629</v>
      </c>
      <c r="K5356" s="221">
        <v>0.26827546296296295</v>
      </c>
      <c r="L5356" s="14" t="s">
        <v>29</v>
      </c>
      <c r="M5356" s="193">
        <v>1458635</v>
      </c>
      <c r="N5356" s="222">
        <v>0.99124999999999996</v>
      </c>
      <c r="O5356" s="20" t="s">
        <v>89</v>
      </c>
      <c r="P5356" s="16" t="s">
        <v>34</v>
      </c>
      <c r="Q5356" s="15">
        <v>1458640</v>
      </c>
      <c r="R5356" s="17" t="s">
        <v>101</v>
      </c>
      <c r="S5356" s="16" t="s">
        <v>18</v>
      </c>
      <c r="T5356" s="15">
        <v>1458624</v>
      </c>
      <c r="U5356" s="21" t="s">
        <v>72</v>
      </c>
    </row>
    <row r="5357" spans="1:21" ht="15.6" x14ac:dyDescent="0.3">
      <c r="A5357" s="2">
        <v>431</v>
      </c>
      <c r="B5357" s="13">
        <v>8</v>
      </c>
      <c r="C5357" s="14" t="s">
        <v>37</v>
      </c>
      <c r="D5357" s="193">
        <v>1458643</v>
      </c>
      <c r="E5357" s="220">
        <v>0.28618055555555555</v>
      </c>
      <c r="F5357" s="14" t="s">
        <v>45</v>
      </c>
      <c r="G5357" s="193">
        <v>1458651</v>
      </c>
      <c r="H5357" s="221">
        <v>0.44768518518518513</v>
      </c>
      <c r="I5357" s="14" t="s">
        <v>52</v>
      </c>
      <c r="J5357" s="193">
        <v>1458658</v>
      </c>
      <c r="K5357" s="221">
        <v>0.6399421296296296</v>
      </c>
      <c r="L5357" s="14" t="s">
        <v>59</v>
      </c>
      <c r="M5357" s="193">
        <v>1458665</v>
      </c>
      <c r="N5357" s="222">
        <v>0.26618055555555559</v>
      </c>
      <c r="O5357" s="20" t="s">
        <v>90</v>
      </c>
      <c r="P5357" s="16" t="s">
        <v>191</v>
      </c>
      <c r="Q5357" s="15">
        <v>1458671</v>
      </c>
      <c r="R5357" s="22" t="s">
        <v>91</v>
      </c>
      <c r="S5357" s="16" t="s">
        <v>50</v>
      </c>
      <c r="T5357" s="15">
        <v>1458656</v>
      </c>
      <c r="U5357" s="21" t="s">
        <v>73</v>
      </c>
    </row>
    <row r="5358" spans="1:21" ht="15.6" x14ac:dyDescent="0.3">
      <c r="A5358" s="2">
        <v>431</v>
      </c>
      <c r="B5358" s="13">
        <v>9</v>
      </c>
      <c r="C5358" s="14" t="s">
        <v>7</v>
      </c>
      <c r="D5358" s="193">
        <v>1458672</v>
      </c>
      <c r="E5358" s="220">
        <v>0.92192129629629627</v>
      </c>
      <c r="F5358" s="14" t="s">
        <v>15</v>
      </c>
      <c r="G5358" s="193">
        <v>1458681</v>
      </c>
      <c r="H5358" s="221">
        <v>0.10657407407407408</v>
      </c>
      <c r="I5358" s="14" t="s">
        <v>22</v>
      </c>
      <c r="J5358" s="193">
        <v>1458688</v>
      </c>
      <c r="K5358" s="221">
        <v>1.579861111111111E-2</v>
      </c>
      <c r="L5358" s="14" t="s">
        <v>28</v>
      </c>
      <c r="M5358" s="193">
        <v>1458694</v>
      </c>
      <c r="N5358" s="222">
        <v>0.6688425925925926</v>
      </c>
      <c r="O5358" s="20" t="s">
        <v>92</v>
      </c>
      <c r="P5358" s="16" t="s">
        <v>35</v>
      </c>
      <c r="Q5358" s="15">
        <v>1458701</v>
      </c>
      <c r="R5358" s="22" t="s">
        <v>93</v>
      </c>
      <c r="S5358" s="16" t="s">
        <v>20</v>
      </c>
      <c r="T5358" s="15">
        <v>1458686</v>
      </c>
      <c r="U5358" s="21" t="s">
        <v>74</v>
      </c>
    </row>
    <row r="5359" spans="1:21" ht="15.6" x14ac:dyDescent="0.3">
      <c r="A5359" s="2">
        <v>431</v>
      </c>
      <c r="B5359" s="13">
        <v>10</v>
      </c>
      <c r="C5359" s="14" t="s">
        <v>36</v>
      </c>
      <c r="D5359" s="193">
        <v>1458702</v>
      </c>
      <c r="E5359" s="220">
        <v>0.65893518518518512</v>
      </c>
      <c r="F5359" s="14" t="s">
        <v>44</v>
      </c>
      <c r="G5359" s="193">
        <v>1458710</v>
      </c>
      <c r="H5359" s="221">
        <v>0.6966782407407407</v>
      </c>
      <c r="I5359" s="14" t="s">
        <v>51</v>
      </c>
      <c r="J5359" s="193">
        <v>1458717</v>
      </c>
      <c r="K5359" s="221">
        <v>0.41577546296296292</v>
      </c>
      <c r="L5359" s="14" t="s">
        <v>58</v>
      </c>
      <c r="M5359" s="193">
        <v>1458724</v>
      </c>
      <c r="N5359" s="222">
        <v>0.2414236111111111</v>
      </c>
      <c r="O5359" s="20" t="s">
        <v>94</v>
      </c>
      <c r="P5359" s="16" t="s">
        <v>191</v>
      </c>
      <c r="Q5359" s="15">
        <v>1458731</v>
      </c>
      <c r="R5359" s="17" t="s">
        <v>102</v>
      </c>
      <c r="S5359" s="16" t="s">
        <v>50</v>
      </c>
      <c r="T5359" s="15">
        <v>1458716</v>
      </c>
      <c r="U5359" s="21" t="s">
        <v>75</v>
      </c>
    </row>
    <row r="5360" spans="1:21" ht="15.6" x14ac:dyDescent="0.3">
      <c r="A5360" s="2">
        <v>431</v>
      </c>
      <c r="B5360" s="13">
        <v>11</v>
      </c>
      <c r="C5360" s="14" t="s">
        <v>7</v>
      </c>
      <c r="D5360" s="193">
        <v>1458732</v>
      </c>
      <c r="E5360" s="220">
        <v>0.44083333333333335</v>
      </c>
      <c r="F5360" s="14" t="s">
        <v>14</v>
      </c>
      <c r="G5360" s="193">
        <v>1458740</v>
      </c>
      <c r="H5360" s="221">
        <v>0.20825231481481479</v>
      </c>
      <c r="I5360" s="14" t="s">
        <v>20</v>
      </c>
      <c r="J5360" s="193">
        <v>1458746</v>
      </c>
      <c r="K5360" s="221">
        <v>0.85335648148148147</v>
      </c>
      <c r="L5360" s="14" t="s">
        <v>27</v>
      </c>
      <c r="M5360" s="193">
        <v>1458753</v>
      </c>
      <c r="N5360" s="222">
        <v>0.99083333333333334</v>
      </c>
      <c r="O5360" s="20" t="s">
        <v>96</v>
      </c>
      <c r="P5360" s="16" t="s">
        <v>35</v>
      </c>
      <c r="Q5360" s="15">
        <v>1458761</v>
      </c>
      <c r="R5360" s="22" t="s">
        <v>95</v>
      </c>
      <c r="S5360" s="16" t="s">
        <v>20</v>
      </c>
      <c r="T5360" s="15">
        <v>1458746</v>
      </c>
      <c r="U5360" s="21" t="s">
        <v>76</v>
      </c>
    </row>
    <row r="5361" spans="1:21" ht="15.6" x14ac:dyDescent="0.3">
      <c r="A5361" s="2">
        <v>431</v>
      </c>
      <c r="B5361" s="13">
        <v>12</v>
      </c>
      <c r="C5361" s="14" t="s">
        <v>36</v>
      </c>
      <c r="D5361" s="193">
        <v>1458762</v>
      </c>
      <c r="E5361" s="220">
        <v>0.20203703703703701</v>
      </c>
      <c r="F5361" s="14" t="s">
        <v>43</v>
      </c>
      <c r="G5361" s="193">
        <v>1458769</v>
      </c>
      <c r="H5361" s="221">
        <v>0.63883101851851853</v>
      </c>
      <c r="I5361" s="14" t="s">
        <v>50</v>
      </c>
      <c r="J5361" s="193">
        <v>1458776</v>
      </c>
      <c r="K5361" s="221">
        <v>0.3426967592592593</v>
      </c>
      <c r="L5361" s="14" t="s">
        <v>57</v>
      </c>
      <c r="M5361" s="193">
        <v>1458783</v>
      </c>
      <c r="N5361" s="222">
        <v>0.86943287037037031</v>
      </c>
      <c r="O5361" s="20" t="s">
        <v>79</v>
      </c>
      <c r="P5361" s="16" t="s">
        <v>64</v>
      </c>
      <c r="Q5361" s="15">
        <v>1458790</v>
      </c>
      <c r="R5361" s="22" t="s">
        <v>97</v>
      </c>
      <c r="S5361" s="16" t="s">
        <v>49</v>
      </c>
      <c r="T5361" s="15">
        <v>1458775</v>
      </c>
      <c r="U5361" s="21" t="s">
        <v>77</v>
      </c>
    </row>
    <row r="5362" spans="1:21" ht="15.6" x14ac:dyDescent="0.3">
      <c r="A5362" s="2">
        <v>432</v>
      </c>
      <c r="B5362" s="13">
        <v>1</v>
      </c>
      <c r="C5362" s="14" t="s">
        <v>191</v>
      </c>
      <c r="D5362" s="193">
        <v>1458791</v>
      </c>
      <c r="E5362" s="220">
        <v>0.89445601851851853</v>
      </c>
      <c r="F5362" s="14" t="s">
        <v>12</v>
      </c>
      <c r="G5362" s="193">
        <v>1458798</v>
      </c>
      <c r="H5362" s="221">
        <v>0.99883101851851863</v>
      </c>
      <c r="I5362" s="14" t="s">
        <v>19</v>
      </c>
      <c r="J5362" s="193">
        <v>1458805</v>
      </c>
      <c r="K5362" s="221">
        <v>0.89788194444444447</v>
      </c>
      <c r="L5362" s="14" t="s">
        <v>27</v>
      </c>
      <c r="M5362" s="193">
        <v>1458813</v>
      </c>
      <c r="N5362" s="222">
        <v>0.78380787037037036</v>
      </c>
      <c r="O5362" s="20" t="s">
        <v>80</v>
      </c>
      <c r="P5362" s="16" t="s">
        <v>34</v>
      </c>
      <c r="Q5362" s="15">
        <v>1458820</v>
      </c>
      <c r="R5362" s="17" t="s">
        <v>99</v>
      </c>
      <c r="S5362" s="16" t="s">
        <v>19</v>
      </c>
      <c r="T5362" s="15">
        <v>1458805</v>
      </c>
      <c r="U5362" s="21" t="s">
        <v>66</v>
      </c>
    </row>
    <row r="5363" spans="1:21" ht="15.6" x14ac:dyDescent="0.3">
      <c r="A5363" s="2">
        <v>432</v>
      </c>
      <c r="B5363" s="13">
        <v>2</v>
      </c>
      <c r="C5363" s="14" t="s">
        <v>35</v>
      </c>
      <c r="D5363" s="193">
        <v>1458821</v>
      </c>
      <c r="E5363" s="220">
        <v>0.49267361111111113</v>
      </c>
      <c r="F5363" s="14" t="s">
        <v>42</v>
      </c>
      <c r="G5363" s="193">
        <v>1458828</v>
      </c>
      <c r="H5363" s="221">
        <v>0.3165277777777778</v>
      </c>
      <c r="I5363" s="14" t="s">
        <v>49</v>
      </c>
      <c r="J5363" s="193">
        <v>1458835</v>
      </c>
      <c r="K5363" s="221">
        <v>0.52131944444444445</v>
      </c>
      <c r="L5363" s="14" t="s">
        <v>57</v>
      </c>
      <c r="M5363" s="193">
        <v>1458843</v>
      </c>
      <c r="N5363" s="222">
        <v>0.63626157407407413</v>
      </c>
      <c r="O5363" s="23"/>
      <c r="P5363" s="18"/>
      <c r="Q5363" s="15"/>
      <c r="R5363" s="22" t="s">
        <v>81</v>
      </c>
      <c r="S5363" s="16" t="s">
        <v>49</v>
      </c>
      <c r="T5363" s="15">
        <v>1458835</v>
      </c>
      <c r="U5363" s="21" t="s">
        <v>67</v>
      </c>
    </row>
    <row r="5364" spans="1:21" ht="15.6" x14ac:dyDescent="0.3">
      <c r="A5364" s="2">
        <v>432</v>
      </c>
      <c r="B5364" s="13">
        <v>3</v>
      </c>
      <c r="C5364" s="14" t="s">
        <v>64</v>
      </c>
      <c r="D5364" s="193">
        <v>1458850</v>
      </c>
      <c r="E5364" s="220">
        <v>0.98724537037037041</v>
      </c>
      <c r="F5364" s="14" t="s">
        <v>11</v>
      </c>
      <c r="G5364" s="193">
        <v>1458857</v>
      </c>
      <c r="H5364" s="221">
        <v>0.63380787037037034</v>
      </c>
      <c r="I5364" s="14" t="s">
        <v>19</v>
      </c>
      <c r="J5364" s="193">
        <v>1458865</v>
      </c>
      <c r="K5364" s="221">
        <v>0.19222222222222221</v>
      </c>
      <c r="L5364" s="14" t="s">
        <v>27</v>
      </c>
      <c r="M5364" s="193">
        <v>1458873</v>
      </c>
      <c r="N5364" s="222">
        <v>0.36221064814814818</v>
      </c>
      <c r="O5364" s="20" t="s">
        <v>82</v>
      </c>
      <c r="P5364" s="16" t="s">
        <v>64</v>
      </c>
      <c r="Q5364" s="15">
        <v>1458850</v>
      </c>
      <c r="R5364" s="22" t="s">
        <v>84</v>
      </c>
      <c r="S5364" s="16" t="s">
        <v>19</v>
      </c>
      <c r="T5364" s="15">
        <v>1458865</v>
      </c>
      <c r="U5364" s="21" t="s">
        <v>68</v>
      </c>
    </row>
    <row r="5365" spans="1:21" ht="15.6" x14ac:dyDescent="0.3">
      <c r="A5365" s="2">
        <v>432</v>
      </c>
      <c r="B5365" s="13">
        <v>4</v>
      </c>
      <c r="C5365" s="14" t="s">
        <v>34</v>
      </c>
      <c r="D5365" s="193">
        <v>1458880</v>
      </c>
      <c r="E5365" s="220">
        <v>0.38285879629629632</v>
      </c>
      <c r="F5365" s="14" t="s">
        <v>40</v>
      </c>
      <c r="G5365" s="193">
        <v>1458886</v>
      </c>
      <c r="H5365" s="221">
        <v>0.99487268518518512</v>
      </c>
      <c r="I5365" s="14" t="s">
        <v>48</v>
      </c>
      <c r="J5365" s="193">
        <v>1458894</v>
      </c>
      <c r="K5365" s="221">
        <v>0.87171296296296286</v>
      </c>
      <c r="L5365" s="14" t="s">
        <v>56</v>
      </c>
      <c r="M5365" s="193">
        <v>1458902</v>
      </c>
      <c r="N5365" s="222">
        <v>0.93675925925925929</v>
      </c>
      <c r="O5365" s="20" t="s">
        <v>83</v>
      </c>
      <c r="P5365" s="16" t="s">
        <v>34</v>
      </c>
      <c r="Q5365" s="15">
        <v>1458880</v>
      </c>
      <c r="R5365" s="17" t="s">
        <v>100</v>
      </c>
      <c r="S5365" s="16" t="s">
        <v>50</v>
      </c>
      <c r="T5365" s="15">
        <v>1458896</v>
      </c>
      <c r="U5365" s="21" t="s">
        <v>69</v>
      </c>
    </row>
    <row r="5366" spans="1:21" ht="15.6" x14ac:dyDescent="0.3">
      <c r="A5366" s="2">
        <v>432</v>
      </c>
      <c r="B5366" s="13">
        <v>5</v>
      </c>
      <c r="C5366" s="14" t="s">
        <v>63</v>
      </c>
      <c r="D5366" s="193">
        <v>1458909</v>
      </c>
      <c r="E5366" s="220">
        <v>0.7017592592592593</v>
      </c>
      <c r="F5366" s="14" t="s">
        <v>10</v>
      </c>
      <c r="G5366" s="193">
        <v>1458916</v>
      </c>
      <c r="H5366" s="221">
        <v>0.43483796296296301</v>
      </c>
      <c r="I5366" s="14" t="s">
        <v>18</v>
      </c>
      <c r="J5366" s="193">
        <v>1458924</v>
      </c>
      <c r="K5366" s="221">
        <v>0.52253472222222219</v>
      </c>
      <c r="L5366" s="14" t="s">
        <v>26</v>
      </c>
      <c r="M5366" s="193">
        <v>1458932</v>
      </c>
      <c r="N5366" s="222">
        <v>0.36434027777777778</v>
      </c>
      <c r="O5366" s="20" t="s">
        <v>85</v>
      </c>
      <c r="P5366" s="16" t="s">
        <v>191</v>
      </c>
      <c r="Q5366" s="15">
        <v>1458911</v>
      </c>
      <c r="R5366" s="22" t="s">
        <v>98</v>
      </c>
      <c r="S5366" s="16" t="s">
        <v>21</v>
      </c>
      <c r="T5366" s="15">
        <v>1458927</v>
      </c>
      <c r="U5366" s="21" t="s">
        <v>70</v>
      </c>
    </row>
    <row r="5367" spans="1:21" ht="15.6" x14ac:dyDescent="0.3">
      <c r="A5367" s="2">
        <v>432</v>
      </c>
      <c r="B5367" s="13">
        <v>6</v>
      </c>
      <c r="C5367" s="14" t="s">
        <v>32</v>
      </c>
      <c r="D5367" s="193">
        <v>1458938</v>
      </c>
      <c r="E5367" s="220">
        <v>0.98356481481481473</v>
      </c>
      <c r="F5367" s="14" t="s">
        <v>39</v>
      </c>
      <c r="G5367" s="193">
        <v>1458945</v>
      </c>
      <c r="H5367" s="221">
        <v>0.97185185185185186</v>
      </c>
      <c r="I5367" s="14" t="s">
        <v>48</v>
      </c>
      <c r="J5367" s="193">
        <v>1458954</v>
      </c>
      <c r="K5367" s="221">
        <v>0.12432870370370371</v>
      </c>
      <c r="L5367" s="14" t="s">
        <v>55</v>
      </c>
      <c r="M5367" s="193">
        <v>1458961</v>
      </c>
      <c r="N5367" s="222">
        <v>0.6700462962962962</v>
      </c>
      <c r="O5367" s="20" t="s">
        <v>86</v>
      </c>
      <c r="P5367" s="16" t="s">
        <v>36</v>
      </c>
      <c r="Q5367" s="15">
        <v>1458942</v>
      </c>
      <c r="R5367" s="22" t="s">
        <v>88</v>
      </c>
      <c r="S5367" s="16" t="s">
        <v>52</v>
      </c>
      <c r="T5367" s="15">
        <v>1458958</v>
      </c>
      <c r="U5367" s="21" t="s">
        <v>71</v>
      </c>
    </row>
    <row r="5368" spans="1:21" ht="15.6" x14ac:dyDescent="0.3">
      <c r="A5368" s="2">
        <v>432</v>
      </c>
      <c r="B5368" s="13">
        <v>7</v>
      </c>
      <c r="C5368" s="14" t="s">
        <v>62</v>
      </c>
      <c r="D5368" s="193">
        <v>1458968</v>
      </c>
      <c r="E5368" s="220">
        <v>0.27906249999999999</v>
      </c>
      <c r="F5368" s="14" t="s">
        <v>9</v>
      </c>
      <c r="G5368" s="193">
        <v>1458975</v>
      </c>
      <c r="H5368" s="221">
        <v>0.60475694444444439</v>
      </c>
      <c r="I5368" s="14" t="s">
        <v>17</v>
      </c>
      <c r="J5368" s="193">
        <v>1458983</v>
      </c>
      <c r="K5368" s="221">
        <v>0.67371527777777773</v>
      </c>
      <c r="L5368" s="14" t="s">
        <v>24</v>
      </c>
      <c r="M5368" s="193">
        <v>1458990</v>
      </c>
      <c r="N5368" s="222">
        <v>0.89586805555555549</v>
      </c>
      <c r="O5368" s="20" t="s">
        <v>87</v>
      </c>
      <c r="P5368" s="16" t="s">
        <v>8</v>
      </c>
      <c r="Q5368" s="15">
        <v>1458974</v>
      </c>
      <c r="R5368" s="17" t="s">
        <v>101</v>
      </c>
      <c r="S5368" s="16" t="s">
        <v>24</v>
      </c>
      <c r="T5368" s="15">
        <v>1458990</v>
      </c>
      <c r="U5368" s="21" t="s">
        <v>72</v>
      </c>
    </row>
    <row r="5369" spans="1:21" ht="15.6" x14ac:dyDescent="0.3">
      <c r="A5369" s="2">
        <v>432</v>
      </c>
      <c r="B5369" s="13">
        <v>8</v>
      </c>
      <c r="C5369" s="14" t="s">
        <v>31</v>
      </c>
      <c r="D5369" s="193">
        <v>1458997</v>
      </c>
      <c r="E5369" s="220">
        <v>0.6402430555555555</v>
      </c>
      <c r="F5369" s="14" t="s">
        <v>39</v>
      </c>
      <c r="G5369" s="193">
        <v>1459005</v>
      </c>
      <c r="H5369" s="221">
        <v>0.31677083333333333</v>
      </c>
      <c r="I5369" s="14" t="s">
        <v>47</v>
      </c>
      <c r="J5369" s="193">
        <v>1459013</v>
      </c>
      <c r="K5369" s="221">
        <v>0.17613425925925927</v>
      </c>
      <c r="L5369" s="14" t="s">
        <v>54</v>
      </c>
      <c r="M5369" s="193">
        <v>1459020</v>
      </c>
      <c r="N5369" s="222">
        <v>9.7557870370370378E-2</v>
      </c>
      <c r="O5369" s="20" t="s">
        <v>89</v>
      </c>
      <c r="P5369" s="16" t="s">
        <v>39</v>
      </c>
      <c r="Q5369" s="15">
        <v>1459005</v>
      </c>
      <c r="R5369" s="22" t="s">
        <v>91</v>
      </c>
      <c r="S5369" s="16" t="s">
        <v>55</v>
      </c>
      <c r="T5369" s="15">
        <v>1459021</v>
      </c>
      <c r="U5369" s="21" t="s">
        <v>73</v>
      </c>
    </row>
    <row r="5370" spans="1:21" ht="15.6" x14ac:dyDescent="0.3">
      <c r="A5370" s="2">
        <v>432</v>
      </c>
      <c r="B5370" s="13">
        <v>9</v>
      </c>
      <c r="C5370" s="14" t="s">
        <v>61</v>
      </c>
      <c r="D5370" s="193">
        <v>1459027</v>
      </c>
      <c r="E5370" s="220">
        <v>0.10826388888888888</v>
      </c>
      <c r="F5370" s="14" t="s">
        <v>9</v>
      </c>
      <c r="G5370" s="193">
        <v>1459035</v>
      </c>
      <c r="H5370" s="221">
        <v>8.0636574074074083E-2</v>
      </c>
      <c r="I5370" s="14" t="s">
        <v>16</v>
      </c>
      <c r="J5370" s="193">
        <v>1459042</v>
      </c>
      <c r="K5370" s="221">
        <v>0.64</v>
      </c>
      <c r="L5370" s="14" t="s">
        <v>23</v>
      </c>
      <c r="M5370" s="193">
        <v>1459049</v>
      </c>
      <c r="N5370" s="222">
        <v>0.33928240740740739</v>
      </c>
      <c r="O5370" s="20" t="s">
        <v>90</v>
      </c>
      <c r="P5370" s="16" t="s">
        <v>10</v>
      </c>
      <c r="Q5370" s="15">
        <v>1459036</v>
      </c>
      <c r="R5370" s="22" t="s">
        <v>93</v>
      </c>
      <c r="S5370" s="16" t="s">
        <v>26</v>
      </c>
      <c r="T5370" s="15">
        <v>1459052</v>
      </c>
      <c r="U5370" s="21" t="s">
        <v>74</v>
      </c>
    </row>
    <row r="5371" spans="1:21" ht="15.6" x14ac:dyDescent="0.3">
      <c r="A5371" s="2">
        <v>432</v>
      </c>
      <c r="B5371" s="13">
        <v>10</v>
      </c>
      <c r="C5371" s="14" t="s">
        <v>30</v>
      </c>
      <c r="D5371" s="193">
        <v>1459056</v>
      </c>
      <c r="E5371" s="220">
        <v>0.70201388888888883</v>
      </c>
      <c r="F5371" s="14" t="s">
        <v>38</v>
      </c>
      <c r="G5371" s="193">
        <v>1459064</v>
      </c>
      <c r="H5371" s="221">
        <v>0.8590740740740741</v>
      </c>
      <c r="I5371" s="14" t="s">
        <v>46</v>
      </c>
      <c r="J5371" s="193">
        <v>1459072</v>
      </c>
      <c r="K5371" s="221">
        <v>7.6701388888888888E-2</v>
      </c>
      <c r="L5371" s="14" t="s">
        <v>52</v>
      </c>
      <c r="M5371" s="193">
        <v>1459078</v>
      </c>
      <c r="N5371" s="222">
        <v>0.68369212962962955</v>
      </c>
      <c r="O5371" s="20" t="s">
        <v>92</v>
      </c>
      <c r="P5371" s="16" t="s">
        <v>41</v>
      </c>
      <c r="Q5371" s="15">
        <v>1459067</v>
      </c>
      <c r="R5371" s="17" t="s">
        <v>102</v>
      </c>
      <c r="S5371" s="16" t="s">
        <v>56</v>
      </c>
      <c r="T5371" s="15">
        <v>1459082</v>
      </c>
      <c r="U5371" s="21" t="s">
        <v>75</v>
      </c>
    </row>
    <row r="5372" spans="1:21" ht="15.6" x14ac:dyDescent="0.3">
      <c r="A5372" s="2">
        <v>432</v>
      </c>
      <c r="B5372" s="13">
        <v>11</v>
      </c>
      <c r="C5372" s="14" t="s">
        <v>60</v>
      </c>
      <c r="D5372" s="193">
        <v>1459086</v>
      </c>
      <c r="E5372" s="220">
        <v>0.4117824074074074</v>
      </c>
      <c r="F5372" s="14" t="s">
        <v>8</v>
      </c>
      <c r="G5372" s="193">
        <v>1459094</v>
      </c>
      <c r="H5372" s="221">
        <v>0.60269675925925925</v>
      </c>
      <c r="I5372" s="14" t="s">
        <v>15</v>
      </c>
      <c r="J5372" s="193">
        <v>1459101</v>
      </c>
      <c r="K5372" s="221">
        <v>0.5027314814814815</v>
      </c>
      <c r="L5372" s="14" t="s">
        <v>22</v>
      </c>
      <c r="M5372" s="193">
        <v>1459108</v>
      </c>
      <c r="N5372" s="222">
        <v>0.17591435185185186</v>
      </c>
      <c r="O5372" s="20" t="s">
        <v>94</v>
      </c>
      <c r="P5372" s="16" t="s">
        <v>10</v>
      </c>
      <c r="Q5372" s="15">
        <v>1459096</v>
      </c>
      <c r="R5372" s="22" t="s">
        <v>95</v>
      </c>
      <c r="S5372" s="16" t="s">
        <v>25</v>
      </c>
      <c r="T5372" s="15">
        <v>1459111</v>
      </c>
      <c r="U5372" s="21" t="s">
        <v>76</v>
      </c>
    </row>
    <row r="5373" spans="1:21" ht="15.6" x14ac:dyDescent="0.3">
      <c r="A5373" s="2">
        <v>432</v>
      </c>
      <c r="B5373" s="13">
        <v>12</v>
      </c>
      <c r="C5373" s="14" t="s">
        <v>30</v>
      </c>
      <c r="D5373" s="193">
        <v>1459116</v>
      </c>
      <c r="E5373" s="220">
        <v>0.2013425925925926</v>
      </c>
      <c r="F5373" s="14" t="s">
        <v>38</v>
      </c>
      <c r="G5373" s="193">
        <v>1459124</v>
      </c>
      <c r="H5373" s="221">
        <v>0.25708333333333333</v>
      </c>
      <c r="I5373" s="14" t="s">
        <v>44</v>
      </c>
      <c r="J5373" s="193">
        <v>1459130</v>
      </c>
      <c r="K5373" s="221">
        <v>0.93785879629629632</v>
      </c>
      <c r="L5373" s="14" t="s">
        <v>51</v>
      </c>
      <c r="M5373" s="193">
        <v>1459137</v>
      </c>
      <c r="N5373" s="222">
        <v>0.82578703703703704</v>
      </c>
      <c r="O5373" s="20" t="s">
        <v>96</v>
      </c>
      <c r="P5373" s="16" t="s">
        <v>40</v>
      </c>
      <c r="Q5373" s="15">
        <v>1459126</v>
      </c>
      <c r="R5373" s="22" t="s">
        <v>97</v>
      </c>
      <c r="S5373" s="16" t="s">
        <v>55</v>
      </c>
      <c r="T5373" s="15">
        <v>1459141</v>
      </c>
      <c r="U5373" s="21" t="s">
        <v>77</v>
      </c>
    </row>
    <row r="5374" spans="1:21" ht="15.6" x14ac:dyDescent="0.3">
      <c r="A5374" s="2">
        <v>433</v>
      </c>
      <c r="B5374" s="13">
        <v>1</v>
      </c>
      <c r="C5374" s="14" t="s">
        <v>60</v>
      </c>
      <c r="D5374" s="193">
        <v>1459146</v>
      </c>
      <c r="E5374" s="220">
        <v>1.4560185185185183E-2</v>
      </c>
      <c r="F5374" s="14" t="s">
        <v>6</v>
      </c>
      <c r="G5374" s="193">
        <v>1459153</v>
      </c>
      <c r="H5374" s="221">
        <v>0.78407407407407403</v>
      </c>
      <c r="I5374" s="14" t="s">
        <v>14</v>
      </c>
      <c r="J5374" s="193">
        <v>1459160</v>
      </c>
      <c r="K5374" s="221">
        <v>0.39887731481481481</v>
      </c>
      <c r="L5374" s="14" t="s">
        <v>21</v>
      </c>
      <c r="M5374" s="193">
        <v>1459167</v>
      </c>
      <c r="N5374" s="222">
        <v>0.60151620370370373</v>
      </c>
      <c r="O5374" s="20" t="s">
        <v>79</v>
      </c>
      <c r="P5374" s="16" t="s">
        <v>9</v>
      </c>
      <c r="Q5374" s="15">
        <v>1459155</v>
      </c>
      <c r="R5374" s="17" t="s">
        <v>99</v>
      </c>
      <c r="S5374" s="16" t="s">
        <v>24</v>
      </c>
      <c r="T5374" s="15">
        <v>1459170</v>
      </c>
      <c r="U5374" s="21" t="s">
        <v>66</v>
      </c>
    </row>
    <row r="5375" spans="1:21" ht="15.6" x14ac:dyDescent="0.3">
      <c r="A5375" s="2">
        <v>433</v>
      </c>
      <c r="B5375" s="13">
        <v>2</v>
      </c>
      <c r="C5375" s="14" t="s">
        <v>29</v>
      </c>
      <c r="D5375" s="193">
        <v>1459175</v>
      </c>
      <c r="E5375" s="220">
        <v>0.78452546296296299</v>
      </c>
      <c r="F5375" s="14" t="s">
        <v>37</v>
      </c>
      <c r="G5375" s="193">
        <v>1459183</v>
      </c>
      <c r="H5375" s="221">
        <v>0.18150462962962963</v>
      </c>
      <c r="I5375" s="14" t="s">
        <v>43</v>
      </c>
      <c r="J5375" s="193">
        <v>1459189</v>
      </c>
      <c r="K5375" s="221">
        <v>0.89354166666666668</v>
      </c>
      <c r="L5375" s="14" t="s">
        <v>51</v>
      </c>
      <c r="M5375" s="193">
        <v>1459197</v>
      </c>
      <c r="N5375" s="222">
        <v>0.44283564814814813</v>
      </c>
      <c r="O5375" s="20" t="s">
        <v>80</v>
      </c>
      <c r="P5375" s="16" t="s">
        <v>39</v>
      </c>
      <c r="Q5375" s="15">
        <v>1459185</v>
      </c>
      <c r="R5375" s="22" t="s">
        <v>81</v>
      </c>
      <c r="S5375" s="16" t="s">
        <v>54</v>
      </c>
      <c r="T5375" s="15">
        <v>1459200</v>
      </c>
      <c r="U5375" s="21" t="s">
        <v>67</v>
      </c>
    </row>
    <row r="5376" spans="1:21" ht="15.6" x14ac:dyDescent="0.3">
      <c r="A5376" s="2">
        <v>433</v>
      </c>
      <c r="B5376" s="13">
        <v>3</v>
      </c>
      <c r="C5376" s="14" t="s">
        <v>59</v>
      </c>
      <c r="D5376" s="193">
        <v>1459205</v>
      </c>
      <c r="E5376" s="220">
        <v>0.45071759259259259</v>
      </c>
      <c r="F5376" s="14" t="s">
        <v>7</v>
      </c>
      <c r="G5376" s="193">
        <v>1459212</v>
      </c>
      <c r="H5376" s="221">
        <v>0.48280092592592588</v>
      </c>
      <c r="I5376" s="14" t="s">
        <v>13</v>
      </c>
      <c r="J5376" s="193">
        <v>1459219</v>
      </c>
      <c r="K5376" s="221">
        <v>0.42041666666666666</v>
      </c>
      <c r="L5376" s="14" t="s">
        <v>21</v>
      </c>
      <c r="M5376" s="193">
        <v>1459227</v>
      </c>
      <c r="N5376" s="222">
        <v>0.28184027777777776</v>
      </c>
      <c r="O5376" s="20" t="s">
        <v>82</v>
      </c>
      <c r="P5376" s="16" t="s">
        <v>9</v>
      </c>
      <c r="Q5376" s="15">
        <v>1459215</v>
      </c>
      <c r="R5376" s="22" t="s">
        <v>84</v>
      </c>
      <c r="S5376" s="16" t="s">
        <v>24</v>
      </c>
      <c r="T5376" s="15">
        <v>1459230</v>
      </c>
      <c r="U5376" s="21" t="s">
        <v>68</v>
      </c>
    </row>
    <row r="5377" spans="1:21" ht="15.6" x14ac:dyDescent="0.3">
      <c r="A5377" s="2">
        <v>433</v>
      </c>
      <c r="B5377" s="13">
        <v>4</v>
      </c>
      <c r="C5377" s="14" t="s">
        <v>28</v>
      </c>
      <c r="D5377" s="193">
        <v>1459234</v>
      </c>
      <c r="E5377" s="220">
        <v>0.98162037037037031</v>
      </c>
      <c r="F5377" s="14" t="s">
        <v>35</v>
      </c>
      <c r="G5377" s="193">
        <v>1459241</v>
      </c>
      <c r="H5377" s="221">
        <v>0.74031249999999993</v>
      </c>
      <c r="I5377" s="14" t="s">
        <v>42</v>
      </c>
      <c r="J5377" s="193">
        <v>1459248</v>
      </c>
      <c r="K5377" s="221">
        <v>0.97517361111111101</v>
      </c>
      <c r="L5377" s="14" t="s">
        <v>51</v>
      </c>
      <c r="M5377" s="193">
        <v>1459257</v>
      </c>
      <c r="N5377" s="222">
        <v>5.6585648148148149E-2</v>
      </c>
      <c r="O5377" s="20" t="s">
        <v>83</v>
      </c>
      <c r="P5377" s="16" t="s">
        <v>39</v>
      </c>
      <c r="Q5377" s="15">
        <v>1459245</v>
      </c>
      <c r="R5377" s="17" t="s">
        <v>100</v>
      </c>
      <c r="S5377" s="16" t="s">
        <v>55</v>
      </c>
      <c r="T5377" s="15">
        <v>1459261</v>
      </c>
      <c r="U5377" s="21" t="s">
        <v>69</v>
      </c>
    </row>
    <row r="5378" spans="1:21" ht="15.6" x14ac:dyDescent="0.3">
      <c r="A5378" s="2">
        <v>433</v>
      </c>
      <c r="B5378" s="13">
        <v>5</v>
      </c>
      <c r="C5378" s="14" t="s">
        <v>58</v>
      </c>
      <c r="D5378" s="193">
        <v>1459264</v>
      </c>
      <c r="E5378" s="220">
        <v>0.38515046296296296</v>
      </c>
      <c r="F5378" s="14" t="s">
        <v>191</v>
      </c>
      <c r="G5378" s="193">
        <v>1459271</v>
      </c>
      <c r="H5378" s="221">
        <v>7.5347222222222213E-3</v>
      </c>
      <c r="I5378" s="14" t="s">
        <v>12</v>
      </c>
      <c r="J5378" s="193">
        <v>1459278</v>
      </c>
      <c r="K5378" s="221">
        <v>0.55660879629629634</v>
      </c>
      <c r="L5378" s="14" t="s">
        <v>20</v>
      </c>
      <c r="M5378" s="193">
        <v>1459286</v>
      </c>
      <c r="N5378" s="222">
        <v>0.72009259259259262</v>
      </c>
      <c r="O5378" s="20" t="s">
        <v>85</v>
      </c>
      <c r="P5378" s="16" t="s">
        <v>10</v>
      </c>
      <c r="Q5378" s="15">
        <v>1459276</v>
      </c>
      <c r="R5378" s="22" t="s">
        <v>98</v>
      </c>
      <c r="S5378" s="16" t="s">
        <v>26</v>
      </c>
      <c r="T5378" s="15">
        <v>1459292</v>
      </c>
      <c r="U5378" s="21" t="s">
        <v>70</v>
      </c>
    </row>
    <row r="5379" spans="1:21" ht="15.6" x14ac:dyDescent="0.3">
      <c r="A5379" s="2">
        <v>433</v>
      </c>
      <c r="B5379" s="13">
        <v>6</v>
      </c>
      <c r="C5379" s="14" t="s">
        <v>27</v>
      </c>
      <c r="D5379" s="193">
        <v>1459293</v>
      </c>
      <c r="E5379" s="220">
        <v>0.69936342592592593</v>
      </c>
      <c r="F5379" s="14" t="s">
        <v>34</v>
      </c>
      <c r="G5379" s="193">
        <v>1459300</v>
      </c>
      <c r="H5379" s="221">
        <v>0.32930555555555557</v>
      </c>
      <c r="I5379" s="14" t="s">
        <v>42</v>
      </c>
      <c r="J5379" s="193">
        <v>1459308</v>
      </c>
      <c r="K5379" s="221">
        <v>0.16500000000000001</v>
      </c>
      <c r="L5379" s="14" t="s">
        <v>50</v>
      </c>
      <c r="M5379" s="193">
        <v>1459316</v>
      </c>
      <c r="N5379" s="222">
        <v>0.24983796296296298</v>
      </c>
      <c r="O5379" s="20" t="s">
        <v>86</v>
      </c>
      <c r="P5379" s="16" t="s">
        <v>42</v>
      </c>
      <c r="Q5379" s="15">
        <v>1459308</v>
      </c>
      <c r="R5379" s="17"/>
      <c r="S5379" s="18"/>
      <c r="T5379" s="15"/>
      <c r="U5379" s="19"/>
    </row>
    <row r="5380" spans="1:21" ht="15.6" x14ac:dyDescent="0.3">
      <c r="A5380" s="2">
        <v>433</v>
      </c>
      <c r="B5380" s="13">
        <v>7</v>
      </c>
      <c r="C5380" s="14" t="s">
        <v>56</v>
      </c>
      <c r="D5380" s="193">
        <v>1459322</v>
      </c>
      <c r="E5380" s="220">
        <v>0.97506944444444443</v>
      </c>
      <c r="F5380" s="14" t="s">
        <v>63</v>
      </c>
      <c r="G5380" s="193">
        <v>1459329</v>
      </c>
      <c r="H5380" s="221">
        <v>0.7400578703703703</v>
      </c>
      <c r="I5380" s="14" t="s">
        <v>11</v>
      </c>
      <c r="J5380" s="193">
        <v>1459337</v>
      </c>
      <c r="K5380" s="221">
        <v>0.79380787037037026</v>
      </c>
      <c r="L5380" s="14" t="s">
        <v>19</v>
      </c>
      <c r="M5380" s="193">
        <v>1459345</v>
      </c>
      <c r="N5380" s="222">
        <v>0.65290509259259266</v>
      </c>
      <c r="O5380" s="20" t="s">
        <v>87</v>
      </c>
      <c r="P5380" s="16" t="s">
        <v>13</v>
      </c>
      <c r="Q5380" s="15">
        <v>1459339</v>
      </c>
      <c r="R5380" s="22" t="s">
        <v>88</v>
      </c>
      <c r="S5380" s="16" t="s">
        <v>58</v>
      </c>
      <c r="T5380" s="15">
        <v>1459324</v>
      </c>
      <c r="U5380" s="21" t="s">
        <v>71</v>
      </c>
    </row>
    <row r="5381" spans="1:21" ht="15.6" x14ac:dyDescent="0.3">
      <c r="A5381" s="2">
        <v>433</v>
      </c>
      <c r="B5381" s="13">
        <v>8</v>
      </c>
      <c r="C5381" s="14" t="s">
        <v>26</v>
      </c>
      <c r="D5381" s="193">
        <v>1459352</v>
      </c>
      <c r="E5381" s="220">
        <v>0.26203703703703701</v>
      </c>
      <c r="F5381" s="14" t="s">
        <v>33</v>
      </c>
      <c r="G5381" s="193">
        <v>1459359</v>
      </c>
      <c r="H5381" s="221">
        <v>0.2653935185185185</v>
      </c>
      <c r="I5381" s="14" t="s">
        <v>41</v>
      </c>
      <c r="J5381" s="193">
        <v>1459367</v>
      </c>
      <c r="K5381" s="221">
        <v>0.42380787037037032</v>
      </c>
      <c r="L5381" s="14" t="s">
        <v>48</v>
      </c>
      <c r="M5381" s="193">
        <v>1459374</v>
      </c>
      <c r="N5381" s="222">
        <v>0.96168981481481486</v>
      </c>
      <c r="O5381" s="20" t="s">
        <v>89</v>
      </c>
      <c r="P5381" s="16" t="s">
        <v>45</v>
      </c>
      <c r="Q5381" s="15">
        <v>1459371</v>
      </c>
      <c r="R5381" s="17" t="s">
        <v>101</v>
      </c>
      <c r="S5381" s="16" t="s">
        <v>29</v>
      </c>
      <c r="T5381" s="15">
        <v>1459355</v>
      </c>
      <c r="U5381" s="21" t="s">
        <v>72</v>
      </c>
    </row>
    <row r="5382" spans="1:21" ht="15.6" x14ac:dyDescent="0.3">
      <c r="A5382" s="2">
        <v>433</v>
      </c>
      <c r="B5382" s="13">
        <v>9</v>
      </c>
      <c r="C5382" s="14" t="s">
        <v>55</v>
      </c>
      <c r="D5382" s="193">
        <v>1459381</v>
      </c>
      <c r="E5382" s="220">
        <v>0.6017824074074074</v>
      </c>
      <c r="F5382" s="14" t="s">
        <v>62</v>
      </c>
      <c r="G5382" s="193">
        <v>1459388</v>
      </c>
      <c r="H5382" s="221">
        <v>0.92024305555555552</v>
      </c>
      <c r="I5382" s="14" t="s">
        <v>11</v>
      </c>
      <c r="J5382" s="193">
        <v>1459397</v>
      </c>
      <c r="K5382" s="221">
        <v>2.8101851851851854E-2</v>
      </c>
      <c r="L5382" s="14" t="s">
        <v>18</v>
      </c>
      <c r="M5382" s="193">
        <v>1459404</v>
      </c>
      <c r="N5382" s="222">
        <v>0.22406250000000003</v>
      </c>
      <c r="O5382" s="20" t="s">
        <v>90</v>
      </c>
      <c r="P5382" s="16" t="s">
        <v>16</v>
      </c>
      <c r="Q5382" s="15">
        <v>1459402</v>
      </c>
      <c r="R5382" s="22" t="s">
        <v>91</v>
      </c>
      <c r="S5382" s="16" t="s">
        <v>60</v>
      </c>
      <c r="T5382" s="15">
        <v>1459386</v>
      </c>
      <c r="U5382" s="21" t="s">
        <v>73</v>
      </c>
    </row>
    <row r="5383" spans="1:21" ht="15.6" x14ac:dyDescent="0.3">
      <c r="A5383" s="2">
        <v>433</v>
      </c>
      <c r="B5383" s="13">
        <v>10</v>
      </c>
      <c r="C5383" s="14" t="s">
        <v>25</v>
      </c>
      <c r="D5383" s="193">
        <v>1459411</v>
      </c>
      <c r="E5383" s="220">
        <v>2.6099537037037036E-2</v>
      </c>
      <c r="F5383" s="14" t="s">
        <v>32</v>
      </c>
      <c r="G5383" s="193">
        <v>1459418</v>
      </c>
      <c r="H5383" s="221">
        <v>0.69857638888888884</v>
      </c>
      <c r="I5383" s="14" t="s">
        <v>40</v>
      </c>
      <c r="J5383" s="193">
        <v>1459426</v>
      </c>
      <c r="K5383" s="221">
        <v>0.58708333333333329</v>
      </c>
      <c r="L5383" s="14" t="s">
        <v>47</v>
      </c>
      <c r="M5383" s="193">
        <v>1459433</v>
      </c>
      <c r="N5383" s="222">
        <v>0.49303240740740745</v>
      </c>
      <c r="O5383" s="20" t="s">
        <v>92</v>
      </c>
      <c r="P5383" s="16" t="s">
        <v>46</v>
      </c>
      <c r="Q5383" s="15">
        <v>1459432</v>
      </c>
      <c r="R5383" s="22" t="s">
        <v>93</v>
      </c>
      <c r="S5383" s="16" t="s">
        <v>31</v>
      </c>
      <c r="T5383" s="15">
        <v>1459417</v>
      </c>
      <c r="U5383" s="21" t="s">
        <v>74</v>
      </c>
    </row>
    <row r="5384" spans="1:21" ht="15.6" x14ac:dyDescent="0.3">
      <c r="A5384" s="2">
        <v>433</v>
      </c>
      <c r="B5384" s="13">
        <v>11</v>
      </c>
      <c r="C5384" s="14" t="s">
        <v>54</v>
      </c>
      <c r="D5384" s="193">
        <v>1459440</v>
      </c>
      <c r="E5384" s="220">
        <v>0.55828703703703708</v>
      </c>
      <c r="F5384" s="14" t="s">
        <v>62</v>
      </c>
      <c r="G5384" s="193">
        <v>1459448</v>
      </c>
      <c r="H5384" s="221">
        <v>0.55826388888888889</v>
      </c>
      <c r="I5384" s="14" t="s">
        <v>10</v>
      </c>
      <c r="J5384" s="193">
        <v>1459456</v>
      </c>
      <c r="K5384" s="221">
        <v>0.10017361111111112</v>
      </c>
      <c r="L5384" s="14" t="s">
        <v>16</v>
      </c>
      <c r="M5384" s="193">
        <v>1459462</v>
      </c>
      <c r="N5384" s="222">
        <v>0.81748842592592597</v>
      </c>
      <c r="O5384" s="20" t="s">
        <v>94</v>
      </c>
      <c r="P5384" s="16" t="s">
        <v>16</v>
      </c>
      <c r="Q5384" s="15">
        <v>1459462</v>
      </c>
      <c r="R5384" s="17" t="s">
        <v>102</v>
      </c>
      <c r="S5384" s="16" t="s">
        <v>61</v>
      </c>
      <c r="T5384" s="15">
        <v>1459447</v>
      </c>
      <c r="U5384" s="21" t="s">
        <v>75</v>
      </c>
    </row>
    <row r="5385" spans="1:21" ht="15.6" x14ac:dyDescent="0.3">
      <c r="A5385" s="2">
        <v>433</v>
      </c>
      <c r="B5385" s="13">
        <v>12</v>
      </c>
      <c r="C5385" s="14" t="s">
        <v>24</v>
      </c>
      <c r="D5385" s="193">
        <v>1459470</v>
      </c>
      <c r="E5385" s="220">
        <v>0.21114583333333334</v>
      </c>
      <c r="F5385" s="14" t="s">
        <v>32</v>
      </c>
      <c r="G5385" s="193">
        <v>1459478</v>
      </c>
      <c r="H5385" s="221">
        <v>0.41952546296296295</v>
      </c>
      <c r="I5385" s="14" t="s">
        <v>39</v>
      </c>
      <c r="J5385" s="193">
        <v>1459485</v>
      </c>
      <c r="K5385" s="221">
        <v>0.58211805555555551</v>
      </c>
      <c r="L5385" s="14" t="s">
        <v>46</v>
      </c>
      <c r="M5385" s="193">
        <v>1459492</v>
      </c>
      <c r="N5385" s="222">
        <v>0.23376157407407408</v>
      </c>
      <c r="O5385" s="20" t="s">
        <v>96</v>
      </c>
      <c r="P5385" s="16" t="s">
        <v>45</v>
      </c>
      <c r="Q5385" s="15">
        <v>1459491</v>
      </c>
      <c r="R5385" s="22" t="s">
        <v>95</v>
      </c>
      <c r="S5385" s="16" t="s">
        <v>30</v>
      </c>
      <c r="T5385" s="15">
        <v>1459476</v>
      </c>
      <c r="U5385" s="21" t="s">
        <v>76</v>
      </c>
    </row>
    <row r="5386" spans="1:21" ht="15.6" x14ac:dyDescent="0.3">
      <c r="A5386" s="2">
        <v>433</v>
      </c>
      <c r="B5386" s="13">
        <v>13</v>
      </c>
      <c r="C5386" s="14" t="s">
        <v>53</v>
      </c>
      <c r="D5386" s="193">
        <v>1459499</v>
      </c>
      <c r="E5386" s="220">
        <v>0.97486111111111118</v>
      </c>
      <c r="F5386" s="14" t="s">
        <v>62</v>
      </c>
      <c r="G5386" s="193">
        <v>1459508</v>
      </c>
      <c r="H5386" s="221">
        <v>0.1933449074074074</v>
      </c>
      <c r="I5386" s="14" t="s">
        <v>9</v>
      </c>
      <c r="J5386" s="193">
        <v>1459515</v>
      </c>
      <c r="K5386" s="221">
        <v>4.7534722222222221E-2</v>
      </c>
      <c r="L5386" s="14" t="s">
        <v>15</v>
      </c>
      <c r="M5386" s="193">
        <v>1459521</v>
      </c>
      <c r="N5386" s="222">
        <v>0.76028935185185187</v>
      </c>
      <c r="O5386" s="20" t="s">
        <v>79</v>
      </c>
      <c r="P5386" s="16" t="s">
        <v>15</v>
      </c>
      <c r="Q5386" s="15">
        <v>1459521</v>
      </c>
      <c r="R5386" s="22" t="s">
        <v>97</v>
      </c>
      <c r="S5386" s="16" t="s">
        <v>60</v>
      </c>
      <c r="T5386" s="15">
        <v>1459506</v>
      </c>
      <c r="U5386" s="21" t="s">
        <v>77</v>
      </c>
    </row>
    <row r="5387" spans="1:21" ht="15.6" x14ac:dyDescent="0.3">
      <c r="A5387" s="2">
        <v>434</v>
      </c>
      <c r="B5387" s="13">
        <v>1</v>
      </c>
      <c r="C5387" s="14" t="s">
        <v>23</v>
      </c>
      <c r="D5387" s="193">
        <v>1459529</v>
      </c>
      <c r="E5387" s="220">
        <v>0.80061342592592588</v>
      </c>
      <c r="F5387" s="14" t="s">
        <v>31</v>
      </c>
      <c r="G5387" s="193">
        <v>1459537</v>
      </c>
      <c r="H5387" s="221">
        <v>0.82144675925925925</v>
      </c>
      <c r="I5387" s="14" t="s">
        <v>38</v>
      </c>
      <c r="J5387" s="193">
        <v>1459544</v>
      </c>
      <c r="K5387" s="221">
        <v>0.49975694444444446</v>
      </c>
      <c r="L5387" s="14" t="s">
        <v>45</v>
      </c>
      <c r="M5387" s="193">
        <v>1459551</v>
      </c>
      <c r="N5387" s="222">
        <v>0.39656249999999998</v>
      </c>
      <c r="O5387" s="20" t="s">
        <v>80</v>
      </c>
      <c r="P5387" s="16" t="s">
        <v>44</v>
      </c>
      <c r="Q5387" s="15">
        <v>1459550</v>
      </c>
      <c r="R5387" s="17" t="s">
        <v>99</v>
      </c>
      <c r="S5387" s="16" t="s">
        <v>29</v>
      </c>
      <c r="T5387" s="15">
        <v>1459535</v>
      </c>
      <c r="U5387" s="21" t="s">
        <v>66</v>
      </c>
    </row>
    <row r="5388" spans="1:21" ht="15.6" x14ac:dyDescent="0.3">
      <c r="A5388" s="2">
        <v>434</v>
      </c>
      <c r="B5388" s="13">
        <v>2</v>
      </c>
      <c r="C5388" s="14" t="s">
        <v>53</v>
      </c>
      <c r="D5388" s="193">
        <v>1459559</v>
      </c>
      <c r="E5388" s="220">
        <v>0.60498842592592594</v>
      </c>
      <c r="F5388" s="14" t="s">
        <v>61</v>
      </c>
      <c r="G5388" s="193">
        <v>1459567</v>
      </c>
      <c r="H5388" s="221">
        <v>0.29255787037037034</v>
      </c>
      <c r="I5388" s="14" t="s">
        <v>6</v>
      </c>
      <c r="J5388" s="193">
        <v>1459573</v>
      </c>
      <c r="K5388" s="221">
        <v>0.93581018518518511</v>
      </c>
      <c r="L5388" s="14" t="s">
        <v>15</v>
      </c>
      <c r="M5388" s="193">
        <v>1459581</v>
      </c>
      <c r="N5388" s="222">
        <v>0.12309027777777777</v>
      </c>
      <c r="O5388" s="20" t="s">
        <v>82</v>
      </c>
      <c r="P5388" s="16" t="s">
        <v>14</v>
      </c>
      <c r="Q5388" s="15">
        <v>1459580</v>
      </c>
      <c r="R5388" s="22" t="s">
        <v>81</v>
      </c>
      <c r="S5388" s="16" t="s">
        <v>59</v>
      </c>
      <c r="T5388" s="15">
        <v>1459565</v>
      </c>
      <c r="U5388" s="21" t="s">
        <v>67</v>
      </c>
    </row>
    <row r="5389" spans="1:21" ht="15.6" x14ac:dyDescent="0.3">
      <c r="A5389" s="2">
        <v>434</v>
      </c>
      <c r="B5389" s="13">
        <v>3</v>
      </c>
      <c r="C5389" s="14" t="s">
        <v>23</v>
      </c>
      <c r="D5389" s="193">
        <v>1459589</v>
      </c>
      <c r="E5389" s="220">
        <v>0.30864583333333334</v>
      </c>
      <c r="F5389" s="14" t="s">
        <v>30</v>
      </c>
      <c r="G5389" s="193">
        <v>1459596</v>
      </c>
      <c r="H5389" s="221">
        <v>0.63135416666666666</v>
      </c>
      <c r="I5389" s="14" t="s">
        <v>37</v>
      </c>
      <c r="J5389" s="193">
        <v>1459603</v>
      </c>
      <c r="K5389" s="221">
        <v>0.36152777777777773</v>
      </c>
      <c r="L5389" s="14" t="s">
        <v>44</v>
      </c>
      <c r="M5389" s="193">
        <v>1459610</v>
      </c>
      <c r="N5389" s="222">
        <v>0.90015046296296297</v>
      </c>
      <c r="O5389" s="20" t="s">
        <v>83</v>
      </c>
      <c r="P5389" s="16" t="s">
        <v>45</v>
      </c>
      <c r="Q5389" s="15">
        <v>1459611</v>
      </c>
      <c r="R5389" s="22" t="s">
        <v>84</v>
      </c>
      <c r="S5389" s="16" t="s">
        <v>29</v>
      </c>
      <c r="T5389" s="15">
        <v>1459595</v>
      </c>
      <c r="U5389" s="21" t="s">
        <v>68</v>
      </c>
    </row>
    <row r="5390" spans="1:21" ht="15.6" x14ac:dyDescent="0.3">
      <c r="A5390" s="2">
        <v>434</v>
      </c>
      <c r="B5390" s="13">
        <v>4</v>
      </c>
      <c r="C5390" s="14" t="s">
        <v>52</v>
      </c>
      <c r="D5390" s="193">
        <v>1459618</v>
      </c>
      <c r="E5390" s="220">
        <v>0.87575231481481486</v>
      </c>
      <c r="F5390" s="14" t="s">
        <v>59</v>
      </c>
      <c r="G5390" s="193">
        <v>1459625</v>
      </c>
      <c r="H5390" s="221">
        <v>0.88099537037037035</v>
      </c>
      <c r="I5390" s="14" t="s">
        <v>7</v>
      </c>
      <c r="J5390" s="193">
        <v>1459632</v>
      </c>
      <c r="K5390" s="221">
        <v>0.79958333333333342</v>
      </c>
      <c r="L5390" s="14" t="s">
        <v>14</v>
      </c>
      <c r="M5390" s="193">
        <v>1459640</v>
      </c>
      <c r="N5390" s="222">
        <v>0.67228009259259258</v>
      </c>
      <c r="O5390" s="20" t="s">
        <v>85</v>
      </c>
      <c r="P5390" s="16" t="s">
        <v>16</v>
      </c>
      <c r="Q5390" s="15">
        <v>1459642</v>
      </c>
      <c r="R5390" s="17" t="s">
        <v>100</v>
      </c>
      <c r="S5390" s="16" t="s">
        <v>60</v>
      </c>
      <c r="T5390" s="15">
        <v>1459626</v>
      </c>
      <c r="U5390" s="21" t="s">
        <v>69</v>
      </c>
    </row>
    <row r="5391" spans="1:21" ht="15.6" x14ac:dyDescent="0.3">
      <c r="A5391" s="2">
        <v>434</v>
      </c>
      <c r="B5391" s="13">
        <v>5</v>
      </c>
      <c r="C5391" s="14" t="s">
        <v>22</v>
      </c>
      <c r="D5391" s="193">
        <v>1459648</v>
      </c>
      <c r="E5391" s="220">
        <v>0.31812499999999999</v>
      </c>
      <c r="F5391" s="14" t="s">
        <v>29</v>
      </c>
      <c r="G5391" s="193">
        <v>1459655</v>
      </c>
      <c r="H5391" s="221">
        <v>9.1932870370370359E-2</v>
      </c>
      <c r="I5391" s="14" t="s">
        <v>36</v>
      </c>
      <c r="J5391" s="193">
        <v>1459662</v>
      </c>
      <c r="K5391" s="221">
        <v>0.28234953703703702</v>
      </c>
      <c r="L5391" s="14" t="s">
        <v>44</v>
      </c>
      <c r="M5391" s="193">
        <v>1459670</v>
      </c>
      <c r="N5391" s="222">
        <v>0.38538194444444446</v>
      </c>
      <c r="O5391" s="20" t="s">
        <v>86</v>
      </c>
      <c r="P5391" s="16" t="s">
        <v>47</v>
      </c>
      <c r="Q5391" s="15">
        <v>1459673</v>
      </c>
      <c r="R5391" s="22" t="s">
        <v>98</v>
      </c>
      <c r="S5391" s="16" t="s">
        <v>31</v>
      </c>
      <c r="T5391" s="15">
        <v>1459657</v>
      </c>
      <c r="U5391" s="21" t="s">
        <v>70</v>
      </c>
    </row>
    <row r="5392" spans="1:21" ht="15.6" x14ac:dyDescent="0.3">
      <c r="A5392" s="2">
        <v>434</v>
      </c>
      <c r="B5392" s="13">
        <v>6</v>
      </c>
      <c r="C5392" s="14" t="s">
        <v>51</v>
      </c>
      <c r="D5392" s="193">
        <v>1459677</v>
      </c>
      <c r="E5392" s="220">
        <v>0.67361111111111116</v>
      </c>
      <c r="F5392" s="14" t="s">
        <v>58</v>
      </c>
      <c r="G5392" s="193">
        <v>1459684</v>
      </c>
      <c r="H5392" s="221">
        <v>0.31771990740740741</v>
      </c>
      <c r="I5392" s="14" t="s">
        <v>191</v>
      </c>
      <c r="J5392" s="193">
        <v>1459691</v>
      </c>
      <c r="K5392" s="221">
        <v>0.83494212962962966</v>
      </c>
      <c r="L5392" s="14" t="s">
        <v>14</v>
      </c>
      <c r="M5392" s="193">
        <v>1459700</v>
      </c>
      <c r="N5392" s="222">
        <v>6.5740740740740733E-3</v>
      </c>
      <c r="O5392" s="20" t="s">
        <v>87</v>
      </c>
      <c r="P5392" s="16" t="s">
        <v>19</v>
      </c>
      <c r="Q5392" s="15">
        <v>1459705</v>
      </c>
      <c r="R5392" s="22" t="s">
        <v>88</v>
      </c>
      <c r="S5392" s="16" t="s">
        <v>63</v>
      </c>
      <c r="T5392" s="15">
        <v>1459689</v>
      </c>
      <c r="U5392" s="21" t="s">
        <v>71</v>
      </c>
    </row>
    <row r="5393" spans="1:21" ht="15.6" x14ac:dyDescent="0.3">
      <c r="A5393" s="2">
        <v>434</v>
      </c>
      <c r="B5393" s="13">
        <v>7</v>
      </c>
      <c r="C5393" s="14" t="s">
        <v>20</v>
      </c>
      <c r="D5393" s="193">
        <v>1459706</v>
      </c>
      <c r="E5393" s="220">
        <v>0.98494212962962957</v>
      </c>
      <c r="F5393" s="14" t="s">
        <v>27</v>
      </c>
      <c r="G5393" s="193">
        <v>1459713</v>
      </c>
      <c r="H5393" s="221">
        <v>0.61332175925925925</v>
      </c>
      <c r="I5393" s="14" t="s">
        <v>35</v>
      </c>
      <c r="J5393" s="193">
        <v>1459721</v>
      </c>
      <c r="K5393" s="221">
        <v>0.45938657407407407</v>
      </c>
      <c r="L5393" s="14" t="s">
        <v>43</v>
      </c>
      <c r="M5393" s="193">
        <v>1459729</v>
      </c>
      <c r="N5393" s="222">
        <v>0.5304861111111111</v>
      </c>
      <c r="O5393" s="23"/>
      <c r="P5393" s="18"/>
      <c r="Q5393" s="15"/>
      <c r="R5393" s="17" t="s">
        <v>101</v>
      </c>
      <c r="S5393" s="16" t="s">
        <v>34</v>
      </c>
      <c r="T5393" s="15">
        <v>1459720</v>
      </c>
      <c r="U5393" s="21" t="s">
        <v>72</v>
      </c>
    </row>
    <row r="5394" spans="1:21" ht="15.6" x14ac:dyDescent="0.3">
      <c r="A5394" s="2">
        <v>434</v>
      </c>
      <c r="B5394" s="13">
        <v>8</v>
      </c>
      <c r="C5394" s="14" t="s">
        <v>50</v>
      </c>
      <c r="D5394" s="193">
        <v>1459736</v>
      </c>
      <c r="E5394" s="220">
        <v>0.28979166666666667</v>
      </c>
      <c r="F5394" s="14" t="s">
        <v>57</v>
      </c>
      <c r="G5394" s="193">
        <v>1459743</v>
      </c>
      <c r="H5394" s="221">
        <v>3.1331018518518515E-2</v>
      </c>
      <c r="I5394" s="14" t="s">
        <v>191</v>
      </c>
      <c r="J5394" s="193">
        <v>1459751</v>
      </c>
      <c r="K5394" s="221">
        <v>0.13086805555555556</v>
      </c>
      <c r="L5394" s="14" t="s">
        <v>12</v>
      </c>
      <c r="M5394" s="193">
        <v>1459758</v>
      </c>
      <c r="N5394" s="222">
        <v>0.97081018518518514</v>
      </c>
      <c r="O5394" s="20" t="s">
        <v>89</v>
      </c>
      <c r="P5394" s="16" t="s">
        <v>50</v>
      </c>
      <c r="Q5394" s="15">
        <v>1459736</v>
      </c>
      <c r="R5394" s="22" t="s">
        <v>91</v>
      </c>
      <c r="S5394" s="16" t="s">
        <v>191</v>
      </c>
      <c r="T5394" s="15">
        <v>1459751</v>
      </c>
      <c r="U5394" s="21" t="s">
        <v>73</v>
      </c>
    </row>
    <row r="5395" spans="1:21" ht="15.6" x14ac:dyDescent="0.3">
      <c r="A5395" s="2">
        <v>434</v>
      </c>
      <c r="B5395" s="13">
        <v>9</v>
      </c>
      <c r="C5395" s="14" t="s">
        <v>19</v>
      </c>
      <c r="D5395" s="193">
        <v>1459765</v>
      </c>
      <c r="E5395" s="220">
        <v>0.62103009259259256</v>
      </c>
      <c r="F5395" s="14" t="s">
        <v>26</v>
      </c>
      <c r="G5395" s="193">
        <v>1459772</v>
      </c>
      <c r="H5395" s="221">
        <v>0.61122685185185188</v>
      </c>
      <c r="I5395" s="14" t="s">
        <v>34</v>
      </c>
      <c r="J5395" s="193">
        <v>1459780</v>
      </c>
      <c r="K5395" s="221">
        <v>0.8108912037037036</v>
      </c>
      <c r="L5395" s="14" t="s">
        <v>42</v>
      </c>
      <c r="M5395" s="193">
        <v>1459788</v>
      </c>
      <c r="N5395" s="222">
        <v>0.34888888888888886</v>
      </c>
      <c r="O5395" s="20" t="s">
        <v>90</v>
      </c>
      <c r="P5395" s="16" t="s">
        <v>21</v>
      </c>
      <c r="Q5395" s="15">
        <v>1459767</v>
      </c>
      <c r="R5395" s="22" t="s">
        <v>93</v>
      </c>
      <c r="S5395" s="16" t="s">
        <v>36</v>
      </c>
      <c r="T5395" s="15">
        <v>1459782</v>
      </c>
      <c r="U5395" s="21" t="s">
        <v>74</v>
      </c>
    </row>
    <row r="5396" spans="1:21" ht="15.6" x14ac:dyDescent="0.3">
      <c r="A5396" s="2">
        <v>434</v>
      </c>
      <c r="B5396" s="13">
        <v>10</v>
      </c>
      <c r="C5396" s="14" t="s">
        <v>49</v>
      </c>
      <c r="D5396" s="193">
        <v>1459795</v>
      </c>
      <c r="E5396" s="220">
        <v>1.1064814814814814E-2</v>
      </c>
      <c r="F5396" s="14" t="s">
        <v>56</v>
      </c>
      <c r="G5396" s="193">
        <v>1459802</v>
      </c>
      <c r="H5396" s="221">
        <v>0.36027777777777775</v>
      </c>
      <c r="I5396" s="14" t="s">
        <v>64</v>
      </c>
      <c r="J5396" s="193">
        <v>1459810</v>
      </c>
      <c r="K5396" s="221">
        <v>0.46740740740740744</v>
      </c>
      <c r="L5396" s="14" t="s">
        <v>11</v>
      </c>
      <c r="M5396" s="193">
        <v>1459817</v>
      </c>
      <c r="N5396" s="222">
        <v>0.68847222222222226</v>
      </c>
      <c r="O5396" s="20" t="s">
        <v>92</v>
      </c>
      <c r="P5396" s="16" t="s">
        <v>51</v>
      </c>
      <c r="Q5396" s="15">
        <v>1459797</v>
      </c>
      <c r="R5396" s="17" t="s">
        <v>102</v>
      </c>
      <c r="S5396" s="16" t="s">
        <v>7</v>
      </c>
      <c r="T5396" s="15">
        <v>1459812</v>
      </c>
      <c r="U5396" s="21" t="s">
        <v>75</v>
      </c>
    </row>
    <row r="5397" spans="1:21" ht="15.6" x14ac:dyDescent="0.3">
      <c r="A5397" s="2">
        <v>434</v>
      </c>
      <c r="B5397" s="13">
        <v>11</v>
      </c>
      <c r="C5397" s="14" t="s">
        <v>18</v>
      </c>
      <c r="D5397" s="193">
        <v>1459824</v>
      </c>
      <c r="E5397" s="220">
        <v>0.49287037037037035</v>
      </c>
      <c r="F5397" s="14" t="s">
        <v>26</v>
      </c>
      <c r="G5397" s="193">
        <v>1459832</v>
      </c>
      <c r="H5397" s="221">
        <v>0.23579861111111111</v>
      </c>
      <c r="I5397" s="14" t="s">
        <v>34</v>
      </c>
      <c r="J5397" s="193">
        <v>1459840</v>
      </c>
      <c r="K5397" s="221">
        <v>8.3634259259259255E-2</v>
      </c>
      <c r="L5397" s="14" t="s">
        <v>41</v>
      </c>
      <c r="M5397" s="193">
        <v>1459847</v>
      </c>
      <c r="N5397" s="222">
        <v>1.7407407407407406E-2</v>
      </c>
      <c r="O5397" s="20" t="s">
        <v>94</v>
      </c>
      <c r="P5397" s="16" t="s">
        <v>21</v>
      </c>
      <c r="Q5397" s="15">
        <v>1459827</v>
      </c>
      <c r="R5397" s="22" t="s">
        <v>95</v>
      </c>
      <c r="S5397" s="16" t="s">
        <v>36</v>
      </c>
      <c r="T5397" s="15">
        <v>1459842</v>
      </c>
      <c r="U5397" s="21" t="s">
        <v>76</v>
      </c>
    </row>
    <row r="5398" spans="1:21" ht="15.6" x14ac:dyDescent="0.3">
      <c r="A5398" s="2">
        <v>434</v>
      </c>
      <c r="B5398" s="13">
        <v>12</v>
      </c>
      <c r="C5398" s="14" t="s">
        <v>48</v>
      </c>
      <c r="D5398" s="193">
        <v>1459854</v>
      </c>
      <c r="E5398" s="220">
        <v>9.0891203703703696E-2</v>
      </c>
      <c r="F5398" s="14" t="s">
        <v>56</v>
      </c>
      <c r="G5398" s="193">
        <v>1459862</v>
      </c>
      <c r="H5398" s="221">
        <v>0.15113425925925925</v>
      </c>
      <c r="I5398" s="14" t="s">
        <v>63</v>
      </c>
      <c r="J5398" s="193">
        <v>1459869</v>
      </c>
      <c r="K5398" s="221">
        <v>0.65084490740740741</v>
      </c>
      <c r="L5398" s="14" t="s">
        <v>10</v>
      </c>
      <c r="M5398" s="193">
        <v>1459876</v>
      </c>
      <c r="N5398" s="222">
        <v>0.37000000000000005</v>
      </c>
      <c r="O5398" s="20" t="s">
        <v>96</v>
      </c>
      <c r="P5398" s="16" t="s">
        <v>50</v>
      </c>
      <c r="Q5398" s="15">
        <v>1459856</v>
      </c>
      <c r="R5398" s="22" t="s">
        <v>97</v>
      </c>
      <c r="S5398" s="16" t="s">
        <v>191</v>
      </c>
      <c r="T5398" s="15">
        <v>1459871</v>
      </c>
      <c r="U5398" s="21" t="s">
        <v>77</v>
      </c>
    </row>
    <row r="5399" spans="1:21" ht="15.6" x14ac:dyDescent="0.3">
      <c r="A5399" s="2">
        <v>435</v>
      </c>
      <c r="B5399" s="13">
        <v>1</v>
      </c>
      <c r="C5399" s="14" t="s">
        <v>17</v>
      </c>
      <c r="D5399" s="193">
        <v>1459883</v>
      </c>
      <c r="E5399" s="220">
        <v>0.80155092592592592</v>
      </c>
      <c r="F5399" s="14" t="s">
        <v>26</v>
      </c>
      <c r="G5399" s="193">
        <v>1459892</v>
      </c>
      <c r="H5399" s="221">
        <v>1.03125E-2</v>
      </c>
      <c r="I5399" s="14" t="s">
        <v>33</v>
      </c>
      <c r="J5399" s="193">
        <v>1459899</v>
      </c>
      <c r="K5399" s="221">
        <v>0.15903935185185183</v>
      </c>
      <c r="L5399" s="14" t="s">
        <v>39</v>
      </c>
      <c r="M5399" s="193">
        <v>1459905</v>
      </c>
      <c r="N5399" s="222">
        <v>0.78259259259259262</v>
      </c>
      <c r="O5399" s="20" t="s">
        <v>79</v>
      </c>
      <c r="P5399" s="16" t="s">
        <v>20</v>
      </c>
      <c r="Q5399" s="15">
        <v>1459886</v>
      </c>
      <c r="R5399" s="17" t="s">
        <v>99</v>
      </c>
      <c r="S5399" s="16" t="s">
        <v>35</v>
      </c>
      <c r="T5399" s="15">
        <v>1459901</v>
      </c>
      <c r="U5399" s="21" t="s">
        <v>66</v>
      </c>
    </row>
    <row r="5400" spans="1:21" ht="15.6" x14ac:dyDescent="0.3">
      <c r="A5400" s="2">
        <v>435</v>
      </c>
      <c r="B5400" s="13">
        <v>2</v>
      </c>
      <c r="C5400" s="14" t="s">
        <v>47</v>
      </c>
      <c r="D5400" s="193">
        <v>1459913</v>
      </c>
      <c r="E5400" s="220">
        <v>0.57988425925925924</v>
      </c>
      <c r="F5400" s="14" t="s">
        <v>55</v>
      </c>
      <c r="G5400" s="193">
        <v>1459921</v>
      </c>
      <c r="H5400" s="221">
        <v>0.74258101851851854</v>
      </c>
      <c r="I5400" s="14" t="s">
        <v>62</v>
      </c>
      <c r="J5400" s="193">
        <v>1459928</v>
      </c>
      <c r="K5400" s="221">
        <v>0.60037037037037033</v>
      </c>
      <c r="L5400" s="14" t="s">
        <v>9</v>
      </c>
      <c r="M5400" s="193">
        <v>1459935</v>
      </c>
      <c r="N5400" s="222">
        <v>0.28232638888888889</v>
      </c>
      <c r="O5400" s="20" t="s">
        <v>80</v>
      </c>
      <c r="P5400" s="16" t="s">
        <v>49</v>
      </c>
      <c r="Q5400" s="15">
        <v>1459915</v>
      </c>
      <c r="R5400" s="22" t="s">
        <v>81</v>
      </c>
      <c r="S5400" s="16" t="s">
        <v>64</v>
      </c>
      <c r="T5400" s="15">
        <v>1459930</v>
      </c>
      <c r="U5400" s="21" t="s">
        <v>67</v>
      </c>
    </row>
    <row r="5401" spans="1:21" ht="15.6" x14ac:dyDescent="0.3">
      <c r="A5401" s="2">
        <v>435</v>
      </c>
      <c r="B5401" s="13">
        <v>3</v>
      </c>
      <c r="C5401" s="14" t="s">
        <v>17</v>
      </c>
      <c r="D5401" s="193">
        <v>1459943</v>
      </c>
      <c r="E5401" s="220">
        <v>0.35431712962962963</v>
      </c>
      <c r="F5401" s="14" t="s">
        <v>25</v>
      </c>
      <c r="G5401" s="193">
        <v>1459951</v>
      </c>
      <c r="H5401" s="221">
        <v>0.31384259259259256</v>
      </c>
      <c r="I5401" s="14" t="s">
        <v>31</v>
      </c>
      <c r="J5401" s="193">
        <v>1459957</v>
      </c>
      <c r="K5401" s="221">
        <v>0.98145833333333332</v>
      </c>
      <c r="L5401" s="14" t="s">
        <v>38</v>
      </c>
      <c r="M5401" s="193">
        <v>1459964</v>
      </c>
      <c r="N5401" s="222">
        <v>0.87543981481481481</v>
      </c>
      <c r="O5401" s="20" t="s">
        <v>82</v>
      </c>
      <c r="P5401" s="16" t="s">
        <v>19</v>
      </c>
      <c r="Q5401" s="15">
        <v>1459945</v>
      </c>
      <c r="R5401" s="22" t="s">
        <v>84</v>
      </c>
      <c r="S5401" s="16" t="s">
        <v>35</v>
      </c>
      <c r="T5401" s="15">
        <v>1459961</v>
      </c>
      <c r="U5401" s="21" t="s">
        <v>68</v>
      </c>
    </row>
    <row r="5402" spans="1:21" ht="15.6" x14ac:dyDescent="0.3">
      <c r="A5402" s="2">
        <v>435</v>
      </c>
      <c r="B5402" s="13">
        <v>4</v>
      </c>
      <c r="C5402" s="14" t="s">
        <v>47</v>
      </c>
      <c r="D5402" s="193">
        <v>1459973</v>
      </c>
      <c r="E5402" s="220">
        <v>6.2534722222222228E-2</v>
      </c>
      <c r="F5402" s="14" t="s">
        <v>54</v>
      </c>
      <c r="G5402" s="193">
        <v>1459980</v>
      </c>
      <c r="H5402" s="221">
        <v>0.72376157407407404</v>
      </c>
      <c r="I5402" s="14" t="s">
        <v>61</v>
      </c>
      <c r="J5402" s="193">
        <v>1459987</v>
      </c>
      <c r="K5402" s="221">
        <v>0.32931712962962961</v>
      </c>
      <c r="L5402" s="14" t="s">
        <v>8</v>
      </c>
      <c r="M5402" s="193">
        <v>1459994</v>
      </c>
      <c r="N5402" s="222">
        <v>0.54363425925925923</v>
      </c>
      <c r="O5402" s="20" t="s">
        <v>83</v>
      </c>
      <c r="P5402" s="16" t="s">
        <v>50</v>
      </c>
      <c r="Q5402" s="15">
        <v>1459976</v>
      </c>
      <c r="R5402" s="17" t="s">
        <v>100</v>
      </c>
      <c r="S5402" s="16" t="s">
        <v>191</v>
      </c>
      <c r="T5402" s="15">
        <v>1459991</v>
      </c>
      <c r="U5402" s="21" t="s">
        <v>69</v>
      </c>
    </row>
    <row r="5403" spans="1:21" ht="15.6" x14ac:dyDescent="0.3">
      <c r="A5403" s="2">
        <v>435</v>
      </c>
      <c r="B5403" s="13">
        <v>5</v>
      </c>
      <c r="C5403" s="14" t="s">
        <v>16</v>
      </c>
      <c r="D5403" s="193">
        <v>1460002</v>
      </c>
      <c r="E5403" s="220">
        <v>0.67393518518518514</v>
      </c>
      <c r="F5403" s="14" t="s">
        <v>24</v>
      </c>
      <c r="G5403" s="193">
        <v>1460010</v>
      </c>
      <c r="H5403" s="221">
        <v>4.8611111111111104E-4</v>
      </c>
      <c r="I5403" s="14" t="s">
        <v>30</v>
      </c>
      <c r="J5403" s="193">
        <v>1460016</v>
      </c>
      <c r="K5403" s="221">
        <v>0.6850925925925927</v>
      </c>
      <c r="L5403" s="14" t="s">
        <v>38</v>
      </c>
      <c r="M5403" s="193">
        <v>1460024</v>
      </c>
      <c r="N5403" s="222">
        <v>0.25259259259259259</v>
      </c>
      <c r="O5403" s="20" t="s">
        <v>85</v>
      </c>
      <c r="P5403" s="16" t="s">
        <v>21</v>
      </c>
      <c r="Q5403" s="15">
        <v>1460007</v>
      </c>
      <c r="R5403" s="22" t="s">
        <v>98</v>
      </c>
      <c r="S5403" s="16" t="s">
        <v>37</v>
      </c>
      <c r="T5403" s="15">
        <v>1460023</v>
      </c>
      <c r="U5403" s="21" t="s">
        <v>70</v>
      </c>
    </row>
    <row r="5404" spans="1:21" ht="15.6" x14ac:dyDescent="0.3">
      <c r="A5404" s="2">
        <v>435</v>
      </c>
      <c r="B5404" s="13">
        <v>6</v>
      </c>
      <c r="C5404" s="14" t="s">
        <v>46</v>
      </c>
      <c r="D5404" s="193">
        <v>1460032</v>
      </c>
      <c r="E5404" s="220">
        <v>0.18663194444444445</v>
      </c>
      <c r="F5404" s="14" t="s">
        <v>53</v>
      </c>
      <c r="G5404" s="193">
        <v>1460039</v>
      </c>
      <c r="H5404" s="221">
        <v>0.19414351851851852</v>
      </c>
      <c r="I5404" s="14" t="s">
        <v>60</v>
      </c>
      <c r="J5404" s="193">
        <v>1460046</v>
      </c>
      <c r="K5404" s="221">
        <v>9.1018518518518512E-2</v>
      </c>
      <c r="L5404" s="14" t="s">
        <v>6</v>
      </c>
      <c r="M5404" s="193">
        <v>1460053</v>
      </c>
      <c r="N5404" s="222">
        <v>0.96731481481481485</v>
      </c>
      <c r="O5404" s="20" t="s">
        <v>86</v>
      </c>
      <c r="P5404" s="16" t="s">
        <v>52</v>
      </c>
      <c r="Q5404" s="15">
        <v>1460038</v>
      </c>
      <c r="R5404" s="22" t="s">
        <v>88</v>
      </c>
      <c r="S5404" s="16" t="s">
        <v>8</v>
      </c>
      <c r="T5404" s="15">
        <v>1460054</v>
      </c>
      <c r="U5404" s="21" t="s">
        <v>71</v>
      </c>
    </row>
    <row r="5405" spans="1:21" ht="15.6" x14ac:dyDescent="0.3">
      <c r="A5405" s="2">
        <v>435</v>
      </c>
      <c r="B5405" s="13">
        <v>7</v>
      </c>
      <c r="C5405" s="14" t="s">
        <v>15</v>
      </c>
      <c r="D5405" s="193">
        <v>1460061</v>
      </c>
      <c r="E5405" s="220">
        <v>0.61510416666666667</v>
      </c>
      <c r="F5405" s="14" t="s">
        <v>22</v>
      </c>
      <c r="G5405" s="193">
        <v>1460068</v>
      </c>
      <c r="H5405" s="221">
        <v>0.36871527777777779</v>
      </c>
      <c r="I5405" s="14" t="s">
        <v>29</v>
      </c>
      <c r="J5405" s="193">
        <v>1460075</v>
      </c>
      <c r="K5405" s="221">
        <v>0.57777777777777783</v>
      </c>
      <c r="L5405" s="14" t="s">
        <v>37</v>
      </c>
      <c r="M5405" s="193">
        <v>1460083</v>
      </c>
      <c r="N5405" s="222">
        <v>0.66145833333333337</v>
      </c>
      <c r="O5405" s="20" t="s">
        <v>87</v>
      </c>
      <c r="P5405" s="16" t="s">
        <v>24</v>
      </c>
      <c r="Q5405" s="15">
        <v>1460070</v>
      </c>
      <c r="R5405" s="17" t="s">
        <v>101</v>
      </c>
      <c r="S5405" s="16" t="s">
        <v>39</v>
      </c>
      <c r="T5405" s="15">
        <v>1460085</v>
      </c>
      <c r="U5405" s="21" t="s">
        <v>72</v>
      </c>
    </row>
    <row r="5406" spans="1:21" ht="15.6" x14ac:dyDescent="0.3">
      <c r="A5406" s="2">
        <v>435</v>
      </c>
      <c r="B5406" s="13">
        <v>8</v>
      </c>
      <c r="C5406" s="14" t="s">
        <v>44</v>
      </c>
      <c r="D5406" s="193">
        <v>1460090</v>
      </c>
      <c r="E5406" s="220">
        <v>0.98259259259259257</v>
      </c>
      <c r="F5406" s="14" t="s">
        <v>51</v>
      </c>
      <c r="G5406" s="193">
        <v>1460097</v>
      </c>
      <c r="H5406" s="221">
        <v>0.59333333333333338</v>
      </c>
      <c r="I5406" s="14" t="s">
        <v>59</v>
      </c>
      <c r="J5406" s="193">
        <v>1460105</v>
      </c>
      <c r="K5406" s="221">
        <v>0.15711805555555555</v>
      </c>
      <c r="L5406" s="14" t="s">
        <v>6</v>
      </c>
      <c r="M5406" s="193">
        <v>1460113</v>
      </c>
      <c r="N5406" s="222">
        <v>0.31528935185185186</v>
      </c>
      <c r="O5406" s="20" t="s">
        <v>89</v>
      </c>
      <c r="P5406" s="16" t="s">
        <v>55</v>
      </c>
      <c r="Q5406" s="15">
        <v>1460101</v>
      </c>
      <c r="R5406" s="22" t="s">
        <v>91</v>
      </c>
      <c r="S5406" s="16" t="s">
        <v>11</v>
      </c>
      <c r="T5406" s="15">
        <v>1460117</v>
      </c>
      <c r="U5406" s="21" t="s">
        <v>73</v>
      </c>
    </row>
    <row r="5407" spans="1:21" ht="15.6" x14ac:dyDescent="0.3">
      <c r="A5407" s="2">
        <v>435</v>
      </c>
      <c r="B5407" s="13">
        <v>9</v>
      </c>
      <c r="C5407" s="14" t="s">
        <v>14</v>
      </c>
      <c r="D5407" s="193">
        <v>1460120</v>
      </c>
      <c r="E5407" s="220">
        <v>0.3195486111111111</v>
      </c>
      <c r="F5407" s="14" t="s">
        <v>20</v>
      </c>
      <c r="G5407" s="193">
        <v>1460126</v>
      </c>
      <c r="H5407" s="221">
        <v>0.9324189814814815</v>
      </c>
      <c r="I5407" s="14" t="s">
        <v>28</v>
      </c>
      <c r="J5407" s="193">
        <v>1460134</v>
      </c>
      <c r="K5407" s="221">
        <v>0.82151620370370371</v>
      </c>
      <c r="L5407" s="14" t="s">
        <v>36</v>
      </c>
      <c r="M5407" s="193">
        <v>1460142</v>
      </c>
      <c r="N5407" s="222">
        <v>0.90964120370370372</v>
      </c>
      <c r="O5407" s="20" t="s">
        <v>90</v>
      </c>
      <c r="P5407" s="16" t="s">
        <v>26</v>
      </c>
      <c r="Q5407" s="15">
        <v>1460132</v>
      </c>
      <c r="R5407" s="22" t="s">
        <v>93</v>
      </c>
      <c r="S5407" s="16" t="s">
        <v>41</v>
      </c>
      <c r="T5407" s="15">
        <v>1460147</v>
      </c>
      <c r="U5407" s="21" t="s">
        <v>74</v>
      </c>
    </row>
    <row r="5408" spans="1:21" ht="15.6" x14ac:dyDescent="0.3">
      <c r="A5408" s="2">
        <v>435</v>
      </c>
      <c r="B5408" s="13">
        <v>10</v>
      </c>
      <c r="C5408" s="14" t="s">
        <v>43</v>
      </c>
      <c r="D5408" s="193">
        <v>1460149</v>
      </c>
      <c r="E5408" s="220">
        <v>0.66268518518518515</v>
      </c>
      <c r="F5408" s="14" t="s">
        <v>50</v>
      </c>
      <c r="G5408" s="193">
        <v>1460156</v>
      </c>
      <c r="H5408" s="221">
        <v>0.43258101851851855</v>
      </c>
      <c r="I5408" s="14" t="s">
        <v>58</v>
      </c>
      <c r="J5408" s="193">
        <v>1460164</v>
      </c>
      <c r="K5408" s="221">
        <v>0.54781250000000004</v>
      </c>
      <c r="L5408" s="14" t="s">
        <v>7</v>
      </c>
      <c r="M5408" s="193">
        <v>1460172</v>
      </c>
      <c r="N5408" s="222">
        <v>0.42650462962962959</v>
      </c>
      <c r="O5408" s="20" t="s">
        <v>92</v>
      </c>
      <c r="P5408" s="16" t="s">
        <v>56</v>
      </c>
      <c r="Q5408" s="15">
        <v>1460162</v>
      </c>
      <c r="R5408" s="17" t="s">
        <v>102</v>
      </c>
      <c r="S5408" s="16" t="s">
        <v>11</v>
      </c>
      <c r="T5408" s="15">
        <v>1460177</v>
      </c>
      <c r="U5408" s="21" t="s">
        <v>75</v>
      </c>
    </row>
    <row r="5409" spans="1:21" ht="15.6" x14ac:dyDescent="0.3">
      <c r="A5409" s="2">
        <v>435</v>
      </c>
      <c r="B5409" s="13">
        <v>11</v>
      </c>
      <c r="C5409" s="14" t="s">
        <v>13</v>
      </c>
      <c r="D5409" s="193">
        <v>1460179</v>
      </c>
      <c r="E5409" s="220">
        <v>5.0358796296296297E-2</v>
      </c>
      <c r="F5409" s="14" t="s">
        <v>20</v>
      </c>
      <c r="G5409" s="193">
        <v>1460186</v>
      </c>
      <c r="H5409" s="221">
        <v>0.10754629629629631</v>
      </c>
      <c r="I5409" s="14" t="s">
        <v>28</v>
      </c>
      <c r="J5409" s="193">
        <v>1460194</v>
      </c>
      <c r="K5409" s="221">
        <v>0.29910879629629633</v>
      </c>
      <c r="L5409" s="14" t="s">
        <v>35</v>
      </c>
      <c r="M5409" s="193">
        <v>1460201</v>
      </c>
      <c r="N5409" s="222">
        <v>0.85900462962962953</v>
      </c>
      <c r="O5409" s="20" t="s">
        <v>94</v>
      </c>
      <c r="P5409" s="16" t="s">
        <v>26</v>
      </c>
      <c r="Q5409" s="15">
        <v>1460192</v>
      </c>
      <c r="R5409" s="22" t="s">
        <v>95</v>
      </c>
      <c r="S5409" s="16" t="s">
        <v>41</v>
      </c>
      <c r="T5409" s="15">
        <v>1460207</v>
      </c>
      <c r="U5409" s="21" t="s">
        <v>76</v>
      </c>
    </row>
    <row r="5410" spans="1:21" ht="15.6" x14ac:dyDescent="0.3">
      <c r="A5410" s="2">
        <v>435</v>
      </c>
      <c r="B5410" s="13">
        <v>12</v>
      </c>
      <c r="C5410" s="14" t="s">
        <v>42</v>
      </c>
      <c r="D5410" s="193">
        <v>1460208</v>
      </c>
      <c r="E5410" s="220">
        <v>0.51325231481481481</v>
      </c>
      <c r="F5410" s="14" t="s">
        <v>49</v>
      </c>
      <c r="G5410" s="193">
        <v>1460215</v>
      </c>
      <c r="H5410" s="221">
        <v>0.92940972222222218</v>
      </c>
      <c r="I5410" s="14" t="s">
        <v>58</v>
      </c>
      <c r="J5410" s="193">
        <v>1460224</v>
      </c>
      <c r="K5410" s="221">
        <v>2.6261574074074076E-2</v>
      </c>
      <c r="L5410" s="14" t="s">
        <v>191</v>
      </c>
      <c r="M5410" s="193">
        <v>1460231</v>
      </c>
      <c r="N5410" s="222">
        <v>0.22184027777777779</v>
      </c>
      <c r="O5410" s="20" t="s">
        <v>96</v>
      </c>
      <c r="P5410" s="16" t="s">
        <v>56</v>
      </c>
      <c r="Q5410" s="15">
        <v>1460222</v>
      </c>
      <c r="R5410" s="22" t="s">
        <v>97</v>
      </c>
      <c r="S5410" s="16" t="s">
        <v>10</v>
      </c>
      <c r="T5410" s="15">
        <v>1460236</v>
      </c>
      <c r="U5410" s="21" t="s">
        <v>77</v>
      </c>
    </row>
    <row r="5411" spans="1:21" ht="15.6" x14ac:dyDescent="0.3">
      <c r="A5411" s="2">
        <v>436</v>
      </c>
      <c r="B5411" s="13">
        <v>1</v>
      </c>
      <c r="C5411" s="14" t="s">
        <v>12</v>
      </c>
      <c r="D5411" s="193">
        <v>1460238</v>
      </c>
      <c r="E5411" s="220">
        <v>6.3657407407407399E-2</v>
      </c>
      <c r="F5411" s="14" t="s">
        <v>19</v>
      </c>
      <c r="G5411" s="193">
        <v>1460245</v>
      </c>
      <c r="H5411" s="221">
        <v>0.83409722222222227</v>
      </c>
      <c r="I5411" s="14" t="s">
        <v>27</v>
      </c>
      <c r="J5411" s="193">
        <v>1460253</v>
      </c>
      <c r="K5411" s="221">
        <v>0.67834490740740738</v>
      </c>
      <c r="L5411" s="14" t="s">
        <v>34</v>
      </c>
      <c r="M5411" s="193">
        <v>1460260</v>
      </c>
      <c r="N5411" s="222">
        <v>0.5507291666666666</v>
      </c>
      <c r="O5411" s="20" t="s">
        <v>79</v>
      </c>
      <c r="P5411" s="16" t="s">
        <v>25</v>
      </c>
      <c r="Q5411" s="15">
        <v>1460251</v>
      </c>
      <c r="R5411" s="17" t="s">
        <v>99</v>
      </c>
      <c r="S5411" s="16" t="s">
        <v>40</v>
      </c>
      <c r="T5411" s="15">
        <v>1460266</v>
      </c>
      <c r="U5411" s="21" t="s">
        <v>66</v>
      </c>
    </row>
    <row r="5412" spans="1:21" ht="15.6" x14ac:dyDescent="0.3">
      <c r="A5412" s="2">
        <v>436</v>
      </c>
      <c r="B5412" s="13">
        <v>2</v>
      </c>
      <c r="C5412" s="14" t="s">
        <v>41</v>
      </c>
      <c r="D5412" s="193">
        <v>1460267</v>
      </c>
      <c r="E5412" s="220">
        <v>0.69082175925925926</v>
      </c>
      <c r="F5412" s="14" t="s">
        <v>49</v>
      </c>
      <c r="G5412" s="193">
        <v>1460275</v>
      </c>
      <c r="H5412" s="221">
        <v>0.73699074074074078</v>
      </c>
      <c r="I5412" s="14" t="s">
        <v>57</v>
      </c>
      <c r="J5412" s="193">
        <v>1460283</v>
      </c>
      <c r="K5412" s="221">
        <v>0.22293981481481481</v>
      </c>
      <c r="L5412" s="14" t="s">
        <v>63</v>
      </c>
      <c r="M5412" s="193">
        <v>1460289</v>
      </c>
      <c r="N5412" s="222">
        <v>0.88953703703703713</v>
      </c>
      <c r="O5412" s="20" t="s">
        <v>80</v>
      </c>
      <c r="P5412" s="16" t="s">
        <v>55</v>
      </c>
      <c r="Q5412" s="15">
        <v>1460281</v>
      </c>
      <c r="R5412" s="22" t="s">
        <v>81</v>
      </c>
      <c r="S5412" s="16" t="s">
        <v>10</v>
      </c>
      <c r="T5412" s="15">
        <v>1460296</v>
      </c>
      <c r="U5412" s="21" t="s">
        <v>67</v>
      </c>
    </row>
    <row r="5413" spans="1:21" ht="15.6" x14ac:dyDescent="0.3">
      <c r="A5413" s="2">
        <v>436</v>
      </c>
      <c r="B5413" s="13">
        <v>3</v>
      </c>
      <c r="C5413" s="14" t="s">
        <v>11</v>
      </c>
      <c r="D5413" s="193">
        <v>1460297</v>
      </c>
      <c r="E5413" s="220">
        <v>0.36792824074074071</v>
      </c>
      <c r="F5413" s="14" t="s">
        <v>19</v>
      </c>
      <c r="G5413" s="193">
        <v>1460305</v>
      </c>
      <c r="H5413" s="221">
        <v>0.55245370370370372</v>
      </c>
      <c r="I5413" s="14" t="s">
        <v>26</v>
      </c>
      <c r="J5413" s="193">
        <v>1460312</v>
      </c>
      <c r="K5413" s="221">
        <v>0.65960648148148149</v>
      </c>
      <c r="L5413" s="14" t="s">
        <v>33</v>
      </c>
      <c r="M5413" s="193">
        <v>1460319</v>
      </c>
      <c r="N5413" s="222">
        <v>0.27431712962962962</v>
      </c>
      <c r="O5413" s="20" t="s">
        <v>82</v>
      </c>
      <c r="P5413" s="16" t="s">
        <v>25</v>
      </c>
      <c r="Q5413" s="15">
        <v>1460311</v>
      </c>
      <c r="R5413" s="22" t="s">
        <v>84</v>
      </c>
      <c r="S5413" s="16" t="s">
        <v>40</v>
      </c>
      <c r="T5413" s="15">
        <v>1460326</v>
      </c>
      <c r="U5413" s="21" t="s">
        <v>68</v>
      </c>
    </row>
    <row r="5414" spans="1:21" ht="15.6" x14ac:dyDescent="0.3">
      <c r="A5414" s="2">
        <v>436</v>
      </c>
      <c r="B5414" s="13">
        <v>4</v>
      </c>
      <c r="C5414" s="14" t="s">
        <v>41</v>
      </c>
      <c r="D5414" s="193">
        <v>1460327</v>
      </c>
      <c r="E5414" s="220">
        <v>6.4421296296296296E-2</v>
      </c>
      <c r="F5414" s="14" t="s">
        <v>49</v>
      </c>
      <c r="G5414" s="193">
        <v>1460335</v>
      </c>
      <c r="H5414" s="221">
        <v>0.2167824074074074</v>
      </c>
      <c r="I5414" s="14" t="s">
        <v>56</v>
      </c>
      <c r="J5414" s="193">
        <v>1460342</v>
      </c>
      <c r="K5414" s="221">
        <v>1.5011574074074075E-2</v>
      </c>
      <c r="L5414" s="14" t="s">
        <v>62</v>
      </c>
      <c r="M5414" s="193">
        <v>1460348</v>
      </c>
      <c r="N5414" s="222">
        <v>0.72546296296296298</v>
      </c>
      <c r="O5414" s="20" t="s">
        <v>83</v>
      </c>
      <c r="P5414" s="16" t="s">
        <v>55</v>
      </c>
      <c r="Q5414" s="15">
        <v>1460341</v>
      </c>
      <c r="R5414" s="17"/>
      <c r="S5414" s="18"/>
      <c r="T5414" s="15"/>
      <c r="U5414" s="19"/>
    </row>
    <row r="5415" spans="1:21" ht="15.6" x14ac:dyDescent="0.3">
      <c r="A5415" s="2">
        <v>436</v>
      </c>
      <c r="B5415" s="13">
        <v>5</v>
      </c>
      <c r="C5415" s="14" t="s">
        <v>10</v>
      </c>
      <c r="D5415" s="193">
        <v>1460356</v>
      </c>
      <c r="E5415" s="220">
        <v>0.75121527777777775</v>
      </c>
      <c r="F5415" s="14" t="s">
        <v>18</v>
      </c>
      <c r="G5415" s="193">
        <v>1460364</v>
      </c>
      <c r="H5415" s="221">
        <v>0.70706018518518521</v>
      </c>
      <c r="I5415" s="14" t="s">
        <v>25</v>
      </c>
      <c r="J5415" s="193">
        <v>1460371</v>
      </c>
      <c r="K5415" s="221">
        <v>0.32849537037037035</v>
      </c>
      <c r="L5415" s="14" t="s">
        <v>32</v>
      </c>
      <c r="M5415" s="193">
        <v>1460378</v>
      </c>
      <c r="N5415" s="222">
        <v>0.25068287037037035</v>
      </c>
      <c r="O5415" s="20" t="s">
        <v>85</v>
      </c>
      <c r="P5415" s="16" t="s">
        <v>26</v>
      </c>
      <c r="Q5415" s="15">
        <v>1460372</v>
      </c>
      <c r="R5415" s="17" t="s">
        <v>100</v>
      </c>
      <c r="S5415" s="16" t="s">
        <v>11</v>
      </c>
      <c r="T5415" s="15">
        <v>1460357</v>
      </c>
      <c r="U5415" s="21" t="s">
        <v>69</v>
      </c>
    </row>
    <row r="5416" spans="1:21" ht="15.6" x14ac:dyDescent="0.3">
      <c r="A5416" s="2">
        <v>436</v>
      </c>
      <c r="B5416" s="13">
        <v>6</v>
      </c>
      <c r="C5416" s="14" t="s">
        <v>40</v>
      </c>
      <c r="D5416" s="193">
        <v>1460386</v>
      </c>
      <c r="E5416" s="220">
        <v>0.39958333333333335</v>
      </c>
      <c r="F5416" s="14" t="s">
        <v>48</v>
      </c>
      <c r="G5416" s="193">
        <v>1460394</v>
      </c>
      <c r="H5416" s="221">
        <v>4.3194444444444445E-2</v>
      </c>
      <c r="I5416" s="14" t="s">
        <v>54</v>
      </c>
      <c r="J5416" s="193">
        <v>1460400</v>
      </c>
      <c r="K5416" s="221">
        <v>0.64035879629629633</v>
      </c>
      <c r="L5416" s="14" t="s">
        <v>61</v>
      </c>
      <c r="M5416" s="193">
        <v>1460407</v>
      </c>
      <c r="N5416" s="222">
        <v>0.85209490740740745</v>
      </c>
      <c r="O5416" s="20" t="s">
        <v>86</v>
      </c>
      <c r="P5416" s="16" t="s">
        <v>57</v>
      </c>
      <c r="Q5416" s="15">
        <v>1460403</v>
      </c>
      <c r="R5416" s="22" t="s">
        <v>98</v>
      </c>
      <c r="S5416" s="16" t="s">
        <v>42</v>
      </c>
      <c r="T5416" s="15">
        <v>1460388</v>
      </c>
      <c r="U5416" s="21" t="s">
        <v>70</v>
      </c>
    </row>
    <row r="5417" spans="1:21" ht="15.6" x14ac:dyDescent="0.3">
      <c r="A5417" s="2">
        <v>436</v>
      </c>
      <c r="B5417" s="13">
        <v>7</v>
      </c>
      <c r="C5417" s="14" t="s">
        <v>9</v>
      </c>
      <c r="D5417" s="193">
        <v>1460415</v>
      </c>
      <c r="E5417" s="220">
        <v>0.98363425925925929</v>
      </c>
      <c r="F5417" s="14" t="s">
        <v>17</v>
      </c>
      <c r="G5417" s="193">
        <v>1460423</v>
      </c>
      <c r="H5417" s="221">
        <v>0.2744907407407407</v>
      </c>
      <c r="I5417" s="14" t="s">
        <v>23</v>
      </c>
      <c r="J5417" s="193">
        <v>1460429</v>
      </c>
      <c r="K5417" s="221">
        <v>0.98693287037037036</v>
      </c>
      <c r="L5417" s="14" t="s">
        <v>31</v>
      </c>
      <c r="M5417" s="193">
        <v>1460437</v>
      </c>
      <c r="N5417" s="222">
        <v>0.52734953703703702</v>
      </c>
      <c r="O5417" s="20" t="s">
        <v>87</v>
      </c>
      <c r="P5417" s="16" t="s">
        <v>29</v>
      </c>
      <c r="Q5417" s="15">
        <v>1460435</v>
      </c>
      <c r="R5417" s="22" t="s">
        <v>88</v>
      </c>
      <c r="S5417" s="16" t="s">
        <v>13</v>
      </c>
      <c r="T5417" s="15">
        <v>1460419</v>
      </c>
      <c r="U5417" s="21" t="s">
        <v>71</v>
      </c>
    </row>
    <row r="5418" spans="1:21" ht="15.6" x14ac:dyDescent="0.3">
      <c r="A5418" s="2">
        <v>436</v>
      </c>
      <c r="B5418" s="13">
        <v>8</v>
      </c>
      <c r="C5418" s="14" t="s">
        <v>39</v>
      </c>
      <c r="D5418" s="193">
        <v>1460445</v>
      </c>
      <c r="E5418" s="220">
        <v>0.49015046296296294</v>
      </c>
      <c r="F5418" s="14" t="s">
        <v>46</v>
      </c>
      <c r="G5418" s="193">
        <v>1460452</v>
      </c>
      <c r="H5418" s="221">
        <v>0.46366898148148145</v>
      </c>
      <c r="I5418" s="14" t="s">
        <v>53</v>
      </c>
      <c r="J5418" s="193">
        <v>1460459</v>
      </c>
      <c r="K5418" s="221">
        <v>0.40100694444444446</v>
      </c>
      <c r="L5418" s="14" t="s">
        <v>61</v>
      </c>
      <c r="M5418" s="193">
        <v>1460467</v>
      </c>
      <c r="N5418" s="222">
        <v>0.26216435185185188</v>
      </c>
      <c r="O5418" s="20" t="s">
        <v>89</v>
      </c>
      <c r="P5418" s="16" t="s">
        <v>60</v>
      </c>
      <c r="Q5418" s="15">
        <v>1460466</v>
      </c>
      <c r="R5418" s="17" t="s">
        <v>101</v>
      </c>
      <c r="S5418" s="16" t="s">
        <v>45</v>
      </c>
      <c r="T5418" s="15">
        <v>1460451</v>
      </c>
      <c r="U5418" s="21" t="s">
        <v>72</v>
      </c>
    </row>
    <row r="5419" spans="1:21" ht="15.6" x14ac:dyDescent="0.3">
      <c r="A5419" s="2">
        <v>436</v>
      </c>
      <c r="B5419" s="13">
        <v>9</v>
      </c>
      <c r="C5419" s="14" t="s">
        <v>8</v>
      </c>
      <c r="D5419" s="193">
        <v>1460474</v>
      </c>
      <c r="E5419" s="220">
        <v>0.92751157407407403</v>
      </c>
      <c r="F5419" s="14" t="s">
        <v>15</v>
      </c>
      <c r="G5419" s="193">
        <v>1460481</v>
      </c>
      <c r="H5419" s="221">
        <v>0.67526620370370372</v>
      </c>
      <c r="I5419" s="14" t="s">
        <v>22</v>
      </c>
      <c r="J5419" s="193">
        <v>1460488</v>
      </c>
      <c r="K5419" s="221">
        <v>0.91233796296296299</v>
      </c>
      <c r="L5419" s="14" t="s">
        <v>31</v>
      </c>
      <c r="M5419" s="193">
        <v>1460497</v>
      </c>
      <c r="N5419" s="222">
        <v>2.1782407407407407E-2</v>
      </c>
      <c r="O5419" s="20" t="s">
        <v>90</v>
      </c>
      <c r="P5419" s="16" t="s">
        <v>31</v>
      </c>
      <c r="Q5419" s="15">
        <v>1460497</v>
      </c>
      <c r="R5419" s="22" t="s">
        <v>91</v>
      </c>
      <c r="S5419" s="16" t="s">
        <v>16</v>
      </c>
      <c r="T5419" s="15">
        <v>1460482</v>
      </c>
      <c r="U5419" s="21" t="s">
        <v>73</v>
      </c>
    </row>
    <row r="5420" spans="1:21" ht="15.6" x14ac:dyDescent="0.3">
      <c r="A5420" s="2">
        <v>436</v>
      </c>
      <c r="B5420" s="13">
        <v>10</v>
      </c>
      <c r="C5420" s="14" t="s">
        <v>38</v>
      </c>
      <c r="D5420" s="193">
        <v>1460504</v>
      </c>
      <c r="E5420" s="220">
        <v>0.32473379629629628</v>
      </c>
      <c r="F5420" s="14" t="s">
        <v>44</v>
      </c>
      <c r="G5420" s="193">
        <v>1460510</v>
      </c>
      <c r="H5420" s="221">
        <v>0.96755787037037033</v>
      </c>
      <c r="I5420" s="14" t="s">
        <v>52</v>
      </c>
      <c r="J5420" s="193">
        <v>1460518</v>
      </c>
      <c r="K5420" s="221">
        <v>0.54217592592592589</v>
      </c>
      <c r="L5420" s="14" t="s">
        <v>60</v>
      </c>
      <c r="M5420" s="193">
        <v>1460526</v>
      </c>
      <c r="N5420" s="222">
        <v>0.75413194444444442</v>
      </c>
      <c r="O5420" s="20" t="s">
        <v>92</v>
      </c>
      <c r="P5420" s="16" t="s">
        <v>62</v>
      </c>
      <c r="Q5420" s="15">
        <v>1460528</v>
      </c>
      <c r="R5420" s="22" t="s">
        <v>93</v>
      </c>
      <c r="S5420" s="16" t="s">
        <v>46</v>
      </c>
      <c r="T5420" s="15">
        <v>1460512</v>
      </c>
      <c r="U5420" s="21" t="s">
        <v>74</v>
      </c>
    </row>
    <row r="5421" spans="1:21" ht="15.6" x14ac:dyDescent="0.3">
      <c r="A5421" s="2">
        <v>436</v>
      </c>
      <c r="B5421" s="13">
        <v>11</v>
      </c>
      <c r="C5421" s="14" t="s">
        <v>6</v>
      </c>
      <c r="D5421" s="193">
        <v>1460533</v>
      </c>
      <c r="E5421" s="220">
        <v>0.71964120370370377</v>
      </c>
      <c r="F5421" s="14" t="s">
        <v>14</v>
      </c>
      <c r="G5421" s="193">
        <v>1460540</v>
      </c>
      <c r="H5421" s="221">
        <v>0.38589120370370367</v>
      </c>
      <c r="I5421" s="14" t="s">
        <v>22</v>
      </c>
      <c r="J5421" s="193">
        <v>1460548</v>
      </c>
      <c r="K5421" s="221">
        <v>0.28745370370370371</v>
      </c>
      <c r="L5421" s="14" t="s">
        <v>30</v>
      </c>
      <c r="M5421" s="193">
        <v>1460556</v>
      </c>
      <c r="N5421" s="222">
        <v>0.40855324074074079</v>
      </c>
      <c r="O5421" s="20" t="s">
        <v>94</v>
      </c>
      <c r="P5421" s="16" t="s">
        <v>31</v>
      </c>
      <c r="Q5421" s="15">
        <v>1460557</v>
      </c>
      <c r="R5421" s="17" t="s">
        <v>102</v>
      </c>
      <c r="S5421" s="16" t="s">
        <v>17</v>
      </c>
      <c r="T5421" s="15">
        <v>1460543</v>
      </c>
      <c r="U5421" s="21" t="s">
        <v>75</v>
      </c>
    </row>
    <row r="5422" spans="1:21" ht="15.6" x14ac:dyDescent="0.3">
      <c r="A5422" s="2">
        <v>436</v>
      </c>
      <c r="B5422" s="13">
        <v>12</v>
      </c>
      <c r="C5422" s="14" t="s">
        <v>37</v>
      </c>
      <c r="D5422" s="193">
        <v>1460563</v>
      </c>
      <c r="E5422" s="220">
        <v>0.1424074074074074</v>
      </c>
      <c r="F5422" s="14" t="s">
        <v>43</v>
      </c>
      <c r="G5422" s="193">
        <v>1460569</v>
      </c>
      <c r="H5422" s="221">
        <v>0.95648148148148149</v>
      </c>
      <c r="I5422" s="14" t="s">
        <v>52</v>
      </c>
      <c r="J5422" s="193">
        <v>1460578</v>
      </c>
      <c r="K5422" s="221">
        <v>0.10312500000000001</v>
      </c>
      <c r="L5422" s="14" t="s">
        <v>59</v>
      </c>
      <c r="M5422" s="193">
        <v>1460585</v>
      </c>
      <c r="N5422" s="222">
        <v>0.95636574074074077</v>
      </c>
      <c r="O5422" s="20" t="s">
        <v>96</v>
      </c>
      <c r="P5422" s="16" t="s">
        <v>61</v>
      </c>
      <c r="Q5422" s="15">
        <v>1460587</v>
      </c>
      <c r="R5422" s="22" t="s">
        <v>95</v>
      </c>
      <c r="S5422" s="16" t="s">
        <v>46</v>
      </c>
      <c r="T5422" s="15">
        <v>1460572</v>
      </c>
      <c r="U5422" s="21" t="s">
        <v>76</v>
      </c>
    </row>
    <row r="5423" spans="1:21" ht="15.6" x14ac:dyDescent="0.3">
      <c r="A5423" s="2">
        <v>436</v>
      </c>
      <c r="B5423" s="13">
        <v>13</v>
      </c>
      <c r="C5423" s="14" t="s">
        <v>7</v>
      </c>
      <c r="D5423" s="193">
        <v>1460592</v>
      </c>
      <c r="E5423" s="220">
        <v>0.60432870370370373</v>
      </c>
      <c r="F5423" s="14" t="s">
        <v>13</v>
      </c>
      <c r="G5423" s="193">
        <v>1460599</v>
      </c>
      <c r="H5423" s="221">
        <v>0.67974537037037042</v>
      </c>
      <c r="I5423" s="14" t="s">
        <v>21</v>
      </c>
      <c r="J5423" s="193">
        <v>1460607</v>
      </c>
      <c r="K5423" s="221">
        <v>0.90732638888888895</v>
      </c>
      <c r="L5423" s="14" t="s">
        <v>29</v>
      </c>
      <c r="M5423" s="193">
        <v>1460615</v>
      </c>
      <c r="N5423" s="222">
        <v>0.39741898148148147</v>
      </c>
      <c r="O5423" s="20" t="s">
        <v>79</v>
      </c>
      <c r="P5423" s="16" t="s">
        <v>30</v>
      </c>
      <c r="Q5423" s="15">
        <v>1460616</v>
      </c>
      <c r="R5423" s="22" t="s">
        <v>97</v>
      </c>
      <c r="S5423" s="16" t="s">
        <v>16</v>
      </c>
      <c r="T5423" s="15">
        <v>1460602</v>
      </c>
      <c r="U5423" s="21" t="s">
        <v>77</v>
      </c>
    </row>
    <row r="5424" spans="1:21" ht="15.6" x14ac:dyDescent="0.3">
      <c r="A5424" s="2">
        <v>437</v>
      </c>
      <c r="B5424" s="13">
        <v>1</v>
      </c>
      <c r="C5424" s="14" t="s">
        <v>36</v>
      </c>
      <c r="D5424" s="193">
        <v>1460622</v>
      </c>
      <c r="E5424" s="220">
        <v>0.10092592592592592</v>
      </c>
      <c r="F5424" s="14" t="s">
        <v>43</v>
      </c>
      <c r="G5424" s="193">
        <v>1460629</v>
      </c>
      <c r="H5424" s="221">
        <v>0.52196759259259262</v>
      </c>
      <c r="I5424" s="14" t="s">
        <v>51</v>
      </c>
      <c r="J5424" s="193">
        <v>1460637</v>
      </c>
      <c r="K5424" s="221">
        <v>0.62062499999999998</v>
      </c>
      <c r="L5424" s="14" t="s">
        <v>58</v>
      </c>
      <c r="M5424" s="193">
        <v>1460644</v>
      </c>
      <c r="N5424" s="222">
        <v>0.75350694444444455</v>
      </c>
      <c r="O5424" s="20" t="s">
        <v>80</v>
      </c>
      <c r="P5424" s="16" t="s">
        <v>60</v>
      </c>
      <c r="Q5424" s="15">
        <v>1460646</v>
      </c>
      <c r="R5424" s="17" t="s">
        <v>99</v>
      </c>
      <c r="S5424" s="16" t="s">
        <v>45</v>
      </c>
      <c r="T5424" s="15">
        <v>1460631</v>
      </c>
      <c r="U5424" s="21" t="s">
        <v>66</v>
      </c>
    </row>
    <row r="5425" spans="1:21" ht="15.6" x14ac:dyDescent="0.3">
      <c r="A5425" s="2">
        <v>437</v>
      </c>
      <c r="B5425" s="13">
        <v>2</v>
      </c>
      <c r="C5425" s="14" t="s">
        <v>191</v>
      </c>
      <c r="D5425" s="193">
        <v>1460651</v>
      </c>
      <c r="E5425" s="220">
        <v>0.62710648148148151</v>
      </c>
      <c r="F5425" s="14" t="s">
        <v>13</v>
      </c>
      <c r="G5425" s="193">
        <v>1460659</v>
      </c>
      <c r="H5425" s="221">
        <v>0.41164351851851855</v>
      </c>
      <c r="I5425" s="14" t="s">
        <v>21</v>
      </c>
      <c r="J5425" s="193">
        <v>1460667</v>
      </c>
      <c r="K5425" s="221">
        <v>0.20530092592592594</v>
      </c>
      <c r="L5425" s="14" t="s">
        <v>28</v>
      </c>
      <c r="M5425" s="193">
        <v>1460674</v>
      </c>
      <c r="N5425" s="222">
        <v>5.7939814814814812E-2</v>
      </c>
      <c r="O5425" s="20" t="s">
        <v>82</v>
      </c>
      <c r="P5425" s="16" t="s">
        <v>30</v>
      </c>
      <c r="Q5425" s="15">
        <v>1460676</v>
      </c>
      <c r="R5425" s="22" t="s">
        <v>81</v>
      </c>
      <c r="S5425" s="16" t="s">
        <v>15</v>
      </c>
      <c r="T5425" s="15">
        <v>1460661</v>
      </c>
      <c r="U5425" s="21" t="s">
        <v>67</v>
      </c>
    </row>
    <row r="5426" spans="1:21" ht="15.6" x14ac:dyDescent="0.3">
      <c r="A5426" s="2">
        <v>437</v>
      </c>
      <c r="B5426" s="13">
        <v>3</v>
      </c>
      <c r="C5426" s="14" t="s">
        <v>35</v>
      </c>
      <c r="D5426" s="193">
        <v>1460681</v>
      </c>
      <c r="E5426" s="220">
        <v>0.18745370370370371</v>
      </c>
      <c r="F5426" s="14" t="s">
        <v>43</v>
      </c>
      <c r="G5426" s="193">
        <v>1460689</v>
      </c>
      <c r="H5426" s="221">
        <v>0.25650462962962967</v>
      </c>
      <c r="I5426" s="14" t="s">
        <v>50</v>
      </c>
      <c r="J5426" s="193">
        <v>1460696</v>
      </c>
      <c r="K5426" s="221">
        <v>0.66821759259259261</v>
      </c>
      <c r="L5426" s="14" t="s">
        <v>57</v>
      </c>
      <c r="M5426" s="193">
        <v>1460703</v>
      </c>
      <c r="N5426" s="222">
        <v>0.34831018518518514</v>
      </c>
      <c r="O5426" s="20" t="s">
        <v>83</v>
      </c>
      <c r="P5426" s="16" t="s">
        <v>60</v>
      </c>
      <c r="Q5426" s="15">
        <v>1460706</v>
      </c>
      <c r="R5426" s="22" t="s">
        <v>84</v>
      </c>
      <c r="S5426" s="16" t="s">
        <v>45</v>
      </c>
      <c r="T5426" s="15">
        <v>1460691</v>
      </c>
      <c r="U5426" s="21" t="s">
        <v>68</v>
      </c>
    </row>
    <row r="5427" spans="1:21" ht="15.6" x14ac:dyDescent="0.3">
      <c r="A5427" s="2">
        <v>437</v>
      </c>
      <c r="B5427" s="13">
        <v>4</v>
      </c>
      <c r="C5427" s="14" t="s">
        <v>64</v>
      </c>
      <c r="D5427" s="193">
        <v>1460710</v>
      </c>
      <c r="E5427" s="220">
        <v>0.78944444444444439</v>
      </c>
      <c r="F5427" s="14" t="s">
        <v>12</v>
      </c>
      <c r="G5427" s="193">
        <v>1460718</v>
      </c>
      <c r="H5427" s="221">
        <v>0.98129629629629633</v>
      </c>
      <c r="I5427" s="14" t="s">
        <v>20</v>
      </c>
      <c r="J5427" s="193">
        <v>1460726</v>
      </c>
      <c r="K5427" s="221">
        <v>3.9050925925925926E-2</v>
      </c>
      <c r="L5427" s="14" t="s">
        <v>26</v>
      </c>
      <c r="M5427" s="193">
        <v>1460732</v>
      </c>
      <c r="N5427" s="222">
        <v>0.66387731481481482</v>
      </c>
      <c r="O5427" s="20" t="s">
        <v>85</v>
      </c>
      <c r="P5427" s="16" t="s">
        <v>31</v>
      </c>
      <c r="Q5427" s="15">
        <v>1460737</v>
      </c>
      <c r="R5427" s="17" t="s">
        <v>100</v>
      </c>
      <c r="S5427" s="16" t="s">
        <v>16</v>
      </c>
      <c r="T5427" s="15">
        <v>1460722</v>
      </c>
      <c r="U5427" s="21" t="s">
        <v>69</v>
      </c>
    </row>
    <row r="5428" spans="1:21" ht="15.6" x14ac:dyDescent="0.3">
      <c r="A5428" s="2">
        <v>437</v>
      </c>
      <c r="B5428" s="13">
        <v>5</v>
      </c>
      <c r="C5428" s="14" t="s">
        <v>34</v>
      </c>
      <c r="D5428" s="193">
        <v>1460740</v>
      </c>
      <c r="E5428" s="220">
        <v>0.42753472222222227</v>
      </c>
      <c r="F5428" s="14" t="s">
        <v>42</v>
      </c>
      <c r="G5428" s="193">
        <v>1460748</v>
      </c>
      <c r="H5428" s="221">
        <v>0.55509259259259258</v>
      </c>
      <c r="I5428" s="14" t="s">
        <v>49</v>
      </c>
      <c r="J5428" s="193">
        <v>1460755</v>
      </c>
      <c r="K5428" s="221">
        <v>0.35189814814814818</v>
      </c>
      <c r="L5428" s="14" t="s">
        <v>56</v>
      </c>
      <c r="M5428" s="193">
        <v>1460762</v>
      </c>
      <c r="N5428" s="222">
        <v>4.4560185185185182E-2</v>
      </c>
      <c r="O5428" s="20" t="s">
        <v>86</v>
      </c>
      <c r="P5428" s="16" t="s">
        <v>63</v>
      </c>
      <c r="Q5428" s="15">
        <v>1460769</v>
      </c>
      <c r="R5428" s="22" t="s">
        <v>98</v>
      </c>
      <c r="S5428" s="16" t="s">
        <v>47</v>
      </c>
      <c r="T5428" s="15">
        <v>1460753</v>
      </c>
      <c r="U5428" s="21" t="s">
        <v>70</v>
      </c>
    </row>
    <row r="5429" spans="1:21" ht="15.6" x14ac:dyDescent="0.3">
      <c r="A5429" s="2">
        <v>437</v>
      </c>
      <c r="B5429" s="13">
        <v>6</v>
      </c>
      <c r="C5429" s="14" t="s">
        <v>64</v>
      </c>
      <c r="D5429" s="193">
        <v>1460770</v>
      </c>
      <c r="E5429" s="220">
        <v>7.6203703703703704E-2</v>
      </c>
      <c r="F5429" s="14" t="s">
        <v>11</v>
      </c>
      <c r="G5429" s="193">
        <v>1460777</v>
      </c>
      <c r="H5429" s="221">
        <v>0.98856481481481484</v>
      </c>
      <c r="I5429" s="14" t="s">
        <v>18</v>
      </c>
      <c r="J5429" s="193">
        <v>1460784</v>
      </c>
      <c r="K5429" s="221">
        <v>0.64031249999999995</v>
      </c>
      <c r="L5429" s="14" t="s">
        <v>25</v>
      </c>
      <c r="M5429" s="193">
        <v>1460791</v>
      </c>
      <c r="N5429" s="222">
        <v>0.52694444444444444</v>
      </c>
      <c r="O5429" s="23"/>
      <c r="P5429" s="18"/>
      <c r="Q5429" s="15"/>
      <c r="R5429" s="22" t="s">
        <v>88</v>
      </c>
      <c r="S5429" s="16" t="s">
        <v>18</v>
      </c>
      <c r="T5429" s="15">
        <v>1460784</v>
      </c>
      <c r="U5429" s="21" t="s">
        <v>71</v>
      </c>
    </row>
    <row r="5430" spans="1:21" ht="15.6" x14ac:dyDescent="0.3">
      <c r="A5430" s="2">
        <v>437</v>
      </c>
      <c r="B5430" s="13">
        <v>7</v>
      </c>
      <c r="C5430" s="14" t="s">
        <v>33</v>
      </c>
      <c r="D5430" s="193">
        <v>1460799</v>
      </c>
      <c r="E5430" s="220">
        <v>0.70119212962962962</v>
      </c>
      <c r="F5430" s="14" t="s">
        <v>41</v>
      </c>
      <c r="G5430" s="193">
        <v>1460807</v>
      </c>
      <c r="H5430" s="221">
        <v>0.31568287037037041</v>
      </c>
      <c r="I5430" s="14" t="s">
        <v>47</v>
      </c>
      <c r="J5430" s="193">
        <v>1460813</v>
      </c>
      <c r="K5430" s="221">
        <v>0.94068287037037035</v>
      </c>
      <c r="L5430" s="14" t="s">
        <v>55</v>
      </c>
      <c r="M5430" s="193">
        <v>1460821</v>
      </c>
      <c r="N5430" s="222">
        <v>0.13423611111111111</v>
      </c>
      <c r="O5430" s="20" t="s">
        <v>87</v>
      </c>
      <c r="P5430" s="16" t="s">
        <v>34</v>
      </c>
      <c r="Q5430" s="15">
        <v>1460800</v>
      </c>
      <c r="R5430" s="17" t="s">
        <v>101</v>
      </c>
      <c r="S5430" s="16" t="s">
        <v>50</v>
      </c>
      <c r="T5430" s="15">
        <v>1460816</v>
      </c>
      <c r="U5430" s="21" t="s">
        <v>72</v>
      </c>
    </row>
    <row r="5431" spans="1:21" ht="15.6" x14ac:dyDescent="0.3">
      <c r="A5431" s="2">
        <v>437</v>
      </c>
      <c r="B5431" s="13">
        <v>8</v>
      </c>
      <c r="C5431" s="14" t="s">
        <v>63</v>
      </c>
      <c r="D5431" s="193">
        <v>1460829</v>
      </c>
      <c r="E5431" s="220">
        <v>0.27940972222222221</v>
      </c>
      <c r="F5431" s="14" t="s">
        <v>10</v>
      </c>
      <c r="G5431" s="193">
        <v>1460836</v>
      </c>
      <c r="H5431" s="221">
        <v>0.57884259259259252</v>
      </c>
      <c r="I5431" s="14" t="s">
        <v>17</v>
      </c>
      <c r="J5431" s="193">
        <v>1460843</v>
      </c>
      <c r="K5431" s="221">
        <v>0.29581018518518515</v>
      </c>
      <c r="L5431" s="14" t="s">
        <v>24</v>
      </c>
      <c r="M5431" s="193">
        <v>1460850</v>
      </c>
      <c r="N5431" s="222">
        <v>0.86253472222222216</v>
      </c>
      <c r="O5431" s="20" t="s">
        <v>89</v>
      </c>
      <c r="P5431" s="16" t="s">
        <v>7</v>
      </c>
      <c r="Q5431" s="15">
        <v>1460832</v>
      </c>
      <c r="R5431" s="22" t="s">
        <v>91</v>
      </c>
      <c r="S5431" s="16" t="s">
        <v>21</v>
      </c>
      <c r="T5431" s="15">
        <v>1460847</v>
      </c>
      <c r="U5431" s="21" t="s">
        <v>73</v>
      </c>
    </row>
    <row r="5432" spans="1:21" ht="15.6" x14ac:dyDescent="0.3">
      <c r="A5432" s="2">
        <v>437</v>
      </c>
      <c r="B5432" s="13">
        <v>9</v>
      </c>
      <c r="C5432" s="14" t="s">
        <v>32</v>
      </c>
      <c r="D5432" s="193">
        <v>1460858</v>
      </c>
      <c r="E5432" s="220">
        <v>0.80984953703703699</v>
      </c>
      <c r="F5432" s="14" t="s">
        <v>39</v>
      </c>
      <c r="G5432" s="193">
        <v>1460865</v>
      </c>
      <c r="H5432" s="221">
        <v>0.82300925925925927</v>
      </c>
      <c r="I5432" s="14" t="s">
        <v>46</v>
      </c>
      <c r="J5432" s="193">
        <v>1460872</v>
      </c>
      <c r="K5432" s="221">
        <v>0.75186342592592592</v>
      </c>
      <c r="L5432" s="14" t="s">
        <v>54</v>
      </c>
      <c r="M5432" s="193">
        <v>1460880</v>
      </c>
      <c r="N5432" s="222">
        <v>0.67327546296296292</v>
      </c>
      <c r="O5432" s="20" t="s">
        <v>90</v>
      </c>
      <c r="P5432" s="16" t="s">
        <v>36</v>
      </c>
      <c r="Q5432" s="15">
        <v>1460862</v>
      </c>
      <c r="R5432" s="22" t="s">
        <v>93</v>
      </c>
      <c r="S5432" s="16" t="s">
        <v>52</v>
      </c>
      <c r="T5432" s="15">
        <v>1460878</v>
      </c>
      <c r="U5432" s="21" t="s">
        <v>74</v>
      </c>
    </row>
    <row r="5433" spans="1:21" ht="15.6" x14ac:dyDescent="0.3">
      <c r="A5433" s="2">
        <v>437</v>
      </c>
      <c r="B5433" s="13">
        <v>10</v>
      </c>
      <c r="C5433" s="14" t="s">
        <v>62</v>
      </c>
      <c r="D5433" s="193">
        <v>1460888</v>
      </c>
      <c r="E5433" s="220">
        <v>0.30785879629629631</v>
      </c>
      <c r="F5433" s="14" t="s">
        <v>9</v>
      </c>
      <c r="G5433" s="193">
        <v>1460895</v>
      </c>
      <c r="H5433" s="221">
        <v>9.5416666666666664E-2</v>
      </c>
      <c r="I5433" s="14" t="s">
        <v>16</v>
      </c>
      <c r="J5433" s="193">
        <v>1460902</v>
      </c>
      <c r="K5433" s="221">
        <v>0.34417824074074077</v>
      </c>
      <c r="L5433" s="14" t="s">
        <v>24</v>
      </c>
      <c r="M5433" s="193">
        <v>1460910</v>
      </c>
      <c r="N5433" s="222">
        <v>0.50290509259259253</v>
      </c>
      <c r="O5433" s="20" t="s">
        <v>92</v>
      </c>
      <c r="P5433" s="16" t="s">
        <v>6</v>
      </c>
      <c r="Q5433" s="15">
        <v>1460893</v>
      </c>
      <c r="R5433" s="17" t="s">
        <v>102</v>
      </c>
      <c r="S5433" s="16" t="s">
        <v>22</v>
      </c>
      <c r="T5433" s="15">
        <v>1460908</v>
      </c>
      <c r="U5433" s="21" t="s">
        <v>75</v>
      </c>
    </row>
    <row r="5434" spans="1:21" ht="15.6" x14ac:dyDescent="0.3">
      <c r="A5434" s="2">
        <v>437</v>
      </c>
      <c r="B5434" s="13">
        <v>11</v>
      </c>
      <c r="C5434" s="14" t="s">
        <v>31</v>
      </c>
      <c r="D5434" s="193">
        <v>1460917</v>
      </c>
      <c r="E5434" s="220">
        <v>0.78983796296296294</v>
      </c>
      <c r="F5434" s="14" t="s">
        <v>38</v>
      </c>
      <c r="G5434" s="193">
        <v>1460924</v>
      </c>
      <c r="H5434" s="221">
        <v>0.44472222222222224</v>
      </c>
      <c r="I5434" s="14" t="s">
        <v>46</v>
      </c>
      <c r="J5434" s="193">
        <v>1460932</v>
      </c>
      <c r="K5434" s="221">
        <v>7.3668981481481488E-2</v>
      </c>
      <c r="L5434" s="14" t="s">
        <v>54</v>
      </c>
      <c r="M5434" s="193">
        <v>1460940</v>
      </c>
      <c r="N5434" s="222">
        <v>0.28495370370370371</v>
      </c>
      <c r="O5434" s="20" t="s">
        <v>94</v>
      </c>
      <c r="P5434" s="16" t="s">
        <v>37</v>
      </c>
      <c r="Q5434" s="15">
        <v>1460923</v>
      </c>
      <c r="R5434" s="22" t="s">
        <v>95</v>
      </c>
      <c r="S5434" s="16" t="s">
        <v>51</v>
      </c>
      <c r="T5434" s="15">
        <v>1460937</v>
      </c>
      <c r="U5434" s="21" t="s">
        <v>76</v>
      </c>
    </row>
    <row r="5435" spans="1:21" ht="15.6" x14ac:dyDescent="0.3">
      <c r="A5435" s="2">
        <v>437</v>
      </c>
      <c r="B5435" s="13">
        <v>12</v>
      </c>
      <c r="C5435" s="14" t="s">
        <v>61</v>
      </c>
      <c r="D5435" s="193">
        <v>1460947</v>
      </c>
      <c r="E5435" s="220">
        <v>0.26124999999999998</v>
      </c>
      <c r="F5435" s="14" t="s">
        <v>6</v>
      </c>
      <c r="G5435" s="193">
        <v>1460953</v>
      </c>
      <c r="H5435" s="221">
        <v>0.91396990740740736</v>
      </c>
      <c r="I5435" s="14" t="s">
        <v>15</v>
      </c>
      <c r="J5435" s="193">
        <v>1460961</v>
      </c>
      <c r="K5435" s="221">
        <v>0.89100694444444439</v>
      </c>
      <c r="L5435" s="14" t="s">
        <v>23</v>
      </c>
      <c r="M5435" s="193">
        <v>1460969</v>
      </c>
      <c r="N5435" s="222">
        <v>0.96701388888888884</v>
      </c>
      <c r="O5435" s="20" t="s">
        <v>96</v>
      </c>
      <c r="P5435" s="16" t="s">
        <v>7</v>
      </c>
      <c r="Q5435" s="15">
        <v>1460952</v>
      </c>
      <c r="R5435" s="22" t="s">
        <v>97</v>
      </c>
      <c r="S5435" s="16" t="s">
        <v>21</v>
      </c>
      <c r="T5435" s="15">
        <v>1460967</v>
      </c>
      <c r="U5435" s="21" t="s">
        <v>77</v>
      </c>
    </row>
    <row r="5436" spans="1:21" ht="15.6" x14ac:dyDescent="0.3">
      <c r="A5436" s="2">
        <v>438</v>
      </c>
      <c r="B5436" s="13">
        <v>1</v>
      </c>
      <c r="C5436" s="14" t="s">
        <v>30</v>
      </c>
      <c r="D5436" s="193">
        <v>1460976</v>
      </c>
      <c r="E5436" s="220">
        <v>0.71820601851851851</v>
      </c>
      <c r="F5436" s="14" t="s">
        <v>37</v>
      </c>
      <c r="G5436" s="193">
        <v>1460983</v>
      </c>
      <c r="H5436" s="221">
        <v>0.52533564814814815</v>
      </c>
      <c r="I5436" s="14" t="s">
        <v>45</v>
      </c>
      <c r="J5436" s="193">
        <v>1460991</v>
      </c>
      <c r="K5436" s="221">
        <v>0.7130439814814814</v>
      </c>
      <c r="L5436" s="14" t="s">
        <v>53</v>
      </c>
      <c r="M5436" s="193">
        <v>1460999</v>
      </c>
      <c r="N5436" s="222">
        <v>0.51748842592592592</v>
      </c>
      <c r="O5436" s="20" t="s">
        <v>79</v>
      </c>
      <c r="P5436" s="16" t="s">
        <v>36</v>
      </c>
      <c r="Q5436" s="15">
        <v>1460982</v>
      </c>
      <c r="R5436" s="17" t="s">
        <v>99</v>
      </c>
      <c r="S5436" s="16" t="s">
        <v>50</v>
      </c>
      <c r="T5436" s="15">
        <v>1460996</v>
      </c>
      <c r="U5436" s="21" t="s">
        <v>66</v>
      </c>
    </row>
    <row r="5437" spans="1:21" ht="15.6" x14ac:dyDescent="0.3">
      <c r="A5437" s="2">
        <v>438</v>
      </c>
      <c r="B5437" s="13">
        <v>2</v>
      </c>
      <c r="C5437" s="14" t="s">
        <v>60</v>
      </c>
      <c r="D5437" s="193">
        <v>1461006</v>
      </c>
      <c r="E5437" s="220">
        <v>0.16048611111111111</v>
      </c>
      <c r="F5437" s="14" t="s">
        <v>6</v>
      </c>
      <c r="G5437" s="193">
        <v>1461013</v>
      </c>
      <c r="H5437" s="221">
        <v>0.26331018518518517</v>
      </c>
      <c r="I5437" s="14" t="s">
        <v>15</v>
      </c>
      <c r="J5437" s="193">
        <v>1461021</v>
      </c>
      <c r="K5437" s="221">
        <v>0.46429398148148149</v>
      </c>
      <c r="L5437" s="14" t="s">
        <v>22</v>
      </c>
      <c r="M5437" s="193">
        <v>1461028</v>
      </c>
      <c r="N5437" s="222">
        <v>0.93011574074074066</v>
      </c>
      <c r="O5437" s="20" t="s">
        <v>80</v>
      </c>
      <c r="P5437" s="16" t="s">
        <v>191</v>
      </c>
      <c r="Q5437" s="15">
        <v>1461011</v>
      </c>
      <c r="R5437" s="22" t="s">
        <v>81</v>
      </c>
      <c r="S5437" s="16" t="s">
        <v>20</v>
      </c>
      <c r="T5437" s="15">
        <v>1461026</v>
      </c>
      <c r="U5437" s="21" t="s">
        <v>67</v>
      </c>
    </row>
    <row r="5438" spans="1:21" ht="15.6" x14ac:dyDescent="0.3">
      <c r="A5438" s="2">
        <v>438</v>
      </c>
      <c r="B5438" s="13">
        <v>3</v>
      </c>
      <c r="C5438" s="14" t="s">
        <v>29</v>
      </c>
      <c r="D5438" s="193">
        <v>1461035</v>
      </c>
      <c r="E5438" s="220">
        <v>0.60174768518518518</v>
      </c>
      <c r="F5438" s="14" t="s">
        <v>37</v>
      </c>
      <c r="G5438" s="193">
        <v>1461043</v>
      </c>
      <c r="H5438" s="221">
        <v>7.2314814814814818E-2</v>
      </c>
      <c r="I5438" s="14" t="s">
        <v>45</v>
      </c>
      <c r="J5438" s="193">
        <v>1461051</v>
      </c>
      <c r="K5438" s="221">
        <v>0.10388888888888888</v>
      </c>
      <c r="L5438" s="14" t="s">
        <v>52</v>
      </c>
      <c r="M5438" s="193">
        <v>1461058</v>
      </c>
      <c r="N5438" s="222">
        <v>0.2270601851851852</v>
      </c>
      <c r="O5438" s="20" t="s">
        <v>82</v>
      </c>
      <c r="P5438" s="16" t="s">
        <v>35</v>
      </c>
      <c r="Q5438" s="15">
        <v>1461041</v>
      </c>
      <c r="R5438" s="22" t="s">
        <v>84</v>
      </c>
      <c r="S5438" s="16" t="s">
        <v>50</v>
      </c>
      <c r="T5438" s="15">
        <v>1461056</v>
      </c>
      <c r="U5438" s="21" t="s">
        <v>68</v>
      </c>
    </row>
    <row r="5439" spans="1:21" ht="15.6" x14ac:dyDescent="0.3">
      <c r="A5439" s="2">
        <v>438</v>
      </c>
      <c r="B5439" s="13">
        <v>4</v>
      </c>
      <c r="C5439" s="14" t="s">
        <v>59</v>
      </c>
      <c r="D5439" s="193">
        <v>1461065</v>
      </c>
      <c r="E5439" s="220">
        <v>6.5879629629629635E-2</v>
      </c>
      <c r="F5439" s="14" t="s">
        <v>7</v>
      </c>
      <c r="G5439" s="193">
        <v>1461072</v>
      </c>
      <c r="H5439" s="221">
        <v>0.87956018518518519</v>
      </c>
      <c r="I5439" s="14" t="s">
        <v>14</v>
      </c>
      <c r="J5439" s="193">
        <v>1461080</v>
      </c>
      <c r="K5439" s="221">
        <v>0.62324074074074076</v>
      </c>
      <c r="L5439" s="14" t="s">
        <v>21</v>
      </c>
      <c r="M5439" s="193">
        <v>1461087</v>
      </c>
      <c r="N5439" s="222">
        <v>0.45473379629629629</v>
      </c>
      <c r="O5439" s="20" t="s">
        <v>83</v>
      </c>
      <c r="P5439" s="16" t="s">
        <v>7</v>
      </c>
      <c r="Q5439" s="15">
        <v>1461072</v>
      </c>
      <c r="R5439" s="17" t="s">
        <v>100</v>
      </c>
      <c r="S5439" s="16" t="s">
        <v>21</v>
      </c>
      <c r="T5439" s="15">
        <v>1461087</v>
      </c>
      <c r="U5439" s="21" t="s">
        <v>69</v>
      </c>
    </row>
    <row r="5440" spans="1:21" ht="15.6" x14ac:dyDescent="0.3">
      <c r="A5440" s="2">
        <v>438</v>
      </c>
      <c r="B5440" s="13">
        <v>5</v>
      </c>
      <c r="C5440" s="14" t="s">
        <v>28</v>
      </c>
      <c r="D5440" s="193">
        <v>1461094</v>
      </c>
      <c r="E5440" s="220">
        <v>0.57369212962962968</v>
      </c>
      <c r="F5440" s="14" t="s">
        <v>36</v>
      </c>
      <c r="G5440" s="193">
        <v>1461102</v>
      </c>
      <c r="H5440" s="221">
        <v>0.62629629629629624</v>
      </c>
      <c r="I5440" s="14" t="s">
        <v>44</v>
      </c>
      <c r="J5440" s="193">
        <v>1461110</v>
      </c>
      <c r="K5440" s="221">
        <v>3.4027777777777775E-2</v>
      </c>
      <c r="L5440" s="14" t="s">
        <v>50</v>
      </c>
      <c r="M5440" s="193">
        <v>1461116</v>
      </c>
      <c r="N5440" s="222">
        <v>0.67322916666666666</v>
      </c>
      <c r="O5440" s="20" t="s">
        <v>85</v>
      </c>
      <c r="P5440" s="16" t="s">
        <v>37</v>
      </c>
      <c r="Q5440" s="15">
        <v>1461103</v>
      </c>
      <c r="R5440" s="22" t="s">
        <v>98</v>
      </c>
      <c r="S5440" s="16" t="s">
        <v>52</v>
      </c>
      <c r="T5440" s="15">
        <v>1461118</v>
      </c>
      <c r="U5440" s="21" t="s">
        <v>70</v>
      </c>
    </row>
    <row r="5441" spans="1:21" ht="15.6" x14ac:dyDescent="0.3">
      <c r="A5441" s="2">
        <v>438</v>
      </c>
      <c r="B5441" s="13">
        <v>6</v>
      </c>
      <c r="C5441" s="14" t="s">
        <v>58</v>
      </c>
      <c r="D5441" s="193">
        <v>1461124</v>
      </c>
      <c r="E5441" s="220">
        <v>0.13186342592592593</v>
      </c>
      <c r="F5441" s="14" t="s">
        <v>7</v>
      </c>
      <c r="G5441" s="193">
        <v>1461132</v>
      </c>
      <c r="H5441" s="221">
        <v>0.28144675925925927</v>
      </c>
      <c r="I5441" s="14" t="s">
        <v>13</v>
      </c>
      <c r="J5441" s="193">
        <v>1461139</v>
      </c>
      <c r="K5441" s="221">
        <v>0.36180555555555555</v>
      </c>
      <c r="L5441" s="14" t="s">
        <v>19</v>
      </c>
      <c r="M5441" s="193">
        <v>1461145</v>
      </c>
      <c r="N5441" s="222">
        <v>0.94456018518518514</v>
      </c>
      <c r="O5441" s="20" t="s">
        <v>86</v>
      </c>
      <c r="P5441" s="16" t="s">
        <v>8</v>
      </c>
      <c r="Q5441" s="15">
        <v>1461134</v>
      </c>
      <c r="R5441" s="22" t="s">
        <v>88</v>
      </c>
      <c r="S5441" s="16" t="s">
        <v>24</v>
      </c>
      <c r="T5441" s="15">
        <v>1461150</v>
      </c>
      <c r="U5441" s="21" t="s">
        <v>71</v>
      </c>
    </row>
    <row r="5442" spans="1:21" ht="15.6" x14ac:dyDescent="0.3">
      <c r="A5442" s="2">
        <v>438</v>
      </c>
      <c r="B5442" s="13">
        <v>7</v>
      </c>
      <c r="C5442" s="14" t="s">
        <v>27</v>
      </c>
      <c r="D5442" s="193">
        <v>1461153</v>
      </c>
      <c r="E5442" s="220">
        <v>0.73261574074074076</v>
      </c>
      <c r="F5442" s="14" t="s">
        <v>35</v>
      </c>
      <c r="G5442" s="193">
        <v>1461161</v>
      </c>
      <c r="H5442" s="221">
        <v>0.83569444444444452</v>
      </c>
      <c r="I5442" s="14" t="s">
        <v>42</v>
      </c>
      <c r="J5442" s="193">
        <v>1461168</v>
      </c>
      <c r="K5442" s="221">
        <v>0.64407407407407413</v>
      </c>
      <c r="L5442" s="14" t="s">
        <v>49</v>
      </c>
      <c r="M5442" s="193">
        <v>1461175</v>
      </c>
      <c r="N5442" s="222">
        <v>0.32241898148148146</v>
      </c>
      <c r="O5442" s="20" t="s">
        <v>87</v>
      </c>
      <c r="P5442" s="16" t="s">
        <v>39</v>
      </c>
      <c r="Q5442" s="15">
        <v>1461165</v>
      </c>
      <c r="R5442" s="17" t="s">
        <v>101</v>
      </c>
      <c r="S5442" s="16" t="s">
        <v>55</v>
      </c>
      <c r="T5442" s="15">
        <v>1461181</v>
      </c>
      <c r="U5442" s="21" t="s">
        <v>72</v>
      </c>
    </row>
    <row r="5443" spans="1:21" ht="15.6" x14ac:dyDescent="0.3">
      <c r="A5443" s="2">
        <v>438</v>
      </c>
      <c r="B5443" s="13">
        <v>8</v>
      </c>
      <c r="C5443" s="14" t="s">
        <v>57</v>
      </c>
      <c r="D5443" s="193">
        <v>1461183</v>
      </c>
      <c r="E5443" s="220">
        <v>0.36153935185185188</v>
      </c>
      <c r="F5443" s="14" t="s">
        <v>191</v>
      </c>
      <c r="G5443" s="193">
        <v>1461191</v>
      </c>
      <c r="H5443" s="221">
        <v>0.29206018518518517</v>
      </c>
      <c r="I5443" s="14" t="s">
        <v>11</v>
      </c>
      <c r="J5443" s="193">
        <v>1461197</v>
      </c>
      <c r="K5443" s="221">
        <v>0.92782407407407408</v>
      </c>
      <c r="L5443" s="14" t="s">
        <v>18</v>
      </c>
      <c r="M5443" s="193">
        <v>1461204</v>
      </c>
      <c r="N5443" s="222">
        <v>0.84228009259259251</v>
      </c>
      <c r="O5443" s="20" t="s">
        <v>89</v>
      </c>
      <c r="P5443" s="16" t="s">
        <v>11</v>
      </c>
      <c r="Q5443" s="15">
        <v>1461197</v>
      </c>
      <c r="R5443" s="22" t="s">
        <v>91</v>
      </c>
      <c r="S5443" s="16" t="s">
        <v>26</v>
      </c>
      <c r="T5443" s="15">
        <v>1461212</v>
      </c>
      <c r="U5443" s="21" t="s">
        <v>73</v>
      </c>
    </row>
    <row r="5444" spans="1:21" ht="15.6" x14ac:dyDescent="0.3">
      <c r="A5444" s="2">
        <v>438</v>
      </c>
      <c r="B5444" s="13">
        <v>9</v>
      </c>
      <c r="C5444" s="14" t="s">
        <v>27</v>
      </c>
      <c r="D5444" s="193">
        <v>1461213</v>
      </c>
      <c r="E5444" s="220">
        <v>4.1203703703703706E-3</v>
      </c>
      <c r="F5444" s="14" t="s">
        <v>34</v>
      </c>
      <c r="G5444" s="193">
        <v>1461220</v>
      </c>
      <c r="H5444" s="221">
        <v>0.66328703703703706</v>
      </c>
      <c r="I5444" s="14" t="s">
        <v>41</v>
      </c>
      <c r="J5444" s="193">
        <v>1461227</v>
      </c>
      <c r="K5444" s="221">
        <v>0.26371527777777776</v>
      </c>
      <c r="L5444" s="14" t="s">
        <v>48</v>
      </c>
      <c r="M5444" s="193">
        <v>1461234</v>
      </c>
      <c r="N5444" s="222">
        <v>0.51287037037037042</v>
      </c>
      <c r="O5444" s="20" t="s">
        <v>90</v>
      </c>
      <c r="P5444" s="16" t="s">
        <v>42</v>
      </c>
      <c r="Q5444" s="15">
        <v>1461228</v>
      </c>
      <c r="R5444" s="17"/>
      <c r="S5444" s="18"/>
      <c r="T5444" s="15"/>
      <c r="U5444" s="19"/>
    </row>
    <row r="5445" spans="1:21" ht="15.6" x14ac:dyDescent="0.3">
      <c r="A5445" s="2">
        <v>438</v>
      </c>
      <c r="B5445" s="13">
        <v>10</v>
      </c>
      <c r="C5445" s="14" t="s">
        <v>56</v>
      </c>
      <c r="D5445" s="193">
        <v>1461242</v>
      </c>
      <c r="E5445" s="220">
        <v>0.64513888888888882</v>
      </c>
      <c r="F5445" s="14" t="s">
        <v>63</v>
      </c>
      <c r="G5445" s="193">
        <v>1461249</v>
      </c>
      <c r="H5445" s="221">
        <v>0.97476851851851853</v>
      </c>
      <c r="I5445" s="14" t="s">
        <v>10</v>
      </c>
      <c r="J5445" s="193">
        <v>1461256</v>
      </c>
      <c r="K5445" s="221">
        <v>0.69621527777777781</v>
      </c>
      <c r="L5445" s="14" t="s">
        <v>18</v>
      </c>
      <c r="M5445" s="193">
        <v>1461264</v>
      </c>
      <c r="N5445" s="222">
        <v>0.31253472222222223</v>
      </c>
      <c r="O5445" s="20" t="s">
        <v>92</v>
      </c>
      <c r="P5445" s="16" t="s">
        <v>12</v>
      </c>
      <c r="Q5445" s="15">
        <v>1461258</v>
      </c>
      <c r="R5445" s="22" t="s">
        <v>93</v>
      </c>
      <c r="S5445" s="16" t="s">
        <v>57</v>
      </c>
      <c r="T5445" s="15">
        <v>1461243</v>
      </c>
      <c r="U5445" s="21" t="s">
        <v>74</v>
      </c>
    </row>
    <row r="5446" spans="1:21" ht="15.6" x14ac:dyDescent="0.3">
      <c r="A5446" s="2">
        <v>438</v>
      </c>
      <c r="B5446" s="13">
        <v>11</v>
      </c>
      <c r="C5446" s="14" t="s">
        <v>26</v>
      </c>
      <c r="D5446" s="193">
        <v>1461272</v>
      </c>
      <c r="E5446" s="220">
        <v>0.26475694444444448</v>
      </c>
      <c r="F5446" s="14" t="s">
        <v>33</v>
      </c>
      <c r="G5446" s="193">
        <v>1461279</v>
      </c>
      <c r="H5446" s="221">
        <v>0.26649305555555552</v>
      </c>
      <c r="I5446" s="14" t="s">
        <v>40</v>
      </c>
      <c r="J5446" s="193">
        <v>1461286</v>
      </c>
      <c r="K5446" s="221">
        <v>0.2505324074074074</v>
      </c>
      <c r="L5446" s="14" t="s">
        <v>48</v>
      </c>
      <c r="M5446" s="193">
        <v>1461294</v>
      </c>
      <c r="N5446" s="222">
        <v>0.19122685185185184</v>
      </c>
      <c r="O5446" s="20" t="s">
        <v>94</v>
      </c>
      <c r="P5446" s="16" t="s">
        <v>42</v>
      </c>
      <c r="Q5446" s="15">
        <v>1461288</v>
      </c>
      <c r="R5446" s="17" t="s">
        <v>102</v>
      </c>
      <c r="S5446" s="16" t="s">
        <v>27</v>
      </c>
      <c r="T5446" s="15">
        <v>1461273</v>
      </c>
      <c r="U5446" s="21" t="s">
        <v>75</v>
      </c>
    </row>
    <row r="5447" spans="1:21" ht="15.6" x14ac:dyDescent="0.3">
      <c r="A5447" s="2">
        <v>438</v>
      </c>
      <c r="B5447" s="13">
        <v>12</v>
      </c>
      <c r="C5447" s="14" t="s">
        <v>55</v>
      </c>
      <c r="D5447" s="193">
        <v>1461301</v>
      </c>
      <c r="E5447" s="220">
        <v>0.84050925925925923</v>
      </c>
      <c r="F5447" s="14" t="s">
        <v>62</v>
      </c>
      <c r="G5447" s="193">
        <v>1461308</v>
      </c>
      <c r="H5447" s="221">
        <v>0.5882060185185185</v>
      </c>
      <c r="I5447" s="14" t="s">
        <v>9</v>
      </c>
      <c r="J5447" s="193">
        <v>1461315</v>
      </c>
      <c r="K5447" s="221">
        <v>0.92224537037037047</v>
      </c>
      <c r="L5447" s="14" t="s">
        <v>18</v>
      </c>
      <c r="M5447" s="193">
        <v>1461324</v>
      </c>
      <c r="N5447" s="222">
        <v>7.5486111111111115E-2</v>
      </c>
      <c r="O5447" s="20" t="s">
        <v>96</v>
      </c>
      <c r="P5447" s="16" t="s">
        <v>11</v>
      </c>
      <c r="Q5447" s="15">
        <v>1461317</v>
      </c>
      <c r="R5447" s="22" t="s">
        <v>95</v>
      </c>
      <c r="S5447" s="16" t="s">
        <v>57</v>
      </c>
      <c r="T5447" s="15">
        <v>1461303</v>
      </c>
      <c r="U5447" s="21" t="s">
        <v>76</v>
      </c>
    </row>
    <row r="5448" spans="1:21" ht="15.6" x14ac:dyDescent="0.3">
      <c r="A5448" s="2">
        <v>438</v>
      </c>
      <c r="B5448" s="13">
        <v>13</v>
      </c>
      <c r="C5448" s="14" t="s">
        <v>25</v>
      </c>
      <c r="D5448" s="193">
        <v>1461331</v>
      </c>
      <c r="E5448" s="220">
        <v>0.35708333333333336</v>
      </c>
      <c r="F5448" s="14" t="s">
        <v>31</v>
      </c>
      <c r="G5448" s="193">
        <v>1461337</v>
      </c>
      <c r="H5448" s="221">
        <v>0.98623842592592592</v>
      </c>
      <c r="I5448" s="14" t="s">
        <v>39</v>
      </c>
      <c r="J5448" s="193">
        <v>1461345</v>
      </c>
      <c r="K5448" s="221">
        <v>0.67817129629629624</v>
      </c>
      <c r="L5448" s="14" t="s">
        <v>47</v>
      </c>
      <c r="M5448" s="193">
        <v>1461353</v>
      </c>
      <c r="N5448" s="222">
        <v>0.88063657407407403</v>
      </c>
      <c r="O5448" s="20" t="s">
        <v>79</v>
      </c>
      <c r="P5448" s="16" t="s">
        <v>41</v>
      </c>
      <c r="Q5448" s="15">
        <v>1461347</v>
      </c>
      <c r="R5448" s="22" t="s">
        <v>97</v>
      </c>
      <c r="S5448" s="16" t="s">
        <v>26</v>
      </c>
      <c r="T5448" s="15">
        <v>1461332</v>
      </c>
      <c r="U5448" s="21" t="s">
        <v>77</v>
      </c>
    </row>
    <row r="5449" spans="1:21" ht="15.6" x14ac:dyDescent="0.3">
      <c r="A5449" s="2">
        <v>439</v>
      </c>
      <c r="B5449" s="13">
        <v>1</v>
      </c>
      <c r="C5449" s="14" t="s">
        <v>54</v>
      </c>
      <c r="D5449" s="193">
        <v>1461360</v>
      </c>
      <c r="E5449" s="220">
        <v>0.81491898148148145</v>
      </c>
      <c r="F5449" s="14" t="s">
        <v>61</v>
      </c>
      <c r="G5449" s="193">
        <v>1461367</v>
      </c>
      <c r="H5449" s="221">
        <v>0.48646990740740742</v>
      </c>
      <c r="I5449" s="14" t="s">
        <v>9</v>
      </c>
      <c r="J5449" s="193">
        <v>1461375</v>
      </c>
      <c r="K5449" s="221">
        <v>0.46768518518518515</v>
      </c>
      <c r="L5449" s="14" t="s">
        <v>17</v>
      </c>
      <c r="M5449" s="193">
        <v>1461383</v>
      </c>
      <c r="N5449" s="222">
        <v>0.53681712962962969</v>
      </c>
      <c r="O5449" s="20" t="s">
        <v>80</v>
      </c>
      <c r="P5449" s="16" t="s">
        <v>10</v>
      </c>
      <c r="Q5449" s="15">
        <v>1461376</v>
      </c>
      <c r="R5449" s="17" t="s">
        <v>99</v>
      </c>
      <c r="S5449" s="16" t="s">
        <v>56</v>
      </c>
      <c r="T5449" s="15">
        <v>1461362</v>
      </c>
      <c r="U5449" s="21" t="s">
        <v>66</v>
      </c>
    </row>
    <row r="5450" spans="1:21" ht="15.6" x14ac:dyDescent="0.3">
      <c r="A5450" s="2">
        <v>439</v>
      </c>
      <c r="B5450" s="13">
        <v>2</v>
      </c>
      <c r="C5450" s="14" t="s">
        <v>24</v>
      </c>
      <c r="D5450" s="193">
        <v>1461390</v>
      </c>
      <c r="E5450" s="220">
        <v>0.22899305555555557</v>
      </c>
      <c r="F5450" s="14" t="s">
        <v>31</v>
      </c>
      <c r="G5450" s="193">
        <v>1461397</v>
      </c>
      <c r="H5450" s="221">
        <v>8.565972222222222E-2</v>
      </c>
      <c r="I5450" s="14" t="s">
        <v>39</v>
      </c>
      <c r="J5450" s="193">
        <v>1461405</v>
      </c>
      <c r="K5450" s="221">
        <v>0.2341087962962963</v>
      </c>
      <c r="L5450" s="14" t="s">
        <v>47</v>
      </c>
      <c r="M5450" s="193">
        <v>1461413</v>
      </c>
      <c r="N5450" s="222">
        <v>1.6562500000000001E-2</v>
      </c>
      <c r="O5450" s="20" t="s">
        <v>82</v>
      </c>
      <c r="P5450" s="16" t="s">
        <v>40</v>
      </c>
      <c r="Q5450" s="15">
        <v>1461406</v>
      </c>
      <c r="R5450" s="22" t="s">
        <v>81</v>
      </c>
      <c r="S5450" s="16" t="s">
        <v>25</v>
      </c>
      <c r="T5450" s="15">
        <v>1461391</v>
      </c>
      <c r="U5450" s="21" t="s">
        <v>67</v>
      </c>
    </row>
    <row r="5451" spans="1:21" ht="15.6" x14ac:dyDescent="0.3">
      <c r="A5451" s="2">
        <v>439</v>
      </c>
      <c r="B5451" s="13">
        <v>3</v>
      </c>
      <c r="C5451" s="14" t="s">
        <v>53</v>
      </c>
      <c r="D5451" s="193">
        <v>1461419</v>
      </c>
      <c r="E5451" s="220">
        <v>0.62116898148148147</v>
      </c>
      <c r="F5451" s="14" t="s">
        <v>60</v>
      </c>
      <c r="G5451" s="193">
        <v>1461426</v>
      </c>
      <c r="H5451" s="221">
        <v>0.75898148148148159</v>
      </c>
      <c r="I5451" s="14" t="s">
        <v>8</v>
      </c>
      <c r="J5451" s="193">
        <v>1461434</v>
      </c>
      <c r="K5451" s="221">
        <v>0.92422453703703711</v>
      </c>
      <c r="L5451" s="14" t="s">
        <v>16</v>
      </c>
      <c r="M5451" s="193">
        <v>1461442</v>
      </c>
      <c r="N5451" s="222">
        <v>0.34062500000000001</v>
      </c>
      <c r="O5451" s="20" t="s">
        <v>83</v>
      </c>
      <c r="P5451" s="16" t="s">
        <v>11</v>
      </c>
      <c r="Q5451" s="15">
        <v>1461437</v>
      </c>
      <c r="R5451" s="22" t="s">
        <v>84</v>
      </c>
      <c r="S5451" s="16" t="s">
        <v>55</v>
      </c>
      <c r="T5451" s="15">
        <v>1461421</v>
      </c>
      <c r="U5451" s="21" t="s">
        <v>68</v>
      </c>
    </row>
    <row r="5452" spans="1:21" ht="15.6" x14ac:dyDescent="0.3">
      <c r="A5452" s="2">
        <v>439</v>
      </c>
      <c r="B5452" s="13">
        <v>4</v>
      </c>
      <c r="C5452" s="14" t="s">
        <v>23</v>
      </c>
      <c r="D5452" s="193">
        <v>1461449</v>
      </c>
      <c r="E5452" s="220">
        <v>1.3738425925925926E-2</v>
      </c>
      <c r="F5452" s="14" t="s">
        <v>30</v>
      </c>
      <c r="G5452" s="193">
        <v>1461456</v>
      </c>
      <c r="H5452" s="221">
        <v>0.47542824074074069</v>
      </c>
      <c r="I5452" s="14" t="s">
        <v>38</v>
      </c>
      <c r="J5452" s="193">
        <v>1461464</v>
      </c>
      <c r="K5452" s="221">
        <v>0.50151620370370364</v>
      </c>
      <c r="L5452" s="14" t="s">
        <v>45</v>
      </c>
      <c r="M5452" s="193">
        <v>1461471</v>
      </c>
      <c r="N5452" s="222">
        <v>0.56202546296296296</v>
      </c>
      <c r="O5452" s="20" t="s">
        <v>85</v>
      </c>
      <c r="P5452" s="16" t="s">
        <v>42</v>
      </c>
      <c r="Q5452" s="15">
        <v>1461468</v>
      </c>
      <c r="R5452" s="17" t="s">
        <v>100</v>
      </c>
      <c r="S5452" s="16" t="s">
        <v>26</v>
      </c>
      <c r="T5452" s="15">
        <v>1461452</v>
      </c>
      <c r="U5452" s="21" t="s">
        <v>69</v>
      </c>
    </row>
    <row r="5453" spans="1:21" ht="15.6" x14ac:dyDescent="0.3">
      <c r="A5453" s="2">
        <v>439</v>
      </c>
      <c r="B5453" s="13">
        <v>5</v>
      </c>
      <c r="C5453" s="14" t="s">
        <v>52</v>
      </c>
      <c r="D5453" s="193">
        <v>1461478</v>
      </c>
      <c r="E5453" s="220">
        <v>0.42799768518518522</v>
      </c>
      <c r="F5453" s="14" t="s">
        <v>60</v>
      </c>
      <c r="G5453" s="193">
        <v>1461486</v>
      </c>
      <c r="H5453" s="221">
        <v>0.20530092592592594</v>
      </c>
      <c r="I5453" s="14" t="s">
        <v>6</v>
      </c>
      <c r="J5453" s="193">
        <v>1461493</v>
      </c>
      <c r="K5453" s="221">
        <v>0.9591319444444445</v>
      </c>
      <c r="L5453" s="14" t="s">
        <v>14</v>
      </c>
      <c r="M5453" s="193">
        <v>1461500</v>
      </c>
      <c r="N5453" s="222">
        <v>0.74601851851851853</v>
      </c>
      <c r="O5453" s="20" t="s">
        <v>86</v>
      </c>
      <c r="P5453" s="16" t="s">
        <v>13</v>
      </c>
      <c r="Q5453" s="15">
        <v>1461499</v>
      </c>
      <c r="R5453" s="22" t="s">
        <v>98</v>
      </c>
      <c r="S5453" s="16" t="s">
        <v>57</v>
      </c>
      <c r="T5453" s="15">
        <v>1461483</v>
      </c>
      <c r="U5453" s="21" t="s">
        <v>70</v>
      </c>
    </row>
    <row r="5454" spans="1:21" ht="15.6" x14ac:dyDescent="0.3">
      <c r="A5454" s="2">
        <v>439</v>
      </c>
      <c r="B5454" s="13">
        <v>6</v>
      </c>
      <c r="C5454" s="14" t="s">
        <v>21</v>
      </c>
      <c r="D5454" s="193">
        <v>1461507</v>
      </c>
      <c r="E5454" s="220">
        <v>0.88613425925925926</v>
      </c>
      <c r="F5454" s="14" t="s">
        <v>29</v>
      </c>
      <c r="G5454" s="193">
        <v>1461515</v>
      </c>
      <c r="H5454" s="221">
        <v>0.91804398148148147</v>
      </c>
      <c r="I5454" s="14" t="s">
        <v>37</v>
      </c>
      <c r="J5454" s="193">
        <v>1461523</v>
      </c>
      <c r="K5454" s="221">
        <v>0.32156250000000003</v>
      </c>
      <c r="L5454" s="14" t="s">
        <v>43</v>
      </c>
      <c r="M5454" s="193">
        <v>1461529</v>
      </c>
      <c r="N5454" s="222">
        <v>0.95673611111111112</v>
      </c>
      <c r="O5454" s="20" t="s">
        <v>87</v>
      </c>
      <c r="P5454" s="16" t="s">
        <v>45</v>
      </c>
      <c r="Q5454" s="15">
        <v>1461531</v>
      </c>
      <c r="R5454" s="22" t="s">
        <v>88</v>
      </c>
      <c r="S5454" s="16" t="s">
        <v>29</v>
      </c>
      <c r="T5454" s="15">
        <v>1461515</v>
      </c>
      <c r="U5454" s="21" t="s">
        <v>71</v>
      </c>
    </row>
    <row r="5455" spans="1:21" ht="15.6" x14ac:dyDescent="0.3">
      <c r="A5455" s="2">
        <v>439</v>
      </c>
      <c r="B5455" s="13">
        <v>7</v>
      </c>
      <c r="C5455" s="14" t="s">
        <v>51</v>
      </c>
      <c r="D5455" s="193">
        <v>1461537</v>
      </c>
      <c r="E5455" s="220">
        <v>0.41115740740740742</v>
      </c>
      <c r="F5455" s="14" t="s">
        <v>59</v>
      </c>
      <c r="G5455" s="193">
        <v>1461545</v>
      </c>
      <c r="H5455" s="221">
        <v>0.58120370370370367</v>
      </c>
      <c r="I5455" s="14" t="s">
        <v>7</v>
      </c>
      <c r="J5455" s="193">
        <v>1461552</v>
      </c>
      <c r="K5455" s="221">
        <v>0.63406249999999997</v>
      </c>
      <c r="L5455" s="14" t="s">
        <v>13</v>
      </c>
      <c r="M5455" s="193">
        <v>1461559</v>
      </c>
      <c r="N5455" s="222">
        <v>0.25025462962962963</v>
      </c>
      <c r="O5455" s="20" t="s">
        <v>89</v>
      </c>
      <c r="P5455" s="16" t="s">
        <v>16</v>
      </c>
      <c r="Q5455" s="15">
        <v>1461562</v>
      </c>
      <c r="R5455" s="17" t="s">
        <v>101</v>
      </c>
      <c r="S5455" s="16" t="s">
        <v>60</v>
      </c>
      <c r="T5455" s="15">
        <v>1461546</v>
      </c>
      <c r="U5455" s="21" t="s">
        <v>72</v>
      </c>
    </row>
    <row r="5456" spans="1:21" ht="15.6" x14ac:dyDescent="0.3">
      <c r="A5456" s="2">
        <v>439</v>
      </c>
      <c r="B5456" s="13">
        <v>8</v>
      </c>
      <c r="C5456" s="14" t="s">
        <v>21</v>
      </c>
      <c r="D5456" s="193">
        <v>1461567</v>
      </c>
      <c r="E5456" s="220">
        <v>1.9733796296296298E-2</v>
      </c>
      <c r="F5456" s="14" t="s">
        <v>29</v>
      </c>
      <c r="G5456" s="193">
        <v>1461575</v>
      </c>
      <c r="H5456" s="221">
        <v>0.16768518518518519</v>
      </c>
      <c r="I5456" s="14" t="s">
        <v>35</v>
      </c>
      <c r="J5456" s="193">
        <v>1461581</v>
      </c>
      <c r="K5456" s="221">
        <v>0.9474421296296297</v>
      </c>
      <c r="L5456" s="14" t="s">
        <v>42</v>
      </c>
      <c r="M5456" s="193">
        <v>1461588</v>
      </c>
      <c r="N5456" s="222">
        <v>0.67121527777777779</v>
      </c>
      <c r="O5456" s="20" t="s">
        <v>90</v>
      </c>
      <c r="P5456" s="16" t="s">
        <v>47</v>
      </c>
      <c r="Q5456" s="15">
        <v>1461593</v>
      </c>
      <c r="R5456" s="22" t="s">
        <v>91</v>
      </c>
      <c r="S5456" s="16" t="s">
        <v>32</v>
      </c>
      <c r="T5456" s="15">
        <v>1461578</v>
      </c>
      <c r="U5456" s="21" t="s">
        <v>73</v>
      </c>
    </row>
    <row r="5457" spans="1:21" ht="15.6" x14ac:dyDescent="0.3">
      <c r="A5457" s="2">
        <v>439</v>
      </c>
      <c r="B5457" s="13">
        <v>9</v>
      </c>
      <c r="C5457" s="14" t="s">
        <v>50</v>
      </c>
      <c r="D5457" s="193">
        <v>1461596</v>
      </c>
      <c r="E5457" s="220">
        <v>0.70857638888888885</v>
      </c>
      <c r="F5457" s="14" t="s">
        <v>58</v>
      </c>
      <c r="G5457" s="193">
        <v>1461604</v>
      </c>
      <c r="H5457" s="221">
        <v>0.6662731481481482</v>
      </c>
      <c r="I5457" s="14" t="s">
        <v>191</v>
      </c>
      <c r="J5457" s="193">
        <v>1461611</v>
      </c>
      <c r="K5457" s="221">
        <v>0.3044675925925926</v>
      </c>
      <c r="L5457" s="14" t="s">
        <v>12</v>
      </c>
      <c r="M5457" s="193">
        <v>1461618</v>
      </c>
      <c r="N5457" s="222">
        <v>0.2495023148148148</v>
      </c>
      <c r="O5457" s="20" t="s">
        <v>92</v>
      </c>
      <c r="P5457" s="16" t="s">
        <v>17</v>
      </c>
      <c r="Q5457" s="15">
        <v>1461623</v>
      </c>
      <c r="R5457" s="22" t="s">
        <v>93</v>
      </c>
      <c r="S5457" s="16" t="s">
        <v>62</v>
      </c>
      <c r="T5457" s="15">
        <v>1461608</v>
      </c>
      <c r="U5457" s="21" t="s">
        <v>74</v>
      </c>
    </row>
    <row r="5458" spans="1:21" ht="15.6" x14ac:dyDescent="0.3">
      <c r="A5458" s="2">
        <v>439</v>
      </c>
      <c r="B5458" s="13">
        <v>10</v>
      </c>
      <c r="C5458" s="14" t="s">
        <v>20</v>
      </c>
      <c r="D5458" s="193">
        <v>1461626</v>
      </c>
      <c r="E5458" s="220">
        <v>0.44343749999999998</v>
      </c>
      <c r="F5458" s="14" t="s">
        <v>28</v>
      </c>
      <c r="G5458" s="193">
        <v>1461634</v>
      </c>
      <c r="H5458" s="221">
        <v>8.5983796296296308E-2</v>
      </c>
      <c r="I5458" s="14" t="s">
        <v>34</v>
      </c>
      <c r="J5458" s="193">
        <v>1461640</v>
      </c>
      <c r="K5458" s="221">
        <v>0.73151620370370374</v>
      </c>
      <c r="L5458" s="14" t="s">
        <v>41</v>
      </c>
      <c r="M5458" s="193">
        <v>1461647</v>
      </c>
      <c r="N5458" s="222">
        <v>0.99236111111111114</v>
      </c>
      <c r="O5458" s="20" t="s">
        <v>94</v>
      </c>
      <c r="P5458" s="16" t="s">
        <v>47</v>
      </c>
      <c r="Q5458" s="15">
        <v>1461653</v>
      </c>
      <c r="R5458" s="17" t="s">
        <v>102</v>
      </c>
      <c r="S5458" s="16" t="s">
        <v>32</v>
      </c>
      <c r="T5458" s="15">
        <v>1461638</v>
      </c>
      <c r="U5458" s="21" t="s">
        <v>75</v>
      </c>
    </row>
    <row r="5459" spans="1:21" ht="15.6" x14ac:dyDescent="0.3">
      <c r="A5459" s="2">
        <v>439</v>
      </c>
      <c r="B5459" s="13">
        <v>11</v>
      </c>
      <c r="C5459" s="14" t="s">
        <v>50</v>
      </c>
      <c r="D5459" s="193">
        <v>1461656</v>
      </c>
      <c r="E5459" s="220">
        <v>0.16680555555555554</v>
      </c>
      <c r="F5459" s="14" t="s">
        <v>57</v>
      </c>
      <c r="G5459" s="193">
        <v>1461663</v>
      </c>
      <c r="H5459" s="221">
        <v>0.45175925925925925</v>
      </c>
      <c r="I5459" s="14" t="s">
        <v>64</v>
      </c>
      <c r="J5459" s="193">
        <v>1461670</v>
      </c>
      <c r="K5459" s="221">
        <v>0.23879629629629628</v>
      </c>
      <c r="L5459" s="14" t="s">
        <v>11</v>
      </c>
      <c r="M5459" s="193">
        <v>1461677</v>
      </c>
      <c r="N5459" s="222">
        <v>0.86940972222222224</v>
      </c>
      <c r="O5459" s="20" t="s">
        <v>96</v>
      </c>
      <c r="P5459" s="16" t="s">
        <v>17</v>
      </c>
      <c r="Q5459" s="15">
        <v>1461683</v>
      </c>
      <c r="R5459" s="22" t="s">
        <v>95</v>
      </c>
      <c r="S5459" s="16" t="s">
        <v>62</v>
      </c>
      <c r="T5459" s="15">
        <v>1461668</v>
      </c>
      <c r="U5459" s="21" t="s">
        <v>76</v>
      </c>
    </row>
    <row r="5460" spans="1:21" ht="15.6" x14ac:dyDescent="0.3">
      <c r="A5460" s="2">
        <v>439</v>
      </c>
      <c r="B5460" s="13">
        <v>12</v>
      </c>
      <c r="C5460" s="14" t="s">
        <v>19</v>
      </c>
      <c r="D5460" s="193">
        <v>1461685</v>
      </c>
      <c r="E5460" s="220">
        <v>0.82620370370370377</v>
      </c>
      <c r="F5460" s="14" t="s">
        <v>26</v>
      </c>
      <c r="G5460" s="193">
        <v>1461692</v>
      </c>
      <c r="H5460" s="221">
        <v>0.7961921296296296</v>
      </c>
      <c r="I5460" s="14" t="s">
        <v>33</v>
      </c>
      <c r="J5460" s="193">
        <v>1461699</v>
      </c>
      <c r="K5460" s="221">
        <v>0.82758101851851851</v>
      </c>
      <c r="L5460" s="14" t="s">
        <v>41</v>
      </c>
      <c r="M5460" s="193">
        <v>1461707</v>
      </c>
      <c r="N5460" s="222">
        <v>0.80186342592592597</v>
      </c>
      <c r="O5460" s="20" t="s">
        <v>79</v>
      </c>
      <c r="P5460" s="16" t="s">
        <v>46</v>
      </c>
      <c r="Q5460" s="15">
        <v>1461712</v>
      </c>
      <c r="R5460" s="22" t="s">
        <v>97</v>
      </c>
      <c r="S5460" s="16" t="s">
        <v>31</v>
      </c>
      <c r="T5460" s="15">
        <v>1461697</v>
      </c>
      <c r="U5460" s="21" t="s">
        <v>77</v>
      </c>
    </row>
    <row r="5461" spans="1:21" ht="15.6" x14ac:dyDescent="0.3">
      <c r="A5461" s="2">
        <v>440</v>
      </c>
      <c r="B5461" s="13">
        <v>1</v>
      </c>
      <c r="C5461" s="14" t="s">
        <v>49</v>
      </c>
      <c r="D5461" s="193">
        <v>1461715</v>
      </c>
      <c r="E5461" s="220">
        <v>0.39825231481481477</v>
      </c>
      <c r="F5461" s="14" t="s">
        <v>56</v>
      </c>
      <c r="G5461" s="193">
        <v>1461722</v>
      </c>
      <c r="H5461" s="221">
        <v>0.15116898148148147</v>
      </c>
      <c r="I5461" s="14" t="s">
        <v>63</v>
      </c>
      <c r="J5461" s="193">
        <v>1461729</v>
      </c>
      <c r="K5461" s="221">
        <v>0.49401620370370369</v>
      </c>
      <c r="L5461" s="14" t="s">
        <v>11</v>
      </c>
      <c r="M5461" s="193">
        <v>1461737</v>
      </c>
      <c r="N5461" s="222">
        <v>0.6812962962962964</v>
      </c>
      <c r="O5461" s="20" t="s">
        <v>80</v>
      </c>
      <c r="P5461" s="16" t="s">
        <v>16</v>
      </c>
      <c r="Q5461" s="15">
        <v>1461742</v>
      </c>
      <c r="R5461" s="17" t="s">
        <v>99</v>
      </c>
      <c r="S5461" s="16" t="s">
        <v>61</v>
      </c>
      <c r="T5461" s="15">
        <v>1461727</v>
      </c>
      <c r="U5461" s="21" t="s">
        <v>66</v>
      </c>
    </row>
    <row r="5462" spans="1:21" ht="15.6" x14ac:dyDescent="0.3">
      <c r="A5462" s="2">
        <v>440</v>
      </c>
      <c r="B5462" s="13">
        <v>2</v>
      </c>
      <c r="C5462" s="14" t="s">
        <v>18</v>
      </c>
      <c r="D5462" s="193">
        <v>1461744</v>
      </c>
      <c r="E5462" s="220">
        <v>0.88675925925925936</v>
      </c>
      <c r="F5462" s="14" t="s">
        <v>25</v>
      </c>
      <c r="G5462" s="193">
        <v>1461751</v>
      </c>
      <c r="H5462" s="221">
        <v>0.5426157407407407</v>
      </c>
      <c r="I5462" s="14" t="s">
        <v>33</v>
      </c>
      <c r="J5462" s="193">
        <v>1461759</v>
      </c>
      <c r="K5462" s="221">
        <v>0.22025462962962963</v>
      </c>
      <c r="L5462" s="14" t="s">
        <v>41</v>
      </c>
      <c r="M5462" s="193">
        <v>1461767</v>
      </c>
      <c r="N5462" s="222">
        <v>0.41854166666666665</v>
      </c>
      <c r="O5462" s="20" t="s">
        <v>82</v>
      </c>
      <c r="P5462" s="16" t="s">
        <v>46</v>
      </c>
      <c r="Q5462" s="15">
        <v>1461772</v>
      </c>
      <c r="R5462" s="22" t="s">
        <v>81</v>
      </c>
      <c r="S5462" s="16" t="s">
        <v>30</v>
      </c>
      <c r="T5462" s="15">
        <v>1461756</v>
      </c>
      <c r="U5462" s="21" t="s">
        <v>67</v>
      </c>
    </row>
    <row r="5463" spans="1:21" ht="15.6" x14ac:dyDescent="0.3">
      <c r="A5463" s="2">
        <v>440</v>
      </c>
      <c r="B5463" s="13">
        <v>3</v>
      </c>
      <c r="C5463" s="14" t="s">
        <v>48</v>
      </c>
      <c r="D5463" s="193">
        <v>1461774</v>
      </c>
      <c r="E5463" s="220">
        <v>0.30622685185185183</v>
      </c>
      <c r="F5463" s="14" t="s">
        <v>54</v>
      </c>
      <c r="G5463" s="193">
        <v>1461780</v>
      </c>
      <c r="H5463" s="221">
        <v>0.990300925925926</v>
      </c>
      <c r="I5463" s="14" t="s">
        <v>62</v>
      </c>
      <c r="J5463" s="193">
        <v>1461788</v>
      </c>
      <c r="K5463" s="221">
        <v>0.96356481481481471</v>
      </c>
      <c r="L5463" s="14" t="s">
        <v>10</v>
      </c>
      <c r="M5463" s="193">
        <v>1461796</v>
      </c>
      <c r="N5463" s="222">
        <v>0.97854166666666664</v>
      </c>
      <c r="O5463" s="20" t="s">
        <v>83</v>
      </c>
      <c r="P5463" s="16" t="s">
        <v>16</v>
      </c>
      <c r="Q5463" s="15">
        <v>1461802</v>
      </c>
      <c r="R5463" s="22" t="s">
        <v>84</v>
      </c>
      <c r="S5463" s="16" t="s">
        <v>61</v>
      </c>
      <c r="T5463" s="15">
        <v>1461787</v>
      </c>
      <c r="U5463" s="21" t="s">
        <v>68</v>
      </c>
    </row>
    <row r="5464" spans="1:21" ht="15.6" x14ac:dyDescent="0.3">
      <c r="A5464" s="2">
        <v>440</v>
      </c>
      <c r="B5464" s="13">
        <v>4</v>
      </c>
      <c r="C5464" s="14" t="s">
        <v>17</v>
      </c>
      <c r="D5464" s="193">
        <v>1461803</v>
      </c>
      <c r="E5464" s="220">
        <v>0.67230324074074066</v>
      </c>
      <c r="F5464" s="14" t="s">
        <v>24</v>
      </c>
      <c r="G5464" s="193">
        <v>1461810</v>
      </c>
      <c r="H5464" s="221">
        <v>0.50950231481481478</v>
      </c>
      <c r="I5464" s="14" t="s">
        <v>32</v>
      </c>
      <c r="J5464" s="193">
        <v>1461818</v>
      </c>
      <c r="K5464" s="221">
        <v>0.6651273148148148</v>
      </c>
      <c r="L5464" s="14" t="s">
        <v>40</v>
      </c>
      <c r="M5464" s="193">
        <v>1461826</v>
      </c>
      <c r="N5464" s="222">
        <v>0.3757523148148148</v>
      </c>
      <c r="O5464" s="23"/>
      <c r="P5464" s="18"/>
      <c r="Q5464" s="15"/>
      <c r="R5464" s="17" t="s">
        <v>100</v>
      </c>
      <c r="S5464" s="16" t="s">
        <v>31</v>
      </c>
      <c r="T5464" s="15">
        <v>1461817</v>
      </c>
      <c r="U5464" s="21" t="s">
        <v>69</v>
      </c>
    </row>
    <row r="5465" spans="1:21" ht="15.6" x14ac:dyDescent="0.3">
      <c r="A5465" s="2">
        <v>440</v>
      </c>
      <c r="B5465" s="13">
        <v>5</v>
      </c>
      <c r="C5465" s="14" t="s">
        <v>47</v>
      </c>
      <c r="D5465" s="193">
        <v>1461833</v>
      </c>
      <c r="E5465" s="220">
        <v>4.8379629629629632E-3</v>
      </c>
      <c r="F5465" s="14" t="s">
        <v>54</v>
      </c>
      <c r="G5465" s="193">
        <v>1461840</v>
      </c>
      <c r="H5465" s="221">
        <v>0.10863425925925925</v>
      </c>
      <c r="I5465" s="14" t="s">
        <v>62</v>
      </c>
      <c r="J5465" s="193">
        <v>1461848</v>
      </c>
      <c r="K5465" s="221">
        <v>0.27849537037037037</v>
      </c>
      <c r="L5465" s="14" t="s">
        <v>9</v>
      </c>
      <c r="M5465" s="193">
        <v>1461855</v>
      </c>
      <c r="N5465" s="222">
        <v>0.65153935185185186</v>
      </c>
      <c r="O5465" s="20" t="s">
        <v>85</v>
      </c>
      <c r="P5465" s="16" t="s">
        <v>47</v>
      </c>
      <c r="Q5465" s="15">
        <v>1461833</v>
      </c>
      <c r="R5465" s="22" t="s">
        <v>98</v>
      </c>
      <c r="S5465" s="16" t="s">
        <v>63</v>
      </c>
      <c r="T5465" s="15">
        <v>1461849</v>
      </c>
      <c r="U5465" s="21" t="s">
        <v>70</v>
      </c>
    </row>
    <row r="5466" spans="1:21" ht="15.6" x14ac:dyDescent="0.3">
      <c r="A5466" s="2">
        <v>440</v>
      </c>
      <c r="B5466" s="13">
        <v>6</v>
      </c>
      <c r="C5466" s="14" t="s">
        <v>16</v>
      </c>
      <c r="D5466" s="193">
        <v>1461862</v>
      </c>
      <c r="E5466" s="220">
        <v>0.33457175925925925</v>
      </c>
      <c r="F5466" s="14" t="s">
        <v>23</v>
      </c>
      <c r="G5466" s="193">
        <v>1461869</v>
      </c>
      <c r="H5466" s="221">
        <v>0.78174768518518523</v>
      </c>
      <c r="I5466" s="14" t="s">
        <v>31</v>
      </c>
      <c r="J5466" s="193">
        <v>1461877</v>
      </c>
      <c r="K5466" s="221">
        <v>0.79152777777777772</v>
      </c>
      <c r="L5466" s="14" t="s">
        <v>38</v>
      </c>
      <c r="M5466" s="193">
        <v>1461884</v>
      </c>
      <c r="N5466" s="222">
        <v>0.85747685185185185</v>
      </c>
      <c r="O5466" s="20" t="s">
        <v>86</v>
      </c>
      <c r="P5466" s="16" t="s">
        <v>18</v>
      </c>
      <c r="Q5466" s="15">
        <v>1461864</v>
      </c>
      <c r="R5466" s="22" t="s">
        <v>88</v>
      </c>
      <c r="S5466" s="16" t="s">
        <v>34</v>
      </c>
      <c r="T5466" s="15">
        <v>1461880</v>
      </c>
      <c r="U5466" s="21" t="s">
        <v>71</v>
      </c>
    </row>
    <row r="5467" spans="1:21" ht="15.6" x14ac:dyDescent="0.3">
      <c r="A5467" s="2">
        <v>440</v>
      </c>
      <c r="B5467" s="13">
        <v>7</v>
      </c>
      <c r="C5467" s="14" t="s">
        <v>45</v>
      </c>
      <c r="D5467" s="193">
        <v>1461891</v>
      </c>
      <c r="E5467" s="220">
        <v>0.70425925925925925</v>
      </c>
      <c r="F5467" s="14" t="s">
        <v>53</v>
      </c>
      <c r="G5467" s="193">
        <v>1461899</v>
      </c>
      <c r="H5467" s="221">
        <v>0.50324074074074077</v>
      </c>
      <c r="I5467" s="14" t="s">
        <v>61</v>
      </c>
      <c r="J5467" s="193">
        <v>1461907</v>
      </c>
      <c r="K5467" s="221">
        <v>0.22457175925925923</v>
      </c>
      <c r="L5467" s="14" t="s">
        <v>8</v>
      </c>
      <c r="M5467" s="193">
        <v>1461914</v>
      </c>
      <c r="N5467" s="222">
        <v>4.8611111111111112E-2</v>
      </c>
      <c r="O5467" s="20" t="s">
        <v>87</v>
      </c>
      <c r="P5467" s="16" t="s">
        <v>50</v>
      </c>
      <c r="Q5467" s="15">
        <v>1461896</v>
      </c>
      <c r="R5467" s="17" t="s">
        <v>101</v>
      </c>
      <c r="S5467" s="16" t="s">
        <v>7</v>
      </c>
      <c r="T5467" s="15">
        <v>1461912</v>
      </c>
      <c r="U5467" s="21" t="s">
        <v>72</v>
      </c>
    </row>
    <row r="5468" spans="1:21" ht="15.6" x14ac:dyDescent="0.3">
      <c r="A5468" s="2">
        <v>440</v>
      </c>
      <c r="B5468" s="13">
        <v>8</v>
      </c>
      <c r="C5468" s="14" t="s">
        <v>15</v>
      </c>
      <c r="D5468" s="193">
        <v>1461921</v>
      </c>
      <c r="E5468" s="220">
        <v>0.16050925925925927</v>
      </c>
      <c r="F5468" s="14" t="s">
        <v>23</v>
      </c>
      <c r="G5468" s="193">
        <v>1461929</v>
      </c>
      <c r="H5468" s="221">
        <v>0.23356481481481484</v>
      </c>
      <c r="I5468" s="14" t="s">
        <v>30</v>
      </c>
      <c r="J5468" s="193">
        <v>1461936</v>
      </c>
      <c r="K5468" s="221">
        <v>0.61383101851851851</v>
      </c>
      <c r="L5468" s="14" t="s">
        <v>37</v>
      </c>
      <c r="M5468" s="193">
        <v>1461943</v>
      </c>
      <c r="N5468" s="222">
        <v>0.28225694444444444</v>
      </c>
      <c r="O5468" s="20" t="s">
        <v>89</v>
      </c>
      <c r="P5468" s="16" t="s">
        <v>21</v>
      </c>
      <c r="Q5468" s="15">
        <v>1461927</v>
      </c>
      <c r="R5468" s="22" t="s">
        <v>91</v>
      </c>
      <c r="S5468" s="16" t="s">
        <v>37</v>
      </c>
      <c r="T5468" s="15">
        <v>1461943</v>
      </c>
      <c r="U5468" s="21" t="s">
        <v>73</v>
      </c>
    </row>
    <row r="5469" spans="1:21" ht="15.6" x14ac:dyDescent="0.3">
      <c r="A5469" s="2">
        <v>440</v>
      </c>
      <c r="B5469" s="13">
        <v>9</v>
      </c>
      <c r="C5469" s="14" t="s">
        <v>44</v>
      </c>
      <c r="D5469" s="193">
        <v>1461950</v>
      </c>
      <c r="E5469" s="220">
        <v>0.73696759259259259</v>
      </c>
      <c r="F5469" s="14" t="s">
        <v>52</v>
      </c>
      <c r="G5469" s="193">
        <v>1461958</v>
      </c>
      <c r="H5469" s="221">
        <v>0.93359953703703702</v>
      </c>
      <c r="I5469" s="14" t="s">
        <v>59</v>
      </c>
      <c r="J5469" s="193">
        <v>1461965</v>
      </c>
      <c r="K5469" s="221">
        <v>0.99403935185185188</v>
      </c>
      <c r="L5469" s="14" t="s">
        <v>7</v>
      </c>
      <c r="M5469" s="193">
        <v>1461972</v>
      </c>
      <c r="N5469" s="222">
        <v>0.61627314814814815</v>
      </c>
      <c r="O5469" s="20" t="s">
        <v>90</v>
      </c>
      <c r="P5469" s="16" t="s">
        <v>52</v>
      </c>
      <c r="Q5469" s="15">
        <v>1461958</v>
      </c>
      <c r="R5469" s="22" t="s">
        <v>93</v>
      </c>
      <c r="S5469" s="16" t="s">
        <v>6</v>
      </c>
      <c r="T5469" s="15">
        <v>1461973</v>
      </c>
      <c r="U5469" s="21" t="s">
        <v>74</v>
      </c>
    </row>
    <row r="5470" spans="1:21" ht="15.6" x14ac:dyDescent="0.3">
      <c r="A5470" s="2">
        <v>440</v>
      </c>
      <c r="B5470" s="13">
        <v>10</v>
      </c>
      <c r="C5470" s="14" t="s">
        <v>14</v>
      </c>
      <c r="D5470" s="193">
        <v>1461980</v>
      </c>
      <c r="E5470" s="220">
        <v>0.43416666666666665</v>
      </c>
      <c r="F5470" s="14" t="s">
        <v>22</v>
      </c>
      <c r="G5470" s="193">
        <v>1461988</v>
      </c>
      <c r="H5470" s="221">
        <v>0.57521990740740747</v>
      </c>
      <c r="I5470" s="14" t="s">
        <v>29</v>
      </c>
      <c r="J5470" s="193">
        <v>1461995</v>
      </c>
      <c r="K5470" s="221">
        <v>0.38903935185185184</v>
      </c>
      <c r="L5470" s="14" t="s">
        <v>36</v>
      </c>
      <c r="M5470" s="193">
        <v>1462002</v>
      </c>
      <c r="N5470" s="222">
        <v>0.10159722222222223</v>
      </c>
      <c r="O5470" s="20" t="s">
        <v>92</v>
      </c>
      <c r="P5470" s="16" t="s">
        <v>23</v>
      </c>
      <c r="Q5470" s="15">
        <v>1461989</v>
      </c>
      <c r="R5470" s="17" t="s">
        <v>102</v>
      </c>
      <c r="S5470" s="16" t="s">
        <v>38</v>
      </c>
      <c r="T5470" s="15">
        <v>1462004</v>
      </c>
      <c r="U5470" s="21" t="s">
        <v>75</v>
      </c>
    </row>
    <row r="5471" spans="1:21" ht="15.6" x14ac:dyDescent="0.3">
      <c r="A5471" s="2">
        <v>440</v>
      </c>
      <c r="B5471" s="13">
        <v>11</v>
      </c>
      <c r="C5471" s="14" t="s">
        <v>44</v>
      </c>
      <c r="D5471" s="193">
        <v>1462010</v>
      </c>
      <c r="E5471" s="220">
        <v>0.21026620370370372</v>
      </c>
      <c r="F5471" s="14" t="s">
        <v>52</v>
      </c>
      <c r="G5471" s="193">
        <v>1462018</v>
      </c>
      <c r="H5471" s="221">
        <v>0.14119212962962963</v>
      </c>
      <c r="I5471" s="14" t="s">
        <v>58</v>
      </c>
      <c r="J5471" s="193">
        <v>1462024</v>
      </c>
      <c r="K5471" s="221">
        <v>0.81252314814814808</v>
      </c>
      <c r="L5471" s="14" t="s">
        <v>191</v>
      </c>
      <c r="M5471" s="193">
        <v>1462031</v>
      </c>
      <c r="N5471" s="222">
        <v>0.76497685185185194</v>
      </c>
      <c r="O5471" s="20" t="s">
        <v>94</v>
      </c>
      <c r="P5471" s="16" t="s">
        <v>52</v>
      </c>
      <c r="Q5471" s="15">
        <v>1462018</v>
      </c>
      <c r="R5471" s="22" t="s">
        <v>95</v>
      </c>
      <c r="S5471" s="16" t="s">
        <v>6</v>
      </c>
      <c r="T5471" s="15">
        <v>1462033</v>
      </c>
      <c r="U5471" s="21" t="s">
        <v>76</v>
      </c>
    </row>
    <row r="5472" spans="1:21" ht="15.6" x14ac:dyDescent="0.3">
      <c r="A5472" s="2">
        <v>440</v>
      </c>
      <c r="B5472" s="13">
        <v>12</v>
      </c>
      <c r="C5472" s="14" t="s">
        <v>13</v>
      </c>
      <c r="D5472" s="193">
        <v>1462039</v>
      </c>
      <c r="E5472" s="220">
        <v>0.9975694444444444</v>
      </c>
      <c r="F5472" s="14" t="s">
        <v>21</v>
      </c>
      <c r="G5472" s="193">
        <v>1462047</v>
      </c>
      <c r="H5472" s="221">
        <v>0.62184027777777773</v>
      </c>
      <c r="I5472" s="14" t="s">
        <v>28</v>
      </c>
      <c r="J5472" s="193">
        <v>1462054</v>
      </c>
      <c r="K5472" s="221">
        <v>0.27572916666666664</v>
      </c>
      <c r="L5472" s="14" t="s">
        <v>35</v>
      </c>
      <c r="M5472" s="193">
        <v>1462061</v>
      </c>
      <c r="N5472" s="222">
        <v>0.58625000000000005</v>
      </c>
      <c r="O5472" s="20" t="s">
        <v>96</v>
      </c>
      <c r="P5472" s="16" t="s">
        <v>22</v>
      </c>
      <c r="Q5472" s="15">
        <v>1462048</v>
      </c>
      <c r="R5472" s="22" t="s">
        <v>97</v>
      </c>
      <c r="S5472" s="16" t="s">
        <v>37</v>
      </c>
      <c r="T5472" s="15">
        <v>1462063</v>
      </c>
      <c r="U5472" s="21" t="s">
        <v>77</v>
      </c>
    </row>
    <row r="5473" spans="1:21" ht="15.6" x14ac:dyDescent="0.3">
      <c r="A5473" s="2">
        <v>441</v>
      </c>
      <c r="B5473" s="13">
        <v>1</v>
      </c>
      <c r="C5473" s="14" t="s">
        <v>43</v>
      </c>
      <c r="D5473" s="193">
        <v>1462069</v>
      </c>
      <c r="E5473" s="220">
        <v>0.73435185185185192</v>
      </c>
      <c r="F5473" s="14" t="s">
        <v>51</v>
      </c>
      <c r="G5473" s="193">
        <v>1462077</v>
      </c>
      <c r="H5473" s="221">
        <v>1.8287037037037036E-2</v>
      </c>
      <c r="I5473" s="14" t="s">
        <v>57</v>
      </c>
      <c r="J5473" s="193">
        <v>1462083</v>
      </c>
      <c r="K5473" s="221">
        <v>0.79248842592592583</v>
      </c>
      <c r="L5473" s="14" t="s">
        <v>191</v>
      </c>
      <c r="M5473" s="193">
        <v>1462091</v>
      </c>
      <c r="N5473" s="222">
        <v>0.49093750000000003</v>
      </c>
      <c r="O5473" s="20" t="s">
        <v>79</v>
      </c>
      <c r="P5473" s="16" t="s">
        <v>51</v>
      </c>
      <c r="Q5473" s="15">
        <v>1462077</v>
      </c>
      <c r="R5473" s="17" t="s">
        <v>99</v>
      </c>
      <c r="S5473" s="16" t="s">
        <v>7</v>
      </c>
      <c r="T5473" s="15">
        <v>1462092</v>
      </c>
      <c r="U5473" s="21" t="s">
        <v>66</v>
      </c>
    </row>
    <row r="5474" spans="1:21" ht="15.6" x14ac:dyDescent="0.3">
      <c r="A5474" s="2">
        <v>441</v>
      </c>
      <c r="B5474" s="13">
        <v>2</v>
      </c>
      <c r="C5474" s="14" t="s">
        <v>13</v>
      </c>
      <c r="D5474" s="193">
        <v>1462099</v>
      </c>
      <c r="E5474" s="220">
        <v>0.38290509259259259</v>
      </c>
      <c r="F5474" s="14" t="s">
        <v>20</v>
      </c>
      <c r="G5474" s="193">
        <v>1462106</v>
      </c>
      <c r="H5474" s="221">
        <v>0.34950231481481481</v>
      </c>
      <c r="I5474" s="14" t="s">
        <v>27</v>
      </c>
      <c r="J5474" s="193">
        <v>1462113</v>
      </c>
      <c r="K5474" s="221">
        <v>0.37319444444444444</v>
      </c>
      <c r="L5474" s="14" t="s">
        <v>35</v>
      </c>
      <c r="M5474" s="193">
        <v>1462121</v>
      </c>
      <c r="N5474" s="222">
        <v>0.37877314814814816</v>
      </c>
      <c r="O5474" s="20" t="s">
        <v>80</v>
      </c>
      <c r="P5474" s="16" t="s">
        <v>21</v>
      </c>
      <c r="Q5474" s="15">
        <v>1462107</v>
      </c>
      <c r="R5474" s="22" t="s">
        <v>81</v>
      </c>
      <c r="S5474" s="16" t="s">
        <v>36</v>
      </c>
      <c r="T5474" s="15">
        <v>1462122</v>
      </c>
      <c r="U5474" s="21" t="s">
        <v>67</v>
      </c>
    </row>
    <row r="5475" spans="1:21" ht="15.6" x14ac:dyDescent="0.3">
      <c r="A5475" s="2">
        <v>441</v>
      </c>
      <c r="B5475" s="13">
        <v>3</v>
      </c>
      <c r="C5475" s="14" t="s">
        <v>42</v>
      </c>
      <c r="D5475" s="193">
        <v>1462128</v>
      </c>
      <c r="E5475" s="220">
        <v>0.92679398148148151</v>
      </c>
      <c r="F5475" s="14" t="s">
        <v>49</v>
      </c>
      <c r="G5475" s="193">
        <v>1462135</v>
      </c>
      <c r="H5475" s="221">
        <v>0.65266203703703707</v>
      </c>
      <c r="I5475" s="14" t="s">
        <v>57</v>
      </c>
      <c r="J5475" s="193">
        <v>1462143</v>
      </c>
      <c r="K5475" s="221">
        <v>1.1493055555555555E-2</v>
      </c>
      <c r="L5475" s="14" t="s">
        <v>191</v>
      </c>
      <c r="M5475" s="193">
        <v>1462151</v>
      </c>
      <c r="N5475" s="222">
        <v>0.16815972222222222</v>
      </c>
      <c r="O5475" s="20" t="s">
        <v>82</v>
      </c>
      <c r="P5475" s="16" t="s">
        <v>51</v>
      </c>
      <c r="Q5475" s="15">
        <v>1462137</v>
      </c>
      <c r="R5475" s="22" t="s">
        <v>84</v>
      </c>
      <c r="S5475" s="16" t="s">
        <v>7</v>
      </c>
      <c r="T5475" s="15">
        <v>1462152</v>
      </c>
      <c r="U5475" s="21" t="s">
        <v>68</v>
      </c>
    </row>
    <row r="5476" spans="1:21" ht="15.6" x14ac:dyDescent="0.3">
      <c r="A5476" s="2">
        <v>441</v>
      </c>
      <c r="B5476" s="13">
        <v>4</v>
      </c>
      <c r="C5476" s="14" t="s">
        <v>12</v>
      </c>
      <c r="D5476" s="193">
        <v>1462158</v>
      </c>
      <c r="E5476" s="220">
        <v>0.36488425925925921</v>
      </c>
      <c r="F5476" s="14" t="s">
        <v>18</v>
      </c>
      <c r="G5476" s="193">
        <v>1462164</v>
      </c>
      <c r="H5476" s="221">
        <v>0.97416666666666663</v>
      </c>
      <c r="I5476" s="14" t="s">
        <v>26</v>
      </c>
      <c r="J5476" s="193">
        <v>1462172</v>
      </c>
      <c r="K5476" s="221">
        <v>0.67932870370370368</v>
      </c>
      <c r="L5476" s="14" t="s">
        <v>34</v>
      </c>
      <c r="M5476" s="193">
        <v>1462180</v>
      </c>
      <c r="N5476" s="222">
        <v>0.81708333333333327</v>
      </c>
      <c r="O5476" s="20" t="s">
        <v>83</v>
      </c>
      <c r="P5476" s="16" t="s">
        <v>21</v>
      </c>
      <c r="Q5476" s="15">
        <v>1462167</v>
      </c>
      <c r="R5476" s="17" t="s">
        <v>100</v>
      </c>
      <c r="S5476" s="16" t="s">
        <v>37</v>
      </c>
      <c r="T5476" s="15">
        <v>1462183</v>
      </c>
      <c r="U5476" s="21" t="s">
        <v>69</v>
      </c>
    </row>
    <row r="5477" spans="1:21" ht="15.6" x14ac:dyDescent="0.3">
      <c r="A5477" s="2">
        <v>441</v>
      </c>
      <c r="B5477" s="13">
        <v>5</v>
      </c>
      <c r="C5477" s="14" t="s">
        <v>41</v>
      </c>
      <c r="D5477" s="193">
        <v>1462187</v>
      </c>
      <c r="E5477" s="220">
        <v>0.71229166666666666</v>
      </c>
      <c r="F5477" s="14" t="s">
        <v>48</v>
      </c>
      <c r="G5477" s="193">
        <v>1462194</v>
      </c>
      <c r="H5477" s="221">
        <v>0.35733796296296294</v>
      </c>
      <c r="I5477" s="14" t="s">
        <v>56</v>
      </c>
      <c r="J5477" s="193">
        <v>1462202</v>
      </c>
      <c r="K5477" s="221">
        <v>0.33962962962962967</v>
      </c>
      <c r="L5477" s="14" t="s">
        <v>64</v>
      </c>
      <c r="M5477" s="193">
        <v>1462210</v>
      </c>
      <c r="N5477" s="222">
        <v>0.3175115740740741</v>
      </c>
      <c r="O5477" s="20" t="s">
        <v>85</v>
      </c>
      <c r="P5477" s="16" t="s">
        <v>52</v>
      </c>
      <c r="Q5477" s="15">
        <v>1462198</v>
      </c>
      <c r="R5477" s="22" t="s">
        <v>98</v>
      </c>
      <c r="S5477" s="16" t="s">
        <v>8</v>
      </c>
      <c r="T5477" s="15">
        <v>1462214</v>
      </c>
      <c r="U5477" s="21" t="s">
        <v>70</v>
      </c>
    </row>
    <row r="5478" spans="1:21" ht="15.6" x14ac:dyDescent="0.3">
      <c r="A5478" s="2">
        <v>441</v>
      </c>
      <c r="B5478" s="13">
        <v>6</v>
      </c>
      <c r="C5478" s="14" t="s">
        <v>11</v>
      </c>
      <c r="D5478" s="193">
        <v>1462217</v>
      </c>
      <c r="E5478" s="220">
        <v>1.8634259259259261E-3</v>
      </c>
      <c r="F5478" s="14" t="s">
        <v>17</v>
      </c>
      <c r="G5478" s="193">
        <v>1462223</v>
      </c>
      <c r="H5478" s="221">
        <v>0.83239583333333333</v>
      </c>
      <c r="I5478" s="14" t="s">
        <v>25</v>
      </c>
      <c r="J5478" s="193">
        <v>1462231</v>
      </c>
      <c r="K5478" s="221">
        <v>0.96476851851851853</v>
      </c>
      <c r="L5478" s="14" t="s">
        <v>33</v>
      </c>
      <c r="M5478" s="193">
        <v>1462239</v>
      </c>
      <c r="N5478" s="222">
        <v>0.68443287037037026</v>
      </c>
      <c r="O5478" s="20" t="s">
        <v>86</v>
      </c>
      <c r="P5478" s="16" t="s">
        <v>24</v>
      </c>
      <c r="Q5478" s="15">
        <v>1462230</v>
      </c>
      <c r="R5478" s="22" t="s">
        <v>88</v>
      </c>
      <c r="S5478" s="16" t="s">
        <v>39</v>
      </c>
      <c r="T5478" s="15">
        <v>1462245</v>
      </c>
      <c r="U5478" s="21" t="s">
        <v>71</v>
      </c>
    </row>
    <row r="5479" spans="1:21" ht="15.6" x14ac:dyDescent="0.3">
      <c r="A5479" s="2">
        <v>441</v>
      </c>
      <c r="B5479" s="13">
        <v>7</v>
      </c>
      <c r="C5479" s="14" t="s">
        <v>40</v>
      </c>
      <c r="D5479" s="193">
        <v>1462246</v>
      </c>
      <c r="E5479" s="220">
        <v>0.28070601851851851</v>
      </c>
      <c r="F5479" s="14" t="s">
        <v>47</v>
      </c>
      <c r="G5479" s="193">
        <v>1462253</v>
      </c>
      <c r="H5479" s="221">
        <v>0.41067129629629634</v>
      </c>
      <c r="I5479" s="14" t="s">
        <v>55</v>
      </c>
      <c r="J5479" s="193">
        <v>1462261</v>
      </c>
      <c r="K5479" s="221">
        <v>0.54378472222222218</v>
      </c>
      <c r="L5479" s="14" t="s">
        <v>62</v>
      </c>
      <c r="M5479" s="193">
        <v>1462268</v>
      </c>
      <c r="N5479" s="222">
        <v>0.95048611111111114</v>
      </c>
      <c r="O5479" s="20" t="s">
        <v>87</v>
      </c>
      <c r="P5479" s="16" t="s">
        <v>55</v>
      </c>
      <c r="Q5479" s="15">
        <v>1462261</v>
      </c>
      <c r="R5479" s="17"/>
      <c r="S5479" s="18"/>
      <c r="T5479" s="15"/>
      <c r="U5479" s="19"/>
    </row>
    <row r="5480" spans="1:21" ht="15.6" x14ac:dyDescent="0.3">
      <c r="A5480" s="2">
        <v>441</v>
      </c>
      <c r="B5480" s="13">
        <v>8</v>
      </c>
      <c r="C5480" s="14" t="s">
        <v>9</v>
      </c>
      <c r="D5480" s="193">
        <v>1462275</v>
      </c>
      <c r="E5480" s="220">
        <v>0.60189814814814813</v>
      </c>
      <c r="F5480" s="14" t="s">
        <v>17</v>
      </c>
      <c r="G5480" s="193">
        <v>1462283</v>
      </c>
      <c r="H5480" s="221">
        <v>8.4594907407407396E-2</v>
      </c>
      <c r="I5480" s="14" t="s">
        <v>25</v>
      </c>
      <c r="J5480" s="193">
        <v>1462291</v>
      </c>
      <c r="K5480" s="221">
        <v>7.7569444444444455E-2</v>
      </c>
      <c r="L5480" s="14" t="s">
        <v>32</v>
      </c>
      <c r="M5480" s="193">
        <v>1462298</v>
      </c>
      <c r="N5480" s="222">
        <v>0.16353009259259257</v>
      </c>
      <c r="O5480" s="20" t="s">
        <v>89</v>
      </c>
      <c r="P5480" s="16" t="s">
        <v>27</v>
      </c>
      <c r="Q5480" s="15">
        <v>1462293</v>
      </c>
      <c r="R5480" s="17" t="s">
        <v>101</v>
      </c>
      <c r="S5480" s="16" t="s">
        <v>11</v>
      </c>
      <c r="T5480" s="15">
        <v>1462277</v>
      </c>
      <c r="U5480" s="21" t="s">
        <v>72</v>
      </c>
    </row>
    <row r="5481" spans="1:21" ht="15.6" x14ac:dyDescent="0.3">
      <c r="A5481" s="2">
        <v>441</v>
      </c>
      <c r="B5481" s="13">
        <v>9</v>
      </c>
      <c r="C5481" s="14" t="s">
        <v>39</v>
      </c>
      <c r="D5481" s="193">
        <v>1462305</v>
      </c>
      <c r="E5481" s="220">
        <v>1.3645833333333331E-2</v>
      </c>
      <c r="F5481" s="14" t="s">
        <v>46</v>
      </c>
      <c r="G5481" s="193">
        <v>1462312</v>
      </c>
      <c r="H5481" s="221">
        <v>0.83221064814814805</v>
      </c>
      <c r="I5481" s="14" t="s">
        <v>54</v>
      </c>
      <c r="J5481" s="193">
        <v>1462320</v>
      </c>
      <c r="K5481" s="221">
        <v>0.57123842592592589</v>
      </c>
      <c r="L5481" s="14" t="s">
        <v>61</v>
      </c>
      <c r="M5481" s="193">
        <v>1462327</v>
      </c>
      <c r="N5481" s="222">
        <v>0.38320601851851849</v>
      </c>
      <c r="O5481" s="20" t="s">
        <v>90</v>
      </c>
      <c r="P5481" s="16" t="s">
        <v>57</v>
      </c>
      <c r="Q5481" s="15">
        <v>1462323</v>
      </c>
      <c r="R5481" s="22" t="s">
        <v>91</v>
      </c>
      <c r="S5481" s="16" t="s">
        <v>42</v>
      </c>
      <c r="T5481" s="15">
        <v>1462308</v>
      </c>
      <c r="U5481" s="21" t="s">
        <v>73</v>
      </c>
    </row>
    <row r="5482" spans="1:21" ht="15.6" x14ac:dyDescent="0.3">
      <c r="A5482" s="2">
        <v>441</v>
      </c>
      <c r="B5482" s="13">
        <v>10</v>
      </c>
      <c r="C5482" s="14" t="s">
        <v>8</v>
      </c>
      <c r="D5482" s="193">
        <v>1462334</v>
      </c>
      <c r="E5482" s="220">
        <v>0.54701388888888891</v>
      </c>
      <c r="F5482" s="14" t="s">
        <v>16</v>
      </c>
      <c r="G5482" s="193">
        <v>1462342</v>
      </c>
      <c r="H5482" s="221">
        <v>0.62012731481481487</v>
      </c>
      <c r="I5482" s="14" t="s">
        <v>24</v>
      </c>
      <c r="J5482" s="193">
        <v>1462350</v>
      </c>
      <c r="K5482" s="221">
        <v>3.1875000000000001E-2</v>
      </c>
      <c r="L5482" s="14" t="s">
        <v>30</v>
      </c>
      <c r="M5482" s="193">
        <v>1462356</v>
      </c>
      <c r="N5482" s="222">
        <v>0.67355324074074074</v>
      </c>
      <c r="O5482" s="20" t="s">
        <v>92</v>
      </c>
      <c r="P5482" s="16" t="s">
        <v>28</v>
      </c>
      <c r="Q5482" s="15">
        <v>1462354</v>
      </c>
      <c r="R5482" s="22" t="s">
        <v>93</v>
      </c>
      <c r="S5482" s="16" t="s">
        <v>13</v>
      </c>
      <c r="T5482" s="15">
        <v>1462339</v>
      </c>
      <c r="U5482" s="21" t="s">
        <v>74</v>
      </c>
    </row>
    <row r="5483" spans="1:21" ht="15.6" x14ac:dyDescent="0.3">
      <c r="A5483" s="2">
        <v>441</v>
      </c>
      <c r="B5483" s="13">
        <v>11</v>
      </c>
      <c r="C5483" s="14" t="s">
        <v>38</v>
      </c>
      <c r="D5483" s="193">
        <v>1462364</v>
      </c>
      <c r="E5483" s="220">
        <v>0.20622685185185186</v>
      </c>
      <c r="F5483" s="14" t="s">
        <v>46</v>
      </c>
      <c r="G5483" s="193">
        <v>1462372</v>
      </c>
      <c r="H5483" s="221">
        <v>0.40197916666666672</v>
      </c>
      <c r="I5483" s="14" t="s">
        <v>53</v>
      </c>
      <c r="J5483" s="193">
        <v>1462379</v>
      </c>
      <c r="K5483" s="221">
        <v>0.47083333333333338</v>
      </c>
      <c r="L5483" s="14" t="s">
        <v>60</v>
      </c>
      <c r="M5483" s="193">
        <v>1462386</v>
      </c>
      <c r="N5483" s="222">
        <v>8.9826388888888886E-2</v>
      </c>
      <c r="O5483" s="20" t="s">
        <v>94</v>
      </c>
      <c r="P5483" s="16" t="s">
        <v>58</v>
      </c>
      <c r="Q5483" s="15">
        <v>1462384</v>
      </c>
      <c r="R5483" s="17" t="s">
        <v>102</v>
      </c>
      <c r="S5483" s="16" t="s">
        <v>43</v>
      </c>
      <c r="T5483" s="15">
        <v>1462369</v>
      </c>
      <c r="U5483" s="21" t="s">
        <v>75</v>
      </c>
    </row>
    <row r="5484" spans="1:21" ht="15.6" x14ac:dyDescent="0.3">
      <c r="A5484" s="2">
        <v>441</v>
      </c>
      <c r="B5484" s="13">
        <v>12</v>
      </c>
      <c r="C5484" s="14" t="s">
        <v>6</v>
      </c>
      <c r="D5484" s="193">
        <v>1462393</v>
      </c>
      <c r="E5484" s="220">
        <v>0.96642361111111119</v>
      </c>
      <c r="F5484" s="14" t="s">
        <v>16</v>
      </c>
      <c r="G5484" s="193">
        <v>1462402</v>
      </c>
      <c r="H5484" s="221">
        <v>0.12008101851851853</v>
      </c>
      <c r="I5484" s="14" t="s">
        <v>22</v>
      </c>
      <c r="J5484" s="193">
        <v>1462408</v>
      </c>
      <c r="K5484" s="221">
        <v>0.90478009259259251</v>
      </c>
      <c r="L5484" s="14" t="s">
        <v>29</v>
      </c>
      <c r="M5484" s="193">
        <v>1462415</v>
      </c>
      <c r="N5484" s="222">
        <v>0.66031249999999997</v>
      </c>
      <c r="O5484" s="20" t="s">
        <v>96</v>
      </c>
      <c r="P5484" s="16" t="s">
        <v>27</v>
      </c>
      <c r="Q5484" s="15">
        <v>1462413</v>
      </c>
      <c r="R5484" s="22" t="s">
        <v>95</v>
      </c>
      <c r="S5484" s="16" t="s">
        <v>12</v>
      </c>
      <c r="T5484" s="15">
        <v>1462398</v>
      </c>
      <c r="U5484" s="21" t="s">
        <v>76</v>
      </c>
    </row>
    <row r="5485" spans="1:21" ht="15.6" x14ac:dyDescent="0.3">
      <c r="A5485" s="2">
        <v>441</v>
      </c>
      <c r="B5485" s="13">
        <v>13</v>
      </c>
      <c r="C5485" s="14" t="s">
        <v>37</v>
      </c>
      <c r="D5485" s="193">
        <v>1462423</v>
      </c>
      <c r="E5485" s="220">
        <v>0.77902777777777776</v>
      </c>
      <c r="F5485" s="14" t="s">
        <v>45</v>
      </c>
      <c r="G5485" s="193">
        <v>1462431</v>
      </c>
      <c r="H5485" s="221">
        <v>0.72186342592592589</v>
      </c>
      <c r="I5485" s="14" t="s">
        <v>52</v>
      </c>
      <c r="J5485" s="193">
        <v>1462438</v>
      </c>
      <c r="K5485" s="221">
        <v>0.35152777777777783</v>
      </c>
      <c r="L5485" s="14" t="s">
        <v>59</v>
      </c>
      <c r="M5485" s="193">
        <v>1462445</v>
      </c>
      <c r="N5485" s="222">
        <v>0.37287037037037035</v>
      </c>
      <c r="O5485" s="20" t="s">
        <v>79</v>
      </c>
      <c r="P5485" s="16" t="s">
        <v>57</v>
      </c>
      <c r="Q5485" s="15">
        <v>1462443</v>
      </c>
      <c r="R5485" s="22" t="s">
        <v>97</v>
      </c>
      <c r="S5485" s="16" t="s">
        <v>42</v>
      </c>
      <c r="T5485" s="15">
        <v>1462428</v>
      </c>
      <c r="U5485" s="21" t="s">
        <v>77</v>
      </c>
    </row>
    <row r="5486" spans="1:21" ht="15.6" x14ac:dyDescent="0.3">
      <c r="A5486" s="2">
        <v>442</v>
      </c>
      <c r="B5486" s="13">
        <v>1</v>
      </c>
      <c r="C5486" s="14" t="s">
        <v>6</v>
      </c>
      <c r="D5486" s="193">
        <v>1462453</v>
      </c>
      <c r="E5486" s="220">
        <v>0.57988425925925924</v>
      </c>
      <c r="F5486" s="14" t="s">
        <v>15</v>
      </c>
      <c r="G5486" s="193">
        <v>1462461</v>
      </c>
      <c r="H5486" s="221">
        <v>0.1844675925925926</v>
      </c>
      <c r="I5486" s="14" t="s">
        <v>21</v>
      </c>
      <c r="J5486" s="193">
        <v>1462467</v>
      </c>
      <c r="K5486" s="221">
        <v>0.82340277777777782</v>
      </c>
      <c r="L5486" s="14" t="s">
        <v>29</v>
      </c>
      <c r="M5486" s="193">
        <v>1462475</v>
      </c>
      <c r="N5486" s="222">
        <v>0.17967592592592593</v>
      </c>
      <c r="O5486" s="20" t="s">
        <v>80</v>
      </c>
      <c r="P5486" s="16" t="s">
        <v>26</v>
      </c>
      <c r="Q5486" s="15">
        <v>1462472</v>
      </c>
      <c r="R5486" s="17" t="s">
        <v>99</v>
      </c>
      <c r="S5486" s="16" t="s">
        <v>11</v>
      </c>
      <c r="T5486" s="15">
        <v>1462457</v>
      </c>
      <c r="U5486" s="21" t="s">
        <v>66</v>
      </c>
    </row>
    <row r="5487" spans="1:21" ht="15.6" x14ac:dyDescent="0.3">
      <c r="A5487" s="2">
        <v>442</v>
      </c>
      <c r="B5487" s="13">
        <v>2</v>
      </c>
      <c r="C5487" s="14" t="s">
        <v>37</v>
      </c>
      <c r="D5487" s="193">
        <v>1462483</v>
      </c>
      <c r="E5487" s="220">
        <v>0.30225694444444445</v>
      </c>
      <c r="F5487" s="14" t="s">
        <v>44</v>
      </c>
      <c r="G5487" s="193">
        <v>1462490</v>
      </c>
      <c r="H5487" s="221">
        <v>0.52531249999999996</v>
      </c>
      <c r="I5487" s="14" t="s">
        <v>51</v>
      </c>
      <c r="J5487" s="193">
        <v>1462497</v>
      </c>
      <c r="K5487" s="221">
        <v>0.32407407407407407</v>
      </c>
      <c r="L5487" s="14" t="s">
        <v>59</v>
      </c>
      <c r="M5487" s="193">
        <v>1462505</v>
      </c>
      <c r="N5487" s="222">
        <v>1.6944444444444443E-2</v>
      </c>
      <c r="O5487" s="20" t="s">
        <v>82</v>
      </c>
      <c r="P5487" s="16" t="s">
        <v>56</v>
      </c>
      <c r="Q5487" s="15">
        <v>1462502</v>
      </c>
      <c r="R5487" s="22" t="s">
        <v>81</v>
      </c>
      <c r="S5487" s="16" t="s">
        <v>41</v>
      </c>
      <c r="T5487" s="15">
        <v>1462487</v>
      </c>
      <c r="U5487" s="21" t="s">
        <v>67</v>
      </c>
    </row>
    <row r="5488" spans="1:21" ht="15.6" x14ac:dyDescent="0.3">
      <c r="A5488" s="2">
        <v>442</v>
      </c>
      <c r="B5488" s="13">
        <v>3</v>
      </c>
      <c r="C5488" s="14" t="s">
        <v>7</v>
      </c>
      <c r="D5488" s="193">
        <v>1462512</v>
      </c>
      <c r="E5488" s="220">
        <v>0.89853009259259264</v>
      </c>
      <c r="F5488" s="14" t="s">
        <v>13</v>
      </c>
      <c r="G5488" s="193">
        <v>1462519</v>
      </c>
      <c r="H5488" s="221">
        <v>0.7908912037037038</v>
      </c>
      <c r="I5488" s="14" t="s">
        <v>20</v>
      </c>
      <c r="J5488" s="193">
        <v>1462526</v>
      </c>
      <c r="K5488" s="221">
        <v>0.85203703703703704</v>
      </c>
      <c r="L5488" s="14" t="s">
        <v>28</v>
      </c>
      <c r="M5488" s="193">
        <v>1462534</v>
      </c>
      <c r="N5488" s="222">
        <v>0.82203703703703701</v>
      </c>
      <c r="O5488" s="20" t="s">
        <v>83</v>
      </c>
      <c r="P5488" s="16" t="s">
        <v>26</v>
      </c>
      <c r="Q5488" s="15">
        <v>1462532</v>
      </c>
      <c r="R5488" s="22" t="s">
        <v>84</v>
      </c>
      <c r="S5488" s="16" t="s">
        <v>11</v>
      </c>
      <c r="T5488" s="15">
        <v>1462517</v>
      </c>
      <c r="U5488" s="21" t="s">
        <v>68</v>
      </c>
    </row>
    <row r="5489" spans="1:21" ht="15.6" x14ac:dyDescent="0.3">
      <c r="A5489" s="2">
        <v>442</v>
      </c>
      <c r="B5489" s="13">
        <v>4</v>
      </c>
      <c r="C5489" s="14" t="s">
        <v>36</v>
      </c>
      <c r="D5489" s="193">
        <v>1462542</v>
      </c>
      <c r="E5489" s="220">
        <v>0.35836805555555556</v>
      </c>
      <c r="F5489" s="14" t="s">
        <v>43</v>
      </c>
      <c r="G5489" s="193">
        <v>1462549</v>
      </c>
      <c r="H5489" s="221">
        <v>3.7372685185185189E-2</v>
      </c>
      <c r="I5489" s="14" t="s">
        <v>50</v>
      </c>
      <c r="J5489" s="193">
        <v>1462556</v>
      </c>
      <c r="K5489" s="221">
        <v>0.40732638888888889</v>
      </c>
      <c r="L5489" s="14" t="s">
        <v>58</v>
      </c>
      <c r="M5489" s="193">
        <v>1462564</v>
      </c>
      <c r="N5489" s="222">
        <v>0.54211805555555559</v>
      </c>
      <c r="O5489" s="20" t="s">
        <v>85</v>
      </c>
      <c r="P5489" s="16" t="s">
        <v>58</v>
      </c>
      <c r="Q5489" s="15">
        <v>1462564</v>
      </c>
      <c r="R5489" s="17" t="s">
        <v>100</v>
      </c>
      <c r="S5489" s="16" t="s">
        <v>42</v>
      </c>
      <c r="T5489" s="15">
        <v>1462548</v>
      </c>
      <c r="U5489" s="21" t="s">
        <v>69</v>
      </c>
    </row>
    <row r="5490" spans="1:21" ht="15.6" x14ac:dyDescent="0.3">
      <c r="A5490" s="2">
        <v>442</v>
      </c>
      <c r="B5490" s="13">
        <v>5</v>
      </c>
      <c r="C5490" s="14" t="s">
        <v>191</v>
      </c>
      <c r="D5490" s="193">
        <v>1462571</v>
      </c>
      <c r="E5490" s="220">
        <v>0.70802083333333332</v>
      </c>
      <c r="F5490" s="14" t="s">
        <v>12</v>
      </c>
      <c r="G5490" s="193">
        <v>1462578</v>
      </c>
      <c r="H5490" s="221">
        <v>0.31643518518518515</v>
      </c>
      <c r="I5490" s="14" t="s">
        <v>19</v>
      </c>
      <c r="J5490" s="193">
        <v>1462585</v>
      </c>
      <c r="K5490" s="221">
        <v>0.99335648148148137</v>
      </c>
      <c r="L5490" s="14" t="s">
        <v>28</v>
      </c>
      <c r="M5490" s="193">
        <v>1462594</v>
      </c>
      <c r="N5490" s="222">
        <v>0.14226851851851852</v>
      </c>
      <c r="O5490" s="20" t="s">
        <v>86</v>
      </c>
      <c r="P5490" s="16" t="s">
        <v>29</v>
      </c>
      <c r="Q5490" s="15">
        <v>1462595</v>
      </c>
      <c r="R5490" s="22" t="s">
        <v>98</v>
      </c>
      <c r="S5490" s="16" t="s">
        <v>13</v>
      </c>
      <c r="T5490" s="15">
        <v>1462579</v>
      </c>
      <c r="U5490" s="21" t="s">
        <v>70</v>
      </c>
    </row>
    <row r="5491" spans="1:21" ht="15.6" x14ac:dyDescent="0.3">
      <c r="A5491" s="2">
        <v>442</v>
      </c>
      <c r="B5491" s="13">
        <v>6</v>
      </c>
      <c r="C5491" s="14" t="s">
        <v>34</v>
      </c>
      <c r="D5491" s="193">
        <v>1462600</v>
      </c>
      <c r="E5491" s="220">
        <v>0.99493055555555554</v>
      </c>
      <c r="F5491" s="14" t="s">
        <v>41</v>
      </c>
      <c r="G5491" s="193">
        <v>1462607</v>
      </c>
      <c r="H5491" s="221">
        <v>0.66972222222222222</v>
      </c>
      <c r="I5491" s="14" t="s">
        <v>49</v>
      </c>
      <c r="J5491" s="193">
        <v>1462615</v>
      </c>
      <c r="K5491" s="221">
        <v>0.61053240740740744</v>
      </c>
      <c r="L5491" s="14" t="s">
        <v>57</v>
      </c>
      <c r="M5491" s="193">
        <v>1462623</v>
      </c>
      <c r="N5491" s="222">
        <v>0.61370370370370375</v>
      </c>
      <c r="O5491" s="20" t="s">
        <v>87</v>
      </c>
      <c r="P5491" s="16" t="s">
        <v>60</v>
      </c>
      <c r="Q5491" s="15">
        <v>1462626</v>
      </c>
      <c r="R5491" s="22" t="s">
        <v>88</v>
      </c>
      <c r="S5491" s="16" t="s">
        <v>45</v>
      </c>
      <c r="T5491" s="15">
        <v>1462611</v>
      </c>
      <c r="U5491" s="21" t="s">
        <v>71</v>
      </c>
    </row>
    <row r="5492" spans="1:21" ht="15.6" x14ac:dyDescent="0.3">
      <c r="A5492" s="2">
        <v>442</v>
      </c>
      <c r="B5492" s="13">
        <v>7</v>
      </c>
      <c r="C5492" s="14" t="s">
        <v>64</v>
      </c>
      <c r="D5492" s="193">
        <v>1462630</v>
      </c>
      <c r="E5492" s="220">
        <v>0.27109953703703704</v>
      </c>
      <c r="F5492" s="14" t="s">
        <v>11</v>
      </c>
      <c r="G5492" s="193">
        <v>1462637</v>
      </c>
      <c r="H5492" s="221">
        <v>0.12909722222222222</v>
      </c>
      <c r="I5492" s="14" t="s">
        <v>19</v>
      </c>
      <c r="J5492" s="193">
        <v>1462645</v>
      </c>
      <c r="K5492" s="221">
        <v>0.24714120370370371</v>
      </c>
      <c r="L5492" s="14" t="s">
        <v>26</v>
      </c>
      <c r="M5492" s="193">
        <v>1462652</v>
      </c>
      <c r="N5492" s="222">
        <v>0.97499999999999998</v>
      </c>
      <c r="O5492" s="20" t="s">
        <v>89</v>
      </c>
      <c r="P5492" s="16" t="s">
        <v>32</v>
      </c>
      <c r="Q5492" s="15">
        <v>1462658</v>
      </c>
      <c r="R5492" s="17" t="s">
        <v>101</v>
      </c>
      <c r="S5492" s="16" t="s">
        <v>16</v>
      </c>
      <c r="T5492" s="15">
        <v>1462642</v>
      </c>
      <c r="U5492" s="21" t="s">
        <v>72</v>
      </c>
    </row>
    <row r="5493" spans="1:21" ht="15.6" x14ac:dyDescent="0.3">
      <c r="A5493" s="2">
        <v>442</v>
      </c>
      <c r="B5493" s="13">
        <v>8</v>
      </c>
      <c r="C5493" s="14" t="s">
        <v>33</v>
      </c>
      <c r="D5493" s="193">
        <v>1462659</v>
      </c>
      <c r="E5493" s="220">
        <v>0.5826041666666667</v>
      </c>
      <c r="F5493" s="14" t="s">
        <v>40</v>
      </c>
      <c r="G5493" s="193">
        <v>1462666</v>
      </c>
      <c r="H5493" s="221">
        <v>0.7169444444444445</v>
      </c>
      <c r="I5493" s="14" t="s">
        <v>48</v>
      </c>
      <c r="J5493" s="193">
        <v>1462674</v>
      </c>
      <c r="K5493" s="221">
        <v>0.87761574074074078</v>
      </c>
      <c r="L5493" s="14" t="s">
        <v>56</v>
      </c>
      <c r="M5493" s="193">
        <v>1462682</v>
      </c>
      <c r="N5493" s="222">
        <v>0.26528935185185182</v>
      </c>
      <c r="O5493" s="23"/>
      <c r="P5493" s="18"/>
      <c r="Q5493" s="15"/>
      <c r="R5493" s="22" t="s">
        <v>91</v>
      </c>
      <c r="S5493" s="16" t="s">
        <v>47</v>
      </c>
      <c r="T5493" s="15">
        <v>1462673</v>
      </c>
      <c r="U5493" s="21" t="s">
        <v>73</v>
      </c>
    </row>
    <row r="5494" spans="1:21" ht="15.6" x14ac:dyDescent="0.3">
      <c r="A5494" s="2">
        <v>442</v>
      </c>
      <c r="B5494" s="13">
        <v>9</v>
      </c>
      <c r="C5494" s="14" t="s">
        <v>62</v>
      </c>
      <c r="D5494" s="193">
        <v>1462688</v>
      </c>
      <c r="E5494" s="220">
        <v>0.96531250000000002</v>
      </c>
      <c r="F5494" s="14" t="s">
        <v>10</v>
      </c>
      <c r="G5494" s="193">
        <v>1462696</v>
      </c>
      <c r="H5494" s="221">
        <v>0.44003472222222223</v>
      </c>
      <c r="I5494" s="14" t="s">
        <v>18</v>
      </c>
      <c r="J5494" s="193">
        <v>1462704</v>
      </c>
      <c r="K5494" s="221">
        <v>0.47377314814814814</v>
      </c>
      <c r="L5494" s="14" t="s">
        <v>25</v>
      </c>
      <c r="M5494" s="193">
        <v>1462711</v>
      </c>
      <c r="N5494" s="222">
        <v>0.53410879629629626</v>
      </c>
      <c r="O5494" s="20" t="s">
        <v>90</v>
      </c>
      <c r="P5494" s="16" t="s">
        <v>63</v>
      </c>
      <c r="Q5494" s="15">
        <v>1462689</v>
      </c>
      <c r="R5494" s="22" t="s">
        <v>93</v>
      </c>
      <c r="S5494" s="16" t="s">
        <v>18</v>
      </c>
      <c r="T5494" s="15">
        <v>1462704</v>
      </c>
      <c r="U5494" s="21" t="s">
        <v>74</v>
      </c>
    </row>
    <row r="5495" spans="1:21" ht="15.6" x14ac:dyDescent="0.3">
      <c r="A5495" s="2">
        <v>442</v>
      </c>
      <c r="B5495" s="13">
        <v>10</v>
      </c>
      <c r="C5495" s="14" t="s">
        <v>32</v>
      </c>
      <c r="D5495" s="193">
        <v>1462718</v>
      </c>
      <c r="E5495" s="220">
        <v>0.44532407407407404</v>
      </c>
      <c r="F5495" s="14" t="s">
        <v>40</v>
      </c>
      <c r="G5495" s="193">
        <v>1462726</v>
      </c>
      <c r="H5495" s="221">
        <v>0.27502314814814816</v>
      </c>
      <c r="I5495" s="14" t="s">
        <v>48</v>
      </c>
      <c r="J5495" s="193">
        <v>1462734</v>
      </c>
      <c r="K5495" s="221">
        <v>2.1365740740740741E-2</v>
      </c>
      <c r="L5495" s="14" t="s">
        <v>54</v>
      </c>
      <c r="M5495" s="193">
        <v>1462740</v>
      </c>
      <c r="N5495" s="222">
        <v>0.83175925925925931</v>
      </c>
      <c r="O5495" s="20" t="s">
        <v>92</v>
      </c>
      <c r="P5495" s="16" t="s">
        <v>33</v>
      </c>
      <c r="Q5495" s="15">
        <v>1462719</v>
      </c>
      <c r="R5495" s="17" t="s">
        <v>102</v>
      </c>
      <c r="S5495" s="16" t="s">
        <v>48</v>
      </c>
      <c r="T5495" s="15">
        <v>1462734</v>
      </c>
      <c r="U5495" s="21" t="s">
        <v>75</v>
      </c>
    </row>
    <row r="5496" spans="1:21" ht="15.6" x14ac:dyDescent="0.3">
      <c r="A5496" s="2">
        <v>442</v>
      </c>
      <c r="B5496" s="13">
        <v>11</v>
      </c>
      <c r="C5496" s="14" t="s">
        <v>62</v>
      </c>
      <c r="D5496" s="193">
        <v>1462748</v>
      </c>
      <c r="E5496" s="220">
        <v>4.0081018518518523E-2</v>
      </c>
      <c r="F5496" s="14" t="s">
        <v>10</v>
      </c>
      <c r="G5496" s="193">
        <v>1462756</v>
      </c>
      <c r="H5496" s="221">
        <v>0.15694444444444444</v>
      </c>
      <c r="I5496" s="14" t="s">
        <v>17</v>
      </c>
      <c r="J5496" s="193">
        <v>1462763</v>
      </c>
      <c r="K5496" s="221">
        <v>0.52611111111111108</v>
      </c>
      <c r="L5496" s="14" t="s">
        <v>24</v>
      </c>
      <c r="M5496" s="193">
        <v>1462770</v>
      </c>
      <c r="N5496" s="222">
        <v>0.20028935185185184</v>
      </c>
      <c r="O5496" s="20" t="s">
        <v>94</v>
      </c>
      <c r="P5496" s="16" t="s">
        <v>63</v>
      </c>
      <c r="Q5496" s="15">
        <v>1462749</v>
      </c>
      <c r="R5496" s="22" t="s">
        <v>95</v>
      </c>
      <c r="S5496" s="16" t="s">
        <v>18</v>
      </c>
      <c r="T5496" s="15">
        <v>1462764</v>
      </c>
      <c r="U5496" s="21" t="s">
        <v>76</v>
      </c>
    </row>
    <row r="5497" spans="1:21" ht="15.6" x14ac:dyDescent="0.3">
      <c r="A5497" s="2">
        <v>442</v>
      </c>
      <c r="B5497" s="13">
        <v>12</v>
      </c>
      <c r="C5497" s="14" t="s">
        <v>31</v>
      </c>
      <c r="D5497" s="193">
        <v>1462777</v>
      </c>
      <c r="E5497" s="220">
        <v>0.75215277777777778</v>
      </c>
      <c r="F5497" s="14" t="s">
        <v>39</v>
      </c>
      <c r="G5497" s="193">
        <v>1462785</v>
      </c>
      <c r="H5497" s="221">
        <v>0.99307870370370377</v>
      </c>
      <c r="I5497" s="14" t="s">
        <v>47</v>
      </c>
      <c r="J5497" s="193">
        <v>1462793</v>
      </c>
      <c r="K5497" s="221">
        <v>2.9861111111111113E-3</v>
      </c>
      <c r="L5497" s="14" t="s">
        <v>53</v>
      </c>
      <c r="M5497" s="193">
        <v>1462799</v>
      </c>
      <c r="N5497" s="222">
        <v>0.66659722222222217</v>
      </c>
      <c r="O5497" s="20" t="s">
        <v>96</v>
      </c>
      <c r="P5497" s="16" t="s">
        <v>32</v>
      </c>
      <c r="Q5497" s="15">
        <v>1462778</v>
      </c>
      <c r="R5497" s="22" t="s">
        <v>97</v>
      </c>
      <c r="S5497" s="16" t="s">
        <v>47</v>
      </c>
      <c r="T5497" s="15">
        <v>1462793</v>
      </c>
      <c r="U5497" s="21" t="s">
        <v>77</v>
      </c>
    </row>
    <row r="5498" spans="1:21" ht="15.6" x14ac:dyDescent="0.3">
      <c r="A5498" s="2">
        <v>443</v>
      </c>
      <c r="B5498" s="13">
        <v>1</v>
      </c>
      <c r="C5498" s="14" t="s">
        <v>61</v>
      </c>
      <c r="D5498" s="193">
        <v>1462807</v>
      </c>
      <c r="E5498" s="220">
        <v>0.55331018518518515</v>
      </c>
      <c r="F5498" s="14" t="s">
        <v>9</v>
      </c>
      <c r="G5498" s="193">
        <v>1462815</v>
      </c>
      <c r="H5498" s="221">
        <v>0.70348379629629632</v>
      </c>
      <c r="I5498" s="14" t="s">
        <v>16</v>
      </c>
      <c r="J5498" s="193">
        <v>1462822</v>
      </c>
      <c r="K5498" s="221">
        <v>0.4607175925925926</v>
      </c>
      <c r="L5498" s="14" t="s">
        <v>23</v>
      </c>
      <c r="M5498" s="193">
        <v>1462829</v>
      </c>
      <c r="N5498" s="222">
        <v>0.23969907407407409</v>
      </c>
      <c r="O5498" s="20" t="s">
        <v>79</v>
      </c>
      <c r="P5498" s="16" t="s">
        <v>62</v>
      </c>
      <c r="Q5498" s="15">
        <v>1462808</v>
      </c>
      <c r="R5498" s="17" t="s">
        <v>99</v>
      </c>
      <c r="S5498" s="16" t="s">
        <v>16</v>
      </c>
      <c r="T5498" s="15">
        <v>1462822</v>
      </c>
      <c r="U5498" s="21" t="s">
        <v>66</v>
      </c>
    </row>
    <row r="5499" spans="1:21" ht="15.6" x14ac:dyDescent="0.3">
      <c r="A5499" s="2">
        <v>443</v>
      </c>
      <c r="B5499" s="13">
        <v>2</v>
      </c>
      <c r="C5499" s="14" t="s">
        <v>31</v>
      </c>
      <c r="D5499" s="193">
        <v>1462837</v>
      </c>
      <c r="E5499" s="220">
        <v>0.37519675925925927</v>
      </c>
      <c r="F5499" s="14" t="s">
        <v>39</v>
      </c>
      <c r="G5499" s="193">
        <v>1462845</v>
      </c>
      <c r="H5499" s="221">
        <v>0.25313657407407408</v>
      </c>
      <c r="I5499" s="14" t="s">
        <v>45</v>
      </c>
      <c r="J5499" s="193">
        <v>1462851</v>
      </c>
      <c r="K5499" s="221">
        <v>0.89849537037037042</v>
      </c>
      <c r="L5499" s="14" t="s">
        <v>52</v>
      </c>
      <c r="M5499" s="193">
        <v>1462858</v>
      </c>
      <c r="N5499" s="222">
        <v>0.91131944444444446</v>
      </c>
      <c r="O5499" s="20" t="s">
        <v>80</v>
      </c>
      <c r="P5499" s="16" t="s">
        <v>31</v>
      </c>
      <c r="Q5499" s="15">
        <v>1462837</v>
      </c>
      <c r="R5499" s="22" t="s">
        <v>81</v>
      </c>
      <c r="S5499" s="16" t="s">
        <v>46</v>
      </c>
      <c r="T5499" s="15">
        <v>1462852</v>
      </c>
      <c r="U5499" s="21" t="s">
        <v>67</v>
      </c>
    </row>
    <row r="5500" spans="1:21" ht="15.6" x14ac:dyDescent="0.3">
      <c r="A5500" s="2">
        <v>443</v>
      </c>
      <c r="B5500" s="13">
        <v>3</v>
      </c>
      <c r="C5500" s="14" t="s">
        <v>61</v>
      </c>
      <c r="D5500" s="193">
        <v>1462867</v>
      </c>
      <c r="E5500" s="220">
        <v>0.13193287037037035</v>
      </c>
      <c r="F5500" s="14" t="s">
        <v>8</v>
      </c>
      <c r="G5500" s="193">
        <v>1462874</v>
      </c>
      <c r="H5500" s="221">
        <v>0.65168981481481481</v>
      </c>
      <c r="I5500" s="14" t="s">
        <v>15</v>
      </c>
      <c r="J5500" s="193">
        <v>1462881</v>
      </c>
      <c r="K5500" s="221">
        <v>0.31760416666666669</v>
      </c>
      <c r="L5500" s="14" t="s">
        <v>22</v>
      </c>
      <c r="M5500" s="193">
        <v>1462888</v>
      </c>
      <c r="N5500" s="222">
        <v>0.65510416666666671</v>
      </c>
      <c r="O5500" s="20" t="s">
        <v>82</v>
      </c>
      <c r="P5500" s="16" t="s">
        <v>61</v>
      </c>
      <c r="Q5500" s="15">
        <v>1462867</v>
      </c>
      <c r="R5500" s="22" t="s">
        <v>84</v>
      </c>
      <c r="S5500" s="16" t="s">
        <v>16</v>
      </c>
      <c r="T5500" s="15">
        <v>1462882</v>
      </c>
      <c r="U5500" s="21" t="s">
        <v>68</v>
      </c>
    </row>
    <row r="5501" spans="1:21" ht="15.6" x14ac:dyDescent="0.3">
      <c r="A5501" s="2">
        <v>443</v>
      </c>
      <c r="B5501" s="13">
        <v>4</v>
      </c>
      <c r="C5501" s="14" t="s">
        <v>30</v>
      </c>
      <c r="D5501" s="193">
        <v>1462896</v>
      </c>
      <c r="E5501" s="220">
        <v>0.76442129629629629</v>
      </c>
      <c r="F5501" s="14" t="s">
        <v>37</v>
      </c>
      <c r="G5501" s="193">
        <v>1462903</v>
      </c>
      <c r="H5501" s="221">
        <v>0.93592592592592594</v>
      </c>
      <c r="I5501" s="14" t="s">
        <v>44</v>
      </c>
      <c r="J5501" s="193">
        <v>1462910</v>
      </c>
      <c r="K5501" s="221">
        <v>0.73434027777777777</v>
      </c>
      <c r="L5501" s="14" t="s">
        <v>52</v>
      </c>
      <c r="M5501" s="193">
        <v>1462918</v>
      </c>
      <c r="N5501" s="222">
        <v>0.42611111111111111</v>
      </c>
      <c r="O5501" s="20" t="s">
        <v>83</v>
      </c>
      <c r="P5501" s="16" t="s">
        <v>32</v>
      </c>
      <c r="Q5501" s="15">
        <v>1462898</v>
      </c>
      <c r="R5501" s="17" t="s">
        <v>100</v>
      </c>
      <c r="S5501" s="16" t="s">
        <v>47</v>
      </c>
      <c r="T5501" s="15">
        <v>1462913</v>
      </c>
      <c r="U5501" s="21" t="s">
        <v>69</v>
      </c>
    </row>
    <row r="5502" spans="1:21" ht="15.6" x14ac:dyDescent="0.3">
      <c r="A5502" s="2">
        <v>443</v>
      </c>
      <c r="B5502" s="13">
        <v>5</v>
      </c>
      <c r="C5502" s="14" t="s">
        <v>60</v>
      </c>
      <c r="D5502" s="193">
        <v>1462926</v>
      </c>
      <c r="E5502" s="220">
        <v>0.26326388888888891</v>
      </c>
      <c r="F5502" s="14" t="s">
        <v>6</v>
      </c>
      <c r="G5502" s="193">
        <v>1462933</v>
      </c>
      <c r="H5502" s="221">
        <v>0.15444444444444444</v>
      </c>
      <c r="I5502" s="14" t="s">
        <v>14</v>
      </c>
      <c r="J5502" s="193">
        <v>1462940</v>
      </c>
      <c r="K5502" s="221">
        <v>0.18006944444444442</v>
      </c>
      <c r="L5502" s="14" t="s">
        <v>22</v>
      </c>
      <c r="M5502" s="193">
        <v>1462948</v>
      </c>
      <c r="N5502" s="222">
        <v>0.17003472222222224</v>
      </c>
      <c r="O5502" s="20" t="s">
        <v>85</v>
      </c>
      <c r="P5502" s="16" t="s">
        <v>63</v>
      </c>
      <c r="Q5502" s="15">
        <v>1462929</v>
      </c>
      <c r="R5502" s="22" t="s">
        <v>98</v>
      </c>
      <c r="S5502" s="16" t="s">
        <v>18</v>
      </c>
      <c r="T5502" s="15">
        <v>1462944</v>
      </c>
      <c r="U5502" s="21" t="s">
        <v>70</v>
      </c>
    </row>
    <row r="5503" spans="1:21" ht="15.6" x14ac:dyDescent="0.3">
      <c r="A5503" s="2">
        <v>443</v>
      </c>
      <c r="B5503" s="13">
        <v>6</v>
      </c>
      <c r="C5503" s="14" t="s">
        <v>29</v>
      </c>
      <c r="D5503" s="193">
        <v>1462955</v>
      </c>
      <c r="E5503" s="220">
        <v>0.65678240740740745</v>
      </c>
      <c r="F5503" s="14" t="s">
        <v>36</v>
      </c>
      <c r="G5503" s="193">
        <v>1462962</v>
      </c>
      <c r="H5503" s="221">
        <v>0.3604282407407407</v>
      </c>
      <c r="I5503" s="14" t="s">
        <v>43</v>
      </c>
      <c r="J5503" s="193">
        <v>1462969</v>
      </c>
      <c r="K5503" s="221">
        <v>0.68805555555555553</v>
      </c>
      <c r="L5503" s="14" t="s">
        <v>51</v>
      </c>
      <c r="M5503" s="193">
        <v>1462977</v>
      </c>
      <c r="N5503" s="222">
        <v>0.84253472222222225</v>
      </c>
      <c r="O5503" s="20" t="s">
        <v>86</v>
      </c>
      <c r="P5503" s="16" t="s">
        <v>34</v>
      </c>
      <c r="Q5503" s="15">
        <v>1462960</v>
      </c>
      <c r="R5503" s="22" t="s">
        <v>88</v>
      </c>
      <c r="S5503" s="16" t="s">
        <v>50</v>
      </c>
      <c r="T5503" s="15">
        <v>1462976</v>
      </c>
      <c r="U5503" s="21" t="s">
        <v>71</v>
      </c>
    </row>
    <row r="5504" spans="1:21" ht="15.6" x14ac:dyDescent="0.3">
      <c r="A5504" s="2">
        <v>443</v>
      </c>
      <c r="B5504" s="13">
        <v>7</v>
      </c>
      <c r="C5504" s="14" t="s">
        <v>58</v>
      </c>
      <c r="D5504" s="193">
        <v>1462984</v>
      </c>
      <c r="E5504" s="220">
        <v>0.98738425925925932</v>
      </c>
      <c r="F5504" s="14" t="s">
        <v>191</v>
      </c>
      <c r="G5504" s="193">
        <v>1462991</v>
      </c>
      <c r="H5504" s="221">
        <v>0.609375</v>
      </c>
      <c r="I5504" s="14" t="s">
        <v>13</v>
      </c>
      <c r="J5504" s="193">
        <v>1462999</v>
      </c>
      <c r="K5504" s="221">
        <v>0.27550925925925923</v>
      </c>
      <c r="L5504" s="14" t="s">
        <v>21</v>
      </c>
      <c r="M5504" s="193">
        <v>1463007</v>
      </c>
      <c r="N5504" s="222">
        <v>0.42365740740740737</v>
      </c>
      <c r="O5504" s="20" t="s">
        <v>87</v>
      </c>
      <c r="P5504" s="16" t="s">
        <v>7</v>
      </c>
      <c r="Q5504" s="15">
        <v>1462992</v>
      </c>
      <c r="R5504" s="17" t="s">
        <v>101</v>
      </c>
      <c r="S5504" s="16" t="s">
        <v>21</v>
      </c>
      <c r="T5504" s="15">
        <v>1463007</v>
      </c>
      <c r="U5504" s="21" t="s">
        <v>72</v>
      </c>
    </row>
    <row r="5505" spans="1:21" ht="15.6" x14ac:dyDescent="0.3">
      <c r="A5505" s="2">
        <v>443</v>
      </c>
      <c r="B5505" s="13">
        <v>8</v>
      </c>
      <c r="C5505" s="14" t="s">
        <v>28</v>
      </c>
      <c r="D5505" s="193">
        <v>1463014</v>
      </c>
      <c r="E5505" s="220">
        <v>0.2956597222222222</v>
      </c>
      <c r="F5505" s="14" t="s">
        <v>34</v>
      </c>
      <c r="G5505" s="193">
        <v>1463020</v>
      </c>
      <c r="H5505" s="221">
        <v>0.95690972222222215</v>
      </c>
      <c r="I5505" s="14" t="s">
        <v>42</v>
      </c>
      <c r="J5505" s="193">
        <v>1463028</v>
      </c>
      <c r="K5505" s="221">
        <v>0.93168981481481483</v>
      </c>
      <c r="L5505" s="14" t="s">
        <v>50</v>
      </c>
      <c r="M5505" s="193">
        <v>1463036</v>
      </c>
      <c r="N5505" s="222">
        <v>0.91663194444444451</v>
      </c>
      <c r="O5505" s="20" t="s">
        <v>89</v>
      </c>
      <c r="P5505" s="16" t="s">
        <v>37</v>
      </c>
      <c r="Q5505" s="15">
        <v>1463023</v>
      </c>
      <c r="R5505" s="22" t="s">
        <v>91</v>
      </c>
      <c r="S5505" s="16" t="s">
        <v>53</v>
      </c>
      <c r="T5505" s="15">
        <v>1463039</v>
      </c>
      <c r="U5505" s="21" t="s">
        <v>73</v>
      </c>
    </row>
    <row r="5506" spans="1:21" ht="15.6" x14ac:dyDescent="0.3">
      <c r="A5506" s="2">
        <v>443</v>
      </c>
      <c r="B5506" s="13">
        <v>9</v>
      </c>
      <c r="C5506" s="14" t="s">
        <v>57</v>
      </c>
      <c r="D5506" s="193">
        <v>1463043</v>
      </c>
      <c r="E5506" s="220">
        <v>0.61581018518518515</v>
      </c>
      <c r="F5506" s="14" t="s">
        <v>64</v>
      </c>
      <c r="G5506" s="193">
        <v>1463050</v>
      </c>
      <c r="H5506" s="221">
        <v>0.4518287037037037</v>
      </c>
      <c r="I5506" s="14" t="s">
        <v>12</v>
      </c>
      <c r="J5506" s="193">
        <v>1463058</v>
      </c>
      <c r="K5506" s="221">
        <v>0.62171296296296297</v>
      </c>
      <c r="L5506" s="14" t="s">
        <v>20</v>
      </c>
      <c r="M5506" s="193">
        <v>1463066</v>
      </c>
      <c r="N5506" s="222">
        <v>0.33717592592592593</v>
      </c>
      <c r="O5506" s="20" t="s">
        <v>90</v>
      </c>
      <c r="P5506" s="16" t="s">
        <v>8</v>
      </c>
      <c r="Q5506" s="15">
        <v>1463054</v>
      </c>
      <c r="R5506" s="22" t="s">
        <v>93</v>
      </c>
      <c r="S5506" s="16" t="s">
        <v>23</v>
      </c>
      <c r="T5506" s="15">
        <v>1463069</v>
      </c>
      <c r="U5506" s="21" t="s">
        <v>74</v>
      </c>
    </row>
    <row r="5507" spans="1:21" ht="15.6" x14ac:dyDescent="0.3">
      <c r="A5507" s="2">
        <v>443</v>
      </c>
      <c r="B5507" s="13">
        <v>10</v>
      </c>
      <c r="C5507" s="14" t="s">
        <v>26</v>
      </c>
      <c r="D5507" s="193">
        <v>1463072</v>
      </c>
      <c r="E5507" s="220">
        <v>0.97858796296296291</v>
      </c>
      <c r="F5507" s="14" t="s">
        <v>34</v>
      </c>
      <c r="G5507" s="193">
        <v>1463080</v>
      </c>
      <c r="H5507" s="221">
        <v>0.12046296296296295</v>
      </c>
      <c r="I5507" s="14" t="s">
        <v>42</v>
      </c>
      <c r="J5507" s="193">
        <v>1463088</v>
      </c>
      <c r="K5507" s="221">
        <v>0.30533564814814812</v>
      </c>
      <c r="L5507" s="14" t="s">
        <v>49</v>
      </c>
      <c r="M5507" s="193">
        <v>1463095</v>
      </c>
      <c r="N5507" s="222">
        <v>0.70502314814814815</v>
      </c>
      <c r="O5507" s="20" t="s">
        <v>92</v>
      </c>
      <c r="P5507" s="16" t="s">
        <v>38</v>
      </c>
      <c r="Q5507" s="15">
        <v>1463084</v>
      </c>
      <c r="R5507" s="17" t="s">
        <v>102</v>
      </c>
      <c r="S5507" s="16" t="s">
        <v>53</v>
      </c>
      <c r="T5507" s="15">
        <v>1463099</v>
      </c>
      <c r="U5507" s="21" t="s">
        <v>75</v>
      </c>
    </row>
    <row r="5508" spans="1:21" ht="15.6" x14ac:dyDescent="0.3">
      <c r="A5508" s="2">
        <v>443</v>
      </c>
      <c r="B5508" s="13">
        <v>11</v>
      </c>
      <c r="C5508" s="14" t="s">
        <v>56</v>
      </c>
      <c r="D5508" s="193">
        <v>1463102</v>
      </c>
      <c r="E5508" s="220">
        <v>0.4152777777777778</v>
      </c>
      <c r="F5508" s="14" t="s">
        <v>63</v>
      </c>
      <c r="G5508" s="193">
        <v>1463109</v>
      </c>
      <c r="H5508" s="221">
        <v>0.94559027777777782</v>
      </c>
      <c r="I5508" s="14" t="s">
        <v>11</v>
      </c>
      <c r="J5508" s="193">
        <v>1463117</v>
      </c>
      <c r="K5508" s="221">
        <v>0.95465277777777768</v>
      </c>
      <c r="L5508" s="14" t="s">
        <v>19</v>
      </c>
      <c r="M5508" s="193">
        <v>1463125</v>
      </c>
      <c r="N5508" s="222">
        <v>4.297453703703704E-2</v>
      </c>
      <c r="O5508" s="20" t="s">
        <v>94</v>
      </c>
      <c r="P5508" s="16" t="s">
        <v>8</v>
      </c>
      <c r="Q5508" s="15">
        <v>1463114</v>
      </c>
      <c r="R5508" s="22" t="s">
        <v>95</v>
      </c>
      <c r="S5508" s="16" t="s">
        <v>23</v>
      </c>
      <c r="T5508" s="15">
        <v>1463129</v>
      </c>
      <c r="U5508" s="21" t="s">
        <v>76</v>
      </c>
    </row>
    <row r="5509" spans="1:21" ht="15.6" x14ac:dyDescent="0.3">
      <c r="A5509" s="2">
        <v>443</v>
      </c>
      <c r="B5509" s="13">
        <v>12</v>
      </c>
      <c r="C5509" s="14" t="s">
        <v>25</v>
      </c>
      <c r="D5509" s="193">
        <v>1463131</v>
      </c>
      <c r="E5509" s="220">
        <v>0.95479166666666659</v>
      </c>
      <c r="F5509" s="14" t="s">
        <v>33</v>
      </c>
      <c r="G5509" s="193">
        <v>1463139</v>
      </c>
      <c r="H5509" s="221">
        <v>0.85787037037037039</v>
      </c>
      <c r="I5509" s="14" t="s">
        <v>41</v>
      </c>
      <c r="J5509" s="193">
        <v>1463147</v>
      </c>
      <c r="K5509" s="221">
        <v>0.55539351851851848</v>
      </c>
      <c r="L5509" s="14" t="s">
        <v>48</v>
      </c>
      <c r="M5509" s="193">
        <v>1463154</v>
      </c>
      <c r="N5509" s="222">
        <v>0.38061342592592595</v>
      </c>
      <c r="O5509" s="20" t="s">
        <v>96</v>
      </c>
      <c r="P5509" s="16" t="s">
        <v>38</v>
      </c>
      <c r="Q5509" s="15">
        <v>1463144</v>
      </c>
      <c r="R5509" s="22" t="s">
        <v>97</v>
      </c>
      <c r="S5509" s="16" t="s">
        <v>52</v>
      </c>
      <c r="T5509" s="15">
        <v>1463158</v>
      </c>
      <c r="U5509" s="21" t="s">
        <v>77</v>
      </c>
    </row>
    <row r="5510" spans="1:21" ht="15.6" x14ac:dyDescent="0.3">
      <c r="A5510" s="2">
        <v>444</v>
      </c>
      <c r="B5510" s="13">
        <v>1</v>
      </c>
      <c r="C5510" s="14" t="s">
        <v>55</v>
      </c>
      <c r="D5510" s="193">
        <v>1463161</v>
      </c>
      <c r="E5510" s="220">
        <v>0.60912037037037037</v>
      </c>
      <c r="F5510" s="14" t="s">
        <v>63</v>
      </c>
      <c r="G5510" s="193">
        <v>1463169</v>
      </c>
      <c r="H5510" s="221">
        <v>0.75905092592592593</v>
      </c>
      <c r="I5510" s="14" t="s">
        <v>11</v>
      </c>
      <c r="J5510" s="193">
        <v>1463177</v>
      </c>
      <c r="K5510" s="221">
        <v>9.707175925925926E-2</v>
      </c>
      <c r="L5510" s="14" t="s">
        <v>17</v>
      </c>
      <c r="M5510" s="193">
        <v>1463183</v>
      </c>
      <c r="N5510" s="222">
        <v>0.75395833333333329</v>
      </c>
      <c r="O5510" s="20" t="s">
        <v>79</v>
      </c>
      <c r="P5510" s="16" t="s">
        <v>6</v>
      </c>
      <c r="Q5510" s="15">
        <v>1463173</v>
      </c>
      <c r="R5510" s="17" t="s">
        <v>99</v>
      </c>
      <c r="S5510" s="16" t="s">
        <v>22</v>
      </c>
      <c r="T5510" s="15">
        <v>1463188</v>
      </c>
      <c r="U5510" s="21" t="s">
        <v>66</v>
      </c>
    </row>
    <row r="5511" spans="1:21" ht="15.6" x14ac:dyDescent="0.3">
      <c r="A5511" s="2">
        <v>444</v>
      </c>
      <c r="B5511" s="13">
        <v>2</v>
      </c>
      <c r="C5511" s="14" t="s">
        <v>25</v>
      </c>
      <c r="D5511" s="193">
        <v>1463191</v>
      </c>
      <c r="E5511" s="220">
        <v>0.35458333333333331</v>
      </c>
      <c r="F5511" s="14" t="s">
        <v>33</v>
      </c>
      <c r="G5511" s="193">
        <v>1463199</v>
      </c>
      <c r="H5511" s="221">
        <v>0.56223379629629633</v>
      </c>
      <c r="I5511" s="14" t="s">
        <v>40</v>
      </c>
      <c r="J5511" s="193">
        <v>1463206</v>
      </c>
      <c r="K5511" s="221">
        <v>0.56951388888888888</v>
      </c>
      <c r="L5511" s="14" t="s">
        <v>47</v>
      </c>
      <c r="M5511" s="193">
        <v>1463213</v>
      </c>
      <c r="N5511" s="222">
        <v>0.19708333333333336</v>
      </c>
      <c r="O5511" s="20" t="s">
        <v>80</v>
      </c>
      <c r="P5511" s="16" t="s">
        <v>37</v>
      </c>
      <c r="Q5511" s="15">
        <v>1463203</v>
      </c>
      <c r="R5511" s="22" t="s">
        <v>81</v>
      </c>
      <c r="S5511" s="16" t="s">
        <v>51</v>
      </c>
      <c r="T5511" s="15">
        <v>1463217</v>
      </c>
      <c r="U5511" s="21" t="s">
        <v>67</v>
      </c>
    </row>
    <row r="5512" spans="1:21" ht="15.6" x14ac:dyDescent="0.3">
      <c r="A5512" s="2">
        <v>444</v>
      </c>
      <c r="B5512" s="13">
        <v>3</v>
      </c>
      <c r="C5512" s="14" t="s">
        <v>55</v>
      </c>
      <c r="D5512" s="193">
        <v>1463221</v>
      </c>
      <c r="E5512" s="220">
        <v>0.13112268518518519</v>
      </c>
      <c r="F5512" s="14" t="s">
        <v>63</v>
      </c>
      <c r="G5512" s="193">
        <v>1463229</v>
      </c>
      <c r="H5512" s="221">
        <v>0.21542824074074074</v>
      </c>
      <c r="I5512" s="14" t="s">
        <v>9</v>
      </c>
      <c r="J5512" s="193">
        <v>1463235</v>
      </c>
      <c r="K5512" s="221">
        <v>0.97202546296296299</v>
      </c>
      <c r="L5512" s="14" t="s">
        <v>16</v>
      </c>
      <c r="M5512" s="193">
        <v>1463242</v>
      </c>
      <c r="N5512" s="222">
        <v>0.72968749999999993</v>
      </c>
      <c r="O5512" s="20" t="s">
        <v>82</v>
      </c>
      <c r="P5512" s="16" t="s">
        <v>6</v>
      </c>
      <c r="Q5512" s="15">
        <v>1463233</v>
      </c>
      <c r="R5512" s="22" t="s">
        <v>84</v>
      </c>
      <c r="S5512" s="16" t="s">
        <v>22</v>
      </c>
      <c r="T5512" s="15">
        <v>1463248</v>
      </c>
      <c r="U5512" s="21" t="s">
        <v>68</v>
      </c>
    </row>
    <row r="5513" spans="1:21" ht="15.6" x14ac:dyDescent="0.3">
      <c r="A5513" s="2">
        <v>444</v>
      </c>
      <c r="B5513" s="13">
        <v>4</v>
      </c>
      <c r="C5513" s="14" t="s">
        <v>24</v>
      </c>
      <c r="D5513" s="193">
        <v>1463250</v>
      </c>
      <c r="E5513" s="220">
        <v>0.87023148148148144</v>
      </c>
      <c r="F5513" s="14" t="s">
        <v>32</v>
      </c>
      <c r="G5513" s="193">
        <v>1463258</v>
      </c>
      <c r="H5513" s="221">
        <v>0.70299768518518524</v>
      </c>
      <c r="I5513" s="14" t="s">
        <v>39</v>
      </c>
      <c r="J5513" s="193">
        <v>1463265</v>
      </c>
      <c r="K5513" s="221">
        <v>0.32336805555555553</v>
      </c>
      <c r="L5513" s="14" t="s">
        <v>46</v>
      </c>
      <c r="M5513" s="193">
        <v>1463272</v>
      </c>
      <c r="N5513" s="222">
        <v>0.34863425925925928</v>
      </c>
      <c r="O5513" s="20" t="s">
        <v>83</v>
      </c>
      <c r="P5513" s="16" t="s">
        <v>37</v>
      </c>
      <c r="Q5513" s="15">
        <v>1463263</v>
      </c>
      <c r="R5513" s="17" t="s">
        <v>100</v>
      </c>
      <c r="S5513" s="16" t="s">
        <v>52</v>
      </c>
      <c r="T5513" s="15">
        <v>1463278</v>
      </c>
      <c r="U5513" s="21" t="s">
        <v>69</v>
      </c>
    </row>
    <row r="5514" spans="1:21" ht="15.6" x14ac:dyDescent="0.3">
      <c r="A5514" s="2">
        <v>444</v>
      </c>
      <c r="B5514" s="13">
        <v>5</v>
      </c>
      <c r="C5514" s="14" t="s">
        <v>54</v>
      </c>
      <c r="D5514" s="193">
        <v>1463280</v>
      </c>
      <c r="E5514" s="220">
        <v>0.52659722222222227</v>
      </c>
      <c r="F5514" s="14" t="s">
        <v>62</v>
      </c>
      <c r="G5514" s="193">
        <v>1463288</v>
      </c>
      <c r="H5514" s="221">
        <v>4.0196759259259258E-2</v>
      </c>
      <c r="I5514" s="14" t="s">
        <v>8</v>
      </c>
      <c r="J5514" s="193">
        <v>1463294</v>
      </c>
      <c r="K5514" s="221">
        <v>0.66068287037037032</v>
      </c>
      <c r="L5514" s="14" t="s">
        <v>16</v>
      </c>
      <c r="M5514" s="193">
        <v>1463302</v>
      </c>
      <c r="N5514" s="222">
        <v>2.9722222222222219E-2</v>
      </c>
      <c r="O5514" s="20" t="s">
        <v>85</v>
      </c>
      <c r="P5514" s="16" t="s">
        <v>8</v>
      </c>
      <c r="Q5514" s="15">
        <v>1463294</v>
      </c>
      <c r="R5514" s="17"/>
      <c r="S5514" s="18"/>
      <c r="T5514" s="15"/>
      <c r="U5514" s="19"/>
    </row>
    <row r="5515" spans="1:21" ht="15.6" x14ac:dyDescent="0.3">
      <c r="A5515" s="2">
        <v>444</v>
      </c>
      <c r="B5515" s="13">
        <v>6</v>
      </c>
      <c r="C5515" s="14" t="s">
        <v>24</v>
      </c>
      <c r="D5515" s="193">
        <v>1463310</v>
      </c>
      <c r="E5515" s="220">
        <v>8.6365740740740729E-2</v>
      </c>
      <c r="F5515" s="14" t="s">
        <v>31</v>
      </c>
      <c r="G5515" s="193">
        <v>1463317</v>
      </c>
      <c r="H5515" s="221">
        <v>0.26725694444444442</v>
      </c>
      <c r="I5515" s="14" t="s">
        <v>38</v>
      </c>
      <c r="J5515" s="193">
        <v>1463324</v>
      </c>
      <c r="K5515" s="221">
        <v>2.8819444444444443E-2</v>
      </c>
      <c r="L5515" s="14" t="s">
        <v>45</v>
      </c>
      <c r="M5515" s="193">
        <v>1463331</v>
      </c>
      <c r="N5515" s="222">
        <v>0.73962962962962964</v>
      </c>
      <c r="O5515" s="20" t="s">
        <v>86</v>
      </c>
      <c r="P5515" s="16" t="s">
        <v>39</v>
      </c>
      <c r="Q5515" s="15">
        <v>1463325</v>
      </c>
      <c r="R5515" s="22" t="s">
        <v>98</v>
      </c>
      <c r="S5515" s="16" t="s">
        <v>24</v>
      </c>
      <c r="T5515" s="15">
        <v>1463310</v>
      </c>
      <c r="U5515" s="21" t="s">
        <v>70</v>
      </c>
    </row>
    <row r="5516" spans="1:21" ht="15.6" x14ac:dyDescent="0.3">
      <c r="A5516" s="2">
        <v>444</v>
      </c>
      <c r="B5516" s="13">
        <v>7</v>
      </c>
      <c r="C5516" s="14" t="s">
        <v>53</v>
      </c>
      <c r="D5516" s="193">
        <v>1463339</v>
      </c>
      <c r="E5516" s="220">
        <v>0.55715277777777772</v>
      </c>
      <c r="F5516" s="14" t="s">
        <v>60</v>
      </c>
      <c r="G5516" s="193">
        <v>1463346</v>
      </c>
      <c r="H5516" s="221">
        <v>0.44225694444444441</v>
      </c>
      <c r="I5516" s="14" t="s">
        <v>6</v>
      </c>
      <c r="J5516" s="193">
        <v>1463353</v>
      </c>
      <c r="K5516" s="221">
        <v>0.46707175925925926</v>
      </c>
      <c r="L5516" s="14" t="s">
        <v>15</v>
      </c>
      <c r="M5516" s="193">
        <v>1463361</v>
      </c>
      <c r="N5516" s="222">
        <v>0.44872685185185185</v>
      </c>
      <c r="O5516" s="20" t="s">
        <v>87</v>
      </c>
      <c r="P5516" s="16" t="s">
        <v>11</v>
      </c>
      <c r="Q5516" s="15">
        <v>1463357</v>
      </c>
      <c r="R5516" s="22" t="s">
        <v>88</v>
      </c>
      <c r="S5516" s="16" t="s">
        <v>55</v>
      </c>
      <c r="T5516" s="15">
        <v>1463341</v>
      </c>
      <c r="U5516" s="21" t="s">
        <v>71</v>
      </c>
    </row>
    <row r="5517" spans="1:21" ht="15.6" x14ac:dyDescent="0.3">
      <c r="A5517" s="2">
        <v>444</v>
      </c>
      <c r="B5517" s="13">
        <v>8</v>
      </c>
      <c r="C5517" s="14" t="s">
        <v>22</v>
      </c>
      <c r="D5517" s="193">
        <v>1463368</v>
      </c>
      <c r="E5517" s="220">
        <v>0.95763888888888893</v>
      </c>
      <c r="F5517" s="14" t="s">
        <v>29</v>
      </c>
      <c r="G5517" s="193">
        <v>1463375</v>
      </c>
      <c r="H5517" s="221">
        <v>0.63290509259259264</v>
      </c>
      <c r="I5517" s="14" t="s">
        <v>36</v>
      </c>
      <c r="J5517" s="193">
        <v>1463382</v>
      </c>
      <c r="K5517" s="221">
        <v>0.99850694444444443</v>
      </c>
      <c r="L5517" s="14" t="s">
        <v>45</v>
      </c>
      <c r="M5517" s="193">
        <v>1463391</v>
      </c>
      <c r="N5517" s="222">
        <v>0.13421296296296295</v>
      </c>
      <c r="O5517" s="20" t="s">
        <v>89</v>
      </c>
      <c r="P5517" s="16" t="s">
        <v>42</v>
      </c>
      <c r="Q5517" s="15">
        <v>1463388</v>
      </c>
      <c r="R5517" s="17" t="s">
        <v>101</v>
      </c>
      <c r="S5517" s="16" t="s">
        <v>27</v>
      </c>
      <c r="T5517" s="15">
        <v>1463373</v>
      </c>
      <c r="U5517" s="21" t="s">
        <v>72</v>
      </c>
    </row>
    <row r="5518" spans="1:21" ht="15.6" x14ac:dyDescent="0.3">
      <c r="A5518" s="2">
        <v>444</v>
      </c>
      <c r="B5518" s="13">
        <v>9</v>
      </c>
      <c r="C5518" s="14" t="s">
        <v>52</v>
      </c>
      <c r="D5518" s="193">
        <v>1463398</v>
      </c>
      <c r="E5518" s="220">
        <v>0.31361111111111112</v>
      </c>
      <c r="F5518" s="14" t="s">
        <v>58</v>
      </c>
      <c r="G5518" s="193">
        <v>1463404</v>
      </c>
      <c r="H5518" s="221">
        <v>0.90766203703703707</v>
      </c>
      <c r="I5518" s="14" t="s">
        <v>7</v>
      </c>
      <c r="J5518" s="193">
        <v>1463412</v>
      </c>
      <c r="K5518" s="221">
        <v>0.62570601851851848</v>
      </c>
      <c r="L5518" s="14" t="s">
        <v>14</v>
      </c>
      <c r="M5518" s="193">
        <v>1463420</v>
      </c>
      <c r="N5518" s="222">
        <v>0.77498842592592598</v>
      </c>
      <c r="O5518" s="20" t="s">
        <v>90</v>
      </c>
      <c r="P5518" s="16" t="s">
        <v>13</v>
      </c>
      <c r="Q5518" s="15">
        <v>1463419</v>
      </c>
      <c r="R5518" s="22" t="s">
        <v>91</v>
      </c>
      <c r="S5518" s="16" t="s">
        <v>58</v>
      </c>
      <c r="T5518" s="15">
        <v>1463404</v>
      </c>
      <c r="U5518" s="21" t="s">
        <v>73</v>
      </c>
    </row>
    <row r="5519" spans="1:21" ht="15.6" x14ac:dyDescent="0.3">
      <c r="A5519" s="2">
        <v>444</v>
      </c>
      <c r="B5519" s="13">
        <v>10</v>
      </c>
      <c r="C5519" s="14" t="s">
        <v>21</v>
      </c>
      <c r="D5519" s="193">
        <v>1463427</v>
      </c>
      <c r="E5519" s="220">
        <v>0.65755787037037039</v>
      </c>
      <c r="F5519" s="14" t="s">
        <v>28</v>
      </c>
      <c r="G5519" s="193">
        <v>1463434</v>
      </c>
      <c r="H5519" s="221">
        <v>0.32414351851851853</v>
      </c>
      <c r="I5519" s="14" t="s">
        <v>36</v>
      </c>
      <c r="J5519" s="193">
        <v>1463442</v>
      </c>
      <c r="K5519" s="221">
        <v>0.33239583333333333</v>
      </c>
      <c r="L5519" s="14" t="s">
        <v>44</v>
      </c>
      <c r="M5519" s="193">
        <v>1463450</v>
      </c>
      <c r="N5519" s="222">
        <v>0.34817129629629634</v>
      </c>
      <c r="O5519" s="20" t="s">
        <v>92</v>
      </c>
      <c r="P5519" s="16" t="s">
        <v>44</v>
      </c>
      <c r="Q5519" s="15">
        <v>1463450</v>
      </c>
      <c r="R5519" s="22" t="s">
        <v>93</v>
      </c>
      <c r="S5519" s="16" t="s">
        <v>28</v>
      </c>
      <c r="T5519" s="15">
        <v>1463434</v>
      </c>
      <c r="U5519" s="21" t="s">
        <v>74</v>
      </c>
    </row>
    <row r="5520" spans="1:21" ht="15.6" x14ac:dyDescent="0.3">
      <c r="A5520" s="2">
        <v>444</v>
      </c>
      <c r="B5520" s="13">
        <v>11</v>
      </c>
      <c r="C5520" s="14" t="s">
        <v>51</v>
      </c>
      <c r="D5520" s="193">
        <v>1463457</v>
      </c>
      <c r="E5520" s="220">
        <v>2.631944444444444E-2</v>
      </c>
      <c r="F5520" s="14" t="s">
        <v>57</v>
      </c>
      <c r="G5520" s="193">
        <v>1463463</v>
      </c>
      <c r="H5520" s="221">
        <v>0.91398148148148151</v>
      </c>
      <c r="I5520" s="14" t="s">
        <v>7</v>
      </c>
      <c r="J5520" s="193">
        <v>1463472</v>
      </c>
      <c r="K5520" s="221">
        <v>8.6574074074074081E-2</v>
      </c>
      <c r="L5520" s="14" t="s">
        <v>13</v>
      </c>
      <c r="M5520" s="193">
        <v>1463479</v>
      </c>
      <c r="N5520" s="222">
        <v>0.83589120370370373</v>
      </c>
      <c r="O5520" s="20" t="s">
        <v>94</v>
      </c>
      <c r="P5520" s="16" t="s">
        <v>13</v>
      </c>
      <c r="Q5520" s="15">
        <v>1463479</v>
      </c>
      <c r="R5520" s="17" t="s">
        <v>102</v>
      </c>
      <c r="S5520" s="16" t="s">
        <v>59</v>
      </c>
      <c r="T5520" s="15">
        <v>1463465</v>
      </c>
      <c r="U5520" s="21" t="s">
        <v>75</v>
      </c>
    </row>
    <row r="5521" spans="1:21" ht="15.6" x14ac:dyDescent="0.3">
      <c r="A5521" s="2">
        <v>444</v>
      </c>
      <c r="B5521" s="13">
        <v>12</v>
      </c>
      <c r="C5521" s="14" t="s">
        <v>20</v>
      </c>
      <c r="D5521" s="193">
        <v>1463486</v>
      </c>
      <c r="E5521" s="220">
        <v>0.45386574074074071</v>
      </c>
      <c r="F5521" s="14" t="s">
        <v>27</v>
      </c>
      <c r="G5521" s="193">
        <v>1463493</v>
      </c>
      <c r="H5521" s="221">
        <v>0.66930555555555549</v>
      </c>
      <c r="I5521" s="14" t="s">
        <v>35</v>
      </c>
      <c r="J5521" s="193">
        <v>1463501</v>
      </c>
      <c r="K5521" s="221">
        <v>0.84168981481481486</v>
      </c>
      <c r="L5521" s="14" t="s">
        <v>43</v>
      </c>
      <c r="M5521" s="193">
        <v>1463509</v>
      </c>
      <c r="N5521" s="222">
        <v>0.23837962962962964</v>
      </c>
      <c r="O5521" s="20" t="s">
        <v>96</v>
      </c>
      <c r="P5521" s="16" t="s">
        <v>43</v>
      </c>
      <c r="Q5521" s="15">
        <v>1463509</v>
      </c>
      <c r="R5521" s="22" t="s">
        <v>95</v>
      </c>
      <c r="S5521" s="16" t="s">
        <v>28</v>
      </c>
      <c r="T5521" s="15">
        <v>1463494</v>
      </c>
      <c r="U5521" s="21" t="s">
        <v>76</v>
      </c>
    </row>
    <row r="5522" spans="1:21" ht="15.6" x14ac:dyDescent="0.3">
      <c r="A5522" s="2">
        <v>444</v>
      </c>
      <c r="B5522" s="13">
        <v>13</v>
      </c>
      <c r="C5522" s="14" t="s">
        <v>49</v>
      </c>
      <c r="D5522" s="193">
        <v>1463515</v>
      </c>
      <c r="E5522" s="220">
        <v>0.96094907407407415</v>
      </c>
      <c r="F5522" s="14" t="s">
        <v>57</v>
      </c>
      <c r="G5522" s="193">
        <v>1463523</v>
      </c>
      <c r="H5522" s="221">
        <v>0.54135416666666669</v>
      </c>
      <c r="I5522" s="14" t="s">
        <v>191</v>
      </c>
      <c r="J5522" s="193">
        <v>1463531</v>
      </c>
      <c r="K5522" s="221">
        <v>0.54268518518518516</v>
      </c>
      <c r="L5522" s="14" t="s">
        <v>12</v>
      </c>
      <c r="M5522" s="193">
        <v>1463538</v>
      </c>
      <c r="N5522" s="222">
        <v>0.58050925925925922</v>
      </c>
      <c r="O5522" s="20" t="s">
        <v>79</v>
      </c>
      <c r="P5522" s="16" t="s">
        <v>12</v>
      </c>
      <c r="Q5522" s="15">
        <v>1463538</v>
      </c>
      <c r="R5522" s="22" t="s">
        <v>97</v>
      </c>
      <c r="S5522" s="16" t="s">
        <v>58</v>
      </c>
      <c r="T5522" s="15">
        <v>1463524</v>
      </c>
      <c r="U5522" s="21" t="s">
        <v>77</v>
      </c>
    </row>
    <row r="5523" spans="1:21" ht="15.6" x14ac:dyDescent="0.3">
      <c r="A5523" s="2">
        <v>445</v>
      </c>
      <c r="B5523" s="13">
        <v>1</v>
      </c>
      <c r="C5523" s="14" t="s">
        <v>19</v>
      </c>
      <c r="D5523" s="193">
        <v>1463545</v>
      </c>
      <c r="E5523" s="220">
        <v>0.54718750000000005</v>
      </c>
      <c r="F5523" s="14" t="s">
        <v>27</v>
      </c>
      <c r="G5523" s="193">
        <v>1463553</v>
      </c>
      <c r="H5523" s="221">
        <v>0.45319444444444446</v>
      </c>
      <c r="I5523" s="14" t="s">
        <v>35</v>
      </c>
      <c r="J5523" s="193">
        <v>1463561</v>
      </c>
      <c r="K5523" s="221">
        <v>0.14399305555555555</v>
      </c>
      <c r="L5523" s="14" t="s">
        <v>41</v>
      </c>
      <c r="M5523" s="193">
        <v>1463567</v>
      </c>
      <c r="N5523" s="222">
        <v>0.9041435185185186</v>
      </c>
      <c r="O5523" s="20" t="s">
        <v>80</v>
      </c>
      <c r="P5523" s="16" t="s">
        <v>42</v>
      </c>
      <c r="Q5523" s="15">
        <v>1463568</v>
      </c>
      <c r="R5523" s="17" t="s">
        <v>99</v>
      </c>
      <c r="S5523" s="16" t="s">
        <v>27</v>
      </c>
      <c r="T5523" s="15">
        <v>1463553</v>
      </c>
      <c r="U5523" s="21" t="s">
        <v>66</v>
      </c>
    </row>
    <row r="5524" spans="1:21" ht="15.6" x14ac:dyDescent="0.3">
      <c r="A5524" s="2">
        <v>445</v>
      </c>
      <c r="B5524" s="13">
        <v>2</v>
      </c>
      <c r="C5524" s="14" t="s">
        <v>49</v>
      </c>
      <c r="D5524" s="193">
        <v>1463575</v>
      </c>
      <c r="E5524" s="220">
        <v>0.19312499999999999</v>
      </c>
      <c r="F5524" s="14" t="s">
        <v>57</v>
      </c>
      <c r="G5524" s="193">
        <v>1463583</v>
      </c>
      <c r="H5524" s="221">
        <v>0.31821759259259258</v>
      </c>
      <c r="I5524" s="14" t="s">
        <v>64</v>
      </c>
      <c r="J5524" s="193">
        <v>1463590</v>
      </c>
      <c r="K5524" s="221">
        <v>0.62924768518518526</v>
      </c>
      <c r="L5524" s="14" t="s">
        <v>11</v>
      </c>
      <c r="M5524" s="193">
        <v>1463597</v>
      </c>
      <c r="N5524" s="222">
        <v>0.25195601851851851</v>
      </c>
      <c r="O5524" s="20" t="s">
        <v>82</v>
      </c>
      <c r="P5524" s="16" t="s">
        <v>12</v>
      </c>
      <c r="Q5524" s="15">
        <v>1463598</v>
      </c>
      <c r="R5524" s="22" t="s">
        <v>81</v>
      </c>
      <c r="S5524" s="16" t="s">
        <v>57</v>
      </c>
      <c r="T5524" s="15">
        <v>1463583</v>
      </c>
      <c r="U5524" s="21" t="s">
        <v>67</v>
      </c>
    </row>
    <row r="5525" spans="1:21" ht="15.6" x14ac:dyDescent="0.3">
      <c r="A5525" s="2">
        <v>445</v>
      </c>
      <c r="B5525" s="13">
        <v>3</v>
      </c>
      <c r="C5525" s="14" t="s">
        <v>18</v>
      </c>
      <c r="D5525" s="193">
        <v>1463604</v>
      </c>
      <c r="E5525" s="220">
        <v>0.8714467592592593</v>
      </c>
      <c r="F5525" s="14" t="s">
        <v>27</v>
      </c>
      <c r="G5525" s="193">
        <v>1463613</v>
      </c>
      <c r="H5525" s="221">
        <v>6.0648148148148145E-2</v>
      </c>
      <c r="I5525" s="14" t="s">
        <v>34</v>
      </c>
      <c r="J5525" s="193">
        <v>1463620</v>
      </c>
      <c r="K5525" s="221">
        <v>1.4826388888888889E-2</v>
      </c>
      <c r="L5525" s="14" t="s">
        <v>40</v>
      </c>
      <c r="M5525" s="193">
        <v>1463626</v>
      </c>
      <c r="N5525" s="222">
        <v>0.6544444444444445</v>
      </c>
      <c r="O5525" s="20" t="s">
        <v>83</v>
      </c>
      <c r="P5525" s="16" t="s">
        <v>42</v>
      </c>
      <c r="Q5525" s="15">
        <v>1463628</v>
      </c>
      <c r="R5525" s="22" t="s">
        <v>84</v>
      </c>
      <c r="S5525" s="16" t="s">
        <v>27</v>
      </c>
      <c r="T5525" s="15">
        <v>1463613</v>
      </c>
      <c r="U5525" s="21" t="s">
        <v>68</v>
      </c>
    </row>
    <row r="5526" spans="1:21" ht="15.6" x14ac:dyDescent="0.3">
      <c r="A5526" s="2">
        <v>445</v>
      </c>
      <c r="B5526" s="13">
        <v>4</v>
      </c>
      <c r="C5526" s="14" t="s">
        <v>48</v>
      </c>
      <c r="D5526" s="193">
        <v>1463634</v>
      </c>
      <c r="E5526" s="220">
        <v>0.55570601851851853</v>
      </c>
      <c r="F5526" s="14" t="s">
        <v>56</v>
      </c>
      <c r="G5526" s="193">
        <v>1463642</v>
      </c>
      <c r="H5526" s="221">
        <v>0.63706018518518526</v>
      </c>
      <c r="I5526" s="14" t="s">
        <v>63</v>
      </c>
      <c r="J5526" s="193">
        <v>1463649</v>
      </c>
      <c r="K5526" s="221">
        <v>0.33736111111111106</v>
      </c>
      <c r="L5526" s="14" t="s">
        <v>10</v>
      </c>
      <c r="M5526" s="193">
        <v>1463656</v>
      </c>
      <c r="N5526" s="222">
        <v>0.12768518518518518</v>
      </c>
      <c r="O5526" s="20" t="s">
        <v>85</v>
      </c>
      <c r="P5526" s="16" t="s">
        <v>13</v>
      </c>
      <c r="Q5526" s="15">
        <v>1463659</v>
      </c>
      <c r="R5526" s="17" t="s">
        <v>100</v>
      </c>
      <c r="S5526" s="16" t="s">
        <v>58</v>
      </c>
      <c r="T5526" s="15">
        <v>1463644</v>
      </c>
      <c r="U5526" s="21" t="s">
        <v>69</v>
      </c>
    </row>
    <row r="5527" spans="1:21" ht="15.6" x14ac:dyDescent="0.3">
      <c r="A5527" s="2">
        <v>445</v>
      </c>
      <c r="B5527" s="13">
        <v>5</v>
      </c>
      <c r="C5527" s="14" t="s">
        <v>18</v>
      </c>
      <c r="D5527" s="193">
        <v>1463664</v>
      </c>
      <c r="E5527" s="220">
        <v>0.22015046296296295</v>
      </c>
      <c r="F5527" s="14" t="s">
        <v>26</v>
      </c>
      <c r="G5527" s="193">
        <v>1463672</v>
      </c>
      <c r="H5527" s="221">
        <v>4.7152777777777773E-2</v>
      </c>
      <c r="I5527" s="14" t="s">
        <v>32</v>
      </c>
      <c r="J5527" s="193">
        <v>1463678</v>
      </c>
      <c r="K5527" s="221">
        <v>0.63916666666666666</v>
      </c>
      <c r="L5527" s="14" t="s">
        <v>39</v>
      </c>
      <c r="M5527" s="193">
        <v>1463685</v>
      </c>
      <c r="N5527" s="222">
        <v>0.67906250000000001</v>
      </c>
      <c r="O5527" s="20" t="s">
        <v>86</v>
      </c>
      <c r="P5527" s="16" t="s">
        <v>45</v>
      </c>
      <c r="Q5527" s="15">
        <v>1463691</v>
      </c>
      <c r="R5527" s="22" t="s">
        <v>98</v>
      </c>
      <c r="S5527" s="16" t="s">
        <v>29</v>
      </c>
      <c r="T5527" s="15">
        <v>1463675</v>
      </c>
      <c r="U5527" s="21" t="s">
        <v>70</v>
      </c>
    </row>
    <row r="5528" spans="1:21" ht="15.6" x14ac:dyDescent="0.3">
      <c r="A5528" s="2">
        <v>445</v>
      </c>
      <c r="B5528" s="13">
        <v>6</v>
      </c>
      <c r="C5528" s="14" t="s">
        <v>47</v>
      </c>
      <c r="D5528" s="193">
        <v>1463693</v>
      </c>
      <c r="E5528" s="220">
        <v>0.83824074074074073</v>
      </c>
      <c r="F5528" s="14" t="s">
        <v>55</v>
      </c>
      <c r="G5528" s="193">
        <v>1463701</v>
      </c>
      <c r="H5528" s="221">
        <v>0.32697916666666665</v>
      </c>
      <c r="I5528" s="14" t="s">
        <v>61</v>
      </c>
      <c r="J5528" s="193">
        <v>1463707</v>
      </c>
      <c r="K5528" s="221">
        <v>0.95980324074074075</v>
      </c>
      <c r="L5528" s="14" t="s">
        <v>9</v>
      </c>
      <c r="M5528" s="193">
        <v>1463715</v>
      </c>
      <c r="N5528" s="222">
        <v>0.31164351851851851</v>
      </c>
      <c r="O5528" s="20" t="s">
        <v>87</v>
      </c>
      <c r="P5528" s="16" t="s">
        <v>16</v>
      </c>
      <c r="Q5528" s="15">
        <v>1463722</v>
      </c>
      <c r="R5528" s="22" t="s">
        <v>88</v>
      </c>
      <c r="S5528" s="16" t="s">
        <v>60</v>
      </c>
      <c r="T5528" s="15">
        <v>1463706</v>
      </c>
      <c r="U5528" s="21" t="s">
        <v>71</v>
      </c>
    </row>
    <row r="5529" spans="1:21" ht="15.6" x14ac:dyDescent="0.3">
      <c r="A5529" s="2">
        <v>445</v>
      </c>
      <c r="B5529" s="13">
        <v>7</v>
      </c>
      <c r="C5529" s="14" t="s">
        <v>17</v>
      </c>
      <c r="D5529" s="193">
        <v>1463723</v>
      </c>
      <c r="E5529" s="220">
        <v>0.38883101851851848</v>
      </c>
      <c r="F5529" s="14" t="s">
        <v>24</v>
      </c>
      <c r="G5529" s="193">
        <v>1463730</v>
      </c>
      <c r="H5529" s="221">
        <v>0.53343750000000001</v>
      </c>
      <c r="I5529" s="14" t="s">
        <v>31</v>
      </c>
      <c r="J5529" s="193">
        <v>1463737</v>
      </c>
      <c r="K5529" s="221">
        <v>0.33427083333333335</v>
      </c>
      <c r="L5529" s="14" t="s">
        <v>39</v>
      </c>
      <c r="M5529" s="193">
        <v>1463745</v>
      </c>
      <c r="N5529" s="222">
        <v>2.0208333333333335E-2</v>
      </c>
      <c r="O5529" s="23"/>
      <c r="P5529" s="18"/>
      <c r="Q5529" s="15"/>
      <c r="R5529" s="17" t="s">
        <v>101</v>
      </c>
      <c r="S5529" s="16" t="s">
        <v>32</v>
      </c>
      <c r="T5529" s="15">
        <v>1463738</v>
      </c>
      <c r="U5529" s="21" t="s">
        <v>72</v>
      </c>
    </row>
    <row r="5530" spans="1:21" ht="15.6" x14ac:dyDescent="0.3">
      <c r="A5530" s="2">
        <v>445</v>
      </c>
      <c r="B5530" s="13">
        <v>8</v>
      </c>
      <c r="C5530" s="14" t="s">
        <v>46</v>
      </c>
      <c r="D5530" s="193">
        <v>1463752</v>
      </c>
      <c r="E5530" s="220">
        <v>0.86724537037037042</v>
      </c>
      <c r="F5530" s="14" t="s">
        <v>53</v>
      </c>
      <c r="G5530" s="193">
        <v>1463759</v>
      </c>
      <c r="H5530" s="221">
        <v>0.73054398148148147</v>
      </c>
      <c r="I5530" s="14" t="s">
        <v>60</v>
      </c>
      <c r="J5530" s="193">
        <v>1463766</v>
      </c>
      <c r="K5530" s="221">
        <v>0.79424768518518529</v>
      </c>
      <c r="L5530" s="14" t="s">
        <v>8</v>
      </c>
      <c r="M5530" s="193">
        <v>1463774</v>
      </c>
      <c r="N5530" s="222">
        <v>0.78113425925925928</v>
      </c>
      <c r="O5530" s="20" t="s">
        <v>89</v>
      </c>
      <c r="P5530" s="16" t="s">
        <v>47</v>
      </c>
      <c r="Q5530" s="15">
        <v>1463753</v>
      </c>
      <c r="R5530" s="22" t="s">
        <v>91</v>
      </c>
      <c r="S5530" s="16" t="s">
        <v>63</v>
      </c>
      <c r="T5530" s="15">
        <v>1463769</v>
      </c>
      <c r="U5530" s="21" t="s">
        <v>73</v>
      </c>
    </row>
    <row r="5531" spans="1:21" ht="15.6" x14ac:dyDescent="0.3">
      <c r="A5531" s="2">
        <v>445</v>
      </c>
      <c r="B5531" s="13">
        <v>9</v>
      </c>
      <c r="C5531" s="14" t="s">
        <v>16</v>
      </c>
      <c r="D5531" s="193">
        <v>1463782</v>
      </c>
      <c r="E5531" s="220">
        <v>0.29091435185185183</v>
      </c>
      <c r="F5531" s="14" t="s">
        <v>22</v>
      </c>
      <c r="G5531" s="193">
        <v>1463788</v>
      </c>
      <c r="H5531" s="221">
        <v>0.97994212962962957</v>
      </c>
      <c r="I5531" s="14" t="s">
        <v>30</v>
      </c>
      <c r="J5531" s="193">
        <v>1463796</v>
      </c>
      <c r="K5531" s="221">
        <v>0.36648148148148146</v>
      </c>
      <c r="L5531" s="14" t="s">
        <v>38</v>
      </c>
      <c r="M5531" s="193">
        <v>1463804</v>
      </c>
      <c r="N5531" s="222">
        <v>0.5475578703703704</v>
      </c>
      <c r="O5531" s="20" t="s">
        <v>90</v>
      </c>
      <c r="P5531" s="16" t="s">
        <v>18</v>
      </c>
      <c r="Q5531" s="15">
        <v>1463784</v>
      </c>
      <c r="R5531" s="22" t="s">
        <v>93</v>
      </c>
      <c r="S5531" s="16" t="s">
        <v>34</v>
      </c>
      <c r="T5531" s="15">
        <v>1463800</v>
      </c>
      <c r="U5531" s="21" t="s">
        <v>74</v>
      </c>
    </row>
    <row r="5532" spans="1:21" ht="15.6" x14ac:dyDescent="0.3">
      <c r="A5532" s="2">
        <v>445</v>
      </c>
      <c r="B5532" s="13">
        <v>10</v>
      </c>
      <c r="C5532" s="14" t="s">
        <v>45</v>
      </c>
      <c r="D5532" s="193">
        <v>1463811</v>
      </c>
      <c r="E5532" s="220">
        <v>0.6931828703703703</v>
      </c>
      <c r="F5532" s="14" t="s">
        <v>52</v>
      </c>
      <c r="G5532" s="193">
        <v>1463818</v>
      </c>
      <c r="H5532" s="221">
        <v>0.33357638888888891</v>
      </c>
      <c r="I5532" s="14" t="s">
        <v>60</v>
      </c>
      <c r="J5532" s="193">
        <v>1463826</v>
      </c>
      <c r="K5532" s="221">
        <v>6.2037037037037036E-2</v>
      </c>
      <c r="L5532" s="14" t="s">
        <v>8</v>
      </c>
      <c r="M5532" s="193">
        <v>1463834</v>
      </c>
      <c r="N5532" s="222">
        <v>0.26126157407407408</v>
      </c>
      <c r="O5532" s="20" t="s">
        <v>92</v>
      </c>
      <c r="P5532" s="16" t="s">
        <v>49</v>
      </c>
      <c r="Q5532" s="15">
        <v>1463815</v>
      </c>
      <c r="R5532" s="17" t="s">
        <v>102</v>
      </c>
      <c r="S5532" s="16" t="s">
        <v>64</v>
      </c>
      <c r="T5532" s="15">
        <v>1463830</v>
      </c>
      <c r="U5532" s="21" t="s">
        <v>75</v>
      </c>
    </row>
    <row r="5533" spans="1:21" ht="15.6" x14ac:dyDescent="0.3">
      <c r="A5533" s="2">
        <v>445</v>
      </c>
      <c r="B5533" s="13">
        <v>11</v>
      </c>
      <c r="C5533" s="14" t="s">
        <v>15</v>
      </c>
      <c r="D5533" s="193">
        <v>1463841</v>
      </c>
      <c r="E5533" s="220">
        <v>0.10804398148148148</v>
      </c>
      <c r="F5533" s="14" t="s">
        <v>21</v>
      </c>
      <c r="G5533" s="193">
        <v>1463847</v>
      </c>
      <c r="H5533" s="221">
        <v>0.82700231481481479</v>
      </c>
      <c r="I5533" s="14" t="s">
        <v>29</v>
      </c>
      <c r="J5533" s="193">
        <v>1463855</v>
      </c>
      <c r="K5533" s="221">
        <v>0.85699074074074078</v>
      </c>
      <c r="L5533" s="14" t="s">
        <v>37</v>
      </c>
      <c r="M5533" s="193">
        <v>1463863</v>
      </c>
      <c r="N5533" s="222">
        <v>0.87657407407407406</v>
      </c>
      <c r="O5533" s="20" t="s">
        <v>94</v>
      </c>
      <c r="P5533" s="16" t="s">
        <v>19</v>
      </c>
      <c r="Q5533" s="15">
        <v>1463845</v>
      </c>
      <c r="R5533" s="22" t="s">
        <v>95</v>
      </c>
      <c r="S5533" s="16" t="s">
        <v>33</v>
      </c>
      <c r="T5533" s="15">
        <v>1463859</v>
      </c>
      <c r="U5533" s="21" t="s">
        <v>76</v>
      </c>
    </row>
    <row r="5534" spans="1:21" ht="15.6" x14ac:dyDescent="0.3">
      <c r="A5534" s="2">
        <v>445</v>
      </c>
      <c r="B5534" s="13">
        <v>12</v>
      </c>
      <c r="C5534" s="14" t="s">
        <v>44</v>
      </c>
      <c r="D5534" s="193">
        <v>1463870</v>
      </c>
      <c r="E5534" s="220">
        <v>0.5548495370370371</v>
      </c>
      <c r="F5534" s="14" t="s">
        <v>51</v>
      </c>
      <c r="G5534" s="193">
        <v>1463877</v>
      </c>
      <c r="H5534" s="221">
        <v>0.47332175925925929</v>
      </c>
      <c r="I5534" s="14" t="s">
        <v>59</v>
      </c>
      <c r="J5534" s="193">
        <v>1463885</v>
      </c>
      <c r="K5534" s="221">
        <v>0.68283564814814823</v>
      </c>
      <c r="L5534" s="14" t="s">
        <v>6</v>
      </c>
      <c r="M5534" s="193">
        <v>1463893</v>
      </c>
      <c r="N5534" s="222">
        <v>0.37662037037037038</v>
      </c>
      <c r="O5534" s="20" t="s">
        <v>96</v>
      </c>
      <c r="P5534" s="16" t="s">
        <v>48</v>
      </c>
      <c r="Q5534" s="15">
        <v>1463874</v>
      </c>
      <c r="R5534" s="22" t="s">
        <v>97</v>
      </c>
      <c r="S5534" s="16" t="s">
        <v>63</v>
      </c>
      <c r="T5534" s="15">
        <v>1463889</v>
      </c>
      <c r="U5534" s="21" t="s">
        <v>77</v>
      </c>
    </row>
    <row r="5535" spans="1:21" ht="15.6" x14ac:dyDescent="0.3">
      <c r="A5535" s="2">
        <v>446</v>
      </c>
      <c r="B5535" s="13">
        <v>1</v>
      </c>
      <c r="C5535" s="14" t="s">
        <v>14</v>
      </c>
      <c r="D5535" s="193">
        <v>1463900</v>
      </c>
      <c r="E5535" s="220">
        <v>3.3981481481481481E-2</v>
      </c>
      <c r="F5535" s="14" t="s">
        <v>21</v>
      </c>
      <c r="G5535" s="193">
        <v>1463907</v>
      </c>
      <c r="H5535" s="221">
        <v>0.25642361111111112</v>
      </c>
      <c r="I5535" s="14" t="s">
        <v>29</v>
      </c>
      <c r="J5535" s="193">
        <v>1463915</v>
      </c>
      <c r="K5535" s="221">
        <v>0.45112268518518522</v>
      </c>
      <c r="L5535" s="14" t="s">
        <v>36</v>
      </c>
      <c r="M5535" s="193">
        <v>1463922</v>
      </c>
      <c r="N5535" s="222">
        <v>0.77265046296296302</v>
      </c>
      <c r="O5535" s="20" t="s">
        <v>79</v>
      </c>
      <c r="P5535" s="16" t="s">
        <v>17</v>
      </c>
      <c r="Q5535" s="15">
        <v>1463903</v>
      </c>
      <c r="R5535" s="17" t="s">
        <v>99</v>
      </c>
      <c r="S5535" s="16" t="s">
        <v>32</v>
      </c>
      <c r="T5535" s="15">
        <v>1463918</v>
      </c>
      <c r="U5535" s="21" t="s">
        <v>66</v>
      </c>
    </row>
    <row r="5536" spans="1:21" ht="15.6" x14ac:dyDescent="0.3">
      <c r="A5536" s="2">
        <v>446</v>
      </c>
      <c r="B5536" s="13">
        <v>2</v>
      </c>
      <c r="C5536" s="14" t="s">
        <v>43</v>
      </c>
      <c r="D5536" s="193">
        <v>1463929</v>
      </c>
      <c r="E5536" s="220">
        <v>0.53839120370370364</v>
      </c>
      <c r="F5536" s="14" t="s">
        <v>51</v>
      </c>
      <c r="G5536" s="193">
        <v>1463937</v>
      </c>
      <c r="H5536" s="221">
        <v>0.12424768518518518</v>
      </c>
      <c r="I5536" s="14" t="s">
        <v>59</v>
      </c>
      <c r="J5536" s="193">
        <v>1463945</v>
      </c>
      <c r="K5536" s="221">
        <v>0.10008101851851851</v>
      </c>
      <c r="L5536" s="14" t="s">
        <v>7</v>
      </c>
      <c r="M5536" s="193">
        <v>1463952</v>
      </c>
      <c r="N5536" s="222">
        <v>9.3865740740740736E-2</v>
      </c>
      <c r="O5536" s="20" t="s">
        <v>80</v>
      </c>
      <c r="P5536" s="16" t="s">
        <v>47</v>
      </c>
      <c r="Q5536" s="15">
        <v>1463933</v>
      </c>
      <c r="R5536" s="22" t="s">
        <v>81</v>
      </c>
      <c r="S5536" s="16" t="s">
        <v>62</v>
      </c>
      <c r="T5536" s="15">
        <v>1463948</v>
      </c>
      <c r="U5536" s="21" t="s">
        <v>67</v>
      </c>
    </row>
    <row r="5537" spans="1:21" ht="15.6" x14ac:dyDescent="0.3">
      <c r="A5537" s="2">
        <v>446</v>
      </c>
      <c r="B5537" s="13">
        <v>3</v>
      </c>
      <c r="C5537" s="14" t="s">
        <v>13</v>
      </c>
      <c r="D5537" s="193">
        <v>1463959</v>
      </c>
      <c r="E5537" s="220">
        <v>6.896990740740741E-2</v>
      </c>
      <c r="F5537" s="14" t="s">
        <v>20</v>
      </c>
      <c r="G5537" s="193">
        <v>1463966</v>
      </c>
      <c r="H5537" s="221">
        <v>0.99385416666666659</v>
      </c>
      <c r="I5537" s="14" t="s">
        <v>28</v>
      </c>
      <c r="J5537" s="193">
        <v>1463974</v>
      </c>
      <c r="K5537" s="221">
        <v>0.6171875</v>
      </c>
      <c r="L5537" s="14" t="s">
        <v>35</v>
      </c>
      <c r="M5537" s="193">
        <v>1463981</v>
      </c>
      <c r="N5537" s="222">
        <v>0.37763888888888886</v>
      </c>
      <c r="O5537" s="20" t="s">
        <v>82</v>
      </c>
      <c r="P5537" s="16" t="s">
        <v>17</v>
      </c>
      <c r="Q5537" s="15">
        <v>1463963</v>
      </c>
      <c r="R5537" s="22" t="s">
        <v>84</v>
      </c>
      <c r="S5537" s="16" t="s">
        <v>32</v>
      </c>
      <c r="T5537" s="15">
        <v>1463978</v>
      </c>
      <c r="U5537" s="21" t="s">
        <v>68</v>
      </c>
    </row>
    <row r="5538" spans="1:21" ht="15.6" x14ac:dyDescent="0.3">
      <c r="A5538" s="2">
        <v>446</v>
      </c>
      <c r="B5538" s="13">
        <v>4</v>
      </c>
      <c r="C5538" s="14" t="s">
        <v>42</v>
      </c>
      <c r="D5538" s="193">
        <v>1463988</v>
      </c>
      <c r="E5538" s="220">
        <v>0.63620370370370372</v>
      </c>
      <c r="F5538" s="14" t="s">
        <v>50</v>
      </c>
      <c r="G5538" s="193">
        <v>1463996</v>
      </c>
      <c r="H5538" s="221">
        <v>0.77978009259259251</v>
      </c>
      <c r="I5538" s="14" t="s">
        <v>58</v>
      </c>
      <c r="J5538" s="193">
        <v>1464004</v>
      </c>
      <c r="K5538" s="221">
        <v>2.5208333333333333E-2</v>
      </c>
      <c r="L5538" s="14" t="s">
        <v>64</v>
      </c>
      <c r="M5538" s="193">
        <v>1464010</v>
      </c>
      <c r="N5538" s="222">
        <v>0.66437500000000005</v>
      </c>
      <c r="O5538" s="20" t="s">
        <v>83</v>
      </c>
      <c r="P5538" s="16" t="s">
        <v>47</v>
      </c>
      <c r="Q5538" s="15">
        <v>1463993</v>
      </c>
      <c r="R5538" s="17" t="s">
        <v>100</v>
      </c>
      <c r="S5538" s="16" t="s">
        <v>63</v>
      </c>
      <c r="T5538" s="15">
        <v>1464009</v>
      </c>
      <c r="U5538" s="21" t="s">
        <v>69</v>
      </c>
    </row>
    <row r="5539" spans="1:21" ht="15.6" x14ac:dyDescent="0.3">
      <c r="A5539" s="2">
        <v>446</v>
      </c>
      <c r="B5539" s="13">
        <v>5</v>
      </c>
      <c r="C5539" s="14" t="s">
        <v>12</v>
      </c>
      <c r="D5539" s="193">
        <v>1464018</v>
      </c>
      <c r="E5539" s="220">
        <v>0.24622685185185186</v>
      </c>
      <c r="F5539" s="14" t="s">
        <v>20</v>
      </c>
      <c r="G5539" s="193">
        <v>1464026</v>
      </c>
      <c r="H5539" s="221">
        <v>0.42910879629629628</v>
      </c>
      <c r="I5539" s="14" t="s">
        <v>27</v>
      </c>
      <c r="J5539" s="193">
        <v>1464033</v>
      </c>
      <c r="K5539" s="221">
        <v>0.35893518518518519</v>
      </c>
      <c r="L5539" s="14" t="s">
        <v>33</v>
      </c>
      <c r="M5539" s="193">
        <v>1464039</v>
      </c>
      <c r="N5539" s="222">
        <v>0.99601851851851853</v>
      </c>
      <c r="O5539" s="20" t="s">
        <v>85</v>
      </c>
      <c r="P5539" s="16" t="s">
        <v>18</v>
      </c>
      <c r="Q5539" s="15">
        <v>1464024</v>
      </c>
      <c r="R5539" s="22" t="s">
        <v>98</v>
      </c>
      <c r="S5539" s="16" t="s">
        <v>34</v>
      </c>
      <c r="T5539" s="15">
        <v>1464040</v>
      </c>
      <c r="U5539" s="21" t="s">
        <v>70</v>
      </c>
    </row>
    <row r="5540" spans="1:21" ht="15.6" x14ac:dyDescent="0.3">
      <c r="A5540" s="2">
        <v>446</v>
      </c>
      <c r="B5540" s="13">
        <v>6</v>
      </c>
      <c r="C5540" s="14" t="s">
        <v>41</v>
      </c>
      <c r="D5540" s="193">
        <v>1464047</v>
      </c>
      <c r="E5540" s="220">
        <v>0.8866087962962963</v>
      </c>
      <c r="F5540" s="14" t="s">
        <v>49</v>
      </c>
      <c r="G5540" s="193">
        <v>1464055</v>
      </c>
      <c r="H5540" s="221">
        <v>0.93343750000000003</v>
      </c>
      <c r="I5540" s="14" t="s">
        <v>56</v>
      </c>
      <c r="J5540" s="193">
        <v>1464062</v>
      </c>
      <c r="K5540" s="221">
        <v>0.65318287037037037</v>
      </c>
      <c r="L5540" s="14" t="s">
        <v>63</v>
      </c>
      <c r="M5540" s="193">
        <v>1464069</v>
      </c>
      <c r="N5540" s="222">
        <v>0.41390046296296296</v>
      </c>
      <c r="O5540" s="20" t="s">
        <v>86</v>
      </c>
      <c r="P5540" s="16" t="s">
        <v>50</v>
      </c>
      <c r="Q5540" s="15">
        <v>1464056</v>
      </c>
      <c r="R5540" s="22" t="s">
        <v>88</v>
      </c>
      <c r="S5540" s="16" t="s">
        <v>7</v>
      </c>
      <c r="T5540" s="15">
        <v>1464072</v>
      </c>
      <c r="U5540" s="21" t="s">
        <v>71</v>
      </c>
    </row>
    <row r="5541" spans="1:21" ht="15.6" x14ac:dyDescent="0.3">
      <c r="A5541" s="2">
        <v>446</v>
      </c>
      <c r="B5541" s="13">
        <v>7</v>
      </c>
      <c r="C5541" s="14" t="s">
        <v>11</v>
      </c>
      <c r="D5541" s="193">
        <v>1464077</v>
      </c>
      <c r="E5541" s="220">
        <v>0.52714120370370365</v>
      </c>
      <c r="F5541" s="14" t="s">
        <v>19</v>
      </c>
      <c r="G5541" s="193">
        <v>1464085</v>
      </c>
      <c r="H5541" s="221">
        <v>0.31620370370370371</v>
      </c>
      <c r="I5541" s="14" t="s">
        <v>25</v>
      </c>
      <c r="J5541" s="193">
        <v>1464091</v>
      </c>
      <c r="K5541" s="221">
        <v>0.94268518518518529</v>
      </c>
      <c r="L5541" s="14" t="s">
        <v>32</v>
      </c>
      <c r="M5541" s="193">
        <v>1464098</v>
      </c>
      <c r="N5541" s="222">
        <v>0.95168981481481474</v>
      </c>
      <c r="O5541" s="20" t="s">
        <v>87</v>
      </c>
      <c r="P5541" s="16" t="s">
        <v>21</v>
      </c>
      <c r="Q5541" s="15">
        <v>1464087</v>
      </c>
      <c r="R5541" s="17" t="s">
        <v>101</v>
      </c>
      <c r="S5541" s="16" t="s">
        <v>37</v>
      </c>
      <c r="T5541" s="15">
        <v>1464103</v>
      </c>
      <c r="U5541" s="21" t="s">
        <v>72</v>
      </c>
    </row>
    <row r="5542" spans="1:21" ht="15.6" x14ac:dyDescent="0.3">
      <c r="A5542" s="2">
        <v>446</v>
      </c>
      <c r="B5542" s="13">
        <v>8</v>
      </c>
      <c r="C5542" s="14" t="s">
        <v>41</v>
      </c>
      <c r="D5542" s="193">
        <v>1464107</v>
      </c>
      <c r="E5542" s="220">
        <v>0.13665509259259259</v>
      </c>
      <c r="F5542" s="14" t="s">
        <v>48</v>
      </c>
      <c r="G5542" s="193">
        <v>1464114</v>
      </c>
      <c r="H5542" s="221">
        <v>0.61519675925925921</v>
      </c>
      <c r="I5542" s="14" t="s">
        <v>55</v>
      </c>
      <c r="J5542" s="193">
        <v>1464121</v>
      </c>
      <c r="K5542" s="221">
        <v>0.26664351851851853</v>
      </c>
      <c r="L5542" s="14" t="s">
        <v>62</v>
      </c>
      <c r="M5542" s="193">
        <v>1464128</v>
      </c>
      <c r="N5542" s="222">
        <v>0.62234953703703699</v>
      </c>
      <c r="O5542" s="20" t="s">
        <v>89</v>
      </c>
      <c r="P5542" s="16" t="s">
        <v>53</v>
      </c>
      <c r="Q5542" s="15">
        <v>1464119</v>
      </c>
      <c r="R5542" s="22" t="s">
        <v>91</v>
      </c>
      <c r="S5542" s="16" t="s">
        <v>8</v>
      </c>
      <c r="T5542" s="15">
        <v>1464134</v>
      </c>
      <c r="U5542" s="21" t="s">
        <v>73</v>
      </c>
    </row>
    <row r="5543" spans="1:21" ht="15.6" x14ac:dyDescent="0.3">
      <c r="A5543" s="2">
        <v>446</v>
      </c>
      <c r="B5543" s="13">
        <v>9</v>
      </c>
      <c r="C5543" s="14" t="s">
        <v>10</v>
      </c>
      <c r="D5543" s="193">
        <v>1464136</v>
      </c>
      <c r="E5543" s="220">
        <v>0.70077546296296289</v>
      </c>
      <c r="F5543" s="14" t="s">
        <v>17</v>
      </c>
      <c r="G5543" s="193">
        <v>1464143</v>
      </c>
      <c r="H5543" s="221">
        <v>0.87253472222222228</v>
      </c>
      <c r="I5543" s="14" t="s">
        <v>24</v>
      </c>
      <c r="J5543" s="193">
        <v>1464150</v>
      </c>
      <c r="K5543" s="221">
        <v>0.66987268518518517</v>
      </c>
      <c r="L5543" s="14" t="s">
        <v>32</v>
      </c>
      <c r="M5543" s="193">
        <v>1464158</v>
      </c>
      <c r="N5543" s="222">
        <v>0.40504629629629635</v>
      </c>
      <c r="O5543" s="20" t="s">
        <v>90</v>
      </c>
      <c r="P5543" s="16" t="s">
        <v>24</v>
      </c>
      <c r="Q5543" s="15">
        <v>1464150</v>
      </c>
      <c r="R5543" s="22" t="s">
        <v>93</v>
      </c>
      <c r="S5543" s="16" t="s">
        <v>39</v>
      </c>
      <c r="T5543" s="15">
        <v>1464165</v>
      </c>
      <c r="U5543" s="21" t="s">
        <v>74</v>
      </c>
    </row>
    <row r="5544" spans="1:21" ht="15.6" x14ac:dyDescent="0.3">
      <c r="A5544" s="2">
        <v>446</v>
      </c>
      <c r="B5544" s="13">
        <v>10</v>
      </c>
      <c r="C5544" s="14" t="s">
        <v>40</v>
      </c>
      <c r="D5544" s="193">
        <v>1464166</v>
      </c>
      <c r="E5544" s="220">
        <v>0.22547453703703704</v>
      </c>
      <c r="F5544" s="14" t="s">
        <v>47</v>
      </c>
      <c r="G5544" s="193">
        <v>1464173</v>
      </c>
      <c r="H5544" s="221">
        <v>0.13248842592592594</v>
      </c>
      <c r="I5544" s="14" t="s">
        <v>54</v>
      </c>
      <c r="J5544" s="193">
        <v>1464180</v>
      </c>
      <c r="K5544" s="221">
        <v>0.19483796296296296</v>
      </c>
      <c r="L5544" s="14" t="s">
        <v>62</v>
      </c>
      <c r="M5544" s="193">
        <v>1464188</v>
      </c>
      <c r="N5544" s="222">
        <v>0.24464120370370371</v>
      </c>
      <c r="O5544" s="20" t="s">
        <v>92</v>
      </c>
      <c r="P5544" s="16" t="s">
        <v>54</v>
      </c>
      <c r="Q5544" s="15">
        <v>1464180</v>
      </c>
      <c r="R5544" s="17"/>
      <c r="S5544" s="18"/>
      <c r="T5544" s="15"/>
      <c r="U5544" s="19"/>
    </row>
    <row r="5545" spans="1:21" ht="15.6" x14ac:dyDescent="0.3">
      <c r="A5545" s="2">
        <v>446</v>
      </c>
      <c r="B5545" s="13">
        <v>11</v>
      </c>
      <c r="C5545" s="14" t="s">
        <v>9</v>
      </c>
      <c r="D5545" s="193">
        <v>1464195</v>
      </c>
      <c r="E5545" s="220">
        <v>0.72589120370370364</v>
      </c>
      <c r="F5545" s="14" t="s">
        <v>16</v>
      </c>
      <c r="G5545" s="193">
        <v>1464202</v>
      </c>
      <c r="H5545" s="221">
        <v>0.44189814814814815</v>
      </c>
      <c r="I5545" s="14" t="s">
        <v>23</v>
      </c>
      <c r="J5545" s="193">
        <v>1464209</v>
      </c>
      <c r="K5545" s="221">
        <v>0.86177083333333337</v>
      </c>
      <c r="L5545" s="14" t="s">
        <v>32</v>
      </c>
      <c r="M5545" s="193">
        <v>1464218</v>
      </c>
      <c r="N5545" s="222">
        <v>6.9907407407407404E-2</v>
      </c>
      <c r="O5545" s="20" t="s">
        <v>94</v>
      </c>
      <c r="P5545" s="16" t="s">
        <v>24</v>
      </c>
      <c r="Q5545" s="15">
        <v>1464210</v>
      </c>
      <c r="R5545" s="17" t="s">
        <v>102</v>
      </c>
      <c r="S5545" s="16" t="s">
        <v>9</v>
      </c>
      <c r="T5545" s="15">
        <v>1464195</v>
      </c>
      <c r="U5545" s="21" t="s">
        <v>75</v>
      </c>
    </row>
    <row r="5546" spans="1:21" ht="15.6" x14ac:dyDescent="0.3">
      <c r="A5546" s="2">
        <v>446</v>
      </c>
      <c r="B5546" s="13">
        <v>12</v>
      </c>
      <c r="C5546" s="14" t="s">
        <v>39</v>
      </c>
      <c r="D5546" s="193">
        <v>1464225</v>
      </c>
      <c r="E5546" s="220">
        <v>0.21123842592592593</v>
      </c>
      <c r="F5546" s="14" t="s">
        <v>45</v>
      </c>
      <c r="G5546" s="193">
        <v>1464231</v>
      </c>
      <c r="H5546" s="221">
        <v>0.84682870370370367</v>
      </c>
      <c r="I5546" s="14" t="s">
        <v>53</v>
      </c>
      <c r="J5546" s="193">
        <v>1464239</v>
      </c>
      <c r="K5546" s="221">
        <v>0.64572916666666669</v>
      </c>
      <c r="L5546" s="14" t="s">
        <v>61</v>
      </c>
      <c r="M5546" s="193">
        <v>1464247</v>
      </c>
      <c r="N5546" s="222">
        <v>0.81663194444444442</v>
      </c>
      <c r="O5546" s="20" t="s">
        <v>96</v>
      </c>
      <c r="P5546" s="16" t="s">
        <v>53</v>
      </c>
      <c r="Q5546" s="15">
        <v>1464239</v>
      </c>
      <c r="R5546" s="22" t="s">
        <v>95</v>
      </c>
      <c r="S5546" s="16" t="s">
        <v>39</v>
      </c>
      <c r="T5546" s="15">
        <v>1464225</v>
      </c>
      <c r="U5546" s="21" t="s">
        <v>76</v>
      </c>
    </row>
    <row r="5547" spans="1:21" ht="15.6" x14ac:dyDescent="0.3">
      <c r="A5547" s="479">
        <v>447</v>
      </c>
      <c r="B5547" s="481">
        <v>1</v>
      </c>
      <c r="C5547" s="477" t="s">
        <v>8</v>
      </c>
      <c r="D5547" s="474">
        <v>1464254</v>
      </c>
      <c r="E5547" s="483">
        <v>0.679224537037037</v>
      </c>
      <c r="F5547" s="477" t="s">
        <v>15</v>
      </c>
      <c r="G5547" s="474">
        <v>1464261</v>
      </c>
      <c r="H5547" s="476">
        <v>0.38134259259259262</v>
      </c>
      <c r="I5547" s="477" t="s">
        <v>23</v>
      </c>
      <c r="J5547" s="474">
        <v>1464269</v>
      </c>
      <c r="K5547" s="476">
        <v>0.47531250000000003</v>
      </c>
      <c r="L5547" s="477" t="s">
        <v>31</v>
      </c>
      <c r="M5547" s="474">
        <v>1464277</v>
      </c>
      <c r="N5547" s="484">
        <v>0.4403009259259259</v>
      </c>
      <c r="O5547" s="487" t="s">
        <v>79</v>
      </c>
      <c r="P5547" s="468" t="s">
        <v>23</v>
      </c>
      <c r="Q5547" s="470">
        <v>1464269</v>
      </c>
      <c r="R5547" s="27" t="s">
        <v>97</v>
      </c>
      <c r="S5547" s="25" t="s">
        <v>8</v>
      </c>
      <c r="T5547" s="26">
        <v>1464254</v>
      </c>
      <c r="U5547" s="21" t="s">
        <v>77</v>
      </c>
    </row>
    <row r="5548" spans="1:21" ht="15.6" x14ac:dyDescent="0.3">
      <c r="A5548" s="480"/>
      <c r="B5548" s="482"/>
      <c r="C5548" s="478"/>
      <c r="D5548" s="475"/>
      <c r="E5548" s="483"/>
      <c r="F5548" s="478"/>
      <c r="G5548" s="475"/>
      <c r="H5548" s="476"/>
      <c r="I5548" s="478"/>
      <c r="J5548" s="475"/>
      <c r="K5548" s="476"/>
      <c r="L5548" s="478"/>
      <c r="M5548" s="475"/>
      <c r="N5548" s="484"/>
      <c r="O5548" s="488"/>
      <c r="P5548" s="469"/>
      <c r="Q5548" s="471"/>
      <c r="R5548" s="17" t="s">
        <v>99</v>
      </c>
      <c r="S5548" s="16" t="s">
        <v>37</v>
      </c>
      <c r="T5548" s="15">
        <v>1464283</v>
      </c>
      <c r="U5548" s="21" t="s">
        <v>66</v>
      </c>
    </row>
    <row r="5549" spans="1:21" ht="15.6" x14ac:dyDescent="0.3">
      <c r="A5549" s="2">
        <v>447</v>
      </c>
      <c r="B5549" s="13">
        <v>2</v>
      </c>
      <c r="C5549" s="14" t="s">
        <v>38</v>
      </c>
      <c r="D5549" s="193">
        <v>1464284</v>
      </c>
      <c r="E5549" s="220">
        <v>0.12528935185185186</v>
      </c>
      <c r="F5549" s="14" t="s">
        <v>45</v>
      </c>
      <c r="G5549" s="193">
        <v>1464291</v>
      </c>
      <c r="H5549" s="221">
        <v>5.0474537037037033E-2</v>
      </c>
      <c r="I5549" s="14" t="s">
        <v>53</v>
      </c>
      <c r="J5549" s="193">
        <v>1464299</v>
      </c>
      <c r="K5549" s="221">
        <v>0.26627314814814812</v>
      </c>
      <c r="L5549" s="14" t="s">
        <v>60</v>
      </c>
      <c r="M5549" s="193">
        <v>1464306</v>
      </c>
      <c r="N5549" s="222">
        <v>0.92113425925925929</v>
      </c>
      <c r="O5549" s="20" t="s">
        <v>80</v>
      </c>
      <c r="P5549" s="16" t="s">
        <v>52</v>
      </c>
      <c r="Q5549" s="15">
        <v>1464298</v>
      </c>
      <c r="R5549" s="17"/>
      <c r="S5549" s="18"/>
      <c r="T5549" s="15"/>
      <c r="U5549" s="19"/>
    </row>
    <row r="5550" spans="1:21" ht="15.6" x14ac:dyDescent="0.3">
      <c r="A5550" s="2">
        <v>447</v>
      </c>
      <c r="B5550" s="13">
        <v>3</v>
      </c>
      <c r="C5550" s="14" t="s">
        <v>6</v>
      </c>
      <c r="D5550" s="193">
        <v>1464313</v>
      </c>
      <c r="E5550" s="220">
        <v>0.55644675925925924</v>
      </c>
      <c r="F5550" s="14" t="s">
        <v>14</v>
      </c>
      <c r="G5550" s="193">
        <v>1464320</v>
      </c>
      <c r="H5550" s="221">
        <v>0.81936342592592604</v>
      </c>
      <c r="I5550" s="14" t="s">
        <v>22</v>
      </c>
      <c r="J5550" s="193">
        <v>1464328</v>
      </c>
      <c r="K5550" s="221">
        <v>0.9602546296296296</v>
      </c>
      <c r="L5550" s="14" t="s">
        <v>30</v>
      </c>
      <c r="M5550" s="193">
        <v>1464336</v>
      </c>
      <c r="N5550" s="222">
        <v>0.26798611111111109</v>
      </c>
      <c r="O5550" s="20" t="s">
        <v>82</v>
      </c>
      <c r="P5550" s="16" t="s">
        <v>22</v>
      </c>
      <c r="Q5550" s="15">
        <v>1464328</v>
      </c>
      <c r="R5550" s="22" t="s">
        <v>81</v>
      </c>
      <c r="S5550" s="16" t="s">
        <v>6</v>
      </c>
      <c r="T5550" s="15">
        <v>1464313</v>
      </c>
      <c r="U5550" s="21" t="s">
        <v>67</v>
      </c>
    </row>
    <row r="5551" spans="1:21" ht="15.6" x14ac:dyDescent="0.3">
      <c r="A5551" s="2">
        <v>447</v>
      </c>
      <c r="B5551" s="13">
        <v>4</v>
      </c>
      <c r="C5551" s="14" t="s">
        <v>36</v>
      </c>
      <c r="D5551" s="193">
        <v>1464342</v>
      </c>
      <c r="E5551" s="220">
        <v>0.99451388888888881</v>
      </c>
      <c r="F5551" s="14" t="s">
        <v>44</v>
      </c>
      <c r="G5551" s="193">
        <v>1464350</v>
      </c>
      <c r="H5551" s="221">
        <v>0.62353009259259262</v>
      </c>
      <c r="I5551" s="14" t="s">
        <v>52</v>
      </c>
      <c r="J5551" s="193">
        <v>1464358</v>
      </c>
      <c r="K5551" s="221">
        <v>0.53530092592592593</v>
      </c>
      <c r="L5551" s="14" t="s">
        <v>59</v>
      </c>
      <c r="M5551" s="193">
        <v>1464365</v>
      </c>
      <c r="N5551" s="222">
        <v>0.51740740740740743</v>
      </c>
      <c r="O5551" s="20" t="s">
        <v>83</v>
      </c>
      <c r="P5551" s="16" t="s">
        <v>53</v>
      </c>
      <c r="Q5551" s="15">
        <v>1464359</v>
      </c>
      <c r="R5551" s="22" t="s">
        <v>84</v>
      </c>
      <c r="S5551" s="16" t="s">
        <v>37</v>
      </c>
      <c r="T5551" s="15">
        <v>1464343</v>
      </c>
      <c r="U5551" s="21" t="s">
        <v>68</v>
      </c>
    </row>
    <row r="5552" spans="1:21" ht="15.6" x14ac:dyDescent="0.3">
      <c r="A5552" s="2">
        <v>447</v>
      </c>
      <c r="B5552" s="13">
        <v>5</v>
      </c>
      <c r="C5552" s="14" t="s">
        <v>7</v>
      </c>
      <c r="D5552" s="193">
        <v>1464372</v>
      </c>
      <c r="E5552" s="220">
        <v>0.46603009259259259</v>
      </c>
      <c r="F5552" s="14" t="s">
        <v>14</v>
      </c>
      <c r="G5552" s="193">
        <v>1464380</v>
      </c>
      <c r="H5552" s="221">
        <v>0.39780092592592592</v>
      </c>
      <c r="I5552" s="14" t="s">
        <v>21</v>
      </c>
      <c r="J5552" s="193">
        <v>1464387</v>
      </c>
      <c r="K5552" s="221">
        <v>0.99540509259259258</v>
      </c>
      <c r="L5552" s="14" t="s">
        <v>28</v>
      </c>
      <c r="M5552" s="193">
        <v>1464394</v>
      </c>
      <c r="N5552" s="222">
        <v>0.72531249999999992</v>
      </c>
      <c r="O5552" s="20" t="s">
        <v>85</v>
      </c>
      <c r="P5552" s="16" t="s">
        <v>24</v>
      </c>
      <c r="Q5552" s="15">
        <v>1464390</v>
      </c>
      <c r="R5552" s="17" t="s">
        <v>100</v>
      </c>
      <c r="S5552" s="16" t="s">
        <v>8</v>
      </c>
      <c r="T5552" s="15">
        <v>1464374</v>
      </c>
      <c r="U5552" s="21" t="s">
        <v>69</v>
      </c>
    </row>
    <row r="5553" spans="1:21" ht="15.6" x14ac:dyDescent="0.3">
      <c r="A5553" s="2">
        <v>447</v>
      </c>
      <c r="B5553" s="13">
        <v>6</v>
      </c>
      <c r="C5553" s="14" t="s">
        <v>35</v>
      </c>
      <c r="D5553" s="193">
        <v>1464401</v>
      </c>
      <c r="E5553" s="220">
        <v>0.98827546296296298</v>
      </c>
      <c r="F5553" s="14" t="s">
        <v>44</v>
      </c>
      <c r="G5553" s="193">
        <v>1464410</v>
      </c>
      <c r="H5553" s="221">
        <v>9.9236111111111122E-2</v>
      </c>
      <c r="I5553" s="14" t="s">
        <v>51</v>
      </c>
      <c r="J5553" s="193">
        <v>1464417</v>
      </c>
      <c r="K5553" s="221">
        <v>0.36023148148148149</v>
      </c>
      <c r="L5553" s="14" t="s">
        <v>57</v>
      </c>
      <c r="M5553" s="193">
        <v>1464423</v>
      </c>
      <c r="N5553" s="222">
        <v>0.9553124999999999</v>
      </c>
      <c r="O5553" s="20" t="s">
        <v>86</v>
      </c>
      <c r="P5553" s="16" t="s">
        <v>55</v>
      </c>
      <c r="Q5553" s="15">
        <v>1464421</v>
      </c>
      <c r="R5553" s="22" t="s">
        <v>98</v>
      </c>
      <c r="S5553" s="16" t="s">
        <v>39</v>
      </c>
      <c r="T5553" s="15">
        <v>1464405</v>
      </c>
      <c r="U5553" s="21" t="s">
        <v>70</v>
      </c>
    </row>
    <row r="5554" spans="1:21" ht="15.6" x14ac:dyDescent="0.3">
      <c r="A5554" s="2">
        <v>447</v>
      </c>
      <c r="B5554" s="13">
        <v>7</v>
      </c>
      <c r="C5554" s="14" t="s">
        <v>191</v>
      </c>
      <c r="D5554" s="193">
        <v>1464431</v>
      </c>
      <c r="E5554" s="220">
        <v>0.56275462962962963</v>
      </c>
      <c r="F5554" s="14" t="s">
        <v>13</v>
      </c>
      <c r="G5554" s="193">
        <v>1464439</v>
      </c>
      <c r="H5554" s="221">
        <v>0.70907407407407408</v>
      </c>
      <c r="I5554" s="14" t="s">
        <v>20</v>
      </c>
      <c r="J5554" s="193">
        <v>1464446</v>
      </c>
      <c r="K5554" s="221">
        <v>0.66164351851851855</v>
      </c>
      <c r="L5554" s="14" t="s">
        <v>27</v>
      </c>
      <c r="M5554" s="193">
        <v>1464453</v>
      </c>
      <c r="N5554" s="222">
        <v>0.26785879629629633</v>
      </c>
      <c r="O5554" s="20" t="s">
        <v>87</v>
      </c>
      <c r="P5554" s="16" t="s">
        <v>27</v>
      </c>
      <c r="Q5554" s="15">
        <v>1464453</v>
      </c>
      <c r="R5554" s="22" t="s">
        <v>88</v>
      </c>
      <c r="S5554" s="16" t="s">
        <v>11</v>
      </c>
      <c r="T5554" s="15">
        <v>1464437</v>
      </c>
      <c r="U5554" s="21" t="s">
        <v>71</v>
      </c>
    </row>
    <row r="5555" spans="1:21" ht="15.6" x14ac:dyDescent="0.3">
      <c r="A5555" s="2">
        <v>447</v>
      </c>
      <c r="B5555" s="13">
        <v>8</v>
      </c>
      <c r="C5555" s="14" t="s">
        <v>35</v>
      </c>
      <c r="D5555" s="193">
        <v>1464461</v>
      </c>
      <c r="E5555" s="220">
        <v>0.17902777777777779</v>
      </c>
      <c r="F5555" s="14" t="s">
        <v>43</v>
      </c>
      <c r="G5555" s="193">
        <v>1464469</v>
      </c>
      <c r="H5555" s="221">
        <v>0.22358796296296299</v>
      </c>
      <c r="I5555" s="14" t="s">
        <v>49</v>
      </c>
      <c r="J5555" s="193">
        <v>1464475</v>
      </c>
      <c r="K5555" s="221">
        <v>0.94206018518518519</v>
      </c>
      <c r="L5555" s="14" t="s">
        <v>56</v>
      </c>
      <c r="M5555" s="193">
        <v>1464482</v>
      </c>
      <c r="N5555" s="222">
        <v>0.71020833333333344</v>
      </c>
      <c r="O5555" s="20" t="s">
        <v>89</v>
      </c>
      <c r="P5555" s="16" t="s">
        <v>58</v>
      </c>
      <c r="Q5555" s="15">
        <v>1464484</v>
      </c>
      <c r="R5555" s="17" t="s">
        <v>101</v>
      </c>
      <c r="S5555" s="16" t="s">
        <v>42</v>
      </c>
      <c r="T5555" s="15">
        <v>1464468</v>
      </c>
      <c r="U5555" s="21" t="s">
        <v>72</v>
      </c>
    </row>
    <row r="5556" spans="1:21" ht="15.6" x14ac:dyDescent="0.3">
      <c r="A5556" s="2">
        <v>447</v>
      </c>
      <c r="B5556" s="13">
        <v>9</v>
      </c>
      <c r="C5556" s="14" t="s">
        <v>64</v>
      </c>
      <c r="D5556" s="193">
        <v>1464490</v>
      </c>
      <c r="E5556" s="220">
        <v>0.82245370370370363</v>
      </c>
      <c r="F5556" s="14" t="s">
        <v>12</v>
      </c>
      <c r="G5556" s="193">
        <v>1464498</v>
      </c>
      <c r="H5556" s="221">
        <v>0.64804398148148146</v>
      </c>
      <c r="I5556" s="14" t="s">
        <v>19</v>
      </c>
      <c r="J5556" s="193">
        <v>1464505</v>
      </c>
      <c r="K5556" s="221">
        <v>0.25060185185185185</v>
      </c>
      <c r="L5556" s="14" t="s">
        <v>26</v>
      </c>
      <c r="M5556" s="193">
        <v>1464512</v>
      </c>
      <c r="N5556" s="222">
        <v>0.30637731481481484</v>
      </c>
      <c r="O5556" s="20" t="s">
        <v>90</v>
      </c>
      <c r="P5556" s="16" t="s">
        <v>29</v>
      </c>
      <c r="Q5556" s="15">
        <v>1464515</v>
      </c>
      <c r="R5556" s="22" t="s">
        <v>91</v>
      </c>
      <c r="S5556" s="16" t="s">
        <v>13</v>
      </c>
      <c r="T5556" s="15">
        <v>1464499</v>
      </c>
      <c r="U5556" s="21" t="s">
        <v>73</v>
      </c>
    </row>
    <row r="5557" spans="1:21" ht="15.6" x14ac:dyDescent="0.3">
      <c r="A5557" s="2">
        <v>447</v>
      </c>
      <c r="B5557" s="13">
        <v>10</v>
      </c>
      <c r="C5557" s="14" t="s">
        <v>34</v>
      </c>
      <c r="D5557" s="193">
        <v>1464520</v>
      </c>
      <c r="E5557" s="220">
        <v>0.47716435185185185</v>
      </c>
      <c r="F5557" s="14" t="s">
        <v>41</v>
      </c>
      <c r="G5557" s="193">
        <v>1464527</v>
      </c>
      <c r="H5557" s="221">
        <v>0.9981712962962962</v>
      </c>
      <c r="I5557" s="14" t="s">
        <v>48</v>
      </c>
      <c r="J5557" s="193">
        <v>1464534</v>
      </c>
      <c r="K5557" s="221">
        <v>0.63527777777777772</v>
      </c>
      <c r="L5557" s="14" t="s">
        <v>56</v>
      </c>
      <c r="M5557" s="193">
        <v>1464542</v>
      </c>
      <c r="N5557" s="222">
        <v>5.0011574074074076E-2</v>
      </c>
      <c r="O5557" s="20" t="s">
        <v>92</v>
      </c>
      <c r="P5557" s="16" t="s">
        <v>59</v>
      </c>
      <c r="Q5557" s="15">
        <v>1464545</v>
      </c>
      <c r="R5557" s="22" t="s">
        <v>93</v>
      </c>
      <c r="S5557" s="16" t="s">
        <v>44</v>
      </c>
      <c r="T5557" s="15">
        <v>1464530</v>
      </c>
      <c r="U5557" s="21" t="s">
        <v>74</v>
      </c>
    </row>
    <row r="5558" spans="1:21" ht="15.6" x14ac:dyDescent="0.3">
      <c r="A5558" s="2">
        <v>447</v>
      </c>
      <c r="B5558" s="13">
        <v>11</v>
      </c>
      <c r="C5558" s="14" t="s">
        <v>64</v>
      </c>
      <c r="D5558" s="193">
        <v>1464550</v>
      </c>
      <c r="E5558" s="220">
        <v>0.12320601851851852</v>
      </c>
      <c r="F5558" s="14" t="s">
        <v>11</v>
      </c>
      <c r="G5558" s="193">
        <v>1464557</v>
      </c>
      <c r="H5558" s="221">
        <v>0.30416666666666664</v>
      </c>
      <c r="I5558" s="14" t="s">
        <v>18</v>
      </c>
      <c r="J5558" s="193">
        <v>1464564</v>
      </c>
      <c r="K5558" s="221">
        <v>0.13115740740740742</v>
      </c>
      <c r="L5558" s="14" t="s">
        <v>25</v>
      </c>
      <c r="M5558" s="193">
        <v>1464571</v>
      </c>
      <c r="N5558" s="222">
        <v>0.90344907407407404</v>
      </c>
      <c r="O5558" s="20" t="s">
        <v>94</v>
      </c>
      <c r="P5558" s="16" t="s">
        <v>29</v>
      </c>
      <c r="Q5558" s="15">
        <v>1464575</v>
      </c>
      <c r="R5558" s="17" t="s">
        <v>102</v>
      </c>
      <c r="S5558" s="16" t="s">
        <v>14</v>
      </c>
      <c r="T5558" s="15">
        <v>1464560</v>
      </c>
      <c r="U5558" s="21" t="s">
        <v>75</v>
      </c>
    </row>
    <row r="5559" spans="1:21" ht="15.6" x14ac:dyDescent="0.3">
      <c r="A5559" s="2">
        <v>447</v>
      </c>
      <c r="B5559" s="13">
        <v>12</v>
      </c>
      <c r="C5559" s="14" t="s">
        <v>33</v>
      </c>
      <c r="D5559" s="193">
        <v>1464579</v>
      </c>
      <c r="E5559" s="220">
        <v>0.73516203703703698</v>
      </c>
      <c r="F5559" s="14" t="s">
        <v>40</v>
      </c>
      <c r="G5559" s="193">
        <v>1464586</v>
      </c>
      <c r="H5559" s="221">
        <v>0.6101388888888889</v>
      </c>
      <c r="I5559" s="14" t="s">
        <v>47</v>
      </c>
      <c r="J5559" s="193">
        <v>1464593</v>
      </c>
      <c r="K5559" s="221">
        <v>0.7478125000000001</v>
      </c>
      <c r="L5559" s="14" t="s">
        <v>55</v>
      </c>
      <c r="M5559" s="193">
        <v>1464601</v>
      </c>
      <c r="N5559" s="222">
        <v>0.80188657407407404</v>
      </c>
      <c r="O5559" s="20" t="s">
        <v>96</v>
      </c>
      <c r="P5559" s="16" t="s">
        <v>59</v>
      </c>
      <c r="Q5559" s="15">
        <v>1464605</v>
      </c>
      <c r="R5559" s="22" t="s">
        <v>95</v>
      </c>
      <c r="S5559" s="16" t="s">
        <v>44</v>
      </c>
      <c r="T5559" s="15">
        <v>1464590</v>
      </c>
      <c r="U5559" s="21" t="s">
        <v>76</v>
      </c>
    </row>
    <row r="5560" spans="1:21" ht="15.6" x14ac:dyDescent="0.3">
      <c r="A5560" s="2">
        <v>447</v>
      </c>
      <c r="B5560" s="13">
        <v>13</v>
      </c>
      <c r="C5560" s="14" t="s">
        <v>63</v>
      </c>
      <c r="D5560" s="193">
        <v>1464609</v>
      </c>
      <c r="E5560" s="220">
        <v>0.28976851851851854</v>
      </c>
      <c r="F5560" s="14" t="s">
        <v>9</v>
      </c>
      <c r="G5560" s="193">
        <v>1464615</v>
      </c>
      <c r="H5560" s="221">
        <v>0.96504629629629635</v>
      </c>
      <c r="I5560" s="14" t="s">
        <v>17</v>
      </c>
      <c r="J5560" s="193">
        <v>1464623</v>
      </c>
      <c r="K5560" s="221">
        <v>0.46454861111111106</v>
      </c>
      <c r="L5560" s="14" t="s">
        <v>25</v>
      </c>
      <c r="M5560" s="193">
        <v>1464631</v>
      </c>
      <c r="N5560" s="222">
        <v>0.66182870370370372</v>
      </c>
      <c r="O5560" s="20" t="s">
        <v>79</v>
      </c>
      <c r="P5560" s="16" t="s">
        <v>28</v>
      </c>
      <c r="Q5560" s="15">
        <v>1464634</v>
      </c>
      <c r="R5560" s="22" t="s">
        <v>97</v>
      </c>
      <c r="S5560" s="16" t="s">
        <v>13</v>
      </c>
      <c r="T5560" s="15">
        <v>1464619</v>
      </c>
      <c r="U5560" s="21" t="s">
        <v>77</v>
      </c>
    </row>
    <row r="5561" spans="1:21" ht="15.6" x14ac:dyDescent="0.3">
      <c r="A5561" s="2">
        <v>448</v>
      </c>
      <c r="B5561" s="13">
        <v>1</v>
      </c>
      <c r="C5561" s="14" t="s">
        <v>32</v>
      </c>
      <c r="D5561" s="193">
        <v>1464638</v>
      </c>
      <c r="E5561" s="220">
        <v>0.77766203703703696</v>
      </c>
      <c r="F5561" s="14" t="s">
        <v>39</v>
      </c>
      <c r="G5561" s="193">
        <v>1464645</v>
      </c>
      <c r="H5561" s="221">
        <v>0.40642361111111108</v>
      </c>
      <c r="I5561" s="14" t="s">
        <v>47</v>
      </c>
      <c r="J5561" s="193">
        <v>1464653</v>
      </c>
      <c r="K5561" s="221">
        <v>0.23824074074074075</v>
      </c>
      <c r="L5561" s="14" t="s">
        <v>55</v>
      </c>
      <c r="M5561" s="193">
        <v>1464661</v>
      </c>
      <c r="N5561" s="222">
        <v>0.40112268518518518</v>
      </c>
      <c r="O5561" s="20" t="s">
        <v>80</v>
      </c>
      <c r="P5561" s="16" t="s">
        <v>58</v>
      </c>
      <c r="Q5561" s="15">
        <v>1464664</v>
      </c>
      <c r="R5561" s="17" t="s">
        <v>99</v>
      </c>
      <c r="S5561" s="16" t="s">
        <v>43</v>
      </c>
      <c r="T5561" s="15">
        <v>1464649</v>
      </c>
      <c r="U5561" s="21" t="s">
        <v>66</v>
      </c>
    </row>
    <row r="5562" spans="1:21" ht="15.6" x14ac:dyDescent="0.3">
      <c r="A5562" s="2">
        <v>448</v>
      </c>
      <c r="B5562" s="13">
        <v>2</v>
      </c>
      <c r="C5562" s="14" t="s">
        <v>62</v>
      </c>
      <c r="D5562" s="193">
        <v>1464668</v>
      </c>
      <c r="E5562" s="220">
        <v>0.20750000000000002</v>
      </c>
      <c r="F5562" s="14" t="s">
        <v>8</v>
      </c>
      <c r="G5562" s="193">
        <v>1464674</v>
      </c>
      <c r="H5562" s="221">
        <v>0.9463773148148148</v>
      </c>
      <c r="I5562" s="14" t="s">
        <v>17</v>
      </c>
      <c r="J5562" s="193">
        <v>1464683</v>
      </c>
      <c r="K5562" s="221">
        <v>1.5810185185185184E-2</v>
      </c>
      <c r="L5562" s="14" t="s">
        <v>24</v>
      </c>
      <c r="M5562" s="193">
        <v>1464690</v>
      </c>
      <c r="N5562" s="222">
        <v>0.96898148148148155</v>
      </c>
      <c r="O5562" s="20" t="s">
        <v>82</v>
      </c>
      <c r="P5562" s="16" t="s">
        <v>27</v>
      </c>
      <c r="Q5562" s="15">
        <v>1464693</v>
      </c>
      <c r="R5562" s="22" t="s">
        <v>81</v>
      </c>
      <c r="S5562" s="16" t="s">
        <v>12</v>
      </c>
      <c r="T5562" s="15">
        <v>1464678</v>
      </c>
      <c r="U5562" s="21" t="s">
        <v>67</v>
      </c>
    </row>
    <row r="5563" spans="1:21" ht="15.6" x14ac:dyDescent="0.3">
      <c r="A5563" s="2">
        <v>448</v>
      </c>
      <c r="B5563" s="13">
        <v>3</v>
      </c>
      <c r="C5563" s="14" t="s">
        <v>31</v>
      </c>
      <c r="D5563" s="193">
        <v>1464697</v>
      </c>
      <c r="E5563" s="220">
        <v>0.60006944444444443</v>
      </c>
      <c r="F5563" s="14" t="s">
        <v>38</v>
      </c>
      <c r="G5563" s="193">
        <v>1464704</v>
      </c>
      <c r="H5563" s="221">
        <v>0.57138888888888884</v>
      </c>
      <c r="I5563" s="14" t="s">
        <v>46</v>
      </c>
      <c r="J5563" s="193">
        <v>1464712</v>
      </c>
      <c r="K5563" s="221">
        <v>0.74332175925925925</v>
      </c>
      <c r="L5563" s="14" t="s">
        <v>54</v>
      </c>
      <c r="M5563" s="193">
        <v>1464720</v>
      </c>
      <c r="N5563" s="222">
        <v>0.36400462962962959</v>
      </c>
      <c r="O5563" s="20" t="s">
        <v>83</v>
      </c>
      <c r="P5563" s="16" t="s">
        <v>58</v>
      </c>
      <c r="Q5563" s="15">
        <v>1464724</v>
      </c>
      <c r="R5563" s="22" t="s">
        <v>84</v>
      </c>
      <c r="S5563" s="16" t="s">
        <v>43</v>
      </c>
      <c r="T5563" s="15">
        <v>1464709</v>
      </c>
      <c r="U5563" s="21" t="s">
        <v>68</v>
      </c>
    </row>
    <row r="5564" spans="1:21" ht="15.6" x14ac:dyDescent="0.3">
      <c r="A5564" s="2">
        <v>448</v>
      </c>
      <c r="B5564" s="13">
        <v>4</v>
      </c>
      <c r="C5564" s="14" t="s">
        <v>60</v>
      </c>
      <c r="D5564" s="193">
        <v>1464726</v>
      </c>
      <c r="E5564" s="220">
        <v>0.97980324074074077</v>
      </c>
      <c r="F5564" s="14" t="s">
        <v>8</v>
      </c>
      <c r="G5564" s="193">
        <v>1464734</v>
      </c>
      <c r="H5564" s="221">
        <v>0.25550925925925927</v>
      </c>
      <c r="I5564" s="14" t="s">
        <v>16</v>
      </c>
      <c r="J5564" s="193">
        <v>1464742</v>
      </c>
      <c r="K5564" s="221">
        <v>0.37594907407407407</v>
      </c>
      <c r="L5564" s="14" t="s">
        <v>23</v>
      </c>
      <c r="M5564" s="193">
        <v>1464749</v>
      </c>
      <c r="N5564" s="222">
        <v>0.62644675925925919</v>
      </c>
      <c r="O5564" s="20" t="s">
        <v>85</v>
      </c>
      <c r="P5564" s="16" t="s">
        <v>29</v>
      </c>
      <c r="Q5564" s="15">
        <v>1464755</v>
      </c>
      <c r="R5564" s="17" t="s">
        <v>100</v>
      </c>
      <c r="S5564" s="16" t="s">
        <v>13</v>
      </c>
      <c r="T5564" s="15">
        <v>1464739</v>
      </c>
      <c r="U5564" s="21" t="s">
        <v>69</v>
      </c>
    </row>
    <row r="5565" spans="1:21" ht="15.6" x14ac:dyDescent="0.3">
      <c r="A5565" s="2">
        <v>448</v>
      </c>
      <c r="B5565" s="13">
        <v>5</v>
      </c>
      <c r="C5565" s="14" t="s">
        <v>30</v>
      </c>
      <c r="D5565" s="193">
        <v>1464756</v>
      </c>
      <c r="E5565" s="220">
        <v>0.3704513888888889</v>
      </c>
      <c r="F5565" s="14" t="s">
        <v>37</v>
      </c>
      <c r="G5565" s="193">
        <v>1464763</v>
      </c>
      <c r="H5565" s="221">
        <v>0.97199074074074077</v>
      </c>
      <c r="I5565" s="14" t="s">
        <v>45</v>
      </c>
      <c r="J5565" s="193">
        <v>1464771</v>
      </c>
      <c r="K5565" s="221">
        <v>0.89171296296296287</v>
      </c>
      <c r="L5565" s="14" t="s">
        <v>52</v>
      </c>
      <c r="M5565" s="193">
        <v>1464778</v>
      </c>
      <c r="N5565" s="222">
        <v>0.81803240740740746</v>
      </c>
      <c r="O5565" s="23"/>
      <c r="P5565" s="18"/>
      <c r="Q5565" s="15"/>
      <c r="R5565" s="22" t="s">
        <v>98</v>
      </c>
      <c r="S5565" s="16" t="s">
        <v>45</v>
      </c>
      <c r="T5565" s="15">
        <v>1464771</v>
      </c>
      <c r="U5565" s="21" t="s">
        <v>70</v>
      </c>
    </row>
    <row r="5566" spans="1:21" ht="15.6" x14ac:dyDescent="0.3">
      <c r="A5566" s="2">
        <v>448</v>
      </c>
      <c r="B5566" s="13">
        <v>6</v>
      </c>
      <c r="C5566" s="14" t="s">
        <v>59</v>
      </c>
      <c r="D5566" s="193">
        <v>1464785</v>
      </c>
      <c r="E5566" s="220">
        <v>0.79539351851851858</v>
      </c>
      <c r="F5566" s="14" t="s">
        <v>6</v>
      </c>
      <c r="G5566" s="193">
        <v>1464793</v>
      </c>
      <c r="H5566" s="221">
        <v>0.69401620370370365</v>
      </c>
      <c r="I5566" s="14" t="s">
        <v>15</v>
      </c>
      <c r="J5566" s="193">
        <v>1464801</v>
      </c>
      <c r="K5566" s="221">
        <v>0.29982638888888891</v>
      </c>
      <c r="L5566" s="14" t="s">
        <v>22</v>
      </c>
      <c r="M5566" s="193">
        <v>1464808</v>
      </c>
      <c r="N5566" s="222">
        <v>5.1041666666666666E-3</v>
      </c>
      <c r="O5566" s="20" t="s">
        <v>86</v>
      </c>
      <c r="P5566" s="16" t="s">
        <v>60</v>
      </c>
      <c r="Q5566" s="15">
        <v>1464786</v>
      </c>
      <c r="R5566" s="22" t="s">
        <v>88</v>
      </c>
      <c r="S5566" s="16" t="s">
        <v>16</v>
      </c>
      <c r="T5566" s="15">
        <v>1464802</v>
      </c>
      <c r="U5566" s="21" t="s">
        <v>71</v>
      </c>
    </row>
    <row r="5567" spans="1:21" ht="15.6" x14ac:dyDescent="0.3">
      <c r="A5567" s="2">
        <v>448</v>
      </c>
      <c r="B5567" s="13">
        <v>7</v>
      </c>
      <c r="C5567" s="14" t="s">
        <v>29</v>
      </c>
      <c r="D5567" s="193">
        <v>1464815</v>
      </c>
      <c r="E5567" s="220">
        <v>0.279212962962963</v>
      </c>
      <c r="F5567" s="14" t="s">
        <v>37</v>
      </c>
      <c r="G5567" s="193">
        <v>1464823</v>
      </c>
      <c r="H5567" s="221">
        <v>0.39063657407407404</v>
      </c>
      <c r="I5567" s="14" t="s">
        <v>44</v>
      </c>
      <c r="J5567" s="193">
        <v>1464830</v>
      </c>
      <c r="K5567" s="221">
        <v>0.63618055555555553</v>
      </c>
      <c r="L5567" s="14" t="s">
        <v>51</v>
      </c>
      <c r="M5567" s="193">
        <v>1464837</v>
      </c>
      <c r="N5567" s="222">
        <v>0.24885416666666668</v>
      </c>
      <c r="O5567" s="20" t="s">
        <v>87</v>
      </c>
      <c r="P5567" s="16" t="s">
        <v>32</v>
      </c>
      <c r="Q5567" s="15">
        <v>1464818</v>
      </c>
      <c r="R5567" s="17" t="s">
        <v>101</v>
      </c>
      <c r="S5567" s="16" t="s">
        <v>48</v>
      </c>
      <c r="T5567" s="15">
        <v>1464834</v>
      </c>
      <c r="U5567" s="21" t="s">
        <v>72</v>
      </c>
    </row>
    <row r="5568" spans="1:21" ht="15.6" x14ac:dyDescent="0.3">
      <c r="A5568" s="2">
        <v>448</v>
      </c>
      <c r="B5568" s="13">
        <v>8</v>
      </c>
      <c r="C5568" s="14" t="s">
        <v>58</v>
      </c>
      <c r="D5568" s="193">
        <v>1464844</v>
      </c>
      <c r="E5568" s="220">
        <v>0.84437499999999999</v>
      </c>
      <c r="F5568" s="14" t="s">
        <v>6</v>
      </c>
      <c r="G5568" s="193">
        <v>1464853</v>
      </c>
      <c r="H5568" s="221">
        <v>2.9386574074074075E-2</v>
      </c>
      <c r="I5568" s="14" t="s">
        <v>13</v>
      </c>
      <c r="J5568" s="193">
        <v>1464859</v>
      </c>
      <c r="K5568" s="221">
        <v>0.94988425925925923</v>
      </c>
      <c r="L5568" s="14" t="s">
        <v>20</v>
      </c>
      <c r="M5568" s="193">
        <v>1464866</v>
      </c>
      <c r="N5568" s="222">
        <v>0.60055555555555562</v>
      </c>
      <c r="O5568" s="20" t="s">
        <v>89</v>
      </c>
      <c r="P5568" s="16" t="s">
        <v>63</v>
      </c>
      <c r="Q5568" s="15">
        <v>1464849</v>
      </c>
      <c r="R5568" s="22" t="s">
        <v>91</v>
      </c>
      <c r="S5568" s="16" t="s">
        <v>19</v>
      </c>
      <c r="T5568" s="15">
        <v>1464865</v>
      </c>
      <c r="U5568" s="21" t="s">
        <v>73</v>
      </c>
    </row>
    <row r="5569" spans="1:21" ht="15.6" x14ac:dyDescent="0.3">
      <c r="A5569" s="2">
        <v>448</v>
      </c>
      <c r="B5569" s="13">
        <v>9</v>
      </c>
      <c r="C5569" s="14" t="s">
        <v>28</v>
      </c>
      <c r="D5569" s="193">
        <v>1464874</v>
      </c>
      <c r="E5569" s="220">
        <v>0.50005787037037031</v>
      </c>
      <c r="F5569" s="14" t="s">
        <v>36</v>
      </c>
      <c r="G5569" s="193">
        <v>1464882</v>
      </c>
      <c r="H5569" s="221">
        <v>0.5869212962962963</v>
      </c>
      <c r="I5569" s="14" t="s">
        <v>43</v>
      </c>
      <c r="J5569" s="193">
        <v>1464889</v>
      </c>
      <c r="K5569" s="221">
        <v>0.28821759259259255</v>
      </c>
      <c r="L5569" s="14" t="s">
        <v>50</v>
      </c>
      <c r="M5569" s="193">
        <v>1464896</v>
      </c>
      <c r="N5569" s="222">
        <v>9.8275462962962967E-2</v>
      </c>
      <c r="O5569" s="20" t="s">
        <v>90</v>
      </c>
      <c r="P5569" s="16" t="s">
        <v>34</v>
      </c>
      <c r="Q5569" s="15">
        <v>1464880</v>
      </c>
      <c r="R5569" s="22" t="s">
        <v>93</v>
      </c>
      <c r="S5569" s="16" t="s">
        <v>49</v>
      </c>
      <c r="T5569" s="15">
        <v>1464895</v>
      </c>
      <c r="U5569" s="21" t="s">
        <v>74</v>
      </c>
    </row>
    <row r="5570" spans="1:21" ht="15.6" x14ac:dyDescent="0.3">
      <c r="A5570" s="2">
        <v>448</v>
      </c>
      <c r="B5570" s="13">
        <v>10</v>
      </c>
      <c r="C5570" s="14" t="s">
        <v>58</v>
      </c>
      <c r="D5570" s="193">
        <v>1464904</v>
      </c>
      <c r="E5570" s="220">
        <v>0.22737268518518519</v>
      </c>
      <c r="F5570" s="14" t="s">
        <v>7</v>
      </c>
      <c r="G5570" s="193">
        <v>1464912</v>
      </c>
      <c r="H5570" s="221">
        <v>5.859953703703704E-2</v>
      </c>
      <c r="I5570" s="14" t="s">
        <v>12</v>
      </c>
      <c r="J5570" s="193">
        <v>1464918</v>
      </c>
      <c r="K5570" s="221">
        <v>0.68483796296296295</v>
      </c>
      <c r="L5570" s="14" t="s">
        <v>19</v>
      </c>
      <c r="M5570" s="193">
        <v>1464925</v>
      </c>
      <c r="N5570" s="222">
        <v>0.76164351851851853</v>
      </c>
      <c r="O5570" s="20" t="s">
        <v>92</v>
      </c>
      <c r="P5570" s="16" t="s">
        <v>64</v>
      </c>
      <c r="Q5570" s="15">
        <v>1464910</v>
      </c>
      <c r="R5570" s="17" t="s">
        <v>102</v>
      </c>
      <c r="S5570" s="16" t="s">
        <v>19</v>
      </c>
      <c r="T5570" s="15">
        <v>1464925</v>
      </c>
      <c r="U5570" s="21" t="s">
        <v>75</v>
      </c>
    </row>
    <row r="5571" spans="1:21" ht="15.6" x14ac:dyDescent="0.3">
      <c r="A5571" s="2">
        <v>448</v>
      </c>
      <c r="B5571" s="13">
        <v>11</v>
      </c>
      <c r="C5571" s="14" t="s">
        <v>27</v>
      </c>
      <c r="D5571" s="193">
        <v>1464933</v>
      </c>
      <c r="E5571" s="220">
        <v>0.97538194444444448</v>
      </c>
      <c r="F5571" s="14" t="s">
        <v>35</v>
      </c>
      <c r="G5571" s="193">
        <v>1464941</v>
      </c>
      <c r="H5571" s="221">
        <v>0.4591898148148148</v>
      </c>
      <c r="I5571" s="14" t="s">
        <v>42</v>
      </c>
      <c r="J5571" s="193">
        <v>1464948</v>
      </c>
      <c r="K5571" s="221">
        <v>0.1554513888888889</v>
      </c>
      <c r="L5571" s="14" t="s">
        <v>49</v>
      </c>
      <c r="M5571" s="193">
        <v>1464955</v>
      </c>
      <c r="N5571" s="222">
        <v>0.58023148148148151</v>
      </c>
      <c r="O5571" s="20" t="s">
        <v>94</v>
      </c>
      <c r="P5571" s="16" t="s">
        <v>34</v>
      </c>
      <c r="Q5571" s="15">
        <v>1464940</v>
      </c>
      <c r="R5571" s="22" t="s">
        <v>95</v>
      </c>
      <c r="S5571" s="16" t="s">
        <v>49</v>
      </c>
      <c r="T5571" s="15">
        <v>1464955</v>
      </c>
      <c r="U5571" s="21" t="s">
        <v>76</v>
      </c>
    </row>
    <row r="5572" spans="1:21" ht="15.6" x14ac:dyDescent="0.3">
      <c r="A5572" s="2">
        <v>448</v>
      </c>
      <c r="B5572" s="13">
        <v>12</v>
      </c>
      <c r="C5572" s="14" t="s">
        <v>57</v>
      </c>
      <c r="D5572" s="193">
        <v>1464963</v>
      </c>
      <c r="E5572" s="220">
        <v>0.6814930555555555</v>
      </c>
      <c r="F5572" s="14" t="s">
        <v>64</v>
      </c>
      <c r="G5572" s="193">
        <v>1464970</v>
      </c>
      <c r="H5572" s="221">
        <v>0.81638888888888894</v>
      </c>
      <c r="I5572" s="14" t="s">
        <v>11</v>
      </c>
      <c r="J5572" s="193">
        <v>1464977</v>
      </c>
      <c r="K5572" s="221">
        <v>0.70297453703703694</v>
      </c>
      <c r="L5572" s="14" t="s">
        <v>19</v>
      </c>
      <c r="M5572" s="193">
        <v>1464985</v>
      </c>
      <c r="N5572" s="222">
        <v>0.49834490740740739</v>
      </c>
      <c r="O5572" s="20" t="s">
        <v>96</v>
      </c>
      <c r="P5572" s="16" t="s">
        <v>64</v>
      </c>
      <c r="Q5572" s="15">
        <v>1464970</v>
      </c>
      <c r="R5572" s="22" t="s">
        <v>97</v>
      </c>
      <c r="S5572" s="16" t="s">
        <v>19</v>
      </c>
      <c r="T5572" s="15">
        <v>1464985</v>
      </c>
      <c r="U5572" s="21" t="s">
        <v>77</v>
      </c>
    </row>
    <row r="5573" spans="1:21" ht="15.6" x14ac:dyDescent="0.3">
      <c r="A5573" s="2">
        <v>449</v>
      </c>
      <c r="B5573" s="13">
        <v>1</v>
      </c>
      <c r="C5573" s="14" t="s">
        <v>27</v>
      </c>
      <c r="D5573" s="193">
        <v>1464993</v>
      </c>
      <c r="E5573" s="220">
        <v>0.30348379629629629</v>
      </c>
      <c r="F5573" s="14" t="s">
        <v>34</v>
      </c>
      <c r="G5573" s="193">
        <v>1465000</v>
      </c>
      <c r="H5573" s="221">
        <v>0.16214120370370369</v>
      </c>
      <c r="I5573" s="14" t="s">
        <v>41</v>
      </c>
      <c r="J5573" s="193">
        <v>1465007</v>
      </c>
      <c r="K5573" s="221">
        <v>0.32576388888888891</v>
      </c>
      <c r="L5573" s="14" t="s">
        <v>49</v>
      </c>
      <c r="M5573" s="193">
        <v>1465015</v>
      </c>
      <c r="N5573" s="222">
        <v>0.41692129629629626</v>
      </c>
      <c r="O5573" s="20" t="s">
        <v>79</v>
      </c>
      <c r="P5573" s="16" t="s">
        <v>33</v>
      </c>
      <c r="Q5573" s="15">
        <v>1464999</v>
      </c>
      <c r="R5573" s="17" t="s">
        <v>99</v>
      </c>
      <c r="S5573" s="16" t="s">
        <v>48</v>
      </c>
      <c r="T5573" s="15">
        <v>1465014</v>
      </c>
      <c r="U5573" s="21" t="s">
        <v>66</v>
      </c>
    </row>
    <row r="5574" spans="1:21" ht="15.6" x14ac:dyDescent="0.3">
      <c r="A5574" s="2">
        <v>449</v>
      </c>
      <c r="B5574" s="13">
        <v>2</v>
      </c>
      <c r="C5574" s="14" t="s">
        <v>56</v>
      </c>
      <c r="D5574" s="193">
        <v>1465022</v>
      </c>
      <c r="E5574" s="220">
        <v>0.8323842592592593</v>
      </c>
      <c r="F5574" s="14" t="s">
        <v>63</v>
      </c>
      <c r="G5574" s="193">
        <v>1465029</v>
      </c>
      <c r="H5574" s="221">
        <v>0.52569444444444446</v>
      </c>
      <c r="I5574" s="14" t="s">
        <v>11</v>
      </c>
      <c r="J5574" s="193">
        <v>1465037</v>
      </c>
      <c r="K5574" s="221">
        <v>1.577546296296296E-2</v>
      </c>
      <c r="L5574" s="14" t="s">
        <v>19</v>
      </c>
      <c r="M5574" s="193">
        <v>1465045</v>
      </c>
      <c r="N5574" s="222">
        <v>0.23136574074074076</v>
      </c>
      <c r="O5574" s="20" t="s">
        <v>80</v>
      </c>
      <c r="P5574" s="16" t="s">
        <v>63</v>
      </c>
      <c r="Q5574" s="15">
        <v>1465029</v>
      </c>
      <c r="R5574" s="22" t="s">
        <v>81</v>
      </c>
      <c r="S5574" s="16" t="s">
        <v>18</v>
      </c>
      <c r="T5574" s="15">
        <v>1465044</v>
      </c>
      <c r="U5574" s="21" t="s">
        <v>67</v>
      </c>
    </row>
    <row r="5575" spans="1:21" ht="15.6" x14ac:dyDescent="0.3">
      <c r="A5575" s="2">
        <v>449</v>
      </c>
      <c r="B5575" s="13">
        <v>3</v>
      </c>
      <c r="C5575" s="14" t="s">
        <v>26</v>
      </c>
      <c r="D5575" s="193">
        <v>1465052</v>
      </c>
      <c r="E5575" s="220">
        <v>0.28008101851851852</v>
      </c>
      <c r="F5575" s="14" t="s">
        <v>32</v>
      </c>
      <c r="G5575" s="193">
        <v>1465058</v>
      </c>
      <c r="H5575" s="221">
        <v>0.93090277777777775</v>
      </c>
      <c r="I5575" s="14" t="s">
        <v>40</v>
      </c>
      <c r="J5575" s="193">
        <v>1465066</v>
      </c>
      <c r="K5575" s="221">
        <v>0.74599537037037045</v>
      </c>
      <c r="L5575" s="14" t="s">
        <v>48</v>
      </c>
      <c r="M5575" s="193">
        <v>1465074</v>
      </c>
      <c r="N5575" s="222">
        <v>0.87898148148148147</v>
      </c>
      <c r="O5575" s="20" t="s">
        <v>82</v>
      </c>
      <c r="P5575" s="16" t="s">
        <v>33</v>
      </c>
      <c r="Q5575" s="15">
        <v>1465059</v>
      </c>
      <c r="R5575" s="22" t="s">
        <v>84</v>
      </c>
      <c r="S5575" s="16" t="s">
        <v>48</v>
      </c>
      <c r="T5575" s="15">
        <v>1465074</v>
      </c>
      <c r="U5575" s="21" t="s">
        <v>68</v>
      </c>
    </row>
    <row r="5576" spans="1:21" ht="15.6" x14ac:dyDescent="0.3">
      <c r="A5576" s="2">
        <v>449</v>
      </c>
      <c r="B5576" s="13">
        <v>4</v>
      </c>
      <c r="C5576" s="14" t="s">
        <v>55</v>
      </c>
      <c r="D5576" s="193">
        <v>1465081</v>
      </c>
      <c r="E5576" s="220">
        <v>0.66369212962962965</v>
      </c>
      <c r="F5576" s="14" t="s">
        <v>62</v>
      </c>
      <c r="G5576" s="193">
        <v>1465088</v>
      </c>
      <c r="H5576" s="221">
        <v>0.39756944444444442</v>
      </c>
      <c r="I5576" s="14" t="s">
        <v>10</v>
      </c>
      <c r="J5576" s="193">
        <v>1465096</v>
      </c>
      <c r="K5576" s="221">
        <v>0.46638888888888891</v>
      </c>
      <c r="L5576" s="14" t="s">
        <v>18</v>
      </c>
      <c r="M5576" s="193">
        <v>1465104</v>
      </c>
      <c r="N5576" s="222">
        <v>0.3528587962962963</v>
      </c>
      <c r="O5576" s="20" t="s">
        <v>83</v>
      </c>
      <c r="P5576" s="16" t="s">
        <v>63</v>
      </c>
      <c r="Q5576" s="15">
        <v>1465089</v>
      </c>
      <c r="R5576" s="17" t="s">
        <v>100</v>
      </c>
      <c r="S5576" s="16" t="s">
        <v>19</v>
      </c>
      <c r="T5576" s="15">
        <v>1465105</v>
      </c>
      <c r="U5576" s="21" t="s">
        <v>69</v>
      </c>
    </row>
    <row r="5577" spans="1:21" ht="15.6" x14ac:dyDescent="0.3">
      <c r="A5577" s="2">
        <v>449</v>
      </c>
      <c r="B5577" s="13">
        <v>5</v>
      </c>
      <c r="C5577" s="14" t="s">
        <v>25</v>
      </c>
      <c r="D5577" s="193">
        <v>1465111</v>
      </c>
      <c r="E5577" s="220">
        <v>2.0949074074074073E-3</v>
      </c>
      <c r="F5577" s="14" t="s">
        <v>31</v>
      </c>
      <c r="G5577" s="193">
        <v>1465117</v>
      </c>
      <c r="H5577" s="221">
        <v>0.94143518518518521</v>
      </c>
      <c r="I5577" s="14" t="s">
        <v>40</v>
      </c>
      <c r="J5577" s="193">
        <v>1465126</v>
      </c>
      <c r="K5577" s="221">
        <v>0.12318287037037036</v>
      </c>
      <c r="L5577" s="14" t="s">
        <v>47</v>
      </c>
      <c r="M5577" s="193">
        <v>1465133</v>
      </c>
      <c r="N5577" s="222">
        <v>0.68398148148148152</v>
      </c>
      <c r="O5577" s="20" t="s">
        <v>85</v>
      </c>
      <c r="P5577" s="16" t="s">
        <v>34</v>
      </c>
      <c r="Q5577" s="15">
        <v>1465120</v>
      </c>
      <c r="R5577" s="22" t="s">
        <v>98</v>
      </c>
      <c r="S5577" s="16" t="s">
        <v>50</v>
      </c>
      <c r="T5577" s="15">
        <v>1465136</v>
      </c>
      <c r="U5577" s="21" t="s">
        <v>70</v>
      </c>
    </row>
    <row r="5578" spans="1:21" ht="15.6" x14ac:dyDescent="0.3">
      <c r="A5578" s="2">
        <v>449</v>
      </c>
      <c r="B5578" s="13">
        <v>6</v>
      </c>
      <c r="C5578" s="14" t="s">
        <v>54</v>
      </c>
      <c r="D5578" s="193">
        <v>1465140</v>
      </c>
      <c r="E5578" s="220">
        <v>0.32156250000000003</v>
      </c>
      <c r="F5578" s="14" t="s">
        <v>61</v>
      </c>
      <c r="G5578" s="193">
        <v>1465147</v>
      </c>
      <c r="H5578" s="221">
        <v>0.56831018518518517</v>
      </c>
      <c r="I5578" s="14" t="s">
        <v>9</v>
      </c>
      <c r="J5578" s="193">
        <v>1465155</v>
      </c>
      <c r="K5578" s="221">
        <v>0.68648148148148147</v>
      </c>
      <c r="L5578" s="14" t="s">
        <v>16</v>
      </c>
      <c r="M5578" s="193">
        <v>1465162</v>
      </c>
      <c r="N5578" s="222">
        <v>0.92002314814814812</v>
      </c>
      <c r="O5578" s="20" t="s">
        <v>86</v>
      </c>
      <c r="P5578" s="16" t="s">
        <v>7</v>
      </c>
      <c r="Q5578" s="15">
        <v>1465152</v>
      </c>
      <c r="R5578" s="22" t="s">
        <v>88</v>
      </c>
      <c r="S5578" s="16" t="s">
        <v>21</v>
      </c>
      <c r="T5578" s="15">
        <v>1465167</v>
      </c>
      <c r="U5578" s="21" t="s">
        <v>71</v>
      </c>
    </row>
    <row r="5579" spans="1:21" ht="15.6" x14ac:dyDescent="0.3">
      <c r="A5579" s="2">
        <v>449</v>
      </c>
      <c r="B5579" s="13">
        <v>7</v>
      </c>
      <c r="C5579" s="14" t="s">
        <v>23</v>
      </c>
      <c r="D5579" s="193">
        <v>1465169</v>
      </c>
      <c r="E5579" s="220">
        <v>0.66032407407407401</v>
      </c>
      <c r="F5579" s="14" t="s">
        <v>31</v>
      </c>
      <c r="G5579" s="193">
        <v>1465177</v>
      </c>
      <c r="H5579" s="221">
        <v>0.26568287037037036</v>
      </c>
      <c r="I5579" s="14" t="s">
        <v>39</v>
      </c>
      <c r="J5579" s="193">
        <v>1465185</v>
      </c>
      <c r="K5579" s="221">
        <v>0.16104166666666667</v>
      </c>
      <c r="L5579" s="14" t="s">
        <v>46</v>
      </c>
      <c r="M5579" s="193">
        <v>1465192</v>
      </c>
      <c r="N5579" s="222">
        <v>0.11420138888888888</v>
      </c>
      <c r="O5579" s="20" t="s">
        <v>87</v>
      </c>
      <c r="P5579" s="16" t="s">
        <v>37</v>
      </c>
      <c r="Q5579" s="15">
        <v>1465183</v>
      </c>
      <c r="R5579" s="17"/>
      <c r="S5579" s="18"/>
      <c r="T5579" s="15"/>
      <c r="U5579" s="19"/>
    </row>
    <row r="5580" spans="1:21" ht="15.6" x14ac:dyDescent="0.3">
      <c r="A5580" s="2">
        <v>449</v>
      </c>
      <c r="B5580" s="13">
        <v>8</v>
      </c>
      <c r="C5580" s="14" t="s">
        <v>53</v>
      </c>
      <c r="D5580" s="193">
        <v>1465199</v>
      </c>
      <c r="E5580" s="220">
        <v>6.5393518518518517E-2</v>
      </c>
      <c r="F5580" s="14" t="s">
        <v>61</v>
      </c>
      <c r="G5580" s="193">
        <v>1465207</v>
      </c>
      <c r="H5580" s="221">
        <v>9.3750000000000007E-4</v>
      </c>
      <c r="I5580" s="14" t="s">
        <v>8</v>
      </c>
      <c r="J5580" s="193">
        <v>1465214</v>
      </c>
      <c r="K5580" s="221">
        <v>0.57613425925925921</v>
      </c>
      <c r="L5580" s="14" t="s">
        <v>15</v>
      </c>
      <c r="M5580" s="193">
        <v>1465221</v>
      </c>
      <c r="N5580" s="222">
        <v>0.32226851851851851</v>
      </c>
      <c r="O5580" s="20" t="s">
        <v>89</v>
      </c>
      <c r="P5580" s="16" t="s">
        <v>8</v>
      </c>
      <c r="Q5580" s="15">
        <v>1465214</v>
      </c>
      <c r="R5580" s="17" t="s">
        <v>101</v>
      </c>
      <c r="S5580" s="16" t="s">
        <v>53</v>
      </c>
      <c r="T5580" s="15">
        <v>1465199</v>
      </c>
      <c r="U5580" s="21" t="s">
        <v>72</v>
      </c>
    </row>
    <row r="5581" spans="1:21" ht="15.6" x14ac:dyDescent="0.3">
      <c r="A5581" s="2">
        <v>449</v>
      </c>
      <c r="B5581" s="13">
        <v>9</v>
      </c>
      <c r="C5581" s="14" t="s">
        <v>22</v>
      </c>
      <c r="D5581" s="193">
        <v>1465228</v>
      </c>
      <c r="E5581" s="220">
        <v>0.58004629629629634</v>
      </c>
      <c r="F5581" s="14" t="s">
        <v>30</v>
      </c>
      <c r="G5581" s="193">
        <v>1465236</v>
      </c>
      <c r="H5581" s="221">
        <v>0.73174768518518529</v>
      </c>
      <c r="I5581" s="14" t="s">
        <v>37</v>
      </c>
      <c r="J5581" s="193">
        <v>1465243</v>
      </c>
      <c r="K5581" s="221">
        <v>0.96744212962962972</v>
      </c>
      <c r="L5581" s="14" t="s">
        <v>44</v>
      </c>
      <c r="M5581" s="193">
        <v>1465250</v>
      </c>
      <c r="N5581" s="222">
        <v>0.60180555555555559</v>
      </c>
      <c r="O5581" s="20" t="s">
        <v>90</v>
      </c>
      <c r="P5581" s="16" t="s">
        <v>39</v>
      </c>
      <c r="Q5581" s="15">
        <v>1465245</v>
      </c>
      <c r="R5581" s="22" t="s">
        <v>91</v>
      </c>
      <c r="S5581" s="16" t="s">
        <v>24</v>
      </c>
      <c r="T5581" s="15">
        <v>1465230</v>
      </c>
      <c r="U5581" s="21" t="s">
        <v>73</v>
      </c>
    </row>
    <row r="5582" spans="1:21" ht="15.6" x14ac:dyDescent="0.3">
      <c r="A5582" s="2">
        <v>449</v>
      </c>
      <c r="B5582" s="13">
        <v>10</v>
      </c>
      <c r="C5582" s="14" t="s">
        <v>52</v>
      </c>
      <c r="D5582" s="193">
        <v>1465258</v>
      </c>
      <c r="E5582" s="220">
        <v>0.22399305555555557</v>
      </c>
      <c r="F5582" s="14" t="s">
        <v>60</v>
      </c>
      <c r="G5582" s="193">
        <v>1465266</v>
      </c>
      <c r="H5582" s="221">
        <v>0.42059027777777774</v>
      </c>
      <c r="I5582" s="14" t="s">
        <v>6</v>
      </c>
      <c r="J5582" s="193">
        <v>1465273</v>
      </c>
      <c r="K5582" s="221">
        <v>0.36299768518518521</v>
      </c>
      <c r="L5582" s="14" t="s">
        <v>14</v>
      </c>
      <c r="M5582" s="193">
        <v>1465280</v>
      </c>
      <c r="N5582" s="222">
        <v>8.1249999999999985E-3</v>
      </c>
      <c r="O5582" s="20" t="s">
        <v>92</v>
      </c>
      <c r="P5582" s="16" t="s">
        <v>10</v>
      </c>
      <c r="Q5582" s="15">
        <v>1465276</v>
      </c>
      <c r="R5582" s="22" t="s">
        <v>93</v>
      </c>
      <c r="S5582" s="16" t="s">
        <v>55</v>
      </c>
      <c r="T5582" s="15">
        <v>1465261</v>
      </c>
      <c r="U5582" s="21" t="s">
        <v>74</v>
      </c>
    </row>
    <row r="5583" spans="1:21" ht="15.6" x14ac:dyDescent="0.3">
      <c r="A5583" s="2">
        <v>449</v>
      </c>
      <c r="B5583" s="13">
        <v>11</v>
      </c>
      <c r="C5583" s="14" t="s">
        <v>21</v>
      </c>
      <c r="D5583" s="193">
        <v>1465287</v>
      </c>
      <c r="E5583" s="220">
        <v>0.97546296296296298</v>
      </c>
      <c r="F5583" s="14" t="s">
        <v>30</v>
      </c>
      <c r="G5583" s="193">
        <v>1465296</v>
      </c>
      <c r="H5583" s="221">
        <v>4.1296296296296296E-2</v>
      </c>
      <c r="I5583" s="14" t="s">
        <v>36</v>
      </c>
      <c r="J5583" s="193">
        <v>1465302</v>
      </c>
      <c r="K5583" s="221">
        <v>0.77871527777777771</v>
      </c>
      <c r="L5583" s="14" t="s">
        <v>43</v>
      </c>
      <c r="M5583" s="193">
        <v>1465309</v>
      </c>
      <c r="N5583" s="222">
        <v>0.58202546296296298</v>
      </c>
      <c r="O5583" s="20" t="s">
        <v>94</v>
      </c>
      <c r="P5583" s="16" t="s">
        <v>40</v>
      </c>
      <c r="Q5583" s="15">
        <v>1465306</v>
      </c>
      <c r="R5583" s="17" t="s">
        <v>102</v>
      </c>
      <c r="S5583" s="16" t="s">
        <v>25</v>
      </c>
      <c r="T5583" s="15">
        <v>1465291</v>
      </c>
      <c r="U5583" s="21" t="s">
        <v>75</v>
      </c>
    </row>
    <row r="5584" spans="1:21" ht="15.6" x14ac:dyDescent="0.3">
      <c r="A5584" s="2">
        <v>449</v>
      </c>
      <c r="B5584" s="13">
        <v>12</v>
      </c>
      <c r="C5584" s="14" t="s">
        <v>51</v>
      </c>
      <c r="D5584" s="193">
        <v>1465317</v>
      </c>
      <c r="E5584" s="220">
        <v>0.77383101851851854</v>
      </c>
      <c r="F5584" s="14" t="s">
        <v>59</v>
      </c>
      <c r="G5584" s="193">
        <v>1465325</v>
      </c>
      <c r="H5584" s="221">
        <v>0.57699074074074075</v>
      </c>
      <c r="I5584" s="14" t="s">
        <v>7</v>
      </c>
      <c r="J5584" s="193">
        <v>1465332</v>
      </c>
      <c r="K5584" s="221">
        <v>0.22387731481481479</v>
      </c>
      <c r="L5584" s="14" t="s">
        <v>13</v>
      </c>
      <c r="M5584" s="193">
        <v>1465339</v>
      </c>
      <c r="N5584" s="222">
        <v>0.32833333333333331</v>
      </c>
      <c r="O5584" s="20" t="s">
        <v>96</v>
      </c>
      <c r="P5584" s="16" t="s">
        <v>9</v>
      </c>
      <c r="Q5584" s="15">
        <v>1465335</v>
      </c>
      <c r="R5584" s="22" t="s">
        <v>95</v>
      </c>
      <c r="S5584" s="16" t="s">
        <v>54</v>
      </c>
      <c r="T5584" s="15">
        <v>1465320</v>
      </c>
      <c r="U5584" s="21" t="s">
        <v>76</v>
      </c>
    </row>
    <row r="5585" spans="1:21" ht="15.6" x14ac:dyDescent="0.3">
      <c r="A5585" s="2">
        <v>449</v>
      </c>
      <c r="B5585" s="13">
        <v>13</v>
      </c>
      <c r="C5585" s="14" t="s">
        <v>21</v>
      </c>
      <c r="D5585" s="193">
        <v>1465347</v>
      </c>
      <c r="E5585" s="220">
        <v>0.54803240740740744</v>
      </c>
      <c r="F5585" s="14" t="s">
        <v>29</v>
      </c>
      <c r="G5585" s="193">
        <v>1465355</v>
      </c>
      <c r="H5585" s="221">
        <v>2.0254629629629629E-2</v>
      </c>
      <c r="I5585" s="14" t="s">
        <v>35</v>
      </c>
      <c r="J5585" s="193">
        <v>1465361</v>
      </c>
      <c r="K5585" s="221">
        <v>0.70967592592592599</v>
      </c>
      <c r="L5585" s="14" t="s">
        <v>43</v>
      </c>
      <c r="M5585" s="193">
        <v>1465369</v>
      </c>
      <c r="N5585" s="222">
        <v>0.198125</v>
      </c>
      <c r="O5585" s="20" t="s">
        <v>79</v>
      </c>
      <c r="P5585" s="16" t="s">
        <v>38</v>
      </c>
      <c r="Q5585" s="15">
        <v>1465364</v>
      </c>
      <c r="R5585" s="22" t="s">
        <v>97</v>
      </c>
      <c r="S5585" s="16" t="s">
        <v>24</v>
      </c>
      <c r="T5585" s="15">
        <v>1465350</v>
      </c>
      <c r="U5585" s="21" t="s">
        <v>77</v>
      </c>
    </row>
    <row r="5586" spans="1:21" ht="15.6" x14ac:dyDescent="0.3">
      <c r="A5586" s="2">
        <v>450</v>
      </c>
      <c r="B5586" s="13">
        <v>1</v>
      </c>
      <c r="C5586" s="14" t="s">
        <v>51</v>
      </c>
      <c r="D5586" s="193">
        <v>1465377</v>
      </c>
      <c r="E5586" s="220">
        <v>0.24600694444444446</v>
      </c>
      <c r="F5586" s="14" t="s">
        <v>58</v>
      </c>
      <c r="G5586" s="193">
        <v>1465384</v>
      </c>
      <c r="H5586" s="221">
        <v>0.37978009259259254</v>
      </c>
      <c r="I5586" s="14" t="s">
        <v>191</v>
      </c>
      <c r="J5586" s="193">
        <v>1465391</v>
      </c>
      <c r="K5586" s="221">
        <v>0.24971064814814814</v>
      </c>
      <c r="L5586" s="14" t="s">
        <v>13</v>
      </c>
      <c r="M5586" s="193">
        <v>1465399</v>
      </c>
      <c r="N5586" s="222">
        <v>9.9571759259259263E-2</v>
      </c>
      <c r="O5586" s="20" t="s">
        <v>80</v>
      </c>
      <c r="P5586" s="16" t="s">
        <v>8</v>
      </c>
      <c r="Q5586" s="15">
        <v>1465394</v>
      </c>
      <c r="R5586" s="17" t="s">
        <v>99</v>
      </c>
      <c r="S5586" s="16" t="s">
        <v>53</v>
      </c>
      <c r="T5586" s="15">
        <v>1465379</v>
      </c>
      <c r="U5586" s="21" t="s">
        <v>66</v>
      </c>
    </row>
    <row r="5587" spans="1:21" ht="15.6" x14ac:dyDescent="0.3">
      <c r="A5587" s="2">
        <v>450</v>
      </c>
      <c r="B5587" s="13">
        <v>2</v>
      </c>
      <c r="C5587" s="14" t="s">
        <v>20</v>
      </c>
      <c r="D5587" s="193">
        <v>1465406</v>
      </c>
      <c r="E5587" s="220">
        <v>0.84150462962962969</v>
      </c>
      <c r="F5587" s="14" t="s">
        <v>27</v>
      </c>
      <c r="G5587" s="193">
        <v>1465413</v>
      </c>
      <c r="H5587" s="221">
        <v>0.68494212962962964</v>
      </c>
      <c r="I5587" s="14" t="s">
        <v>34</v>
      </c>
      <c r="J5587" s="193">
        <v>1465420</v>
      </c>
      <c r="K5587" s="221">
        <v>0.8491319444444444</v>
      </c>
      <c r="L5587" s="14" t="s">
        <v>42</v>
      </c>
      <c r="M5587" s="193">
        <v>1465428</v>
      </c>
      <c r="N5587" s="222">
        <v>0.939386574074074</v>
      </c>
      <c r="O5587" s="20" t="s">
        <v>82</v>
      </c>
      <c r="P5587" s="16" t="s">
        <v>38</v>
      </c>
      <c r="Q5587" s="15">
        <v>1465424</v>
      </c>
      <c r="R5587" s="22" t="s">
        <v>81</v>
      </c>
      <c r="S5587" s="16" t="s">
        <v>23</v>
      </c>
      <c r="T5587" s="15">
        <v>1465409</v>
      </c>
      <c r="U5587" s="21" t="s">
        <v>67</v>
      </c>
    </row>
    <row r="5588" spans="1:21" ht="15.6" x14ac:dyDescent="0.3">
      <c r="A5588" s="2">
        <v>450</v>
      </c>
      <c r="B5588" s="13">
        <v>3</v>
      </c>
      <c r="C5588" s="14" t="s">
        <v>50</v>
      </c>
      <c r="D5588" s="193">
        <v>1465436</v>
      </c>
      <c r="E5588" s="220">
        <v>0.32717592592592593</v>
      </c>
      <c r="F5588" s="14" t="s">
        <v>56</v>
      </c>
      <c r="G5588" s="193">
        <v>1465442</v>
      </c>
      <c r="H5588" s="221">
        <v>0.98050925925925936</v>
      </c>
      <c r="I5588" s="14" t="s">
        <v>64</v>
      </c>
      <c r="J5588" s="193">
        <v>1465450</v>
      </c>
      <c r="K5588" s="221">
        <v>0.49334490740740744</v>
      </c>
      <c r="L5588" s="14" t="s">
        <v>12</v>
      </c>
      <c r="M5588" s="193">
        <v>1465458</v>
      </c>
      <c r="N5588" s="222">
        <v>0.65748842592592593</v>
      </c>
      <c r="O5588" s="20" t="s">
        <v>83</v>
      </c>
      <c r="P5588" s="16" t="s">
        <v>8</v>
      </c>
      <c r="Q5588" s="15">
        <v>1465454</v>
      </c>
      <c r="R5588" s="22" t="s">
        <v>84</v>
      </c>
      <c r="S5588" s="16" t="s">
        <v>53</v>
      </c>
      <c r="T5588" s="15">
        <v>1465439</v>
      </c>
      <c r="U5588" s="21" t="s">
        <v>68</v>
      </c>
    </row>
    <row r="5589" spans="1:21" ht="15.6" x14ac:dyDescent="0.3">
      <c r="A5589" s="2">
        <v>450</v>
      </c>
      <c r="B5589" s="13">
        <v>4</v>
      </c>
      <c r="C5589" s="14" t="s">
        <v>19</v>
      </c>
      <c r="D5589" s="193">
        <v>1465465</v>
      </c>
      <c r="E5589" s="220">
        <v>0.71138888888888896</v>
      </c>
      <c r="F5589" s="14" t="s">
        <v>26</v>
      </c>
      <c r="G5589" s="193">
        <v>1465472</v>
      </c>
      <c r="H5589" s="221">
        <v>0.3147800925925926</v>
      </c>
      <c r="I5589" s="14" t="s">
        <v>34</v>
      </c>
      <c r="J5589" s="193">
        <v>1465480</v>
      </c>
      <c r="K5589" s="221">
        <v>0.15107638888888889</v>
      </c>
      <c r="L5589" s="14" t="s">
        <v>42</v>
      </c>
      <c r="M5589" s="193">
        <v>1465488</v>
      </c>
      <c r="N5589" s="222">
        <v>0.23150462962962962</v>
      </c>
      <c r="O5589" s="20" t="s">
        <v>85</v>
      </c>
      <c r="P5589" s="16" t="s">
        <v>39</v>
      </c>
      <c r="Q5589" s="15">
        <v>1465485</v>
      </c>
      <c r="R5589" s="17" t="s">
        <v>100</v>
      </c>
      <c r="S5589" s="16" t="s">
        <v>24</v>
      </c>
      <c r="T5589" s="15">
        <v>1465470</v>
      </c>
      <c r="U5589" s="21" t="s">
        <v>69</v>
      </c>
    </row>
    <row r="5590" spans="1:21" ht="15.6" x14ac:dyDescent="0.3">
      <c r="A5590" s="2">
        <v>450</v>
      </c>
      <c r="B5590" s="13">
        <v>5</v>
      </c>
      <c r="C5590" s="14" t="s">
        <v>49</v>
      </c>
      <c r="D5590" s="193">
        <v>1465495</v>
      </c>
      <c r="E5590" s="220">
        <v>1.9768518518518515E-2</v>
      </c>
      <c r="F5590" s="14" t="s">
        <v>55</v>
      </c>
      <c r="G5590" s="193">
        <v>1465501</v>
      </c>
      <c r="H5590" s="221">
        <v>0.72813657407407406</v>
      </c>
      <c r="I5590" s="14" t="s">
        <v>63</v>
      </c>
      <c r="J5590" s="193">
        <v>1465509</v>
      </c>
      <c r="K5590" s="221">
        <v>0.79093750000000007</v>
      </c>
      <c r="L5590" s="14" t="s">
        <v>11</v>
      </c>
      <c r="M5590" s="193">
        <v>1465517</v>
      </c>
      <c r="N5590" s="222">
        <v>0.66590277777777784</v>
      </c>
      <c r="O5590" s="20" t="s">
        <v>86</v>
      </c>
      <c r="P5590" s="16" t="s">
        <v>11</v>
      </c>
      <c r="Q5590" s="15">
        <v>1465517</v>
      </c>
      <c r="R5590" s="22" t="s">
        <v>98</v>
      </c>
      <c r="S5590" s="16" t="s">
        <v>55</v>
      </c>
      <c r="T5590" s="15">
        <v>1465501</v>
      </c>
      <c r="U5590" s="21" t="s">
        <v>70</v>
      </c>
    </row>
    <row r="5591" spans="1:21" ht="15.6" x14ac:dyDescent="0.3">
      <c r="A5591" s="2">
        <v>450</v>
      </c>
      <c r="B5591" s="13">
        <v>6</v>
      </c>
      <c r="C5591" s="14" t="s">
        <v>18</v>
      </c>
      <c r="D5591" s="193">
        <v>1465524</v>
      </c>
      <c r="E5591" s="220">
        <v>0.2940625</v>
      </c>
      <c r="F5591" s="14" t="s">
        <v>25</v>
      </c>
      <c r="G5591" s="193">
        <v>1465531</v>
      </c>
      <c r="H5591" s="221">
        <v>0.24468750000000003</v>
      </c>
      <c r="I5591" s="14" t="s">
        <v>33</v>
      </c>
      <c r="J5591" s="193">
        <v>1465539</v>
      </c>
      <c r="K5591" s="221">
        <v>0.39475694444444448</v>
      </c>
      <c r="L5591" s="14" t="s">
        <v>40</v>
      </c>
      <c r="M5591" s="193">
        <v>1465546</v>
      </c>
      <c r="N5591" s="222">
        <v>0.9838541666666667</v>
      </c>
      <c r="O5591" s="20" t="s">
        <v>87</v>
      </c>
      <c r="P5591" s="16" t="s">
        <v>42</v>
      </c>
      <c r="Q5591" s="15">
        <v>1465548</v>
      </c>
      <c r="R5591" s="22" t="s">
        <v>88</v>
      </c>
      <c r="S5591" s="16" t="s">
        <v>27</v>
      </c>
      <c r="T5591" s="15">
        <v>1465533</v>
      </c>
      <c r="U5591" s="21" t="s">
        <v>71</v>
      </c>
    </row>
    <row r="5592" spans="1:21" ht="15.6" x14ac:dyDescent="0.3">
      <c r="A5592" s="2">
        <v>450</v>
      </c>
      <c r="B5592" s="13">
        <v>7</v>
      </c>
      <c r="C5592" s="14" t="s">
        <v>47</v>
      </c>
      <c r="D5592" s="193">
        <v>1465553</v>
      </c>
      <c r="E5592" s="220">
        <v>0.58608796296296295</v>
      </c>
      <c r="F5592" s="14" t="s">
        <v>54</v>
      </c>
      <c r="G5592" s="193">
        <v>1465560</v>
      </c>
      <c r="H5592" s="221">
        <v>0.86857638888888899</v>
      </c>
      <c r="I5592" s="14" t="s">
        <v>62</v>
      </c>
      <c r="J5592" s="193">
        <v>1465568</v>
      </c>
      <c r="K5592" s="221">
        <v>0.95789351851851856</v>
      </c>
      <c r="L5592" s="14" t="s">
        <v>10</v>
      </c>
      <c r="M5592" s="193">
        <v>1465576</v>
      </c>
      <c r="N5592" s="222">
        <v>0.22436342592592592</v>
      </c>
      <c r="O5592" s="20" t="s">
        <v>89</v>
      </c>
      <c r="P5592" s="16" t="s">
        <v>14</v>
      </c>
      <c r="Q5592" s="15">
        <v>1465580</v>
      </c>
      <c r="R5592" s="17" t="s">
        <v>101</v>
      </c>
      <c r="S5592" s="16" t="s">
        <v>58</v>
      </c>
      <c r="T5592" s="15">
        <v>1465564</v>
      </c>
      <c r="U5592" s="21" t="s">
        <v>72</v>
      </c>
    </row>
    <row r="5593" spans="1:21" ht="15.6" x14ac:dyDescent="0.3">
      <c r="A5593" s="2">
        <v>450</v>
      </c>
      <c r="B5593" s="13">
        <v>8</v>
      </c>
      <c r="C5593" s="14" t="s">
        <v>16</v>
      </c>
      <c r="D5593" s="193">
        <v>1465582</v>
      </c>
      <c r="E5593" s="220">
        <v>0.948125</v>
      </c>
      <c r="F5593" s="14" t="s">
        <v>24</v>
      </c>
      <c r="G5593" s="193">
        <v>1465590</v>
      </c>
      <c r="H5593" s="221">
        <v>0.58570601851851845</v>
      </c>
      <c r="I5593" s="14" t="s">
        <v>32</v>
      </c>
      <c r="J5593" s="193">
        <v>1465598</v>
      </c>
      <c r="K5593" s="221">
        <v>0.48222222222222227</v>
      </c>
      <c r="L5593" s="14" t="s">
        <v>39</v>
      </c>
      <c r="M5593" s="193">
        <v>1465605</v>
      </c>
      <c r="N5593" s="222">
        <v>0.44025462962962963</v>
      </c>
      <c r="O5593" s="20" t="s">
        <v>90</v>
      </c>
      <c r="P5593" s="16" t="s">
        <v>45</v>
      </c>
      <c r="Q5593" s="15">
        <v>1465611</v>
      </c>
      <c r="R5593" s="22" t="s">
        <v>91</v>
      </c>
      <c r="S5593" s="16" t="s">
        <v>29</v>
      </c>
      <c r="T5593" s="15">
        <v>1465595</v>
      </c>
      <c r="U5593" s="21" t="s">
        <v>73</v>
      </c>
    </row>
    <row r="5594" spans="1:21" ht="15.6" x14ac:dyDescent="0.3">
      <c r="A5594" s="2">
        <v>450</v>
      </c>
      <c r="B5594" s="13">
        <v>9</v>
      </c>
      <c r="C5594" s="14" t="s">
        <v>46</v>
      </c>
      <c r="D5594" s="193">
        <v>1465612</v>
      </c>
      <c r="E5594" s="220">
        <v>0.42115740740740742</v>
      </c>
      <c r="F5594" s="14" t="s">
        <v>54</v>
      </c>
      <c r="G5594" s="193">
        <v>1465620</v>
      </c>
      <c r="H5594" s="221">
        <v>0.36767361111111113</v>
      </c>
      <c r="I5594" s="14" t="s">
        <v>61</v>
      </c>
      <c r="J5594" s="193">
        <v>1465627</v>
      </c>
      <c r="K5594" s="221">
        <v>0.97108796296296296</v>
      </c>
      <c r="L5594" s="14" t="s">
        <v>8</v>
      </c>
      <c r="M5594" s="193">
        <v>1465634</v>
      </c>
      <c r="N5594" s="222">
        <v>0.69329861111111113</v>
      </c>
      <c r="O5594" s="20" t="s">
        <v>92</v>
      </c>
      <c r="P5594" s="16" t="s">
        <v>15</v>
      </c>
      <c r="Q5594" s="15">
        <v>1465641</v>
      </c>
      <c r="R5594" s="22" t="s">
        <v>93</v>
      </c>
      <c r="S5594" s="16" t="s">
        <v>60</v>
      </c>
      <c r="T5594" s="15">
        <v>1465626</v>
      </c>
      <c r="U5594" s="21" t="s">
        <v>74</v>
      </c>
    </row>
    <row r="5595" spans="1:21" ht="15.6" x14ac:dyDescent="0.3">
      <c r="A5595" s="2">
        <v>450</v>
      </c>
      <c r="B5595" s="13">
        <v>10</v>
      </c>
      <c r="C5595" s="14" t="s">
        <v>16</v>
      </c>
      <c r="D5595" s="193">
        <v>1465642</v>
      </c>
      <c r="E5595" s="220">
        <v>2.297453703703704E-2</v>
      </c>
      <c r="F5595" s="14" t="s">
        <v>24</v>
      </c>
      <c r="G5595" s="193">
        <v>1465650</v>
      </c>
      <c r="H5595" s="221">
        <v>0.17232638888888888</v>
      </c>
      <c r="I5595" s="14" t="s">
        <v>31</v>
      </c>
      <c r="J5595" s="193">
        <v>1465657</v>
      </c>
      <c r="K5595" s="221">
        <v>0.43046296296296299</v>
      </c>
      <c r="L5595" s="14" t="s">
        <v>38</v>
      </c>
      <c r="M5595" s="193">
        <v>1465664</v>
      </c>
      <c r="N5595" s="222">
        <v>4.4074074074074071E-2</v>
      </c>
      <c r="O5595" s="23"/>
      <c r="P5595" s="18"/>
      <c r="Q5595" s="15"/>
      <c r="R5595" s="17" t="s">
        <v>102</v>
      </c>
      <c r="S5595" s="16" t="s">
        <v>30</v>
      </c>
      <c r="T5595" s="15">
        <v>1465656</v>
      </c>
      <c r="U5595" s="21" t="s">
        <v>75</v>
      </c>
    </row>
    <row r="5596" spans="1:21" ht="15.6" x14ac:dyDescent="0.3">
      <c r="A5596" s="479">
        <v>450</v>
      </c>
      <c r="B5596" s="481">
        <v>11</v>
      </c>
      <c r="C5596" s="477" t="s">
        <v>45</v>
      </c>
      <c r="D5596" s="474">
        <v>1465671</v>
      </c>
      <c r="E5596" s="483">
        <v>0.74167824074074085</v>
      </c>
      <c r="F5596" s="477" t="s">
        <v>53</v>
      </c>
      <c r="G5596" s="474">
        <v>1465679</v>
      </c>
      <c r="H5596" s="476">
        <v>0.9428819444444444</v>
      </c>
      <c r="I5596" s="477" t="s">
        <v>60</v>
      </c>
      <c r="J5596" s="474">
        <v>1465686</v>
      </c>
      <c r="K5596" s="476">
        <v>0.87208333333333332</v>
      </c>
      <c r="L5596" s="477" t="s">
        <v>6</v>
      </c>
      <c r="M5596" s="474">
        <v>1465693</v>
      </c>
      <c r="N5596" s="484">
        <v>0.53547453703703707</v>
      </c>
      <c r="O5596" s="24" t="s">
        <v>94</v>
      </c>
      <c r="P5596" s="25" t="s">
        <v>45</v>
      </c>
      <c r="Q5596" s="26">
        <v>1465671</v>
      </c>
      <c r="R5596" s="485" t="s">
        <v>95</v>
      </c>
      <c r="S5596" s="468" t="s">
        <v>60</v>
      </c>
      <c r="T5596" s="470">
        <v>1465686</v>
      </c>
      <c r="U5596" s="472" t="s">
        <v>76</v>
      </c>
    </row>
    <row r="5597" spans="1:21" ht="15.6" x14ac:dyDescent="0.3">
      <c r="A5597" s="480"/>
      <c r="B5597" s="482"/>
      <c r="C5597" s="478"/>
      <c r="D5597" s="475"/>
      <c r="E5597" s="483"/>
      <c r="F5597" s="478"/>
      <c r="G5597" s="475"/>
      <c r="H5597" s="476"/>
      <c r="I5597" s="478"/>
      <c r="J5597" s="475"/>
      <c r="K5597" s="476"/>
      <c r="L5597" s="478"/>
      <c r="M5597" s="475"/>
      <c r="N5597" s="484"/>
      <c r="O5597" s="20" t="s">
        <v>96</v>
      </c>
      <c r="P5597" s="16" t="s">
        <v>14</v>
      </c>
      <c r="Q5597" s="15">
        <v>1465700</v>
      </c>
      <c r="R5597" s="478"/>
      <c r="S5597" s="469"/>
      <c r="T5597" s="471"/>
      <c r="U5597" s="473"/>
    </row>
    <row r="5598" spans="1:21" ht="16.2" thickBot="1" x14ac:dyDescent="0.35">
      <c r="A5598" s="3">
        <v>450</v>
      </c>
      <c r="B5598" s="29">
        <v>12</v>
      </c>
      <c r="C5598" s="30" t="s">
        <v>15</v>
      </c>
      <c r="D5598" s="195">
        <v>1465701</v>
      </c>
      <c r="E5598" s="223">
        <v>0.53820601851851857</v>
      </c>
      <c r="F5598" s="30" t="s">
        <v>23</v>
      </c>
      <c r="G5598" s="195">
        <v>1465709</v>
      </c>
      <c r="H5598" s="224">
        <v>0.61766203703703704</v>
      </c>
      <c r="I5598" s="30" t="s">
        <v>30</v>
      </c>
      <c r="J5598" s="195">
        <v>1465716</v>
      </c>
      <c r="K5598" s="224">
        <v>0.31240740740740741</v>
      </c>
      <c r="L5598" s="30" t="s">
        <v>37</v>
      </c>
      <c r="M5598" s="195">
        <v>1465723</v>
      </c>
      <c r="N5598" s="225">
        <v>0.17549768518518519</v>
      </c>
      <c r="O5598" s="32" t="s">
        <v>79</v>
      </c>
      <c r="P5598" s="33" t="s">
        <v>44</v>
      </c>
      <c r="Q5598" s="31">
        <v>1465730</v>
      </c>
      <c r="R5598" s="34" t="s">
        <v>97</v>
      </c>
      <c r="S5598" s="33" t="s">
        <v>29</v>
      </c>
      <c r="T5598" s="31">
        <v>1465715</v>
      </c>
      <c r="U5598" s="35" t="s">
        <v>77</v>
      </c>
    </row>
  </sheetData>
  <mergeCells count="518">
    <mergeCell ref="K5547:K5548"/>
    <mergeCell ref="L5547:L5548"/>
    <mergeCell ref="M5547:M5548"/>
    <mergeCell ref="N5547:N5548"/>
    <mergeCell ref="O5547:O5548"/>
    <mergeCell ref="R5596:R5597"/>
    <mergeCell ref="S5596:S5597"/>
    <mergeCell ref="T5596:T5597"/>
    <mergeCell ref="U5596:U5597"/>
    <mergeCell ref="K5596:K5597"/>
    <mergeCell ref="L5596:L5597"/>
    <mergeCell ref="M5596:M5597"/>
    <mergeCell ref="N5596:N5597"/>
    <mergeCell ref="A5596:A5597"/>
    <mergeCell ref="B5596:B5597"/>
    <mergeCell ref="C5596:C5597"/>
    <mergeCell ref="D5596:D5597"/>
    <mergeCell ref="E5596:E5597"/>
    <mergeCell ref="F5596:F5597"/>
    <mergeCell ref="G5596:G5597"/>
    <mergeCell ref="H5596:H5597"/>
    <mergeCell ref="J5547:J5548"/>
    <mergeCell ref="I5596:I5597"/>
    <mergeCell ref="J5596:J5597"/>
    <mergeCell ref="U5124:U5125"/>
    <mergeCell ref="A5547:A5548"/>
    <mergeCell ref="B5547:B5548"/>
    <mergeCell ref="C5547:C5548"/>
    <mergeCell ref="D5547:D5548"/>
    <mergeCell ref="E5547:E5548"/>
    <mergeCell ref="F5547:F5548"/>
    <mergeCell ref="G5547:G5548"/>
    <mergeCell ref="H5547:H5548"/>
    <mergeCell ref="I5547:I5548"/>
    <mergeCell ref="L5124:L5125"/>
    <mergeCell ref="M5124:M5125"/>
    <mergeCell ref="N5124:N5125"/>
    <mergeCell ref="R5124:R5125"/>
    <mergeCell ref="S5124:S5125"/>
    <mergeCell ref="T5124:T5125"/>
    <mergeCell ref="F5124:F5125"/>
    <mergeCell ref="G5124:G5125"/>
    <mergeCell ref="H5124:H5125"/>
    <mergeCell ref="I5124:I5125"/>
    <mergeCell ref="J5124:J5125"/>
    <mergeCell ref="K5124:K5125"/>
    <mergeCell ref="P5547:P5548"/>
    <mergeCell ref="Q5547:Q5548"/>
    <mergeCell ref="A5124:A5125"/>
    <mergeCell ref="B5124:B5125"/>
    <mergeCell ref="C5124:C5125"/>
    <mergeCell ref="D5124:D5125"/>
    <mergeCell ref="E5124:E5125"/>
    <mergeCell ref="H4654:H4655"/>
    <mergeCell ref="I4654:I4655"/>
    <mergeCell ref="J4654:J4655"/>
    <mergeCell ref="K4654:K4655"/>
    <mergeCell ref="U4651:U4652"/>
    <mergeCell ref="A4654:A4655"/>
    <mergeCell ref="B4654:B4655"/>
    <mergeCell ref="C4654:C4655"/>
    <mergeCell ref="D4654:D4655"/>
    <mergeCell ref="E4654:E4655"/>
    <mergeCell ref="F4654:F4655"/>
    <mergeCell ref="G4654:G4655"/>
    <mergeCell ref="J4651:J4652"/>
    <mergeCell ref="K4651:K4652"/>
    <mergeCell ref="L4651:L4652"/>
    <mergeCell ref="M4651:M4652"/>
    <mergeCell ref="N4651:N4652"/>
    <mergeCell ref="R4651:R4652"/>
    <mergeCell ref="N4654:N4655"/>
    <mergeCell ref="R4654:R4655"/>
    <mergeCell ref="S4654:S4655"/>
    <mergeCell ref="T4654:T4655"/>
    <mergeCell ref="U4654:U4655"/>
    <mergeCell ref="L4654:L4655"/>
    <mergeCell ref="M4654:M4655"/>
    <mergeCell ref="U4418:U4419"/>
    <mergeCell ref="A4651:A4652"/>
    <mergeCell ref="B4651:B4652"/>
    <mergeCell ref="C4651:C4652"/>
    <mergeCell ref="D4651:D4652"/>
    <mergeCell ref="E4651:E4652"/>
    <mergeCell ref="F4651:F4652"/>
    <mergeCell ref="G4651:G4652"/>
    <mergeCell ref="H4651:H4652"/>
    <mergeCell ref="I4651:I4652"/>
    <mergeCell ref="L4418:L4419"/>
    <mergeCell ref="M4418:M4419"/>
    <mergeCell ref="N4418:N4419"/>
    <mergeCell ref="R4418:R4419"/>
    <mergeCell ref="S4418:S4419"/>
    <mergeCell ref="T4418:T4419"/>
    <mergeCell ref="F4418:F4419"/>
    <mergeCell ref="G4418:G4419"/>
    <mergeCell ref="H4418:H4419"/>
    <mergeCell ref="I4418:I4419"/>
    <mergeCell ref="J4418:J4419"/>
    <mergeCell ref="K4418:K4419"/>
    <mergeCell ref="S4651:S4652"/>
    <mergeCell ref="T4651:T4652"/>
    <mergeCell ref="A4418:A4419"/>
    <mergeCell ref="B4418:B4419"/>
    <mergeCell ref="C4418:C4419"/>
    <mergeCell ref="D4418:D4419"/>
    <mergeCell ref="E4418:E4419"/>
    <mergeCell ref="G4367:G4368"/>
    <mergeCell ref="H4367:H4368"/>
    <mergeCell ref="I4367:I4368"/>
    <mergeCell ref="J4367:J4368"/>
    <mergeCell ref="A4367:A4368"/>
    <mergeCell ref="B4367:B4368"/>
    <mergeCell ref="C4367:C4368"/>
    <mergeCell ref="D4367:D4368"/>
    <mergeCell ref="E4367:E4368"/>
    <mergeCell ref="F4367:F4368"/>
    <mergeCell ref="K3758:K3759"/>
    <mergeCell ref="L3758:L3759"/>
    <mergeCell ref="M3758:M3759"/>
    <mergeCell ref="N3758:N3759"/>
    <mergeCell ref="O3758:O3759"/>
    <mergeCell ref="R3945:R3946"/>
    <mergeCell ref="J3758:J3759"/>
    <mergeCell ref="M4367:M4368"/>
    <mergeCell ref="N4367:N4368"/>
    <mergeCell ref="O4367:O4368"/>
    <mergeCell ref="P4367:P4368"/>
    <mergeCell ref="Q4367:Q4368"/>
    <mergeCell ref="K4367:K4368"/>
    <mergeCell ref="L4367:L4368"/>
    <mergeCell ref="S3945:S3946"/>
    <mergeCell ref="T3945:T3946"/>
    <mergeCell ref="U3945:U3946"/>
    <mergeCell ref="L3945:L3946"/>
    <mergeCell ref="M3945:M3946"/>
    <mergeCell ref="N3945:N3946"/>
    <mergeCell ref="A3945:A3946"/>
    <mergeCell ref="B3945:B3946"/>
    <mergeCell ref="C3945:C3946"/>
    <mergeCell ref="D3945:D3946"/>
    <mergeCell ref="E3945:E3946"/>
    <mergeCell ref="F3945:F3946"/>
    <mergeCell ref="G3945:G3946"/>
    <mergeCell ref="H3945:H3946"/>
    <mergeCell ref="I3945:I3946"/>
    <mergeCell ref="J3945:J3946"/>
    <mergeCell ref="K3945:K3946"/>
    <mergeCell ref="U3707:U3708"/>
    <mergeCell ref="A3758:A3759"/>
    <mergeCell ref="B3758:B3759"/>
    <mergeCell ref="C3758:C3759"/>
    <mergeCell ref="D3758:D3759"/>
    <mergeCell ref="E3758:E3759"/>
    <mergeCell ref="F3758:F3759"/>
    <mergeCell ref="G3758:G3759"/>
    <mergeCell ref="H3758:H3759"/>
    <mergeCell ref="I3758:I3759"/>
    <mergeCell ref="L3707:L3708"/>
    <mergeCell ref="M3707:M3708"/>
    <mergeCell ref="N3707:N3708"/>
    <mergeCell ref="R3707:R3708"/>
    <mergeCell ref="S3707:S3708"/>
    <mergeCell ref="T3707:T3708"/>
    <mergeCell ref="F3707:F3708"/>
    <mergeCell ref="G3707:G3708"/>
    <mergeCell ref="H3707:H3708"/>
    <mergeCell ref="I3707:I3708"/>
    <mergeCell ref="J3707:J3708"/>
    <mergeCell ref="K3707:K3708"/>
    <mergeCell ref="P3758:P3759"/>
    <mergeCell ref="Q3758:Q3759"/>
    <mergeCell ref="M3521:M3522"/>
    <mergeCell ref="N3521:N3522"/>
    <mergeCell ref="O3521:O3522"/>
    <mergeCell ref="P3521:P3522"/>
    <mergeCell ref="Q3521:Q3522"/>
    <mergeCell ref="A3707:A3708"/>
    <mergeCell ref="B3707:B3708"/>
    <mergeCell ref="C3707:C3708"/>
    <mergeCell ref="D3707:D3708"/>
    <mergeCell ref="E3707:E3708"/>
    <mergeCell ref="G3521:G3522"/>
    <mergeCell ref="H3521:H3522"/>
    <mergeCell ref="I3521:I3522"/>
    <mergeCell ref="J3521:J3522"/>
    <mergeCell ref="K3521:K3522"/>
    <mergeCell ref="L3521:L3522"/>
    <mergeCell ref="A3521:A3522"/>
    <mergeCell ref="B3521:B3522"/>
    <mergeCell ref="C3521:C3522"/>
    <mergeCell ref="D3521:D3522"/>
    <mergeCell ref="E3521:E3522"/>
    <mergeCell ref="F3521:F3522"/>
    <mergeCell ref="R3471:R3472"/>
    <mergeCell ref="S3471:S3472"/>
    <mergeCell ref="T3471:T3472"/>
    <mergeCell ref="U3471:U3472"/>
    <mergeCell ref="G3471:G3472"/>
    <mergeCell ref="H3471:H3472"/>
    <mergeCell ref="I3471:I3472"/>
    <mergeCell ref="J3471:J3472"/>
    <mergeCell ref="K3471:K3472"/>
    <mergeCell ref="L3471:L3472"/>
    <mergeCell ref="Q3283:Q3284"/>
    <mergeCell ref="F3283:F3284"/>
    <mergeCell ref="G3283:G3284"/>
    <mergeCell ref="H3283:H3284"/>
    <mergeCell ref="I3283:I3284"/>
    <mergeCell ref="J3283:J3284"/>
    <mergeCell ref="K3283:K3284"/>
    <mergeCell ref="A3471:A3472"/>
    <mergeCell ref="B3471:B3472"/>
    <mergeCell ref="C3471:C3472"/>
    <mergeCell ref="D3471:D3472"/>
    <mergeCell ref="E3471:E3472"/>
    <mergeCell ref="F3471:F3472"/>
    <mergeCell ref="L3283:L3284"/>
    <mergeCell ref="M3283:M3284"/>
    <mergeCell ref="N3283:N3284"/>
    <mergeCell ref="M3471:M3472"/>
    <mergeCell ref="N3471:N3472"/>
    <mergeCell ref="M2578:M2579"/>
    <mergeCell ref="N2578:N2579"/>
    <mergeCell ref="O2578:O2579"/>
    <mergeCell ref="P2578:P2579"/>
    <mergeCell ref="Q2578:Q2579"/>
    <mergeCell ref="A3283:A3284"/>
    <mergeCell ref="B3283:B3284"/>
    <mergeCell ref="C3283:C3284"/>
    <mergeCell ref="D3283:D3284"/>
    <mergeCell ref="E3283:E3284"/>
    <mergeCell ref="G2578:G2579"/>
    <mergeCell ref="H2578:H2579"/>
    <mergeCell ref="I2578:I2579"/>
    <mergeCell ref="J2578:J2579"/>
    <mergeCell ref="K2578:K2579"/>
    <mergeCell ref="L2578:L2579"/>
    <mergeCell ref="A2578:A2579"/>
    <mergeCell ref="B2578:B2579"/>
    <mergeCell ref="C2578:C2579"/>
    <mergeCell ref="D2578:D2579"/>
    <mergeCell ref="E2578:E2579"/>
    <mergeCell ref="F2578:F2579"/>
    <mergeCell ref="O3283:O3284"/>
    <mergeCell ref="P3283:P3284"/>
    <mergeCell ref="N2342:N2343"/>
    <mergeCell ref="O2342:O2343"/>
    <mergeCell ref="P2342:P2343"/>
    <mergeCell ref="Q2342:Q2343"/>
    <mergeCell ref="F2342:F2343"/>
    <mergeCell ref="G2342:G2343"/>
    <mergeCell ref="H2342:H2343"/>
    <mergeCell ref="I2342:I2343"/>
    <mergeCell ref="J2342:J2343"/>
    <mergeCell ref="K2342:K2343"/>
    <mergeCell ref="M2107:M2108"/>
    <mergeCell ref="N2107:N2108"/>
    <mergeCell ref="O2107:O2108"/>
    <mergeCell ref="P2107:P2108"/>
    <mergeCell ref="Q2107:Q2108"/>
    <mergeCell ref="A2342:A2343"/>
    <mergeCell ref="B2342:B2343"/>
    <mergeCell ref="C2342:C2343"/>
    <mergeCell ref="D2342:D2343"/>
    <mergeCell ref="E2342:E2343"/>
    <mergeCell ref="G2107:G2108"/>
    <mergeCell ref="H2107:H2108"/>
    <mergeCell ref="I2107:I2108"/>
    <mergeCell ref="J2107:J2108"/>
    <mergeCell ref="K2107:K2108"/>
    <mergeCell ref="L2107:L2108"/>
    <mergeCell ref="A2107:A2108"/>
    <mergeCell ref="B2107:B2108"/>
    <mergeCell ref="C2107:C2108"/>
    <mergeCell ref="D2107:D2108"/>
    <mergeCell ref="E2107:E2108"/>
    <mergeCell ref="F2107:F2108"/>
    <mergeCell ref="L2342:L2343"/>
    <mergeCell ref="M2342:M2343"/>
    <mergeCell ref="R2056:R2057"/>
    <mergeCell ref="S2056:S2057"/>
    <mergeCell ref="T2056:T2057"/>
    <mergeCell ref="U2056:U2057"/>
    <mergeCell ref="G2056:G2057"/>
    <mergeCell ref="H2056:H2057"/>
    <mergeCell ref="I2056:I2057"/>
    <mergeCell ref="J2056:J2057"/>
    <mergeCell ref="K2056:K2057"/>
    <mergeCell ref="L2056:L2057"/>
    <mergeCell ref="Q1871:Q1872"/>
    <mergeCell ref="F1871:F1872"/>
    <mergeCell ref="G1871:G1872"/>
    <mergeCell ref="H1871:H1872"/>
    <mergeCell ref="I1871:I1872"/>
    <mergeCell ref="J1871:J1872"/>
    <mergeCell ref="K1871:K1872"/>
    <mergeCell ref="A2056:A2057"/>
    <mergeCell ref="B2056:B2057"/>
    <mergeCell ref="C2056:C2057"/>
    <mergeCell ref="D2056:D2057"/>
    <mergeCell ref="E2056:E2057"/>
    <mergeCell ref="F2056:F2057"/>
    <mergeCell ref="L1871:L1872"/>
    <mergeCell ref="M1871:M1872"/>
    <mergeCell ref="N1871:N1872"/>
    <mergeCell ref="M2056:M2057"/>
    <mergeCell ref="N2056:N2057"/>
    <mergeCell ref="M1633:M1634"/>
    <mergeCell ref="N1633:N1634"/>
    <mergeCell ref="O1633:O1634"/>
    <mergeCell ref="P1633:P1634"/>
    <mergeCell ref="Q1633:Q1634"/>
    <mergeCell ref="A1871:A1872"/>
    <mergeCell ref="B1871:B1872"/>
    <mergeCell ref="C1871:C1872"/>
    <mergeCell ref="D1871:D1872"/>
    <mergeCell ref="E1871:E1872"/>
    <mergeCell ref="G1633:G1634"/>
    <mergeCell ref="H1633:H1634"/>
    <mergeCell ref="I1633:I1634"/>
    <mergeCell ref="J1633:J1634"/>
    <mergeCell ref="K1633:K1634"/>
    <mergeCell ref="L1633:L1634"/>
    <mergeCell ref="A1633:A1634"/>
    <mergeCell ref="B1633:B1634"/>
    <mergeCell ref="C1633:C1634"/>
    <mergeCell ref="D1633:D1634"/>
    <mergeCell ref="E1633:E1634"/>
    <mergeCell ref="F1633:F1634"/>
    <mergeCell ref="O1871:O1872"/>
    <mergeCell ref="P1871:P1872"/>
    <mergeCell ref="S1448:S1449"/>
    <mergeCell ref="T1448:T1449"/>
    <mergeCell ref="U1448:U1449"/>
    <mergeCell ref="G1448:G1449"/>
    <mergeCell ref="H1448:H1449"/>
    <mergeCell ref="I1448:I1449"/>
    <mergeCell ref="J1448:J1449"/>
    <mergeCell ref="K1448:K1449"/>
    <mergeCell ref="L1448:L1449"/>
    <mergeCell ref="A1448:A1449"/>
    <mergeCell ref="B1448:B1449"/>
    <mergeCell ref="C1448:C1449"/>
    <mergeCell ref="D1448:D1449"/>
    <mergeCell ref="E1448:E1449"/>
    <mergeCell ref="F1448:F1449"/>
    <mergeCell ref="M1445:M1446"/>
    <mergeCell ref="N1445:N1446"/>
    <mergeCell ref="R1445:R1446"/>
    <mergeCell ref="A1445:A1446"/>
    <mergeCell ref="B1445:B1446"/>
    <mergeCell ref="C1445:C1446"/>
    <mergeCell ref="D1445:D1446"/>
    <mergeCell ref="E1445:E1446"/>
    <mergeCell ref="F1445:F1446"/>
    <mergeCell ref="M1448:M1449"/>
    <mergeCell ref="N1448:N1449"/>
    <mergeCell ref="R1448:R1449"/>
    <mergeCell ref="H1394:H1395"/>
    <mergeCell ref="I1394:I1395"/>
    <mergeCell ref="J1394:J1395"/>
    <mergeCell ref="K1394:K1395"/>
    <mergeCell ref="S1445:S1446"/>
    <mergeCell ref="T1445:T1446"/>
    <mergeCell ref="U1445:U1446"/>
    <mergeCell ref="G1445:G1446"/>
    <mergeCell ref="H1445:H1446"/>
    <mergeCell ref="I1445:I1446"/>
    <mergeCell ref="J1445:J1446"/>
    <mergeCell ref="K1445:K1446"/>
    <mergeCell ref="L1445:L1446"/>
    <mergeCell ref="M1161:M1162"/>
    <mergeCell ref="N1161:N1162"/>
    <mergeCell ref="O1161:O1162"/>
    <mergeCell ref="P1161:P1162"/>
    <mergeCell ref="Q1161:Q1162"/>
    <mergeCell ref="A1394:A1395"/>
    <mergeCell ref="B1394:B1395"/>
    <mergeCell ref="C1394:C1395"/>
    <mergeCell ref="D1394:D1395"/>
    <mergeCell ref="E1394:E1395"/>
    <mergeCell ref="G1161:G1162"/>
    <mergeCell ref="H1161:H1162"/>
    <mergeCell ref="I1161:I1162"/>
    <mergeCell ref="J1161:J1162"/>
    <mergeCell ref="K1161:K1162"/>
    <mergeCell ref="L1161:L1162"/>
    <mergeCell ref="L1394:L1395"/>
    <mergeCell ref="M1394:M1395"/>
    <mergeCell ref="N1394:N1395"/>
    <mergeCell ref="O1394:O1395"/>
    <mergeCell ref="P1394:P1395"/>
    <mergeCell ref="Q1394:Q1395"/>
    <mergeCell ref="F1394:F1395"/>
    <mergeCell ref="G1394:G1395"/>
    <mergeCell ref="A1161:A1162"/>
    <mergeCell ref="B1161:B1162"/>
    <mergeCell ref="C1161:C1162"/>
    <mergeCell ref="D1161:D1162"/>
    <mergeCell ref="E1161:E1162"/>
    <mergeCell ref="F1161:F1162"/>
    <mergeCell ref="H1158:H1159"/>
    <mergeCell ref="I1158:I1159"/>
    <mergeCell ref="J1158:J1159"/>
    <mergeCell ref="U970:U971"/>
    <mergeCell ref="A1158:A1159"/>
    <mergeCell ref="B1158:B1159"/>
    <mergeCell ref="C1158:C1159"/>
    <mergeCell ref="D1158:D1159"/>
    <mergeCell ref="E1158:E1159"/>
    <mergeCell ref="F1158:F1159"/>
    <mergeCell ref="G1158:G1159"/>
    <mergeCell ref="J970:J971"/>
    <mergeCell ref="K970:K971"/>
    <mergeCell ref="L970:L971"/>
    <mergeCell ref="M970:M971"/>
    <mergeCell ref="N970:N971"/>
    <mergeCell ref="R970:R971"/>
    <mergeCell ref="N1158:N1159"/>
    <mergeCell ref="O1158:O1159"/>
    <mergeCell ref="P1158:P1159"/>
    <mergeCell ref="Q1158:Q1159"/>
    <mergeCell ref="K1158:K1159"/>
    <mergeCell ref="L1158:L1159"/>
    <mergeCell ref="M1158:M1159"/>
    <mergeCell ref="U265:U266"/>
    <mergeCell ref="A970:A971"/>
    <mergeCell ref="B970:B971"/>
    <mergeCell ref="C970:C971"/>
    <mergeCell ref="D970:D971"/>
    <mergeCell ref="E970:E971"/>
    <mergeCell ref="F970:F971"/>
    <mergeCell ref="G970:G971"/>
    <mergeCell ref="H970:H971"/>
    <mergeCell ref="I970:I971"/>
    <mergeCell ref="L265:L266"/>
    <mergeCell ref="M265:M266"/>
    <mergeCell ref="N265:N266"/>
    <mergeCell ref="R265:R266"/>
    <mergeCell ref="S265:S266"/>
    <mergeCell ref="T265:T266"/>
    <mergeCell ref="F265:F266"/>
    <mergeCell ref="G265:G266"/>
    <mergeCell ref="H265:H266"/>
    <mergeCell ref="I265:I266"/>
    <mergeCell ref="J265:J266"/>
    <mergeCell ref="K265:K266"/>
    <mergeCell ref="S970:S971"/>
    <mergeCell ref="T970:T971"/>
    <mergeCell ref="M216:M217"/>
    <mergeCell ref="N216:N217"/>
    <mergeCell ref="O216:O217"/>
    <mergeCell ref="P216:P217"/>
    <mergeCell ref="Q216:Q217"/>
    <mergeCell ref="A265:A266"/>
    <mergeCell ref="B265:B266"/>
    <mergeCell ref="C265:C266"/>
    <mergeCell ref="D265:D266"/>
    <mergeCell ref="E265:E266"/>
    <mergeCell ref="G216:G217"/>
    <mergeCell ref="H216:H217"/>
    <mergeCell ref="I216:I217"/>
    <mergeCell ref="J216:J217"/>
    <mergeCell ref="K216:K217"/>
    <mergeCell ref="L216:L217"/>
    <mergeCell ref="A216:A217"/>
    <mergeCell ref="B216:B217"/>
    <mergeCell ref="C216:C217"/>
    <mergeCell ref="D216:D217"/>
    <mergeCell ref="E216:E217"/>
    <mergeCell ref="F216:F217"/>
    <mergeCell ref="S30:S31"/>
    <mergeCell ref="T30:T31"/>
    <mergeCell ref="U30:U31"/>
    <mergeCell ref="G30:G31"/>
    <mergeCell ref="H30:H31"/>
    <mergeCell ref="I30:I31"/>
    <mergeCell ref="J30:J31"/>
    <mergeCell ref="K30:K31"/>
    <mergeCell ref="L30:L31"/>
    <mergeCell ref="A30:A31"/>
    <mergeCell ref="B30:B31"/>
    <mergeCell ref="C30:C31"/>
    <mergeCell ref="D30:D31"/>
    <mergeCell ref="E30:E31"/>
    <mergeCell ref="F30:F31"/>
    <mergeCell ref="M27:M28"/>
    <mergeCell ref="N27:N28"/>
    <mergeCell ref="R27:R28"/>
    <mergeCell ref="A27:A28"/>
    <mergeCell ref="B27:B28"/>
    <mergeCell ref="C27:C28"/>
    <mergeCell ref="D27:D28"/>
    <mergeCell ref="E27:E28"/>
    <mergeCell ref="F27:F28"/>
    <mergeCell ref="M30:M31"/>
    <mergeCell ref="N30:N31"/>
    <mergeCell ref="R30:R31"/>
    <mergeCell ref="S27:S28"/>
    <mergeCell ref="T27:T28"/>
    <mergeCell ref="U27:U28"/>
    <mergeCell ref="G27:G28"/>
    <mergeCell ref="H27:H28"/>
    <mergeCell ref="I27:I28"/>
    <mergeCell ref="J27:J28"/>
    <mergeCell ref="K27:K28"/>
    <mergeCell ref="L27:L28"/>
    <mergeCell ref="A1:U1"/>
    <mergeCell ref="A2:A3"/>
    <mergeCell ref="B2:B3"/>
    <mergeCell ref="C2:E2"/>
    <mergeCell ref="F2:H2"/>
    <mergeCell ref="I2:K2"/>
    <mergeCell ref="L2:N2"/>
    <mergeCell ref="O2:Q2"/>
    <mergeCell ref="R2:T2"/>
    <mergeCell ref="U2:U3"/>
  </mergeCell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688C31-3AF9-4639-9CA0-085D63D286EC}">
  <dimension ref="A1:Z186"/>
  <sheetViews>
    <sheetView zoomScaleNormal="100" workbookViewId="0">
      <pane xSplit="2" ySplit="7" topLeftCell="C8" activePane="bottomRight" state="frozen"/>
      <selection pane="topRight" activeCell="C1" sqref="C1"/>
      <selection pane="bottomLeft" activeCell="A6" sqref="A6"/>
      <selection pane="bottomRight" sqref="A1:Z1"/>
    </sheetView>
  </sheetViews>
  <sheetFormatPr defaultRowHeight="14.4" x14ac:dyDescent="0.3"/>
  <cols>
    <col min="1" max="1" width="5.6640625" customWidth="1"/>
    <col min="2" max="3" width="5.5546875" customWidth="1"/>
    <col min="4" max="4" width="5" customWidth="1"/>
    <col min="5" max="5" width="4.6640625" customWidth="1"/>
    <col min="6" max="6" width="5.5546875" customWidth="1"/>
    <col min="7" max="7" width="5" customWidth="1"/>
    <col min="8" max="8" width="4.6640625" customWidth="1"/>
    <col min="9" max="9" width="5.5546875" customWidth="1"/>
    <col min="10" max="10" width="5" customWidth="1"/>
    <col min="11" max="11" width="4.6640625" customWidth="1"/>
    <col min="12" max="12" width="5.5546875" customWidth="1"/>
    <col min="13" max="13" width="5" customWidth="1"/>
    <col min="14" max="14" width="4.6640625" customWidth="1"/>
    <col min="15" max="15" width="5.5546875" customWidth="1"/>
    <col min="16" max="16" width="5" customWidth="1"/>
    <col min="17" max="17" width="4.6640625" customWidth="1"/>
    <col min="18" max="18" width="5.5546875" customWidth="1"/>
    <col min="19" max="19" width="5" customWidth="1"/>
    <col min="20" max="20" width="4.6640625" customWidth="1"/>
    <col min="21" max="21" width="5.5546875" customWidth="1"/>
    <col min="22" max="22" width="5" customWidth="1"/>
    <col min="23" max="23" width="4.6640625" customWidth="1"/>
    <col min="24" max="24" width="5.5546875" customWidth="1"/>
    <col min="25" max="25" width="5" customWidth="1"/>
    <col min="26" max="26" width="4.6640625" customWidth="1"/>
  </cols>
  <sheetData>
    <row r="1" spans="1:26" ht="17.25" customHeight="1" thickBot="1" x14ac:dyDescent="0.35">
      <c r="A1" s="553" t="s">
        <v>150</v>
      </c>
      <c r="B1" s="554"/>
      <c r="C1" s="554"/>
      <c r="D1" s="554"/>
      <c r="E1" s="554"/>
      <c r="F1" s="554"/>
      <c r="G1" s="554"/>
      <c r="H1" s="554"/>
      <c r="I1" s="554"/>
      <c r="J1" s="554"/>
      <c r="K1" s="554"/>
      <c r="L1" s="554"/>
      <c r="M1" s="554"/>
      <c r="N1" s="554"/>
      <c r="O1" s="554"/>
      <c r="P1" s="554"/>
      <c r="Q1" s="554"/>
      <c r="R1" s="554"/>
      <c r="S1" s="554"/>
      <c r="T1" s="554"/>
      <c r="U1" s="554"/>
      <c r="V1" s="554"/>
      <c r="W1" s="554"/>
      <c r="X1" s="554"/>
      <c r="Y1" s="554"/>
      <c r="Z1" s="554"/>
    </row>
    <row r="2" spans="1:26" ht="36" customHeight="1" x14ac:dyDescent="0.3">
      <c r="A2" s="489" t="s">
        <v>635</v>
      </c>
      <c r="B2" s="490"/>
      <c r="C2" s="489" t="s">
        <v>620</v>
      </c>
      <c r="D2" s="490"/>
      <c r="E2" s="491"/>
      <c r="F2" s="490" t="s">
        <v>621</v>
      </c>
      <c r="G2" s="490"/>
      <c r="H2" s="491"/>
      <c r="I2" s="490" t="s">
        <v>622</v>
      </c>
      <c r="J2" s="490"/>
      <c r="K2" s="490"/>
      <c r="L2" s="489" t="s">
        <v>623</v>
      </c>
      <c r="M2" s="490"/>
      <c r="N2" s="490"/>
      <c r="O2" s="490"/>
      <c r="P2" s="490"/>
      <c r="Q2" s="490"/>
      <c r="R2" s="490"/>
      <c r="S2" s="490"/>
      <c r="T2" s="492"/>
      <c r="U2" s="489" t="s">
        <v>624</v>
      </c>
      <c r="V2" s="490"/>
      <c r="W2" s="492"/>
      <c r="X2" s="489" t="s">
        <v>625</v>
      </c>
      <c r="Y2" s="490"/>
      <c r="Z2" s="492"/>
    </row>
    <row r="3" spans="1:26" ht="17.25" customHeight="1" x14ac:dyDescent="0.3">
      <c r="A3" s="493" t="s">
        <v>147</v>
      </c>
      <c r="B3" s="494"/>
      <c r="C3" s="493" t="s">
        <v>627</v>
      </c>
      <c r="D3" s="495"/>
      <c r="E3" s="496"/>
      <c r="F3" s="495" t="s">
        <v>628</v>
      </c>
      <c r="G3" s="495"/>
      <c r="H3" s="496"/>
      <c r="I3" s="497" t="s">
        <v>629</v>
      </c>
      <c r="J3" s="495"/>
      <c r="K3" s="494"/>
      <c r="L3" s="493" t="s">
        <v>630</v>
      </c>
      <c r="M3" s="495"/>
      <c r="N3" s="496"/>
      <c r="O3" s="497" t="s">
        <v>631</v>
      </c>
      <c r="P3" s="495"/>
      <c r="Q3" s="496"/>
      <c r="R3" s="495" t="s">
        <v>632</v>
      </c>
      <c r="S3" s="495"/>
      <c r="T3" s="494"/>
      <c r="U3" s="493" t="s">
        <v>633</v>
      </c>
      <c r="V3" s="495"/>
      <c r="W3" s="494"/>
      <c r="X3" s="493" t="s">
        <v>634</v>
      </c>
      <c r="Y3" s="495"/>
      <c r="Z3" s="494"/>
    </row>
    <row r="4" spans="1:26" ht="17.25" customHeight="1" x14ac:dyDescent="0.3">
      <c r="A4" s="555" t="s">
        <v>626</v>
      </c>
      <c r="B4" s="556"/>
      <c r="C4" s="557">
        <v>66</v>
      </c>
      <c r="D4" s="531"/>
      <c r="E4" s="531"/>
      <c r="F4" s="530">
        <v>75</v>
      </c>
      <c r="G4" s="531"/>
      <c r="H4" s="532"/>
      <c r="I4" s="531">
        <v>76</v>
      </c>
      <c r="J4" s="531"/>
      <c r="K4" s="533"/>
      <c r="L4" s="557" t="s">
        <v>137</v>
      </c>
      <c r="M4" s="531"/>
      <c r="N4" s="531"/>
      <c r="O4" s="530" t="s">
        <v>138</v>
      </c>
      <c r="P4" s="531"/>
      <c r="Q4" s="532"/>
      <c r="R4" s="531" t="s">
        <v>139</v>
      </c>
      <c r="S4" s="531"/>
      <c r="T4" s="531"/>
      <c r="U4" s="557">
        <v>63</v>
      </c>
      <c r="V4" s="531"/>
      <c r="W4" s="533"/>
      <c r="X4" s="557">
        <v>72</v>
      </c>
      <c r="Y4" s="531"/>
      <c r="Z4" s="533"/>
    </row>
    <row r="5" spans="1:26" ht="17.25" customHeight="1" x14ac:dyDescent="0.3">
      <c r="A5" s="555" t="s">
        <v>140</v>
      </c>
      <c r="B5" s="556"/>
      <c r="C5" s="493" t="s">
        <v>141</v>
      </c>
      <c r="D5" s="495"/>
      <c r="E5" s="495"/>
      <c r="F5" s="497" t="s">
        <v>141</v>
      </c>
      <c r="G5" s="495"/>
      <c r="H5" s="496"/>
      <c r="I5" s="495" t="s">
        <v>141</v>
      </c>
      <c r="J5" s="495"/>
      <c r="K5" s="494"/>
      <c r="L5" s="493" t="s">
        <v>141</v>
      </c>
      <c r="M5" s="495"/>
      <c r="N5" s="495"/>
      <c r="O5" s="497" t="s">
        <v>141</v>
      </c>
      <c r="P5" s="495"/>
      <c r="Q5" s="496"/>
      <c r="R5" s="495" t="s">
        <v>141</v>
      </c>
      <c r="S5" s="495"/>
      <c r="T5" s="495"/>
      <c r="U5" s="493" t="s">
        <v>141</v>
      </c>
      <c r="V5" s="495"/>
      <c r="W5" s="494"/>
      <c r="X5" s="493" t="s">
        <v>141</v>
      </c>
      <c r="Y5" s="495"/>
      <c r="Z5" s="494"/>
    </row>
    <row r="6" spans="1:26" ht="17.25" customHeight="1" x14ac:dyDescent="0.3">
      <c r="A6" s="564" t="s">
        <v>151</v>
      </c>
      <c r="B6" s="566" t="s">
        <v>0</v>
      </c>
      <c r="C6" s="527" t="s">
        <v>0</v>
      </c>
      <c r="D6" s="525" t="s">
        <v>142</v>
      </c>
      <c r="E6" s="529"/>
      <c r="F6" s="561" t="s">
        <v>0</v>
      </c>
      <c r="G6" s="525" t="s">
        <v>142</v>
      </c>
      <c r="H6" s="563"/>
      <c r="I6" s="523" t="s">
        <v>0</v>
      </c>
      <c r="J6" s="525" t="s">
        <v>142</v>
      </c>
      <c r="K6" s="526"/>
      <c r="L6" s="527" t="s">
        <v>0</v>
      </c>
      <c r="M6" s="525" t="s">
        <v>142</v>
      </c>
      <c r="N6" s="529"/>
      <c r="O6" s="561" t="s">
        <v>0</v>
      </c>
      <c r="P6" s="525" t="s">
        <v>142</v>
      </c>
      <c r="Q6" s="563"/>
      <c r="R6" s="523" t="s">
        <v>0</v>
      </c>
      <c r="S6" s="525" t="s">
        <v>142</v>
      </c>
      <c r="T6" s="529"/>
      <c r="U6" s="527" t="s">
        <v>0</v>
      </c>
      <c r="V6" s="525" t="s">
        <v>142</v>
      </c>
      <c r="W6" s="526"/>
      <c r="X6" s="527" t="s">
        <v>0</v>
      </c>
      <c r="Y6" s="525" t="s">
        <v>142</v>
      </c>
      <c r="Z6" s="526"/>
    </row>
    <row r="7" spans="1:26" ht="17.25" customHeight="1" thickBot="1" x14ac:dyDescent="0.35">
      <c r="A7" s="565"/>
      <c r="B7" s="567"/>
      <c r="C7" s="528"/>
      <c r="D7" s="48" t="s">
        <v>143</v>
      </c>
      <c r="E7" s="48" t="s">
        <v>144</v>
      </c>
      <c r="F7" s="562"/>
      <c r="G7" s="48" t="s">
        <v>143</v>
      </c>
      <c r="H7" s="49" t="s">
        <v>144</v>
      </c>
      <c r="I7" s="524"/>
      <c r="J7" s="48" t="s">
        <v>143</v>
      </c>
      <c r="K7" s="50" t="s">
        <v>144</v>
      </c>
      <c r="L7" s="528"/>
      <c r="M7" s="48" t="s">
        <v>143</v>
      </c>
      <c r="N7" s="48" t="s">
        <v>144</v>
      </c>
      <c r="O7" s="562"/>
      <c r="P7" s="48" t="s">
        <v>143</v>
      </c>
      <c r="Q7" s="49" t="s">
        <v>144</v>
      </c>
      <c r="R7" s="524"/>
      <c r="S7" s="48" t="s">
        <v>143</v>
      </c>
      <c r="T7" s="48" t="s">
        <v>144</v>
      </c>
      <c r="U7" s="528"/>
      <c r="V7" s="48" t="s">
        <v>143</v>
      </c>
      <c r="W7" s="50" t="s">
        <v>144</v>
      </c>
      <c r="X7" s="528"/>
      <c r="Y7" s="48" t="s">
        <v>143</v>
      </c>
      <c r="Z7" s="50" t="s">
        <v>144</v>
      </c>
    </row>
    <row r="8" spans="1:26" ht="15.6" x14ac:dyDescent="0.3">
      <c r="A8" s="77">
        <v>900</v>
      </c>
      <c r="B8" s="116">
        <v>251</v>
      </c>
      <c r="C8" s="81"/>
      <c r="D8" s="118"/>
      <c r="E8" s="118"/>
      <c r="F8" s="83"/>
      <c r="G8" s="118"/>
      <c r="H8" s="109"/>
      <c r="I8" s="117"/>
      <c r="J8" s="118"/>
      <c r="K8" s="111"/>
      <c r="L8" s="81"/>
      <c r="M8" s="118"/>
      <c r="N8" s="118"/>
      <c r="O8" s="83">
        <v>283</v>
      </c>
      <c r="P8" s="429">
        <v>0</v>
      </c>
      <c r="Q8" s="109" t="s">
        <v>136</v>
      </c>
      <c r="R8" s="117"/>
      <c r="S8" s="118"/>
      <c r="T8" s="118"/>
      <c r="U8" s="81">
        <v>277</v>
      </c>
      <c r="V8" s="118" t="s">
        <v>136</v>
      </c>
      <c r="W8" s="111">
        <v>0</v>
      </c>
      <c r="X8" s="81"/>
      <c r="Y8" s="118"/>
      <c r="Z8" s="111"/>
    </row>
    <row r="9" spans="1:26" ht="15.6" x14ac:dyDescent="0.3">
      <c r="A9" s="502">
        <v>899</v>
      </c>
      <c r="B9" s="504">
        <v>252</v>
      </c>
      <c r="C9" s="506"/>
      <c r="D9" s="498"/>
      <c r="E9" s="520"/>
      <c r="F9" s="510"/>
      <c r="G9" s="498"/>
      <c r="H9" s="508"/>
      <c r="I9" s="516">
        <v>294</v>
      </c>
      <c r="J9" s="498">
        <v>0</v>
      </c>
      <c r="K9" s="500">
        <v>0</v>
      </c>
      <c r="L9" s="506">
        <v>284</v>
      </c>
      <c r="M9" s="498">
        <v>0</v>
      </c>
      <c r="N9" s="520">
        <v>0</v>
      </c>
      <c r="O9" s="510">
        <v>284</v>
      </c>
      <c r="P9" s="498">
        <v>0</v>
      </c>
      <c r="Q9" s="508">
        <v>0</v>
      </c>
      <c r="R9" s="516">
        <v>285</v>
      </c>
      <c r="S9" s="100" t="s">
        <v>136</v>
      </c>
      <c r="T9" s="62">
        <v>0</v>
      </c>
      <c r="U9" s="506"/>
      <c r="V9" s="498"/>
      <c r="W9" s="500"/>
      <c r="X9" s="506"/>
      <c r="Y9" s="498"/>
      <c r="Z9" s="500"/>
    </row>
    <row r="10" spans="1:26" ht="15.6" x14ac:dyDescent="0.3">
      <c r="A10" s="503"/>
      <c r="B10" s="505"/>
      <c r="C10" s="507"/>
      <c r="D10" s="499"/>
      <c r="E10" s="521"/>
      <c r="F10" s="511"/>
      <c r="G10" s="499"/>
      <c r="H10" s="512"/>
      <c r="I10" s="517"/>
      <c r="J10" s="499"/>
      <c r="K10" s="501"/>
      <c r="L10" s="507"/>
      <c r="M10" s="499"/>
      <c r="N10" s="521"/>
      <c r="O10" s="511"/>
      <c r="P10" s="499"/>
      <c r="Q10" s="512"/>
      <c r="R10" s="517"/>
      <c r="S10" s="44" t="s">
        <v>145</v>
      </c>
      <c r="T10" s="41">
        <v>0</v>
      </c>
      <c r="U10" s="507"/>
      <c r="V10" s="499"/>
      <c r="W10" s="501"/>
      <c r="X10" s="507"/>
      <c r="Y10" s="499"/>
      <c r="Z10" s="501"/>
    </row>
    <row r="11" spans="1:26" ht="15.6" x14ac:dyDescent="0.3">
      <c r="A11" s="502">
        <v>898</v>
      </c>
      <c r="B11" s="504">
        <v>253</v>
      </c>
      <c r="C11" s="506">
        <v>280</v>
      </c>
      <c r="D11" s="100" t="s">
        <v>136</v>
      </c>
      <c r="E11" s="62" t="s">
        <v>136</v>
      </c>
      <c r="F11" s="510">
        <v>294</v>
      </c>
      <c r="G11" s="498">
        <v>0</v>
      </c>
      <c r="H11" s="508">
        <v>0</v>
      </c>
      <c r="I11" s="516">
        <v>295</v>
      </c>
      <c r="J11" s="100" t="s">
        <v>136</v>
      </c>
      <c r="K11" s="40">
        <v>0</v>
      </c>
      <c r="L11" s="506">
        <v>285</v>
      </c>
      <c r="M11" s="100" t="s">
        <v>136</v>
      </c>
      <c r="N11" s="62">
        <v>0</v>
      </c>
      <c r="O11" s="510"/>
      <c r="P11" s="498"/>
      <c r="Q11" s="508"/>
      <c r="R11" s="516">
        <v>286</v>
      </c>
      <c r="S11" s="498" t="s">
        <v>136</v>
      </c>
      <c r="T11" s="534" t="s">
        <v>145</v>
      </c>
      <c r="U11" s="506"/>
      <c r="V11" s="498"/>
      <c r="W11" s="500"/>
      <c r="X11" s="506"/>
      <c r="Y11" s="498"/>
      <c r="Z11" s="500"/>
    </row>
    <row r="12" spans="1:26" ht="15.6" x14ac:dyDescent="0.3">
      <c r="A12" s="503"/>
      <c r="B12" s="505"/>
      <c r="C12" s="507"/>
      <c r="D12" s="44" t="s">
        <v>145</v>
      </c>
      <c r="E12" s="41">
        <v>0</v>
      </c>
      <c r="F12" s="511"/>
      <c r="G12" s="499"/>
      <c r="H12" s="512"/>
      <c r="I12" s="517"/>
      <c r="J12" s="44" t="s">
        <v>145</v>
      </c>
      <c r="K12" s="39">
        <v>0</v>
      </c>
      <c r="L12" s="507"/>
      <c r="M12" s="44" t="s">
        <v>145</v>
      </c>
      <c r="N12" s="41">
        <v>0</v>
      </c>
      <c r="O12" s="511"/>
      <c r="P12" s="499"/>
      <c r="Q12" s="512"/>
      <c r="R12" s="517"/>
      <c r="S12" s="499"/>
      <c r="T12" s="521"/>
      <c r="U12" s="507"/>
      <c r="V12" s="499"/>
      <c r="W12" s="501"/>
      <c r="X12" s="507"/>
      <c r="Y12" s="499"/>
      <c r="Z12" s="501"/>
    </row>
    <row r="13" spans="1:26" ht="15.6" x14ac:dyDescent="0.3">
      <c r="A13" s="502">
        <v>897</v>
      </c>
      <c r="B13" s="504">
        <v>254</v>
      </c>
      <c r="C13" s="506">
        <v>281</v>
      </c>
      <c r="D13" s="100" t="s">
        <v>136</v>
      </c>
      <c r="E13" s="62">
        <v>0</v>
      </c>
      <c r="F13" s="510">
        <v>295</v>
      </c>
      <c r="G13" s="100" t="s">
        <v>136</v>
      </c>
      <c r="H13" s="68">
        <v>0</v>
      </c>
      <c r="I13" s="516">
        <v>296</v>
      </c>
      <c r="J13" s="498" t="s">
        <v>136</v>
      </c>
      <c r="K13" s="500">
        <v>0</v>
      </c>
      <c r="L13" s="506">
        <v>286</v>
      </c>
      <c r="M13" s="100" t="s">
        <v>136</v>
      </c>
      <c r="N13" s="72" t="s">
        <v>145</v>
      </c>
      <c r="O13" s="510"/>
      <c r="P13" s="498"/>
      <c r="Q13" s="508"/>
      <c r="R13" s="516"/>
      <c r="S13" s="498"/>
      <c r="T13" s="520"/>
      <c r="U13" s="506"/>
      <c r="V13" s="498"/>
      <c r="W13" s="500"/>
      <c r="X13" s="506">
        <v>286</v>
      </c>
      <c r="Y13" s="100" t="s">
        <v>136</v>
      </c>
      <c r="Z13" s="40" t="s">
        <v>136</v>
      </c>
    </row>
    <row r="14" spans="1:26" ht="15.6" x14ac:dyDescent="0.3">
      <c r="A14" s="503"/>
      <c r="B14" s="505"/>
      <c r="C14" s="507"/>
      <c r="D14" s="44" t="s">
        <v>145</v>
      </c>
      <c r="E14" s="41">
        <v>0</v>
      </c>
      <c r="F14" s="511"/>
      <c r="G14" s="44" t="s">
        <v>145</v>
      </c>
      <c r="H14" s="67">
        <v>0</v>
      </c>
      <c r="I14" s="517"/>
      <c r="J14" s="499"/>
      <c r="K14" s="501"/>
      <c r="L14" s="507"/>
      <c r="M14" s="44" t="s">
        <v>145</v>
      </c>
      <c r="N14" s="47" t="s">
        <v>145</v>
      </c>
      <c r="O14" s="511"/>
      <c r="P14" s="499"/>
      <c r="Q14" s="512"/>
      <c r="R14" s="517"/>
      <c r="S14" s="499"/>
      <c r="T14" s="521"/>
      <c r="U14" s="507"/>
      <c r="V14" s="499"/>
      <c r="W14" s="501"/>
      <c r="X14" s="507"/>
      <c r="Y14" s="44" t="s">
        <v>145</v>
      </c>
      <c r="Z14" s="39">
        <v>0</v>
      </c>
    </row>
    <row r="15" spans="1:26" ht="15.6" x14ac:dyDescent="0.3">
      <c r="A15" s="502">
        <v>896</v>
      </c>
      <c r="B15" s="504">
        <v>255</v>
      </c>
      <c r="C15" s="506"/>
      <c r="D15" s="498"/>
      <c r="E15" s="520"/>
      <c r="F15" s="510">
        <v>296</v>
      </c>
      <c r="G15" s="100" t="s">
        <v>136</v>
      </c>
      <c r="H15" s="68">
        <v>0</v>
      </c>
      <c r="I15" s="516"/>
      <c r="J15" s="498"/>
      <c r="K15" s="500"/>
      <c r="L15" s="506"/>
      <c r="M15" s="498"/>
      <c r="N15" s="520"/>
      <c r="O15" s="510"/>
      <c r="P15" s="498"/>
      <c r="Q15" s="508"/>
      <c r="R15" s="516"/>
      <c r="S15" s="498"/>
      <c r="T15" s="520"/>
      <c r="U15" s="506">
        <v>281</v>
      </c>
      <c r="V15" s="100" t="s">
        <v>136</v>
      </c>
      <c r="W15" s="40">
        <v>0</v>
      </c>
      <c r="X15" s="506">
        <v>287</v>
      </c>
      <c r="Y15" s="498">
        <v>0</v>
      </c>
      <c r="Z15" s="500">
        <v>0</v>
      </c>
    </row>
    <row r="16" spans="1:26" ht="15.6" x14ac:dyDescent="0.3">
      <c r="A16" s="503"/>
      <c r="B16" s="505"/>
      <c r="C16" s="507"/>
      <c r="D16" s="499"/>
      <c r="E16" s="521"/>
      <c r="F16" s="511"/>
      <c r="G16" s="44" t="s">
        <v>145</v>
      </c>
      <c r="H16" s="67">
        <v>0</v>
      </c>
      <c r="I16" s="517"/>
      <c r="J16" s="499"/>
      <c r="K16" s="501"/>
      <c r="L16" s="507"/>
      <c r="M16" s="499"/>
      <c r="N16" s="521"/>
      <c r="O16" s="511"/>
      <c r="P16" s="499"/>
      <c r="Q16" s="512"/>
      <c r="R16" s="517"/>
      <c r="S16" s="499"/>
      <c r="T16" s="521"/>
      <c r="U16" s="507"/>
      <c r="V16" s="44" t="s">
        <v>145</v>
      </c>
      <c r="W16" s="39">
        <v>0</v>
      </c>
      <c r="X16" s="507"/>
      <c r="Y16" s="499"/>
      <c r="Z16" s="501"/>
    </row>
    <row r="17" spans="1:26" ht="15.6" x14ac:dyDescent="0.3">
      <c r="A17" s="74">
        <v>895</v>
      </c>
      <c r="B17" s="75">
        <v>256</v>
      </c>
      <c r="C17" s="46"/>
      <c r="D17" s="41"/>
      <c r="E17" s="41"/>
      <c r="F17" s="64"/>
      <c r="G17" s="41"/>
      <c r="H17" s="67"/>
      <c r="I17" s="37"/>
      <c r="J17" s="47"/>
      <c r="K17" s="39"/>
      <c r="L17" s="46"/>
      <c r="M17" s="47"/>
      <c r="N17" s="41"/>
      <c r="O17" s="405"/>
      <c r="P17" s="413"/>
      <c r="Q17" s="408"/>
      <c r="R17" s="37"/>
      <c r="S17" s="41"/>
      <c r="T17" s="41"/>
      <c r="U17" s="46">
        <v>282</v>
      </c>
      <c r="V17" s="41">
        <v>0</v>
      </c>
      <c r="W17" s="39">
        <v>0</v>
      </c>
      <c r="X17" s="46"/>
      <c r="Y17" s="41"/>
      <c r="Z17" s="39"/>
    </row>
    <row r="18" spans="1:26" ht="15.6" x14ac:dyDescent="0.3">
      <c r="A18" s="502">
        <v>894</v>
      </c>
      <c r="B18" s="504">
        <v>257</v>
      </c>
      <c r="C18" s="506"/>
      <c r="D18" s="498"/>
      <c r="E18" s="520"/>
      <c r="F18" s="510"/>
      <c r="G18" s="498"/>
      <c r="H18" s="508"/>
      <c r="I18" s="516">
        <v>299</v>
      </c>
      <c r="J18" s="100" t="s">
        <v>136</v>
      </c>
      <c r="K18" s="40">
        <v>0</v>
      </c>
      <c r="L18" s="506">
        <v>289</v>
      </c>
      <c r="M18" s="365" t="s">
        <v>136</v>
      </c>
      <c r="N18" s="368">
        <v>0</v>
      </c>
      <c r="O18" s="510">
        <v>289</v>
      </c>
      <c r="P18" s="406" t="s">
        <v>136</v>
      </c>
      <c r="Q18" s="417">
        <v>0</v>
      </c>
      <c r="R18" s="516">
        <v>290</v>
      </c>
      <c r="S18" s="498">
        <v>0</v>
      </c>
      <c r="T18" s="500">
        <v>0</v>
      </c>
      <c r="U18" s="506"/>
      <c r="V18" s="498"/>
      <c r="W18" s="500"/>
      <c r="X18" s="506"/>
      <c r="Y18" s="498"/>
      <c r="Z18" s="500"/>
    </row>
    <row r="19" spans="1:26" ht="15.6" x14ac:dyDescent="0.3">
      <c r="A19" s="503"/>
      <c r="B19" s="505"/>
      <c r="C19" s="507"/>
      <c r="D19" s="499"/>
      <c r="E19" s="521"/>
      <c r="F19" s="511"/>
      <c r="G19" s="499"/>
      <c r="H19" s="512"/>
      <c r="I19" s="517"/>
      <c r="J19" s="44" t="s">
        <v>145</v>
      </c>
      <c r="K19" s="39">
        <v>0</v>
      </c>
      <c r="L19" s="507"/>
      <c r="M19" s="367" t="s">
        <v>145</v>
      </c>
      <c r="N19" s="366">
        <v>0</v>
      </c>
      <c r="O19" s="511"/>
      <c r="P19" s="414" t="s">
        <v>145</v>
      </c>
      <c r="Q19" s="408">
        <v>0</v>
      </c>
      <c r="R19" s="517"/>
      <c r="S19" s="499"/>
      <c r="T19" s="501"/>
      <c r="U19" s="507"/>
      <c r="V19" s="499"/>
      <c r="W19" s="501"/>
      <c r="X19" s="507"/>
      <c r="Y19" s="499"/>
      <c r="Z19" s="501"/>
    </row>
    <row r="20" spans="1:26" ht="15.6" x14ac:dyDescent="0.3">
      <c r="A20" s="502">
        <v>893</v>
      </c>
      <c r="B20" s="504">
        <v>258</v>
      </c>
      <c r="C20" s="506">
        <v>285</v>
      </c>
      <c r="D20" s="498">
        <v>0</v>
      </c>
      <c r="E20" s="520" t="s">
        <v>136</v>
      </c>
      <c r="F20" s="510">
        <v>299</v>
      </c>
      <c r="G20" s="100" t="s">
        <v>136</v>
      </c>
      <c r="H20" s="68" t="s">
        <v>136</v>
      </c>
      <c r="I20" s="516">
        <v>300</v>
      </c>
      <c r="J20" s="100" t="s">
        <v>136</v>
      </c>
      <c r="K20" s="40">
        <v>0</v>
      </c>
      <c r="L20" s="506">
        <v>290</v>
      </c>
      <c r="M20" s="498">
        <v>0</v>
      </c>
      <c r="N20" s="520">
        <v>0</v>
      </c>
      <c r="O20" s="510"/>
      <c r="P20" s="498"/>
      <c r="Q20" s="508"/>
      <c r="R20" s="516">
        <v>291</v>
      </c>
      <c r="S20" s="498">
        <v>0</v>
      </c>
      <c r="T20" s="534">
        <v>0</v>
      </c>
      <c r="U20" s="506"/>
      <c r="V20" s="498"/>
      <c r="W20" s="500"/>
      <c r="X20" s="506"/>
      <c r="Y20" s="498"/>
      <c r="Z20" s="500"/>
    </row>
    <row r="21" spans="1:26" ht="15.6" x14ac:dyDescent="0.3">
      <c r="A21" s="503"/>
      <c r="B21" s="505"/>
      <c r="C21" s="507"/>
      <c r="D21" s="499"/>
      <c r="E21" s="521"/>
      <c r="F21" s="511"/>
      <c r="G21" s="44" t="s">
        <v>145</v>
      </c>
      <c r="H21" s="67">
        <v>0</v>
      </c>
      <c r="I21" s="517"/>
      <c r="J21" s="44" t="s">
        <v>145</v>
      </c>
      <c r="K21" s="39">
        <v>0</v>
      </c>
      <c r="L21" s="507"/>
      <c r="M21" s="499"/>
      <c r="N21" s="521"/>
      <c r="O21" s="511"/>
      <c r="P21" s="499"/>
      <c r="Q21" s="512"/>
      <c r="R21" s="517"/>
      <c r="S21" s="499"/>
      <c r="T21" s="521"/>
      <c r="U21" s="507"/>
      <c r="V21" s="499"/>
      <c r="W21" s="501"/>
      <c r="X21" s="507"/>
      <c r="Y21" s="499"/>
      <c r="Z21" s="501"/>
    </row>
    <row r="22" spans="1:26" ht="15.6" x14ac:dyDescent="0.3">
      <c r="A22" s="502">
        <v>892</v>
      </c>
      <c r="B22" s="504">
        <v>259</v>
      </c>
      <c r="C22" s="506">
        <v>286</v>
      </c>
      <c r="D22" s="498">
        <v>0</v>
      </c>
      <c r="E22" s="520">
        <v>0</v>
      </c>
      <c r="F22" s="510">
        <v>300</v>
      </c>
      <c r="G22" s="100" t="s">
        <v>136</v>
      </c>
      <c r="H22" s="68">
        <v>0</v>
      </c>
      <c r="I22" s="516">
        <v>301</v>
      </c>
      <c r="J22" s="498">
        <v>0</v>
      </c>
      <c r="K22" s="500">
        <v>0</v>
      </c>
      <c r="L22" s="506">
        <v>291</v>
      </c>
      <c r="M22" s="498">
        <v>0</v>
      </c>
      <c r="N22" s="534" t="s">
        <v>145</v>
      </c>
      <c r="O22" s="510"/>
      <c r="P22" s="498"/>
      <c r="Q22" s="508"/>
      <c r="R22" s="516"/>
      <c r="S22" s="498"/>
      <c r="T22" s="520"/>
      <c r="U22" s="506"/>
      <c r="V22" s="498"/>
      <c r="W22" s="500"/>
      <c r="X22" s="506">
        <v>291</v>
      </c>
      <c r="Y22" s="498">
        <v>0</v>
      </c>
      <c r="Z22" s="500" t="s">
        <v>136</v>
      </c>
    </row>
    <row r="23" spans="1:26" ht="15.6" x14ac:dyDescent="0.3">
      <c r="A23" s="503"/>
      <c r="B23" s="505"/>
      <c r="C23" s="507"/>
      <c r="D23" s="499"/>
      <c r="E23" s="521"/>
      <c r="F23" s="511"/>
      <c r="G23" s="44" t="s">
        <v>145</v>
      </c>
      <c r="H23" s="67">
        <v>0</v>
      </c>
      <c r="I23" s="517"/>
      <c r="J23" s="499"/>
      <c r="K23" s="501"/>
      <c r="L23" s="507"/>
      <c r="M23" s="499"/>
      <c r="N23" s="521"/>
      <c r="O23" s="511"/>
      <c r="P23" s="499"/>
      <c r="Q23" s="512"/>
      <c r="R23" s="517"/>
      <c r="S23" s="499"/>
      <c r="T23" s="521"/>
      <c r="U23" s="507"/>
      <c r="V23" s="499"/>
      <c r="W23" s="501"/>
      <c r="X23" s="507"/>
      <c r="Y23" s="499"/>
      <c r="Z23" s="501"/>
    </row>
    <row r="24" spans="1:26" ht="15.6" x14ac:dyDescent="0.3">
      <c r="A24" s="74">
        <v>891</v>
      </c>
      <c r="B24" s="75">
        <v>260</v>
      </c>
      <c r="C24" s="46"/>
      <c r="D24" s="41"/>
      <c r="E24" s="41"/>
      <c r="F24" s="64">
        <v>301</v>
      </c>
      <c r="G24" s="41">
        <v>0</v>
      </c>
      <c r="H24" s="67">
        <v>0</v>
      </c>
      <c r="I24" s="37"/>
      <c r="J24" s="41"/>
      <c r="K24" s="39"/>
      <c r="L24" s="46"/>
      <c r="M24" s="41"/>
      <c r="N24" s="41"/>
      <c r="O24" s="405"/>
      <c r="P24" s="413"/>
      <c r="Q24" s="408"/>
      <c r="R24" s="37"/>
      <c r="S24" s="41"/>
      <c r="T24" s="41"/>
      <c r="U24" s="46">
        <v>286</v>
      </c>
      <c r="V24" s="41">
        <v>0</v>
      </c>
      <c r="W24" s="39" t="s">
        <v>136</v>
      </c>
      <c r="X24" s="46">
        <v>292</v>
      </c>
      <c r="Y24" s="41">
        <v>0</v>
      </c>
      <c r="Z24" s="39">
        <v>0</v>
      </c>
    </row>
    <row r="25" spans="1:26" ht="15.6" x14ac:dyDescent="0.3">
      <c r="A25" s="502">
        <v>890</v>
      </c>
      <c r="B25" s="504">
        <v>261</v>
      </c>
      <c r="C25" s="506"/>
      <c r="D25" s="498"/>
      <c r="E25" s="520"/>
      <c r="F25" s="510"/>
      <c r="G25" s="498"/>
      <c r="H25" s="508"/>
      <c r="I25" s="516"/>
      <c r="J25" s="498"/>
      <c r="K25" s="500"/>
      <c r="L25" s="506"/>
      <c r="M25" s="498"/>
      <c r="N25" s="520"/>
      <c r="O25" s="510"/>
      <c r="P25" s="498"/>
      <c r="Q25" s="508"/>
      <c r="R25" s="516"/>
      <c r="S25" s="498"/>
      <c r="T25" s="520"/>
      <c r="U25" s="506">
        <v>287</v>
      </c>
      <c r="V25" s="100" t="s">
        <v>136</v>
      </c>
      <c r="W25" s="40">
        <v>0</v>
      </c>
      <c r="X25" s="506"/>
      <c r="Y25" s="498"/>
      <c r="Z25" s="500"/>
    </row>
    <row r="26" spans="1:26" ht="15" customHeight="1" x14ac:dyDescent="0.3">
      <c r="A26" s="503"/>
      <c r="B26" s="505"/>
      <c r="C26" s="507"/>
      <c r="D26" s="499"/>
      <c r="E26" s="521"/>
      <c r="F26" s="511"/>
      <c r="G26" s="499"/>
      <c r="H26" s="512"/>
      <c r="I26" s="517"/>
      <c r="J26" s="499"/>
      <c r="K26" s="501"/>
      <c r="L26" s="507"/>
      <c r="M26" s="499"/>
      <c r="N26" s="521"/>
      <c r="O26" s="511"/>
      <c r="P26" s="499"/>
      <c r="Q26" s="512"/>
      <c r="R26" s="517"/>
      <c r="S26" s="499"/>
      <c r="T26" s="521"/>
      <c r="U26" s="507"/>
      <c r="V26" s="44" t="s">
        <v>145</v>
      </c>
      <c r="W26" s="39">
        <v>0</v>
      </c>
      <c r="X26" s="507"/>
      <c r="Y26" s="499"/>
      <c r="Z26" s="501"/>
    </row>
    <row r="27" spans="1:26" ht="15.6" x14ac:dyDescent="0.3">
      <c r="A27" s="502">
        <v>889</v>
      </c>
      <c r="B27" s="504">
        <v>262</v>
      </c>
      <c r="C27" s="506"/>
      <c r="D27" s="498"/>
      <c r="E27" s="520"/>
      <c r="F27" s="510"/>
      <c r="G27" s="498"/>
      <c r="H27" s="508"/>
      <c r="I27" s="516">
        <v>304</v>
      </c>
      <c r="J27" s="498">
        <v>0</v>
      </c>
      <c r="K27" s="500">
        <v>0</v>
      </c>
      <c r="L27" s="506">
        <v>294</v>
      </c>
      <c r="M27" s="498">
        <v>0</v>
      </c>
      <c r="N27" s="520">
        <v>0</v>
      </c>
      <c r="O27" s="510">
        <v>294</v>
      </c>
      <c r="P27" s="498">
        <v>0</v>
      </c>
      <c r="Q27" s="508">
        <v>0</v>
      </c>
      <c r="R27" s="516">
        <v>295</v>
      </c>
      <c r="S27" s="100" t="s">
        <v>136</v>
      </c>
      <c r="T27" s="62">
        <v>0</v>
      </c>
      <c r="U27" s="506"/>
      <c r="V27" s="498"/>
      <c r="W27" s="500"/>
      <c r="X27" s="506"/>
      <c r="Y27" s="498"/>
      <c r="Z27" s="500"/>
    </row>
    <row r="28" spans="1:26" ht="15.6" x14ac:dyDescent="0.3">
      <c r="A28" s="503"/>
      <c r="B28" s="505"/>
      <c r="C28" s="507"/>
      <c r="D28" s="499"/>
      <c r="E28" s="521"/>
      <c r="F28" s="511"/>
      <c r="G28" s="499"/>
      <c r="H28" s="512"/>
      <c r="I28" s="517"/>
      <c r="J28" s="499"/>
      <c r="K28" s="501"/>
      <c r="L28" s="507"/>
      <c r="M28" s="499"/>
      <c r="N28" s="521"/>
      <c r="O28" s="511"/>
      <c r="P28" s="499"/>
      <c r="Q28" s="512"/>
      <c r="R28" s="517"/>
      <c r="S28" s="44" t="s">
        <v>145</v>
      </c>
      <c r="T28" s="41">
        <v>0</v>
      </c>
      <c r="U28" s="507"/>
      <c r="V28" s="499"/>
      <c r="W28" s="501"/>
      <c r="X28" s="507"/>
      <c r="Y28" s="499"/>
      <c r="Z28" s="501"/>
    </row>
    <row r="29" spans="1:26" ht="15.6" x14ac:dyDescent="0.3">
      <c r="A29" s="502">
        <v>888</v>
      </c>
      <c r="B29" s="504">
        <v>263</v>
      </c>
      <c r="C29" s="506"/>
      <c r="D29" s="498"/>
      <c r="E29" s="520"/>
      <c r="F29" s="510">
        <v>304</v>
      </c>
      <c r="G29" s="498">
        <v>0</v>
      </c>
      <c r="H29" s="508" t="s">
        <v>136</v>
      </c>
      <c r="I29" s="516">
        <v>305</v>
      </c>
      <c r="J29" s="498">
        <v>0</v>
      </c>
      <c r="K29" s="500">
        <v>0</v>
      </c>
      <c r="L29" s="506">
        <v>295</v>
      </c>
      <c r="M29" s="100" t="s">
        <v>136</v>
      </c>
      <c r="N29" s="62">
        <v>0</v>
      </c>
      <c r="O29" s="510"/>
      <c r="P29" s="498"/>
      <c r="Q29" s="508"/>
      <c r="R29" s="516">
        <v>296</v>
      </c>
      <c r="S29" s="100" t="s">
        <v>136</v>
      </c>
      <c r="T29" s="62">
        <v>0</v>
      </c>
      <c r="U29" s="506"/>
      <c r="V29" s="498"/>
      <c r="W29" s="500"/>
      <c r="X29" s="506"/>
      <c r="Y29" s="498"/>
      <c r="Z29" s="500"/>
    </row>
    <row r="30" spans="1:26" ht="15.6" x14ac:dyDescent="0.3">
      <c r="A30" s="503"/>
      <c r="B30" s="505"/>
      <c r="C30" s="507"/>
      <c r="D30" s="499"/>
      <c r="E30" s="521"/>
      <c r="F30" s="511"/>
      <c r="G30" s="499"/>
      <c r="H30" s="512"/>
      <c r="I30" s="517"/>
      <c r="J30" s="499"/>
      <c r="K30" s="501"/>
      <c r="L30" s="507"/>
      <c r="M30" s="44" t="s">
        <v>145</v>
      </c>
      <c r="N30" s="41">
        <v>0</v>
      </c>
      <c r="O30" s="511"/>
      <c r="P30" s="499"/>
      <c r="Q30" s="512"/>
      <c r="R30" s="517"/>
      <c r="S30" s="44" t="s">
        <v>145</v>
      </c>
      <c r="T30" s="47">
        <v>0</v>
      </c>
      <c r="U30" s="507"/>
      <c r="V30" s="499"/>
      <c r="W30" s="501"/>
      <c r="X30" s="507"/>
      <c r="Y30" s="499"/>
      <c r="Z30" s="501"/>
    </row>
    <row r="31" spans="1:26" ht="15.6" x14ac:dyDescent="0.3">
      <c r="A31" s="502">
        <v>887</v>
      </c>
      <c r="B31" s="504">
        <v>264</v>
      </c>
      <c r="C31" s="506">
        <v>291</v>
      </c>
      <c r="D31" s="100" t="s">
        <v>136</v>
      </c>
      <c r="E31" s="62">
        <v>0</v>
      </c>
      <c r="F31" s="510">
        <v>305</v>
      </c>
      <c r="G31" s="498">
        <v>0</v>
      </c>
      <c r="H31" s="508">
        <v>0</v>
      </c>
      <c r="I31" s="516">
        <v>306</v>
      </c>
      <c r="J31" s="100" t="s">
        <v>136</v>
      </c>
      <c r="K31" s="40">
        <v>0</v>
      </c>
      <c r="L31" s="506">
        <v>296</v>
      </c>
      <c r="M31" s="100" t="s">
        <v>136</v>
      </c>
      <c r="N31" s="62">
        <v>0</v>
      </c>
      <c r="O31" s="510"/>
      <c r="P31" s="498"/>
      <c r="Q31" s="508"/>
      <c r="R31" s="516"/>
      <c r="S31" s="498"/>
      <c r="T31" s="520"/>
      <c r="U31" s="506"/>
      <c r="V31" s="498"/>
      <c r="W31" s="500"/>
      <c r="X31" s="506"/>
      <c r="Y31" s="498"/>
      <c r="Z31" s="500"/>
    </row>
    <row r="32" spans="1:26" ht="15.6" x14ac:dyDescent="0.3">
      <c r="A32" s="503"/>
      <c r="B32" s="505"/>
      <c r="C32" s="507"/>
      <c r="D32" s="44" t="s">
        <v>145</v>
      </c>
      <c r="E32" s="41">
        <v>0</v>
      </c>
      <c r="F32" s="511"/>
      <c r="G32" s="499"/>
      <c r="H32" s="512"/>
      <c r="I32" s="517"/>
      <c r="J32" s="44" t="s">
        <v>145</v>
      </c>
      <c r="K32" s="39">
        <v>0</v>
      </c>
      <c r="L32" s="507"/>
      <c r="M32" s="44" t="s">
        <v>145</v>
      </c>
      <c r="N32" s="41">
        <v>0</v>
      </c>
      <c r="O32" s="511"/>
      <c r="P32" s="499"/>
      <c r="Q32" s="512"/>
      <c r="R32" s="517"/>
      <c r="S32" s="499"/>
      <c r="T32" s="521"/>
      <c r="U32" s="507"/>
      <c r="V32" s="499"/>
      <c r="W32" s="501"/>
      <c r="X32" s="507"/>
      <c r="Y32" s="499"/>
      <c r="Z32" s="501"/>
    </row>
    <row r="33" spans="1:26" ht="15.6" x14ac:dyDescent="0.3">
      <c r="A33" s="502">
        <v>886</v>
      </c>
      <c r="B33" s="504">
        <v>265</v>
      </c>
      <c r="C33" s="506"/>
      <c r="D33" s="498"/>
      <c r="E33" s="520"/>
      <c r="F33" s="510">
        <v>306</v>
      </c>
      <c r="G33" s="100" t="s">
        <v>136</v>
      </c>
      <c r="H33" s="68">
        <v>0</v>
      </c>
      <c r="I33" s="516"/>
      <c r="J33" s="498"/>
      <c r="K33" s="500"/>
      <c r="L33" s="506"/>
      <c r="M33" s="498"/>
      <c r="N33" s="520"/>
      <c r="O33" s="510"/>
      <c r="P33" s="498"/>
      <c r="Q33" s="508"/>
      <c r="R33" s="516"/>
      <c r="S33" s="498"/>
      <c r="T33" s="520"/>
      <c r="U33" s="506">
        <v>291</v>
      </c>
      <c r="V33" s="535" t="s">
        <v>145</v>
      </c>
      <c r="W33" s="500" t="s">
        <v>136</v>
      </c>
      <c r="X33" s="506">
        <v>297</v>
      </c>
      <c r="Y33" s="100" t="s">
        <v>136</v>
      </c>
      <c r="Z33" s="40">
        <v>0</v>
      </c>
    </row>
    <row r="34" spans="1:26" ht="15.6" x14ac:dyDescent="0.3">
      <c r="A34" s="503"/>
      <c r="B34" s="505"/>
      <c r="C34" s="507"/>
      <c r="D34" s="499"/>
      <c r="E34" s="521"/>
      <c r="F34" s="511"/>
      <c r="G34" s="44" t="s">
        <v>145</v>
      </c>
      <c r="H34" s="67">
        <v>0</v>
      </c>
      <c r="I34" s="517"/>
      <c r="J34" s="499"/>
      <c r="K34" s="501"/>
      <c r="L34" s="507"/>
      <c r="M34" s="499"/>
      <c r="N34" s="521"/>
      <c r="O34" s="511"/>
      <c r="P34" s="499"/>
      <c r="Q34" s="512"/>
      <c r="R34" s="517"/>
      <c r="S34" s="499"/>
      <c r="T34" s="521"/>
      <c r="U34" s="507"/>
      <c r="V34" s="499"/>
      <c r="W34" s="501"/>
      <c r="X34" s="507"/>
      <c r="Y34" s="44" t="s">
        <v>145</v>
      </c>
      <c r="Z34" s="39">
        <v>0</v>
      </c>
    </row>
    <row r="35" spans="1:26" ht="15.6" x14ac:dyDescent="0.3">
      <c r="A35" s="502">
        <v>885</v>
      </c>
      <c r="B35" s="504">
        <v>266</v>
      </c>
      <c r="C35" s="506"/>
      <c r="D35" s="498"/>
      <c r="E35" s="520"/>
      <c r="F35" s="510"/>
      <c r="G35" s="498"/>
      <c r="H35" s="508"/>
      <c r="I35" s="516"/>
      <c r="J35" s="498"/>
      <c r="K35" s="500"/>
      <c r="L35" s="506"/>
      <c r="M35" s="498"/>
      <c r="N35" s="520"/>
      <c r="O35" s="510"/>
      <c r="P35" s="498"/>
      <c r="Q35" s="508"/>
      <c r="R35" s="516"/>
      <c r="S35" s="498"/>
      <c r="T35" s="520"/>
      <c r="U35" s="506">
        <v>292</v>
      </c>
      <c r="V35" s="100" t="s">
        <v>136</v>
      </c>
      <c r="W35" s="40">
        <v>0</v>
      </c>
      <c r="X35" s="506"/>
      <c r="Y35" s="498"/>
      <c r="Z35" s="500"/>
    </row>
    <row r="36" spans="1:26" ht="15.6" x14ac:dyDescent="0.3">
      <c r="A36" s="503"/>
      <c r="B36" s="505"/>
      <c r="C36" s="507"/>
      <c r="D36" s="499"/>
      <c r="E36" s="521"/>
      <c r="F36" s="511"/>
      <c r="G36" s="499"/>
      <c r="H36" s="512"/>
      <c r="I36" s="517"/>
      <c r="J36" s="499"/>
      <c r="K36" s="501"/>
      <c r="L36" s="507"/>
      <c r="M36" s="499"/>
      <c r="N36" s="521"/>
      <c r="O36" s="511"/>
      <c r="P36" s="499"/>
      <c r="Q36" s="512"/>
      <c r="R36" s="517"/>
      <c r="S36" s="499"/>
      <c r="T36" s="521"/>
      <c r="U36" s="507"/>
      <c r="V36" s="44" t="s">
        <v>145</v>
      </c>
      <c r="W36" s="39">
        <v>0</v>
      </c>
      <c r="X36" s="507"/>
      <c r="Y36" s="499"/>
      <c r="Z36" s="501"/>
    </row>
    <row r="37" spans="1:26" ht="15.6" x14ac:dyDescent="0.3">
      <c r="A37" s="502">
        <v>884</v>
      </c>
      <c r="B37" s="504">
        <v>267</v>
      </c>
      <c r="C37" s="506"/>
      <c r="D37" s="498"/>
      <c r="E37" s="520"/>
      <c r="F37" s="510"/>
      <c r="G37" s="498"/>
      <c r="H37" s="508"/>
      <c r="I37" s="516">
        <v>309</v>
      </c>
      <c r="J37" s="100" t="s">
        <v>136</v>
      </c>
      <c r="K37" s="40">
        <v>0</v>
      </c>
      <c r="L37" s="506">
        <v>299</v>
      </c>
      <c r="M37" s="100" t="s">
        <v>136</v>
      </c>
      <c r="N37" s="62">
        <v>0</v>
      </c>
      <c r="O37" s="510">
        <v>299</v>
      </c>
      <c r="P37" s="406" t="s">
        <v>136</v>
      </c>
      <c r="Q37" s="417">
        <v>0</v>
      </c>
      <c r="R37" s="516">
        <v>300</v>
      </c>
      <c r="S37" s="100" t="s">
        <v>136</v>
      </c>
      <c r="T37" s="62" t="s">
        <v>136</v>
      </c>
      <c r="U37" s="506"/>
      <c r="V37" s="498"/>
      <c r="W37" s="500"/>
      <c r="X37" s="506"/>
      <c r="Y37" s="498"/>
      <c r="Z37" s="500"/>
    </row>
    <row r="38" spans="1:26" ht="15.6" x14ac:dyDescent="0.3">
      <c r="A38" s="503"/>
      <c r="B38" s="505"/>
      <c r="C38" s="507"/>
      <c r="D38" s="499"/>
      <c r="E38" s="521"/>
      <c r="F38" s="511"/>
      <c r="G38" s="499"/>
      <c r="H38" s="512"/>
      <c r="I38" s="517"/>
      <c r="J38" s="44" t="s">
        <v>145</v>
      </c>
      <c r="K38" s="39">
        <v>0</v>
      </c>
      <c r="L38" s="507"/>
      <c r="M38" s="44" t="s">
        <v>145</v>
      </c>
      <c r="N38" s="41">
        <v>0</v>
      </c>
      <c r="O38" s="511"/>
      <c r="P38" s="414" t="s">
        <v>145</v>
      </c>
      <c r="Q38" s="408">
        <v>0</v>
      </c>
      <c r="R38" s="517"/>
      <c r="S38" s="44" t="s">
        <v>145</v>
      </c>
      <c r="T38" s="41" t="s">
        <v>136</v>
      </c>
      <c r="U38" s="507"/>
      <c r="V38" s="499"/>
      <c r="W38" s="501"/>
      <c r="X38" s="507"/>
      <c r="Y38" s="499"/>
      <c r="Z38" s="501"/>
    </row>
    <row r="39" spans="1:26" ht="15.6" x14ac:dyDescent="0.3">
      <c r="A39" s="502">
        <v>883</v>
      </c>
      <c r="B39" s="504">
        <v>268</v>
      </c>
      <c r="C39" s="506"/>
      <c r="D39" s="498"/>
      <c r="E39" s="520"/>
      <c r="F39" s="510"/>
      <c r="G39" s="535"/>
      <c r="H39" s="508"/>
      <c r="I39" s="516">
        <v>310</v>
      </c>
      <c r="J39" s="100" t="s">
        <v>136</v>
      </c>
      <c r="K39" s="40">
        <v>0</v>
      </c>
      <c r="L39" s="506">
        <v>300</v>
      </c>
      <c r="M39" s="100" t="s">
        <v>136</v>
      </c>
      <c r="N39" s="62">
        <v>0</v>
      </c>
      <c r="O39" s="510">
        <v>300</v>
      </c>
      <c r="P39" s="406" t="s">
        <v>136</v>
      </c>
      <c r="Q39" s="70" t="s">
        <v>145</v>
      </c>
      <c r="R39" s="516">
        <v>301</v>
      </c>
      <c r="S39" s="498">
        <v>0</v>
      </c>
      <c r="T39" s="520">
        <v>0</v>
      </c>
      <c r="U39" s="506"/>
      <c r="V39" s="498"/>
      <c r="W39" s="500"/>
      <c r="X39" s="506"/>
      <c r="Y39" s="498"/>
      <c r="Z39" s="500"/>
    </row>
    <row r="40" spans="1:26" ht="15.6" x14ac:dyDescent="0.3">
      <c r="A40" s="503"/>
      <c r="B40" s="505"/>
      <c r="C40" s="507"/>
      <c r="D40" s="499"/>
      <c r="E40" s="521"/>
      <c r="F40" s="511"/>
      <c r="G40" s="499"/>
      <c r="H40" s="512"/>
      <c r="I40" s="517"/>
      <c r="J40" s="44" t="s">
        <v>145</v>
      </c>
      <c r="K40" s="39">
        <v>0</v>
      </c>
      <c r="L40" s="507"/>
      <c r="M40" s="44" t="s">
        <v>145</v>
      </c>
      <c r="N40" s="41">
        <v>0</v>
      </c>
      <c r="O40" s="511"/>
      <c r="P40" s="414" t="s">
        <v>145</v>
      </c>
      <c r="Q40" s="69" t="s">
        <v>145</v>
      </c>
      <c r="R40" s="517"/>
      <c r="S40" s="499"/>
      <c r="T40" s="521"/>
      <c r="U40" s="507"/>
      <c r="V40" s="499"/>
      <c r="W40" s="501"/>
      <c r="X40" s="507"/>
      <c r="Y40" s="499"/>
      <c r="Z40" s="501"/>
    </row>
    <row r="41" spans="1:26" ht="15.6" x14ac:dyDescent="0.3">
      <c r="A41" s="502">
        <v>882</v>
      </c>
      <c r="B41" s="504">
        <v>269</v>
      </c>
      <c r="C41" s="506">
        <v>296</v>
      </c>
      <c r="D41" s="498">
        <v>0</v>
      </c>
      <c r="E41" s="520">
        <v>0</v>
      </c>
      <c r="F41" s="510">
        <v>310</v>
      </c>
      <c r="G41" s="100" t="s">
        <v>136</v>
      </c>
      <c r="H41" s="68">
        <v>0</v>
      </c>
      <c r="I41" s="516">
        <v>311</v>
      </c>
      <c r="J41" s="100" t="s">
        <v>136</v>
      </c>
      <c r="K41" s="40">
        <v>0</v>
      </c>
      <c r="L41" s="506">
        <v>301</v>
      </c>
      <c r="M41" s="498">
        <v>0</v>
      </c>
      <c r="N41" s="520">
        <v>0</v>
      </c>
      <c r="O41" s="510"/>
      <c r="P41" s="498"/>
      <c r="Q41" s="508"/>
      <c r="R41" s="516"/>
      <c r="S41" s="498"/>
      <c r="T41" s="520"/>
      <c r="U41" s="506"/>
      <c r="V41" s="498"/>
      <c r="W41" s="500"/>
      <c r="X41" s="506"/>
      <c r="Y41" s="498"/>
      <c r="Z41" s="500"/>
    </row>
    <row r="42" spans="1:26" ht="15.6" x14ac:dyDescent="0.3">
      <c r="A42" s="503"/>
      <c r="B42" s="505"/>
      <c r="C42" s="507"/>
      <c r="D42" s="499"/>
      <c r="E42" s="521"/>
      <c r="F42" s="511"/>
      <c r="G42" s="44" t="s">
        <v>145</v>
      </c>
      <c r="H42" s="67">
        <v>0</v>
      </c>
      <c r="I42" s="517"/>
      <c r="J42" s="44" t="s">
        <v>145</v>
      </c>
      <c r="K42" s="39">
        <v>0</v>
      </c>
      <c r="L42" s="507"/>
      <c r="M42" s="499"/>
      <c r="N42" s="521"/>
      <c r="O42" s="511"/>
      <c r="P42" s="499"/>
      <c r="Q42" s="512"/>
      <c r="R42" s="517"/>
      <c r="S42" s="499"/>
      <c r="T42" s="521"/>
      <c r="U42" s="507"/>
      <c r="V42" s="499"/>
      <c r="W42" s="501"/>
      <c r="X42" s="507"/>
      <c r="Y42" s="499"/>
      <c r="Z42" s="501"/>
    </row>
    <row r="43" spans="1:26" ht="15.6" x14ac:dyDescent="0.3">
      <c r="A43" s="502">
        <v>881</v>
      </c>
      <c r="B43" s="504">
        <v>270</v>
      </c>
      <c r="C43" s="506"/>
      <c r="D43" s="498"/>
      <c r="E43" s="520"/>
      <c r="F43" s="510">
        <v>311</v>
      </c>
      <c r="G43" s="100" t="s">
        <v>136</v>
      </c>
      <c r="H43" s="68">
        <v>0</v>
      </c>
      <c r="I43" s="516"/>
      <c r="J43" s="498"/>
      <c r="K43" s="500"/>
      <c r="L43" s="506"/>
      <c r="M43" s="498"/>
      <c r="N43" s="520"/>
      <c r="O43" s="510"/>
      <c r="P43" s="498"/>
      <c r="Q43" s="508"/>
      <c r="R43" s="516"/>
      <c r="S43" s="498"/>
      <c r="T43" s="520"/>
      <c r="U43" s="506"/>
      <c r="V43" s="498"/>
      <c r="W43" s="500"/>
      <c r="X43" s="506">
        <v>302</v>
      </c>
      <c r="Y43" s="498">
        <v>0</v>
      </c>
      <c r="Z43" s="500">
        <v>0</v>
      </c>
    </row>
    <row r="44" spans="1:26" ht="15.6" x14ac:dyDescent="0.3">
      <c r="A44" s="503"/>
      <c r="B44" s="505"/>
      <c r="C44" s="507"/>
      <c r="D44" s="499"/>
      <c r="E44" s="521"/>
      <c r="F44" s="511"/>
      <c r="G44" s="44" t="s">
        <v>145</v>
      </c>
      <c r="H44" s="67">
        <v>0</v>
      </c>
      <c r="I44" s="517"/>
      <c r="J44" s="499"/>
      <c r="K44" s="501"/>
      <c r="L44" s="507"/>
      <c r="M44" s="499"/>
      <c r="N44" s="521"/>
      <c r="O44" s="511"/>
      <c r="P44" s="499"/>
      <c r="Q44" s="512"/>
      <c r="R44" s="517"/>
      <c r="S44" s="499"/>
      <c r="T44" s="521"/>
      <c r="U44" s="507"/>
      <c r="V44" s="499"/>
      <c r="W44" s="501"/>
      <c r="X44" s="507"/>
      <c r="Y44" s="499"/>
      <c r="Z44" s="501"/>
    </row>
    <row r="45" spans="1:26" ht="15.6" x14ac:dyDescent="0.3">
      <c r="A45" s="74">
        <v>880</v>
      </c>
      <c r="B45" s="75">
        <v>271</v>
      </c>
      <c r="C45" s="46"/>
      <c r="D45" s="41"/>
      <c r="E45" s="41"/>
      <c r="F45" s="64"/>
      <c r="G45" s="41"/>
      <c r="H45" s="67"/>
      <c r="I45" s="37"/>
      <c r="J45" s="41"/>
      <c r="K45" s="39"/>
      <c r="L45" s="46"/>
      <c r="M45" s="41"/>
      <c r="N45" s="41"/>
      <c r="O45" s="405"/>
      <c r="P45" s="413"/>
      <c r="Q45" s="408"/>
      <c r="R45" s="37"/>
      <c r="S45" s="41"/>
      <c r="T45" s="41"/>
      <c r="U45" s="46">
        <v>297</v>
      </c>
      <c r="V45" s="41">
        <v>0</v>
      </c>
      <c r="W45" s="39">
        <v>0</v>
      </c>
      <c r="X45" s="46">
        <v>303</v>
      </c>
      <c r="Y45" s="41">
        <v>0</v>
      </c>
      <c r="Z45" s="43" t="s">
        <v>145</v>
      </c>
    </row>
    <row r="46" spans="1:26" ht="15.6" x14ac:dyDescent="0.3">
      <c r="A46" s="74">
        <v>879</v>
      </c>
      <c r="B46" s="75">
        <v>272</v>
      </c>
      <c r="C46" s="46"/>
      <c r="D46" s="41"/>
      <c r="E46" s="41"/>
      <c r="F46" s="64"/>
      <c r="G46" s="41"/>
      <c r="H46" s="67"/>
      <c r="I46" s="37">
        <v>314</v>
      </c>
      <c r="J46" s="41">
        <v>0</v>
      </c>
      <c r="K46" s="39">
        <v>0</v>
      </c>
      <c r="L46" s="46">
        <v>304</v>
      </c>
      <c r="M46" s="41">
        <v>0</v>
      </c>
      <c r="N46" s="41">
        <v>0</v>
      </c>
      <c r="O46" s="405">
        <v>304</v>
      </c>
      <c r="P46" s="413">
        <v>0</v>
      </c>
      <c r="Q46" s="408">
        <v>0</v>
      </c>
      <c r="R46" s="37"/>
      <c r="S46" s="41"/>
      <c r="T46" s="41"/>
      <c r="U46" s="46"/>
      <c r="V46" s="41"/>
      <c r="W46" s="39"/>
      <c r="X46" s="46"/>
      <c r="Y46" s="41"/>
      <c r="Z46" s="39"/>
    </row>
    <row r="47" spans="1:26" ht="15.6" x14ac:dyDescent="0.3">
      <c r="A47" s="502">
        <v>878</v>
      </c>
      <c r="B47" s="504">
        <v>273</v>
      </c>
      <c r="C47" s="506"/>
      <c r="D47" s="498"/>
      <c r="E47" s="520"/>
      <c r="F47" s="510"/>
      <c r="G47" s="498"/>
      <c r="H47" s="508"/>
      <c r="I47" s="516">
        <v>315</v>
      </c>
      <c r="J47" s="498">
        <v>0</v>
      </c>
      <c r="K47" s="500">
        <v>0</v>
      </c>
      <c r="L47" s="506">
        <v>305</v>
      </c>
      <c r="M47" s="498">
        <v>0</v>
      </c>
      <c r="N47" s="520">
        <v>0</v>
      </c>
      <c r="O47" s="510">
        <v>305</v>
      </c>
      <c r="P47" s="498">
        <v>0</v>
      </c>
      <c r="Q47" s="508">
        <v>0</v>
      </c>
      <c r="R47" s="516">
        <v>306</v>
      </c>
      <c r="S47" s="100" t="s">
        <v>136</v>
      </c>
      <c r="T47" s="62">
        <v>0</v>
      </c>
      <c r="U47" s="506"/>
      <c r="V47" s="498"/>
      <c r="W47" s="500"/>
      <c r="X47" s="506"/>
      <c r="Y47" s="498"/>
      <c r="Z47" s="500"/>
    </row>
    <row r="48" spans="1:26" ht="15.6" x14ac:dyDescent="0.3">
      <c r="A48" s="503"/>
      <c r="B48" s="505"/>
      <c r="C48" s="507"/>
      <c r="D48" s="499"/>
      <c r="E48" s="521"/>
      <c r="F48" s="511"/>
      <c r="G48" s="499"/>
      <c r="H48" s="512"/>
      <c r="I48" s="517"/>
      <c r="J48" s="499"/>
      <c r="K48" s="501"/>
      <c r="L48" s="507"/>
      <c r="M48" s="499"/>
      <c r="N48" s="521"/>
      <c r="O48" s="511"/>
      <c r="P48" s="499"/>
      <c r="Q48" s="512"/>
      <c r="R48" s="517"/>
      <c r="S48" s="44" t="s">
        <v>145</v>
      </c>
      <c r="T48" s="41">
        <v>0</v>
      </c>
      <c r="U48" s="507"/>
      <c r="V48" s="499"/>
      <c r="W48" s="501"/>
      <c r="X48" s="507"/>
      <c r="Y48" s="499"/>
      <c r="Z48" s="501"/>
    </row>
    <row r="49" spans="1:26" ht="15.6" x14ac:dyDescent="0.3">
      <c r="A49" s="502">
        <v>877</v>
      </c>
      <c r="B49" s="504">
        <v>274</v>
      </c>
      <c r="C49" s="506">
        <v>301</v>
      </c>
      <c r="D49" s="100" t="s">
        <v>136</v>
      </c>
      <c r="E49" s="62">
        <v>0</v>
      </c>
      <c r="F49" s="510">
        <v>315</v>
      </c>
      <c r="G49" s="498">
        <v>0</v>
      </c>
      <c r="H49" s="508">
        <v>0</v>
      </c>
      <c r="I49" s="516">
        <v>316</v>
      </c>
      <c r="J49" s="498">
        <v>0</v>
      </c>
      <c r="K49" s="500">
        <v>0</v>
      </c>
      <c r="L49" s="506">
        <v>306</v>
      </c>
      <c r="M49" s="100" t="s">
        <v>136</v>
      </c>
      <c r="N49" s="62">
        <v>0</v>
      </c>
      <c r="O49" s="510"/>
      <c r="P49" s="498"/>
      <c r="Q49" s="508"/>
      <c r="R49" s="516"/>
      <c r="S49" s="498"/>
      <c r="T49" s="520"/>
      <c r="U49" s="506"/>
      <c r="V49" s="498"/>
      <c r="W49" s="500"/>
      <c r="X49" s="506"/>
      <c r="Y49" s="498"/>
      <c r="Z49" s="500"/>
    </row>
    <row r="50" spans="1:26" ht="15.6" x14ac:dyDescent="0.3">
      <c r="A50" s="503"/>
      <c r="B50" s="505"/>
      <c r="C50" s="507"/>
      <c r="D50" s="44" t="s">
        <v>145</v>
      </c>
      <c r="E50" s="41">
        <v>0</v>
      </c>
      <c r="F50" s="511"/>
      <c r="G50" s="499"/>
      <c r="H50" s="512"/>
      <c r="I50" s="517"/>
      <c r="J50" s="499"/>
      <c r="K50" s="501"/>
      <c r="L50" s="507"/>
      <c r="M50" s="44" t="s">
        <v>145</v>
      </c>
      <c r="N50" s="41">
        <v>0</v>
      </c>
      <c r="O50" s="511"/>
      <c r="P50" s="499"/>
      <c r="Q50" s="512"/>
      <c r="R50" s="517"/>
      <c r="S50" s="499"/>
      <c r="T50" s="521"/>
      <c r="U50" s="507"/>
      <c r="V50" s="499"/>
      <c r="W50" s="501"/>
      <c r="X50" s="507"/>
      <c r="Y50" s="499"/>
      <c r="Z50" s="501"/>
    </row>
    <row r="51" spans="1:26" ht="15.6" x14ac:dyDescent="0.3">
      <c r="A51" s="502">
        <v>876</v>
      </c>
      <c r="B51" s="504">
        <v>275</v>
      </c>
      <c r="C51" s="506">
        <v>302</v>
      </c>
      <c r="D51" s="100" t="s">
        <v>136</v>
      </c>
      <c r="E51" s="72" t="s">
        <v>145</v>
      </c>
      <c r="F51" s="510">
        <v>316</v>
      </c>
      <c r="G51" s="498">
        <v>0</v>
      </c>
      <c r="H51" s="508">
        <v>0</v>
      </c>
      <c r="I51" s="516"/>
      <c r="J51" s="498"/>
      <c r="K51" s="500"/>
      <c r="L51" s="506"/>
      <c r="M51" s="498"/>
      <c r="N51" s="520"/>
      <c r="O51" s="510"/>
      <c r="P51" s="498"/>
      <c r="Q51" s="508"/>
      <c r="R51" s="516"/>
      <c r="S51" s="498"/>
      <c r="T51" s="520"/>
      <c r="U51" s="506"/>
      <c r="V51" s="498"/>
      <c r="W51" s="500"/>
      <c r="X51" s="506">
        <v>307</v>
      </c>
      <c r="Y51" s="100" t="s">
        <v>136</v>
      </c>
      <c r="Z51" s="40">
        <v>0</v>
      </c>
    </row>
    <row r="52" spans="1:26" ht="15.6" x14ac:dyDescent="0.3">
      <c r="A52" s="503"/>
      <c r="B52" s="505"/>
      <c r="C52" s="507"/>
      <c r="D52" s="44" t="s">
        <v>145</v>
      </c>
      <c r="E52" s="47" t="s">
        <v>145</v>
      </c>
      <c r="F52" s="511"/>
      <c r="G52" s="499"/>
      <c r="H52" s="512"/>
      <c r="I52" s="517"/>
      <c r="J52" s="499"/>
      <c r="K52" s="501"/>
      <c r="L52" s="507"/>
      <c r="M52" s="499"/>
      <c r="N52" s="521"/>
      <c r="O52" s="511"/>
      <c r="P52" s="499"/>
      <c r="Q52" s="512"/>
      <c r="R52" s="517"/>
      <c r="S52" s="499"/>
      <c r="T52" s="521"/>
      <c r="U52" s="507"/>
      <c r="V52" s="499"/>
      <c r="W52" s="501"/>
      <c r="X52" s="507"/>
      <c r="Y52" s="44" t="s">
        <v>145</v>
      </c>
      <c r="Z52" s="39">
        <v>0</v>
      </c>
    </row>
    <row r="53" spans="1:26" ht="15.6" x14ac:dyDescent="0.3">
      <c r="A53" s="502">
        <v>875</v>
      </c>
      <c r="B53" s="504">
        <v>276</v>
      </c>
      <c r="C53" s="506"/>
      <c r="D53" s="498"/>
      <c r="E53" s="520"/>
      <c r="F53" s="510">
        <v>317</v>
      </c>
      <c r="G53" s="100" t="s">
        <v>136</v>
      </c>
      <c r="H53" s="68">
        <v>0</v>
      </c>
      <c r="I53" s="516"/>
      <c r="J53" s="498"/>
      <c r="K53" s="500"/>
      <c r="L53" s="506"/>
      <c r="M53" s="498"/>
      <c r="N53" s="520"/>
      <c r="O53" s="510"/>
      <c r="P53" s="498"/>
      <c r="Q53" s="508"/>
      <c r="R53" s="516"/>
      <c r="S53" s="498"/>
      <c r="T53" s="520"/>
      <c r="U53" s="506">
        <v>302</v>
      </c>
      <c r="V53" s="100" t="s">
        <v>136</v>
      </c>
      <c r="W53" s="40">
        <v>0</v>
      </c>
      <c r="X53" s="506">
        <v>308</v>
      </c>
      <c r="Y53" s="498" t="s">
        <v>136</v>
      </c>
      <c r="Z53" s="515" t="s">
        <v>145</v>
      </c>
    </row>
    <row r="54" spans="1:26" ht="15.6" x14ac:dyDescent="0.3">
      <c r="A54" s="503"/>
      <c r="B54" s="505"/>
      <c r="C54" s="507"/>
      <c r="D54" s="499"/>
      <c r="E54" s="521"/>
      <c r="F54" s="511"/>
      <c r="G54" s="44" t="s">
        <v>145</v>
      </c>
      <c r="H54" s="69" t="s">
        <v>145</v>
      </c>
      <c r="I54" s="517"/>
      <c r="J54" s="499"/>
      <c r="K54" s="501"/>
      <c r="L54" s="507"/>
      <c r="M54" s="499"/>
      <c r="N54" s="521"/>
      <c r="O54" s="511"/>
      <c r="P54" s="499"/>
      <c r="Q54" s="512"/>
      <c r="R54" s="517"/>
      <c r="S54" s="499"/>
      <c r="T54" s="521"/>
      <c r="U54" s="507"/>
      <c r="V54" s="44" t="s">
        <v>145</v>
      </c>
      <c r="W54" s="39">
        <v>0</v>
      </c>
      <c r="X54" s="507"/>
      <c r="Y54" s="499"/>
      <c r="Z54" s="501"/>
    </row>
    <row r="55" spans="1:26" ht="15.6" x14ac:dyDescent="0.3">
      <c r="A55" s="502">
        <v>874</v>
      </c>
      <c r="B55" s="504">
        <v>277</v>
      </c>
      <c r="C55" s="506"/>
      <c r="D55" s="498"/>
      <c r="E55" s="520"/>
      <c r="F55" s="510"/>
      <c r="G55" s="498"/>
      <c r="H55" s="508"/>
      <c r="I55" s="516"/>
      <c r="J55" s="498"/>
      <c r="K55" s="500"/>
      <c r="L55" s="506">
        <v>309</v>
      </c>
      <c r="M55" s="535" t="s">
        <v>145</v>
      </c>
      <c r="N55" s="520" t="s">
        <v>136</v>
      </c>
      <c r="O55" s="510">
        <v>309</v>
      </c>
      <c r="P55" s="406" t="s">
        <v>136</v>
      </c>
      <c r="Q55" s="417">
        <v>0</v>
      </c>
      <c r="R55" s="516"/>
      <c r="S55" s="498"/>
      <c r="T55" s="520"/>
      <c r="U55" s="506">
        <v>303</v>
      </c>
      <c r="V55" s="498" t="s">
        <v>136</v>
      </c>
      <c r="W55" s="515" t="s">
        <v>145</v>
      </c>
      <c r="X55" s="506"/>
      <c r="Y55" s="498"/>
      <c r="Z55" s="500"/>
    </row>
    <row r="56" spans="1:26" ht="15.6" x14ac:dyDescent="0.3">
      <c r="A56" s="503"/>
      <c r="B56" s="505"/>
      <c r="C56" s="507"/>
      <c r="D56" s="499"/>
      <c r="E56" s="521"/>
      <c r="F56" s="511"/>
      <c r="G56" s="499"/>
      <c r="H56" s="512"/>
      <c r="I56" s="517"/>
      <c r="J56" s="499"/>
      <c r="K56" s="501"/>
      <c r="L56" s="507"/>
      <c r="M56" s="536"/>
      <c r="N56" s="521"/>
      <c r="O56" s="511"/>
      <c r="P56" s="414" t="s">
        <v>145</v>
      </c>
      <c r="Q56" s="408">
        <v>0</v>
      </c>
      <c r="R56" s="517"/>
      <c r="S56" s="499"/>
      <c r="T56" s="521"/>
      <c r="U56" s="507"/>
      <c r="V56" s="499"/>
      <c r="W56" s="501"/>
      <c r="X56" s="507"/>
      <c r="Y56" s="499"/>
      <c r="Z56" s="501"/>
    </row>
    <row r="57" spans="1:26" ht="15.6" x14ac:dyDescent="0.3">
      <c r="A57" s="502">
        <v>873</v>
      </c>
      <c r="B57" s="504">
        <v>278</v>
      </c>
      <c r="C57" s="506"/>
      <c r="D57" s="498"/>
      <c r="E57" s="520"/>
      <c r="F57" s="510"/>
      <c r="G57" s="498"/>
      <c r="H57" s="508"/>
      <c r="I57" s="516">
        <v>320</v>
      </c>
      <c r="J57" s="100" t="s">
        <v>136</v>
      </c>
      <c r="K57" s="40">
        <v>0</v>
      </c>
      <c r="L57" s="506">
        <v>310</v>
      </c>
      <c r="M57" s="100" t="s">
        <v>136</v>
      </c>
      <c r="N57" s="62">
        <v>0</v>
      </c>
      <c r="O57" s="510">
        <v>310</v>
      </c>
      <c r="P57" s="406" t="s">
        <v>136</v>
      </c>
      <c r="Q57" s="417">
        <v>0</v>
      </c>
      <c r="R57" s="516">
        <v>311</v>
      </c>
      <c r="S57" s="100" t="s">
        <v>136</v>
      </c>
      <c r="T57" s="62">
        <v>0</v>
      </c>
      <c r="U57" s="506"/>
      <c r="V57" s="498"/>
      <c r="W57" s="500"/>
      <c r="X57" s="506"/>
      <c r="Y57" s="498"/>
      <c r="Z57" s="500"/>
    </row>
    <row r="58" spans="1:26" ht="15.6" x14ac:dyDescent="0.3">
      <c r="A58" s="503"/>
      <c r="B58" s="505"/>
      <c r="C58" s="507"/>
      <c r="D58" s="499"/>
      <c r="E58" s="521"/>
      <c r="F58" s="511"/>
      <c r="G58" s="499"/>
      <c r="H58" s="512"/>
      <c r="I58" s="517"/>
      <c r="J58" s="44" t="s">
        <v>145</v>
      </c>
      <c r="K58" s="39">
        <v>0</v>
      </c>
      <c r="L58" s="507"/>
      <c r="M58" s="44" t="s">
        <v>145</v>
      </c>
      <c r="N58" s="41">
        <v>0</v>
      </c>
      <c r="O58" s="511"/>
      <c r="P58" s="414" t="s">
        <v>145</v>
      </c>
      <c r="Q58" s="408">
        <v>0</v>
      </c>
      <c r="R58" s="517"/>
      <c r="S58" s="44" t="s">
        <v>145</v>
      </c>
      <c r="T58" s="41">
        <v>0</v>
      </c>
      <c r="U58" s="507"/>
      <c r="V58" s="499"/>
      <c r="W58" s="501"/>
      <c r="X58" s="507"/>
      <c r="Y58" s="499"/>
      <c r="Z58" s="501"/>
    </row>
    <row r="59" spans="1:26" ht="15.6" x14ac:dyDescent="0.3">
      <c r="A59" s="502">
        <v>872</v>
      </c>
      <c r="B59" s="504">
        <v>279</v>
      </c>
      <c r="C59" s="506">
        <v>306</v>
      </c>
      <c r="D59" s="498">
        <v>0</v>
      </c>
      <c r="E59" s="520">
        <v>0</v>
      </c>
      <c r="F59" s="510">
        <v>320</v>
      </c>
      <c r="G59" s="100" t="s">
        <v>136</v>
      </c>
      <c r="H59" s="68">
        <v>0</v>
      </c>
      <c r="I59" s="516">
        <v>321</v>
      </c>
      <c r="J59" s="100" t="s">
        <v>136</v>
      </c>
      <c r="K59" s="40">
        <v>0</v>
      </c>
      <c r="L59" s="506">
        <v>311</v>
      </c>
      <c r="M59" s="100" t="s">
        <v>136</v>
      </c>
      <c r="N59" s="62">
        <v>0</v>
      </c>
      <c r="O59" s="510"/>
      <c r="P59" s="498"/>
      <c r="Q59" s="508"/>
      <c r="R59" s="516"/>
      <c r="S59" s="498"/>
      <c r="T59" s="520"/>
      <c r="U59" s="506"/>
      <c r="V59" s="498"/>
      <c r="W59" s="500"/>
      <c r="X59" s="506"/>
      <c r="Y59" s="498"/>
      <c r="Z59" s="500"/>
    </row>
    <row r="60" spans="1:26" ht="15.6" x14ac:dyDescent="0.3">
      <c r="A60" s="503"/>
      <c r="B60" s="505"/>
      <c r="C60" s="507"/>
      <c r="D60" s="499"/>
      <c r="E60" s="521"/>
      <c r="F60" s="511"/>
      <c r="G60" s="44" t="s">
        <v>145</v>
      </c>
      <c r="H60" s="67">
        <v>0</v>
      </c>
      <c r="I60" s="517"/>
      <c r="J60" s="44" t="s">
        <v>145</v>
      </c>
      <c r="K60" s="39">
        <v>0</v>
      </c>
      <c r="L60" s="507"/>
      <c r="M60" s="44" t="s">
        <v>145</v>
      </c>
      <c r="N60" s="41">
        <v>0</v>
      </c>
      <c r="O60" s="511"/>
      <c r="P60" s="499"/>
      <c r="Q60" s="512"/>
      <c r="R60" s="517"/>
      <c r="S60" s="499"/>
      <c r="T60" s="521"/>
      <c r="U60" s="507"/>
      <c r="V60" s="499"/>
      <c r="W60" s="501"/>
      <c r="X60" s="507"/>
      <c r="Y60" s="499"/>
      <c r="Z60" s="501"/>
    </row>
    <row r="61" spans="1:26" ht="15.6" x14ac:dyDescent="0.3">
      <c r="A61" s="502">
        <v>871</v>
      </c>
      <c r="B61" s="504">
        <v>280</v>
      </c>
      <c r="C61" s="506">
        <v>307</v>
      </c>
      <c r="D61" s="498">
        <v>0</v>
      </c>
      <c r="E61" s="520">
        <v>0</v>
      </c>
      <c r="F61" s="510">
        <v>321</v>
      </c>
      <c r="G61" s="100" t="s">
        <v>136</v>
      </c>
      <c r="H61" s="68">
        <v>0</v>
      </c>
      <c r="I61" s="516">
        <v>322</v>
      </c>
      <c r="J61" s="498" t="s">
        <v>136</v>
      </c>
      <c r="K61" s="515" t="s">
        <v>145</v>
      </c>
      <c r="L61" s="506"/>
      <c r="M61" s="498"/>
      <c r="N61" s="520"/>
      <c r="O61" s="510"/>
      <c r="P61" s="498"/>
      <c r="Q61" s="508"/>
      <c r="R61" s="516"/>
      <c r="S61" s="498"/>
      <c r="T61" s="520"/>
      <c r="U61" s="506"/>
      <c r="V61" s="498"/>
      <c r="W61" s="500"/>
      <c r="X61" s="506">
        <v>312</v>
      </c>
      <c r="Y61" s="498">
        <v>0</v>
      </c>
      <c r="Z61" s="500">
        <v>0</v>
      </c>
    </row>
    <row r="62" spans="1:26" ht="15.6" x14ac:dyDescent="0.3">
      <c r="A62" s="503"/>
      <c r="B62" s="505"/>
      <c r="C62" s="507"/>
      <c r="D62" s="499"/>
      <c r="E62" s="521"/>
      <c r="F62" s="511"/>
      <c r="G62" s="44" t="s">
        <v>145</v>
      </c>
      <c r="H62" s="67">
        <v>0</v>
      </c>
      <c r="I62" s="517"/>
      <c r="J62" s="499"/>
      <c r="K62" s="501"/>
      <c r="L62" s="507"/>
      <c r="M62" s="499"/>
      <c r="N62" s="521"/>
      <c r="O62" s="511"/>
      <c r="P62" s="499"/>
      <c r="Q62" s="512"/>
      <c r="R62" s="517"/>
      <c r="S62" s="499"/>
      <c r="T62" s="521"/>
      <c r="U62" s="507"/>
      <c r="V62" s="499"/>
      <c r="W62" s="501"/>
      <c r="X62" s="507"/>
      <c r="Y62" s="499"/>
      <c r="Z62" s="501"/>
    </row>
    <row r="63" spans="1:26" ht="15.6" x14ac:dyDescent="0.3">
      <c r="A63" s="502">
        <v>870</v>
      </c>
      <c r="B63" s="504">
        <v>281</v>
      </c>
      <c r="C63" s="506"/>
      <c r="D63" s="498"/>
      <c r="E63" s="520"/>
      <c r="F63" s="510">
        <v>322</v>
      </c>
      <c r="G63" s="100" t="s">
        <v>136</v>
      </c>
      <c r="H63" s="68">
        <v>0</v>
      </c>
      <c r="I63" s="516"/>
      <c r="J63" s="498"/>
      <c r="K63" s="500"/>
      <c r="L63" s="506"/>
      <c r="M63" s="498"/>
      <c r="N63" s="520"/>
      <c r="O63" s="510"/>
      <c r="P63" s="498"/>
      <c r="Q63" s="508"/>
      <c r="R63" s="516"/>
      <c r="S63" s="498"/>
      <c r="T63" s="520"/>
      <c r="U63" s="506">
        <v>307</v>
      </c>
      <c r="V63" s="498">
        <v>0</v>
      </c>
      <c r="W63" s="500">
        <v>0</v>
      </c>
      <c r="X63" s="506">
        <v>313</v>
      </c>
      <c r="Y63" s="498">
        <v>0</v>
      </c>
      <c r="Z63" s="515">
        <v>0</v>
      </c>
    </row>
    <row r="64" spans="1:26" ht="15.6" x14ac:dyDescent="0.3">
      <c r="A64" s="503"/>
      <c r="B64" s="505"/>
      <c r="C64" s="507"/>
      <c r="D64" s="499"/>
      <c r="E64" s="521"/>
      <c r="F64" s="511"/>
      <c r="G64" s="44" t="s">
        <v>145</v>
      </c>
      <c r="H64" s="67">
        <v>0</v>
      </c>
      <c r="I64" s="517"/>
      <c r="J64" s="499"/>
      <c r="K64" s="501"/>
      <c r="L64" s="507"/>
      <c r="M64" s="499"/>
      <c r="N64" s="521"/>
      <c r="O64" s="511"/>
      <c r="P64" s="499"/>
      <c r="Q64" s="512"/>
      <c r="R64" s="517"/>
      <c r="S64" s="499"/>
      <c r="T64" s="521"/>
      <c r="U64" s="507"/>
      <c r="V64" s="499"/>
      <c r="W64" s="501"/>
      <c r="X64" s="507"/>
      <c r="Y64" s="499"/>
      <c r="Z64" s="501"/>
    </row>
    <row r="65" spans="1:26" ht="15.6" x14ac:dyDescent="0.3">
      <c r="A65" s="74">
        <v>869</v>
      </c>
      <c r="B65" s="75">
        <v>282</v>
      </c>
      <c r="C65" s="46"/>
      <c r="D65" s="41"/>
      <c r="E65" s="41"/>
      <c r="F65" s="64"/>
      <c r="G65" s="41"/>
      <c r="H65" s="67"/>
      <c r="I65" s="37"/>
      <c r="J65" s="47"/>
      <c r="K65" s="39"/>
      <c r="L65" s="46"/>
      <c r="M65" s="41"/>
      <c r="N65" s="41"/>
      <c r="O65" s="405"/>
      <c r="P65" s="413"/>
      <c r="Q65" s="408"/>
      <c r="R65" s="37"/>
      <c r="S65" s="41"/>
      <c r="T65" s="41"/>
      <c r="U65" s="46">
        <v>308</v>
      </c>
      <c r="V65" s="41">
        <v>0</v>
      </c>
      <c r="W65" s="43" t="s">
        <v>145</v>
      </c>
      <c r="X65" s="46"/>
      <c r="Y65" s="41"/>
      <c r="Z65" s="39"/>
    </row>
    <row r="66" spans="1:26" ht="15.6" x14ac:dyDescent="0.3">
      <c r="A66" s="74">
        <v>868</v>
      </c>
      <c r="B66" s="75">
        <v>283</v>
      </c>
      <c r="C66" s="46"/>
      <c r="D66" s="41"/>
      <c r="E66" s="41"/>
      <c r="F66" s="64"/>
      <c r="G66" s="41"/>
      <c r="H66" s="67"/>
      <c r="I66" s="37">
        <v>325</v>
      </c>
      <c r="J66" s="41">
        <v>0</v>
      </c>
      <c r="K66" s="39">
        <v>0</v>
      </c>
      <c r="L66" s="46">
        <v>315</v>
      </c>
      <c r="M66" s="41">
        <v>0</v>
      </c>
      <c r="N66" s="41">
        <v>0</v>
      </c>
      <c r="O66" s="405">
        <v>315</v>
      </c>
      <c r="P66" s="413">
        <v>0</v>
      </c>
      <c r="Q66" s="408">
        <v>0</v>
      </c>
      <c r="R66" s="37">
        <v>316</v>
      </c>
      <c r="S66" s="41">
        <v>0</v>
      </c>
      <c r="T66" s="41">
        <v>0</v>
      </c>
      <c r="U66" s="46"/>
      <c r="V66" s="41"/>
      <c r="W66" s="39"/>
      <c r="X66" s="46"/>
      <c r="Y66" s="41"/>
      <c r="Z66" s="39"/>
    </row>
    <row r="67" spans="1:26" ht="15.6" x14ac:dyDescent="0.3">
      <c r="A67" s="74">
        <v>867</v>
      </c>
      <c r="B67" s="75">
        <v>284</v>
      </c>
      <c r="C67" s="46">
        <v>311</v>
      </c>
      <c r="D67" s="41">
        <v>0</v>
      </c>
      <c r="E67" s="41">
        <v>0</v>
      </c>
      <c r="F67" s="64">
        <v>325</v>
      </c>
      <c r="G67" s="41">
        <v>0</v>
      </c>
      <c r="H67" s="67">
        <v>0</v>
      </c>
      <c r="I67" s="37">
        <v>326</v>
      </c>
      <c r="J67" s="41">
        <v>0</v>
      </c>
      <c r="K67" s="39">
        <v>0</v>
      </c>
      <c r="L67" s="46">
        <v>316</v>
      </c>
      <c r="M67" s="41">
        <v>0</v>
      </c>
      <c r="N67" s="41">
        <v>0</v>
      </c>
      <c r="O67" s="405"/>
      <c r="P67" s="413"/>
      <c r="Q67" s="408"/>
      <c r="R67" s="37">
        <v>317</v>
      </c>
      <c r="S67" s="41" t="s">
        <v>136</v>
      </c>
      <c r="T67" s="47" t="s">
        <v>145</v>
      </c>
      <c r="U67" s="46"/>
      <c r="V67" s="41"/>
      <c r="W67" s="39"/>
      <c r="X67" s="46"/>
      <c r="Y67" s="41"/>
      <c r="Z67" s="39"/>
    </row>
    <row r="68" spans="1:26" ht="15.6" x14ac:dyDescent="0.3">
      <c r="A68" s="502">
        <v>866</v>
      </c>
      <c r="B68" s="504">
        <v>285</v>
      </c>
      <c r="C68" s="506">
        <v>312</v>
      </c>
      <c r="D68" s="100" t="s">
        <v>136</v>
      </c>
      <c r="E68" s="62">
        <v>0</v>
      </c>
      <c r="F68" s="510">
        <v>326</v>
      </c>
      <c r="G68" s="498">
        <v>0</v>
      </c>
      <c r="H68" s="508">
        <v>0</v>
      </c>
      <c r="I68" s="516">
        <v>327</v>
      </c>
      <c r="J68" s="498">
        <v>0</v>
      </c>
      <c r="K68" s="515" t="s">
        <v>145</v>
      </c>
      <c r="L68" s="506"/>
      <c r="M68" s="498"/>
      <c r="N68" s="520"/>
      <c r="O68" s="510"/>
      <c r="P68" s="498"/>
      <c r="Q68" s="508"/>
      <c r="R68" s="516"/>
      <c r="S68" s="498"/>
      <c r="T68" s="520"/>
      <c r="U68" s="506"/>
      <c r="V68" s="498"/>
      <c r="W68" s="500"/>
      <c r="X68" s="506">
        <v>317</v>
      </c>
      <c r="Y68" s="100" t="s">
        <v>136</v>
      </c>
      <c r="Z68" s="40" t="s">
        <v>136</v>
      </c>
    </row>
    <row r="69" spans="1:26" ht="15.6" x14ac:dyDescent="0.3">
      <c r="A69" s="503"/>
      <c r="B69" s="505"/>
      <c r="C69" s="507"/>
      <c r="D69" s="44" t="s">
        <v>145</v>
      </c>
      <c r="E69" s="41">
        <v>0</v>
      </c>
      <c r="F69" s="511"/>
      <c r="G69" s="499"/>
      <c r="H69" s="512"/>
      <c r="I69" s="517"/>
      <c r="J69" s="499"/>
      <c r="K69" s="501"/>
      <c r="L69" s="507"/>
      <c r="M69" s="499"/>
      <c r="N69" s="521"/>
      <c r="O69" s="511"/>
      <c r="P69" s="499"/>
      <c r="Q69" s="512"/>
      <c r="R69" s="517"/>
      <c r="S69" s="499"/>
      <c r="T69" s="521"/>
      <c r="U69" s="507"/>
      <c r="V69" s="499"/>
      <c r="W69" s="501"/>
      <c r="X69" s="507"/>
      <c r="Y69" s="44" t="s">
        <v>145</v>
      </c>
      <c r="Z69" s="39">
        <v>0</v>
      </c>
    </row>
    <row r="70" spans="1:26" ht="15.6" x14ac:dyDescent="0.3">
      <c r="A70" s="502">
        <v>865</v>
      </c>
      <c r="B70" s="504">
        <v>286</v>
      </c>
      <c r="C70" s="506"/>
      <c r="D70" s="498"/>
      <c r="E70" s="520"/>
      <c r="F70" s="510">
        <v>327</v>
      </c>
      <c r="G70" s="498">
        <v>0</v>
      </c>
      <c r="H70" s="508">
        <v>0</v>
      </c>
      <c r="I70" s="516"/>
      <c r="J70" s="498"/>
      <c r="K70" s="500"/>
      <c r="L70" s="506"/>
      <c r="M70" s="498"/>
      <c r="N70" s="520"/>
      <c r="O70" s="510"/>
      <c r="P70" s="498"/>
      <c r="Q70" s="508"/>
      <c r="R70" s="516"/>
      <c r="S70" s="498"/>
      <c r="T70" s="520"/>
      <c r="U70" s="506">
        <v>312</v>
      </c>
      <c r="V70" s="100" t="s">
        <v>136</v>
      </c>
      <c r="W70" s="40">
        <v>0</v>
      </c>
      <c r="X70" s="506">
        <v>318</v>
      </c>
      <c r="Y70" s="100" t="s">
        <v>136</v>
      </c>
      <c r="Z70" s="40">
        <v>0</v>
      </c>
    </row>
    <row r="71" spans="1:26" ht="15.6" x14ac:dyDescent="0.3">
      <c r="A71" s="503"/>
      <c r="B71" s="505"/>
      <c r="C71" s="507"/>
      <c r="D71" s="499"/>
      <c r="E71" s="521"/>
      <c r="F71" s="511"/>
      <c r="G71" s="499"/>
      <c r="H71" s="512"/>
      <c r="I71" s="517"/>
      <c r="J71" s="499"/>
      <c r="K71" s="501"/>
      <c r="L71" s="507"/>
      <c r="M71" s="499"/>
      <c r="N71" s="521"/>
      <c r="O71" s="511"/>
      <c r="P71" s="499"/>
      <c r="Q71" s="512"/>
      <c r="R71" s="517"/>
      <c r="S71" s="499"/>
      <c r="T71" s="521"/>
      <c r="U71" s="507"/>
      <c r="V71" s="44" t="s">
        <v>145</v>
      </c>
      <c r="W71" s="39">
        <v>0</v>
      </c>
      <c r="X71" s="507"/>
      <c r="Y71" s="44" t="s">
        <v>145</v>
      </c>
      <c r="Z71" s="43">
        <v>0</v>
      </c>
    </row>
    <row r="72" spans="1:26" ht="15.6" x14ac:dyDescent="0.3">
      <c r="A72" s="502">
        <v>864</v>
      </c>
      <c r="B72" s="504">
        <v>287</v>
      </c>
      <c r="C72" s="506"/>
      <c r="D72" s="498"/>
      <c r="E72" s="520"/>
      <c r="F72" s="510"/>
      <c r="G72" s="498"/>
      <c r="H72" s="508"/>
      <c r="I72" s="516"/>
      <c r="J72" s="498"/>
      <c r="K72" s="500"/>
      <c r="L72" s="506"/>
      <c r="M72" s="498"/>
      <c r="N72" s="520"/>
      <c r="O72" s="510"/>
      <c r="P72" s="498"/>
      <c r="Q72" s="508"/>
      <c r="R72" s="516"/>
      <c r="S72" s="498"/>
      <c r="T72" s="520"/>
      <c r="U72" s="506">
        <v>313</v>
      </c>
      <c r="V72" s="100" t="s">
        <v>136</v>
      </c>
      <c r="W72" s="40">
        <v>0</v>
      </c>
      <c r="X72" s="506"/>
      <c r="Y72" s="498"/>
      <c r="Z72" s="500"/>
    </row>
    <row r="73" spans="1:26" ht="15.6" x14ac:dyDescent="0.3">
      <c r="A73" s="503"/>
      <c r="B73" s="505"/>
      <c r="C73" s="507"/>
      <c r="D73" s="499"/>
      <c r="E73" s="521"/>
      <c r="F73" s="511"/>
      <c r="G73" s="499"/>
      <c r="H73" s="512"/>
      <c r="I73" s="517"/>
      <c r="J73" s="499"/>
      <c r="K73" s="501"/>
      <c r="L73" s="507"/>
      <c r="M73" s="499"/>
      <c r="N73" s="521"/>
      <c r="O73" s="511"/>
      <c r="P73" s="499"/>
      <c r="Q73" s="512"/>
      <c r="R73" s="517"/>
      <c r="S73" s="499"/>
      <c r="T73" s="521"/>
      <c r="U73" s="507"/>
      <c r="V73" s="44" t="s">
        <v>145</v>
      </c>
      <c r="W73" s="39">
        <v>0</v>
      </c>
      <c r="X73" s="507"/>
      <c r="Y73" s="499"/>
      <c r="Z73" s="501"/>
    </row>
    <row r="74" spans="1:26" ht="15.6" x14ac:dyDescent="0.3">
      <c r="A74" s="502">
        <v>863</v>
      </c>
      <c r="B74" s="504">
        <v>288</v>
      </c>
      <c r="C74" s="506"/>
      <c r="D74" s="498"/>
      <c r="E74" s="520"/>
      <c r="F74" s="510"/>
      <c r="G74" s="498"/>
      <c r="H74" s="508"/>
      <c r="I74" s="516">
        <v>330</v>
      </c>
      <c r="J74" s="498">
        <v>0</v>
      </c>
      <c r="K74" s="500">
        <v>0</v>
      </c>
      <c r="L74" s="506">
        <v>320</v>
      </c>
      <c r="M74" s="100" t="s">
        <v>136</v>
      </c>
      <c r="N74" s="62">
        <v>0</v>
      </c>
      <c r="O74" s="510">
        <v>320</v>
      </c>
      <c r="P74" s="406" t="s">
        <v>136</v>
      </c>
      <c r="Q74" s="417">
        <v>0</v>
      </c>
      <c r="R74" s="516">
        <v>321</v>
      </c>
      <c r="S74" s="100" t="s">
        <v>136</v>
      </c>
      <c r="T74" s="62">
        <v>0</v>
      </c>
      <c r="U74" s="506"/>
      <c r="V74" s="498"/>
      <c r="W74" s="500"/>
      <c r="X74" s="506"/>
      <c r="Y74" s="498"/>
      <c r="Z74" s="500"/>
    </row>
    <row r="75" spans="1:26" ht="15.6" x14ac:dyDescent="0.3">
      <c r="A75" s="503"/>
      <c r="B75" s="505"/>
      <c r="C75" s="507"/>
      <c r="D75" s="499"/>
      <c r="E75" s="521"/>
      <c r="F75" s="511"/>
      <c r="G75" s="499"/>
      <c r="H75" s="512"/>
      <c r="I75" s="517"/>
      <c r="J75" s="499"/>
      <c r="K75" s="501"/>
      <c r="L75" s="507"/>
      <c r="M75" s="44" t="s">
        <v>145</v>
      </c>
      <c r="N75" s="41">
        <v>0</v>
      </c>
      <c r="O75" s="511"/>
      <c r="P75" s="414" t="s">
        <v>145</v>
      </c>
      <c r="Q75" s="408">
        <v>0</v>
      </c>
      <c r="R75" s="517"/>
      <c r="S75" s="44" t="s">
        <v>145</v>
      </c>
      <c r="T75" s="41">
        <v>0</v>
      </c>
      <c r="U75" s="507"/>
      <c r="V75" s="499"/>
      <c r="W75" s="501"/>
      <c r="X75" s="507"/>
      <c r="Y75" s="499"/>
      <c r="Z75" s="501"/>
    </row>
    <row r="76" spans="1:26" ht="15.6" x14ac:dyDescent="0.3">
      <c r="A76" s="502">
        <v>862</v>
      </c>
      <c r="B76" s="504">
        <v>289</v>
      </c>
      <c r="C76" s="506">
        <v>316</v>
      </c>
      <c r="D76" s="535" t="s">
        <v>145</v>
      </c>
      <c r="E76" s="520" t="s">
        <v>136</v>
      </c>
      <c r="F76" s="510">
        <v>330</v>
      </c>
      <c r="G76" s="498">
        <v>0</v>
      </c>
      <c r="H76" s="508" t="s">
        <v>136</v>
      </c>
      <c r="I76" s="516">
        <v>331</v>
      </c>
      <c r="J76" s="100" t="s">
        <v>136</v>
      </c>
      <c r="K76" s="40">
        <v>0</v>
      </c>
      <c r="L76" s="506">
        <v>321</v>
      </c>
      <c r="M76" s="100" t="s">
        <v>136</v>
      </c>
      <c r="N76" s="62">
        <v>0</v>
      </c>
      <c r="O76" s="510"/>
      <c r="P76" s="498"/>
      <c r="Q76" s="508"/>
      <c r="R76" s="516">
        <v>322</v>
      </c>
      <c r="S76" s="100" t="s">
        <v>136</v>
      </c>
      <c r="T76" s="62">
        <v>0</v>
      </c>
      <c r="U76" s="506"/>
      <c r="V76" s="498"/>
      <c r="W76" s="500"/>
      <c r="X76" s="506"/>
      <c r="Y76" s="498"/>
      <c r="Z76" s="500"/>
    </row>
    <row r="77" spans="1:26" ht="15.6" x14ac:dyDescent="0.3">
      <c r="A77" s="503"/>
      <c r="B77" s="505"/>
      <c r="C77" s="507"/>
      <c r="D77" s="499"/>
      <c r="E77" s="521"/>
      <c r="F77" s="511"/>
      <c r="G77" s="499"/>
      <c r="H77" s="512"/>
      <c r="I77" s="517"/>
      <c r="J77" s="44" t="s">
        <v>145</v>
      </c>
      <c r="K77" s="39">
        <v>0</v>
      </c>
      <c r="L77" s="507"/>
      <c r="M77" s="44" t="s">
        <v>145</v>
      </c>
      <c r="N77" s="41">
        <v>0</v>
      </c>
      <c r="O77" s="511"/>
      <c r="P77" s="499"/>
      <c r="Q77" s="512"/>
      <c r="R77" s="517"/>
      <c r="S77" s="44" t="s">
        <v>145</v>
      </c>
      <c r="T77" s="47" t="s">
        <v>145</v>
      </c>
      <c r="U77" s="507"/>
      <c r="V77" s="499"/>
      <c r="W77" s="501"/>
      <c r="X77" s="507"/>
      <c r="Y77" s="499"/>
      <c r="Z77" s="501"/>
    </row>
    <row r="78" spans="1:26" ht="15.6" x14ac:dyDescent="0.3">
      <c r="A78" s="502">
        <v>861</v>
      </c>
      <c r="B78" s="504">
        <v>290</v>
      </c>
      <c r="C78" s="506">
        <v>317</v>
      </c>
      <c r="D78" s="498">
        <v>0</v>
      </c>
      <c r="E78" s="520">
        <v>0</v>
      </c>
      <c r="F78" s="510">
        <v>331</v>
      </c>
      <c r="G78" s="100" t="s">
        <v>136</v>
      </c>
      <c r="H78" s="68">
        <v>0</v>
      </c>
      <c r="I78" s="516">
        <v>332</v>
      </c>
      <c r="J78" s="100" t="s">
        <v>136</v>
      </c>
      <c r="K78" s="40">
        <v>0</v>
      </c>
      <c r="L78" s="506">
        <v>322</v>
      </c>
      <c r="M78" s="100" t="s">
        <v>136</v>
      </c>
      <c r="N78" s="62">
        <v>0</v>
      </c>
      <c r="O78" s="510"/>
      <c r="P78" s="498"/>
      <c r="Q78" s="508"/>
      <c r="R78" s="516"/>
      <c r="S78" s="498"/>
      <c r="T78" s="520"/>
      <c r="U78" s="506"/>
      <c r="V78" s="498"/>
      <c r="W78" s="500"/>
      <c r="X78" s="506">
        <v>322</v>
      </c>
      <c r="Y78" s="535" t="s">
        <v>145</v>
      </c>
      <c r="Z78" s="500" t="s">
        <v>136</v>
      </c>
    </row>
    <row r="79" spans="1:26" ht="15.6" x14ac:dyDescent="0.3">
      <c r="A79" s="503"/>
      <c r="B79" s="505"/>
      <c r="C79" s="507"/>
      <c r="D79" s="499"/>
      <c r="E79" s="521"/>
      <c r="F79" s="511"/>
      <c r="G79" s="44" t="s">
        <v>145</v>
      </c>
      <c r="H79" s="67">
        <v>0</v>
      </c>
      <c r="I79" s="517"/>
      <c r="J79" s="44" t="s">
        <v>145</v>
      </c>
      <c r="K79" s="39">
        <v>0</v>
      </c>
      <c r="L79" s="507"/>
      <c r="M79" s="44" t="s">
        <v>145</v>
      </c>
      <c r="N79" s="41">
        <v>0</v>
      </c>
      <c r="O79" s="511"/>
      <c r="P79" s="499"/>
      <c r="Q79" s="512"/>
      <c r="R79" s="517"/>
      <c r="S79" s="499"/>
      <c r="T79" s="521"/>
      <c r="U79" s="507"/>
      <c r="V79" s="499"/>
      <c r="W79" s="501"/>
      <c r="X79" s="507"/>
      <c r="Y79" s="499"/>
      <c r="Z79" s="501"/>
    </row>
    <row r="80" spans="1:26" ht="15.6" x14ac:dyDescent="0.3">
      <c r="A80" s="502">
        <v>860</v>
      </c>
      <c r="B80" s="504">
        <v>291</v>
      </c>
      <c r="C80" s="506"/>
      <c r="D80" s="498"/>
      <c r="E80" s="520"/>
      <c r="F80" s="510">
        <v>332</v>
      </c>
      <c r="G80" s="100" t="s">
        <v>136</v>
      </c>
      <c r="H80" s="68">
        <v>0</v>
      </c>
      <c r="I80" s="516"/>
      <c r="J80" s="498"/>
      <c r="K80" s="500"/>
      <c r="L80" s="506"/>
      <c r="M80" s="498"/>
      <c r="N80" s="520"/>
      <c r="O80" s="510"/>
      <c r="P80" s="498"/>
      <c r="Q80" s="508"/>
      <c r="R80" s="516"/>
      <c r="S80" s="498"/>
      <c r="T80" s="520"/>
      <c r="U80" s="506">
        <v>317</v>
      </c>
      <c r="V80" s="498">
        <v>0</v>
      </c>
      <c r="W80" s="500">
        <v>0</v>
      </c>
      <c r="X80" s="506">
        <v>323</v>
      </c>
      <c r="Y80" s="498">
        <v>0</v>
      </c>
      <c r="Z80" s="500">
        <v>0</v>
      </c>
    </row>
    <row r="81" spans="1:26" ht="15.6" x14ac:dyDescent="0.3">
      <c r="A81" s="503"/>
      <c r="B81" s="505"/>
      <c r="C81" s="507"/>
      <c r="D81" s="499"/>
      <c r="E81" s="521"/>
      <c r="F81" s="511"/>
      <c r="G81" s="44" t="s">
        <v>145</v>
      </c>
      <c r="H81" s="67">
        <v>0</v>
      </c>
      <c r="I81" s="517"/>
      <c r="J81" s="499"/>
      <c r="K81" s="501"/>
      <c r="L81" s="507"/>
      <c r="M81" s="499"/>
      <c r="N81" s="521"/>
      <c r="O81" s="511"/>
      <c r="P81" s="499"/>
      <c r="Q81" s="512"/>
      <c r="R81" s="517"/>
      <c r="S81" s="499"/>
      <c r="T81" s="521"/>
      <c r="U81" s="507"/>
      <c r="V81" s="499"/>
      <c r="W81" s="501"/>
      <c r="X81" s="507"/>
      <c r="Y81" s="499"/>
      <c r="Z81" s="501"/>
    </row>
    <row r="82" spans="1:26" ht="15.6" x14ac:dyDescent="0.3">
      <c r="A82" s="74">
        <v>859</v>
      </c>
      <c r="B82" s="75">
        <v>292</v>
      </c>
      <c r="C82" s="46"/>
      <c r="D82" s="41"/>
      <c r="E82" s="41"/>
      <c r="F82" s="64"/>
      <c r="G82" s="41"/>
      <c r="H82" s="67"/>
      <c r="I82" s="37"/>
      <c r="J82" s="41"/>
      <c r="K82" s="39"/>
      <c r="L82" s="46"/>
      <c r="M82" s="41"/>
      <c r="N82" s="41"/>
      <c r="O82" s="405"/>
      <c r="P82" s="413"/>
      <c r="Q82" s="408"/>
      <c r="R82" s="37"/>
      <c r="S82" s="41"/>
      <c r="T82" s="41"/>
      <c r="U82" s="46">
        <v>318</v>
      </c>
      <c r="V82" s="41">
        <v>0</v>
      </c>
      <c r="W82" s="39">
        <v>0</v>
      </c>
      <c r="X82" s="46"/>
      <c r="Y82" s="41"/>
      <c r="Z82" s="39"/>
    </row>
    <row r="83" spans="1:26" ht="15.6" x14ac:dyDescent="0.3">
      <c r="A83" s="502">
        <v>858</v>
      </c>
      <c r="B83" s="504">
        <v>293</v>
      </c>
      <c r="C83" s="506"/>
      <c r="D83" s="498"/>
      <c r="E83" s="520"/>
      <c r="F83" s="510"/>
      <c r="G83" s="498"/>
      <c r="H83" s="508"/>
      <c r="I83" s="516">
        <v>335</v>
      </c>
      <c r="J83" s="100" t="s">
        <v>136</v>
      </c>
      <c r="K83" s="40">
        <v>0</v>
      </c>
      <c r="L83" s="506">
        <v>325</v>
      </c>
      <c r="M83" s="498">
        <v>0</v>
      </c>
      <c r="N83" s="520">
        <v>0</v>
      </c>
      <c r="O83" s="510">
        <v>325</v>
      </c>
      <c r="P83" s="498">
        <v>0</v>
      </c>
      <c r="Q83" s="508">
        <v>0</v>
      </c>
      <c r="R83" s="516">
        <v>326</v>
      </c>
      <c r="S83" s="498">
        <v>0</v>
      </c>
      <c r="T83" s="520">
        <v>0</v>
      </c>
      <c r="U83" s="506"/>
      <c r="V83" s="498"/>
      <c r="W83" s="500"/>
      <c r="X83" s="506"/>
      <c r="Y83" s="498"/>
      <c r="Z83" s="500"/>
    </row>
    <row r="84" spans="1:26" ht="15.6" x14ac:dyDescent="0.3">
      <c r="A84" s="503"/>
      <c r="B84" s="505"/>
      <c r="C84" s="507"/>
      <c r="D84" s="499"/>
      <c r="E84" s="521"/>
      <c r="F84" s="511"/>
      <c r="G84" s="499"/>
      <c r="H84" s="512"/>
      <c r="I84" s="517"/>
      <c r="J84" s="44" t="s">
        <v>145</v>
      </c>
      <c r="K84" s="39">
        <v>0</v>
      </c>
      <c r="L84" s="507"/>
      <c r="M84" s="499"/>
      <c r="N84" s="521"/>
      <c r="O84" s="511"/>
      <c r="P84" s="499"/>
      <c r="Q84" s="512"/>
      <c r="R84" s="517"/>
      <c r="S84" s="499"/>
      <c r="T84" s="521"/>
      <c r="U84" s="507"/>
      <c r="V84" s="499"/>
      <c r="W84" s="501"/>
      <c r="X84" s="507"/>
      <c r="Y84" s="499"/>
      <c r="Z84" s="501"/>
    </row>
    <row r="85" spans="1:26" ht="15.6" x14ac:dyDescent="0.3">
      <c r="A85" s="79">
        <v>857</v>
      </c>
      <c r="B85" s="80">
        <v>294</v>
      </c>
      <c r="C85" s="82"/>
      <c r="D85" s="101"/>
      <c r="E85" s="85"/>
      <c r="F85" s="84">
        <v>335</v>
      </c>
      <c r="G85" s="114" t="s">
        <v>145</v>
      </c>
      <c r="H85" s="95" t="s">
        <v>136</v>
      </c>
      <c r="I85" s="96">
        <v>336</v>
      </c>
      <c r="J85" s="101">
        <v>0</v>
      </c>
      <c r="K85" s="86">
        <v>0</v>
      </c>
      <c r="L85" s="82">
        <v>326</v>
      </c>
      <c r="M85" s="101">
        <v>0</v>
      </c>
      <c r="N85" s="85">
        <v>0</v>
      </c>
      <c r="O85" s="420"/>
      <c r="P85" s="421"/>
      <c r="Q85" s="423"/>
      <c r="R85" s="96">
        <v>327</v>
      </c>
      <c r="S85" s="101">
        <v>0</v>
      </c>
      <c r="T85" s="85">
        <v>0</v>
      </c>
      <c r="U85" s="82"/>
      <c r="V85" s="101"/>
      <c r="W85" s="86"/>
      <c r="X85" s="82"/>
      <c r="Y85" s="101"/>
      <c r="Z85" s="86"/>
    </row>
    <row r="86" spans="1:26" ht="15.6" x14ac:dyDescent="0.3">
      <c r="A86" s="74">
        <v>856</v>
      </c>
      <c r="B86" s="75">
        <v>295</v>
      </c>
      <c r="C86" s="46">
        <v>322</v>
      </c>
      <c r="D86" s="41">
        <v>0</v>
      </c>
      <c r="E86" s="41">
        <v>0</v>
      </c>
      <c r="F86" s="64">
        <v>336</v>
      </c>
      <c r="G86" s="41">
        <v>0</v>
      </c>
      <c r="H86" s="67">
        <v>0</v>
      </c>
      <c r="I86" s="37">
        <v>337</v>
      </c>
      <c r="J86" s="41">
        <v>0</v>
      </c>
      <c r="K86" s="39">
        <v>0</v>
      </c>
      <c r="L86" s="46">
        <v>327</v>
      </c>
      <c r="M86" s="41">
        <v>0</v>
      </c>
      <c r="N86" s="41">
        <v>0</v>
      </c>
      <c r="O86" s="405"/>
      <c r="P86" s="413"/>
      <c r="Q86" s="408"/>
      <c r="R86" s="37"/>
      <c r="S86" s="41"/>
      <c r="T86" s="41"/>
      <c r="U86" s="46"/>
      <c r="V86" s="41"/>
      <c r="W86" s="39"/>
      <c r="X86" s="46"/>
      <c r="Y86" s="41"/>
      <c r="Z86" s="39"/>
    </row>
    <row r="87" spans="1:26" ht="15.6" x14ac:dyDescent="0.3">
      <c r="A87" s="502">
        <v>855</v>
      </c>
      <c r="B87" s="504">
        <v>296</v>
      </c>
      <c r="C87" s="506"/>
      <c r="D87" s="498"/>
      <c r="E87" s="520"/>
      <c r="F87" s="510">
        <v>337</v>
      </c>
      <c r="G87" s="498">
        <v>0</v>
      </c>
      <c r="H87" s="508">
        <v>0</v>
      </c>
      <c r="I87" s="516"/>
      <c r="J87" s="498"/>
      <c r="K87" s="500"/>
      <c r="L87" s="506"/>
      <c r="M87" s="498"/>
      <c r="N87" s="520"/>
      <c r="O87" s="510"/>
      <c r="P87" s="498"/>
      <c r="Q87" s="508"/>
      <c r="R87" s="516"/>
      <c r="S87" s="498"/>
      <c r="T87" s="520"/>
      <c r="U87" s="506"/>
      <c r="V87" s="498"/>
      <c r="W87" s="500"/>
      <c r="X87" s="506">
        <v>328</v>
      </c>
      <c r="Y87" s="100" t="s">
        <v>136</v>
      </c>
      <c r="Z87" s="40">
        <v>0</v>
      </c>
    </row>
    <row r="88" spans="1:26" ht="15.6" x14ac:dyDescent="0.3">
      <c r="A88" s="503"/>
      <c r="B88" s="505"/>
      <c r="C88" s="507"/>
      <c r="D88" s="499"/>
      <c r="E88" s="521"/>
      <c r="F88" s="511"/>
      <c r="G88" s="499"/>
      <c r="H88" s="512"/>
      <c r="I88" s="517"/>
      <c r="J88" s="499"/>
      <c r="K88" s="501"/>
      <c r="L88" s="507"/>
      <c r="M88" s="499"/>
      <c r="N88" s="521"/>
      <c r="O88" s="511"/>
      <c r="P88" s="499"/>
      <c r="Q88" s="512"/>
      <c r="R88" s="517"/>
      <c r="S88" s="499"/>
      <c r="T88" s="521"/>
      <c r="U88" s="507"/>
      <c r="V88" s="499"/>
      <c r="W88" s="501"/>
      <c r="X88" s="507"/>
      <c r="Y88" s="44" t="s">
        <v>145</v>
      </c>
      <c r="Z88" s="39">
        <v>0</v>
      </c>
    </row>
    <row r="89" spans="1:26" ht="15.6" x14ac:dyDescent="0.3">
      <c r="A89" s="502">
        <v>854</v>
      </c>
      <c r="B89" s="504">
        <v>297</v>
      </c>
      <c r="C89" s="506"/>
      <c r="D89" s="498"/>
      <c r="E89" s="520"/>
      <c r="F89" s="510"/>
      <c r="G89" s="498"/>
      <c r="H89" s="508"/>
      <c r="I89" s="516"/>
      <c r="J89" s="498"/>
      <c r="K89" s="500"/>
      <c r="L89" s="506"/>
      <c r="M89" s="498"/>
      <c r="N89" s="520"/>
      <c r="O89" s="510"/>
      <c r="P89" s="498"/>
      <c r="Q89" s="508"/>
      <c r="R89" s="516"/>
      <c r="S89" s="498"/>
      <c r="T89" s="520"/>
      <c r="U89" s="506">
        <v>323</v>
      </c>
      <c r="V89" s="100" t="s">
        <v>136</v>
      </c>
      <c r="W89" s="40">
        <v>0</v>
      </c>
      <c r="X89" s="506"/>
      <c r="Y89" s="498"/>
      <c r="Z89" s="500"/>
    </row>
    <row r="90" spans="1:26" ht="15.6" x14ac:dyDescent="0.3">
      <c r="A90" s="503"/>
      <c r="B90" s="505"/>
      <c r="C90" s="507"/>
      <c r="D90" s="499"/>
      <c r="E90" s="521"/>
      <c r="F90" s="511"/>
      <c r="G90" s="499"/>
      <c r="H90" s="512"/>
      <c r="I90" s="517"/>
      <c r="J90" s="499"/>
      <c r="K90" s="501"/>
      <c r="L90" s="507"/>
      <c r="M90" s="499"/>
      <c r="N90" s="521"/>
      <c r="O90" s="511"/>
      <c r="P90" s="499"/>
      <c r="Q90" s="512"/>
      <c r="R90" s="517"/>
      <c r="S90" s="499"/>
      <c r="T90" s="521"/>
      <c r="U90" s="507"/>
      <c r="V90" s="44" t="s">
        <v>145</v>
      </c>
      <c r="W90" s="39">
        <v>0</v>
      </c>
      <c r="X90" s="507"/>
      <c r="Y90" s="499"/>
      <c r="Z90" s="501"/>
    </row>
    <row r="91" spans="1:26" ht="15.6" x14ac:dyDescent="0.3">
      <c r="A91" s="74">
        <v>853</v>
      </c>
      <c r="B91" s="75">
        <v>298</v>
      </c>
      <c r="C91" s="46"/>
      <c r="D91" s="41"/>
      <c r="E91" s="41"/>
      <c r="F91" s="64"/>
      <c r="G91" s="41"/>
      <c r="H91" s="67"/>
      <c r="I91" s="37">
        <v>340</v>
      </c>
      <c r="J91" s="41">
        <v>0</v>
      </c>
      <c r="K91" s="39">
        <v>0</v>
      </c>
      <c r="L91" s="46">
        <v>330</v>
      </c>
      <c r="M91" s="41">
        <v>0</v>
      </c>
      <c r="N91" s="41">
        <v>0</v>
      </c>
      <c r="O91" s="405">
        <v>330</v>
      </c>
      <c r="P91" s="413">
        <v>0</v>
      </c>
      <c r="Q91" s="408">
        <v>0</v>
      </c>
      <c r="R91" s="37">
        <v>331</v>
      </c>
      <c r="S91" s="47" t="s">
        <v>145</v>
      </c>
      <c r="T91" s="41">
        <v>0</v>
      </c>
      <c r="U91" s="46"/>
      <c r="V91" s="41"/>
      <c r="W91" s="39"/>
      <c r="X91" s="46"/>
      <c r="Y91" s="41"/>
      <c r="Z91" s="39"/>
    </row>
    <row r="92" spans="1:26" ht="15.6" x14ac:dyDescent="0.3">
      <c r="A92" s="502">
        <v>852</v>
      </c>
      <c r="B92" s="504">
        <v>299</v>
      </c>
      <c r="C92" s="506"/>
      <c r="D92" s="498"/>
      <c r="E92" s="520"/>
      <c r="F92" s="510"/>
      <c r="G92" s="498"/>
      <c r="H92" s="508"/>
      <c r="I92" s="516">
        <v>341</v>
      </c>
      <c r="J92" s="498">
        <v>0</v>
      </c>
      <c r="K92" s="500">
        <v>0</v>
      </c>
      <c r="L92" s="506">
        <v>331</v>
      </c>
      <c r="M92" s="100" t="s">
        <v>136</v>
      </c>
      <c r="N92" s="62">
        <v>0</v>
      </c>
      <c r="O92" s="510">
        <v>331</v>
      </c>
      <c r="P92" s="498" t="s">
        <v>136</v>
      </c>
      <c r="Q92" s="508">
        <v>0</v>
      </c>
      <c r="R92" s="516">
        <v>332</v>
      </c>
      <c r="S92" s="100" t="s">
        <v>136</v>
      </c>
      <c r="T92" s="62">
        <v>0</v>
      </c>
      <c r="U92" s="506"/>
      <c r="V92" s="498"/>
      <c r="W92" s="500"/>
      <c r="X92" s="506"/>
      <c r="Y92" s="498"/>
      <c r="Z92" s="500"/>
    </row>
    <row r="93" spans="1:26" ht="15.6" x14ac:dyDescent="0.3">
      <c r="A93" s="503"/>
      <c r="B93" s="505"/>
      <c r="C93" s="507"/>
      <c r="D93" s="499"/>
      <c r="E93" s="521"/>
      <c r="F93" s="511"/>
      <c r="G93" s="499"/>
      <c r="H93" s="512"/>
      <c r="I93" s="517"/>
      <c r="J93" s="499"/>
      <c r="K93" s="501"/>
      <c r="L93" s="507"/>
      <c r="M93" s="44" t="s">
        <v>145</v>
      </c>
      <c r="N93" s="41">
        <v>0</v>
      </c>
      <c r="O93" s="511"/>
      <c r="P93" s="499"/>
      <c r="Q93" s="512"/>
      <c r="R93" s="517"/>
      <c r="S93" s="44" t="s">
        <v>145</v>
      </c>
      <c r="T93" s="41">
        <v>0</v>
      </c>
      <c r="U93" s="507"/>
      <c r="V93" s="499"/>
      <c r="W93" s="501"/>
      <c r="X93" s="507"/>
      <c r="Y93" s="499"/>
      <c r="Z93" s="501"/>
    </row>
    <row r="94" spans="1:26" ht="15.6" x14ac:dyDescent="0.3">
      <c r="A94" s="502">
        <v>851</v>
      </c>
      <c r="B94" s="504">
        <v>300</v>
      </c>
      <c r="C94" s="506">
        <v>327</v>
      </c>
      <c r="D94" s="100" t="s">
        <v>136</v>
      </c>
      <c r="E94" s="62">
        <v>0</v>
      </c>
      <c r="F94" s="510">
        <v>341</v>
      </c>
      <c r="G94" s="498">
        <v>0</v>
      </c>
      <c r="H94" s="508">
        <v>0</v>
      </c>
      <c r="I94" s="516">
        <v>342</v>
      </c>
      <c r="J94" s="100" t="s">
        <v>136</v>
      </c>
      <c r="K94" s="40">
        <v>0</v>
      </c>
      <c r="L94" s="506">
        <v>332</v>
      </c>
      <c r="M94" s="100" t="s">
        <v>136</v>
      </c>
      <c r="N94" s="62">
        <v>0</v>
      </c>
      <c r="O94" s="510"/>
      <c r="P94" s="498"/>
      <c r="Q94" s="508"/>
      <c r="R94" s="516"/>
      <c r="S94" s="498"/>
      <c r="T94" s="520"/>
      <c r="U94" s="506"/>
      <c r="V94" s="498"/>
      <c r="W94" s="500"/>
      <c r="X94" s="506"/>
      <c r="Y94" s="498"/>
      <c r="Z94" s="500"/>
    </row>
    <row r="95" spans="1:26" ht="15.6" x14ac:dyDescent="0.3">
      <c r="A95" s="503"/>
      <c r="B95" s="505"/>
      <c r="C95" s="507"/>
      <c r="D95" s="44" t="s">
        <v>145</v>
      </c>
      <c r="E95" s="41">
        <v>0</v>
      </c>
      <c r="F95" s="511"/>
      <c r="G95" s="499"/>
      <c r="H95" s="512"/>
      <c r="I95" s="517"/>
      <c r="J95" s="44" t="s">
        <v>145</v>
      </c>
      <c r="K95" s="39">
        <v>0</v>
      </c>
      <c r="L95" s="507"/>
      <c r="M95" s="44" t="s">
        <v>145</v>
      </c>
      <c r="N95" s="41">
        <v>0</v>
      </c>
      <c r="O95" s="511"/>
      <c r="P95" s="499"/>
      <c r="Q95" s="512"/>
      <c r="R95" s="517"/>
      <c r="S95" s="499"/>
      <c r="T95" s="521"/>
      <c r="U95" s="507"/>
      <c r="V95" s="499"/>
      <c r="W95" s="501"/>
      <c r="X95" s="507"/>
      <c r="Y95" s="499"/>
      <c r="Z95" s="501"/>
    </row>
    <row r="96" spans="1:26" ht="15.6" x14ac:dyDescent="0.3">
      <c r="A96" s="502">
        <v>850</v>
      </c>
      <c r="B96" s="504">
        <v>301</v>
      </c>
      <c r="C96" s="506"/>
      <c r="D96" s="498"/>
      <c r="E96" s="520"/>
      <c r="F96" s="510">
        <v>342</v>
      </c>
      <c r="G96" s="100" t="s">
        <v>136</v>
      </c>
      <c r="H96" s="68">
        <v>0</v>
      </c>
      <c r="I96" s="516"/>
      <c r="J96" s="498"/>
      <c r="K96" s="500"/>
      <c r="L96" s="506"/>
      <c r="M96" s="498"/>
      <c r="N96" s="520"/>
      <c r="O96" s="510"/>
      <c r="P96" s="498"/>
      <c r="Q96" s="508"/>
      <c r="R96" s="516"/>
      <c r="S96" s="498"/>
      <c r="T96" s="520"/>
      <c r="U96" s="506"/>
      <c r="V96" s="498"/>
      <c r="W96" s="500"/>
      <c r="X96" s="506">
        <v>333</v>
      </c>
      <c r="Y96" s="498">
        <v>0</v>
      </c>
      <c r="Z96" s="500">
        <v>0</v>
      </c>
    </row>
    <row r="97" spans="1:26" ht="15.6" x14ac:dyDescent="0.3">
      <c r="A97" s="503"/>
      <c r="B97" s="505"/>
      <c r="C97" s="507"/>
      <c r="D97" s="499"/>
      <c r="E97" s="521"/>
      <c r="F97" s="511"/>
      <c r="G97" s="44" t="s">
        <v>145</v>
      </c>
      <c r="H97" s="67">
        <v>0</v>
      </c>
      <c r="I97" s="517"/>
      <c r="J97" s="499"/>
      <c r="K97" s="501"/>
      <c r="L97" s="507"/>
      <c r="M97" s="499"/>
      <c r="N97" s="521"/>
      <c r="O97" s="511"/>
      <c r="P97" s="499"/>
      <c r="Q97" s="512"/>
      <c r="R97" s="517"/>
      <c r="S97" s="499"/>
      <c r="T97" s="521"/>
      <c r="U97" s="507"/>
      <c r="V97" s="499"/>
      <c r="W97" s="501"/>
      <c r="X97" s="507"/>
      <c r="Y97" s="499"/>
      <c r="Z97" s="501"/>
    </row>
    <row r="98" spans="1:26" ht="15.6" x14ac:dyDescent="0.3">
      <c r="A98" s="502">
        <v>849</v>
      </c>
      <c r="B98" s="504">
        <v>302</v>
      </c>
      <c r="C98" s="506"/>
      <c r="D98" s="498"/>
      <c r="E98" s="520"/>
      <c r="F98" s="510">
        <v>343</v>
      </c>
      <c r="G98" s="100" t="s">
        <v>136</v>
      </c>
      <c r="H98" s="70" t="s">
        <v>145</v>
      </c>
      <c r="I98" s="516"/>
      <c r="J98" s="498"/>
      <c r="K98" s="500"/>
      <c r="L98" s="506"/>
      <c r="M98" s="498"/>
      <c r="N98" s="520"/>
      <c r="O98" s="510"/>
      <c r="P98" s="498"/>
      <c r="Q98" s="508"/>
      <c r="R98" s="516"/>
      <c r="S98" s="498"/>
      <c r="T98" s="520"/>
      <c r="U98" s="506">
        <v>328</v>
      </c>
      <c r="V98" s="498">
        <v>0</v>
      </c>
      <c r="W98" s="500">
        <v>0</v>
      </c>
      <c r="X98" s="506"/>
      <c r="Y98" s="498"/>
      <c r="Z98" s="500"/>
    </row>
    <row r="99" spans="1:26" ht="15.6" x14ac:dyDescent="0.3">
      <c r="A99" s="503"/>
      <c r="B99" s="505"/>
      <c r="C99" s="507"/>
      <c r="D99" s="499"/>
      <c r="E99" s="521"/>
      <c r="F99" s="511"/>
      <c r="G99" s="44" t="s">
        <v>145</v>
      </c>
      <c r="H99" s="69" t="s">
        <v>145</v>
      </c>
      <c r="I99" s="517"/>
      <c r="J99" s="499"/>
      <c r="K99" s="501"/>
      <c r="L99" s="507"/>
      <c r="M99" s="499"/>
      <c r="N99" s="521"/>
      <c r="O99" s="511"/>
      <c r="P99" s="499"/>
      <c r="Q99" s="512"/>
      <c r="R99" s="517"/>
      <c r="S99" s="499"/>
      <c r="T99" s="521"/>
      <c r="U99" s="507"/>
      <c r="V99" s="499"/>
      <c r="W99" s="501"/>
      <c r="X99" s="507"/>
      <c r="Y99" s="499"/>
      <c r="Z99" s="501"/>
    </row>
    <row r="100" spans="1:26" ht="15.6" x14ac:dyDescent="0.3">
      <c r="A100" s="502">
        <v>848</v>
      </c>
      <c r="B100" s="504">
        <v>303</v>
      </c>
      <c r="C100" s="506"/>
      <c r="D100" s="498"/>
      <c r="E100" s="520"/>
      <c r="F100" s="510"/>
      <c r="G100" s="498"/>
      <c r="H100" s="508"/>
      <c r="I100" s="516">
        <v>345</v>
      </c>
      <c r="J100" s="535" t="s">
        <v>145</v>
      </c>
      <c r="K100" s="500">
        <v>0</v>
      </c>
      <c r="L100" s="506">
        <v>335</v>
      </c>
      <c r="M100" s="100" t="s">
        <v>136</v>
      </c>
      <c r="N100" s="62" t="s">
        <v>136</v>
      </c>
      <c r="O100" s="510">
        <v>335</v>
      </c>
      <c r="P100" s="406" t="s">
        <v>136</v>
      </c>
      <c r="Q100" s="417">
        <v>0</v>
      </c>
      <c r="R100" s="516"/>
      <c r="S100" s="498"/>
      <c r="T100" s="520"/>
      <c r="U100" s="506"/>
      <c r="V100" s="498"/>
      <c r="W100" s="500"/>
      <c r="X100" s="506"/>
      <c r="Y100" s="498"/>
      <c r="Z100" s="500"/>
    </row>
    <row r="101" spans="1:26" ht="15.6" x14ac:dyDescent="0.3">
      <c r="A101" s="503"/>
      <c r="B101" s="505"/>
      <c r="C101" s="507"/>
      <c r="D101" s="499"/>
      <c r="E101" s="521"/>
      <c r="F101" s="511"/>
      <c r="G101" s="499"/>
      <c r="H101" s="512"/>
      <c r="I101" s="517"/>
      <c r="J101" s="536"/>
      <c r="K101" s="501"/>
      <c r="L101" s="507"/>
      <c r="M101" s="44" t="s">
        <v>145</v>
      </c>
      <c r="N101" s="41">
        <v>0</v>
      </c>
      <c r="O101" s="511"/>
      <c r="P101" s="414" t="s">
        <v>145</v>
      </c>
      <c r="Q101" s="408">
        <v>0</v>
      </c>
      <c r="R101" s="517"/>
      <c r="S101" s="499"/>
      <c r="T101" s="521"/>
      <c r="U101" s="507"/>
      <c r="V101" s="499"/>
      <c r="W101" s="501"/>
      <c r="X101" s="507"/>
      <c r="Y101" s="499"/>
      <c r="Z101" s="501"/>
    </row>
    <row r="102" spans="1:26" ht="15.6" x14ac:dyDescent="0.3">
      <c r="A102" s="502">
        <v>847</v>
      </c>
      <c r="B102" s="504">
        <v>304</v>
      </c>
      <c r="C102" s="506"/>
      <c r="D102" s="498"/>
      <c r="E102" s="520"/>
      <c r="F102" s="510"/>
      <c r="G102" s="498"/>
      <c r="H102" s="508"/>
      <c r="I102" s="516">
        <v>346</v>
      </c>
      <c r="J102" s="100" t="s">
        <v>136</v>
      </c>
      <c r="K102" s="40">
        <v>0</v>
      </c>
      <c r="L102" s="506">
        <v>336</v>
      </c>
      <c r="M102" s="498">
        <v>0</v>
      </c>
      <c r="N102" s="520">
        <v>0</v>
      </c>
      <c r="O102" s="510">
        <v>336</v>
      </c>
      <c r="P102" s="498">
        <v>0</v>
      </c>
      <c r="Q102" s="508">
        <v>0</v>
      </c>
      <c r="R102" s="516">
        <v>337</v>
      </c>
      <c r="S102" s="498">
        <v>0</v>
      </c>
      <c r="T102" s="520">
        <v>0</v>
      </c>
      <c r="U102" s="506"/>
      <c r="V102" s="498"/>
      <c r="W102" s="500"/>
      <c r="X102" s="506"/>
      <c r="Y102" s="498"/>
      <c r="Z102" s="500"/>
    </row>
    <row r="103" spans="1:26" ht="15.6" x14ac:dyDescent="0.3">
      <c r="A103" s="503"/>
      <c r="B103" s="505"/>
      <c r="C103" s="507"/>
      <c r="D103" s="499"/>
      <c r="E103" s="521"/>
      <c r="F103" s="511"/>
      <c r="G103" s="499"/>
      <c r="H103" s="512"/>
      <c r="I103" s="517"/>
      <c r="J103" s="44" t="s">
        <v>145</v>
      </c>
      <c r="K103" s="39">
        <v>0</v>
      </c>
      <c r="L103" s="507"/>
      <c r="M103" s="499"/>
      <c r="N103" s="521"/>
      <c r="O103" s="511"/>
      <c r="P103" s="499"/>
      <c r="Q103" s="512"/>
      <c r="R103" s="517"/>
      <c r="S103" s="499"/>
      <c r="T103" s="521"/>
      <c r="U103" s="507"/>
      <c r="V103" s="499"/>
      <c r="W103" s="501"/>
      <c r="X103" s="507"/>
      <c r="Y103" s="499"/>
      <c r="Z103" s="501"/>
    </row>
    <row r="104" spans="1:26" ht="15.6" x14ac:dyDescent="0.3">
      <c r="A104" s="502">
        <v>846</v>
      </c>
      <c r="B104" s="504">
        <v>305</v>
      </c>
      <c r="C104" s="506">
        <v>332</v>
      </c>
      <c r="D104" s="498">
        <v>0</v>
      </c>
      <c r="E104" s="520">
        <v>0</v>
      </c>
      <c r="F104" s="510">
        <v>346</v>
      </c>
      <c r="G104" s="100" t="s">
        <v>136</v>
      </c>
      <c r="H104" s="68">
        <v>0</v>
      </c>
      <c r="I104" s="516">
        <v>347</v>
      </c>
      <c r="J104" s="498">
        <v>0</v>
      </c>
      <c r="K104" s="500">
        <v>0</v>
      </c>
      <c r="L104" s="506">
        <v>337</v>
      </c>
      <c r="M104" s="498">
        <v>0</v>
      </c>
      <c r="N104" s="520">
        <v>0</v>
      </c>
      <c r="O104" s="510"/>
      <c r="P104" s="498"/>
      <c r="Q104" s="508"/>
      <c r="R104" s="516"/>
      <c r="S104" s="498"/>
      <c r="T104" s="520"/>
      <c r="U104" s="506"/>
      <c r="V104" s="498"/>
      <c r="W104" s="500"/>
      <c r="X104" s="506"/>
      <c r="Y104" s="498"/>
      <c r="Z104" s="500"/>
    </row>
    <row r="105" spans="1:26" ht="15.6" x14ac:dyDescent="0.3">
      <c r="A105" s="503"/>
      <c r="B105" s="505"/>
      <c r="C105" s="507"/>
      <c r="D105" s="499"/>
      <c r="E105" s="521"/>
      <c r="F105" s="511"/>
      <c r="G105" s="44" t="s">
        <v>145</v>
      </c>
      <c r="H105" s="67">
        <v>0</v>
      </c>
      <c r="I105" s="517"/>
      <c r="J105" s="499"/>
      <c r="K105" s="501"/>
      <c r="L105" s="507"/>
      <c r="M105" s="499"/>
      <c r="N105" s="521"/>
      <c r="O105" s="511"/>
      <c r="P105" s="499"/>
      <c r="Q105" s="512"/>
      <c r="R105" s="517"/>
      <c r="S105" s="499"/>
      <c r="T105" s="521"/>
      <c r="U105" s="507"/>
      <c r="V105" s="499"/>
      <c r="W105" s="501"/>
      <c r="X105" s="507"/>
      <c r="Y105" s="499"/>
      <c r="Z105" s="501"/>
    </row>
    <row r="106" spans="1:26" ht="15.6" x14ac:dyDescent="0.3">
      <c r="A106" s="74">
        <v>845</v>
      </c>
      <c r="B106" s="75">
        <v>306</v>
      </c>
      <c r="C106" s="46">
        <v>333</v>
      </c>
      <c r="D106" s="41" t="s">
        <v>136</v>
      </c>
      <c r="E106" s="41">
        <v>0</v>
      </c>
      <c r="F106" s="64">
        <v>347</v>
      </c>
      <c r="G106" s="41">
        <v>0</v>
      </c>
      <c r="H106" s="67">
        <v>0</v>
      </c>
      <c r="I106" s="37"/>
      <c r="J106" s="41"/>
      <c r="K106" s="39"/>
      <c r="L106" s="46"/>
      <c r="M106" s="41"/>
      <c r="N106" s="41"/>
      <c r="O106" s="405"/>
      <c r="P106" s="413"/>
      <c r="Q106" s="408"/>
      <c r="R106" s="37"/>
      <c r="S106" s="41"/>
      <c r="T106" s="41"/>
      <c r="U106" s="46"/>
      <c r="V106" s="41"/>
      <c r="W106" s="39"/>
      <c r="X106" s="46">
        <v>338</v>
      </c>
      <c r="Y106" s="41">
        <v>0</v>
      </c>
      <c r="Z106" s="39">
        <v>0</v>
      </c>
    </row>
    <row r="107" spans="1:26" ht="15.6" x14ac:dyDescent="0.3">
      <c r="A107" s="502">
        <v>844</v>
      </c>
      <c r="B107" s="504">
        <v>307</v>
      </c>
      <c r="C107" s="506"/>
      <c r="D107" s="498"/>
      <c r="E107" s="520"/>
      <c r="F107" s="510">
        <v>348</v>
      </c>
      <c r="G107" s="498">
        <v>0</v>
      </c>
      <c r="H107" s="508">
        <v>0</v>
      </c>
      <c r="I107" s="516"/>
      <c r="J107" s="498"/>
      <c r="K107" s="500"/>
      <c r="L107" s="506"/>
      <c r="M107" s="498"/>
      <c r="N107" s="520"/>
      <c r="O107" s="510"/>
      <c r="P107" s="498"/>
      <c r="Q107" s="508"/>
      <c r="R107" s="516"/>
      <c r="S107" s="498"/>
      <c r="T107" s="520"/>
      <c r="U107" s="506">
        <v>333</v>
      </c>
      <c r="V107" s="100" t="s">
        <v>136</v>
      </c>
      <c r="W107" s="40">
        <v>0</v>
      </c>
      <c r="X107" s="506">
        <v>339</v>
      </c>
      <c r="Y107" s="100" t="s">
        <v>136</v>
      </c>
      <c r="Z107" s="40">
        <v>0</v>
      </c>
    </row>
    <row r="108" spans="1:26" ht="15.6" x14ac:dyDescent="0.3">
      <c r="A108" s="503"/>
      <c r="B108" s="505"/>
      <c r="C108" s="507"/>
      <c r="D108" s="499"/>
      <c r="E108" s="521"/>
      <c r="F108" s="511"/>
      <c r="G108" s="499"/>
      <c r="H108" s="512"/>
      <c r="I108" s="517"/>
      <c r="J108" s="499"/>
      <c r="K108" s="501"/>
      <c r="L108" s="507"/>
      <c r="M108" s="499"/>
      <c r="N108" s="521"/>
      <c r="O108" s="511"/>
      <c r="P108" s="499"/>
      <c r="Q108" s="512"/>
      <c r="R108" s="517"/>
      <c r="S108" s="499"/>
      <c r="T108" s="521"/>
      <c r="U108" s="507"/>
      <c r="V108" s="44" t="s">
        <v>145</v>
      </c>
      <c r="W108" s="39">
        <v>0</v>
      </c>
      <c r="X108" s="507"/>
      <c r="Y108" s="44" t="s">
        <v>145</v>
      </c>
      <c r="Z108" s="43" t="s">
        <v>145</v>
      </c>
    </row>
    <row r="109" spans="1:26" ht="15.6" x14ac:dyDescent="0.3">
      <c r="A109" s="74">
        <v>843</v>
      </c>
      <c r="B109" s="75">
        <v>308</v>
      </c>
      <c r="C109" s="46"/>
      <c r="D109" s="41"/>
      <c r="E109" s="41"/>
      <c r="F109" s="64"/>
      <c r="G109" s="41"/>
      <c r="H109" s="67"/>
      <c r="I109" s="37">
        <v>350</v>
      </c>
      <c r="J109" s="41">
        <v>0</v>
      </c>
      <c r="K109" s="39" t="s">
        <v>136</v>
      </c>
      <c r="L109" s="46">
        <v>340</v>
      </c>
      <c r="M109" s="41">
        <v>0</v>
      </c>
      <c r="N109" s="41" t="s">
        <v>136</v>
      </c>
      <c r="O109" s="405">
        <v>340</v>
      </c>
      <c r="P109" s="413">
        <v>0</v>
      </c>
      <c r="Q109" s="408" t="s">
        <v>136</v>
      </c>
      <c r="R109" s="37"/>
      <c r="S109" s="41"/>
      <c r="T109" s="41"/>
      <c r="U109" s="46">
        <v>334</v>
      </c>
      <c r="V109" s="41" t="s">
        <v>136</v>
      </c>
      <c r="W109" s="43" t="s">
        <v>145</v>
      </c>
      <c r="X109" s="46"/>
      <c r="Y109" s="41"/>
      <c r="Z109" s="39"/>
    </row>
    <row r="110" spans="1:26" ht="15.6" x14ac:dyDescent="0.3">
      <c r="A110" s="502">
        <v>842</v>
      </c>
      <c r="B110" s="504">
        <v>309</v>
      </c>
      <c r="C110" s="506"/>
      <c r="D110" s="498"/>
      <c r="E110" s="520"/>
      <c r="F110" s="510"/>
      <c r="G110" s="498"/>
      <c r="H110" s="508"/>
      <c r="I110" s="516">
        <v>351</v>
      </c>
      <c r="J110" s="498">
        <v>0</v>
      </c>
      <c r="K110" s="500">
        <v>0</v>
      </c>
      <c r="L110" s="506">
        <v>341</v>
      </c>
      <c r="M110" s="498">
        <v>0</v>
      </c>
      <c r="N110" s="520">
        <v>0</v>
      </c>
      <c r="O110" s="510">
        <v>341</v>
      </c>
      <c r="P110" s="498">
        <v>0</v>
      </c>
      <c r="Q110" s="508">
        <v>0</v>
      </c>
      <c r="R110" s="516">
        <v>342</v>
      </c>
      <c r="S110" s="100" t="s">
        <v>136</v>
      </c>
      <c r="T110" s="62">
        <v>0</v>
      </c>
      <c r="U110" s="506"/>
      <c r="V110" s="498"/>
      <c r="W110" s="500"/>
      <c r="X110" s="506"/>
      <c r="Y110" s="498"/>
      <c r="Z110" s="500"/>
    </row>
    <row r="111" spans="1:26" ht="15.6" x14ac:dyDescent="0.3">
      <c r="A111" s="503"/>
      <c r="B111" s="505"/>
      <c r="C111" s="507"/>
      <c r="D111" s="499"/>
      <c r="E111" s="521"/>
      <c r="F111" s="511"/>
      <c r="G111" s="499"/>
      <c r="H111" s="512"/>
      <c r="I111" s="517"/>
      <c r="J111" s="499"/>
      <c r="K111" s="501"/>
      <c r="L111" s="507"/>
      <c r="M111" s="499"/>
      <c r="N111" s="521"/>
      <c r="O111" s="511"/>
      <c r="P111" s="499"/>
      <c r="Q111" s="512"/>
      <c r="R111" s="517"/>
      <c r="S111" s="44" t="s">
        <v>145</v>
      </c>
      <c r="T111" s="41">
        <v>0</v>
      </c>
      <c r="U111" s="507"/>
      <c r="V111" s="499"/>
      <c r="W111" s="501"/>
      <c r="X111" s="507"/>
      <c r="Y111" s="499"/>
      <c r="Z111" s="501"/>
    </row>
    <row r="112" spans="1:26" ht="15.6" x14ac:dyDescent="0.3">
      <c r="A112" s="502">
        <v>841</v>
      </c>
      <c r="B112" s="504">
        <v>310</v>
      </c>
      <c r="C112" s="506">
        <v>337</v>
      </c>
      <c r="D112" s="100" t="s">
        <v>136</v>
      </c>
      <c r="E112" s="62">
        <v>0</v>
      </c>
      <c r="F112" s="510">
        <v>351</v>
      </c>
      <c r="G112" s="498">
        <v>0</v>
      </c>
      <c r="H112" s="508">
        <v>0</v>
      </c>
      <c r="I112" s="516">
        <v>352</v>
      </c>
      <c r="J112" s="498">
        <v>0</v>
      </c>
      <c r="K112" s="500">
        <v>0</v>
      </c>
      <c r="L112" s="506">
        <v>342</v>
      </c>
      <c r="M112" s="100" t="s">
        <v>136</v>
      </c>
      <c r="N112" s="62">
        <v>0</v>
      </c>
      <c r="O112" s="510"/>
      <c r="P112" s="498"/>
      <c r="Q112" s="508"/>
      <c r="R112" s="516">
        <v>343</v>
      </c>
      <c r="S112" s="498" t="s">
        <v>136</v>
      </c>
      <c r="T112" s="534" t="s">
        <v>145</v>
      </c>
      <c r="U112" s="506"/>
      <c r="V112" s="498"/>
      <c r="W112" s="500"/>
      <c r="X112" s="506"/>
      <c r="Y112" s="498"/>
      <c r="Z112" s="500"/>
    </row>
    <row r="113" spans="1:26" ht="15.6" x14ac:dyDescent="0.3">
      <c r="A113" s="503"/>
      <c r="B113" s="505"/>
      <c r="C113" s="507"/>
      <c r="D113" s="44" t="s">
        <v>145</v>
      </c>
      <c r="E113" s="41">
        <v>0</v>
      </c>
      <c r="F113" s="511"/>
      <c r="G113" s="499"/>
      <c r="H113" s="512"/>
      <c r="I113" s="517"/>
      <c r="J113" s="499"/>
      <c r="K113" s="501"/>
      <c r="L113" s="507"/>
      <c r="M113" s="44" t="s">
        <v>145</v>
      </c>
      <c r="N113" s="41">
        <v>0</v>
      </c>
      <c r="O113" s="511"/>
      <c r="P113" s="499"/>
      <c r="Q113" s="512"/>
      <c r="R113" s="517"/>
      <c r="S113" s="499"/>
      <c r="T113" s="521"/>
      <c r="U113" s="507"/>
      <c r="V113" s="499"/>
      <c r="W113" s="501"/>
      <c r="X113" s="507"/>
      <c r="Y113" s="499"/>
      <c r="Z113" s="501"/>
    </row>
    <row r="114" spans="1:26" ht="15.6" x14ac:dyDescent="0.3">
      <c r="A114" s="502">
        <v>840</v>
      </c>
      <c r="B114" s="504">
        <v>311</v>
      </c>
      <c r="C114" s="506">
        <v>338</v>
      </c>
      <c r="D114" s="100" t="s">
        <v>136</v>
      </c>
      <c r="E114" s="62">
        <v>0</v>
      </c>
      <c r="F114" s="510">
        <v>352</v>
      </c>
      <c r="G114" s="498">
        <v>0</v>
      </c>
      <c r="H114" s="508">
        <v>0</v>
      </c>
      <c r="I114" s="516"/>
      <c r="J114" s="498"/>
      <c r="K114" s="500"/>
      <c r="L114" s="506"/>
      <c r="M114" s="498"/>
      <c r="N114" s="520"/>
      <c r="O114" s="510"/>
      <c r="P114" s="498"/>
      <c r="Q114" s="508"/>
      <c r="R114" s="516"/>
      <c r="S114" s="498"/>
      <c r="T114" s="520"/>
      <c r="U114" s="506"/>
      <c r="V114" s="498"/>
      <c r="W114" s="500"/>
      <c r="X114" s="506">
        <v>343</v>
      </c>
      <c r="Y114" s="100" t="s">
        <v>136</v>
      </c>
      <c r="Z114" s="40">
        <v>0</v>
      </c>
    </row>
    <row r="115" spans="1:26" ht="15.6" x14ac:dyDescent="0.3">
      <c r="A115" s="503"/>
      <c r="B115" s="505"/>
      <c r="C115" s="507"/>
      <c r="D115" s="44" t="s">
        <v>145</v>
      </c>
      <c r="E115" s="41">
        <v>0</v>
      </c>
      <c r="F115" s="511"/>
      <c r="G115" s="499"/>
      <c r="H115" s="512"/>
      <c r="I115" s="517"/>
      <c r="J115" s="499"/>
      <c r="K115" s="501"/>
      <c r="L115" s="507"/>
      <c r="M115" s="499"/>
      <c r="N115" s="521"/>
      <c r="O115" s="511"/>
      <c r="P115" s="499"/>
      <c r="Q115" s="512"/>
      <c r="R115" s="517"/>
      <c r="S115" s="499"/>
      <c r="T115" s="521"/>
      <c r="U115" s="507"/>
      <c r="V115" s="499"/>
      <c r="W115" s="501"/>
      <c r="X115" s="507"/>
      <c r="Y115" s="44" t="s">
        <v>145</v>
      </c>
      <c r="Z115" s="39">
        <v>0</v>
      </c>
    </row>
    <row r="116" spans="1:26" ht="15.6" x14ac:dyDescent="0.3">
      <c r="A116" s="502">
        <v>839</v>
      </c>
      <c r="B116" s="504">
        <v>312</v>
      </c>
      <c r="C116" s="506"/>
      <c r="D116" s="498"/>
      <c r="E116" s="520"/>
      <c r="F116" s="510">
        <v>353</v>
      </c>
      <c r="G116" s="100" t="s">
        <v>136</v>
      </c>
      <c r="H116" s="68">
        <v>0</v>
      </c>
      <c r="I116" s="516"/>
      <c r="J116" s="498"/>
      <c r="K116" s="500"/>
      <c r="L116" s="506"/>
      <c r="M116" s="498"/>
      <c r="N116" s="520"/>
      <c r="O116" s="510"/>
      <c r="P116" s="498"/>
      <c r="Q116" s="508"/>
      <c r="R116" s="516"/>
      <c r="S116" s="498"/>
      <c r="T116" s="520"/>
      <c r="U116" s="506">
        <v>338</v>
      </c>
      <c r="V116" s="100" t="s">
        <v>136</v>
      </c>
      <c r="W116" s="40">
        <v>0</v>
      </c>
      <c r="X116" s="506">
        <v>344</v>
      </c>
      <c r="Y116" s="498">
        <v>0</v>
      </c>
      <c r="Z116" s="515" t="s">
        <v>145</v>
      </c>
    </row>
    <row r="117" spans="1:26" ht="15.6" x14ac:dyDescent="0.3">
      <c r="A117" s="503"/>
      <c r="B117" s="505"/>
      <c r="C117" s="507"/>
      <c r="D117" s="499"/>
      <c r="E117" s="521"/>
      <c r="F117" s="511"/>
      <c r="G117" s="44" t="s">
        <v>145</v>
      </c>
      <c r="H117" s="67">
        <v>0</v>
      </c>
      <c r="I117" s="517"/>
      <c r="J117" s="499"/>
      <c r="K117" s="501"/>
      <c r="L117" s="507"/>
      <c r="M117" s="499"/>
      <c r="N117" s="521"/>
      <c r="O117" s="511"/>
      <c r="P117" s="499"/>
      <c r="Q117" s="512"/>
      <c r="R117" s="517"/>
      <c r="S117" s="499"/>
      <c r="T117" s="521"/>
      <c r="U117" s="507"/>
      <c r="V117" s="44" t="s">
        <v>145</v>
      </c>
      <c r="W117" s="39">
        <v>0</v>
      </c>
      <c r="X117" s="507"/>
      <c r="Y117" s="499"/>
      <c r="Z117" s="501"/>
    </row>
    <row r="118" spans="1:26" ht="15.6" x14ac:dyDescent="0.3">
      <c r="A118" s="79">
        <v>838</v>
      </c>
      <c r="B118" s="80">
        <v>313</v>
      </c>
      <c r="C118" s="82"/>
      <c r="D118" s="101"/>
      <c r="E118" s="85"/>
      <c r="F118" s="84"/>
      <c r="G118" s="101"/>
      <c r="H118" s="95"/>
      <c r="I118" s="96"/>
      <c r="J118" s="114"/>
      <c r="K118" s="86"/>
      <c r="L118" s="82"/>
      <c r="M118" s="101"/>
      <c r="N118" s="85"/>
      <c r="O118" s="420">
        <v>345</v>
      </c>
      <c r="P118" s="424" t="s">
        <v>145</v>
      </c>
      <c r="Q118" s="423" t="s">
        <v>136</v>
      </c>
      <c r="R118" s="96"/>
      <c r="S118" s="101"/>
      <c r="T118" s="85"/>
      <c r="U118" s="82">
        <v>339</v>
      </c>
      <c r="V118" s="101">
        <v>0</v>
      </c>
      <c r="W118" s="98" t="s">
        <v>145</v>
      </c>
      <c r="X118" s="82"/>
      <c r="Y118" s="101"/>
      <c r="Z118" s="86"/>
    </row>
    <row r="119" spans="1:26" ht="15.6" x14ac:dyDescent="0.3">
      <c r="A119" s="542">
        <v>837</v>
      </c>
      <c r="B119" s="543">
        <v>314</v>
      </c>
      <c r="C119" s="539"/>
      <c r="D119" s="537"/>
      <c r="E119" s="538"/>
      <c r="F119" s="540"/>
      <c r="G119" s="537"/>
      <c r="H119" s="509"/>
      <c r="I119" s="541">
        <v>356</v>
      </c>
      <c r="J119" s="105" t="s">
        <v>136</v>
      </c>
      <c r="K119" s="40">
        <v>0</v>
      </c>
      <c r="L119" s="539">
        <v>346</v>
      </c>
      <c r="M119" s="105" t="s">
        <v>136</v>
      </c>
      <c r="N119" s="62">
        <v>0</v>
      </c>
      <c r="O119" s="540">
        <v>346</v>
      </c>
      <c r="P119" s="415" t="s">
        <v>136</v>
      </c>
      <c r="Q119" s="417">
        <v>0</v>
      </c>
      <c r="R119" s="541">
        <v>347</v>
      </c>
      <c r="S119" s="537">
        <v>0</v>
      </c>
      <c r="T119" s="538">
        <v>0</v>
      </c>
      <c r="U119" s="539"/>
      <c r="V119" s="537"/>
      <c r="W119" s="522"/>
      <c r="X119" s="539"/>
      <c r="Y119" s="537"/>
      <c r="Z119" s="522"/>
    </row>
    <row r="120" spans="1:26" ht="15.6" x14ac:dyDescent="0.3">
      <c r="A120" s="503"/>
      <c r="B120" s="505"/>
      <c r="C120" s="507"/>
      <c r="D120" s="499"/>
      <c r="E120" s="521"/>
      <c r="F120" s="511"/>
      <c r="G120" s="499"/>
      <c r="H120" s="512"/>
      <c r="I120" s="517"/>
      <c r="J120" s="44" t="s">
        <v>145</v>
      </c>
      <c r="K120" s="39">
        <v>0</v>
      </c>
      <c r="L120" s="507"/>
      <c r="M120" s="44" t="s">
        <v>145</v>
      </c>
      <c r="N120" s="41">
        <v>0</v>
      </c>
      <c r="O120" s="511"/>
      <c r="P120" s="414" t="s">
        <v>145</v>
      </c>
      <c r="Q120" s="408">
        <v>0</v>
      </c>
      <c r="R120" s="517"/>
      <c r="S120" s="499"/>
      <c r="T120" s="521"/>
      <c r="U120" s="507"/>
      <c r="V120" s="499"/>
      <c r="W120" s="501"/>
      <c r="X120" s="507"/>
      <c r="Y120" s="499"/>
      <c r="Z120" s="501"/>
    </row>
    <row r="121" spans="1:26" ht="15.6" x14ac:dyDescent="0.3">
      <c r="A121" s="502">
        <v>836</v>
      </c>
      <c r="B121" s="504">
        <v>315</v>
      </c>
      <c r="C121" s="506">
        <v>342</v>
      </c>
      <c r="D121" s="498">
        <v>0</v>
      </c>
      <c r="E121" s="520" t="s">
        <v>136</v>
      </c>
      <c r="F121" s="510">
        <v>356</v>
      </c>
      <c r="G121" s="100" t="s">
        <v>136</v>
      </c>
      <c r="H121" s="68">
        <v>0</v>
      </c>
      <c r="I121" s="516">
        <v>357</v>
      </c>
      <c r="J121" s="100" t="s">
        <v>136</v>
      </c>
      <c r="K121" s="40">
        <v>0</v>
      </c>
      <c r="L121" s="506">
        <v>347</v>
      </c>
      <c r="M121" s="498">
        <v>0</v>
      </c>
      <c r="N121" s="520">
        <v>0</v>
      </c>
      <c r="O121" s="510"/>
      <c r="P121" s="498"/>
      <c r="Q121" s="508"/>
      <c r="R121" s="516">
        <v>348</v>
      </c>
      <c r="S121" s="498">
        <v>0</v>
      </c>
      <c r="T121" s="534" t="s">
        <v>145</v>
      </c>
      <c r="U121" s="506"/>
      <c r="V121" s="498"/>
      <c r="W121" s="500"/>
      <c r="X121" s="506"/>
      <c r="Y121" s="498"/>
      <c r="Z121" s="500"/>
    </row>
    <row r="122" spans="1:26" ht="15.6" x14ac:dyDescent="0.3">
      <c r="A122" s="503"/>
      <c r="B122" s="505"/>
      <c r="C122" s="507"/>
      <c r="D122" s="499"/>
      <c r="E122" s="521"/>
      <c r="F122" s="511"/>
      <c r="G122" s="44" t="s">
        <v>145</v>
      </c>
      <c r="H122" s="67">
        <v>0</v>
      </c>
      <c r="I122" s="517"/>
      <c r="J122" s="44" t="s">
        <v>145</v>
      </c>
      <c r="K122" s="39">
        <v>0</v>
      </c>
      <c r="L122" s="507"/>
      <c r="M122" s="499"/>
      <c r="N122" s="521"/>
      <c r="O122" s="511"/>
      <c r="P122" s="499"/>
      <c r="Q122" s="512"/>
      <c r="R122" s="517"/>
      <c r="S122" s="499"/>
      <c r="T122" s="521"/>
      <c r="U122" s="507"/>
      <c r="V122" s="499"/>
      <c r="W122" s="501"/>
      <c r="X122" s="507"/>
      <c r="Y122" s="499"/>
      <c r="Z122" s="501"/>
    </row>
    <row r="123" spans="1:26" ht="15.6" x14ac:dyDescent="0.3">
      <c r="A123" s="502">
        <v>835</v>
      </c>
      <c r="B123" s="504">
        <v>316</v>
      </c>
      <c r="C123" s="506">
        <v>343</v>
      </c>
      <c r="D123" s="498">
        <v>0</v>
      </c>
      <c r="E123" s="520">
        <v>0</v>
      </c>
      <c r="F123" s="510">
        <v>357</v>
      </c>
      <c r="G123" s="100" t="s">
        <v>136</v>
      </c>
      <c r="H123" s="68">
        <v>0</v>
      </c>
      <c r="I123" s="516">
        <v>358</v>
      </c>
      <c r="J123" s="498">
        <v>0</v>
      </c>
      <c r="K123" s="515" t="s">
        <v>145</v>
      </c>
      <c r="L123" s="506">
        <v>348</v>
      </c>
      <c r="M123" s="498">
        <v>0</v>
      </c>
      <c r="N123" s="534" t="s">
        <v>145</v>
      </c>
      <c r="O123" s="510"/>
      <c r="P123" s="498"/>
      <c r="Q123" s="508"/>
      <c r="R123" s="516"/>
      <c r="S123" s="498"/>
      <c r="T123" s="520"/>
      <c r="U123" s="506"/>
      <c r="V123" s="498"/>
      <c r="W123" s="500"/>
      <c r="X123" s="506">
        <v>348</v>
      </c>
      <c r="Y123" s="498">
        <v>0</v>
      </c>
      <c r="Z123" s="500">
        <v>0</v>
      </c>
    </row>
    <row r="124" spans="1:26" ht="15.6" x14ac:dyDescent="0.3">
      <c r="A124" s="503"/>
      <c r="B124" s="505"/>
      <c r="C124" s="507"/>
      <c r="D124" s="499"/>
      <c r="E124" s="521"/>
      <c r="F124" s="511"/>
      <c r="G124" s="44" t="s">
        <v>145</v>
      </c>
      <c r="H124" s="67">
        <v>0</v>
      </c>
      <c r="I124" s="517"/>
      <c r="J124" s="499"/>
      <c r="K124" s="501"/>
      <c r="L124" s="507"/>
      <c r="M124" s="499"/>
      <c r="N124" s="521"/>
      <c r="O124" s="511"/>
      <c r="P124" s="499"/>
      <c r="Q124" s="512"/>
      <c r="R124" s="517"/>
      <c r="S124" s="499"/>
      <c r="T124" s="521"/>
      <c r="U124" s="507"/>
      <c r="V124" s="499"/>
      <c r="W124" s="501"/>
      <c r="X124" s="507"/>
      <c r="Y124" s="499"/>
      <c r="Z124" s="501"/>
    </row>
    <row r="125" spans="1:26" ht="15.6" x14ac:dyDescent="0.3">
      <c r="A125" s="74">
        <v>834</v>
      </c>
      <c r="B125" s="75">
        <v>317</v>
      </c>
      <c r="C125" s="46"/>
      <c r="D125" s="41"/>
      <c r="E125" s="41"/>
      <c r="F125" s="64">
        <v>358</v>
      </c>
      <c r="G125" s="41">
        <v>0</v>
      </c>
      <c r="H125" s="67">
        <v>0</v>
      </c>
      <c r="I125" s="37"/>
      <c r="J125" s="41"/>
      <c r="K125" s="39"/>
      <c r="L125" s="46"/>
      <c r="M125" s="41"/>
      <c r="N125" s="41"/>
      <c r="O125" s="405"/>
      <c r="P125" s="413"/>
      <c r="Q125" s="408"/>
      <c r="R125" s="37"/>
      <c r="S125" s="41"/>
      <c r="T125" s="41"/>
      <c r="U125" s="46">
        <v>343</v>
      </c>
      <c r="V125" s="41">
        <v>0</v>
      </c>
      <c r="W125" s="39">
        <v>0</v>
      </c>
      <c r="X125" s="46">
        <v>349</v>
      </c>
      <c r="Y125" s="41">
        <v>0</v>
      </c>
      <c r="Z125" s="39">
        <v>0</v>
      </c>
    </row>
    <row r="126" spans="1:26" ht="15.6" x14ac:dyDescent="0.3">
      <c r="A126" s="502">
        <v>833</v>
      </c>
      <c r="B126" s="504">
        <v>318</v>
      </c>
      <c r="C126" s="506"/>
      <c r="D126" s="498"/>
      <c r="E126" s="520"/>
      <c r="F126" s="510"/>
      <c r="G126" s="498"/>
      <c r="H126" s="508"/>
      <c r="I126" s="516"/>
      <c r="J126" s="498"/>
      <c r="K126" s="500"/>
      <c r="L126" s="506"/>
      <c r="M126" s="498"/>
      <c r="N126" s="520"/>
      <c r="O126" s="510"/>
      <c r="P126" s="498"/>
      <c r="Q126" s="508"/>
      <c r="R126" s="516"/>
      <c r="S126" s="498"/>
      <c r="T126" s="520"/>
      <c r="U126" s="506">
        <v>344</v>
      </c>
      <c r="V126" s="100" t="s">
        <v>136</v>
      </c>
      <c r="W126" s="40">
        <v>0</v>
      </c>
      <c r="X126" s="506"/>
      <c r="Y126" s="498"/>
      <c r="Z126" s="500"/>
    </row>
    <row r="127" spans="1:26" ht="15.6" x14ac:dyDescent="0.3">
      <c r="A127" s="503"/>
      <c r="B127" s="505"/>
      <c r="C127" s="507"/>
      <c r="D127" s="499"/>
      <c r="E127" s="521"/>
      <c r="F127" s="511"/>
      <c r="G127" s="499"/>
      <c r="H127" s="512"/>
      <c r="I127" s="517"/>
      <c r="J127" s="499"/>
      <c r="K127" s="501"/>
      <c r="L127" s="507"/>
      <c r="M127" s="499"/>
      <c r="N127" s="521"/>
      <c r="O127" s="511"/>
      <c r="P127" s="499"/>
      <c r="Q127" s="512"/>
      <c r="R127" s="517"/>
      <c r="S127" s="499"/>
      <c r="T127" s="521"/>
      <c r="U127" s="507"/>
      <c r="V127" s="44" t="s">
        <v>145</v>
      </c>
      <c r="W127" s="39">
        <v>0</v>
      </c>
      <c r="X127" s="507"/>
      <c r="Y127" s="499"/>
      <c r="Z127" s="501"/>
    </row>
    <row r="128" spans="1:26" ht="15.6" x14ac:dyDescent="0.3">
      <c r="A128" s="74">
        <v>832</v>
      </c>
      <c r="B128" s="75">
        <v>319</v>
      </c>
      <c r="C128" s="46"/>
      <c r="D128" s="41"/>
      <c r="E128" s="41"/>
      <c r="F128" s="64"/>
      <c r="G128" s="41"/>
      <c r="H128" s="67"/>
      <c r="I128" s="37">
        <v>361</v>
      </c>
      <c r="J128" s="41">
        <v>0</v>
      </c>
      <c r="K128" s="39">
        <v>0</v>
      </c>
      <c r="L128" s="46">
        <v>351</v>
      </c>
      <c r="M128" s="41">
        <v>0</v>
      </c>
      <c r="N128" s="41">
        <v>0</v>
      </c>
      <c r="O128" s="405">
        <v>351</v>
      </c>
      <c r="P128" s="413">
        <v>0</v>
      </c>
      <c r="Q128" s="408">
        <v>0</v>
      </c>
      <c r="R128" s="37">
        <v>352</v>
      </c>
      <c r="S128" s="41">
        <v>0</v>
      </c>
      <c r="T128" s="41">
        <v>0</v>
      </c>
      <c r="U128" s="46"/>
      <c r="V128" s="41"/>
      <c r="W128" s="39"/>
      <c r="X128" s="46"/>
      <c r="Y128" s="41"/>
      <c r="Z128" s="39"/>
    </row>
    <row r="129" spans="1:26" ht="15.6" x14ac:dyDescent="0.3">
      <c r="A129" s="502">
        <v>831</v>
      </c>
      <c r="B129" s="504">
        <v>320</v>
      </c>
      <c r="C129" s="506">
        <v>347</v>
      </c>
      <c r="D129" s="535" t="s">
        <v>145</v>
      </c>
      <c r="E129" s="520">
        <v>0</v>
      </c>
      <c r="F129" s="510">
        <v>361</v>
      </c>
      <c r="G129" s="498">
        <v>0</v>
      </c>
      <c r="H129" s="508">
        <v>0</v>
      </c>
      <c r="I129" s="516">
        <v>362</v>
      </c>
      <c r="J129" s="498">
        <v>0</v>
      </c>
      <c r="K129" s="500">
        <v>0</v>
      </c>
      <c r="L129" s="506">
        <v>352</v>
      </c>
      <c r="M129" s="498">
        <v>0</v>
      </c>
      <c r="N129" s="520">
        <v>0</v>
      </c>
      <c r="O129" s="510"/>
      <c r="P129" s="498"/>
      <c r="Q129" s="508"/>
      <c r="R129" s="516">
        <v>353</v>
      </c>
      <c r="S129" s="100" t="s">
        <v>136</v>
      </c>
      <c r="T129" s="62">
        <v>0</v>
      </c>
      <c r="U129" s="506"/>
      <c r="V129" s="498"/>
      <c r="W129" s="500"/>
      <c r="X129" s="506"/>
      <c r="Y129" s="498"/>
      <c r="Z129" s="500"/>
    </row>
    <row r="130" spans="1:26" ht="15.6" x14ac:dyDescent="0.3">
      <c r="A130" s="503"/>
      <c r="B130" s="505"/>
      <c r="C130" s="507"/>
      <c r="D130" s="499"/>
      <c r="E130" s="521"/>
      <c r="F130" s="511"/>
      <c r="G130" s="499"/>
      <c r="H130" s="512"/>
      <c r="I130" s="517"/>
      <c r="J130" s="499"/>
      <c r="K130" s="501"/>
      <c r="L130" s="507"/>
      <c r="M130" s="499"/>
      <c r="N130" s="521"/>
      <c r="O130" s="511"/>
      <c r="P130" s="499"/>
      <c r="Q130" s="512"/>
      <c r="R130" s="517"/>
      <c r="S130" s="44" t="s">
        <v>145</v>
      </c>
      <c r="T130" s="47">
        <v>0</v>
      </c>
      <c r="U130" s="507"/>
      <c r="V130" s="499"/>
      <c r="W130" s="501"/>
      <c r="X130" s="507"/>
      <c r="Y130" s="499"/>
      <c r="Z130" s="501"/>
    </row>
    <row r="131" spans="1:26" ht="15.6" x14ac:dyDescent="0.3">
      <c r="A131" s="502">
        <v>830</v>
      </c>
      <c r="B131" s="504">
        <v>321</v>
      </c>
      <c r="C131" s="506">
        <v>348</v>
      </c>
      <c r="D131" s="100" t="s">
        <v>136</v>
      </c>
      <c r="E131" s="62">
        <v>0</v>
      </c>
      <c r="F131" s="510">
        <v>362</v>
      </c>
      <c r="G131" s="498">
        <v>0</v>
      </c>
      <c r="H131" s="508">
        <v>0</v>
      </c>
      <c r="I131" s="516">
        <v>363</v>
      </c>
      <c r="J131" s="100" t="s">
        <v>136</v>
      </c>
      <c r="K131" s="40">
        <v>0</v>
      </c>
      <c r="L131" s="506">
        <v>353</v>
      </c>
      <c r="M131" s="100" t="s">
        <v>136</v>
      </c>
      <c r="N131" s="62">
        <v>0</v>
      </c>
      <c r="O131" s="510"/>
      <c r="P131" s="498"/>
      <c r="Q131" s="508"/>
      <c r="R131" s="516"/>
      <c r="S131" s="498"/>
      <c r="T131" s="520"/>
      <c r="U131" s="506"/>
      <c r="V131" s="498"/>
      <c r="W131" s="500"/>
      <c r="X131" s="506">
        <v>353</v>
      </c>
      <c r="Y131" s="535" t="s">
        <v>145</v>
      </c>
      <c r="Z131" s="500" t="s">
        <v>136</v>
      </c>
    </row>
    <row r="132" spans="1:26" ht="15.6" x14ac:dyDescent="0.3">
      <c r="A132" s="503"/>
      <c r="B132" s="505"/>
      <c r="C132" s="507"/>
      <c r="D132" s="44" t="s">
        <v>145</v>
      </c>
      <c r="E132" s="41">
        <v>0</v>
      </c>
      <c r="F132" s="511"/>
      <c r="G132" s="499"/>
      <c r="H132" s="512"/>
      <c r="I132" s="517"/>
      <c r="J132" s="44" t="s">
        <v>145</v>
      </c>
      <c r="K132" s="43" t="s">
        <v>145</v>
      </c>
      <c r="L132" s="507"/>
      <c r="M132" s="414" t="s">
        <v>145</v>
      </c>
      <c r="N132" s="47" t="s">
        <v>145</v>
      </c>
      <c r="O132" s="511"/>
      <c r="P132" s="499"/>
      <c r="Q132" s="512"/>
      <c r="R132" s="517"/>
      <c r="S132" s="499"/>
      <c r="T132" s="521"/>
      <c r="U132" s="507"/>
      <c r="V132" s="499"/>
      <c r="W132" s="501"/>
      <c r="X132" s="507"/>
      <c r="Y132" s="499"/>
      <c r="Z132" s="501"/>
    </row>
    <row r="133" spans="1:26" ht="15.6" x14ac:dyDescent="0.3">
      <c r="A133" s="502">
        <v>829</v>
      </c>
      <c r="B133" s="504">
        <v>322</v>
      </c>
      <c r="C133" s="506"/>
      <c r="D133" s="498"/>
      <c r="E133" s="520"/>
      <c r="F133" s="510">
        <v>363</v>
      </c>
      <c r="G133" s="100" t="s">
        <v>136</v>
      </c>
      <c r="H133" s="68">
        <v>0</v>
      </c>
      <c r="I133" s="516"/>
      <c r="J133" s="498"/>
      <c r="K133" s="500"/>
      <c r="L133" s="506"/>
      <c r="M133" s="544"/>
      <c r="N133" s="538"/>
      <c r="O133" s="510"/>
      <c r="P133" s="544"/>
      <c r="Q133" s="509"/>
      <c r="R133" s="510"/>
      <c r="S133" s="544"/>
      <c r="T133" s="538"/>
      <c r="U133" s="506">
        <v>348</v>
      </c>
      <c r="V133" s="100" t="s">
        <v>136</v>
      </c>
      <c r="W133" s="40" t="s">
        <v>136</v>
      </c>
      <c r="X133" s="506">
        <v>354</v>
      </c>
      <c r="Y133" s="100" t="s">
        <v>136</v>
      </c>
      <c r="Z133" s="40">
        <v>0</v>
      </c>
    </row>
    <row r="134" spans="1:26" ht="15.6" x14ac:dyDescent="0.3">
      <c r="A134" s="503"/>
      <c r="B134" s="505"/>
      <c r="C134" s="507"/>
      <c r="D134" s="499"/>
      <c r="E134" s="521"/>
      <c r="F134" s="511"/>
      <c r="G134" s="44" t="s">
        <v>145</v>
      </c>
      <c r="H134" s="67">
        <v>0</v>
      </c>
      <c r="I134" s="517"/>
      <c r="J134" s="499"/>
      <c r="K134" s="501"/>
      <c r="L134" s="507"/>
      <c r="M134" s="519"/>
      <c r="N134" s="521"/>
      <c r="O134" s="511"/>
      <c r="P134" s="519"/>
      <c r="Q134" s="512"/>
      <c r="R134" s="511"/>
      <c r="S134" s="519"/>
      <c r="T134" s="521"/>
      <c r="U134" s="507"/>
      <c r="V134" s="44" t="s">
        <v>145</v>
      </c>
      <c r="W134" s="39">
        <v>0</v>
      </c>
      <c r="X134" s="507"/>
      <c r="Y134" s="44" t="s">
        <v>145</v>
      </c>
      <c r="Z134" s="39">
        <v>0</v>
      </c>
    </row>
    <row r="135" spans="1:26" ht="15.6" x14ac:dyDescent="0.3">
      <c r="A135" s="502">
        <v>828</v>
      </c>
      <c r="B135" s="504">
        <v>323</v>
      </c>
      <c r="C135" s="506"/>
      <c r="D135" s="498"/>
      <c r="E135" s="520"/>
      <c r="F135" s="510"/>
      <c r="G135" s="498"/>
      <c r="H135" s="508"/>
      <c r="I135" s="516"/>
      <c r="J135" s="498"/>
      <c r="K135" s="500"/>
      <c r="L135" s="506"/>
      <c r="M135" s="518"/>
      <c r="N135" s="520"/>
      <c r="O135" s="510"/>
      <c r="P135" s="518"/>
      <c r="Q135" s="508"/>
      <c r="R135" s="510"/>
      <c r="S135" s="518"/>
      <c r="T135" s="520"/>
      <c r="U135" s="506">
        <v>349</v>
      </c>
      <c r="V135" s="100" t="s">
        <v>136</v>
      </c>
      <c r="W135" s="40">
        <v>0</v>
      </c>
      <c r="X135" s="506"/>
      <c r="Y135" s="498"/>
      <c r="Z135" s="500"/>
    </row>
    <row r="136" spans="1:26" ht="15.6" x14ac:dyDescent="0.3">
      <c r="A136" s="503"/>
      <c r="B136" s="505"/>
      <c r="C136" s="507"/>
      <c r="D136" s="499"/>
      <c r="E136" s="521"/>
      <c r="F136" s="511"/>
      <c r="G136" s="499"/>
      <c r="H136" s="512"/>
      <c r="I136" s="517"/>
      <c r="J136" s="499"/>
      <c r="K136" s="501"/>
      <c r="L136" s="507"/>
      <c r="M136" s="519"/>
      <c r="N136" s="521"/>
      <c r="O136" s="511"/>
      <c r="P136" s="519"/>
      <c r="Q136" s="512"/>
      <c r="R136" s="511"/>
      <c r="S136" s="519"/>
      <c r="T136" s="521"/>
      <c r="U136" s="507"/>
      <c r="V136" s="44" t="s">
        <v>145</v>
      </c>
      <c r="W136" s="39">
        <v>0</v>
      </c>
      <c r="X136" s="507"/>
      <c r="Y136" s="499"/>
      <c r="Z136" s="501"/>
    </row>
    <row r="137" spans="1:26" ht="15.6" x14ac:dyDescent="0.3">
      <c r="A137" s="502">
        <v>827</v>
      </c>
      <c r="B137" s="504">
        <v>324</v>
      </c>
      <c r="C137" s="506"/>
      <c r="D137" s="498"/>
      <c r="E137" s="520"/>
      <c r="F137" s="510"/>
      <c r="G137" s="498"/>
      <c r="H137" s="508"/>
      <c r="I137" s="516">
        <v>366</v>
      </c>
      <c r="J137" s="100" t="s">
        <v>136</v>
      </c>
      <c r="K137" s="40">
        <v>0</v>
      </c>
      <c r="L137" s="506">
        <v>356</v>
      </c>
      <c r="M137" s="412" t="s">
        <v>136</v>
      </c>
      <c r="N137" s="412">
        <v>0</v>
      </c>
      <c r="O137" s="510">
        <v>356</v>
      </c>
      <c r="P137" s="412" t="s">
        <v>136</v>
      </c>
      <c r="Q137" s="407">
        <v>0</v>
      </c>
      <c r="R137" s="510">
        <v>357</v>
      </c>
      <c r="S137" s="406" t="s">
        <v>136</v>
      </c>
      <c r="T137" s="416" t="s">
        <v>136</v>
      </c>
      <c r="U137" s="506"/>
      <c r="V137" s="498"/>
      <c r="W137" s="500"/>
      <c r="X137" s="506"/>
      <c r="Y137" s="498"/>
      <c r="Z137" s="500"/>
    </row>
    <row r="138" spans="1:26" ht="15.6" x14ac:dyDescent="0.3">
      <c r="A138" s="503"/>
      <c r="B138" s="505"/>
      <c r="C138" s="507"/>
      <c r="D138" s="499"/>
      <c r="E138" s="521"/>
      <c r="F138" s="511"/>
      <c r="G138" s="499"/>
      <c r="H138" s="512"/>
      <c r="I138" s="517"/>
      <c r="J138" s="44" t="s">
        <v>145</v>
      </c>
      <c r="K138" s="39">
        <v>0</v>
      </c>
      <c r="L138" s="507"/>
      <c r="M138" s="47" t="s">
        <v>145</v>
      </c>
      <c r="N138" s="413">
        <v>0</v>
      </c>
      <c r="O138" s="511"/>
      <c r="P138" s="47" t="s">
        <v>145</v>
      </c>
      <c r="Q138" s="408">
        <v>0</v>
      </c>
      <c r="R138" s="511"/>
      <c r="S138" s="414" t="s">
        <v>145</v>
      </c>
      <c r="T138" s="47">
        <v>0</v>
      </c>
      <c r="U138" s="507"/>
      <c r="V138" s="499"/>
      <c r="W138" s="501"/>
      <c r="X138" s="507"/>
      <c r="Y138" s="499"/>
      <c r="Z138" s="501"/>
    </row>
    <row r="139" spans="1:26" ht="15.6" x14ac:dyDescent="0.3">
      <c r="A139" s="502">
        <v>826</v>
      </c>
      <c r="B139" s="504">
        <v>325</v>
      </c>
      <c r="C139" s="506"/>
      <c r="D139" s="498"/>
      <c r="E139" s="520"/>
      <c r="F139" s="510">
        <v>366</v>
      </c>
      <c r="G139" s="535" t="s">
        <v>145</v>
      </c>
      <c r="H139" s="508" t="s">
        <v>136</v>
      </c>
      <c r="I139" s="516">
        <v>367</v>
      </c>
      <c r="J139" s="100" t="s">
        <v>136</v>
      </c>
      <c r="K139" s="40">
        <v>0</v>
      </c>
      <c r="L139" s="506">
        <v>357</v>
      </c>
      <c r="M139" s="412" t="s">
        <v>136</v>
      </c>
      <c r="N139" s="412">
        <v>0</v>
      </c>
      <c r="O139" s="510">
        <v>357</v>
      </c>
      <c r="P139" s="520" t="s">
        <v>136</v>
      </c>
      <c r="Q139" s="545" t="s">
        <v>145</v>
      </c>
      <c r="R139" s="510">
        <v>358</v>
      </c>
      <c r="S139" s="498">
        <v>0</v>
      </c>
      <c r="T139" s="500">
        <v>0</v>
      </c>
      <c r="U139" s="506"/>
      <c r="V139" s="498"/>
      <c r="W139" s="500"/>
      <c r="X139" s="506"/>
      <c r="Y139" s="498"/>
      <c r="Z139" s="500"/>
    </row>
    <row r="140" spans="1:26" ht="15.6" x14ac:dyDescent="0.3">
      <c r="A140" s="503"/>
      <c r="B140" s="505"/>
      <c r="C140" s="507"/>
      <c r="D140" s="499"/>
      <c r="E140" s="521"/>
      <c r="F140" s="511"/>
      <c r="G140" s="536"/>
      <c r="H140" s="512"/>
      <c r="I140" s="517"/>
      <c r="J140" s="44" t="s">
        <v>145</v>
      </c>
      <c r="K140" s="39">
        <v>0</v>
      </c>
      <c r="L140" s="507"/>
      <c r="M140" s="47" t="s">
        <v>145</v>
      </c>
      <c r="N140" s="413">
        <v>0</v>
      </c>
      <c r="O140" s="511"/>
      <c r="P140" s="521"/>
      <c r="Q140" s="512"/>
      <c r="R140" s="511"/>
      <c r="S140" s="499"/>
      <c r="T140" s="501"/>
      <c r="U140" s="507"/>
      <c r="V140" s="499"/>
      <c r="W140" s="501"/>
      <c r="X140" s="507"/>
      <c r="Y140" s="499"/>
      <c r="Z140" s="501"/>
    </row>
    <row r="141" spans="1:26" ht="15.6" x14ac:dyDescent="0.3">
      <c r="A141" s="502">
        <v>825</v>
      </c>
      <c r="B141" s="504">
        <v>326</v>
      </c>
      <c r="C141" s="506">
        <v>353</v>
      </c>
      <c r="D141" s="498">
        <v>0</v>
      </c>
      <c r="E141" s="520">
        <v>0</v>
      </c>
      <c r="F141" s="510">
        <v>367</v>
      </c>
      <c r="G141" s="100" t="s">
        <v>136</v>
      </c>
      <c r="H141" s="68">
        <v>0</v>
      </c>
      <c r="I141" s="516">
        <v>368</v>
      </c>
      <c r="J141" s="100" t="s">
        <v>136</v>
      </c>
      <c r="K141" s="40">
        <v>0</v>
      </c>
      <c r="L141" s="506">
        <v>358</v>
      </c>
      <c r="M141" s="520">
        <v>0</v>
      </c>
      <c r="N141" s="520">
        <v>0</v>
      </c>
      <c r="O141" s="510"/>
      <c r="P141" s="518"/>
      <c r="Q141" s="508"/>
      <c r="R141" s="510"/>
      <c r="S141" s="518"/>
      <c r="T141" s="520"/>
      <c r="U141" s="506"/>
      <c r="V141" s="498"/>
      <c r="W141" s="500"/>
      <c r="X141" s="506"/>
      <c r="Y141" s="498"/>
      <c r="Z141" s="500"/>
    </row>
    <row r="142" spans="1:26" ht="15.6" x14ac:dyDescent="0.3">
      <c r="A142" s="503"/>
      <c r="B142" s="505"/>
      <c r="C142" s="507"/>
      <c r="D142" s="499"/>
      <c r="E142" s="521"/>
      <c r="F142" s="511"/>
      <c r="G142" s="44" t="s">
        <v>145</v>
      </c>
      <c r="H142" s="67">
        <v>0</v>
      </c>
      <c r="I142" s="517"/>
      <c r="J142" s="44" t="s">
        <v>145</v>
      </c>
      <c r="K142" s="39">
        <v>0</v>
      </c>
      <c r="L142" s="507"/>
      <c r="M142" s="521"/>
      <c r="N142" s="521"/>
      <c r="O142" s="511"/>
      <c r="P142" s="519"/>
      <c r="Q142" s="512"/>
      <c r="R142" s="511"/>
      <c r="S142" s="519"/>
      <c r="T142" s="521"/>
      <c r="U142" s="507"/>
      <c r="V142" s="499"/>
      <c r="W142" s="501"/>
      <c r="X142" s="507"/>
      <c r="Y142" s="499"/>
      <c r="Z142" s="501"/>
    </row>
    <row r="143" spans="1:26" ht="15.6" x14ac:dyDescent="0.3">
      <c r="A143" s="502">
        <v>824</v>
      </c>
      <c r="B143" s="504">
        <v>327</v>
      </c>
      <c r="C143" s="506"/>
      <c r="D143" s="498"/>
      <c r="E143" s="520"/>
      <c r="F143" s="510">
        <v>368</v>
      </c>
      <c r="G143" s="100" t="s">
        <v>136</v>
      </c>
      <c r="H143" s="68">
        <v>0</v>
      </c>
      <c r="I143" s="516"/>
      <c r="J143" s="498"/>
      <c r="K143" s="500"/>
      <c r="L143" s="506"/>
      <c r="M143" s="518"/>
      <c r="N143" s="520"/>
      <c r="O143" s="510"/>
      <c r="P143" s="518"/>
      <c r="Q143" s="508"/>
      <c r="R143" s="510"/>
      <c r="S143" s="518"/>
      <c r="T143" s="520"/>
      <c r="U143" s="506">
        <v>353</v>
      </c>
      <c r="V143" s="498">
        <v>0</v>
      </c>
      <c r="W143" s="500" t="s">
        <v>136</v>
      </c>
      <c r="X143" s="506">
        <v>359</v>
      </c>
      <c r="Y143" s="498">
        <v>0</v>
      </c>
      <c r="Z143" s="500">
        <v>0</v>
      </c>
    </row>
    <row r="144" spans="1:26" ht="15.6" x14ac:dyDescent="0.3">
      <c r="A144" s="503"/>
      <c r="B144" s="505"/>
      <c r="C144" s="507"/>
      <c r="D144" s="499"/>
      <c r="E144" s="521"/>
      <c r="F144" s="511"/>
      <c r="G144" s="44" t="s">
        <v>145</v>
      </c>
      <c r="H144" s="67">
        <v>0</v>
      </c>
      <c r="I144" s="517"/>
      <c r="J144" s="499"/>
      <c r="K144" s="501"/>
      <c r="L144" s="507"/>
      <c r="M144" s="519"/>
      <c r="N144" s="521"/>
      <c r="O144" s="511"/>
      <c r="P144" s="519"/>
      <c r="Q144" s="512"/>
      <c r="R144" s="511"/>
      <c r="S144" s="519"/>
      <c r="T144" s="521"/>
      <c r="U144" s="507"/>
      <c r="V144" s="499"/>
      <c r="W144" s="501"/>
      <c r="X144" s="507"/>
      <c r="Y144" s="499"/>
      <c r="Z144" s="501"/>
    </row>
    <row r="145" spans="1:26" ht="15.6" x14ac:dyDescent="0.3">
      <c r="A145" s="74">
        <v>823</v>
      </c>
      <c r="B145" s="75">
        <v>328</v>
      </c>
      <c r="C145" s="46"/>
      <c r="D145" s="41"/>
      <c r="E145" s="41"/>
      <c r="F145" s="64"/>
      <c r="G145" s="41"/>
      <c r="H145" s="67"/>
      <c r="I145" s="37"/>
      <c r="J145" s="41"/>
      <c r="K145" s="39"/>
      <c r="L145" s="404"/>
      <c r="M145" s="38"/>
      <c r="N145" s="41"/>
      <c r="O145" s="405"/>
      <c r="P145" s="418"/>
      <c r="Q145" s="408"/>
      <c r="R145" s="405"/>
      <c r="S145" s="38"/>
      <c r="T145" s="41"/>
      <c r="U145" s="46">
        <v>354</v>
      </c>
      <c r="V145" s="41">
        <v>0</v>
      </c>
      <c r="W145" s="39">
        <v>0</v>
      </c>
      <c r="X145" s="46"/>
      <c r="Y145" s="41"/>
      <c r="Z145" s="39"/>
    </row>
    <row r="146" spans="1:26" ht="15.6" x14ac:dyDescent="0.3">
      <c r="A146" s="74">
        <v>822</v>
      </c>
      <c r="B146" s="75">
        <v>329</v>
      </c>
      <c r="C146" s="46"/>
      <c r="D146" s="41"/>
      <c r="E146" s="41"/>
      <c r="F146" s="64"/>
      <c r="G146" s="41"/>
      <c r="H146" s="67"/>
      <c r="I146" s="37">
        <v>371</v>
      </c>
      <c r="J146" s="41">
        <v>0</v>
      </c>
      <c r="K146" s="39">
        <v>0</v>
      </c>
      <c r="L146" s="404">
        <v>361</v>
      </c>
      <c r="M146" s="413">
        <v>0</v>
      </c>
      <c r="N146" s="41">
        <v>0</v>
      </c>
      <c r="O146" s="405">
        <v>361</v>
      </c>
      <c r="P146" s="413">
        <v>0</v>
      </c>
      <c r="Q146" s="408">
        <v>0</v>
      </c>
      <c r="R146" s="405">
        <v>362</v>
      </c>
      <c r="S146" s="413">
        <v>0</v>
      </c>
      <c r="T146" s="41" t="s">
        <v>136</v>
      </c>
      <c r="U146" s="46"/>
      <c r="V146" s="41"/>
      <c r="W146" s="39"/>
      <c r="X146" s="46"/>
      <c r="Y146" s="41"/>
      <c r="Z146" s="39"/>
    </row>
    <row r="147" spans="1:26" ht="15.6" x14ac:dyDescent="0.3">
      <c r="A147" s="502">
        <v>821</v>
      </c>
      <c r="B147" s="504">
        <v>330</v>
      </c>
      <c r="C147" s="506"/>
      <c r="D147" s="498"/>
      <c r="E147" s="508"/>
      <c r="F147" s="510"/>
      <c r="G147" s="498"/>
      <c r="H147" s="508"/>
      <c r="I147" s="510">
        <v>372</v>
      </c>
      <c r="J147" s="498">
        <v>0</v>
      </c>
      <c r="K147" s="500">
        <v>0</v>
      </c>
      <c r="L147" s="506">
        <v>362</v>
      </c>
      <c r="M147" s="498">
        <v>0</v>
      </c>
      <c r="N147" s="508">
        <v>0</v>
      </c>
      <c r="O147" s="510">
        <v>362</v>
      </c>
      <c r="P147" s="498">
        <v>0</v>
      </c>
      <c r="Q147" s="545" t="s">
        <v>145</v>
      </c>
      <c r="R147" s="510">
        <v>363</v>
      </c>
      <c r="S147" s="406" t="s">
        <v>136</v>
      </c>
      <c r="T147" s="416">
        <v>0</v>
      </c>
      <c r="U147" s="506"/>
      <c r="V147" s="498"/>
      <c r="W147" s="500"/>
      <c r="X147" s="506"/>
      <c r="Y147" s="498"/>
      <c r="Z147" s="500"/>
    </row>
    <row r="148" spans="1:26" ht="15.6" x14ac:dyDescent="0.3">
      <c r="A148" s="503"/>
      <c r="B148" s="505"/>
      <c r="C148" s="507"/>
      <c r="D148" s="499"/>
      <c r="E148" s="509"/>
      <c r="F148" s="511"/>
      <c r="G148" s="499"/>
      <c r="H148" s="512"/>
      <c r="I148" s="511"/>
      <c r="J148" s="499"/>
      <c r="K148" s="501"/>
      <c r="L148" s="507"/>
      <c r="M148" s="499"/>
      <c r="N148" s="512"/>
      <c r="O148" s="511"/>
      <c r="P148" s="499"/>
      <c r="Q148" s="546"/>
      <c r="R148" s="511"/>
      <c r="S148" s="414" t="s">
        <v>145</v>
      </c>
      <c r="T148" s="47">
        <v>0</v>
      </c>
      <c r="U148" s="507"/>
      <c r="V148" s="499"/>
      <c r="W148" s="501"/>
      <c r="X148" s="507"/>
      <c r="Y148" s="499"/>
      <c r="Z148" s="501"/>
    </row>
    <row r="149" spans="1:26" ht="15.6" x14ac:dyDescent="0.3">
      <c r="A149" s="502">
        <v>820</v>
      </c>
      <c r="B149" s="504">
        <v>331</v>
      </c>
      <c r="C149" s="506">
        <v>358</v>
      </c>
      <c r="D149" s="100" t="s">
        <v>136</v>
      </c>
      <c r="E149" s="407">
        <v>0</v>
      </c>
      <c r="F149" s="510">
        <v>372</v>
      </c>
      <c r="G149" s="498">
        <v>0</v>
      </c>
      <c r="H149" s="508">
        <v>0</v>
      </c>
      <c r="I149" s="516">
        <v>373</v>
      </c>
      <c r="J149" s="498">
        <v>0</v>
      </c>
      <c r="K149" s="500">
        <v>0</v>
      </c>
      <c r="L149" s="506">
        <v>363</v>
      </c>
      <c r="M149" s="412" t="s">
        <v>136</v>
      </c>
      <c r="N149" s="412">
        <v>0</v>
      </c>
      <c r="O149" s="510"/>
      <c r="P149" s="518"/>
      <c r="Q149" s="508"/>
      <c r="R149" s="510"/>
      <c r="S149" s="518"/>
      <c r="T149" s="520"/>
      <c r="U149" s="506"/>
      <c r="V149" s="498"/>
      <c r="W149" s="500"/>
      <c r="X149" s="506"/>
      <c r="Y149" s="498"/>
      <c r="Z149" s="500"/>
    </row>
    <row r="150" spans="1:26" ht="15.6" x14ac:dyDescent="0.3">
      <c r="A150" s="503"/>
      <c r="B150" s="505"/>
      <c r="C150" s="507"/>
      <c r="D150" s="44" t="s">
        <v>145</v>
      </c>
      <c r="E150" s="41">
        <v>0</v>
      </c>
      <c r="F150" s="511"/>
      <c r="G150" s="499"/>
      <c r="H150" s="512"/>
      <c r="I150" s="517"/>
      <c r="J150" s="499"/>
      <c r="K150" s="501"/>
      <c r="L150" s="507"/>
      <c r="M150" s="47" t="s">
        <v>145</v>
      </c>
      <c r="N150" s="413">
        <v>0</v>
      </c>
      <c r="O150" s="511"/>
      <c r="P150" s="519"/>
      <c r="Q150" s="512"/>
      <c r="R150" s="511"/>
      <c r="S150" s="519"/>
      <c r="T150" s="521"/>
      <c r="U150" s="507"/>
      <c r="V150" s="499"/>
      <c r="W150" s="501"/>
      <c r="X150" s="507"/>
      <c r="Y150" s="499"/>
      <c r="Z150" s="501"/>
    </row>
    <row r="151" spans="1:26" ht="15.6" x14ac:dyDescent="0.3">
      <c r="A151" s="502">
        <v>819</v>
      </c>
      <c r="B151" s="504">
        <v>332</v>
      </c>
      <c r="C151" s="506">
        <v>359</v>
      </c>
      <c r="D151" s="498" t="s">
        <v>136</v>
      </c>
      <c r="E151" s="534" t="s">
        <v>145</v>
      </c>
      <c r="F151" s="510">
        <v>373</v>
      </c>
      <c r="G151" s="498">
        <v>0</v>
      </c>
      <c r="H151" s="508">
        <v>0</v>
      </c>
      <c r="I151" s="516"/>
      <c r="J151" s="498"/>
      <c r="K151" s="500"/>
      <c r="L151" s="506"/>
      <c r="M151" s="518"/>
      <c r="N151" s="520"/>
      <c r="O151" s="510"/>
      <c r="P151" s="518"/>
      <c r="Q151" s="508"/>
      <c r="R151" s="510"/>
      <c r="S151" s="518"/>
      <c r="T151" s="520"/>
      <c r="U151" s="506"/>
      <c r="V151" s="498"/>
      <c r="W151" s="500"/>
      <c r="X151" s="506">
        <v>364</v>
      </c>
      <c r="Y151" s="100" t="s">
        <v>136</v>
      </c>
      <c r="Z151" s="40">
        <v>0</v>
      </c>
    </row>
    <row r="152" spans="1:26" ht="15.6" x14ac:dyDescent="0.3">
      <c r="A152" s="503"/>
      <c r="B152" s="505"/>
      <c r="C152" s="507"/>
      <c r="D152" s="499"/>
      <c r="E152" s="521"/>
      <c r="F152" s="511"/>
      <c r="G152" s="499"/>
      <c r="H152" s="512"/>
      <c r="I152" s="517"/>
      <c r="J152" s="499"/>
      <c r="K152" s="501"/>
      <c r="L152" s="507"/>
      <c r="M152" s="519"/>
      <c r="N152" s="521"/>
      <c r="O152" s="511"/>
      <c r="P152" s="519"/>
      <c r="Q152" s="512"/>
      <c r="R152" s="511"/>
      <c r="S152" s="519"/>
      <c r="T152" s="521"/>
      <c r="U152" s="507"/>
      <c r="V152" s="499"/>
      <c r="W152" s="501"/>
      <c r="X152" s="507"/>
      <c r="Y152" s="44" t="s">
        <v>145</v>
      </c>
      <c r="Z152" s="39">
        <v>0</v>
      </c>
    </row>
    <row r="153" spans="1:26" ht="15.6" x14ac:dyDescent="0.3">
      <c r="A153" s="502">
        <v>818</v>
      </c>
      <c r="B153" s="504">
        <v>333</v>
      </c>
      <c r="C153" s="506"/>
      <c r="D153" s="498"/>
      <c r="E153" s="520"/>
      <c r="F153" s="510">
        <v>374</v>
      </c>
      <c r="G153" s="498" t="s">
        <v>136</v>
      </c>
      <c r="H153" s="545" t="s">
        <v>145</v>
      </c>
      <c r="I153" s="516"/>
      <c r="J153" s="498"/>
      <c r="K153" s="500"/>
      <c r="L153" s="506"/>
      <c r="M153" s="518"/>
      <c r="N153" s="520"/>
      <c r="O153" s="510"/>
      <c r="P153" s="518"/>
      <c r="Q153" s="508"/>
      <c r="R153" s="510"/>
      <c r="S153" s="518"/>
      <c r="T153" s="520"/>
      <c r="U153" s="506">
        <v>359</v>
      </c>
      <c r="V153" s="100" t="s">
        <v>136</v>
      </c>
      <c r="W153" s="40">
        <v>0</v>
      </c>
      <c r="X153" s="506">
        <v>365</v>
      </c>
      <c r="Y153" s="498" t="s">
        <v>136</v>
      </c>
      <c r="Z153" s="515" t="s">
        <v>145</v>
      </c>
    </row>
    <row r="154" spans="1:26" ht="15.6" x14ac:dyDescent="0.3">
      <c r="A154" s="503"/>
      <c r="B154" s="505"/>
      <c r="C154" s="507"/>
      <c r="D154" s="499"/>
      <c r="E154" s="521"/>
      <c r="F154" s="511"/>
      <c r="G154" s="499"/>
      <c r="H154" s="512"/>
      <c r="I154" s="517"/>
      <c r="J154" s="499"/>
      <c r="K154" s="501"/>
      <c r="L154" s="507"/>
      <c r="M154" s="519"/>
      <c r="N154" s="521"/>
      <c r="O154" s="511"/>
      <c r="P154" s="519"/>
      <c r="Q154" s="512"/>
      <c r="R154" s="511"/>
      <c r="S154" s="519"/>
      <c r="T154" s="521"/>
      <c r="U154" s="507"/>
      <c r="V154" s="44" t="s">
        <v>145</v>
      </c>
      <c r="W154" s="39">
        <v>0</v>
      </c>
      <c r="X154" s="507"/>
      <c r="Y154" s="499"/>
      <c r="Z154" s="501"/>
    </row>
    <row r="155" spans="1:26" ht="15.6" x14ac:dyDescent="0.3">
      <c r="A155" s="502">
        <v>817</v>
      </c>
      <c r="B155" s="504">
        <v>334</v>
      </c>
      <c r="C155" s="506"/>
      <c r="D155" s="498"/>
      <c r="E155" s="508"/>
      <c r="F155" s="510"/>
      <c r="G155" s="498"/>
      <c r="H155" s="508"/>
      <c r="I155" s="510">
        <v>376</v>
      </c>
      <c r="J155" s="498">
        <v>0</v>
      </c>
      <c r="K155" s="500" t="s">
        <v>136</v>
      </c>
      <c r="L155" s="506">
        <v>366</v>
      </c>
      <c r="M155" s="412" t="s">
        <v>136</v>
      </c>
      <c r="N155" s="412">
        <v>0</v>
      </c>
      <c r="O155" s="510">
        <v>366</v>
      </c>
      <c r="P155" s="412" t="s">
        <v>136</v>
      </c>
      <c r="Q155" s="407">
        <v>0</v>
      </c>
      <c r="R155" s="510"/>
      <c r="S155" s="513"/>
      <c r="T155" s="500"/>
      <c r="U155" s="506"/>
      <c r="V155" s="498"/>
      <c r="W155" s="500"/>
      <c r="X155" s="506"/>
      <c r="Y155" s="498"/>
      <c r="Z155" s="500"/>
    </row>
    <row r="156" spans="1:26" ht="15.6" x14ac:dyDescent="0.3">
      <c r="A156" s="503"/>
      <c r="B156" s="505"/>
      <c r="C156" s="507"/>
      <c r="D156" s="499"/>
      <c r="E156" s="512"/>
      <c r="F156" s="511"/>
      <c r="G156" s="499"/>
      <c r="H156" s="512"/>
      <c r="I156" s="511"/>
      <c r="J156" s="499"/>
      <c r="K156" s="522"/>
      <c r="L156" s="507"/>
      <c r="M156" s="47" t="s">
        <v>145</v>
      </c>
      <c r="N156" s="413">
        <v>0</v>
      </c>
      <c r="O156" s="511"/>
      <c r="P156" s="47" t="s">
        <v>145</v>
      </c>
      <c r="Q156" s="408">
        <v>0</v>
      </c>
      <c r="R156" s="511"/>
      <c r="S156" s="514"/>
      <c r="T156" s="501"/>
      <c r="U156" s="507"/>
      <c r="V156" s="499"/>
      <c r="W156" s="501"/>
      <c r="X156" s="507"/>
      <c r="Y156" s="499"/>
      <c r="Z156" s="501"/>
    </row>
    <row r="157" spans="1:26" ht="15.6" x14ac:dyDescent="0.3">
      <c r="A157" s="502">
        <v>816</v>
      </c>
      <c r="B157" s="504">
        <v>335</v>
      </c>
      <c r="C157" s="506"/>
      <c r="D157" s="498"/>
      <c r="E157" s="520"/>
      <c r="F157" s="510"/>
      <c r="G157" s="498"/>
      <c r="H157" s="508"/>
      <c r="I157" s="516">
        <v>377</v>
      </c>
      <c r="J157" s="100" t="s">
        <v>136</v>
      </c>
      <c r="K157" s="40">
        <v>0</v>
      </c>
      <c r="L157" s="506">
        <v>367</v>
      </c>
      <c r="M157" s="412" t="s">
        <v>136</v>
      </c>
      <c r="N157" s="412">
        <v>0</v>
      </c>
      <c r="O157" s="510">
        <v>367</v>
      </c>
      <c r="P157" s="412" t="s">
        <v>136</v>
      </c>
      <c r="Q157" s="407">
        <v>0</v>
      </c>
      <c r="R157" s="510">
        <v>368</v>
      </c>
      <c r="S157" s="406" t="s">
        <v>136</v>
      </c>
      <c r="T157" s="416">
        <v>0</v>
      </c>
      <c r="U157" s="506"/>
      <c r="V157" s="498"/>
      <c r="W157" s="500"/>
      <c r="X157" s="506"/>
      <c r="Y157" s="498"/>
      <c r="Z157" s="500"/>
    </row>
    <row r="158" spans="1:26" ht="15.6" x14ac:dyDescent="0.3">
      <c r="A158" s="503"/>
      <c r="B158" s="505"/>
      <c r="C158" s="507"/>
      <c r="D158" s="499"/>
      <c r="E158" s="521"/>
      <c r="F158" s="511"/>
      <c r="G158" s="499"/>
      <c r="H158" s="512"/>
      <c r="I158" s="517"/>
      <c r="J158" s="44" t="s">
        <v>145</v>
      </c>
      <c r="K158" s="39">
        <v>0</v>
      </c>
      <c r="L158" s="507"/>
      <c r="M158" s="47" t="s">
        <v>145</v>
      </c>
      <c r="N158" s="413">
        <v>0</v>
      </c>
      <c r="O158" s="511"/>
      <c r="P158" s="47" t="s">
        <v>145</v>
      </c>
      <c r="Q158" s="408">
        <v>0</v>
      </c>
      <c r="R158" s="511"/>
      <c r="S158" s="414" t="s">
        <v>145</v>
      </c>
      <c r="T158" s="47">
        <v>0</v>
      </c>
      <c r="U158" s="507"/>
      <c r="V158" s="499"/>
      <c r="W158" s="501"/>
      <c r="X158" s="507"/>
      <c r="Y158" s="499"/>
      <c r="Z158" s="501"/>
    </row>
    <row r="159" spans="1:26" ht="15.6" x14ac:dyDescent="0.3">
      <c r="A159" s="502">
        <v>815</v>
      </c>
      <c r="B159" s="504">
        <v>336</v>
      </c>
      <c r="C159" s="506">
        <v>363</v>
      </c>
      <c r="D159" s="498">
        <v>0</v>
      </c>
      <c r="E159" s="520">
        <v>0</v>
      </c>
      <c r="F159" s="510">
        <v>377</v>
      </c>
      <c r="G159" s="100" t="s">
        <v>136</v>
      </c>
      <c r="H159" s="68">
        <v>0</v>
      </c>
      <c r="I159" s="516">
        <v>378</v>
      </c>
      <c r="J159" s="100" t="s">
        <v>136</v>
      </c>
      <c r="K159" s="40">
        <v>0</v>
      </c>
      <c r="L159" s="506">
        <v>368</v>
      </c>
      <c r="M159" s="412" t="s">
        <v>136</v>
      </c>
      <c r="N159" s="412">
        <v>0</v>
      </c>
      <c r="O159" s="510"/>
      <c r="P159" s="518"/>
      <c r="Q159" s="508"/>
      <c r="R159" s="510"/>
      <c r="S159" s="518"/>
      <c r="T159" s="520"/>
      <c r="U159" s="506"/>
      <c r="V159" s="498"/>
      <c r="W159" s="500"/>
      <c r="X159" s="506"/>
      <c r="Y159" s="498"/>
      <c r="Z159" s="500"/>
    </row>
    <row r="160" spans="1:26" ht="15.6" x14ac:dyDescent="0.3">
      <c r="A160" s="503"/>
      <c r="B160" s="505"/>
      <c r="C160" s="507"/>
      <c r="D160" s="499"/>
      <c r="E160" s="521"/>
      <c r="F160" s="511"/>
      <c r="G160" s="44" t="s">
        <v>145</v>
      </c>
      <c r="H160" s="67">
        <v>0</v>
      </c>
      <c r="I160" s="517"/>
      <c r="J160" s="44" t="s">
        <v>145</v>
      </c>
      <c r="K160" s="39">
        <v>0</v>
      </c>
      <c r="L160" s="507"/>
      <c r="M160" s="47" t="s">
        <v>145</v>
      </c>
      <c r="N160" s="413">
        <v>0</v>
      </c>
      <c r="O160" s="511"/>
      <c r="P160" s="519"/>
      <c r="Q160" s="512"/>
      <c r="R160" s="511"/>
      <c r="S160" s="519"/>
      <c r="T160" s="521"/>
      <c r="U160" s="507"/>
      <c r="V160" s="499"/>
      <c r="W160" s="501"/>
      <c r="X160" s="507"/>
      <c r="Y160" s="499"/>
      <c r="Z160" s="501"/>
    </row>
    <row r="161" spans="1:26" ht="15.6" x14ac:dyDescent="0.3">
      <c r="A161" s="502">
        <v>814</v>
      </c>
      <c r="B161" s="504">
        <v>337</v>
      </c>
      <c r="C161" s="506">
        <v>364</v>
      </c>
      <c r="D161" s="498">
        <v>0</v>
      </c>
      <c r="E161" s="534" t="s">
        <v>145</v>
      </c>
      <c r="F161" s="510">
        <v>378</v>
      </c>
      <c r="G161" s="100" t="s">
        <v>136</v>
      </c>
      <c r="H161" s="68">
        <v>0</v>
      </c>
      <c r="I161" s="516"/>
      <c r="J161" s="498"/>
      <c r="K161" s="500"/>
      <c r="L161" s="506"/>
      <c r="M161" s="518"/>
      <c r="N161" s="520"/>
      <c r="O161" s="510"/>
      <c r="P161" s="518"/>
      <c r="Q161" s="508"/>
      <c r="R161" s="510"/>
      <c r="S161" s="518"/>
      <c r="T161" s="520"/>
      <c r="U161" s="506"/>
      <c r="V161" s="498"/>
      <c r="W161" s="500"/>
      <c r="X161" s="506">
        <v>369</v>
      </c>
      <c r="Y161" s="498">
        <v>0</v>
      </c>
      <c r="Z161" s="500">
        <v>0</v>
      </c>
    </row>
    <row r="162" spans="1:26" ht="15.6" x14ac:dyDescent="0.3">
      <c r="A162" s="503"/>
      <c r="B162" s="505"/>
      <c r="C162" s="507"/>
      <c r="D162" s="499"/>
      <c r="E162" s="521"/>
      <c r="F162" s="511"/>
      <c r="G162" s="44" t="s">
        <v>145</v>
      </c>
      <c r="H162" s="67">
        <v>0</v>
      </c>
      <c r="I162" s="517"/>
      <c r="J162" s="499"/>
      <c r="K162" s="501"/>
      <c r="L162" s="507"/>
      <c r="M162" s="519"/>
      <c r="N162" s="521"/>
      <c r="O162" s="511"/>
      <c r="P162" s="519"/>
      <c r="Q162" s="512"/>
      <c r="R162" s="511"/>
      <c r="S162" s="519"/>
      <c r="T162" s="521"/>
      <c r="U162" s="507"/>
      <c r="V162" s="499"/>
      <c r="W162" s="501"/>
      <c r="X162" s="507"/>
      <c r="Y162" s="499"/>
      <c r="Z162" s="501"/>
    </row>
    <row r="163" spans="1:26" ht="15.6" x14ac:dyDescent="0.3">
      <c r="A163" s="502">
        <v>813</v>
      </c>
      <c r="B163" s="504">
        <v>338</v>
      </c>
      <c r="C163" s="506"/>
      <c r="D163" s="498"/>
      <c r="E163" s="520"/>
      <c r="F163" s="510">
        <v>379</v>
      </c>
      <c r="G163" s="100" t="s">
        <v>136</v>
      </c>
      <c r="H163" s="68">
        <v>0</v>
      </c>
      <c r="I163" s="516"/>
      <c r="J163" s="498"/>
      <c r="K163" s="500"/>
      <c r="L163" s="506"/>
      <c r="M163" s="518"/>
      <c r="N163" s="520"/>
      <c r="O163" s="510"/>
      <c r="P163" s="518"/>
      <c r="Q163" s="508"/>
      <c r="R163" s="510"/>
      <c r="S163" s="518"/>
      <c r="T163" s="520"/>
      <c r="U163" s="506">
        <v>364</v>
      </c>
      <c r="V163" s="498">
        <v>0</v>
      </c>
      <c r="W163" s="500">
        <v>0</v>
      </c>
      <c r="X163" s="506">
        <v>370</v>
      </c>
      <c r="Y163" s="498">
        <v>0</v>
      </c>
      <c r="Z163" s="515" t="s">
        <v>145</v>
      </c>
    </row>
    <row r="164" spans="1:26" ht="15.6" x14ac:dyDescent="0.3">
      <c r="A164" s="503"/>
      <c r="B164" s="505"/>
      <c r="C164" s="507"/>
      <c r="D164" s="499"/>
      <c r="E164" s="521"/>
      <c r="F164" s="511"/>
      <c r="G164" s="44" t="s">
        <v>145</v>
      </c>
      <c r="H164" s="69" t="s">
        <v>145</v>
      </c>
      <c r="I164" s="517"/>
      <c r="J164" s="499"/>
      <c r="K164" s="501"/>
      <c r="L164" s="507"/>
      <c r="M164" s="519"/>
      <c r="N164" s="521"/>
      <c r="O164" s="511"/>
      <c r="P164" s="519"/>
      <c r="Q164" s="512"/>
      <c r="R164" s="511"/>
      <c r="S164" s="519"/>
      <c r="T164" s="521"/>
      <c r="U164" s="507"/>
      <c r="V164" s="499"/>
      <c r="W164" s="501"/>
      <c r="X164" s="507"/>
      <c r="Y164" s="499"/>
      <c r="Z164" s="501"/>
    </row>
    <row r="165" spans="1:26" ht="15.6" x14ac:dyDescent="0.3">
      <c r="A165" s="74">
        <v>812</v>
      </c>
      <c r="B165" s="75">
        <v>339</v>
      </c>
      <c r="C165" s="46"/>
      <c r="D165" s="41"/>
      <c r="E165" s="41"/>
      <c r="F165" s="64"/>
      <c r="G165" s="41"/>
      <c r="H165" s="67"/>
      <c r="I165" s="37"/>
      <c r="J165" s="47"/>
      <c r="K165" s="39"/>
      <c r="L165" s="404">
        <v>371</v>
      </c>
      <c r="M165" s="413">
        <v>0</v>
      </c>
      <c r="N165" s="413" t="s">
        <v>136</v>
      </c>
      <c r="O165" s="405">
        <v>371</v>
      </c>
      <c r="P165" s="413">
        <v>0</v>
      </c>
      <c r="Q165" s="408">
        <v>0</v>
      </c>
      <c r="R165" s="405"/>
      <c r="S165" s="38"/>
      <c r="T165" s="41"/>
      <c r="U165" s="404"/>
      <c r="V165" s="413"/>
      <c r="W165" s="411"/>
      <c r="X165" s="46"/>
      <c r="Y165" s="41"/>
      <c r="Z165" s="39"/>
    </row>
    <row r="166" spans="1:26" ht="15.6" x14ac:dyDescent="0.3">
      <c r="A166" s="74">
        <v>811</v>
      </c>
      <c r="B166" s="75">
        <v>340</v>
      </c>
      <c r="C166" s="46"/>
      <c r="D166" s="41"/>
      <c r="E166" s="41"/>
      <c r="F166" s="64"/>
      <c r="G166" s="41"/>
      <c r="H166" s="67"/>
      <c r="I166" s="37">
        <v>382</v>
      </c>
      <c r="J166" s="41">
        <v>0</v>
      </c>
      <c r="K166" s="39">
        <v>0</v>
      </c>
      <c r="L166" s="404">
        <v>372</v>
      </c>
      <c r="M166" s="413">
        <v>0</v>
      </c>
      <c r="N166" s="41">
        <v>0</v>
      </c>
      <c r="O166" s="405">
        <v>372</v>
      </c>
      <c r="P166" s="413">
        <v>0</v>
      </c>
      <c r="Q166" s="408">
        <v>0</v>
      </c>
      <c r="R166" s="405">
        <v>373</v>
      </c>
      <c r="S166" s="413">
        <v>0</v>
      </c>
      <c r="T166" s="41">
        <v>0</v>
      </c>
      <c r="U166" s="46"/>
      <c r="V166" s="41"/>
      <c r="W166" s="39"/>
      <c r="X166" s="46"/>
      <c r="Y166" s="41"/>
      <c r="Z166" s="39"/>
    </row>
    <row r="167" spans="1:26" ht="15.6" x14ac:dyDescent="0.3">
      <c r="A167" s="74">
        <v>810</v>
      </c>
      <c r="B167" s="75">
        <v>341</v>
      </c>
      <c r="C167" s="46">
        <v>368</v>
      </c>
      <c r="D167" s="41">
        <v>0</v>
      </c>
      <c r="E167" s="41">
        <v>0</v>
      </c>
      <c r="F167" s="64">
        <v>382</v>
      </c>
      <c r="G167" s="41">
        <v>0</v>
      </c>
      <c r="H167" s="67">
        <v>0</v>
      </c>
      <c r="I167" s="37">
        <v>383</v>
      </c>
      <c r="J167" s="41">
        <v>0</v>
      </c>
      <c r="K167" s="39">
        <v>0</v>
      </c>
      <c r="L167" s="404">
        <v>373</v>
      </c>
      <c r="M167" s="413">
        <v>0</v>
      </c>
      <c r="N167" s="41">
        <v>0</v>
      </c>
      <c r="O167" s="405"/>
      <c r="P167" s="418"/>
      <c r="Q167" s="408"/>
      <c r="R167" s="405"/>
      <c r="S167" s="38"/>
      <c r="T167" s="41"/>
      <c r="U167" s="46"/>
      <c r="V167" s="41"/>
      <c r="W167" s="39"/>
      <c r="X167" s="46"/>
      <c r="Y167" s="41"/>
      <c r="Z167" s="39"/>
    </row>
    <row r="168" spans="1:26" ht="15.6" x14ac:dyDescent="0.3">
      <c r="A168" s="502">
        <v>809</v>
      </c>
      <c r="B168" s="504">
        <v>342</v>
      </c>
      <c r="C168" s="506">
        <v>369</v>
      </c>
      <c r="D168" s="100" t="s">
        <v>136</v>
      </c>
      <c r="E168" s="62">
        <v>0</v>
      </c>
      <c r="F168" s="510">
        <v>383</v>
      </c>
      <c r="G168" s="498">
        <v>0</v>
      </c>
      <c r="H168" s="508">
        <v>0</v>
      </c>
      <c r="I168" s="516"/>
      <c r="J168" s="498"/>
      <c r="K168" s="500"/>
      <c r="L168" s="506"/>
      <c r="M168" s="518"/>
      <c r="N168" s="520"/>
      <c r="O168" s="510"/>
      <c r="P168" s="518"/>
      <c r="Q168" s="508"/>
      <c r="R168" s="510"/>
      <c r="S168" s="518"/>
      <c r="T168" s="520"/>
      <c r="U168" s="506"/>
      <c r="V168" s="498"/>
      <c r="W168" s="500"/>
      <c r="X168" s="506">
        <v>374</v>
      </c>
      <c r="Y168" s="100" t="s">
        <v>136</v>
      </c>
      <c r="Z168" s="40">
        <v>0</v>
      </c>
    </row>
    <row r="169" spans="1:26" ht="15.6" x14ac:dyDescent="0.3">
      <c r="A169" s="503"/>
      <c r="B169" s="505"/>
      <c r="C169" s="507"/>
      <c r="D169" s="44" t="s">
        <v>145</v>
      </c>
      <c r="E169" s="47" t="s">
        <v>145</v>
      </c>
      <c r="F169" s="511"/>
      <c r="G169" s="499"/>
      <c r="H169" s="512"/>
      <c r="I169" s="517"/>
      <c r="J169" s="499"/>
      <c r="K169" s="501"/>
      <c r="L169" s="507"/>
      <c r="M169" s="519"/>
      <c r="N169" s="521"/>
      <c r="O169" s="511"/>
      <c r="P169" s="519"/>
      <c r="Q169" s="512"/>
      <c r="R169" s="511"/>
      <c r="S169" s="519"/>
      <c r="T169" s="521"/>
      <c r="U169" s="507"/>
      <c r="V169" s="499"/>
      <c r="W169" s="501"/>
      <c r="X169" s="507"/>
      <c r="Y169" s="44" t="s">
        <v>145</v>
      </c>
      <c r="Z169" s="39">
        <v>0</v>
      </c>
    </row>
    <row r="170" spans="1:26" ht="15.6" x14ac:dyDescent="0.3">
      <c r="A170" s="502">
        <v>808</v>
      </c>
      <c r="B170" s="504">
        <v>343</v>
      </c>
      <c r="C170" s="506"/>
      <c r="D170" s="498"/>
      <c r="E170" s="520"/>
      <c r="F170" s="510">
        <v>384</v>
      </c>
      <c r="G170" s="498">
        <v>0</v>
      </c>
      <c r="H170" s="508">
        <v>0</v>
      </c>
      <c r="I170" s="516"/>
      <c r="J170" s="498"/>
      <c r="K170" s="500"/>
      <c r="L170" s="506"/>
      <c r="M170" s="518"/>
      <c r="N170" s="520"/>
      <c r="O170" s="510"/>
      <c r="P170" s="518"/>
      <c r="Q170" s="508"/>
      <c r="R170" s="510"/>
      <c r="S170" s="518"/>
      <c r="T170" s="520"/>
      <c r="U170" s="506">
        <v>369</v>
      </c>
      <c r="V170" s="100" t="s">
        <v>136</v>
      </c>
      <c r="W170" s="40">
        <v>0</v>
      </c>
      <c r="X170" s="506">
        <v>375</v>
      </c>
      <c r="Y170" s="100" t="s">
        <v>136</v>
      </c>
      <c r="Z170" s="40">
        <v>0</v>
      </c>
    </row>
    <row r="171" spans="1:26" ht="15.6" x14ac:dyDescent="0.3">
      <c r="A171" s="503"/>
      <c r="B171" s="505"/>
      <c r="C171" s="507"/>
      <c r="D171" s="499"/>
      <c r="E171" s="521"/>
      <c r="F171" s="511"/>
      <c r="G171" s="499"/>
      <c r="H171" s="512"/>
      <c r="I171" s="517"/>
      <c r="J171" s="499"/>
      <c r="K171" s="501"/>
      <c r="L171" s="507"/>
      <c r="M171" s="519"/>
      <c r="N171" s="521"/>
      <c r="O171" s="511"/>
      <c r="P171" s="519"/>
      <c r="Q171" s="512"/>
      <c r="R171" s="511"/>
      <c r="S171" s="519"/>
      <c r="T171" s="521"/>
      <c r="U171" s="507"/>
      <c r="V171" s="44" t="s">
        <v>145</v>
      </c>
      <c r="W171" s="39">
        <v>0</v>
      </c>
      <c r="X171" s="507"/>
      <c r="Y171" s="44" t="s">
        <v>145</v>
      </c>
      <c r="Z171" s="43">
        <v>0</v>
      </c>
    </row>
    <row r="172" spans="1:26" ht="15.6" x14ac:dyDescent="0.3">
      <c r="A172" s="502">
        <v>807</v>
      </c>
      <c r="B172" s="504">
        <v>344</v>
      </c>
      <c r="C172" s="506"/>
      <c r="D172" s="498"/>
      <c r="E172" s="520"/>
      <c r="F172" s="510"/>
      <c r="G172" s="498"/>
      <c r="H172" s="508"/>
      <c r="I172" s="516"/>
      <c r="J172" s="498"/>
      <c r="K172" s="500"/>
      <c r="L172" s="506"/>
      <c r="M172" s="518"/>
      <c r="N172" s="520"/>
      <c r="O172" s="510"/>
      <c r="P172" s="518"/>
      <c r="Q172" s="508"/>
      <c r="R172" s="510"/>
      <c r="S172" s="518"/>
      <c r="T172" s="520"/>
      <c r="U172" s="506">
        <v>370</v>
      </c>
      <c r="V172" s="100" t="s">
        <v>136</v>
      </c>
      <c r="W172" s="42" t="s">
        <v>145</v>
      </c>
      <c r="X172" s="506"/>
      <c r="Y172" s="498"/>
      <c r="Z172" s="500"/>
    </row>
    <row r="173" spans="1:26" ht="15.6" x14ac:dyDescent="0.3">
      <c r="A173" s="503"/>
      <c r="B173" s="505"/>
      <c r="C173" s="507"/>
      <c r="D173" s="499"/>
      <c r="E173" s="521"/>
      <c r="F173" s="511"/>
      <c r="G173" s="499"/>
      <c r="H173" s="512"/>
      <c r="I173" s="517"/>
      <c r="J173" s="499"/>
      <c r="K173" s="501"/>
      <c r="L173" s="507"/>
      <c r="M173" s="519"/>
      <c r="N173" s="521"/>
      <c r="O173" s="511"/>
      <c r="P173" s="519"/>
      <c r="Q173" s="512"/>
      <c r="R173" s="511"/>
      <c r="S173" s="519"/>
      <c r="T173" s="521"/>
      <c r="U173" s="507"/>
      <c r="V173" s="44" t="s">
        <v>145</v>
      </c>
      <c r="W173" s="43" t="s">
        <v>145</v>
      </c>
      <c r="X173" s="507"/>
      <c r="Y173" s="499"/>
      <c r="Z173" s="501"/>
    </row>
    <row r="174" spans="1:26" ht="15.6" x14ac:dyDescent="0.3">
      <c r="A174" s="502">
        <v>806</v>
      </c>
      <c r="B174" s="504">
        <v>345</v>
      </c>
      <c r="C174" s="506"/>
      <c r="D174" s="498"/>
      <c r="E174" s="508"/>
      <c r="F174" s="510"/>
      <c r="G174" s="498"/>
      <c r="H174" s="508"/>
      <c r="I174" s="510">
        <v>387</v>
      </c>
      <c r="J174" s="498">
        <v>0</v>
      </c>
      <c r="K174" s="500">
        <v>0</v>
      </c>
      <c r="L174" s="506">
        <v>377</v>
      </c>
      <c r="M174" s="412" t="s">
        <v>136</v>
      </c>
      <c r="N174" s="412">
        <v>0</v>
      </c>
      <c r="O174" s="510">
        <v>377</v>
      </c>
      <c r="P174" s="412" t="s">
        <v>136</v>
      </c>
      <c r="Q174" s="407">
        <v>0</v>
      </c>
      <c r="R174" s="510">
        <v>378</v>
      </c>
      <c r="S174" s="406" t="s">
        <v>136</v>
      </c>
      <c r="T174" s="416">
        <v>0</v>
      </c>
      <c r="U174" s="506"/>
      <c r="V174" s="498"/>
      <c r="W174" s="500"/>
      <c r="X174" s="506"/>
      <c r="Y174" s="498"/>
      <c r="Z174" s="500"/>
    </row>
    <row r="175" spans="1:26" ht="15.6" x14ac:dyDescent="0.3">
      <c r="A175" s="503"/>
      <c r="B175" s="505"/>
      <c r="C175" s="507"/>
      <c r="D175" s="499"/>
      <c r="E175" s="512"/>
      <c r="F175" s="511"/>
      <c r="G175" s="499"/>
      <c r="H175" s="512"/>
      <c r="I175" s="511"/>
      <c r="J175" s="499"/>
      <c r="K175" s="501"/>
      <c r="L175" s="507"/>
      <c r="M175" s="47" t="s">
        <v>145</v>
      </c>
      <c r="N175" s="413">
        <v>0</v>
      </c>
      <c r="O175" s="511"/>
      <c r="P175" s="47" t="s">
        <v>145</v>
      </c>
      <c r="Q175" s="408">
        <v>0</v>
      </c>
      <c r="R175" s="511"/>
      <c r="S175" s="414" t="s">
        <v>145</v>
      </c>
      <c r="T175" s="47">
        <v>0</v>
      </c>
      <c r="U175" s="507"/>
      <c r="V175" s="499"/>
      <c r="W175" s="501"/>
      <c r="X175" s="507"/>
      <c r="Y175" s="499"/>
      <c r="Z175" s="501"/>
    </row>
    <row r="176" spans="1:26" ht="15.6" x14ac:dyDescent="0.3">
      <c r="A176" s="502">
        <v>805</v>
      </c>
      <c r="B176" s="504">
        <v>346</v>
      </c>
      <c r="C176" s="506">
        <v>373</v>
      </c>
      <c r="D176" s="100" t="s">
        <v>136</v>
      </c>
      <c r="E176" s="62" t="s">
        <v>136</v>
      </c>
      <c r="F176" s="510">
        <v>387</v>
      </c>
      <c r="G176" s="498">
        <v>0</v>
      </c>
      <c r="H176" s="508">
        <v>0</v>
      </c>
      <c r="I176" s="516">
        <v>388</v>
      </c>
      <c r="J176" s="100" t="s">
        <v>136</v>
      </c>
      <c r="K176" s="40">
        <v>0</v>
      </c>
      <c r="L176" s="506">
        <v>378</v>
      </c>
      <c r="M176" s="412" t="s">
        <v>136</v>
      </c>
      <c r="N176" s="412">
        <v>0</v>
      </c>
      <c r="O176" s="510"/>
      <c r="P176" s="518"/>
      <c r="Q176" s="508"/>
      <c r="R176" s="510">
        <v>379</v>
      </c>
      <c r="S176" s="406" t="s">
        <v>136</v>
      </c>
      <c r="T176" s="416">
        <v>0</v>
      </c>
      <c r="U176" s="506"/>
      <c r="V176" s="498"/>
      <c r="W176" s="500"/>
      <c r="X176" s="506"/>
      <c r="Y176" s="498"/>
      <c r="Z176" s="500"/>
    </row>
    <row r="177" spans="1:26" ht="15.6" x14ac:dyDescent="0.3">
      <c r="A177" s="503"/>
      <c r="B177" s="505"/>
      <c r="C177" s="507"/>
      <c r="D177" s="44" t="s">
        <v>145</v>
      </c>
      <c r="E177" s="41">
        <v>0</v>
      </c>
      <c r="F177" s="511"/>
      <c r="G177" s="499"/>
      <c r="H177" s="512"/>
      <c r="I177" s="517"/>
      <c r="J177" s="44" t="s">
        <v>145</v>
      </c>
      <c r="K177" s="39">
        <v>0</v>
      </c>
      <c r="L177" s="507"/>
      <c r="M177" s="47" t="s">
        <v>145</v>
      </c>
      <c r="N177" s="413">
        <v>0</v>
      </c>
      <c r="O177" s="511"/>
      <c r="P177" s="519"/>
      <c r="Q177" s="512"/>
      <c r="R177" s="511"/>
      <c r="S177" s="414" t="s">
        <v>145</v>
      </c>
      <c r="T177" s="47" t="s">
        <v>145</v>
      </c>
      <c r="U177" s="507"/>
      <c r="V177" s="499"/>
      <c r="W177" s="501"/>
      <c r="X177" s="507"/>
      <c r="Y177" s="499"/>
      <c r="Z177" s="501"/>
    </row>
    <row r="178" spans="1:26" ht="15.6" x14ac:dyDescent="0.3">
      <c r="A178" s="502">
        <v>804</v>
      </c>
      <c r="B178" s="504">
        <v>347</v>
      </c>
      <c r="C178" s="506">
        <v>374</v>
      </c>
      <c r="D178" s="498">
        <v>0</v>
      </c>
      <c r="E178" s="520">
        <v>0</v>
      </c>
      <c r="F178" s="510">
        <v>388</v>
      </c>
      <c r="G178" s="100" t="s">
        <v>136</v>
      </c>
      <c r="H178" s="68">
        <v>0</v>
      </c>
      <c r="I178" s="516">
        <v>389</v>
      </c>
      <c r="J178" s="100" t="s">
        <v>136</v>
      </c>
      <c r="K178" s="42" t="s">
        <v>145</v>
      </c>
      <c r="L178" s="506">
        <v>379</v>
      </c>
      <c r="M178" s="520" t="s">
        <v>136</v>
      </c>
      <c r="N178" s="534" t="s">
        <v>145</v>
      </c>
      <c r="O178" s="510"/>
      <c r="P178" s="518"/>
      <c r="Q178" s="508"/>
      <c r="R178" s="510"/>
      <c r="S178" s="518"/>
      <c r="T178" s="520"/>
      <c r="U178" s="506"/>
      <c r="V178" s="498"/>
      <c r="W178" s="500"/>
      <c r="X178" s="506">
        <v>379</v>
      </c>
      <c r="Y178" s="100" t="s">
        <v>136</v>
      </c>
      <c r="Z178" s="40" t="s">
        <v>136</v>
      </c>
    </row>
    <row r="179" spans="1:26" ht="15.6" x14ac:dyDescent="0.3">
      <c r="A179" s="503"/>
      <c r="B179" s="505"/>
      <c r="C179" s="507"/>
      <c r="D179" s="499"/>
      <c r="E179" s="521"/>
      <c r="F179" s="511"/>
      <c r="G179" s="44" t="s">
        <v>145</v>
      </c>
      <c r="H179" s="67">
        <v>0</v>
      </c>
      <c r="I179" s="517"/>
      <c r="J179" s="44" t="s">
        <v>145</v>
      </c>
      <c r="K179" s="43" t="s">
        <v>145</v>
      </c>
      <c r="L179" s="507"/>
      <c r="M179" s="521"/>
      <c r="N179" s="521"/>
      <c r="O179" s="511"/>
      <c r="P179" s="519"/>
      <c r="Q179" s="512"/>
      <c r="R179" s="511"/>
      <c r="S179" s="519"/>
      <c r="T179" s="521"/>
      <c r="U179" s="507"/>
      <c r="V179" s="499"/>
      <c r="W179" s="501"/>
      <c r="X179" s="507"/>
      <c r="Y179" s="44" t="s">
        <v>145</v>
      </c>
      <c r="Z179" s="39">
        <v>0</v>
      </c>
    </row>
    <row r="180" spans="1:26" ht="15.6" x14ac:dyDescent="0.3">
      <c r="A180" s="502">
        <v>803</v>
      </c>
      <c r="B180" s="504">
        <v>348</v>
      </c>
      <c r="C180" s="506"/>
      <c r="D180" s="498"/>
      <c r="E180" s="520"/>
      <c r="F180" s="510">
        <v>389</v>
      </c>
      <c r="G180" s="100" t="s">
        <v>136</v>
      </c>
      <c r="H180" s="68">
        <v>0</v>
      </c>
      <c r="I180" s="516"/>
      <c r="J180" s="498"/>
      <c r="K180" s="500"/>
      <c r="L180" s="506"/>
      <c r="M180" s="518"/>
      <c r="N180" s="520"/>
      <c r="O180" s="510"/>
      <c r="P180" s="518"/>
      <c r="Q180" s="508"/>
      <c r="R180" s="510"/>
      <c r="S180" s="518"/>
      <c r="T180" s="520"/>
      <c r="U180" s="506">
        <v>374</v>
      </c>
      <c r="V180" s="498">
        <v>0</v>
      </c>
      <c r="W180" s="500">
        <v>0</v>
      </c>
      <c r="X180" s="506">
        <v>380</v>
      </c>
      <c r="Y180" s="498">
        <v>0</v>
      </c>
      <c r="Z180" s="500">
        <v>0</v>
      </c>
    </row>
    <row r="181" spans="1:26" ht="15.6" x14ac:dyDescent="0.3">
      <c r="A181" s="503"/>
      <c r="B181" s="505"/>
      <c r="C181" s="507"/>
      <c r="D181" s="499"/>
      <c r="E181" s="521"/>
      <c r="F181" s="511"/>
      <c r="G181" s="44" t="s">
        <v>145</v>
      </c>
      <c r="H181" s="67">
        <v>0</v>
      </c>
      <c r="I181" s="517"/>
      <c r="J181" s="499"/>
      <c r="K181" s="501"/>
      <c r="L181" s="507"/>
      <c r="M181" s="519"/>
      <c r="N181" s="521"/>
      <c r="O181" s="511"/>
      <c r="P181" s="519"/>
      <c r="Q181" s="512"/>
      <c r="R181" s="511"/>
      <c r="S181" s="519"/>
      <c r="T181" s="521"/>
      <c r="U181" s="507"/>
      <c r="V181" s="499"/>
      <c r="W181" s="501"/>
      <c r="X181" s="507"/>
      <c r="Y181" s="499"/>
      <c r="Z181" s="501"/>
    </row>
    <row r="182" spans="1:26" ht="15.6" x14ac:dyDescent="0.3">
      <c r="A182" s="74">
        <v>802</v>
      </c>
      <c r="B182" s="75">
        <v>349</v>
      </c>
      <c r="C182" s="46"/>
      <c r="D182" s="41"/>
      <c r="E182" s="41"/>
      <c r="F182" s="64"/>
      <c r="G182" s="41"/>
      <c r="H182" s="67"/>
      <c r="I182" s="37"/>
      <c r="J182" s="41"/>
      <c r="K182" s="39"/>
      <c r="L182" s="404"/>
      <c r="M182" s="38"/>
      <c r="N182" s="41"/>
      <c r="O182" s="405"/>
      <c r="P182" s="418"/>
      <c r="Q182" s="408"/>
      <c r="R182" s="405"/>
      <c r="S182" s="38"/>
      <c r="T182" s="41"/>
      <c r="U182" s="46">
        <v>375</v>
      </c>
      <c r="V182" s="41">
        <v>0</v>
      </c>
      <c r="W182" s="39">
        <v>0</v>
      </c>
      <c r="X182" s="46"/>
      <c r="Y182" s="41"/>
      <c r="Z182" s="39"/>
    </row>
    <row r="183" spans="1:26" ht="15.6" x14ac:dyDescent="0.3">
      <c r="A183" s="502">
        <v>801</v>
      </c>
      <c r="B183" s="504">
        <v>350</v>
      </c>
      <c r="C183" s="506"/>
      <c r="D183" s="498"/>
      <c r="E183" s="520"/>
      <c r="F183" s="510"/>
      <c r="G183" s="498"/>
      <c r="H183" s="508"/>
      <c r="I183" s="516">
        <v>392</v>
      </c>
      <c r="J183" s="100" t="s">
        <v>136</v>
      </c>
      <c r="K183" s="40">
        <v>0</v>
      </c>
      <c r="L183" s="506">
        <v>382</v>
      </c>
      <c r="M183" s="520">
        <v>0</v>
      </c>
      <c r="N183" s="520">
        <v>0</v>
      </c>
      <c r="O183" s="510">
        <v>382</v>
      </c>
      <c r="P183" s="520">
        <v>0</v>
      </c>
      <c r="Q183" s="508">
        <v>0</v>
      </c>
      <c r="R183" s="510">
        <v>383</v>
      </c>
      <c r="S183" s="520">
        <v>0</v>
      </c>
      <c r="T183" s="520">
        <v>0</v>
      </c>
      <c r="U183" s="506"/>
      <c r="V183" s="498"/>
      <c r="W183" s="500"/>
      <c r="X183" s="506"/>
      <c r="Y183" s="498"/>
      <c r="Z183" s="500"/>
    </row>
    <row r="184" spans="1:26" ht="15.6" x14ac:dyDescent="0.3">
      <c r="A184" s="503"/>
      <c r="B184" s="505"/>
      <c r="C184" s="507"/>
      <c r="D184" s="499"/>
      <c r="E184" s="521"/>
      <c r="F184" s="511"/>
      <c r="G184" s="499"/>
      <c r="H184" s="512"/>
      <c r="I184" s="517"/>
      <c r="J184" s="44" t="s">
        <v>145</v>
      </c>
      <c r="K184" s="39">
        <v>0</v>
      </c>
      <c r="L184" s="507"/>
      <c r="M184" s="521"/>
      <c r="N184" s="521"/>
      <c r="O184" s="511"/>
      <c r="P184" s="521"/>
      <c r="Q184" s="512"/>
      <c r="R184" s="511"/>
      <c r="S184" s="521"/>
      <c r="T184" s="521"/>
      <c r="U184" s="507"/>
      <c r="V184" s="499"/>
      <c r="W184" s="501"/>
      <c r="X184" s="507"/>
      <c r="Y184" s="499"/>
      <c r="Z184" s="501"/>
    </row>
    <row r="185" spans="1:26" ht="15.6" x14ac:dyDescent="0.3">
      <c r="A185" s="502">
        <v>800</v>
      </c>
      <c r="B185" s="504">
        <v>351</v>
      </c>
      <c r="C185" s="506"/>
      <c r="D185" s="498"/>
      <c r="E185" s="520"/>
      <c r="F185" s="510">
        <v>392</v>
      </c>
      <c r="G185" s="100" t="s">
        <v>136</v>
      </c>
      <c r="H185" s="68" t="s">
        <v>136</v>
      </c>
      <c r="I185" s="516">
        <v>393</v>
      </c>
      <c r="J185" s="498">
        <v>0</v>
      </c>
      <c r="K185" s="500">
        <v>0</v>
      </c>
      <c r="L185" s="506">
        <v>383</v>
      </c>
      <c r="M185" s="520">
        <v>0</v>
      </c>
      <c r="N185" s="520">
        <v>0</v>
      </c>
      <c r="O185" s="510"/>
      <c r="P185" s="518"/>
      <c r="Q185" s="508"/>
      <c r="R185" s="510">
        <v>384</v>
      </c>
      <c r="S185" s="498">
        <v>0</v>
      </c>
      <c r="T185" s="500">
        <v>0</v>
      </c>
      <c r="U185" s="506"/>
      <c r="V185" s="498"/>
      <c r="W185" s="500"/>
      <c r="X185" s="506"/>
      <c r="Y185" s="498"/>
      <c r="Z185" s="500"/>
    </row>
    <row r="186" spans="1:26" ht="16.2" thickBot="1" x14ac:dyDescent="0.35">
      <c r="A186" s="528"/>
      <c r="B186" s="547"/>
      <c r="C186" s="548"/>
      <c r="D186" s="549"/>
      <c r="E186" s="550"/>
      <c r="F186" s="551"/>
      <c r="G186" s="104" t="s">
        <v>145</v>
      </c>
      <c r="H186" s="71">
        <v>0</v>
      </c>
      <c r="I186" s="560"/>
      <c r="J186" s="549"/>
      <c r="K186" s="552"/>
      <c r="L186" s="548"/>
      <c r="M186" s="550"/>
      <c r="N186" s="550"/>
      <c r="O186" s="551"/>
      <c r="P186" s="558"/>
      <c r="Q186" s="559"/>
      <c r="R186" s="551"/>
      <c r="S186" s="549"/>
      <c r="T186" s="552"/>
      <c r="U186" s="548"/>
      <c r="V186" s="549"/>
      <c r="W186" s="552"/>
      <c r="X186" s="548"/>
      <c r="Y186" s="549"/>
      <c r="Z186" s="552"/>
    </row>
  </sheetData>
  <mergeCells count="1783">
    <mergeCell ref="Y6:Z6"/>
    <mergeCell ref="G139:G140"/>
    <mergeCell ref="H139:H140"/>
    <mergeCell ref="J100:J101"/>
    <mergeCell ref="K100:K101"/>
    <mergeCell ref="N55:N56"/>
    <mergeCell ref="O6:O7"/>
    <mergeCell ref="P6:Q6"/>
    <mergeCell ref="R6:R7"/>
    <mergeCell ref="S6:T6"/>
    <mergeCell ref="U6:U7"/>
    <mergeCell ref="V6:W6"/>
    <mergeCell ref="A6:A7"/>
    <mergeCell ref="B6:B7"/>
    <mergeCell ref="C6:C7"/>
    <mergeCell ref="D6:E6"/>
    <mergeCell ref="F6:F7"/>
    <mergeCell ref="G6:H6"/>
    <mergeCell ref="X139:X140"/>
    <mergeCell ref="Y139:Y140"/>
    <mergeCell ref="Z139:Z140"/>
    <mergeCell ref="R139:R140"/>
    <mergeCell ref="S139:S140"/>
    <mergeCell ref="T139:T140"/>
    <mergeCell ref="U139:U140"/>
    <mergeCell ref="V139:V140"/>
    <mergeCell ref="W139:W140"/>
    <mergeCell ref="L139:L140"/>
    <mergeCell ref="O139:O140"/>
    <mergeCell ref="P139:P140"/>
    <mergeCell ref="A139:A140"/>
    <mergeCell ref="B139:B140"/>
    <mergeCell ref="A1:Z1"/>
    <mergeCell ref="A4:B4"/>
    <mergeCell ref="C4:E4"/>
    <mergeCell ref="L4:N4"/>
    <mergeCell ref="O4:Q4"/>
    <mergeCell ref="R4:T4"/>
    <mergeCell ref="U4:W4"/>
    <mergeCell ref="X4:Z4"/>
    <mergeCell ref="A5:B5"/>
    <mergeCell ref="T185:T186"/>
    <mergeCell ref="U185:U186"/>
    <mergeCell ref="V185:V186"/>
    <mergeCell ref="W185:W186"/>
    <mergeCell ref="X185:X186"/>
    <mergeCell ref="Y185:Y186"/>
    <mergeCell ref="N185:N186"/>
    <mergeCell ref="O185:O186"/>
    <mergeCell ref="P185:P186"/>
    <mergeCell ref="Q185:Q186"/>
    <mergeCell ref="R185:R186"/>
    <mergeCell ref="S185:S186"/>
    <mergeCell ref="I185:I186"/>
    <mergeCell ref="J185:J186"/>
    <mergeCell ref="K185:K186"/>
    <mergeCell ref="L185:L186"/>
    <mergeCell ref="M185:M186"/>
    <mergeCell ref="W183:W184"/>
    <mergeCell ref="X183:X184"/>
    <mergeCell ref="Y183:Y184"/>
    <mergeCell ref="Z183:Z184"/>
    <mergeCell ref="A185:A186"/>
    <mergeCell ref="X6:X7"/>
    <mergeCell ref="B185:B186"/>
    <mergeCell ref="C185:C186"/>
    <mergeCell ref="D185:D186"/>
    <mergeCell ref="E185:E186"/>
    <mergeCell ref="F185:F186"/>
    <mergeCell ref="Q183:Q184"/>
    <mergeCell ref="R183:R184"/>
    <mergeCell ref="S183:S184"/>
    <mergeCell ref="T183:T184"/>
    <mergeCell ref="U183:U184"/>
    <mergeCell ref="V183:V184"/>
    <mergeCell ref="L183:L184"/>
    <mergeCell ref="M183:M184"/>
    <mergeCell ref="N183:N184"/>
    <mergeCell ref="O183:O184"/>
    <mergeCell ref="P183:P184"/>
    <mergeCell ref="Z180:Z181"/>
    <mergeCell ref="Z185:Z186"/>
    <mergeCell ref="Y180:Y181"/>
    <mergeCell ref="N180:N181"/>
    <mergeCell ref="O180:O181"/>
    <mergeCell ref="P180:P181"/>
    <mergeCell ref="Q180:Q181"/>
    <mergeCell ref="R180:R181"/>
    <mergeCell ref="S180:S181"/>
    <mergeCell ref="I180:I181"/>
    <mergeCell ref="J180:J181"/>
    <mergeCell ref="K180:K181"/>
    <mergeCell ref="L180:L181"/>
    <mergeCell ref="M180:M181"/>
    <mergeCell ref="A180:A181"/>
    <mergeCell ref="B180:B181"/>
    <mergeCell ref="C180:C181"/>
    <mergeCell ref="D180:D181"/>
    <mergeCell ref="E180:E181"/>
    <mergeCell ref="F180:F181"/>
    <mergeCell ref="N178:N179"/>
    <mergeCell ref="O178:O179"/>
    <mergeCell ref="B172:B173"/>
    <mergeCell ref="C172:C173"/>
    <mergeCell ref="D172:D173"/>
    <mergeCell ref="E172:E173"/>
    <mergeCell ref="F172:F173"/>
    <mergeCell ref="X176:X177"/>
    <mergeCell ref="A183:A184"/>
    <mergeCell ref="B183:B184"/>
    <mergeCell ref="C183:C184"/>
    <mergeCell ref="D183:D184"/>
    <mergeCell ref="E183:E184"/>
    <mergeCell ref="F183:F184"/>
    <mergeCell ref="G183:G184"/>
    <mergeCell ref="H183:H184"/>
    <mergeCell ref="I183:I184"/>
    <mergeCell ref="T180:T181"/>
    <mergeCell ref="U180:U181"/>
    <mergeCell ref="V180:V181"/>
    <mergeCell ref="W180:W181"/>
    <mergeCell ref="X180:X181"/>
    <mergeCell ref="A174:A175"/>
    <mergeCell ref="B174:B175"/>
    <mergeCell ref="C174:C175"/>
    <mergeCell ref="D174:D175"/>
    <mergeCell ref="Y176:Y177"/>
    <mergeCell ref="Z176:Z177"/>
    <mergeCell ref="A178:A179"/>
    <mergeCell ref="B178:B179"/>
    <mergeCell ref="C178:C179"/>
    <mergeCell ref="D178:D179"/>
    <mergeCell ref="E178:E179"/>
    <mergeCell ref="F178:F179"/>
    <mergeCell ref="R176:R177"/>
    <mergeCell ref="U176:U177"/>
    <mergeCell ref="V176:V177"/>
    <mergeCell ref="W176:W177"/>
    <mergeCell ref="L176:L177"/>
    <mergeCell ref="O176:O177"/>
    <mergeCell ref="P176:P177"/>
    <mergeCell ref="Q176:Q177"/>
    <mergeCell ref="V178:V179"/>
    <mergeCell ref="W178:W179"/>
    <mergeCell ref="X178:X179"/>
    <mergeCell ref="P178:P179"/>
    <mergeCell ref="Q178:Q179"/>
    <mergeCell ref="R178:R179"/>
    <mergeCell ref="S178:S179"/>
    <mergeCell ref="T178:T179"/>
    <mergeCell ref="U178:U179"/>
    <mergeCell ref="I178:I179"/>
    <mergeCell ref="L178:L179"/>
    <mergeCell ref="M178:M179"/>
    <mergeCell ref="A170:A171"/>
    <mergeCell ref="B170:B171"/>
    <mergeCell ref="C170:C171"/>
    <mergeCell ref="D170:D171"/>
    <mergeCell ref="E170:E171"/>
    <mergeCell ref="F170:F171"/>
    <mergeCell ref="Z172:Z173"/>
    <mergeCell ref="A176:A177"/>
    <mergeCell ref="B176:B177"/>
    <mergeCell ref="C176:C177"/>
    <mergeCell ref="F176:F177"/>
    <mergeCell ref="G176:G177"/>
    <mergeCell ref="H176:H177"/>
    <mergeCell ref="I176:I177"/>
    <mergeCell ref="S172:S173"/>
    <mergeCell ref="T172:T173"/>
    <mergeCell ref="U172:U173"/>
    <mergeCell ref="X172:X173"/>
    <mergeCell ref="Y172:Y173"/>
    <mergeCell ref="M172:M173"/>
    <mergeCell ref="N172:N173"/>
    <mergeCell ref="O172:O173"/>
    <mergeCell ref="P172:P173"/>
    <mergeCell ref="Q172:Q173"/>
    <mergeCell ref="R172:R173"/>
    <mergeCell ref="G172:G173"/>
    <mergeCell ref="H172:H173"/>
    <mergeCell ref="I172:I173"/>
    <mergeCell ref="J172:J173"/>
    <mergeCell ref="K172:K173"/>
    <mergeCell ref="L172:L173"/>
    <mergeCell ref="A172:A173"/>
    <mergeCell ref="K168:K169"/>
    <mergeCell ref="L168:L169"/>
    <mergeCell ref="M168:M169"/>
    <mergeCell ref="S170:S171"/>
    <mergeCell ref="T170:T171"/>
    <mergeCell ref="U170:U171"/>
    <mergeCell ref="X170:X171"/>
    <mergeCell ref="M170:M171"/>
    <mergeCell ref="N170:N171"/>
    <mergeCell ref="O170:O171"/>
    <mergeCell ref="P170:P171"/>
    <mergeCell ref="Q170:Q171"/>
    <mergeCell ref="R170:R171"/>
    <mergeCell ref="G170:G171"/>
    <mergeCell ref="H170:H171"/>
    <mergeCell ref="I170:I171"/>
    <mergeCell ref="J170:J171"/>
    <mergeCell ref="K170:K171"/>
    <mergeCell ref="L170:L171"/>
    <mergeCell ref="Z163:Z164"/>
    <mergeCell ref="A168:A169"/>
    <mergeCell ref="B168:B169"/>
    <mergeCell ref="C168:C169"/>
    <mergeCell ref="F168:F169"/>
    <mergeCell ref="G168:G169"/>
    <mergeCell ref="Q163:Q164"/>
    <mergeCell ref="R163:R164"/>
    <mergeCell ref="S163:S164"/>
    <mergeCell ref="T163:T164"/>
    <mergeCell ref="U163:U164"/>
    <mergeCell ref="V163:V164"/>
    <mergeCell ref="K163:K164"/>
    <mergeCell ref="L163:L164"/>
    <mergeCell ref="M163:M164"/>
    <mergeCell ref="N163:N164"/>
    <mergeCell ref="O163:O164"/>
    <mergeCell ref="P163:P164"/>
    <mergeCell ref="T168:T169"/>
    <mergeCell ref="U168:U169"/>
    <mergeCell ref="V168:V169"/>
    <mergeCell ref="W168:W169"/>
    <mergeCell ref="X168:X169"/>
    <mergeCell ref="N168:N169"/>
    <mergeCell ref="O168:O169"/>
    <mergeCell ref="P168:P169"/>
    <mergeCell ref="Q168:Q169"/>
    <mergeCell ref="R168:R169"/>
    <mergeCell ref="S168:S169"/>
    <mergeCell ref="H168:H169"/>
    <mergeCell ref="I168:I169"/>
    <mergeCell ref="J168:J169"/>
    <mergeCell ref="A163:A164"/>
    <mergeCell ref="B163:B164"/>
    <mergeCell ref="C163:C164"/>
    <mergeCell ref="D163:D164"/>
    <mergeCell ref="E163:E164"/>
    <mergeCell ref="F163:F164"/>
    <mergeCell ref="I163:I164"/>
    <mergeCell ref="J163:J164"/>
    <mergeCell ref="T161:T162"/>
    <mergeCell ref="U161:U162"/>
    <mergeCell ref="V161:V162"/>
    <mergeCell ref="W161:W162"/>
    <mergeCell ref="X161:X162"/>
    <mergeCell ref="Y161:Y162"/>
    <mergeCell ref="N161:N162"/>
    <mergeCell ref="O161:O162"/>
    <mergeCell ref="P161:P162"/>
    <mergeCell ref="Q161:Q162"/>
    <mergeCell ref="R161:R162"/>
    <mergeCell ref="S161:S162"/>
    <mergeCell ref="I161:I162"/>
    <mergeCell ref="J161:J162"/>
    <mergeCell ref="K161:K162"/>
    <mergeCell ref="L161:L162"/>
    <mergeCell ref="M161:M162"/>
    <mergeCell ref="W163:W164"/>
    <mergeCell ref="X163:X164"/>
    <mergeCell ref="Y163:Y164"/>
    <mergeCell ref="Q153:Q154"/>
    <mergeCell ref="R153:R154"/>
    <mergeCell ref="S153:S154"/>
    <mergeCell ref="T153:T154"/>
    <mergeCell ref="Y159:Y160"/>
    <mergeCell ref="Z159:Z160"/>
    <mergeCell ref="A161:A162"/>
    <mergeCell ref="B161:B162"/>
    <mergeCell ref="C161:C162"/>
    <mergeCell ref="D161:D162"/>
    <mergeCell ref="E161:E162"/>
    <mergeCell ref="F161:F162"/>
    <mergeCell ref="Q159:Q160"/>
    <mergeCell ref="R159:R160"/>
    <mergeCell ref="S159:S160"/>
    <mergeCell ref="T159:T160"/>
    <mergeCell ref="U159:U160"/>
    <mergeCell ref="V159:V160"/>
    <mergeCell ref="L159:L160"/>
    <mergeCell ref="O159:O160"/>
    <mergeCell ref="P159:P160"/>
    <mergeCell ref="Z161:Z162"/>
    <mergeCell ref="A159:A160"/>
    <mergeCell ref="B159:B160"/>
    <mergeCell ref="C159:C160"/>
    <mergeCell ref="D159:D160"/>
    <mergeCell ref="E159:E160"/>
    <mergeCell ref="F159:F160"/>
    <mergeCell ref="I159:I160"/>
    <mergeCell ref="W159:W160"/>
    <mergeCell ref="X159:X160"/>
    <mergeCell ref="A155:A156"/>
    <mergeCell ref="F151:F152"/>
    <mergeCell ref="G151:G152"/>
    <mergeCell ref="H151:H152"/>
    <mergeCell ref="I151:I152"/>
    <mergeCell ref="Z157:Z158"/>
    <mergeCell ref="A153:A154"/>
    <mergeCell ref="B153:B154"/>
    <mergeCell ref="C153:C154"/>
    <mergeCell ref="D153:D154"/>
    <mergeCell ref="E153:E154"/>
    <mergeCell ref="F153:F154"/>
    <mergeCell ref="G153:G154"/>
    <mergeCell ref="H153:H154"/>
    <mergeCell ref="U153:U154"/>
    <mergeCell ref="U157:U158"/>
    <mergeCell ref="V157:V158"/>
    <mergeCell ref="W157:W158"/>
    <mergeCell ref="X157:X158"/>
    <mergeCell ref="O157:O158"/>
    <mergeCell ref="R157:R158"/>
    <mergeCell ref="F157:F158"/>
    <mergeCell ref="G157:G158"/>
    <mergeCell ref="H157:H158"/>
    <mergeCell ref="I157:I158"/>
    <mergeCell ref="L157:L158"/>
    <mergeCell ref="A157:A158"/>
    <mergeCell ref="B157:B158"/>
    <mergeCell ref="C157:C158"/>
    <mergeCell ref="D157:D158"/>
    <mergeCell ref="E157:E158"/>
    <mergeCell ref="O153:O154"/>
    <mergeCell ref="P153:P154"/>
    <mergeCell ref="V143:V144"/>
    <mergeCell ref="W143:W144"/>
    <mergeCell ref="X143:X144"/>
    <mergeCell ref="M143:M144"/>
    <mergeCell ref="N143:N144"/>
    <mergeCell ref="O143:O144"/>
    <mergeCell ref="P143:P144"/>
    <mergeCell ref="Q143:Q144"/>
    <mergeCell ref="R143:R144"/>
    <mergeCell ref="F143:F144"/>
    <mergeCell ref="I143:I144"/>
    <mergeCell ref="J143:J144"/>
    <mergeCell ref="K143:K144"/>
    <mergeCell ref="L143:L144"/>
    <mergeCell ref="Y149:Y150"/>
    <mergeCell ref="O147:O148"/>
    <mergeCell ref="P147:P148"/>
    <mergeCell ref="Q147:Q148"/>
    <mergeCell ref="U147:U148"/>
    <mergeCell ref="V147:V148"/>
    <mergeCell ref="W147:W148"/>
    <mergeCell ref="X147:X148"/>
    <mergeCell ref="Y147:Y148"/>
    <mergeCell ref="F149:F150"/>
    <mergeCell ref="G149:G150"/>
    <mergeCell ref="H149:H150"/>
    <mergeCell ref="I149:I150"/>
    <mergeCell ref="V149:V150"/>
    <mergeCell ref="W149:W150"/>
    <mergeCell ref="X149:X150"/>
    <mergeCell ref="A151:A152"/>
    <mergeCell ref="B151:B152"/>
    <mergeCell ref="C151:C152"/>
    <mergeCell ref="D151:D152"/>
    <mergeCell ref="E151:E152"/>
    <mergeCell ref="P149:P150"/>
    <mergeCell ref="Q149:Q150"/>
    <mergeCell ref="R149:R150"/>
    <mergeCell ref="S149:S150"/>
    <mergeCell ref="T149:T150"/>
    <mergeCell ref="U149:U150"/>
    <mergeCell ref="J149:J150"/>
    <mergeCell ref="K149:K150"/>
    <mergeCell ref="L149:L150"/>
    <mergeCell ref="O149:O150"/>
    <mergeCell ref="X151:X152"/>
    <mergeCell ref="J151:J152"/>
    <mergeCell ref="K151:K152"/>
    <mergeCell ref="A149:A150"/>
    <mergeCell ref="B149:B150"/>
    <mergeCell ref="C149:C150"/>
    <mergeCell ref="R151:R152"/>
    <mergeCell ref="S151:S152"/>
    <mergeCell ref="T151:T152"/>
    <mergeCell ref="U151:U152"/>
    <mergeCell ref="V151:V152"/>
    <mergeCell ref="W151:W152"/>
    <mergeCell ref="L151:L152"/>
    <mergeCell ref="M151:M152"/>
    <mergeCell ref="N151:N152"/>
    <mergeCell ref="O151:O152"/>
    <mergeCell ref="P151:P152"/>
    <mergeCell ref="V141:V142"/>
    <mergeCell ref="W141:W142"/>
    <mergeCell ref="X141:X142"/>
    <mergeCell ref="Y141:Y142"/>
    <mergeCell ref="Z141:Z142"/>
    <mergeCell ref="A143:A144"/>
    <mergeCell ref="B143:B144"/>
    <mergeCell ref="C143:C144"/>
    <mergeCell ref="D143:D144"/>
    <mergeCell ref="E143:E144"/>
    <mergeCell ref="P141:P142"/>
    <mergeCell ref="Q141:Q142"/>
    <mergeCell ref="R141:R142"/>
    <mergeCell ref="S141:S142"/>
    <mergeCell ref="T141:T142"/>
    <mergeCell ref="U141:U142"/>
    <mergeCell ref="I141:I142"/>
    <mergeCell ref="L141:L142"/>
    <mergeCell ref="M141:M142"/>
    <mergeCell ref="N141:N142"/>
    <mergeCell ref="O141:O142"/>
    <mergeCell ref="A141:A142"/>
    <mergeCell ref="B141:B142"/>
    <mergeCell ref="C141:C142"/>
    <mergeCell ref="D141:D142"/>
    <mergeCell ref="E141:E142"/>
    <mergeCell ref="F141:F142"/>
    <mergeCell ref="Y143:Y144"/>
    <mergeCell ref="Z143:Z144"/>
    <mergeCell ref="S143:S144"/>
    <mergeCell ref="T143:T144"/>
    <mergeCell ref="U143:U144"/>
    <mergeCell ref="C139:C140"/>
    <mergeCell ref="D139:D140"/>
    <mergeCell ref="E139:E140"/>
    <mergeCell ref="F139:F140"/>
    <mergeCell ref="I139:I140"/>
    <mergeCell ref="U137:U138"/>
    <mergeCell ref="V137:V138"/>
    <mergeCell ref="W137:W138"/>
    <mergeCell ref="X137:X138"/>
    <mergeCell ref="Y137:Y138"/>
    <mergeCell ref="O137:O138"/>
    <mergeCell ref="R137:R138"/>
    <mergeCell ref="G137:G138"/>
    <mergeCell ref="H137:H138"/>
    <mergeCell ref="I137:I138"/>
    <mergeCell ref="L137:L138"/>
    <mergeCell ref="A137:A138"/>
    <mergeCell ref="B137:B138"/>
    <mergeCell ref="C137:C138"/>
    <mergeCell ref="D137:D138"/>
    <mergeCell ref="E137:E138"/>
    <mergeCell ref="F137:F138"/>
    <mergeCell ref="X135:X136"/>
    <mergeCell ref="Y135:Y136"/>
    <mergeCell ref="Z135:Z136"/>
    <mergeCell ref="N135:N136"/>
    <mergeCell ref="O135:O136"/>
    <mergeCell ref="P135:P136"/>
    <mergeCell ref="Q135:Q136"/>
    <mergeCell ref="R135:R136"/>
    <mergeCell ref="S135:S136"/>
    <mergeCell ref="H135:H136"/>
    <mergeCell ref="I135:I136"/>
    <mergeCell ref="J135:J136"/>
    <mergeCell ref="K135:K136"/>
    <mergeCell ref="L135:L136"/>
    <mergeCell ref="M135:M136"/>
    <mergeCell ref="Q139:Q140"/>
    <mergeCell ref="Z137:Z138"/>
    <mergeCell ref="A135:A136"/>
    <mergeCell ref="B135:B136"/>
    <mergeCell ref="C135:C136"/>
    <mergeCell ref="D135:D136"/>
    <mergeCell ref="E135:E136"/>
    <mergeCell ref="F135:F136"/>
    <mergeCell ref="G135:G136"/>
    <mergeCell ref="P133:P134"/>
    <mergeCell ref="Q133:Q134"/>
    <mergeCell ref="R133:R134"/>
    <mergeCell ref="S133:S134"/>
    <mergeCell ref="T133:T134"/>
    <mergeCell ref="U133:U134"/>
    <mergeCell ref="J133:J134"/>
    <mergeCell ref="K133:K134"/>
    <mergeCell ref="L133:L134"/>
    <mergeCell ref="M133:M134"/>
    <mergeCell ref="N133:N134"/>
    <mergeCell ref="O133:O134"/>
    <mergeCell ref="T135:T136"/>
    <mergeCell ref="U135:U136"/>
    <mergeCell ref="Z131:Z132"/>
    <mergeCell ref="A133:A134"/>
    <mergeCell ref="B133:B134"/>
    <mergeCell ref="C133:C134"/>
    <mergeCell ref="D133:D134"/>
    <mergeCell ref="E133:E134"/>
    <mergeCell ref="F133:F134"/>
    <mergeCell ref="I133:I134"/>
    <mergeCell ref="S131:S132"/>
    <mergeCell ref="T131:T132"/>
    <mergeCell ref="U131:U132"/>
    <mergeCell ref="V131:V132"/>
    <mergeCell ref="W131:W132"/>
    <mergeCell ref="X131:X132"/>
    <mergeCell ref="L131:L132"/>
    <mergeCell ref="O131:O132"/>
    <mergeCell ref="P131:P132"/>
    <mergeCell ref="Q131:Q132"/>
    <mergeCell ref="R131:R132"/>
    <mergeCell ref="X133:X134"/>
    <mergeCell ref="A131:A132"/>
    <mergeCell ref="B131:B132"/>
    <mergeCell ref="C131:C132"/>
    <mergeCell ref="F131:F132"/>
    <mergeCell ref="G131:G132"/>
    <mergeCell ref="H131:H132"/>
    <mergeCell ref="I131:I132"/>
    <mergeCell ref="Y131:Y132"/>
    <mergeCell ref="E126:E127"/>
    <mergeCell ref="F126:F127"/>
    <mergeCell ref="G126:G127"/>
    <mergeCell ref="H126:H127"/>
    <mergeCell ref="I126:I127"/>
    <mergeCell ref="X126:X127"/>
    <mergeCell ref="Y126:Y127"/>
    <mergeCell ref="U129:U130"/>
    <mergeCell ref="V129:V130"/>
    <mergeCell ref="W129:W130"/>
    <mergeCell ref="X129:X130"/>
    <mergeCell ref="Y129:Y130"/>
    <mergeCell ref="M129:M130"/>
    <mergeCell ref="N129:N130"/>
    <mergeCell ref="O129:O130"/>
    <mergeCell ref="P129:P130"/>
    <mergeCell ref="Q129:Q130"/>
    <mergeCell ref="R129:R130"/>
    <mergeCell ref="G129:G130"/>
    <mergeCell ref="H129:H130"/>
    <mergeCell ref="I129:I130"/>
    <mergeCell ref="J129:J130"/>
    <mergeCell ref="K129:K130"/>
    <mergeCell ref="L129:L130"/>
    <mergeCell ref="Q123:Q124"/>
    <mergeCell ref="R123:R124"/>
    <mergeCell ref="S123:S124"/>
    <mergeCell ref="I123:I124"/>
    <mergeCell ref="J123:J124"/>
    <mergeCell ref="K123:K124"/>
    <mergeCell ref="L123:L124"/>
    <mergeCell ref="M123:M124"/>
    <mergeCell ref="Z126:Z127"/>
    <mergeCell ref="A129:A130"/>
    <mergeCell ref="B129:B130"/>
    <mergeCell ref="C129:C130"/>
    <mergeCell ref="D129:D130"/>
    <mergeCell ref="E129:E130"/>
    <mergeCell ref="F129:F130"/>
    <mergeCell ref="P126:P127"/>
    <mergeCell ref="Q126:Q127"/>
    <mergeCell ref="R126:R127"/>
    <mergeCell ref="S126:S127"/>
    <mergeCell ref="T126:T127"/>
    <mergeCell ref="U126:U127"/>
    <mergeCell ref="J126:J127"/>
    <mergeCell ref="K126:K127"/>
    <mergeCell ref="L126:L127"/>
    <mergeCell ref="M126:M127"/>
    <mergeCell ref="N126:N127"/>
    <mergeCell ref="O126:O127"/>
    <mergeCell ref="Z129:Z130"/>
    <mergeCell ref="A126:A127"/>
    <mergeCell ref="B126:B127"/>
    <mergeCell ref="C126:C127"/>
    <mergeCell ref="D126:D127"/>
    <mergeCell ref="I119:I120"/>
    <mergeCell ref="W121:W122"/>
    <mergeCell ref="X121:X122"/>
    <mergeCell ref="Y121:Y122"/>
    <mergeCell ref="Z121:Z122"/>
    <mergeCell ref="A123:A124"/>
    <mergeCell ref="B123:B124"/>
    <mergeCell ref="C123:C124"/>
    <mergeCell ref="D123:D124"/>
    <mergeCell ref="E123:E124"/>
    <mergeCell ref="F123:F124"/>
    <mergeCell ref="Q121:Q122"/>
    <mergeCell ref="R121:R122"/>
    <mergeCell ref="S121:S122"/>
    <mergeCell ref="T121:T122"/>
    <mergeCell ref="U121:U122"/>
    <mergeCell ref="V121:V122"/>
    <mergeCell ref="L121:L122"/>
    <mergeCell ref="M121:M122"/>
    <mergeCell ref="N121:N122"/>
    <mergeCell ref="O121:O122"/>
    <mergeCell ref="P121:P122"/>
    <mergeCell ref="Z123:Z124"/>
    <mergeCell ref="T123:T124"/>
    <mergeCell ref="U123:U124"/>
    <mergeCell ref="V123:V124"/>
    <mergeCell ref="W123:W124"/>
    <mergeCell ref="X123:X124"/>
    <mergeCell ref="Y123:Y124"/>
    <mergeCell ref="N123:N124"/>
    <mergeCell ref="O123:O124"/>
    <mergeCell ref="P123:P124"/>
    <mergeCell ref="A116:A117"/>
    <mergeCell ref="B116:B117"/>
    <mergeCell ref="C116:C117"/>
    <mergeCell ref="D116:D117"/>
    <mergeCell ref="E116:E117"/>
    <mergeCell ref="F116:F117"/>
    <mergeCell ref="Y119:Y120"/>
    <mergeCell ref="Z119:Z120"/>
    <mergeCell ref="A121:A122"/>
    <mergeCell ref="B121:B122"/>
    <mergeCell ref="C121:C122"/>
    <mergeCell ref="D121:D122"/>
    <mergeCell ref="E121:E122"/>
    <mergeCell ref="F121:F122"/>
    <mergeCell ref="I121:I122"/>
    <mergeCell ref="S119:S120"/>
    <mergeCell ref="T119:T120"/>
    <mergeCell ref="U119:U120"/>
    <mergeCell ref="V119:V120"/>
    <mergeCell ref="W119:W120"/>
    <mergeCell ref="X119:X120"/>
    <mergeCell ref="L119:L120"/>
    <mergeCell ref="O119:O120"/>
    <mergeCell ref="R119:R120"/>
    <mergeCell ref="A119:A120"/>
    <mergeCell ref="B119:B120"/>
    <mergeCell ref="C119:C120"/>
    <mergeCell ref="D119:D120"/>
    <mergeCell ref="E119:E120"/>
    <mergeCell ref="F119:F120"/>
    <mergeCell ref="G119:G120"/>
    <mergeCell ref="H119:H120"/>
    <mergeCell ref="P114:P115"/>
    <mergeCell ref="Q114:Q115"/>
    <mergeCell ref="R114:R115"/>
    <mergeCell ref="S114:S115"/>
    <mergeCell ref="H114:H115"/>
    <mergeCell ref="I114:I115"/>
    <mergeCell ref="J114:J115"/>
    <mergeCell ref="K114:K115"/>
    <mergeCell ref="L114:L115"/>
    <mergeCell ref="M114:M115"/>
    <mergeCell ref="T116:T117"/>
    <mergeCell ref="U116:U117"/>
    <mergeCell ref="X116:X117"/>
    <mergeCell ref="Y116:Y117"/>
    <mergeCell ref="Z116:Z117"/>
    <mergeCell ref="N116:N117"/>
    <mergeCell ref="O116:O117"/>
    <mergeCell ref="P116:P117"/>
    <mergeCell ref="Q116:Q117"/>
    <mergeCell ref="R116:R117"/>
    <mergeCell ref="S116:S117"/>
    <mergeCell ref="I116:I117"/>
    <mergeCell ref="J116:J117"/>
    <mergeCell ref="K116:K117"/>
    <mergeCell ref="L116:L117"/>
    <mergeCell ref="M116:M117"/>
    <mergeCell ref="G110:G111"/>
    <mergeCell ref="H110:H111"/>
    <mergeCell ref="I110:I111"/>
    <mergeCell ref="A114:A115"/>
    <mergeCell ref="B114:B115"/>
    <mergeCell ref="C114:C115"/>
    <mergeCell ref="F114:F115"/>
    <mergeCell ref="G114:G115"/>
    <mergeCell ref="U112:U113"/>
    <mergeCell ref="V112:V113"/>
    <mergeCell ref="W112:W113"/>
    <mergeCell ref="X112:X113"/>
    <mergeCell ref="Y112:Y113"/>
    <mergeCell ref="Z112:Z113"/>
    <mergeCell ref="O112:O113"/>
    <mergeCell ref="P112:P113"/>
    <mergeCell ref="Q112:Q113"/>
    <mergeCell ref="R112:R113"/>
    <mergeCell ref="S112:S113"/>
    <mergeCell ref="T112:T113"/>
    <mergeCell ref="H112:H113"/>
    <mergeCell ref="I112:I113"/>
    <mergeCell ref="J112:J113"/>
    <mergeCell ref="K112:K113"/>
    <mergeCell ref="L112:L113"/>
    <mergeCell ref="T114:T115"/>
    <mergeCell ref="U114:U115"/>
    <mergeCell ref="V114:V115"/>
    <mergeCell ref="W114:W115"/>
    <mergeCell ref="X114:X115"/>
    <mergeCell ref="N114:N115"/>
    <mergeCell ref="O114:O115"/>
    <mergeCell ref="I107:I108"/>
    <mergeCell ref="J107:J108"/>
    <mergeCell ref="K107:K108"/>
    <mergeCell ref="L107:L108"/>
    <mergeCell ref="W104:W105"/>
    <mergeCell ref="X104:X105"/>
    <mergeCell ref="W110:W111"/>
    <mergeCell ref="X110:X111"/>
    <mergeCell ref="Y110:Y111"/>
    <mergeCell ref="Z110:Z111"/>
    <mergeCell ref="A112:A113"/>
    <mergeCell ref="B112:B113"/>
    <mergeCell ref="C112:C113"/>
    <mergeCell ref="F112:F113"/>
    <mergeCell ref="G112:G113"/>
    <mergeCell ref="P110:P111"/>
    <mergeCell ref="Q110:Q111"/>
    <mergeCell ref="R110:R111"/>
    <mergeCell ref="U110:U111"/>
    <mergeCell ref="V110:V111"/>
    <mergeCell ref="J110:J111"/>
    <mergeCell ref="K110:K111"/>
    <mergeCell ref="L110:L111"/>
    <mergeCell ref="M110:M111"/>
    <mergeCell ref="N110:N111"/>
    <mergeCell ref="O110:O111"/>
    <mergeCell ref="A110:A111"/>
    <mergeCell ref="B110:B111"/>
    <mergeCell ref="C110:C111"/>
    <mergeCell ref="D110:D111"/>
    <mergeCell ref="E110:E111"/>
    <mergeCell ref="F110:F111"/>
    <mergeCell ref="Y104:Y105"/>
    <mergeCell ref="Z104:Z105"/>
    <mergeCell ref="A107:A108"/>
    <mergeCell ref="B107:B108"/>
    <mergeCell ref="C107:C108"/>
    <mergeCell ref="D107:D108"/>
    <mergeCell ref="E107:E108"/>
    <mergeCell ref="F107:F108"/>
    <mergeCell ref="Q104:Q105"/>
    <mergeCell ref="R104:R105"/>
    <mergeCell ref="S104:S105"/>
    <mergeCell ref="T104:T105"/>
    <mergeCell ref="U104:U105"/>
    <mergeCell ref="V104:V105"/>
    <mergeCell ref="K104:K105"/>
    <mergeCell ref="L104:L105"/>
    <mergeCell ref="M104:M105"/>
    <mergeCell ref="N104:N105"/>
    <mergeCell ref="O104:O105"/>
    <mergeCell ref="P104:P105"/>
    <mergeCell ref="S107:S108"/>
    <mergeCell ref="T107:T108"/>
    <mergeCell ref="U107:U108"/>
    <mergeCell ref="X107:X108"/>
    <mergeCell ref="M107:M108"/>
    <mergeCell ref="N107:N108"/>
    <mergeCell ref="O107:O108"/>
    <mergeCell ref="P107:P108"/>
    <mergeCell ref="Q107:Q108"/>
    <mergeCell ref="R107:R108"/>
    <mergeCell ref="G107:G108"/>
    <mergeCell ref="H107:H108"/>
    <mergeCell ref="Z102:Z103"/>
    <mergeCell ref="A104:A105"/>
    <mergeCell ref="B104:B105"/>
    <mergeCell ref="C104:C105"/>
    <mergeCell ref="D104:D105"/>
    <mergeCell ref="E104:E105"/>
    <mergeCell ref="F104:F105"/>
    <mergeCell ref="I104:I105"/>
    <mergeCell ref="J104:J105"/>
    <mergeCell ref="T102:T103"/>
    <mergeCell ref="U102:U103"/>
    <mergeCell ref="V102:V103"/>
    <mergeCell ref="W102:W103"/>
    <mergeCell ref="X102:X103"/>
    <mergeCell ref="Y102:Y103"/>
    <mergeCell ref="N102:N103"/>
    <mergeCell ref="O102:O103"/>
    <mergeCell ref="P102:P103"/>
    <mergeCell ref="Q102:Q103"/>
    <mergeCell ref="R102:R103"/>
    <mergeCell ref="S102:S103"/>
    <mergeCell ref="G102:G103"/>
    <mergeCell ref="H102:H103"/>
    <mergeCell ref="I102:I103"/>
    <mergeCell ref="L102:L103"/>
    <mergeCell ref="M102:M103"/>
    <mergeCell ref="A102:A103"/>
    <mergeCell ref="B102:B103"/>
    <mergeCell ref="C102:C103"/>
    <mergeCell ref="D102:D103"/>
    <mergeCell ref="E102:E103"/>
    <mergeCell ref="F102:F103"/>
    <mergeCell ref="V100:V101"/>
    <mergeCell ref="W100:W101"/>
    <mergeCell ref="X100:X101"/>
    <mergeCell ref="Y100:Y101"/>
    <mergeCell ref="Z100:Z101"/>
    <mergeCell ref="O100:O101"/>
    <mergeCell ref="R100:R101"/>
    <mergeCell ref="S100:S101"/>
    <mergeCell ref="T100:T101"/>
    <mergeCell ref="F100:F101"/>
    <mergeCell ref="G100:G101"/>
    <mergeCell ref="H100:H101"/>
    <mergeCell ref="I100:I101"/>
    <mergeCell ref="L100:L101"/>
    <mergeCell ref="V98:V99"/>
    <mergeCell ref="W98:W99"/>
    <mergeCell ref="X98:X99"/>
    <mergeCell ref="Y98:Y99"/>
    <mergeCell ref="Z98:Z99"/>
    <mergeCell ref="S98:S99"/>
    <mergeCell ref="T98:T99"/>
    <mergeCell ref="U98:U99"/>
    <mergeCell ref="J98:J99"/>
    <mergeCell ref="K98:K99"/>
    <mergeCell ref="L98:L99"/>
    <mergeCell ref="M98:M99"/>
    <mergeCell ref="N98:N99"/>
    <mergeCell ref="O98:O99"/>
    <mergeCell ref="U100:U101"/>
    <mergeCell ref="A98:A99"/>
    <mergeCell ref="B98:B99"/>
    <mergeCell ref="C98:C99"/>
    <mergeCell ref="D98:D99"/>
    <mergeCell ref="E98:E99"/>
    <mergeCell ref="F98:F99"/>
    <mergeCell ref="I98:I99"/>
    <mergeCell ref="N96:N97"/>
    <mergeCell ref="O96:O97"/>
    <mergeCell ref="P96:P97"/>
    <mergeCell ref="Q96:Q97"/>
    <mergeCell ref="R96:R97"/>
    <mergeCell ref="F96:F97"/>
    <mergeCell ref="I96:I97"/>
    <mergeCell ref="J96:J97"/>
    <mergeCell ref="K96:K97"/>
    <mergeCell ref="L96:L97"/>
    <mergeCell ref="A100:A101"/>
    <mergeCell ref="B100:B101"/>
    <mergeCell ref="C100:C101"/>
    <mergeCell ref="D100:D101"/>
    <mergeCell ref="E100:E101"/>
    <mergeCell ref="P98:P99"/>
    <mergeCell ref="Q98:Q99"/>
    <mergeCell ref="R98:R99"/>
    <mergeCell ref="X94:X95"/>
    <mergeCell ref="Y94:Y95"/>
    <mergeCell ref="Z94:Z95"/>
    <mergeCell ref="A96:A97"/>
    <mergeCell ref="B96:B97"/>
    <mergeCell ref="C96:C97"/>
    <mergeCell ref="D96:D97"/>
    <mergeCell ref="E96:E97"/>
    <mergeCell ref="P94:P95"/>
    <mergeCell ref="Q94:Q95"/>
    <mergeCell ref="R94:R95"/>
    <mergeCell ref="S94:S95"/>
    <mergeCell ref="T94:T95"/>
    <mergeCell ref="U94:U95"/>
    <mergeCell ref="H94:H95"/>
    <mergeCell ref="I94:I95"/>
    <mergeCell ref="L94:L95"/>
    <mergeCell ref="O94:O95"/>
    <mergeCell ref="Y96:Y97"/>
    <mergeCell ref="Z96:Z97"/>
    <mergeCell ref="A94:A95"/>
    <mergeCell ref="B94:B95"/>
    <mergeCell ref="C94:C95"/>
    <mergeCell ref="F94:F95"/>
    <mergeCell ref="G94:G95"/>
    <mergeCell ref="S96:S97"/>
    <mergeCell ref="T96:T97"/>
    <mergeCell ref="U96:U97"/>
    <mergeCell ref="V96:V97"/>
    <mergeCell ref="W96:W97"/>
    <mergeCell ref="X96:X97"/>
    <mergeCell ref="M96:M97"/>
    <mergeCell ref="P92:P93"/>
    <mergeCell ref="Q92:Q93"/>
    <mergeCell ref="R92:R93"/>
    <mergeCell ref="U92:U93"/>
    <mergeCell ref="V92:V93"/>
    <mergeCell ref="I92:I93"/>
    <mergeCell ref="J92:J93"/>
    <mergeCell ref="K92:K93"/>
    <mergeCell ref="L92:L93"/>
    <mergeCell ref="O92:O93"/>
    <mergeCell ref="V94:V95"/>
    <mergeCell ref="W94:W95"/>
    <mergeCell ref="Y89:Y90"/>
    <mergeCell ref="Z89:Z90"/>
    <mergeCell ref="A92:A93"/>
    <mergeCell ref="B92:B93"/>
    <mergeCell ref="C92:C93"/>
    <mergeCell ref="D92:D93"/>
    <mergeCell ref="E92:E93"/>
    <mergeCell ref="F92:F93"/>
    <mergeCell ref="G92:G93"/>
    <mergeCell ref="H92:H93"/>
    <mergeCell ref="R89:R90"/>
    <mergeCell ref="S89:S90"/>
    <mergeCell ref="T89:T90"/>
    <mergeCell ref="U89:U90"/>
    <mergeCell ref="X89:X90"/>
    <mergeCell ref="L89:L90"/>
    <mergeCell ref="M89:M90"/>
    <mergeCell ref="N89:N90"/>
    <mergeCell ref="O89:O90"/>
    <mergeCell ref="P89:P90"/>
    <mergeCell ref="Q89:Q90"/>
    <mergeCell ref="F89:F90"/>
    <mergeCell ref="G89:G90"/>
    <mergeCell ref="H89:H90"/>
    <mergeCell ref="I89:I90"/>
    <mergeCell ref="J89:J90"/>
    <mergeCell ref="K89:K90"/>
    <mergeCell ref="W92:W93"/>
    <mergeCell ref="X92:X93"/>
    <mergeCell ref="Y92:Y93"/>
    <mergeCell ref="Z92:Z93"/>
    <mergeCell ref="U87:U88"/>
    <mergeCell ref="V87:V88"/>
    <mergeCell ref="W87:W88"/>
    <mergeCell ref="X87:X88"/>
    <mergeCell ref="A89:A90"/>
    <mergeCell ref="B89:B90"/>
    <mergeCell ref="C89:C90"/>
    <mergeCell ref="D89:D90"/>
    <mergeCell ref="E89:E90"/>
    <mergeCell ref="O87:O88"/>
    <mergeCell ref="P87:P88"/>
    <mergeCell ref="Q87:Q88"/>
    <mergeCell ref="R87:R88"/>
    <mergeCell ref="S87:S88"/>
    <mergeCell ref="T87:T88"/>
    <mergeCell ref="I87:I88"/>
    <mergeCell ref="J87:J88"/>
    <mergeCell ref="K87:K88"/>
    <mergeCell ref="L87:L88"/>
    <mergeCell ref="M87:M88"/>
    <mergeCell ref="N87:N88"/>
    <mergeCell ref="A87:A88"/>
    <mergeCell ref="B87:B88"/>
    <mergeCell ref="C87:C88"/>
    <mergeCell ref="D87:D88"/>
    <mergeCell ref="E87:E88"/>
    <mergeCell ref="F87:F88"/>
    <mergeCell ref="G87:G88"/>
    <mergeCell ref="H87:H88"/>
    <mergeCell ref="O80:O81"/>
    <mergeCell ref="P80:P81"/>
    <mergeCell ref="Q80:Q81"/>
    <mergeCell ref="R80:R81"/>
    <mergeCell ref="F80:F81"/>
    <mergeCell ref="I80:I81"/>
    <mergeCell ref="J80:J81"/>
    <mergeCell ref="K80:K81"/>
    <mergeCell ref="L80:L81"/>
    <mergeCell ref="V83:V84"/>
    <mergeCell ref="W83:W84"/>
    <mergeCell ref="X83:X84"/>
    <mergeCell ref="Y83:Y84"/>
    <mergeCell ref="Z83:Z84"/>
    <mergeCell ref="P83:P84"/>
    <mergeCell ref="Q83:Q84"/>
    <mergeCell ref="R83:R84"/>
    <mergeCell ref="S83:S84"/>
    <mergeCell ref="T83:T84"/>
    <mergeCell ref="U83:U84"/>
    <mergeCell ref="I83:I84"/>
    <mergeCell ref="L83:L84"/>
    <mergeCell ref="M83:M84"/>
    <mergeCell ref="N83:N84"/>
    <mergeCell ref="O83:O84"/>
    <mergeCell ref="Y80:Y81"/>
    <mergeCell ref="Z80:Z81"/>
    <mergeCell ref="Y78:Y79"/>
    <mergeCell ref="Z78:Z79"/>
    <mergeCell ref="A80:A81"/>
    <mergeCell ref="B80:B81"/>
    <mergeCell ref="C80:C81"/>
    <mergeCell ref="D80:D81"/>
    <mergeCell ref="E80:E81"/>
    <mergeCell ref="P78:P79"/>
    <mergeCell ref="Q78:Q79"/>
    <mergeCell ref="R78:R79"/>
    <mergeCell ref="S78:S79"/>
    <mergeCell ref="T78:T79"/>
    <mergeCell ref="U78:U79"/>
    <mergeCell ref="I78:I79"/>
    <mergeCell ref="L78:L79"/>
    <mergeCell ref="O78:O79"/>
    <mergeCell ref="A83:A84"/>
    <mergeCell ref="B83:B84"/>
    <mergeCell ref="C83:C84"/>
    <mergeCell ref="D83:D84"/>
    <mergeCell ref="E83:E84"/>
    <mergeCell ref="F83:F84"/>
    <mergeCell ref="G83:G84"/>
    <mergeCell ref="H83:H84"/>
    <mergeCell ref="S80:S81"/>
    <mergeCell ref="T80:T81"/>
    <mergeCell ref="U80:U81"/>
    <mergeCell ref="V80:V81"/>
    <mergeCell ref="W80:W81"/>
    <mergeCell ref="X80:X81"/>
    <mergeCell ref="M80:M81"/>
    <mergeCell ref="N80:N81"/>
    <mergeCell ref="A78:A79"/>
    <mergeCell ref="B78:B79"/>
    <mergeCell ref="C78:C79"/>
    <mergeCell ref="D78:D79"/>
    <mergeCell ref="E78:E79"/>
    <mergeCell ref="F78:F79"/>
    <mergeCell ref="Q76:Q77"/>
    <mergeCell ref="R76:R77"/>
    <mergeCell ref="U76:U77"/>
    <mergeCell ref="V76:V77"/>
    <mergeCell ref="I76:I77"/>
    <mergeCell ref="L76:L77"/>
    <mergeCell ref="O76:O77"/>
    <mergeCell ref="P76:P77"/>
    <mergeCell ref="V78:V79"/>
    <mergeCell ref="W78:W79"/>
    <mergeCell ref="X78:X79"/>
    <mergeCell ref="Y74:Y75"/>
    <mergeCell ref="Z74:Z75"/>
    <mergeCell ref="A76:A77"/>
    <mergeCell ref="B76:B77"/>
    <mergeCell ref="C76:C77"/>
    <mergeCell ref="D76:D77"/>
    <mergeCell ref="E76:E77"/>
    <mergeCell ref="F76:F77"/>
    <mergeCell ref="G76:G77"/>
    <mergeCell ref="H76:H77"/>
    <mergeCell ref="R74:R75"/>
    <mergeCell ref="U74:U75"/>
    <mergeCell ref="V74:V75"/>
    <mergeCell ref="W74:W75"/>
    <mergeCell ref="X74:X75"/>
    <mergeCell ref="J74:J75"/>
    <mergeCell ref="K74:K75"/>
    <mergeCell ref="L74:L75"/>
    <mergeCell ref="O74:O75"/>
    <mergeCell ref="W76:W77"/>
    <mergeCell ref="X76:X77"/>
    <mergeCell ref="Y76:Y77"/>
    <mergeCell ref="Z76:Z77"/>
    <mergeCell ref="Z72:Z73"/>
    <mergeCell ref="A74:A75"/>
    <mergeCell ref="B74:B75"/>
    <mergeCell ref="C74:C75"/>
    <mergeCell ref="D74:D75"/>
    <mergeCell ref="E74:E75"/>
    <mergeCell ref="F74:F75"/>
    <mergeCell ref="G74:G75"/>
    <mergeCell ref="H74:H75"/>
    <mergeCell ref="I74:I75"/>
    <mergeCell ref="S72:S73"/>
    <mergeCell ref="T72:T73"/>
    <mergeCell ref="U72:U73"/>
    <mergeCell ref="X72:X73"/>
    <mergeCell ref="Y72:Y73"/>
    <mergeCell ref="M72:M73"/>
    <mergeCell ref="N72:N73"/>
    <mergeCell ref="O72:O73"/>
    <mergeCell ref="P72:P73"/>
    <mergeCell ref="Q72:Q73"/>
    <mergeCell ref="R72:R73"/>
    <mergeCell ref="G72:G73"/>
    <mergeCell ref="H72:H73"/>
    <mergeCell ref="I72:I73"/>
    <mergeCell ref="J72:J73"/>
    <mergeCell ref="K72:K73"/>
    <mergeCell ref="L72:L73"/>
    <mergeCell ref="A72:A73"/>
    <mergeCell ref="B72:B73"/>
    <mergeCell ref="C72:C73"/>
    <mergeCell ref="D72:D73"/>
    <mergeCell ref="E72:E73"/>
    <mergeCell ref="F72:F73"/>
    <mergeCell ref="S70:S71"/>
    <mergeCell ref="T70:T71"/>
    <mergeCell ref="U70:U71"/>
    <mergeCell ref="X70:X71"/>
    <mergeCell ref="M70:M71"/>
    <mergeCell ref="N70:N71"/>
    <mergeCell ref="O70:O71"/>
    <mergeCell ref="P70:P71"/>
    <mergeCell ref="Q70:Q71"/>
    <mergeCell ref="R70:R71"/>
    <mergeCell ref="G70:G71"/>
    <mergeCell ref="H70:H71"/>
    <mergeCell ref="I70:I71"/>
    <mergeCell ref="J70:J71"/>
    <mergeCell ref="K70:K71"/>
    <mergeCell ref="L70:L71"/>
    <mergeCell ref="A61:A62"/>
    <mergeCell ref="B61:B62"/>
    <mergeCell ref="A70:A71"/>
    <mergeCell ref="B70:B71"/>
    <mergeCell ref="C70:C71"/>
    <mergeCell ref="D70:D71"/>
    <mergeCell ref="E70:E71"/>
    <mergeCell ref="F70:F71"/>
    <mergeCell ref="T68:T69"/>
    <mergeCell ref="U68:U69"/>
    <mergeCell ref="V68:V69"/>
    <mergeCell ref="W68:W69"/>
    <mergeCell ref="X68:X69"/>
    <mergeCell ref="N68:N69"/>
    <mergeCell ref="O68:O69"/>
    <mergeCell ref="P68:P69"/>
    <mergeCell ref="Q68:Q69"/>
    <mergeCell ref="R68:R69"/>
    <mergeCell ref="S68:S69"/>
    <mergeCell ref="H68:H69"/>
    <mergeCell ref="I68:I69"/>
    <mergeCell ref="J68:J69"/>
    <mergeCell ref="K68:K69"/>
    <mergeCell ref="L68:L69"/>
    <mergeCell ref="M68:M69"/>
    <mergeCell ref="C61:C62"/>
    <mergeCell ref="D61:D62"/>
    <mergeCell ref="E61:E62"/>
    <mergeCell ref="F61:F62"/>
    <mergeCell ref="Z63:Z64"/>
    <mergeCell ref="A68:A69"/>
    <mergeCell ref="B68:B69"/>
    <mergeCell ref="C68:C69"/>
    <mergeCell ref="F68:F69"/>
    <mergeCell ref="G68:G69"/>
    <mergeCell ref="Q63:Q64"/>
    <mergeCell ref="R63:R64"/>
    <mergeCell ref="S63:S64"/>
    <mergeCell ref="T63:T64"/>
    <mergeCell ref="U63:U64"/>
    <mergeCell ref="V63:V64"/>
    <mergeCell ref="K63:K64"/>
    <mergeCell ref="L63:L64"/>
    <mergeCell ref="M63:M64"/>
    <mergeCell ref="N63:N64"/>
    <mergeCell ref="O63:O64"/>
    <mergeCell ref="P63:P64"/>
    <mergeCell ref="A63:A64"/>
    <mergeCell ref="B63:B64"/>
    <mergeCell ref="C63:C64"/>
    <mergeCell ref="D63:D64"/>
    <mergeCell ref="E63:E64"/>
    <mergeCell ref="F63:F64"/>
    <mergeCell ref="I63:I64"/>
    <mergeCell ref="J63:J64"/>
    <mergeCell ref="W63:W64"/>
    <mergeCell ref="X63:X64"/>
    <mergeCell ref="Y63:Y64"/>
    <mergeCell ref="U59:U60"/>
    <mergeCell ref="V59:V60"/>
    <mergeCell ref="I59:I60"/>
    <mergeCell ref="L59:L60"/>
    <mergeCell ref="O59:O60"/>
    <mergeCell ref="P59:P60"/>
    <mergeCell ref="Z61:Z62"/>
    <mergeCell ref="T61:T62"/>
    <mergeCell ref="U61:U62"/>
    <mergeCell ref="V61:V62"/>
    <mergeCell ref="W61:W62"/>
    <mergeCell ref="X61:X62"/>
    <mergeCell ref="Y61:Y62"/>
    <mergeCell ref="N61:N62"/>
    <mergeCell ref="O61:O62"/>
    <mergeCell ref="P61:P62"/>
    <mergeCell ref="Q61:Q62"/>
    <mergeCell ref="R61:R62"/>
    <mergeCell ref="S61:S62"/>
    <mergeCell ref="I61:I62"/>
    <mergeCell ref="J61:J62"/>
    <mergeCell ref="K61:K62"/>
    <mergeCell ref="L61:L62"/>
    <mergeCell ref="M61:M62"/>
    <mergeCell ref="X57:X58"/>
    <mergeCell ref="Y57:Y58"/>
    <mergeCell ref="Z57:Z58"/>
    <mergeCell ref="A59:A60"/>
    <mergeCell ref="B59:B60"/>
    <mergeCell ref="C59:C60"/>
    <mergeCell ref="D59:D60"/>
    <mergeCell ref="E59:E60"/>
    <mergeCell ref="F59:F60"/>
    <mergeCell ref="R57:R58"/>
    <mergeCell ref="U57:U58"/>
    <mergeCell ref="V57:V58"/>
    <mergeCell ref="W57:W58"/>
    <mergeCell ref="H57:H58"/>
    <mergeCell ref="I57:I58"/>
    <mergeCell ref="L57:L58"/>
    <mergeCell ref="O57:O58"/>
    <mergeCell ref="W59:W60"/>
    <mergeCell ref="X59:X60"/>
    <mergeCell ref="Y59:Y60"/>
    <mergeCell ref="Z59:Z60"/>
    <mergeCell ref="A57:A58"/>
    <mergeCell ref="B57:B58"/>
    <mergeCell ref="C57:C58"/>
    <mergeCell ref="D57:D58"/>
    <mergeCell ref="E57:E58"/>
    <mergeCell ref="F57:F58"/>
    <mergeCell ref="G57:G58"/>
    <mergeCell ref="Q59:Q60"/>
    <mergeCell ref="R59:R60"/>
    <mergeCell ref="S59:S60"/>
    <mergeCell ref="T59:T60"/>
    <mergeCell ref="C55:C56"/>
    <mergeCell ref="D55:D56"/>
    <mergeCell ref="E55:E56"/>
    <mergeCell ref="F55:F56"/>
    <mergeCell ref="G55:G56"/>
    <mergeCell ref="H55:H56"/>
    <mergeCell ref="I55:I56"/>
    <mergeCell ref="S53:S54"/>
    <mergeCell ref="T53:T54"/>
    <mergeCell ref="U53:U54"/>
    <mergeCell ref="X53:X54"/>
    <mergeCell ref="Y53:Y54"/>
    <mergeCell ref="M53:M54"/>
    <mergeCell ref="N53:N54"/>
    <mergeCell ref="O53:O54"/>
    <mergeCell ref="P53:P54"/>
    <mergeCell ref="Q53:Q54"/>
    <mergeCell ref="R53:R54"/>
    <mergeCell ref="X55:X56"/>
    <mergeCell ref="Y55:Y56"/>
    <mergeCell ref="Z55:Z56"/>
    <mergeCell ref="A53:A54"/>
    <mergeCell ref="B53:B54"/>
    <mergeCell ref="C53:C54"/>
    <mergeCell ref="D53:D54"/>
    <mergeCell ref="E53:E54"/>
    <mergeCell ref="O51:O52"/>
    <mergeCell ref="P51:P52"/>
    <mergeCell ref="Q51:Q52"/>
    <mergeCell ref="R51:R52"/>
    <mergeCell ref="S51:S52"/>
    <mergeCell ref="T51:T52"/>
    <mergeCell ref="I51:I52"/>
    <mergeCell ref="J51:J52"/>
    <mergeCell ref="K51:K52"/>
    <mergeCell ref="L51:L52"/>
    <mergeCell ref="M51:M52"/>
    <mergeCell ref="N51:N52"/>
    <mergeCell ref="R55:R56"/>
    <mergeCell ref="S55:S56"/>
    <mergeCell ref="T55:T56"/>
    <mergeCell ref="U55:U56"/>
    <mergeCell ref="V55:V56"/>
    <mergeCell ref="W55:W56"/>
    <mergeCell ref="J55:J56"/>
    <mergeCell ref="K55:K56"/>
    <mergeCell ref="L55:L56"/>
    <mergeCell ref="M55:M56"/>
    <mergeCell ref="O55:O56"/>
    <mergeCell ref="Z53:Z54"/>
    <mergeCell ref="A55:A56"/>
    <mergeCell ref="B55:B56"/>
    <mergeCell ref="Q49:Q50"/>
    <mergeCell ref="U51:U52"/>
    <mergeCell ref="V51:V52"/>
    <mergeCell ref="W51:W52"/>
    <mergeCell ref="X51:X52"/>
    <mergeCell ref="A49:A50"/>
    <mergeCell ref="B49:B50"/>
    <mergeCell ref="C49:C50"/>
    <mergeCell ref="F49:F50"/>
    <mergeCell ref="G49:G50"/>
    <mergeCell ref="H49:H50"/>
    <mergeCell ref="I49:I50"/>
    <mergeCell ref="J49:J50"/>
    <mergeCell ref="X49:X50"/>
    <mergeCell ref="Y49:Y50"/>
    <mergeCell ref="F53:F54"/>
    <mergeCell ref="I53:I54"/>
    <mergeCell ref="J53:J54"/>
    <mergeCell ref="K53:K54"/>
    <mergeCell ref="L53:L54"/>
    <mergeCell ref="W47:W48"/>
    <mergeCell ref="X47:X48"/>
    <mergeCell ref="Y47:Y48"/>
    <mergeCell ref="M47:M48"/>
    <mergeCell ref="N47:N48"/>
    <mergeCell ref="O47:O48"/>
    <mergeCell ref="P47:P48"/>
    <mergeCell ref="Q47:Q48"/>
    <mergeCell ref="R47:R48"/>
    <mergeCell ref="G47:G48"/>
    <mergeCell ref="H47:H48"/>
    <mergeCell ref="I47:I48"/>
    <mergeCell ref="J47:J48"/>
    <mergeCell ref="K47:K48"/>
    <mergeCell ref="L47:L48"/>
    <mergeCell ref="Z49:Z50"/>
    <mergeCell ref="A51:A52"/>
    <mergeCell ref="B51:B52"/>
    <mergeCell ref="C51:C52"/>
    <mergeCell ref="F51:F52"/>
    <mergeCell ref="G51:G52"/>
    <mergeCell ref="H51:H52"/>
    <mergeCell ref="R49:R50"/>
    <mergeCell ref="S49:S50"/>
    <mergeCell ref="T49:T50"/>
    <mergeCell ref="U49:U50"/>
    <mergeCell ref="V49:V50"/>
    <mergeCell ref="W49:W50"/>
    <mergeCell ref="K49:K50"/>
    <mergeCell ref="L49:L50"/>
    <mergeCell ref="O49:O50"/>
    <mergeCell ref="P49:P50"/>
    <mergeCell ref="S41:S42"/>
    <mergeCell ref="F41:F42"/>
    <mergeCell ref="I41:I42"/>
    <mergeCell ref="L41:L42"/>
    <mergeCell ref="M41:M42"/>
    <mergeCell ref="W43:W44"/>
    <mergeCell ref="X43:X44"/>
    <mergeCell ref="Y43:Y44"/>
    <mergeCell ref="Z43:Z44"/>
    <mergeCell ref="A47:A48"/>
    <mergeCell ref="B47:B48"/>
    <mergeCell ref="C47:C48"/>
    <mergeCell ref="D47:D48"/>
    <mergeCell ref="E47:E48"/>
    <mergeCell ref="F47:F48"/>
    <mergeCell ref="Q43:Q44"/>
    <mergeCell ref="R43:R44"/>
    <mergeCell ref="S43:S44"/>
    <mergeCell ref="T43:T44"/>
    <mergeCell ref="U43:U44"/>
    <mergeCell ref="V43:V44"/>
    <mergeCell ref="K43:K44"/>
    <mergeCell ref="L43:L44"/>
    <mergeCell ref="M43:M44"/>
    <mergeCell ref="N43:N44"/>
    <mergeCell ref="O43:O44"/>
    <mergeCell ref="P43:P44"/>
    <mergeCell ref="Z47:Z48"/>
    <mergeCell ref="A41:A42"/>
    <mergeCell ref="B41:B42"/>
    <mergeCell ref="U47:U48"/>
    <mergeCell ref="V47:V48"/>
    <mergeCell ref="C41:C42"/>
    <mergeCell ref="D41:D42"/>
    <mergeCell ref="E41:E42"/>
    <mergeCell ref="O39:O40"/>
    <mergeCell ref="R39:R40"/>
    <mergeCell ref="S39:S40"/>
    <mergeCell ref="T39:T40"/>
    <mergeCell ref="U39:U40"/>
    <mergeCell ref="G39:G40"/>
    <mergeCell ref="H39:H40"/>
    <mergeCell ref="I39:I40"/>
    <mergeCell ref="L39:L40"/>
    <mergeCell ref="Z41:Z42"/>
    <mergeCell ref="A43:A44"/>
    <mergeCell ref="B43:B44"/>
    <mergeCell ref="C43:C44"/>
    <mergeCell ref="D43:D44"/>
    <mergeCell ref="E43:E44"/>
    <mergeCell ref="F43:F44"/>
    <mergeCell ref="I43:I44"/>
    <mergeCell ref="J43:J44"/>
    <mergeCell ref="T41:T42"/>
    <mergeCell ref="U41:U42"/>
    <mergeCell ref="V41:V42"/>
    <mergeCell ref="W41:W42"/>
    <mergeCell ref="X41:X42"/>
    <mergeCell ref="Y41:Y42"/>
    <mergeCell ref="N41:N42"/>
    <mergeCell ref="O41:O42"/>
    <mergeCell ref="P41:P42"/>
    <mergeCell ref="Q41:Q42"/>
    <mergeCell ref="R41:R42"/>
    <mergeCell ref="B35:B36"/>
    <mergeCell ref="C35:C36"/>
    <mergeCell ref="D35:D36"/>
    <mergeCell ref="E35:E36"/>
    <mergeCell ref="F35:F36"/>
    <mergeCell ref="G35:G36"/>
    <mergeCell ref="H35:H36"/>
    <mergeCell ref="I35:I36"/>
    <mergeCell ref="W37:W38"/>
    <mergeCell ref="X37:X38"/>
    <mergeCell ref="Y37:Y38"/>
    <mergeCell ref="Z37:Z38"/>
    <mergeCell ref="A39:A40"/>
    <mergeCell ref="B39:B40"/>
    <mergeCell ref="C39:C40"/>
    <mergeCell ref="D39:D40"/>
    <mergeCell ref="E39:E40"/>
    <mergeCell ref="F39:F40"/>
    <mergeCell ref="O37:O38"/>
    <mergeCell ref="R37:R38"/>
    <mergeCell ref="U37:U38"/>
    <mergeCell ref="V37:V38"/>
    <mergeCell ref="G37:G38"/>
    <mergeCell ref="H37:H38"/>
    <mergeCell ref="I37:I38"/>
    <mergeCell ref="L37:L38"/>
    <mergeCell ref="V39:V40"/>
    <mergeCell ref="W39:W40"/>
    <mergeCell ref="X39:X40"/>
    <mergeCell ref="Y39:Y40"/>
    <mergeCell ref="Z39:Z40"/>
    <mergeCell ref="N33:N34"/>
    <mergeCell ref="O33:O34"/>
    <mergeCell ref="P33:P34"/>
    <mergeCell ref="Q33:Q34"/>
    <mergeCell ref="R33:R34"/>
    <mergeCell ref="F33:F34"/>
    <mergeCell ref="I33:I34"/>
    <mergeCell ref="J33:J34"/>
    <mergeCell ref="K33:K34"/>
    <mergeCell ref="L33:L34"/>
    <mergeCell ref="X35:X36"/>
    <mergeCell ref="Y35:Y36"/>
    <mergeCell ref="Z35:Z36"/>
    <mergeCell ref="A37:A38"/>
    <mergeCell ref="B37:B38"/>
    <mergeCell ref="C37:C38"/>
    <mergeCell ref="D37:D38"/>
    <mergeCell ref="E37:E38"/>
    <mergeCell ref="F37:F38"/>
    <mergeCell ref="P35:P36"/>
    <mergeCell ref="Q35:Q36"/>
    <mergeCell ref="R35:R36"/>
    <mergeCell ref="S35:S36"/>
    <mergeCell ref="T35:T36"/>
    <mergeCell ref="U35:U36"/>
    <mergeCell ref="J35:J36"/>
    <mergeCell ref="K35:K36"/>
    <mergeCell ref="L35:L36"/>
    <mergeCell ref="M35:M36"/>
    <mergeCell ref="N35:N36"/>
    <mergeCell ref="O35:O36"/>
    <mergeCell ref="A35:A36"/>
    <mergeCell ref="V31:V32"/>
    <mergeCell ref="W31:W32"/>
    <mergeCell ref="X31:X32"/>
    <mergeCell ref="Y31:Y32"/>
    <mergeCell ref="Z31:Z32"/>
    <mergeCell ref="A33:A34"/>
    <mergeCell ref="B33:B34"/>
    <mergeCell ref="C33:C34"/>
    <mergeCell ref="D33:D34"/>
    <mergeCell ref="E33:E34"/>
    <mergeCell ref="P31:P32"/>
    <mergeCell ref="Q31:Q32"/>
    <mergeCell ref="R31:R32"/>
    <mergeCell ref="S31:S32"/>
    <mergeCell ref="T31:T32"/>
    <mergeCell ref="U31:U32"/>
    <mergeCell ref="H31:H32"/>
    <mergeCell ref="I31:I32"/>
    <mergeCell ref="L31:L32"/>
    <mergeCell ref="O31:O32"/>
    <mergeCell ref="A31:A32"/>
    <mergeCell ref="B31:B32"/>
    <mergeCell ref="C31:C32"/>
    <mergeCell ref="F31:F32"/>
    <mergeCell ref="G31:G32"/>
    <mergeCell ref="S33:S34"/>
    <mergeCell ref="T33:T34"/>
    <mergeCell ref="U33:U34"/>
    <mergeCell ref="V33:V34"/>
    <mergeCell ref="W33:W34"/>
    <mergeCell ref="X33:X34"/>
    <mergeCell ref="M33:M34"/>
    <mergeCell ref="W29:W30"/>
    <mergeCell ref="X29:X30"/>
    <mergeCell ref="Y29:Y30"/>
    <mergeCell ref="Z29:Z30"/>
    <mergeCell ref="O29:O30"/>
    <mergeCell ref="P29:P30"/>
    <mergeCell ref="Q29:Q30"/>
    <mergeCell ref="R29:R30"/>
    <mergeCell ref="G29:G30"/>
    <mergeCell ref="H29:H30"/>
    <mergeCell ref="I29:I30"/>
    <mergeCell ref="J29:J30"/>
    <mergeCell ref="K29:K30"/>
    <mergeCell ref="L29:L30"/>
    <mergeCell ref="W27:W28"/>
    <mergeCell ref="X27:X28"/>
    <mergeCell ref="Y27:Y28"/>
    <mergeCell ref="Z27:Z28"/>
    <mergeCell ref="A29:A30"/>
    <mergeCell ref="B29:B30"/>
    <mergeCell ref="C29:C30"/>
    <mergeCell ref="D29:D30"/>
    <mergeCell ref="E29:E30"/>
    <mergeCell ref="F29:F30"/>
    <mergeCell ref="P27:P28"/>
    <mergeCell ref="Q27:Q28"/>
    <mergeCell ref="R27:R28"/>
    <mergeCell ref="U27:U28"/>
    <mergeCell ref="V27:V28"/>
    <mergeCell ref="J27:J28"/>
    <mergeCell ref="K27:K28"/>
    <mergeCell ref="L27:L28"/>
    <mergeCell ref="M27:M28"/>
    <mergeCell ref="N27:N28"/>
    <mergeCell ref="O27:O28"/>
    <mergeCell ref="U29:U30"/>
    <mergeCell ref="V29:V30"/>
    <mergeCell ref="A27:A28"/>
    <mergeCell ref="B27:B28"/>
    <mergeCell ref="C27:C28"/>
    <mergeCell ref="D27:D28"/>
    <mergeCell ref="E27:E28"/>
    <mergeCell ref="F27:F28"/>
    <mergeCell ref="G27:G28"/>
    <mergeCell ref="H27:H28"/>
    <mergeCell ref="I27:I28"/>
    <mergeCell ref="Z25:Z26"/>
    <mergeCell ref="A22:A23"/>
    <mergeCell ref="B22:B23"/>
    <mergeCell ref="C22:C23"/>
    <mergeCell ref="D22:D23"/>
    <mergeCell ref="E22:E23"/>
    <mergeCell ref="F22:F23"/>
    <mergeCell ref="I22:I23"/>
    <mergeCell ref="J22:J23"/>
    <mergeCell ref="S25:S26"/>
    <mergeCell ref="T25:T26"/>
    <mergeCell ref="U25:U26"/>
    <mergeCell ref="X25:X26"/>
    <mergeCell ref="Y25:Y26"/>
    <mergeCell ref="M25:M26"/>
    <mergeCell ref="N25:N26"/>
    <mergeCell ref="O25:O26"/>
    <mergeCell ref="P25:P26"/>
    <mergeCell ref="Q25:Q26"/>
    <mergeCell ref="R25:R26"/>
    <mergeCell ref="G25:G26"/>
    <mergeCell ref="H25:H26"/>
    <mergeCell ref="I25:I26"/>
    <mergeCell ref="J25:J26"/>
    <mergeCell ref="K25:K26"/>
    <mergeCell ref="L25:L26"/>
    <mergeCell ref="N20:N21"/>
    <mergeCell ref="O20:O21"/>
    <mergeCell ref="P20:P21"/>
    <mergeCell ref="Q20:Q21"/>
    <mergeCell ref="R20:R21"/>
    <mergeCell ref="S20:S21"/>
    <mergeCell ref="F20:F21"/>
    <mergeCell ref="I20:I21"/>
    <mergeCell ref="L20:L21"/>
    <mergeCell ref="M20:M21"/>
    <mergeCell ref="W22:W23"/>
    <mergeCell ref="X22:X23"/>
    <mergeCell ref="Y22:Y23"/>
    <mergeCell ref="Z22:Z23"/>
    <mergeCell ref="A25:A26"/>
    <mergeCell ref="B25:B26"/>
    <mergeCell ref="C25:C26"/>
    <mergeCell ref="D25:D26"/>
    <mergeCell ref="E25:E26"/>
    <mergeCell ref="F25:F26"/>
    <mergeCell ref="Q22:Q23"/>
    <mergeCell ref="R22:R23"/>
    <mergeCell ref="S22:S23"/>
    <mergeCell ref="T22:T23"/>
    <mergeCell ref="U22:U23"/>
    <mergeCell ref="V22:V23"/>
    <mergeCell ref="K22:K23"/>
    <mergeCell ref="L22:L23"/>
    <mergeCell ref="M22:M23"/>
    <mergeCell ref="N22:N23"/>
    <mergeCell ref="O22:O23"/>
    <mergeCell ref="P22:P23"/>
    <mergeCell ref="V18:V19"/>
    <mergeCell ref="W18:W19"/>
    <mergeCell ref="X18:X19"/>
    <mergeCell ref="Y18:Y19"/>
    <mergeCell ref="Z18:Z19"/>
    <mergeCell ref="A20:A21"/>
    <mergeCell ref="B20:B21"/>
    <mergeCell ref="C20:C21"/>
    <mergeCell ref="D20:D21"/>
    <mergeCell ref="E20:E21"/>
    <mergeCell ref="O18:O19"/>
    <mergeCell ref="R18:R19"/>
    <mergeCell ref="S18:S19"/>
    <mergeCell ref="T18:T19"/>
    <mergeCell ref="U18:U19"/>
    <mergeCell ref="G18:G19"/>
    <mergeCell ref="H18:H19"/>
    <mergeCell ref="I18:I19"/>
    <mergeCell ref="L18:L19"/>
    <mergeCell ref="A18:A19"/>
    <mergeCell ref="B18:B19"/>
    <mergeCell ref="C18:C19"/>
    <mergeCell ref="D18:D19"/>
    <mergeCell ref="E18:E19"/>
    <mergeCell ref="F18:F19"/>
    <mergeCell ref="Z20:Z21"/>
    <mergeCell ref="T20:T21"/>
    <mergeCell ref="U20:U21"/>
    <mergeCell ref="V20:V21"/>
    <mergeCell ref="W20:W21"/>
    <mergeCell ref="X20:X21"/>
    <mergeCell ref="Y20:Y21"/>
    <mergeCell ref="X15:X16"/>
    <mergeCell ref="Y15:Y16"/>
    <mergeCell ref="Z15:Z16"/>
    <mergeCell ref="N15:N16"/>
    <mergeCell ref="O15:O16"/>
    <mergeCell ref="P15:P16"/>
    <mergeCell ref="Q15:Q16"/>
    <mergeCell ref="R15:R16"/>
    <mergeCell ref="S15:S16"/>
    <mergeCell ref="I15:I16"/>
    <mergeCell ref="J15:J16"/>
    <mergeCell ref="K15:K16"/>
    <mergeCell ref="L15:L16"/>
    <mergeCell ref="M15:M16"/>
    <mergeCell ref="V13:V14"/>
    <mergeCell ref="W13:W14"/>
    <mergeCell ref="X13:X14"/>
    <mergeCell ref="A15:A16"/>
    <mergeCell ref="B15:B16"/>
    <mergeCell ref="C15:C16"/>
    <mergeCell ref="D15:D16"/>
    <mergeCell ref="E15:E16"/>
    <mergeCell ref="F15:F16"/>
    <mergeCell ref="P13:P14"/>
    <mergeCell ref="Q13:Q14"/>
    <mergeCell ref="R13:R14"/>
    <mergeCell ref="S13:S14"/>
    <mergeCell ref="T13:T14"/>
    <mergeCell ref="U13:U14"/>
    <mergeCell ref="I13:I14"/>
    <mergeCell ref="J13:J14"/>
    <mergeCell ref="K13:K14"/>
    <mergeCell ref="L13:L14"/>
    <mergeCell ref="O13:O14"/>
    <mergeCell ref="A13:A14"/>
    <mergeCell ref="B13:B14"/>
    <mergeCell ref="C13:C14"/>
    <mergeCell ref="F13:F14"/>
    <mergeCell ref="T15:T16"/>
    <mergeCell ref="U15:U16"/>
    <mergeCell ref="D9:D10"/>
    <mergeCell ref="E9:E10"/>
    <mergeCell ref="F9:F10"/>
    <mergeCell ref="G9:G10"/>
    <mergeCell ref="H9:H10"/>
    <mergeCell ref="U11:U12"/>
    <mergeCell ref="V11:V12"/>
    <mergeCell ref="W11:W12"/>
    <mergeCell ref="X11:X12"/>
    <mergeCell ref="Y11:Y12"/>
    <mergeCell ref="Z11:Z12"/>
    <mergeCell ref="O11:O12"/>
    <mergeCell ref="P11:P12"/>
    <mergeCell ref="Q11:Q12"/>
    <mergeCell ref="R11:R12"/>
    <mergeCell ref="S11:S12"/>
    <mergeCell ref="T11:T12"/>
    <mergeCell ref="G11:G12"/>
    <mergeCell ref="H11:H12"/>
    <mergeCell ref="I11:I12"/>
    <mergeCell ref="L11:L12"/>
    <mergeCell ref="V9:V10"/>
    <mergeCell ref="W9:W10"/>
    <mergeCell ref="X9:X10"/>
    <mergeCell ref="Y9:Y10"/>
    <mergeCell ref="Z9:Z10"/>
    <mergeCell ref="I6:I7"/>
    <mergeCell ref="J6:K6"/>
    <mergeCell ref="L6:L7"/>
    <mergeCell ref="M6:N6"/>
    <mergeCell ref="X5:Z5"/>
    <mergeCell ref="C5:E5"/>
    <mergeCell ref="F5:H5"/>
    <mergeCell ref="I5:K5"/>
    <mergeCell ref="L5:N5"/>
    <mergeCell ref="O5:Q5"/>
    <mergeCell ref="R5:T5"/>
    <mergeCell ref="U5:W5"/>
    <mergeCell ref="F4:H4"/>
    <mergeCell ref="I4:K4"/>
    <mergeCell ref="A11:A12"/>
    <mergeCell ref="B11:B12"/>
    <mergeCell ref="C11:C12"/>
    <mergeCell ref="F11:F12"/>
    <mergeCell ref="O9:O10"/>
    <mergeCell ref="P9:P10"/>
    <mergeCell ref="Q9:Q10"/>
    <mergeCell ref="R9:R10"/>
    <mergeCell ref="U9:U10"/>
    <mergeCell ref="I9:I10"/>
    <mergeCell ref="J9:J10"/>
    <mergeCell ref="K9:K10"/>
    <mergeCell ref="L9:L10"/>
    <mergeCell ref="M9:M10"/>
    <mergeCell ref="N9:N10"/>
    <mergeCell ref="A9:A10"/>
    <mergeCell ref="B9:B10"/>
    <mergeCell ref="C9:C10"/>
    <mergeCell ref="B155:B156"/>
    <mergeCell ref="C155:C156"/>
    <mergeCell ref="D155:D156"/>
    <mergeCell ref="E155:E156"/>
    <mergeCell ref="F155:F156"/>
    <mergeCell ref="G155:G156"/>
    <mergeCell ref="H155:H156"/>
    <mergeCell ref="I155:I156"/>
    <mergeCell ref="J155:J156"/>
    <mergeCell ref="K155:K156"/>
    <mergeCell ref="U155:U156"/>
    <mergeCell ref="V155:V156"/>
    <mergeCell ref="W155:W156"/>
    <mergeCell ref="X155:X156"/>
    <mergeCell ref="Y155:Y156"/>
    <mergeCell ref="Z155:Z156"/>
    <mergeCell ref="L155:L156"/>
    <mergeCell ref="Z147:Z148"/>
    <mergeCell ref="R147:R148"/>
    <mergeCell ref="R155:R156"/>
    <mergeCell ref="S155:S156"/>
    <mergeCell ref="T155:T156"/>
    <mergeCell ref="R174:R175"/>
    <mergeCell ref="E174:E175"/>
    <mergeCell ref="F174:F175"/>
    <mergeCell ref="G174:G175"/>
    <mergeCell ref="H174:H175"/>
    <mergeCell ref="I174:I175"/>
    <mergeCell ref="J174:J175"/>
    <mergeCell ref="K174:K175"/>
    <mergeCell ref="L174:L175"/>
    <mergeCell ref="O155:O156"/>
    <mergeCell ref="O174:O175"/>
    <mergeCell ref="U174:U175"/>
    <mergeCell ref="V174:V175"/>
    <mergeCell ref="W174:W175"/>
    <mergeCell ref="X174:X175"/>
    <mergeCell ref="X153:X154"/>
    <mergeCell ref="Y153:Y154"/>
    <mergeCell ref="Z153:Z154"/>
    <mergeCell ref="Y157:Y158"/>
    <mergeCell ref="Z149:Z150"/>
    <mergeCell ref="I153:I154"/>
    <mergeCell ref="J153:J154"/>
    <mergeCell ref="K153:K154"/>
    <mergeCell ref="L153:L154"/>
    <mergeCell ref="M153:M154"/>
    <mergeCell ref="N153:N154"/>
    <mergeCell ref="Q151:Q152"/>
    <mergeCell ref="A2:B2"/>
    <mergeCell ref="C2:E2"/>
    <mergeCell ref="F2:H2"/>
    <mergeCell ref="I2:K2"/>
    <mergeCell ref="L2:T2"/>
    <mergeCell ref="U2:W2"/>
    <mergeCell ref="X2:Z2"/>
    <mergeCell ref="A3:B3"/>
    <mergeCell ref="C3:E3"/>
    <mergeCell ref="F3:H3"/>
    <mergeCell ref="I3:K3"/>
    <mergeCell ref="L3:N3"/>
    <mergeCell ref="O3:Q3"/>
    <mergeCell ref="R3:T3"/>
    <mergeCell ref="U3:W3"/>
    <mergeCell ref="X3:Z3"/>
    <mergeCell ref="Y174:Y175"/>
    <mergeCell ref="Z174:Z175"/>
    <mergeCell ref="A147:A148"/>
    <mergeCell ref="B147:B148"/>
    <mergeCell ref="C147:C148"/>
    <mergeCell ref="D147:D148"/>
    <mergeCell ref="E147:E148"/>
    <mergeCell ref="F147:F148"/>
    <mergeCell ref="G147:G148"/>
    <mergeCell ref="H147:H148"/>
    <mergeCell ref="I147:I148"/>
    <mergeCell ref="J147:J148"/>
    <mergeCell ref="K147:K148"/>
    <mergeCell ref="L147:L148"/>
    <mergeCell ref="M147:M148"/>
    <mergeCell ref="N147:N148"/>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715D8F-9976-4964-B6BE-384F61AF6BD1}">
  <dimension ref="A1:Z185"/>
  <sheetViews>
    <sheetView workbookViewId="0">
      <pane xSplit="2" ySplit="7" topLeftCell="C8" activePane="bottomRight" state="frozen"/>
      <selection pane="topRight" activeCell="C1" sqref="C1"/>
      <selection pane="bottomLeft" activeCell="A6" sqref="A6"/>
      <selection pane="bottomRight" sqref="A1:Z1"/>
    </sheetView>
  </sheetViews>
  <sheetFormatPr defaultRowHeight="14.4" x14ac:dyDescent="0.3"/>
  <cols>
    <col min="1" max="1" width="5.6640625" customWidth="1"/>
    <col min="2" max="3" width="5.5546875" customWidth="1"/>
    <col min="4" max="4" width="5" customWidth="1"/>
    <col min="5" max="5" width="4.6640625" customWidth="1"/>
    <col min="6" max="6" width="5.5546875" customWidth="1"/>
    <col min="7" max="7" width="5" customWidth="1"/>
    <col min="8" max="8" width="4.6640625" customWidth="1"/>
    <col min="9" max="9" width="5.5546875" customWidth="1"/>
    <col min="10" max="10" width="5" customWidth="1"/>
    <col min="11" max="11" width="4.6640625" customWidth="1"/>
    <col min="12" max="12" width="5.5546875" customWidth="1"/>
    <col min="13" max="13" width="5" customWidth="1"/>
    <col min="14" max="14" width="4.6640625" customWidth="1"/>
    <col min="15" max="15" width="5.5546875" customWidth="1"/>
    <col min="16" max="16" width="5" customWidth="1"/>
    <col min="17" max="17" width="4.6640625" customWidth="1"/>
    <col min="18" max="18" width="5.5546875" customWidth="1"/>
    <col min="19" max="19" width="5" customWidth="1"/>
    <col min="20" max="20" width="4.6640625" customWidth="1"/>
    <col min="21" max="21" width="5.5546875" customWidth="1"/>
    <col min="22" max="22" width="5" customWidth="1"/>
    <col min="23" max="23" width="4.6640625" customWidth="1"/>
    <col min="24" max="24" width="5.5546875" customWidth="1"/>
    <col min="25" max="25" width="5" customWidth="1"/>
    <col min="26" max="26" width="4.6640625" customWidth="1"/>
  </cols>
  <sheetData>
    <row r="1" spans="1:26" ht="17.25" customHeight="1" thickBot="1" x14ac:dyDescent="0.35">
      <c r="A1" s="553" t="s">
        <v>146</v>
      </c>
      <c r="B1" s="554"/>
      <c r="C1" s="554"/>
      <c r="D1" s="554"/>
      <c r="E1" s="554"/>
      <c r="F1" s="554"/>
      <c r="G1" s="554"/>
      <c r="H1" s="554"/>
      <c r="I1" s="554"/>
      <c r="J1" s="554"/>
      <c r="K1" s="554"/>
      <c r="L1" s="554"/>
      <c r="M1" s="554"/>
      <c r="N1" s="554"/>
      <c r="O1" s="554"/>
      <c r="P1" s="554"/>
      <c r="Q1" s="554"/>
      <c r="R1" s="554"/>
      <c r="S1" s="554"/>
      <c r="T1" s="554"/>
      <c r="U1" s="554"/>
      <c r="V1" s="554"/>
      <c r="W1" s="554"/>
      <c r="X1" s="554"/>
      <c r="Y1" s="554"/>
      <c r="Z1" s="554"/>
    </row>
    <row r="2" spans="1:26" ht="36" customHeight="1" x14ac:dyDescent="0.3">
      <c r="A2" s="489" t="s">
        <v>635</v>
      </c>
      <c r="B2" s="490"/>
      <c r="C2" s="489" t="s">
        <v>620</v>
      </c>
      <c r="D2" s="490"/>
      <c r="E2" s="491"/>
      <c r="F2" s="490" t="s">
        <v>621</v>
      </c>
      <c r="G2" s="490"/>
      <c r="H2" s="491"/>
      <c r="I2" s="490" t="s">
        <v>622</v>
      </c>
      <c r="J2" s="490"/>
      <c r="K2" s="490"/>
      <c r="L2" s="489" t="s">
        <v>623</v>
      </c>
      <c r="M2" s="490"/>
      <c r="N2" s="490"/>
      <c r="O2" s="490"/>
      <c r="P2" s="490"/>
      <c r="Q2" s="490"/>
      <c r="R2" s="490"/>
      <c r="S2" s="490"/>
      <c r="T2" s="492"/>
      <c r="U2" s="489" t="s">
        <v>624</v>
      </c>
      <c r="V2" s="490"/>
      <c r="W2" s="492"/>
      <c r="X2" s="489" t="s">
        <v>625</v>
      </c>
      <c r="Y2" s="490"/>
      <c r="Z2" s="492"/>
    </row>
    <row r="3" spans="1:26" ht="17.25" customHeight="1" x14ac:dyDescent="0.3">
      <c r="A3" s="493" t="s">
        <v>147</v>
      </c>
      <c r="B3" s="494"/>
      <c r="C3" s="493" t="s">
        <v>627</v>
      </c>
      <c r="D3" s="495"/>
      <c r="E3" s="496"/>
      <c r="F3" s="495" t="s">
        <v>628</v>
      </c>
      <c r="G3" s="495"/>
      <c r="H3" s="496"/>
      <c r="I3" s="497" t="s">
        <v>629</v>
      </c>
      <c r="J3" s="495"/>
      <c r="K3" s="494"/>
      <c r="L3" s="493" t="s">
        <v>630</v>
      </c>
      <c r="M3" s="495"/>
      <c r="N3" s="496"/>
      <c r="O3" s="497" t="s">
        <v>631</v>
      </c>
      <c r="P3" s="495"/>
      <c r="Q3" s="496"/>
      <c r="R3" s="495" t="s">
        <v>632</v>
      </c>
      <c r="S3" s="495"/>
      <c r="T3" s="494"/>
      <c r="U3" s="493" t="s">
        <v>633</v>
      </c>
      <c r="V3" s="495"/>
      <c r="W3" s="494"/>
      <c r="X3" s="493" t="s">
        <v>634</v>
      </c>
      <c r="Y3" s="495"/>
      <c r="Z3" s="494"/>
    </row>
    <row r="4" spans="1:26" ht="17.25" customHeight="1" x14ac:dyDescent="0.3">
      <c r="A4" s="555" t="s">
        <v>626</v>
      </c>
      <c r="B4" s="556"/>
      <c r="C4" s="557">
        <v>66</v>
      </c>
      <c r="D4" s="531"/>
      <c r="E4" s="531"/>
      <c r="F4" s="530">
        <v>75</v>
      </c>
      <c r="G4" s="531"/>
      <c r="H4" s="532"/>
      <c r="I4" s="531">
        <v>76</v>
      </c>
      <c r="J4" s="531"/>
      <c r="K4" s="533"/>
      <c r="L4" s="557" t="s">
        <v>137</v>
      </c>
      <c r="M4" s="531"/>
      <c r="N4" s="531"/>
      <c r="O4" s="530" t="s">
        <v>138</v>
      </c>
      <c r="P4" s="531"/>
      <c r="Q4" s="532"/>
      <c r="R4" s="531" t="s">
        <v>139</v>
      </c>
      <c r="S4" s="531"/>
      <c r="T4" s="531"/>
      <c r="U4" s="557">
        <v>63</v>
      </c>
      <c r="V4" s="531"/>
      <c r="W4" s="533"/>
      <c r="X4" s="557">
        <v>72</v>
      </c>
      <c r="Y4" s="531"/>
      <c r="Z4" s="533"/>
    </row>
    <row r="5" spans="1:26" ht="17.25" customHeight="1" x14ac:dyDescent="0.3">
      <c r="A5" s="555" t="s">
        <v>140</v>
      </c>
      <c r="B5" s="556"/>
      <c r="C5" s="493" t="s">
        <v>141</v>
      </c>
      <c r="D5" s="495"/>
      <c r="E5" s="495"/>
      <c r="F5" s="497" t="s">
        <v>141</v>
      </c>
      <c r="G5" s="495"/>
      <c r="H5" s="496"/>
      <c r="I5" s="495" t="s">
        <v>141</v>
      </c>
      <c r="J5" s="495"/>
      <c r="K5" s="494"/>
      <c r="L5" s="493" t="s">
        <v>141</v>
      </c>
      <c r="M5" s="495"/>
      <c r="N5" s="495"/>
      <c r="O5" s="497" t="s">
        <v>141</v>
      </c>
      <c r="P5" s="495"/>
      <c r="Q5" s="496"/>
      <c r="R5" s="495" t="s">
        <v>141</v>
      </c>
      <c r="S5" s="495"/>
      <c r="T5" s="495"/>
      <c r="U5" s="493" t="s">
        <v>141</v>
      </c>
      <c r="V5" s="495"/>
      <c r="W5" s="494"/>
      <c r="X5" s="493" t="s">
        <v>141</v>
      </c>
      <c r="Y5" s="495"/>
      <c r="Z5" s="494"/>
    </row>
    <row r="6" spans="1:26" ht="17.25" customHeight="1" x14ac:dyDescent="0.3">
      <c r="A6" s="564" t="s">
        <v>151</v>
      </c>
      <c r="B6" s="566" t="s">
        <v>0</v>
      </c>
      <c r="C6" s="527" t="s">
        <v>0</v>
      </c>
      <c r="D6" s="525" t="s">
        <v>142</v>
      </c>
      <c r="E6" s="529"/>
      <c r="F6" s="561" t="s">
        <v>0</v>
      </c>
      <c r="G6" s="525" t="s">
        <v>142</v>
      </c>
      <c r="H6" s="563"/>
      <c r="I6" s="523" t="s">
        <v>0</v>
      </c>
      <c r="J6" s="525" t="s">
        <v>142</v>
      </c>
      <c r="K6" s="526"/>
      <c r="L6" s="527" t="s">
        <v>0</v>
      </c>
      <c r="M6" s="525" t="s">
        <v>142</v>
      </c>
      <c r="N6" s="529"/>
      <c r="O6" s="561" t="s">
        <v>0</v>
      </c>
      <c r="P6" s="525" t="s">
        <v>142</v>
      </c>
      <c r="Q6" s="563"/>
      <c r="R6" s="523" t="s">
        <v>0</v>
      </c>
      <c r="S6" s="525" t="s">
        <v>142</v>
      </c>
      <c r="T6" s="529"/>
      <c r="U6" s="527" t="s">
        <v>0</v>
      </c>
      <c r="V6" s="525" t="s">
        <v>142</v>
      </c>
      <c r="W6" s="526"/>
      <c r="X6" s="527" t="s">
        <v>0</v>
      </c>
      <c r="Y6" s="525" t="s">
        <v>142</v>
      </c>
      <c r="Z6" s="526"/>
    </row>
    <row r="7" spans="1:26" ht="17.25" customHeight="1" thickBot="1" x14ac:dyDescent="0.35">
      <c r="A7" s="565"/>
      <c r="B7" s="567"/>
      <c r="C7" s="528"/>
      <c r="D7" s="48" t="s">
        <v>143</v>
      </c>
      <c r="E7" s="48" t="s">
        <v>144</v>
      </c>
      <c r="F7" s="562"/>
      <c r="G7" s="48" t="s">
        <v>143</v>
      </c>
      <c r="H7" s="49" t="s">
        <v>144</v>
      </c>
      <c r="I7" s="524"/>
      <c r="J7" s="48" t="s">
        <v>143</v>
      </c>
      <c r="K7" s="50" t="s">
        <v>144</v>
      </c>
      <c r="L7" s="528"/>
      <c r="M7" s="48" t="s">
        <v>143</v>
      </c>
      <c r="N7" s="48" t="s">
        <v>144</v>
      </c>
      <c r="O7" s="562"/>
      <c r="P7" s="48" t="s">
        <v>143</v>
      </c>
      <c r="Q7" s="49" t="s">
        <v>144</v>
      </c>
      <c r="R7" s="524"/>
      <c r="S7" s="48" t="s">
        <v>143</v>
      </c>
      <c r="T7" s="48" t="s">
        <v>144</v>
      </c>
      <c r="U7" s="528"/>
      <c r="V7" s="48" t="s">
        <v>143</v>
      </c>
      <c r="W7" s="50" t="s">
        <v>144</v>
      </c>
      <c r="X7" s="528"/>
      <c r="Y7" s="48" t="s">
        <v>143</v>
      </c>
      <c r="Z7" s="50" t="s">
        <v>144</v>
      </c>
    </row>
    <row r="8" spans="1:26" ht="15.6" x14ac:dyDescent="0.3">
      <c r="A8" s="77">
        <v>900</v>
      </c>
      <c r="B8" s="78">
        <v>251</v>
      </c>
      <c r="C8" s="81"/>
      <c r="D8" s="112"/>
      <c r="E8" s="109"/>
      <c r="F8" s="83"/>
      <c r="G8" s="113"/>
      <c r="H8" s="109"/>
      <c r="I8" s="83"/>
      <c r="J8" s="115"/>
      <c r="K8" s="111"/>
      <c r="L8" s="81"/>
      <c r="M8" s="115"/>
      <c r="N8" s="109"/>
      <c r="O8" s="83">
        <v>283</v>
      </c>
      <c r="P8" s="112">
        <v>0</v>
      </c>
      <c r="Q8" s="109" t="s">
        <v>136</v>
      </c>
      <c r="R8" s="83">
        <v>284</v>
      </c>
      <c r="S8" s="112">
        <v>0</v>
      </c>
      <c r="T8" s="111">
        <v>0</v>
      </c>
      <c r="U8" s="81"/>
      <c r="V8" s="112"/>
      <c r="W8" s="111"/>
      <c r="X8" s="81"/>
      <c r="Y8" s="112"/>
      <c r="Z8" s="111"/>
    </row>
    <row r="9" spans="1:26" ht="15.6" x14ac:dyDescent="0.3">
      <c r="A9" s="573">
        <v>899</v>
      </c>
      <c r="B9" s="574">
        <v>252</v>
      </c>
      <c r="C9" s="571"/>
      <c r="D9" s="569"/>
      <c r="E9" s="572"/>
      <c r="F9" s="568"/>
      <c r="G9" s="569"/>
      <c r="H9" s="572"/>
      <c r="I9" s="568">
        <v>294</v>
      </c>
      <c r="J9" s="569">
        <v>0</v>
      </c>
      <c r="K9" s="570">
        <v>0</v>
      </c>
      <c r="L9" s="571">
        <v>284</v>
      </c>
      <c r="M9" s="569">
        <v>0</v>
      </c>
      <c r="N9" s="572">
        <v>0</v>
      </c>
      <c r="O9" s="568"/>
      <c r="P9" s="569"/>
      <c r="Q9" s="572"/>
      <c r="R9" s="568">
        <v>285</v>
      </c>
      <c r="S9" s="100" t="s">
        <v>136</v>
      </c>
      <c r="T9" s="89">
        <v>0</v>
      </c>
      <c r="U9" s="571"/>
      <c r="V9" s="569"/>
      <c r="W9" s="570"/>
      <c r="X9" s="571"/>
      <c r="Y9" s="569"/>
      <c r="Z9" s="570"/>
    </row>
    <row r="10" spans="1:26" ht="15.6" x14ac:dyDescent="0.3">
      <c r="A10" s="573"/>
      <c r="B10" s="574"/>
      <c r="C10" s="571"/>
      <c r="D10" s="569"/>
      <c r="E10" s="572"/>
      <c r="F10" s="568"/>
      <c r="G10" s="569"/>
      <c r="H10" s="572"/>
      <c r="I10" s="568"/>
      <c r="J10" s="569"/>
      <c r="K10" s="570"/>
      <c r="L10" s="571"/>
      <c r="M10" s="569"/>
      <c r="N10" s="572"/>
      <c r="O10" s="568"/>
      <c r="P10" s="569"/>
      <c r="Q10" s="572"/>
      <c r="R10" s="568"/>
      <c r="S10" s="44" t="s">
        <v>145</v>
      </c>
      <c r="T10" s="39">
        <v>0</v>
      </c>
      <c r="U10" s="571"/>
      <c r="V10" s="569"/>
      <c r="W10" s="570"/>
      <c r="X10" s="571"/>
      <c r="Y10" s="569"/>
      <c r="Z10" s="570"/>
    </row>
    <row r="11" spans="1:26" ht="15.6" x14ac:dyDescent="0.3">
      <c r="A11" s="573">
        <v>898</v>
      </c>
      <c r="B11" s="574">
        <v>253</v>
      </c>
      <c r="C11" s="571">
        <v>280</v>
      </c>
      <c r="D11" s="100" t="s">
        <v>136</v>
      </c>
      <c r="E11" s="88" t="s">
        <v>136</v>
      </c>
      <c r="F11" s="568">
        <v>294</v>
      </c>
      <c r="G11" s="569">
        <v>0</v>
      </c>
      <c r="H11" s="572">
        <v>0</v>
      </c>
      <c r="I11" s="568">
        <v>295</v>
      </c>
      <c r="J11" s="100" t="s">
        <v>136</v>
      </c>
      <c r="K11" s="89">
        <v>0</v>
      </c>
      <c r="L11" s="571">
        <v>285</v>
      </c>
      <c r="M11" s="100" t="s">
        <v>136</v>
      </c>
      <c r="N11" s="88">
        <v>0</v>
      </c>
      <c r="O11" s="568"/>
      <c r="P11" s="569"/>
      <c r="Q11" s="572"/>
      <c r="R11" s="568">
        <v>286</v>
      </c>
      <c r="S11" s="569" t="s">
        <v>136</v>
      </c>
      <c r="T11" s="576" t="s">
        <v>145</v>
      </c>
      <c r="U11" s="571"/>
      <c r="V11" s="569"/>
      <c r="W11" s="570"/>
      <c r="X11" s="571">
        <v>285</v>
      </c>
      <c r="Y11" s="100" t="s">
        <v>136</v>
      </c>
      <c r="Z11" s="89">
        <v>0</v>
      </c>
    </row>
    <row r="12" spans="1:26" ht="15.6" x14ac:dyDescent="0.3">
      <c r="A12" s="573"/>
      <c r="B12" s="574"/>
      <c r="C12" s="571"/>
      <c r="D12" s="44" t="s">
        <v>145</v>
      </c>
      <c r="E12" s="67">
        <v>0</v>
      </c>
      <c r="F12" s="568"/>
      <c r="G12" s="569"/>
      <c r="H12" s="572"/>
      <c r="I12" s="568"/>
      <c r="J12" s="44" t="s">
        <v>145</v>
      </c>
      <c r="K12" s="39">
        <v>0</v>
      </c>
      <c r="L12" s="571"/>
      <c r="M12" s="44" t="s">
        <v>145</v>
      </c>
      <c r="N12" s="67">
        <v>0</v>
      </c>
      <c r="O12" s="568"/>
      <c r="P12" s="569"/>
      <c r="Q12" s="572"/>
      <c r="R12" s="568"/>
      <c r="S12" s="569"/>
      <c r="T12" s="570"/>
      <c r="U12" s="571"/>
      <c r="V12" s="569"/>
      <c r="W12" s="570"/>
      <c r="X12" s="571"/>
      <c r="Y12" s="44" t="s">
        <v>145</v>
      </c>
      <c r="Z12" s="39">
        <v>0</v>
      </c>
    </row>
    <row r="13" spans="1:26" ht="15.6" x14ac:dyDescent="0.3">
      <c r="A13" s="573">
        <v>897</v>
      </c>
      <c r="B13" s="574">
        <v>254</v>
      </c>
      <c r="C13" s="571"/>
      <c r="D13" s="569"/>
      <c r="E13" s="572"/>
      <c r="F13" s="568">
        <v>295</v>
      </c>
      <c r="G13" s="100" t="s">
        <v>136</v>
      </c>
      <c r="H13" s="88">
        <v>0</v>
      </c>
      <c r="I13" s="568">
        <v>296</v>
      </c>
      <c r="J13" s="569" t="s">
        <v>136</v>
      </c>
      <c r="K13" s="570">
        <v>0</v>
      </c>
      <c r="L13" s="571">
        <v>286</v>
      </c>
      <c r="M13" s="100" t="s">
        <v>136</v>
      </c>
      <c r="N13" s="110" t="s">
        <v>145</v>
      </c>
      <c r="O13" s="568"/>
      <c r="P13" s="569"/>
      <c r="Q13" s="572"/>
      <c r="R13" s="568"/>
      <c r="S13" s="569"/>
      <c r="T13" s="570"/>
      <c r="U13" s="571"/>
      <c r="V13" s="569"/>
      <c r="W13" s="570"/>
      <c r="X13" s="571">
        <v>286</v>
      </c>
      <c r="Y13" s="100" t="s">
        <v>136</v>
      </c>
      <c r="Z13" s="89">
        <v>0</v>
      </c>
    </row>
    <row r="14" spans="1:26" ht="15.6" x14ac:dyDescent="0.3">
      <c r="A14" s="573"/>
      <c r="B14" s="574"/>
      <c r="C14" s="571"/>
      <c r="D14" s="569"/>
      <c r="E14" s="572"/>
      <c r="F14" s="568"/>
      <c r="G14" s="44" t="s">
        <v>145</v>
      </c>
      <c r="H14" s="67">
        <v>0</v>
      </c>
      <c r="I14" s="568"/>
      <c r="J14" s="569"/>
      <c r="K14" s="570"/>
      <c r="L14" s="571"/>
      <c r="M14" s="44" t="s">
        <v>145</v>
      </c>
      <c r="N14" s="69" t="s">
        <v>145</v>
      </c>
      <c r="O14" s="568"/>
      <c r="P14" s="569"/>
      <c r="Q14" s="572"/>
      <c r="R14" s="568"/>
      <c r="S14" s="569"/>
      <c r="T14" s="570"/>
      <c r="U14" s="571"/>
      <c r="V14" s="569"/>
      <c r="W14" s="570"/>
      <c r="X14" s="571"/>
      <c r="Y14" s="44" t="s">
        <v>145</v>
      </c>
      <c r="Z14" s="39">
        <v>0</v>
      </c>
    </row>
    <row r="15" spans="1:26" ht="15.6" x14ac:dyDescent="0.3">
      <c r="A15" s="573">
        <v>896</v>
      </c>
      <c r="B15" s="574">
        <v>255</v>
      </c>
      <c r="C15" s="571"/>
      <c r="D15" s="569"/>
      <c r="E15" s="572"/>
      <c r="F15" s="568">
        <v>296</v>
      </c>
      <c r="G15" s="100" t="s">
        <v>136</v>
      </c>
      <c r="H15" s="88">
        <v>0</v>
      </c>
      <c r="I15" s="568"/>
      <c r="J15" s="569"/>
      <c r="K15" s="570"/>
      <c r="L15" s="571"/>
      <c r="M15" s="569"/>
      <c r="N15" s="572"/>
      <c r="O15" s="568"/>
      <c r="P15" s="569"/>
      <c r="Q15" s="572"/>
      <c r="R15" s="568"/>
      <c r="S15" s="569"/>
      <c r="T15" s="570"/>
      <c r="U15" s="571">
        <v>281</v>
      </c>
      <c r="V15" s="100" t="s">
        <v>136</v>
      </c>
      <c r="W15" s="89">
        <v>0</v>
      </c>
      <c r="X15" s="571">
        <v>287</v>
      </c>
      <c r="Y15" s="569">
        <v>0</v>
      </c>
      <c r="Z15" s="570">
        <v>0</v>
      </c>
    </row>
    <row r="16" spans="1:26" ht="15.6" x14ac:dyDescent="0.3">
      <c r="A16" s="573"/>
      <c r="B16" s="574"/>
      <c r="C16" s="571"/>
      <c r="D16" s="569"/>
      <c r="E16" s="572"/>
      <c r="F16" s="568"/>
      <c r="G16" s="44" t="s">
        <v>145</v>
      </c>
      <c r="H16" s="67">
        <v>0</v>
      </c>
      <c r="I16" s="568"/>
      <c r="J16" s="569"/>
      <c r="K16" s="570"/>
      <c r="L16" s="571"/>
      <c r="M16" s="569"/>
      <c r="N16" s="572"/>
      <c r="O16" s="568"/>
      <c r="P16" s="569"/>
      <c r="Q16" s="572"/>
      <c r="R16" s="568"/>
      <c r="S16" s="569"/>
      <c r="T16" s="570"/>
      <c r="U16" s="571"/>
      <c r="V16" s="44" t="s">
        <v>145</v>
      </c>
      <c r="W16" s="43" t="s">
        <v>145</v>
      </c>
      <c r="X16" s="571"/>
      <c r="Y16" s="569"/>
      <c r="Z16" s="570"/>
    </row>
    <row r="17" spans="1:26" ht="15.6" x14ac:dyDescent="0.3">
      <c r="A17" s="573">
        <v>895</v>
      </c>
      <c r="B17" s="574">
        <v>256</v>
      </c>
      <c r="C17" s="571"/>
      <c r="D17" s="569"/>
      <c r="E17" s="572"/>
      <c r="F17" s="568"/>
      <c r="G17" s="569"/>
      <c r="H17" s="572"/>
      <c r="I17" s="568"/>
      <c r="J17" s="569"/>
      <c r="K17" s="570"/>
      <c r="L17" s="571"/>
      <c r="M17" s="569"/>
      <c r="N17" s="572"/>
      <c r="O17" s="568"/>
      <c r="P17" s="569"/>
      <c r="Q17" s="572"/>
      <c r="R17" s="568">
        <v>289</v>
      </c>
      <c r="S17" s="100" t="s">
        <v>136</v>
      </c>
      <c r="T17" s="89">
        <v>0</v>
      </c>
      <c r="U17" s="571"/>
      <c r="V17" s="569"/>
      <c r="W17" s="570"/>
      <c r="X17" s="571"/>
      <c r="Y17" s="569"/>
      <c r="Z17" s="570"/>
    </row>
    <row r="18" spans="1:26" ht="15.6" x14ac:dyDescent="0.3">
      <c r="A18" s="573"/>
      <c r="B18" s="574"/>
      <c r="C18" s="571"/>
      <c r="D18" s="569"/>
      <c r="E18" s="572"/>
      <c r="F18" s="568"/>
      <c r="G18" s="569"/>
      <c r="H18" s="572"/>
      <c r="I18" s="568"/>
      <c r="J18" s="569"/>
      <c r="K18" s="570"/>
      <c r="L18" s="571"/>
      <c r="M18" s="569"/>
      <c r="N18" s="572"/>
      <c r="O18" s="568"/>
      <c r="P18" s="569"/>
      <c r="Q18" s="572"/>
      <c r="R18" s="568"/>
      <c r="S18" s="44" t="s">
        <v>145</v>
      </c>
      <c r="T18" s="39">
        <v>0</v>
      </c>
      <c r="U18" s="571"/>
      <c r="V18" s="569"/>
      <c r="W18" s="570"/>
      <c r="X18" s="571"/>
      <c r="Y18" s="569"/>
      <c r="Z18" s="570"/>
    </row>
    <row r="19" spans="1:26" ht="15.6" x14ac:dyDescent="0.3">
      <c r="A19" s="573">
        <v>894</v>
      </c>
      <c r="B19" s="574">
        <v>257</v>
      </c>
      <c r="C19" s="571"/>
      <c r="D19" s="569"/>
      <c r="E19" s="572"/>
      <c r="F19" s="568"/>
      <c r="G19" s="569"/>
      <c r="H19" s="572"/>
      <c r="I19" s="568">
        <v>299</v>
      </c>
      <c r="J19" s="100" t="s">
        <v>136</v>
      </c>
      <c r="K19" s="89">
        <v>0</v>
      </c>
      <c r="L19" s="571">
        <v>289</v>
      </c>
      <c r="M19" s="100" t="s">
        <v>136</v>
      </c>
      <c r="N19" s="88">
        <v>0</v>
      </c>
      <c r="O19" s="568"/>
      <c r="P19" s="569"/>
      <c r="Q19" s="572"/>
      <c r="R19" s="568">
        <v>290</v>
      </c>
      <c r="S19" s="569">
        <v>0</v>
      </c>
      <c r="T19" s="570">
        <v>0</v>
      </c>
      <c r="U19" s="571"/>
      <c r="V19" s="569"/>
      <c r="W19" s="570"/>
      <c r="X19" s="571"/>
      <c r="Y19" s="569"/>
      <c r="Z19" s="570"/>
    </row>
    <row r="20" spans="1:26" ht="15.6" x14ac:dyDescent="0.3">
      <c r="A20" s="573"/>
      <c r="B20" s="574"/>
      <c r="C20" s="571"/>
      <c r="D20" s="569"/>
      <c r="E20" s="572"/>
      <c r="F20" s="568"/>
      <c r="G20" s="569"/>
      <c r="H20" s="572"/>
      <c r="I20" s="568"/>
      <c r="J20" s="44" t="s">
        <v>145</v>
      </c>
      <c r="K20" s="39">
        <v>0</v>
      </c>
      <c r="L20" s="571"/>
      <c r="M20" s="44" t="s">
        <v>145</v>
      </c>
      <c r="N20" s="67">
        <v>0</v>
      </c>
      <c r="O20" s="568"/>
      <c r="P20" s="569"/>
      <c r="Q20" s="572"/>
      <c r="R20" s="568"/>
      <c r="S20" s="569"/>
      <c r="T20" s="570"/>
      <c r="U20" s="571"/>
      <c r="V20" s="569"/>
      <c r="W20" s="570"/>
      <c r="X20" s="571"/>
      <c r="Y20" s="569"/>
      <c r="Z20" s="570"/>
    </row>
    <row r="21" spans="1:26" ht="15.6" x14ac:dyDescent="0.3">
      <c r="A21" s="573">
        <v>893</v>
      </c>
      <c r="B21" s="574">
        <v>258</v>
      </c>
      <c r="C21" s="571">
        <v>285</v>
      </c>
      <c r="D21" s="569">
        <v>0</v>
      </c>
      <c r="E21" s="572" t="s">
        <v>136</v>
      </c>
      <c r="F21" s="568">
        <v>299</v>
      </c>
      <c r="G21" s="100" t="s">
        <v>136</v>
      </c>
      <c r="H21" s="88" t="s">
        <v>136</v>
      </c>
      <c r="I21" s="568">
        <v>300</v>
      </c>
      <c r="J21" s="100" t="s">
        <v>136</v>
      </c>
      <c r="K21" s="89">
        <v>0</v>
      </c>
      <c r="L21" s="571">
        <v>290</v>
      </c>
      <c r="M21" s="569">
        <v>0</v>
      </c>
      <c r="N21" s="572">
        <v>0</v>
      </c>
      <c r="O21" s="568"/>
      <c r="P21" s="569"/>
      <c r="Q21" s="572"/>
      <c r="R21" s="568">
        <v>291</v>
      </c>
      <c r="S21" s="569">
        <v>0</v>
      </c>
      <c r="T21" s="570">
        <v>0</v>
      </c>
      <c r="U21" s="571"/>
      <c r="V21" s="569"/>
      <c r="W21" s="570"/>
      <c r="X21" s="571">
        <v>290</v>
      </c>
      <c r="Y21" s="569">
        <v>0</v>
      </c>
      <c r="Z21" s="570" t="s">
        <v>136</v>
      </c>
    </row>
    <row r="22" spans="1:26" ht="15.6" x14ac:dyDescent="0.3">
      <c r="A22" s="573"/>
      <c r="B22" s="574"/>
      <c r="C22" s="571"/>
      <c r="D22" s="569"/>
      <c r="E22" s="572"/>
      <c r="F22" s="568"/>
      <c r="G22" s="44" t="s">
        <v>145</v>
      </c>
      <c r="H22" s="67">
        <v>0</v>
      </c>
      <c r="I22" s="568"/>
      <c r="J22" s="44" t="s">
        <v>145</v>
      </c>
      <c r="K22" s="39">
        <v>0</v>
      </c>
      <c r="L22" s="571"/>
      <c r="M22" s="569"/>
      <c r="N22" s="572"/>
      <c r="O22" s="568"/>
      <c r="P22" s="569"/>
      <c r="Q22" s="572"/>
      <c r="R22" s="568"/>
      <c r="S22" s="569"/>
      <c r="T22" s="570"/>
      <c r="U22" s="571"/>
      <c r="V22" s="569"/>
      <c r="W22" s="570"/>
      <c r="X22" s="571"/>
      <c r="Y22" s="569"/>
      <c r="Z22" s="570"/>
    </row>
    <row r="23" spans="1:26" ht="15.6" x14ac:dyDescent="0.3">
      <c r="A23" s="573">
        <v>892</v>
      </c>
      <c r="B23" s="574">
        <v>259</v>
      </c>
      <c r="C23" s="571"/>
      <c r="D23" s="569"/>
      <c r="E23" s="572"/>
      <c r="F23" s="568">
        <v>300</v>
      </c>
      <c r="G23" s="100" t="s">
        <v>136</v>
      </c>
      <c r="H23" s="88">
        <v>0</v>
      </c>
      <c r="I23" s="568">
        <v>301</v>
      </c>
      <c r="J23" s="569">
        <v>0</v>
      </c>
      <c r="K23" s="570">
        <v>0</v>
      </c>
      <c r="L23" s="571">
        <v>291</v>
      </c>
      <c r="M23" s="569">
        <v>0</v>
      </c>
      <c r="N23" s="577" t="s">
        <v>145</v>
      </c>
      <c r="O23" s="568"/>
      <c r="P23" s="569"/>
      <c r="Q23" s="572"/>
      <c r="R23" s="568"/>
      <c r="S23" s="569"/>
      <c r="T23" s="570"/>
      <c r="U23" s="571"/>
      <c r="V23" s="569"/>
      <c r="W23" s="570"/>
      <c r="X23" s="571">
        <v>291</v>
      </c>
      <c r="Y23" s="569">
        <v>0</v>
      </c>
      <c r="Z23" s="570">
        <v>0</v>
      </c>
    </row>
    <row r="24" spans="1:26" ht="15.6" x14ac:dyDescent="0.3">
      <c r="A24" s="573"/>
      <c r="B24" s="574"/>
      <c r="C24" s="571"/>
      <c r="D24" s="569"/>
      <c r="E24" s="572"/>
      <c r="F24" s="568"/>
      <c r="G24" s="44" t="s">
        <v>145</v>
      </c>
      <c r="H24" s="67">
        <v>0</v>
      </c>
      <c r="I24" s="568"/>
      <c r="J24" s="569"/>
      <c r="K24" s="570"/>
      <c r="L24" s="571"/>
      <c r="M24" s="569"/>
      <c r="N24" s="572"/>
      <c r="O24" s="568"/>
      <c r="P24" s="569"/>
      <c r="Q24" s="572"/>
      <c r="R24" s="568"/>
      <c r="S24" s="569"/>
      <c r="T24" s="570"/>
      <c r="U24" s="571"/>
      <c r="V24" s="569"/>
      <c r="W24" s="570"/>
      <c r="X24" s="571"/>
      <c r="Y24" s="569"/>
      <c r="Z24" s="570"/>
    </row>
    <row r="25" spans="1:26" ht="15.6" x14ac:dyDescent="0.3">
      <c r="A25" s="79">
        <v>891</v>
      </c>
      <c r="B25" s="80">
        <v>260</v>
      </c>
      <c r="C25" s="82"/>
      <c r="D25" s="101"/>
      <c r="E25" s="95"/>
      <c r="F25" s="84">
        <v>301</v>
      </c>
      <c r="G25" s="101">
        <v>0</v>
      </c>
      <c r="H25" s="95">
        <v>0</v>
      </c>
      <c r="I25" s="84"/>
      <c r="J25" s="101"/>
      <c r="K25" s="86"/>
      <c r="L25" s="82"/>
      <c r="M25" s="101"/>
      <c r="N25" s="95"/>
      <c r="O25" s="84"/>
      <c r="P25" s="101"/>
      <c r="Q25" s="95"/>
      <c r="R25" s="84"/>
      <c r="S25" s="101"/>
      <c r="T25" s="86"/>
      <c r="U25" s="82">
        <v>286</v>
      </c>
      <c r="V25" s="101">
        <v>0</v>
      </c>
      <c r="W25" s="86" t="s">
        <v>136</v>
      </c>
      <c r="X25" s="82">
        <v>292</v>
      </c>
      <c r="Y25" s="101">
        <v>0</v>
      </c>
      <c r="Z25" s="86">
        <v>0</v>
      </c>
    </row>
    <row r="26" spans="1:26" ht="15.6" x14ac:dyDescent="0.3">
      <c r="A26" s="79">
        <v>890</v>
      </c>
      <c r="B26" s="80">
        <v>261</v>
      </c>
      <c r="C26" s="82"/>
      <c r="D26" s="101"/>
      <c r="E26" s="95"/>
      <c r="F26" s="84"/>
      <c r="G26" s="101"/>
      <c r="H26" s="95"/>
      <c r="I26" s="84"/>
      <c r="J26" s="101"/>
      <c r="K26" s="86"/>
      <c r="L26" s="82"/>
      <c r="M26" s="101"/>
      <c r="N26" s="95"/>
      <c r="O26" s="84"/>
      <c r="P26" s="101"/>
      <c r="Q26" s="95"/>
      <c r="R26" s="84">
        <v>294</v>
      </c>
      <c r="S26" s="101">
        <v>0</v>
      </c>
      <c r="T26" s="86">
        <v>0</v>
      </c>
      <c r="U26" s="82"/>
      <c r="V26" s="101"/>
      <c r="W26" s="86"/>
      <c r="X26" s="82"/>
      <c r="Y26" s="101"/>
      <c r="Z26" s="86"/>
    </row>
    <row r="27" spans="1:26" ht="15.6" x14ac:dyDescent="0.3">
      <c r="A27" s="573">
        <v>889</v>
      </c>
      <c r="B27" s="574">
        <v>262</v>
      </c>
      <c r="C27" s="571"/>
      <c r="D27" s="569"/>
      <c r="E27" s="572"/>
      <c r="F27" s="568"/>
      <c r="G27" s="569"/>
      <c r="H27" s="572"/>
      <c r="I27" s="568">
        <v>304</v>
      </c>
      <c r="J27" s="569">
        <v>0</v>
      </c>
      <c r="K27" s="570">
        <v>0</v>
      </c>
      <c r="L27" s="571">
        <v>294</v>
      </c>
      <c r="M27" s="569">
        <v>0</v>
      </c>
      <c r="N27" s="572">
        <v>0</v>
      </c>
      <c r="O27" s="568"/>
      <c r="P27" s="569"/>
      <c r="Q27" s="572"/>
      <c r="R27" s="568">
        <v>295</v>
      </c>
      <c r="S27" s="100" t="s">
        <v>136</v>
      </c>
      <c r="T27" s="89">
        <v>0</v>
      </c>
      <c r="U27" s="571"/>
      <c r="V27" s="569"/>
      <c r="W27" s="570"/>
      <c r="X27" s="571"/>
      <c r="Y27" s="569"/>
      <c r="Z27" s="570"/>
    </row>
    <row r="28" spans="1:26" ht="15.6" x14ac:dyDescent="0.3">
      <c r="A28" s="573"/>
      <c r="B28" s="574"/>
      <c r="C28" s="571"/>
      <c r="D28" s="569"/>
      <c r="E28" s="572"/>
      <c r="F28" s="568"/>
      <c r="G28" s="569"/>
      <c r="H28" s="572"/>
      <c r="I28" s="568"/>
      <c r="J28" s="569"/>
      <c r="K28" s="570"/>
      <c r="L28" s="571"/>
      <c r="M28" s="569"/>
      <c r="N28" s="572"/>
      <c r="O28" s="568"/>
      <c r="P28" s="569"/>
      <c r="Q28" s="572"/>
      <c r="R28" s="568"/>
      <c r="S28" s="44" t="s">
        <v>145</v>
      </c>
      <c r="T28" s="39">
        <v>0</v>
      </c>
      <c r="U28" s="571"/>
      <c r="V28" s="569"/>
      <c r="W28" s="570"/>
      <c r="X28" s="571"/>
      <c r="Y28" s="569"/>
      <c r="Z28" s="570"/>
    </row>
    <row r="29" spans="1:26" ht="15.6" x14ac:dyDescent="0.3">
      <c r="A29" s="573">
        <v>888</v>
      </c>
      <c r="B29" s="574">
        <v>263</v>
      </c>
      <c r="C29" s="571"/>
      <c r="D29" s="569"/>
      <c r="E29" s="572"/>
      <c r="F29" s="568">
        <v>304</v>
      </c>
      <c r="G29" s="569">
        <v>0</v>
      </c>
      <c r="H29" s="572" t="s">
        <v>136</v>
      </c>
      <c r="I29" s="568">
        <v>305</v>
      </c>
      <c r="J29" s="569">
        <v>0</v>
      </c>
      <c r="K29" s="570">
        <v>0</v>
      </c>
      <c r="L29" s="571">
        <v>295</v>
      </c>
      <c r="M29" s="100" t="s">
        <v>136</v>
      </c>
      <c r="N29" s="88">
        <v>0</v>
      </c>
      <c r="O29" s="568"/>
      <c r="P29" s="569"/>
      <c r="Q29" s="572"/>
      <c r="R29" s="568">
        <v>296</v>
      </c>
      <c r="S29" s="100" t="s">
        <v>136</v>
      </c>
      <c r="T29" s="89">
        <v>0</v>
      </c>
      <c r="U29" s="571"/>
      <c r="V29" s="569"/>
      <c r="W29" s="570"/>
      <c r="X29" s="571">
        <v>295</v>
      </c>
      <c r="Y29" s="578" t="s">
        <v>145</v>
      </c>
      <c r="Z29" s="570" t="s">
        <v>136</v>
      </c>
    </row>
    <row r="30" spans="1:26" ht="15.6" x14ac:dyDescent="0.3">
      <c r="A30" s="573"/>
      <c r="B30" s="574"/>
      <c r="C30" s="571"/>
      <c r="D30" s="569"/>
      <c r="E30" s="572"/>
      <c r="F30" s="568"/>
      <c r="G30" s="569"/>
      <c r="H30" s="572"/>
      <c r="I30" s="568"/>
      <c r="J30" s="569"/>
      <c r="K30" s="570"/>
      <c r="L30" s="571"/>
      <c r="M30" s="44" t="s">
        <v>145</v>
      </c>
      <c r="N30" s="67">
        <v>0</v>
      </c>
      <c r="O30" s="568"/>
      <c r="P30" s="569"/>
      <c r="Q30" s="572"/>
      <c r="R30" s="568"/>
      <c r="S30" s="44" t="s">
        <v>145</v>
      </c>
      <c r="T30" s="39">
        <v>0</v>
      </c>
      <c r="U30" s="571"/>
      <c r="V30" s="569"/>
      <c r="W30" s="570"/>
      <c r="X30" s="571"/>
      <c r="Y30" s="569"/>
      <c r="Z30" s="570"/>
    </row>
    <row r="31" spans="1:26" ht="15.6" x14ac:dyDescent="0.3">
      <c r="A31" s="573">
        <v>887</v>
      </c>
      <c r="B31" s="574">
        <v>264</v>
      </c>
      <c r="C31" s="571"/>
      <c r="D31" s="569"/>
      <c r="E31" s="572"/>
      <c r="F31" s="568">
        <v>305</v>
      </c>
      <c r="G31" s="569">
        <v>0</v>
      </c>
      <c r="H31" s="572">
        <v>0</v>
      </c>
      <c r="I31" s="568">
        <v>306</v>
      </c>
      <c r="J31" s="100" t="s">
        <v>136</v>
      </c>
      <c r="K31" s="89">
        <v>0</v>
      </c>
      <c r="L31" s="571">
        <v>296</v>
      </c>
      <c r="M31" s="100" t="s">
        <v>136</v>
      </c>
      <c r="N31" s="88">
        <v>0</v>
      </c>
      <c r="O31" s="568"/>
      <c r="P31" s="569"/>
      <c r="Q31" s="572"/>
      <c r="R31" s="568"/>
      <c r="S31" s="569"/>
      <c r="T31" s="570"/>
      <c r="U31" s="571"/>
      <c r="V31" s="569"/>
      <c r="W31" s="570"/>
      <c r="X31" s="571">
        <v>296</v>
      </c>
      <c r="Y31" s="100" t="s">
        <v>136</v>
      </c>
      <c r="Z31" s="89">
        <v>0</v>
      </c>
    </row>
    <row r="32" spans="1:26" ht="15.6" x14ac:dyDescent="0.3">
      <c r="A32" s="573"/>
      <c r="B32" s="574"/>
      <c r="C32" s="571"/>
      <c r="D32" s="569"/>
      <c r="E32" s="572"/>
      <c r="F32" s="568"/>
      <c r="G32" s="569"/>
      <c r="H32" s="572"/>
      <c r="I32" s="568"/>
      <c r="J32" s="44" t="s">
        <v>145</v>
      </c>
      <c r="K32" s="39">
        <v>0</v>
      </c>
      <c r="L32" s="571"/>
      <c r="M32" s="44" t="s">
        <v>145</v>
      </c>
      <c r="N32" s="67">
        <v>0</v>
      </c>
      <c r="O32" s="568"/>
      <c r="P32" s="569"/>
      <c r="Q32" s="572"/>
      <c r="R32" s="568"/>
      <c r="S32" s="569"/>
      <c r="T32" s="570"/>
      <c r="U32" s="571"/>
      <c r="V32" s="569"/>
      <c r="W32" s="570"/>
      <c r="X32" s="571"/>
      <c r="Y32" s="44" t="s">
        <v>145</v>
      </c>
      <c r="Z32" s="39">
        <v>0</v>
      </c>
    </row>
    <row r="33" spans="1:26" ht="15.6" x14ac:dyDescent="0.3">
      <c r="A33" s="573">
        <v>886</v>
      </c>
      <c r="B33" s="574">
        <v>265</v>
      </c>
      <c r="C33" s="571"/>
      <c r="D33" s="569"/>
      <c r="E33" s="572"/>
      <c r="F33" s="568">
        <v>306</v>
      </c>
      <c r="G33" s="100" t="s">
        <v>136</v>
      </c>
      <c r="H33" s="88">
        <v>0</v>
      </c>
      <c r="I33" s="568"/>
      <c r="J33" s="569"/>
      <c r="K33" s="570"/>
      <c r="L33" s="571"/>
      <c r="M33" s="569"/>
      <c r="N33" s="572"/>
      <c r="O33" s="568"/>
      <c r="P33" s="569"/>
      <c r="Q33" s="572"/>
      <c r="R33" s="568"/>
      <c r="S33" s="569"/>
      <c r="T33" s="570"/>
      <c r="U33" s="571">
        <v>291</v>
      </c>
      <c r="V33" s="578" t="s">
        <v>145</v>
      </c>
      <c r="W33" s="570" t="s">
        <v>136</v>
      </c>
      <c r="X33" s="571">
        <v>297</v>
      </c>
      <c r="Y33" s="100" t="s">
        <v>136</v>
      </c>
      <c r="Z33" s="89">
        <v>0</v>
      </c>
    </row>
    <row r="34" spans="1:26" ht="15.6" x14ac:dyDescent="0.3">
      <c r="A34" s="573"/>
      <c r="B34" s="574"/>
      <c r="C34" s="571"/>
      <c r="D34" s="569"/>
      <c r="E34" s="572"/>
      <c r="F34" s="568"/>
      <c r="G34" s="44" t="s">
        <v>145</v>
      </c>
      <c r="H34" s="67">
        <v>0</v>
      </c>
      <c r="I34" s="568"/>
      <c r="J34" s="569"/>
      <c r="K34" s="570"/>
      <c r="L34" s="571"/>
      <c r="M34" s="569"/>
      <c r="N34" s="572"/>
      <c r="O34" s="568"/>
      <c r="P34" s="569"/>
      <c r="Q34" s="572"/>
      <c r="R34" s="568"/>
      <c r="S34" s="569"/>
      <c r="T34" s="570"/>
      <c r="U34" s="571"/>
      <c r="V34" s="569"/>
      <c r="W34" s="570"/>
      <c r="X34" s="571"/>
      <c r="Y34" s="44" t="s">
        <v>145</v>
      </c>
      <c r="Z34" s="39">
        <v>0</v>
      </c>
    </row>
    <row r="35" spans="1:26" ht="15.6" x14ac:dyDescent="0.3">
      <c r="A35" s="573">
        <v>885</v>
      </c>
      <c r="B35" s="574">
        <v>266</v>
      </c>
      <c r="C35" s="571"/>
      <c r="D35" s="569"/>
      <c r="E35" s="572"/>
      <c r="F35" s="568"/>
      <c r="G35" s="569"/>
      <c r="H35" s="572"/>
      <c r="I35" s="568"/>
      <c r="J35" s="569"/>
      <c r="K35" s="570"/>
      <c r="L35" s="571"/>
      <c r="M35" s="569"/>
      <c r="N35" s="572"/>
      <c r="O35" s="568"/>
      <c r="P35" s="569"/>
      <c r="Q35" s="572"/>
      <c r="R35" s="568">
        <v>299</v>
      </c>
      <c r="S35" s="100" t="s">
        <v>136</v>
      </c>
      <c r="T35" s="89" t="s">
        <v>136</v>
      </c>
      <c r="U35" s="571"/>
      <c r="V35" s="569"/>
      <c r="W35" s="570"/>
      <c r="X35" s="571"/>
      <c r="Y35" s="569"/>
      <c r="Z35" s="570"/>
    </row>
    <row r="36" spans="1:26" ht="15.6" x14ac:dyDescent="0.3">
      <c r="A36" s="573"/>
      <c r="B36" s="574"/>
      <c r="C36" s="571"/>
      <c r="D36" s="569"/>
      <c r="E36" s="572"/>
      <c r="F36" s="568"/>
      <c r="G36" s="569"/>
      <c r="H36" s="572"/>
      <c r="I36" s="568"/>
      <c r="J36" s="569"/>
      <c r="K36" s="570"/>
      <c r="L36" s="571"/>
      <c r="M36" s="569"/>
      <c r="N36" s="572"/>
      <c r="O36" s="568"/>
      <c r="P36" s="569"/>
      <c r="Q36" s="572"/>
      <c r="R36" s="568"/>
      <c r="S36" s="44" t="s">
        <v>145</v>
      </c>
      <c r="T36" s="39">
        <v>0</v>
      </c>
      <c r="U36" s="571"/>
      <c r="V36" s="569"/>
      <c r="W36" s="570"/>
      <c r="X36" s="571"/>
      <c r="Y36" s="569"/>
      <c r="Z36" s="570"/>
    </row>
    <row r="37" spans="1:26" ht="15.6" x14ac:dyDescent="0.3">
      <c r="A37" s="573">
        <v>884</v>
      </c>
      <c r="B37" s="574">
        <v>267</v>
      </c>
      <c r="C37" s="571"/>
      <c r="D37" s="569"/>
      <c r="E37" s="572"/>
      <c r="F37" s="568"/>
      <c r="G37" s="569"/>
      <c r="H37" s="572"/>
      <c r="I37" s="568">
        <v>309</v>
      </c>
      <c r="J37" s="100" t="s">
        <v>136</v>
      </c>
      <c r="K37" s="89">
        <v>0</v>
      </c>
      <c r="L37" s="571">
        <v>299</v>
      </c>
      <c r="M37" s="100" t="s">
        <v>136</v>
      </c>
      <c r="N37" s="88">
        <v>0</v>
      </c>
      <c r="O37" s="568">
        <v>299</v>
      </c>
      <c r="P37" s="569" t="s">
        <v>136</v>
      </c>
      <c r="Q37" s="577" t="s">
        <v>145</v>
      </c>
      <c r="R37" s="568">
        <v>300</v>
      </c>
      <c r="S37" s="100" t="s">
        <v>136</v>
      </c>
      <c r="T37" s="89">
        <v>0</v>
      </c>
      <c r="U37" s="571"/>
      <c r="V37" s="569"/>
      <c r="W37" s="570"/>
      <c r="X37" s="571"/>
      <c r="Y37" s="569"/>
      <c r="Z37" s="570"/>
    </row>
    <row r="38" spans="1:26" ht="15.6" x14ac:dyDescent="0.3">
      <c r="A38" s="573"/>
      <c r="B38" s="574"/>
      <c r="C38" s="571"/>
      <c r="D38" s="569"/>
      <c r="E38" s="572"/>
      <c r="F38" s="568"/>
      <c r="G38" s="569"/>
      <c r="H38" s="572"/>
      <c r="I38" s="568"/>
      <c r="J38" s="44" t="s">
        <v>145</v>
      </c>
      <c r="K38" s="39">
        <v>0</v>
      </c>
      <c r="L38" s="571"/>
      <c r="M38" s="44" t="s">
        <v>145</v>
      </c>
      <c r="N38" s="67">
        <v>0</v>
      </c>
      <c r="O38" s="568"/>
      <c r="P38" s="569"/>
      <c r="Q38" s="572"/>
      <c r="R38" s="568"/>
      <c r="S38" s="44" t="s">
        <v>145</v>
      </c>
      <c r="T38" s="39">
        <v>0</v>
      </c>
      <c r="U38" s="571"/>
      <c r="V38" s="569"/>
      <c r="W38" s="570"/>
      <c r="X38" s="571"/>
      <c r="Y38" s="569"/>
      <c r="Z38" s="570"/>
    </row>
    <row r="39" spans="1:26" ht="15.6" x14ac:dyDescent="0.3">
      <c r="A39" s="573">
        <v>883</v>
      </c>
      <c r="B39" s="574">
        <v>268</v>
      </c>
      <c r="C39" s="571"/>
      <c r="D39" s="569"/>
      <c r="E39" s="572"/>
      <c r="F39" s="568"/>
      <c r="G39" s="569"/>
      <c r="H39" s="572"/>
      <c r="I39" s="568">
        <v>310</v>
      </c>
      <c r="J39" s="100" t="s">
        <v>136</v>
      </c>
      <c r="K39" s="89">
        <v>0</v>
      </c>
      <c r="L39" s="571">
        <v>300</v>
      </c>
      <c r="M39" s="100" t="s">
        <v>136</v>
      </c>
      <c r="N39" s="88">
        <v>0</v>
      </c>
      <c r="O39" s="568"/>
      <c r="P39" s="569"/>
      <c r="Q39" s="572"/>
      <c r="R39" s="568">
        <v>301</v>
      </c>
      <c r="S39" s="569">
        <v>0</v>
      </c>
      <c r="T39" s="570">
        <v>0</v>
      </c>
      <c r="U39" s="571"/>
      <c r="V39" s="569"/>
      <c r="W39" s="570"/>
      <c r="X39" s="571"/>
      <c r="Y39" s="569"/>
      <c r="Z39" s="570"/>
    </row>
    <row r="40" spans="1:26" ht="15.6" x14ac:dyDescent="0.3">
      <c r="A40" s="573"/>
      <c r="B40" s="574"/>
      <c r="C40" s="571"/>
      <c r="D40" s="569"/>
      <c r="E40" s="572"/>
      <c r="F40" s="568"/>
      <c r="G40" s="569"/>
      <c r="H40" s="572"/>
      <c r="I40" s="568"/>
      <c r="J40" s="44" t="s">
        <v>145</v>
      </c>
      <c r="K40" s="39">
        <v>0</v>
      </c>
      <c r="L40" s="571"/>
      <c r="M40" s="44" t="s">
        <v>145</v>
      </c>
      <c r="N40" s="67">
        <v>0</v>
      </c>
      <c r="O40" s="568"/>
      <c r="P40" s="569"/>
      <c r="Q40" s="572"/>
      <c r="R40" s="568"/>
      <c r="S40" s="569"/>
      <c r="T40" s="570"/>
      <c r="U40" s="571"/>
      <c r="V40" s="569"/>
      <c r="W40" s="570"/>
      <c r="X40" s="571"/>
      <c r="Y40" s="569"/>
      <c r="Z40" s="570"/>
    </row>
    <row r="41" spans="1:26" ht="15.6" x14ac:dyDescent="0.3">
      <c r="A41" s="573">
        <v>882</v>
      </c>
      <c r="B41" s="574">
        <v>269</v>
      </c>
      <c r="C41" s="571"/>
      <c r="D41" s="569"/>
      <c r="E41" s="572"/>
      <c r="F41" s="568">
        <v>310</v>
      </c>
      <c r="G41" s="100" t="s">
        <v>136</v>
      </c>
      <c r="H41" s="88">
        <v>0</v>
      </c>
      <c r="I41" s="568">
        <v>311</v>
      </c>
      <c r="J41" s="100" t="s">
        <v>136</v>
      </c>
      <c r="K41" s="89">
        <v>0</v>
      </c>
      <c r="L41" s="571">
        <v>301</v>
      </c>
      <c r="M41" s="569">
        <v>0</v>
      </c>
      <c r="N41" s="572">
        <v>0</v>
      </c>
      <c r="O41" s="568"/>
      <c r="P41" s="569"/>
      <c r="Q41" s="572"/>
      <c r="R41" s="568"/>
      <c r="S41" s="569"/>
      <c r="T41" s="570"/>
      <c r="U41" s="571"/>
      <c r="V41" s="569"/>
      <c r="W41" s="570"/>
      <c r="X41" s="571">
        <v>301</v>
      </c>
      <c r="Y41" s="569">
        <v>0</v>
      </c>
      <c r="Z41" s="570">
        <v>0</v>
      </c>
    </row>
    <row r="42" spans="1:26" ht="15.6" x14ac:dyDescent="0.3">
      <c r="A42" s="573"/>
      <c r="B42" s="574"/>
      <c r="C42" s="571"/>
      <c r="D42" s="569"/>
      <c r="E42" s="572"/>
      <c r="F42" s="568"/>
      <c r="G42" s="44" t="s">
        <v>145</v>
      </c>
      <c r="H42" s="67">
        <v>0</v>
      </c>
      <c r="I42" s="568"/>
      <c r="J42" s="44" t="s">
        <v>145</v>
      </c>
      <c r="K42" s="39">
        <v>0</v>
      </c>
      <c r="L42" s="571"/>
      <c r="M42" s="569"/>
      <c r="N42" s="572"/>
      <c r="O42" s="568"/>
      <c r="P42" s="569"/>
      <c r="Q42" s="572"/>
      <c r="R42" s="568"/>
      <c r="S42" s="569"/>
      <c r="T42" s="570"/>
      <c r="U42" s="571"/>
      <c r="V42" s="569"/>
      <c r="W42" s="570"/>
      <c r="X42" s="571"/>
      <c r="Y42" s="569"/>
      <c r="Z42" s="570"/>
    </row>
    <row r="43" spans="1:26" ht="15.6" x14ac:dyDescent="0.3">
      <c r="A43" s="573">
        <v>881</v>
      </c>
      <c r="B43" s="574">
        <v>270</v>
      </c>
      <c r="C43" s="571"/>
      <c r="D43" s="569"/>
      <c r="E43" s="572"/>
      <c r="F43" s="568">
        <v>311</v>
      </c>
      <c r="G43" s="100" t="s">
        <v>136</v>
      </c>
      <c r="H43" s="88">
        <v>0</v>
      </c>
      <c r="I43" s="568"/>
      <c r="J43" s="569"/>
      <c r="K43" s="570"/>
      <c r="L43" s="571"/>
      <c r="M43" s="569"/>
      <c r="N43" s="572"/>
      <c r="O43" s="568"/>
      <c r="P43" s="569"/>
      <c r="Q43" s="572"/>
      <c r="R43" s="568"/>
      <c r="S43" s="569"/>
      <c r="T43" s="570"/>
      <c r="U43" s="571"/>
      <c r="V43" s="569"/>
      <c r="W43" s="570"/>
      <c r="X43" s="571">
        <v>302</v>
      </c>
      <c r="Y43" s="569">
        <v>0</v>
      </c>
      <c r="Z43" s="570">
        <v>0</v>
      </c>
    </row>
    <row r="44" spans="1:26" ht="15.6" x14ac:dyDescent="0.3">
      <c r="A44" s="573"/>
      <c r="B44" s="574"/>
      <c r="C44" s="571"/>
      <c r="D44" s="569"/>
      <c r="E44" s="572"/>
      <c r="F44" s="568"/>
      <c r="G44" s="44" t="s">
        <v>145</v>
      </c>
      <c r="H44" s="67">
        <v>0</v>
      </c>
      <c r="I44" s="568"/>
      <c r="J44" s="569"/>
      <c r="K44" s="570"/>
      <c r="L44" s="571"/>
      <c r="M44" s="569"/>
      <c r="N44" s="572"/>
      <c r="O44" s="568"/>
      <c r="P44" s="569"/>
      <c r="Q44" s="572"/>
      <c r="R44" s="568"/>
      <c r="S44" s="569"/>
      <c r="T44" s="570"/>
      <c r="U44" s="571"/>
      <c r="V44" s="569"/>
      <c r="W44" s="570"/>
      <c r="X44" s="571"/>
      <c r="Y44" s="569"/>
      <c r="Z44" s="570"/>
    </row>
    <row r="45" spans="1:26" ht="15.6" x14ac:dyDescent="0.3">
      <c r="A45" s="79">
        <v>880</v>
      </c>
      <c r="B45" s="80">
        <v>271</v>
      </c>
      <c r="C45" s="82"/>
      <c r="D45" s="101"/>
      <c r="E45" s="95"/>
      <c r="F45" s="84"/>
      <c r="G45" s="101"/>
      <c r="H45" s="95"/>
      <c r="I45" s="84"/>
      <c r="J45" s="101"/>
      <c r="K45" s="86"/>
      <c r="L45" s="82"/>
      <c r="M45" s="101"/>
      <c r="N45" s="95"/>
      <c r="O45" s="84"/>
      <c r="P45" s="101"/>
      <c r="Q45" s="95"/>
      <c r="R45" s="84"/>
      <c r="S45" s="101"/>
      <c r="T45" s="86"/>
      <c r="U45" s="82"/>
      <c r="V45" s="101"/>
      <c r="W45" s="86"/>
      <c r="X45" s="82">
        <v>303</v>
      </c>
      <c r="Y45" s="101">
        <v>0</v>
      </c>
      <c r="Z45" s="98" t="s">
        <v>145</v>
      </c>
    </row>
    <row r="46" spans="1:26" ht="15.6" x14ac:dyDescent="0.3">
      <c r="A46" s="79">
        <v>879</v>
      </c>
      <c r="B46" s="80">
        <v>272</v>
      </c>
      <c r="C46" s="82"/>
      <c r="D46" s="101"/>
      <c r="E46" s="95"/>
      <c r="F46" s="84"/>
      <c r="G46" s="101"/>
      <c r="H46" s="95"/>
      <c r="I46" s="84">
        <v>314</v>
      </c>
      <c r="J46" s="101">
        <v>0</v>
      </c>
      <c r="K46" s="86">
        <v>0</v>
      </c>
      <c r="L46" s="82">
        <v>304</v>
      </c>
      <c r="M46" s="101">
        <v>0</v>
      </c>
      <c r="N46" s="95">
        <v>0</v>
      </c>
      <c r="O46" s="84">
        <v>304</v>
      </c>
      <c r="P46" s="101">
        <v>0</v>
      </c>
      <c r="Q46" s="95">
        <v>0</v>
      </c>
      <c r="R46" s="84">
        <v>305</v>
      </c>
      <c r="S46" s="101">
        <v>0</v>
      </c>
      <c r="T46" s="86">
        <v>0</v>
      </c>
      <c r="U46" s="82"/>
      <c r="V46" s="101"/>
      <c r="W46" s="86"/>
      <c r="X46" s="82"/>
      <c r="Y46" s="101"/>
      <c r="Z46" s="86"/>
    </row>
    <row r="47" spans="1:26" ht="15.6" x14ac:dyDescent="0.3">
      <c r="A47" s="573">
        <v>878</v>
      </c>
      <c r="B47" s="574">
        <v>273</v>
      </c>
      <c r="C47" s="571"/>
      <c r="D47" s="569"/>
      <c r="E47" s="572"/>
      <c r="F47" s="568"/>
      <c r="G47" s="569"/>
      <c r="H47" s="572"/>
      <c r="I47" s="568">
        <v>315</v>
      </c>
      <c r="J47" s="569">
        <v>0</v>
      </c>
      <c r="K47" s="570">
        <v>0</v>
      </c>
      <c r="L47" s="571">
        <v>305</v>
      </c>
      <c r="M47" s="569">
        <v>0</v>
      </c>
      <c r="N47" s="572">
        <v>0</v>
      </c>
      <c r="O47" s="568"/>
      <c r="P47" s="569"/>
      <c r="Q47" s="572"/>
      <c r="R47" s="568">
        <v>306</v>
      </c>
      <c r="S47" s="100" t="s">
        <v>136</v>
      </c>
      <c r="T47" s="89">
        <v>0</v>
      </c>
      <c r="U47" s="571"/>
      <c r="V47" s="569"/>
      <c r="W47" s="570"/>
      <c r="X47" s="571"/>
      <c r="Y47" s="569"/>
      <c r="Z47" s="570"/>
    </row>
    <row r="48" spans="1:26" ht="15.6" x14ac:dyDescent="0.3">
      <c r="A48" s="573"/>
      <c r="B48" s="574"/>
      <c r="C48" s="571"/>
      <c r="D48" s="569"/>
      <c r="E48" s="572"/>
      <c r="F48" s="568"/>
      <c r="G48" s="569"/>
      <c r="H48" s="572"/>
      <c r="I48" s="568"/>
      <c r="J48" s="569"/>
      <c r="K48" s="570"/>
      <c r="L48" s="571"/>
      <c r="M48" s="569"/>
      <c r="N48" s="572"/>
      <c r="O48" s="568"/>
      <c r="P48" s="569"/>
      <c r="Q48" s="572"/>
      <c r="R48" s="568"/>
      <c r="S48" s="44" t="s">
        <v>145</v>
      </c>
      <c r="T48" s="39">
        <v>0</v>
      </c>
      <c r="U48" s="571"/>
      <c r="V48" s="569"/>
      <c r="W48" s="570"/>
      <c r="X48" s="571"/>
      <c r="Y48" s="569"/>
      <c r="Z48" s="570"/>
    </row>
    <row r="49" spans="1:26" ht="15.6" x14ac:dyDescent="0.3">
      <c r="A49" s="573">
        <v>877</v>
      </c>
      <c r="B49" s="574">
        <v>274</v>
      </c>
      <c r="C49" s="571"/>
      <c r="D49" s="569"/>
      <c r="E49" s="572"/>
      <c r="F49" s="568">
        <v>315</v>
      </c>
      <c r="G49" s="569">
        <v>0</v>
      </c>
      <c r="H49" s="572">
        <v>0</v>
      </c>
      <c r="I49" s="568">
        <v>316</v>
      </c>
      <c r="J49" s="569">
        <v>0</v>
      </c>
      <c r="K49" s="570">
        <v>0</v>
      </c>
      <c r="L49" s="571">
        <v>306</v>
      </c>
      <c r="M49" s="100" t="s">
        <v>136</v>
      </c>
      <c r="N49" s="88">
        <v>0</v>
      </c>
      <c r="O49" s="568"/>
      <c r="P49" s="569"/>
      <c r="Q49" s="572"/>
      <c r="R49" s="568"/>
      <c r="S49" s="569"/>
      <c r="T49" s="570"/>
      <c r="U49" s="571"/>
      <c r="V49" s="569"/>
      <c r="W49" s="570"/>
      <c r="X49" s="571">
        <v>306</v>
      </c>
      <c r="Y49" s="100" t="s">
        <v>136</v>
      </c>
      <c r="Z49" s="89">
        <v>0</v>
      </c>
    </row>
    <row r="50" spans="1:26" ht="15.6" x14ac:dyDescent="0.3">
      <c r="A50" s="573"/>
      <c r="B50" s="574"/>
      <c r="C50" s="571"/>
      <c r="D50" s="569"/>
      <c r="E50" s="572"/>
      <c r="F50" s="568"/>
      <c r="G50" s="569"/>
      <c r="H50" s="572"/>
      <c r="I50" s="568"/>
      <c r="J50" s="569"/>
      <c r="K50" s="570"/>
      <c r="L50" s="571"/>
      <c r="M50" s="44" t="s">
        <v>145</v>
      </c>
      <c r="N50" s="67">
        <v>0</v>
      </c>
      <c r="O50" s="568"/>
      <c r="P50" s="569"/>
      <c r="Q50" s="572"/>
      <c r="R50" s="568"/>
      <c r="S50" s="569"/>
      <c r="T50" s="570"/>
      <c r="U50" s="571"/>
      <c r="V50" s="569"/>
      <c r="W50" s="570"/>
      <c r="X50" s="571"/>
      <c r="Y50" s="44" t="s">
        <v>145</v>
      </c>
      <c r="Z50" s="39">
        <v>0</v>
      </c>
    </row>
    <row r="51" spans="1:26" ht="15.6" x14ac:dyDescent="0.3">
      <c r="A51" s="573">
        <v>876</v>
      </c>
      <c r="B51" s="574">
        <v>275</v>
      </c>
      <c r="C51" s="571"/>
      <c r="D51" s="569"/>
      <c r="E51" s="572"/>
      <c r="F51" s="568">
        <v>316</v>
      </c>
      <c r="G51" s="569">
        <v>0</v>
      </c>
      <c r="H51" s="572">
        <v>0</v>
      </c>
      <c r="I51" s="568"/>
      <c r="J51" s="569"/>
      <c r="K51" s="570"/>
      <c r="L51" s="571"/>
      <c r="M51" s="569"/>
      <c r="N51" s="572"/>
      <c r="O51" s="568"/>
      <c r="P51" s="569"/>
      <c r="Q51" s="572"/>
      <c r="R51" s="568"/>
      <c r="S51" s="569"/>
      <c r="T51" s="570"/>
      <c r="U51" s="571"/>
      <c r="V51" s="569"/>
      <c r="W51" s="570"/>
      <c r="X51" s="571">
        <v>307</v>
      </c>
      <c r="Y51" s="100" t="s">
        <v>136</v>
      </c>
      <c r="Z51" s="89">
        <v>0</v>
      </c>
    </row>
    <row r="52" spans="1:26" ht="15.6" x14ac:dyDescent="0.3">
      <c r="A52" s="573"/>
      <c r="B52" s="574"/>
      <c r="C52" s="571"/>
      <c r="D52" s="569"/>
      <c r="E52" s="572"/>
      <c r="F52" s="568"/>
      <c r="G52" s="569"/>
      <c r="H52" s="572"/>
      <c r="I52" s="568"/>
      <c r="J52" s="569"/>
      <c r="K52" s="570"/>
      <c r="L52" s="571"/>
      <c r="M52" s="569"/>
      <c r="N52" s="572"/>
      <c r="O52" s="568"/>
      <c r="P52" s="569"/>
      <c r="Q52" s="572"/>
      <c r="R52" s="568"/>
      <c r="S52" s="569"/>
      <c r="T52" s="570"/>
      <c r="U52" s="571"/>
      <c r="V52" s="569"/>
      <c r="W52" s="570"/>
      <c r="X52" s="571"/>
      <c r="Y52" s="44" t="s">
        <v>145</v>
      </c>
      <c r="Z52" s="39">
        <v>0</v>
      </c>
    </row>
    <row r="53" spans="1:26" ht="15.6" x14ac:dyDescent="0.3">
      <c r="A53" s="573">
        <v>875</v>
      </c>
      <c r="B53" s="574">
        <v>276</v>
      </c>
      <c r="C53" s="571"/>
      <c r="D53" s="569"/>
      <c r="E53" s="572"/>
      <c r="F53" s="568">
        <v>317</v>
      </c>
      <c r="G53" s="100" t="s">
        <v>136</v>
      </c>
      <c r="H53" s="88">
        <v>0</v>
      </c>
      <c r="I53" s="568"/>
      <c r="J53" s="569"/>
      <c r="K53" s="570"/>
      <c r="L53" s="571"/>
      <c r="M53" s="569"/>
      <c r="N53" s="572"/>
      <c r="O53" s="568"/>
      <c r="P53" s="569"/>
      <c r="Q53" s="572"/>
      <c r="R53" s="568"/>
      <c r="S53" s="569"/>
      <c r="T53" s="570"/>
      <c r="U53" s="571"/>
      <c r="V53" s="569"/>
      <c r="W53" s="570"/>
      <c r="X53" s="571">
        <v>308</v>
      </c>
      <c r="Y53" s="569" t="s">
        <v>136</v>
      </c>
      <c r="Z53" s="576" t="s">
        <v>145</v>
      </c>
    </row>
    <row r="54" spans="1:26" ht="15.6" x14ac:dyDescent="0.3">
      <c r="A54" s="573"/>
      <c r="B54" s="574"/>
      <c r="C54" s="571"/>
      <c r="D54" s="569"/>
      <c r="E54" s="572"/>
      <c r="F54" s="568"/>
      <c r="G54" s="44" t="s">
        <v>145</v>
      </c>
      <c r="H54" s="69" t="s">
        <v>145</v>
      </c>
      <c r="I54" s="568"/>
      <c r="J54" s="569"/>
      <c r="K54" s="570"/>
      <c r="L54" s="571"/>
      <c r="M54" s="569"/>
      <c r="N54" s="572"/>
      <c r="O54" s="568"/>
      <c r="P54" s="569"/>
      <c r="Q54" s="572"/>
      <c r="R54" s="568"/>
      <c r="S54" s="569"/>
      <c r="T54" s="570"/>
      <c r="U54" s="571"/>
      <c r="V54" s="569"/>
      <c r="W54" s="570"/>
      <c r="X54" s="571"/>
      <c r="Y54" s="569"/>
      <c r="Z54" s="570"/>
    </row>
    <row r="55" spans="1:26" ht="15.6" x14ac:dyDescent="0.3">
      <c r="A55" s="573">
        <v>874</v>
      </c>
      <c r="B55" s="574">
        <v>277</v>
      </c>
      <c r="C55" s="571"/>
      <c r="D55" s="569"/>
      <c r="E55" s="572"/>
      <c r="F55" s="568"/>
      <c r="G55" s="569"/>
      <c r="H55" s="572"/>
      <c r="I55" s="568"/>
      <c r="J55" s="569"/>
      <c r="K55" s="570"/>
      <c r="L55" s="571">
        <v>309</v>
      </c>
      <c r="M55" s="578" t="s">
        <v>145</v>
      </c>
      <c r="N55" s="572" t="s">
        <v>136</v>
      </c>
      <c r="O55" s="568">
        <v>309</v>
      </c>
      <c r="P55" s="100" t="s">
        <v>136</v>
      </c>
      <c r="Q55" s="88">
        <v>0</v>
      </c>
      <c r="R55" s="568">
        <v>310</v>
      </c>
      <c r="S55" s="100" t="s">
        <v>136</v>
      </c>
      <c r="T55" s="89">
        <v>0</v>
      </c>
      <c r="U55" s="571"/>
      <c r="V55" s="569"/>
      <c r="W55" s="570"/>
      <c r="X55" s="571"/>
      <c r="Y55" s="569"/>
      <c r="Z55" s="570"/>
    </row>
    <row r="56" spans="1:26" ht="15.6" x14ac:dyDescent="0.3">
      <c r="A56" s="573"/>
      <c r="B56" s="574"/>
      <c r="C56" s="571"/>
      <c r="D56" s="569"/>
      <c r="E56" s="572"/>
      <c r="F56" s="568"/>
      <c r="G56" s="569"/>
      <c r="H56" s="572"/>
      <c r="I56" s="568"/>
      <c r="J56" s="569"/>
      <c r="K56" s="570"/>
      <c r="L56" s="571"/>
      <c r="M56" s="569"/>
      <c r="N56" s="572"/>
      <c r="O56" s="568"/>
      <c r="P56" s="44" t="s">
        <v>145</v>
      </c>
      <c r="Q56" s="67">
        <v>0</v>
      </c>
      <c r="R56" s="568"/>
      <c r="S56" s="44" t="s">
        <v>145</v>
      </c>
      <c r="T56" s="39">
        <v>0</v>
      </c>
      <c r="U56" s="571"/>
      <c r="V56" s="569"/>
      <c r="W56" s="570"/>
      <c r="X56" s="571"/>
      <c r="Y56" s="569"/>
      <c r="Z56" s="570"/>
    </row>
    <row r="57" spans="1:26" ht="15.6" x14ac:dyDescent="0.3">
      <c r="A57" s="573">
        <v>873</v>
      </c>
      <c r="B57" s="574">
        <v>278</v>
      </c>
      <c r="C57" s="571"/>
      <c r="D57" s="569"/>
      <c r="E57" s="572"/>
      <c r="F57" s="568"/>
      <c r="G57" s="569"/>
      <c r="H57" s="572"/>
      <c r="I57" s="568">
        <v>320</v>
      </c>
      <c r="J57" s="100" t="s">
        <v>136</v>
      </c>
      <c r="K57" s="89">
        <v>0</v>
      </c>
      <c r="L57" s="571">
        <v>310</v>
      </c>
      <c r="M57" s="100" t="s">
        <v>136</v>
      </c>
      <c r="N57" s="88">
        <v>0</v>
      </c>
      <c r="O57" s="568"/>
      <c r="P57" s="569"/>
      <c r="Q57" s="572"/>
      <c r="R57" s="568">
        <v>311</v>
      </c>
      <c r="S57" s="100" t="s">
        <v>136</v>
      </c>
      <c r="T57" s="89">
        <v>0</v>
      </c>
      <c r="U57" s="571"/>
      <c r="V57" s="569"/>
      <c r="W57" s="570"/>
      <c r="X57" s="571"/>
      <c r="Y57" s="569"/>
      <c r="Z57" s="570"/>
    </row>
    <row r="58" spans="1:26" ht="15.6" x14ac:dyDescent="0.3">
      <c r="A58" s="573"/>
      <c r="B58" s="574"/>
      <c r="C58" s="571"/>
      <c r="D58" s="569"/>
      <c r="E58" s="572"/>
      <c r="F58" s="568"/>
      <c r="G58" s="569"/>
      <c r="H58" s="572"/>
      <c r="I58" s="568"/>
      <c r="J58" s="44" t="s">
        <v>145</v>
      </c>
      <c r="K58" s="39">
        <v>0</v>
      </c>
      <c r="L58" s="571"/>
      <c r="M58" s="44" t="s">
        <v>145</v>
      </c>
      <c r="N58" s="67">
        <v>0</v>
      </c>
      <c r="O58" s="568"/>
      <c r="P58" s="569"/>
      <c r="Q58" s="572"/>
      <c r="R58" s="568"/>
      <c r="S58" s="44" t="s">
        <v>145</v>
      </c>
      <c r="T58" s="39">
        <v>0</v>
      </c>
      <c r="U58" s="571"/>
      <c r="V58" s="569"/>
      <c r="W58" s="570"/>
      <c r="X58" s="571"/>
      <c r="Y58" s="569"/>
      <c r="Z58" s="570"/>
    </row>
    <row r="59" spans="1:26" ht="15.6" x14ac:dyDescent="0.3">
      <c r="A59" s="573">
        <v>872</v>
      </c>
      <c r="B59" s="574">
        <v>279</v>
      </c>
      <c r="C59" s="571">
        <v>306</v>
      </c>
      <c r="D59" s="569">
        <v>0</v>
      </c>
      <c r="E59" s="572">
        <v>0</v>
      </c>
      <c r="F59" s="568">
        <v>320</v>
      </c>
      <c r="G59" s="100" t="s">
        <v>136</v>
      </c>
      <c r="H59" s="88">
        <v>0</v>
      </c>
      <c r="I59" s="568">
        <v>321</v>
      </c>
      <c r="J59" s="100" t="s">
        <v>136</v>
      </c>
      <c r="K59" s="89">
        <v>0</v>
      </c>
      <c r="L59" s="571">
        <v>311</v>
      </c>
      <c r="M59" s="100" t="s">
        <v>136</v>
      </c>
      <c r="N59" s="88">
        <v>0</v>
      </c>
      <c r="O59" s="568"/>
      <c r="P59" s="569"/>
      <c r="Q59" s="572"/>
      <c r="R59" s="568"/>
      <c r="S59" s="569"/>
      <c r="T59" s="570"/>
      <c r="U59" s="571"/>
      <c r="V59" s="569"/>
      <c r="W59" s="570"/>
      <c r="X59" s="571">
        <v>311</v>
      </c>
      <c r="Y59" s="100" t="s">
        <v>136</v>
      </c>
      <c r="Z59" s="89">
        <v>0</v>
      </c>
    </row>
    <row r="60" spans="1:26" ht="15.6" x14ac:dyDescent="0.3">
      <c r="A60" s="573"/>
      <c r="B60" s="574"/>
      <c r="C60" s="571"/>
      <c r="D60" s="569"/>
      <c r="E60" s="572"/>
      <c r="F60" s="568"/>
      <c r="G60" s="44" t="s">
        <v>145</v>
      </c>
      <c r="H60" s="67">
        <v>0</v>
      </c>
      <c r="I60" s="568"/>
      <c r="J60" s="44" t="s">
        <v>145</v>
      </c>
      <c r="K60" s="39">
        <v>0</v>
      </c>
      <c r="L60" s="571"/>
      <c r="M60" s="44" t="s">
        <v>145</v>
      </c>
      <c r="N60" s="67">
        <v>0</v>
      </c>
      <c r="O60" s="568"/>
      <c r="P60" s="569"/>
      <c r="Q60" s="572"/>
      <c r="R60" s="568"/>
      <c r="S60" s="569"/>
      <c r="T60" s="570"/>
      <c r="U60" s="571"/>
      <c r="V60" s="569"/>
      <c r="W60" s="570"/>
      <c r="X60" s="571"/>
      <c r="Y60" s="44" t="s">
        <v>145</v>
      </c>
      <c r="Z60" s="39">
        <v>0</v>
      </c>
    </row>
    <row r="61" spans="1:26" ht="15.6" x14ac:dyDescent="0.3">
      <c r="A61" s="573">
        <v>871</v>
      </c>
      <c r="B61" s="574">
        <v>280</v>
      </c>
      <c r="C61" s="571"/>
      <c r="D61" s="569"/>
      <c r="E61" s="572"/>
      <c r="F61" s="568">
        <v>321</v>
      </c>
      <c r="G61" s="100" t="s">
        <v>136</v>
      </c>
      <c r="H61" s="88">
        <v>0</v>
      </c>
      <c r="I61" s="568">
        <v>322</v>
      </c>
      <c r="J61" s="569" t="s">
        <v>136</v>
      </c>
      <c r="K61" s="576" t="s">
        <v>145</v>
      </c>
      <c r="L61" s="571"/>
      <c r="M61" s="569"/>
      <c r="N61" s="572"/>
      <c r="O61" s="568"/>
      <c r="P61" s="569"/>
      <c r="Q61" s="572"/>
      <c r="R61" s="568"/>
      <c r="S61" s="569"/>
      <c r="T61" s="570"/>
      <c r="U61" s="571"/>
      <c r="V61" s="569"/>
      <c r="W61" s="570"/>
      <c r="X61" s="571">
        <v>312</v>
      </c>
      <c r="Y61" s="569">
        <v>0</v>
      </c>
      <c r="Z61" s="570">
        <v>0</v>
      </c>
    </row>
    <row r="62" spans="1:26" ht="15.6" x14ac:dyDescent="0.3">
      <c r="A62" s="573"/>
      <c r="B62" s="574"/>
      <c r="C62" s="571"/>
      <c r="D62" s="569"/>
      <c r="E62" s="572"/>
      <c r="F62" s="568"/>
      <c r="G62" s="44" t="s">
        <v>145</v>
      </c>
      <c r="H62" s="67">
        <v>0</v>
      </c>
      <c r="I62" s="568"/>
      <c r="J62" s="569"/>
      <c r="K62" s="570"/>
      <c r="L62" s="571"/>
      <c r="M62" s="569"/>
      <c r="N62" s="572"/>
      <c r="O62" s="568"/>
      <c r="P62" s="569"/>
      <c r="Q62" s="572"/>
      <c r="R62" s="568"/>
      <c r="S62" s="569"/>
      <c r="T62" s="570"/>
      <c r="U62" s="571"/>
      <c r="V62" s="569"/>
      <c r="W62" s="570"/>
      <c r="X62" s="571"/>
      <c r="Y62" s="569"/>
      <c r="Z62" s="570"/>
    </row>
    <row r="63" spans="1:26" ht="15.6" x14ac:dyDescent="0.3">
      <c r="A63" s="573">
        <v>870</v>
      </c>
      <c r="B63" s="574">
        <v>281</v>
      </c>
      <c r="C63" s="571"/>
      <c r="D63" s="569"/>
      <c r="E63" s="572"/>
      <c r="F63" s="568">
        <v>322</v>
      </c>
      <c r="G63" s="100" t="s">
        <v>136</v>
      </c>
      <c r="H63" s="88">
        <v>0</v>
      </c>
      <c r="I63" s="568"/>
      <c r="J63" s="569"/>
      <c r="K63" s="570"/>
      <c r="L63" s="571"/>
      <c r="M63" s="569"/>
      <c r="N63" s="572"/>
      <c r="O63" s="568"/>
      <c r="P63" s="569"/>
      <c r="Q63" s="572"/>
      <c r="R63" s="568"/>
      <c r="S63" s="569"/>
      <c r="T63" s="570"/>
      <c r="U63" s="571"/>
      <c r="V63" s="569"/>
      <c r="W63" s="570"/>
      <c r="X63" s="571">
        <v>313</v>
      </c>
      <c r="Y63" s="569">
        <v>0</v>
      </c>
      <c r="Z63" s="570">
        <v>0</v>
      </c>
    </row>
    <row r="64" spans="1:26" ht="15.6" x14ac:dyDescent="0.3">
      <c r="A64" s="573"/>
      <c r="B64" s="574"/>
      <c r="C64" s="571"/>
      <c r="D64" s="569"/>
      <c r="E64" s="572"/>
      <c r="F64" s="568"/>
      <c r="G64" s="44" t="s">
        <v>145</v>
      </c>
      <c r="H64" s="67">
        <v>0</v>
      </c>
      <c r="I64" s="568"/>
      <c r="J64" s="569"/>
      <c r="K64" s="570"/>
      <c r="L64" s="571"/>
      <c r="M64" s="569"/>
      <c r="N64" s="572"/>
      <c r="O64" s="568"/>
      <c r="P64" s="569"/>
      <c r="Q64" s="572"/>
      <c r="R64" s="568"/>
      <c r="S64" s="569"/>
      <c r="T64" s="570"/>
      <c r="U64" s="571"/>
      <c r="V64" s="569"/>
      <c r="W64" s="570"/>
      <c r="X64" s="571"/>
      <c r="Y64" s="569"/>
      <c r="Z64" s="570"/>
    </row>
    <row r="65" spans="1:26" ht="15.6" x14ac:dyDescent="0.3">
      <c r="A65" s="79">
        <v>869</v>
      </c>
      <c r="B65" s="80">
        <v>282</v>
      </c>
      <c r="C65" s="82"/>
      <c r="D65" s="101"/>
      <c r="E65" s="95"/>
      <c r="F65" s="84"/>
      <c r="G65" s="101"/>
      <c r="H65" s="95"/>
      <c r="I65" s="84"/>
      <c r="J65" s="101"/>
      <c r="K65" s="86"/>
      <c r="L65" s="82"/>
      <c r="M65" s="101"/>
      <c r="N65" s="95"/>
      <c r="O65" s="84"/>
      <c r="P65" s="101"/>
      <c r="Q65" s="95"/>
      <c r="R65" s="84">
        <v>315</v>
      </c>
      <c r="S65" s="101">
        <v>0</v>
      </c>
      <c r="T65" s="86">
        <v>0</v>
      </c>
      <c r="U65" s="82"/>
      <c r="V65" s="101"/>
      <c r="W65" s="86"/>
      <c r="X65" s="82"/>
      <c r="Y65" s="101"/>
      <c r="Z65" s="86"/>
    </row>
    <row r="66" spans="1:26" ht="15.6" x14ac:dyDescent="0.3">
      <c r="A66" s="79">
        <v>868</v>
      </c>
      <c r="B66" s="80">
        <v>283</v>
      </c>
      <c r="C66" s="82"/>
      <c r="D66" s="101"/>
      <c r="E66" s="95"/>
      <c r="F66" s="84"/>
      <c r="G66" s="101"/>
      <c r="H66" s="95"/>
      <c r="I66" s="84">
        <v>325</v>
      </c>
      <c r="J66" s="101">
        <v>0</v>
      </c>
      <c r="K66" s="86">
        <v>0</v>
      </c>
      <c r="L66" s="82">
        <v>315</v>
      </c>
      <c r="M66" s="101">
        <v>0</v>
      </c>
      <c r="N66" s="95">
        <v>0</v>
      </c>
      <c r="O66" s="84"/>
      <c r="P66" s="101"/>
      <c r="Q66" s="95"/>
      <c r="R66" s="84">
        <v>316</v>
      </c>
      <c r="S66" s="101">
        <v>0</v>
      </c>
      <c r="T66" s="86">
        <v>0</v>
      </c>
      <c r="U66" s="82"/>
      <c r="V66" s="101"/>
      <c r="W66" s="86"/>
      <c r="X66" s="82"/>
      <c r="Y66" s="101"/>
      <c r="Z66" s="86"/>
    </row>
    <row r="67" spans="1:26" ht="15.6" x14ac:dyDescent="0.3">
      <c r="A67" s="79">
        <v>867</v>
      </c>
      <c r="B67" s="80">
        <v>284</v>
      </c>
      <c r="C67" s="82">
        <v>311</v>
      </c>
      <c r="D67" s="101">
        <v>0</v>
      </c>
      <c r="E67" s="95">
        <v>0</v>
      </c>
      <c r="F67" s="84">
        <v>325</v>
      </c>
      <c r="G67" s="101">
        <v>0</v>
      </c>
      <c r="H67" s="95">
        <v>0</v>
      </c>
      <c r="I67" s="84">
        <v>326</v>
      </c>
      <c r="J67" s="101">
        <v>0</v>
      </c>
      <c r="K67" s="86">
        <v>0</v>
      </c>
      <c r="L67" s="82">
        <v>316</v>
      </c>
      <c r="M67" s="101">
        <v>0</v>
      </c>
      <c r="N67" s="95">
        <v>0</v>
      </c>
      <c r="O67" s="84"/>
      <c r="P67" s="101"/>
      <c r="Q67" s="95"/>
      <c r="R67" s="84">
        <v>317</v>
      </c>
      <c r="S67" s="101" t="s">
        <v>136</v>
      </c>
      <c r="T67" s="98" t="s">
        <v>145</v>
      </c>
      <c r="U67" s="82"/>
      <c r="V67" s="101"/>
      <c r="W67" s="86"/>
      <c r="X67" s="82">
        <v>316</v>
      </c>
      <c r="Y67" s="101">
        <v>0</v>
      </c>
      <c r="Z67" s="86">
        <v>0</v>
      </c>
    </row>
    <row r="68" spans="1:26" ht="15.6" x14ac:dyDescent="0.3">
      <c r="A68" s="573">
        <v>866</v>
      </c>
      <c r="B68" s="574">
        <v>285</v>
      </c>
      <c r="C68" s="571"/>
      <c r="D68" s="569"/>
      <c r="E68" s="572"/>
      <c r="F68" s="568">
        <v>326</v>
      </c>
      <c r="G68" s="569">
        <v>0</v>
      </c>
      <c r="H68" s="572">
        <v>0</v>
      </c>
      <c r="I68" s="568">
        <v>327</v>
      </c>
      <c r="J68" s="569">
        <v>0</v>
      </c>
      <c r="K68" s="576" t="s">
        <v>145</v>
      </c>
      <c r="L68" s="571"/>
      <c r="M68" s="569"/>
      <c r="N68" s="572"/>
      <c r="O68" s="568"/>
      <c r="P68" s="569"/>
      <c r="Q68" s="572"/>
      <c r="R68" s="568"/>
      <c r="S68" s="569"/>
      <c r="T68" s="570"/>
      <c r="U68" s="571"/>
      <c r="V68" s="569"/>
      <c r="W68" s="570"/>
      <c r="X68" s="571">
        <v>317</v>
      </c>
      <c r="Y68" s="100" t="s">
        <v>136</v>
      </c>
      <c r="Z68" s="89">
        <v>0</v>
      </c>
    </row>
    <row r="69" spans="1:26" ht="15.6" x14ac:dyDescent="0.3">
      <c r="A69" s="573"/>
      <c r="B69" s="574"/>
      <c r="C69" s="571"/>
      <c r="D69" s="569"/>
      <c r="E69" s="572"/>
      <c r="F69" s="568"/>
      <c r="G69" s="569"/>
      <c r="H69" s="572"/>
      <c r="I69" s="568"/>
      <c r="J69" s="569"/>
      <c r="K69" s="570"/>
      <c r="L69" s="571"/>
      <c r="M69" s="569"/>
      <c r="N69" s="572"/>
      <c r="O69" s="568"/>
      <c r="P69" s="569"/>
      <c r="Q69" s="572"/>
      <c r="R69" s="568"/>
      <c r="S69" s="569"/>
      <c r="T69" s="570"/>
      <c r="U69" s="571"/>
      <c r="V69" s="569"/>
      <c r="W69" s="570"/>
      <c r="X69" s="571"/>
      <c r="Y69" s="44" t="s">
        <v>145</v>
      </c>
      <c r="Z69" s="39">
        <v>0</v>
      </c>
    </row>
    <row r="70" spans="1:26" ht="15.6" x14ac:dyDescent="0.3">
      <c r="A70" s="573">
        <v>865</v>
      </c>
      <c r="B70" s="574">
        <v>286</v>
      </c>
      <c r="C70" s="571"/>
      <c r="D70" s="569"/>
      <c r="E70" s="572"/>
      <c r="F70" s="568">
        <v>327</v>
      </c>
      <c r="G70" s="569">
        <v>0</v>
      </c>
      <c r="H70" s="572">
        <v>0</v>
      </c>
      <c r="I70" s="568"/>
      <c r="J70" s="569"/>
      <c r="K70" s="570"/>
      <c r="L70" s="571"/>
      <c r="M70" s="569"/>
      <c r="N70" s="572"/>
      <c r="O70" s="568"/>
      <c r="P70" s="569"/>
      <c r="Q70" s="572"/>
      <c r="R70" s="568"/>
      <c r="S70" s="569"/>
      <c r="T70" s="570"/>
      <c r="U70" s="571">
        <v>312</v>
      </c>
      <c r="V70" s="100" t="s">
        <v>136</v>
      </c>
      <c r="W70" s="89">
        <v>0</v>
      </c>
      <c r="X70" s="571">
        <v>318</v>
      </c>
      <c r="Y70" s="100" t="s">
        <v>136</v>
      </c>
      <c r="Z70" s="89">
        <v>0</v>
      </c>
    </row>
    <row r="71" spans="1:26" ht="15.6" x14ac:dyDescent="0.3">
      <c r="A71" s="573"/>
      <c r="B71" s="574"/>
      <c r="C71" s="571"/>
      <c r="D71" s="569"/>
      <c r="E71" s="572"/>
      <c r="F71" s="568"/>
      <c r="G71" s="569"/>
      <c r="H71" s="572"/>
      <c r="I71" s="568"/>
      <c r="J71" s="569"/>
      <c r="K71" s="570"/>
      <c r="L71" s="571"/>
      <c r="M71" s="569"/>
      <c r="N71" s="572"/>
      <c r="O71" s="568"/>
      <c r="P71" s="569"/>
      <c r="Q71" s="572"/>
      <c r="R71" s="568"/>
      <c r="S71" s="569"/>
      <c r="T71" s="570"/>
      <c r="U71" s="571"/>
      <c r="V71" s="44" t="s">
        <v>145</v>
      </c>
      <c r="W71" s="43" t="s">
        <v>145</v>
      </c>
      <c r="X71" s="571"/>
      <c r="Y71" s="44" t="s">
        <v>145</v>
      </c>
      <c r="Z71" s="39">
        <v>0</v>
      </c>
    </row>
    <row r="72" spans="1:26" ht="15.6" x14ac:dyDescent="0.3">
      <c r="A72" s="573">
        <v>864</v>
      </c>
      <c r="B72" s="574">
        <v>287</v>
      </c>
      <c r="C72" s="571"/>
      <c r="D72" s="569"/>
      <c r="E72" s="572"/>
      <c r="F72" s="568"/>
      <c r="G72" s="569"/>
      <c r="H72" s="572"/>
      <c r="I72" s="568"/>
      <c r="J72" s="569"/>
      <c r="K72" s="570"/>
      <c r="L72" s="571"/>
      <c r="M72" s="569"/>
      <c r="N72" s="572"/>
      <c r="O72" s="568"/>
      <c r="P72" s="569"/>
      <c r="Q72" s="572"/>
      <c r="R72" s="568">
        <v>320</v>
      </c>
      <c r="S72" s="100" t="s">
        <v>136</v>
      </c>
      <c r="T72" s="89">
        <v>0</v>
      </c>
      <c r="U72" s="571"/>
      <c r="V72" s="569"/>
      <c r="W72" s="570"/>
      <c r="X72" s="571"/>
      <c r="Y72" s="569"/>
      <c r="Z72" s="570"/>
    </row>
    <row r="73" spans="1:26" ht="15.6" x14ac:dyDescent="0.3">
      <c r="A73" s="573"/>
      <c r="B73" s="574"/>
      <c r="C73" s="571"/>
      <c r="D73" s="569"/>
      <c r="E73" s="572"/>
      <c r="F73" s="568"/>
      <c r="G73" s="569"/>
      <c r="H73" s="572"/>
      <c r="I73" s="568"/>
      <c r="J73" s="569"/>
      <c r="K73" s="570"/>
      <c r="L73" s="571"/>
      <c r="M73" s="569"/>
      <c r="N73" s="572"/>
      <c r="O73" s="568"/>
      <c r="P73" s="569"/>
      <c r="Q73" s="572"/>
      <c r="R73" s="568"/>
      <c r="S73" s="44" t="s">
        <v>145</v>
      </c>
      <c r="T73" s="39">
        <v>0</v>
      </c>
      <c r="U73" s="571"/>
      <c r="V73" s="569"/>
      <c r="W73" s="570"/>
      <c r="X73" s="571"/>
      <c r="Y73" s="569"/>
      <c r="Z73" s="570"/>
    </row>
    <row r="74" spans="1:26" ht="15.6" x14ac:dyDescent="0.3">
      <c r="A74" s="573">
        <v>863</v>
      </c>
      <c r="B74" s="574">
        <v>288</v>
      </c>
      <c r="C74" s="571"/>
      <c r="D74" s="569"/>
      <c r="E74" s="572"/>
      <c r="F74" s="568"/>
      <c r="G74" s="569"/>
      <c r="H74" s="572"/>
      <c r="I74" s="568">
        <v>330</v>
      </c>
      <c r="J74" s="569">
        <v>0</v>
      </c>
      <c r="K74" s="570">
        <v>0</v>
      </c>
      <c r="L74" s="571">
        <v>320</v>
      </c>
      <c r="M74" s="100" t="s">
        <v>136</v>
      </c>
      <c r="N74" s="88">
        <v>0</v>
      </c>
      <c r="O74" s="568"/>
      <c r="P74" s="569"/>
      <c r="Q74" s="572"/>
      <c r="R74" s="568">
        <v>321</v>
      </c>
      <c r="S74" s="100" t="s">
        <v>136</v>
      </c>
      <c r="T74" s="89">
        <v>0</v>
      </c>
      <c r="U74" s="571"/>
      <c r="V74" s="569"/>
      <c r="W74" s="570"/>
      <c r="X74" s="571"/>
      <c r="Y74" s="569"/>
      <c r="Z74" s="570"/>
    </row>
    <row r="75" spans="1:26" ht="15.6" x14ac:dyDescent="0.3">
      <c r="A75" s="573"/>
      <c r="B75" s="574"/>
      <c r="C75" s="571"/>
      <c r="D75" s="569"/>
      <c r="E75" s="572"/>
      <c r="F75" s="568"/>
      <c r="G75" s="569"/>
      <c r="H75" s="572"/>
      <c r="I75" s="568"/>
      <c r="J75" s="569"/>
      <c r="K75" s="570"/>
      <c r="L75" s="571"/>
      <c r="M75" s="44" t="s">
        <v>145</v>
      </c>
      <c r="N75" s="67">
        <v>0</v>
      </c>
      <c r="O75" s="568"/>
      <c r="P75" s="569"/>
      <c r="Q75" s="572"/>
      <c r="R75" s="568"/>
      <c r="S75" s="44" t="s">
        <v>145</v>
      </c>
      <c r="T75" s="39">
        <v>0</v>
      </c>
      <c r="U75" s="571"/>
      <c r="V75" s="569"/>
      <c r="W75" s="570"/>
      <c r="X75" s="571"/>
      <c r="Y75" s="569"/>
      <c r="Z75" s="570"/>
    </row>
    <row r="76" spans="1:26" ht="15.6" x14ac:dyDescent="0.3">
      <c r="A76" s="573">
        <v>862</v>
      </c>
      <c r="B76" s="574">
        <v>289</v>
      </c>
      <c r="C76" s="571">
        <v>316</v>
      </c>
      <c r="D76" s="578" t="s">
        <v>145</v>
      </c>
      <c r="E76" s="572" t="s">
        <v>136</v>
      </c>
      <c r="F76" s="568">
        <v>330</v>
      </c>
      <c r="G76" s="569">
        <v>0</v>
      </c>
      <c r="H76" s="572" t="s">
        <v>136</v>
      </c>
      <c r="I76" s="568">
        <v>331</v>
      </c>
      <c r="J76" s="100" t="s">
        <v>136</v>
      </c>
      <c r="K76" s="89">
        <v>0</v>
      </c>
      <c r="L76" s="571">
        <v>321</v>
      </c>
      <c r="M76" s="100" t="s">
        <v>136</v>
      </c>
      <c r="N76" s="88">
        <v>0</v>
      </c>
      <c r="O76" s="568"/>
      <c r="P76" s="569"/>
      <c r="Q76" s="572"/>
      <c r="R76" s="568">
        <v>322</v>
      </c>
      <c r="S76" s="100" t="s">
        <v>136</v>
      </c>
      <c r="T76" s="89">
        <v>0</v>
      </c>
      <c r="U76" s="571"/>
      <c r="V76" s="569"/>
      <c r="W76" s="570"/>
      <c r="X76" s="571">
        <v>321</v>
      </c>
      <c r="Y76" s="100" t="s">
        <v>136</v>
      </c>
      <c r="Z76" s="89" t="s">
        <v>136</v>
      </c>
    </row>
    <row r="77" spans="1:26" ht="15.6" x14ac:dyDescent="0.3">
      <c r="A77" s="573"/>
      <c r="B77" s="574"/>
      <c r="C77" s="571"/>
      <c r="D77" s="569"/>
      <c r="E77" s="572"/>
      <c r="F77" s="568"/>
      <c r="G77" s="569"/>
      <c r="H77" s="572"/>
      <c r="I77" s="568"/>
      <c r="J77" s="44" t="s">
        <v>145</v>
      </c>
      <c r="K77" s="39">
        <v>0</v>
      </c>
      <c r="L77" s="571"/>
      <c r="M77" s="44" t="s">
        <v>145</v>
      </c>
      <c r="N77" s="67">
        <v>0</v>
      </c>
      <c r="O77" s="568"/>
      <c r="P77" s="569"/>
      <c r="Q77" s="572"/>
      <c r="R77" s="568"/>
      <c r="S77" s="44" t="s">
        <v>145</v>
      </c>
      <c r="T77" s="43" t="s">
        <v>145</v>
      </c>
      <c r="U77" s="571"/>
      <c r="V77" s="569"/>
      <c r="W77" s="570"/>
      <c r="X77" s="571"/>
      <c r="Y77" s="44" t="s">
        <v>145</v>
      </c>
      <c r="Z77" s="39">
        <v>0</v>
      </c>
    </row>
    <row r="78" spans="1:26" ht="15.6" x14ac:dyDescent="0.3">
      <c r="A78" s="573">
        <v>861</v>
      </c>
      <c r="B78" s="574">
        <v>290</v>
      </c>
      <c r="C78" s="571"/>
      <c r="D78" s="569"/>
      <c r="E78" s="572"/>
      <c r="F78" s="568">
        <v>331</v>
      </c>
      <c r="G78" s="100" t="s">
        <v>136</v>
      </c>
      <c r="H78" s="88">
        <v>0</v>
      </c>
      <c r="I78" s="568">
        <v>332</v>
      </c>
      <c r="J78" s="100" t="s">
        <v>136</v>
      </c>
      <c r="K78" s="89">
        <v>0</v>
      </c>
      <c r="L78" s="571">
        <v>322</v>
      </c>
      <c r="M78" s="100" t="s">
        <v>136</v>
      </c>
      <c r="N78" s="88">
        <v>0</v>
      </c>
      <c r="O78" s="568"/>
      <c r="P78" s="569"/>
      <c r="Q78" s="572"/>
      <c r="R78" s="568"/>
      <c r="S78" s="569"/>
      <c r="T78" s="570"/>
      <c r="U78" s="571"/>
      <c r="V78" s="569"/>
      <c r="W78" s="570"/>
      <c r="X78" s="571">
        <v>322</v>
      </c>
      <c r="Y78" s="100" t="s">
        <v>136</v>
      </c>
      <c r="Z78" s="89">
        <v>0</v>
      </c>
    </row>
    <row r="79" spans="1:26" ht="15.6" x14ac:dyDescent="0.3">
      <c r="A79" s="573"/>
      <c r="B79" s="574"/>
      <c r="C79" s="571"/>
      <c r="D79" s="569"/>
      <c r="E79" s="572"/>
      <c r="F79" s="568"/>
      <c r="G79" s="44" t="s">
        <v>145</v>
      </c>
      <c r="H79" s="67">
        <v>0</v>
      </c>
      <c r="I79" s="568"/>
      <c r="J79" s="44" t="s">
        <v>145</v>
      </c>
      <c r="K79" s="39">
        <v>0</v>
      </c>
      <c r="L79" s="571"/>
      <c r="M79" s="44" t="s">
        <v>145</v>
      </c>
      <c r="N79" s="67">
        <v>0</v>
      </c>
      <c r="O79" s="568"/>
      <c r="P79" s="569"/>
      <c r="Q79" s="572"/>
      <c r="R79" s="568"/>
      <c r="S79" s="569"/>
      <c r="T79" s="570"/>
      <c r="U79" s="571"/>
      <c r="V79" s="569"/>
      <c r="W79" s="570"/>
      <c r="X79" s="571"/>
      <c r="Y79" s="44" t="s">
        <v>145</v>
      </c>
      <c r="Z79" s="39">
        <v>0</v>
      </c>
    </row>
    <row r="80" spans="1:26" ht="15.6" x14ac:dyDescent="0.3">
      <c r="A80" s="573">
        <v>860</v>
      </c>
      <c r="B80" s="574">
        <v>291</v>
      </c>
      <c r="C80" s="571"/>
      <c r="D80" s="569"/>
      <c r="E80" s="572"/>
      <c r="F80" s="568">
        <v>332</v>
      </c>
      <c r="G80" s="100" t="s">
        <v>136</v>
      </c>
      <c r="H80" s="88">
        <v>0</v>
      </c>
      <c r="I80" s="568"/>
      <c r="J80" s="569"/>
      <c r="K80" s="570"/>
      <c r="L80" s="571"/>
      <c r="M80" s="569"/>
      <c r="N80" s="572"/>
      <c r="O80" s="568"/>
      <c r="P80" s="569"/>
      <c r="Q80" s="572"/>
      <c r="R80" s="568"/>
      <c r="S80" s="569"/>
      <c r="T80" s="570"/>
      <c r="U80" s="571">
        <v>317</v>
      </c>
      <c r="V80" s="569">
        <v>0</v>
      </c>
      <c r="W80" s="570">
        <v>0</v>
      </c>
      <c r="X80" s="571">
        <v>323</v>
      </c>
      <c r="Y80" s="569">
        <v>0</v>
      </c>
      <c r="Z80" s="570">
        <v>0</v>
      </c>
    </row>
    <row r="81" spans="1:26" ht="15.6" x14ac:dyDescent="0.3">
      <c r="A81" s="573"/>
      <c r="B81" s="574"/>
      <c r="C81" s="571"/>
      <c r="D81" s="569"/>
      <c r="E81" s="572"/>
      <c r="F81" s="568"/>
      <c r="G81" s="44" t="s">
        <v>145</v>
      </c>
      <c r="H81" s="67">
        <v>0</v>
      </c>
      <c r="I81" s="568"/>
      <c r="J81" s="569"/>
      <c r="K81" s="570"/>
      <c r="L81" s="571"/>
      <c r="M81" s="569"/>
      <c r="N81" s="572"/>
      <c r="O81" s="568"/>
      <c r="P81" s="569"/>
      <c r="Q81" s="572"/>
      <c r="R81" s="568"/>
      <c r="S81" s="569"/>
      <c r="T81" s="570"/>
      <c r="U81" s="571"/>
      <c r="V81" s="569"/>
      <c r="W81" s="570"/>
      <c r="X81" s="571"/>
      <c r="Y81" s="569"/>
      <c r="Z81" s="570"/>
    </row>
    <row r="82" spans="1:26" ht="15.6" x14ac:dyDescent="0.3">
      <c r="A82" s="79">
        <v>859</v>
      </c>
      <c r="B82" s="80">
        <v>292</v>
      </c>
      <c r="C82" s="82"/>
      <c r="D82" s="101"/>
      <c r="E82" s="95"/>
      <c r="F82" s="84"/>
      <c r="G82" s="101"/>
      <c r="H82" s="95"/>
      <c r="I82" s="84"/>
      <c r="J82" s="101"/>
      <c r="K82" s="86"/>
      <c r="L82" s="82"/>
      <c r="M82" s="101"/>
      <c r="N82" s="95"/>
      <c r="O82" s="84"/>
      <c r="P82" s="101"/>
      <c r="Q82" s="95"/>
      <c r="R82" s="84">
        <v>325</v>
      </c>
      <c r="S82" s="101">
        <v>0</v>
      </c>
      <c r="T82" s="86">
        <v>0</v>
      </c>
      <c r="U82" s="82"/>
      <c r="V82" s="101"/>
      <c r="W82" s="86"/>
      <c r="X82" s="82"/>
      <c r="Y82" s="101"/>
      <c r="Z82" s="86"/>
    </row>
    <row r="83" spans="1:26" ht="15.6" x14ac:dyDescent="0.3">
      <c r="A83" s="573">
        <v>858</v>
      </c>
      <c r="B83" s="574">
        <v>293</v>
      </c>
      <c r="C83" s="571"/>
      <c r="D83" s="569"/>
      <c r="E83" s="572"/>
      <c r="F83" s="568"/>
      <c r="G83" s="569"/>
      <c r="H83" s="572"/>
      <c r="I83" s="568">
        <v>335</v>
      </c>
      <c r="J83" s="100" t="s">
        <v>136</v>
      </c>
      <c r="K83" s="89">
        <v>0</v>
      </c>
      <c r="L83" s="571">
        <v>325</v>
      </c>
      <c r="M83" s="569">
        <v>0</v>
      </c>
      <c r="N83" s="572">
        <v>0</v>
      </c>
      <c r="O83" s="568"/>
      <c r="P83" s="569"/>
      <c r="Q83" s="572"/>
      <c r="R83" s="568">
        <v>326</v>
      </c>
      <c r="S83" s="569">
        <v>0</v>
      </c>
      <c r="T83" s="570">
        <v>0</v>
      </c>
      <c r="U83" s="571"/>
      <c r="V83" s="569"/>
      <c r="W83" s="570"/>
      <c r="X83" s="571"/>
      <c r="Y83" s="569"/>
      <c r="Z83" s="570"/>
    </row>
    <row r="84" spans="1:26" ht="15.6" x14ac:dyDescent="0.3">
      <c r="A84" s="573"/>
      <c r="B84" s="574"/>
      <c r="C84" s="571"/>
      <c r="D84" s="569"/>
      <c r="E84" s="572"/>
      <c r="F84" s="568"/>
      <c r="G84" s="569"/>
      <c r="H84" s="572"/>
      <c r="I84" s="568"/>
      <c r="J84" s="44" t="s">
        <v>145</v>
      </c>
      <c r="K84" s="39">
        <v>0</v>
      </c>
      <c r="L84" s="571"/>
      <c r="M84" s="569"/>
      <c r="N84" s="572"/>
      <c r="O84" s="568"/>
      <c r="P84" s="569"/>
      <c r="Q84" s="572"/>
      <c r="R84" s="568"/>
      <c r="S84" s="569"/>
      <c r="T84" s="570"/>
      <c r="U84" s="571"/>
      <c r="V84" s="569"/>
      <c r="W84" s="570"/>
      <c r="X84" s="571"/>
      <c r="Y84" s="569"/>
      <c r="Z84" s="570"/>
    </row>
    <row r="85" spans="1:26" ht="15.6" x14ac:dyDescent="0.3">
      <c r="A85" s="79">
        <v>857</v>
      </c>
      <c r="B85" s="80">
        <v>294</v>
      </c>
      <c r="C85" s="82"/>
      <c r="D85" s="101"/>
      <c r="E85" s="95"/>
      <c r="F85" s="84">
        <v>335</v>
      </c>
      <c r="G85" s="114" t="s">
        <v>145</v>
      </c>
      <c r="H85" s="95" t="s">
        <v>136</v>
      </c>
      <c r="I85" s="84">
        <v>336</v>
      </c>
      <c r="J85" s="101">
        <v>0</v>
      </c>
      <c r="K85" s="86">
        <v>0</v>
      </c>
      <c r="L85" s="82">
        <v>326</v>
      </c>
      <c r="M85" s="101">
        <v>0</v>
      </c>
      <c r="N85" s="95">
        <v>0</v>
      </c>
      <c r="O85" s="84"/>
      <c r="P85" s="101"/>
      <c r="Q85" s="95"/>
      <c r="R85" s="84">
        <v>327</v>
      </c>
      <c r="S85" s="101">
        <v>0</v>
      </c>
      <c r="T85" s="86">
        <v>0</v>
      </c>
      <c r="U85" s="82"/>
      <c r="V85" s="101"/>
      <c r="W85" s="86"/>
      <c r="X85" s="82"/>
      <c r="Y85" s="101"/>
      <c r="Z85" s="86"/>
    </row>
    <row r="86" spans="1:26" ht="15.6" x14ac:dyDescent="0.3">
      <c r="A86" s="79">
        <v>856</v>
      </c>
      <c r="B86" s="80">
        <v>295</v>
      </c>
      <c r="C86" s="82"/>
      <c r="D86" s="101"/>
      <c r="E86" s="95"/>
      <c r="F86" s="84">
        <v>336</v>
      </c>
      <c r="G86" s="101">
        <v>0</v>
      </c>
      <c r="H86" s="95">
        <v>0</v>
      </c>
      <c r="I86" s="84">
        <v>337</v>
      </c>
      <c r="J86" s="101">
        <v>0</v>
      </c>
      <c r="K86" s="86">
        <v>0</v>
      </c>
      <c r="L86" s="82">
        <v>327</v>
      </c>
      <c r="M86" s="101">
        <v>0</v>
      </c>
      <c r="N86" s="95">
        <v>0</v>
      </c>
      <c r="O86" s="84"/>
      <c r="P86" s="101"/>
      <c r="Q86" s="95"/>
      <c r="R86" s="84"/>
      <c r="S86" s="101"/>
      <c r="T86" s="86"/>
      <c r="U86" s="82"/>
      <c r="V86" s="101"/>
      <c r="W86" s="86"/>
      <c r="X86" s="82">
        <v>327</v>
      </c>
      <c r="Y86" s="101">
        <v>0</v>
      </c>
      <c r="Z86" s="86">
        <v>0</v>
      </c>
    </row>
    <row r="87" spans="1:26" ht="15.6" x14ac:dyDescent="0.3">
      <c r="A87" s="573">
        <v>855</v>
      </c>
      <c r="B87" s="574">
        <v>296</v>
      </c>
      <c r="C87" s="571"/>
      <c r="D87" s="569"/>
      <c r="E87" s="572"/>
      <c r="F87" s="568">
        <v>337</v>
      </c>
      <c r="G87" s="569">
        <v>0</v>
      </c>
      <c r="H87" s="572">
        <v>0</v>
      </c>
      <c r="I87" s="568"/>
      <c r="J87" s="569"/>
      <c r="K87" s="570"/>
      <c r="L87" s="571"/>
      <c r="M87" s="569"/>
      <c r="N87" s="572"/>
      <c r="O87" s="568"/>
      <c r="P87" s="569"/>
      <c r="Q87" s="572"/>
      <c r="R87" s="568"/>
      <c r="S87" s="569"/>
      <c r="T87" s="570"/>
      <c r="U87" s="571"/>
      <c r="V87" s="569"/>
      <c r="W87" s="570"/>
      <c r="X87" s="571">
        <v>328</v>
      </c>
      <c r="Y87" s="100" t="s">
        <v>136</v>
      </c>
      <c r="Z87" s="89">
        <v>0</v>
      </c>
    </row>
    <row r="88" spans="1:26" ht="15.6" x14ac:dyDescent="0.3">
      <c r="A88" s="573"/>
      <c r="B88" s="574"/>
      <c r="C88" s="571"/>
      <c r="D88" s="569"/>
      <c r="E88" s="572"/>
      <c r="F88" s="568"/>
      <c r="G88" s="569"/>
      <c r="H88" s="572"/>
      <c r="I88" s="568"/>
      <c r="J88" s="569"/>
      <c r="K88" s="570"/>
      <c r="L88" s="571"/>
      <c r="M88" s="569"/>
      <c r="N88" s="572"/>
      <c r="O88" s="568"/>
      <c r="P88" s="569"/>
      <c r="Q88" s="572"/>
      <c r="R88" s="568"/>
      <c r="S88" s="569"/>
      <c r="T88" s="570"/>
      <c r="U88" s="571"/>
      <c r="V88" s="569"/>
      <c r="W88" s="570"/>
      <c r="X88" s="571"/>
      <c r="Y88" s="44" t="s">
        <v>145</v>
      </c>
      <c r="Z88" s="39">
        <v>0</v>
      </c>
    </row>
    <row r="89" spans="1:26" ht="15.6" x14ac:dyDescent="0.3">
      <c r="A89" s="79">
        <v>854</v>
      </c>
      <c r="B89" s="80">
        <v>297</v>
      </c>
      <c r="C89" s="82"/>
      <c r="D89" s="101"/>
      <c r="E89" s="95"/>
      <c r="F89" s="84"/>
      <c r="G89" s="101"/>
      <c r="H89" s="95"/>
      <c r="I89" s="84"/>
      <c r="J89" s="101"/>
      <c r="K89" s="86"/>
      <c r="L89" s="82"/>
      <c r="M89" s="101"/>
      <c r="N89" s="95"/>
      <c r="O89" s="84"/>
      <c r="P89" s="101"/>
      <c r="Q89" s="95"/>
      <c r="R89" s="84">
        <v>330</v>
      </c>
      <c r="S89" s="101">
        <v>0</v>
      </c>
      <c r="T89" s="86" t="s">
        <v>136</v>
      </c>
      <c r="U89" s="82"/>
      <c r="V89" s="101"/>
      <c r="W89" s="86"/>
      <c r="X89" s="82"/>
      <c r="Y89" s="101"/>
      <c r="Z89" s="86"/>
    </row>
    <row r="90" spans="1:26" ht="15.6" x14ac:dyDescent="0.3">
      <c r="A90" s="573">
        <v>853</v>
      </c>
      <c r="B90" s="574">
        <v>298</v>
      </c>
      <c r="C90" s="571"/>
      <c r="D90" s="569"/>
      <c r="E90" s="572"/>
      <c r="F90" s="568"/>
      <c r="G90" s="569"/>
      <c r="H90" s="572"/>
      <c r="I90" s="568">
        <v>340</v>
      </c>
      <c r="J90" s="569">
        <v>0</v>
      </c>
      <c r="K90" s="570">
        <v>0</v>
      </c>
      <c r="L90" s="571">
        <v>330</v>
      </c>
      <c r="M90" s="569">
        <v>0</v>
      </c>
      <c r="N90" s="572">
        <v>0</v>
      </c>
      <c r="O90" s="568">
        <v>330</v>
      </c>
      <c r="P90" s="569">
        <v>0</v>
      </c>
      <c r="Q90" s="577" t="s">
        <v>145</v>
      </c>
      <c r="R90" s="568">
        <v>331</v>
      </c>
      <c r="S90" s="100" t="s">
        <v>136</v>
      </c>
      <c r="T90" s="89">
        <v>0</v>
      </c>
      <c r="U90" s="571"/>
      <c r="V90" s="569"/>
      <c r="W90" s="570"/>
      <c r="X90" s="571"/>
      <c r="Y90" s="569"/>
      <c r="Z90" s="570"/>
    </row>
    <row r="91" spans="1:26" ht="15.6" x14ac:dyDescent="0.3">
      <c r="A91" s="573"/>
      <c r="B91" s="574"/>
      <c r="C91" s="571"/>
      <c r="D91" s="569"/>
      <c r="E91" s="572"/>
      <c r="F91" s="568"/>
      <c r="G91" s="569"/>
      <c r="H91" s="572"/>
      <c r="I91" s="568"/>
      <c r="J91" s="569"/>
      <c r="K91" s="570"/>
      <c r="L91" s="571"/>
      <c r="M91" s="569"/>
      <c r="N91" s="572"/>
      <c r="O91" s="568"/>
      <c r="P91" s="569"/>
      <c r="Q91" s="572"/>
      <c r="R91" s="568"/>
      <c r="S91" s="44" t="s">
        <v>145</v>
      </c>
      <c r="T91" s="39">
        <v>0</v>
      </c>
      <c r="U91" s="571"/>
      <c r="V91" s="569"/>
      <c r="W91" s="570"/>
      <c r="X91" s="571"/>
      <c r="Y91" s="569"/>
      <c r="Z91" s="570"/>
    </row>
    <row r="92" spans="1:26" ht="15.6" x14ac:dyDescent="0.3">
      <c r="A92" s="573">
        <v>852</v>
      </c>
      <c r="B92" s="574">
        <v>299</v>
      </c>
      <c r="C92" s="571"/>
      <c r="D92" s="569"/>
      <c r="E92" s="572"/>
      <c r="F92" s="568"/>
      <c r="G92" s="569"/>
      <c r="H92" s="572"/>
      <c r="I92" s="568">
        <v>341</v>
      </c>
      <c r="J92" s="569">
        <v>0</v>
      </c>
      <c r="K92" s="570">
        <v>0</v>
      </c>
      <c r="L92" s="571">
        <v>331</v>
      </c>
      <c r="M92" s="100" t="s">
        <v>136</v>
      </c>
      <c r="N92" s="88">
        <v>0</v>
      </c>
      <c r="O92" s="568"/>
      <c r="P92" s="569"/>
      <c r="Q92" s="572"/>
      <c r="R92" s="568">
        <v>332</v>
      </c>
      <c r="S92" s="100" t="s">
        <v>136</v>
      </c>
      <c r="T92" s="89">
        <v>0</v>
      </c>
      <c r="U92" s="571"/>
      <c r="V92" s="569"/>
      <c r="W92" s="570"/>
      <c r="X92" s="571"/>
      <c r="Y92" s="569"/>
      <c r="Z92" s="570"/>
    </row>
    <row r="93" spans="1:26" ht="15.6" x14ac:dyDescent="0.3">
      <c r="A93" s="573"/>
      <c r="B93" s="574"/>
      <c r="C93" s="571"/>
      <c r="D93" s="569"/>
      <c r="E93" s="572"/>
      <c r="F93" s="568"/>
      <c r="G93" s="569"/>
      <c r="H93" s="572"/>
      <c r="I93" s="568"/>
      <c r="J93" s="569"/>
      <c r="K93" s="570"/>
      <c r="L93" s="571"/>
      <c r="M93" s="44" t="s">
        <v>145</v>
      </c>
      <c r="N93" s="67">
        <v>0</v>
      </c>
      <c r="O93" s="568"/>
      <c r="P93" s="569"/>
      <c r="Q93" s="572"/>
      <c r="R93" s="568"/>
      <c r="S93" s="44" t="s">
        <v>145</v>
      </c>
      <c r="T93" s="39">
        <v>0</v>
      </c>
      <c r="U93" s="571"/>
      <c r="V93" s="569"/>
      <c r="W93" s="570"/>
      <c r="X93" s="571"/>
      <c r="Y93" s="569"/>
      <c r="Z93" s="570"/>
    </row>
    <row r="94" spans="1:26" ht="15.6" x14ac:dyDescent="0.3">
      <c r="A94" s="573">
        <v>851</v>
      </c>
      <c r="B94" s="574">
        <v>300</v>
      </c>
      <c r="C94" s="571"/>
      <c r="D94" s="569"/>
      <c r="E94" s="572"/>
      <c r="F94" s="568">
        <v>341</v>
      </c>
      <c r="G94" s="569">
        <v>0</v>
      </c>
      <c r="H94" s="572">
        <v>0</v>
      </c>
      <c r="I94" s="568">
        <v>342</v>
      </c>
      <c r="J94" s="100" t="s">
        <v>136</v>
      </c>
      <c r="K94" s="89">
        <v>0</v>
      </c>
      <c r="L94" s="571">
        <v>332</v>
      </c>
      <c r="M94" s="100" t="s">
        <v>136</v>
      </c>
      <c r="N94" s="88">
        <v>0</v>
      </c>
      <c r="O94" s="568"/>
      <c r="P94" s="569"/>
      <c r="Q94" s="572"/>
      <c r="R94" s="568"/>
      <c r="S94" s="569"/>
      <c r="T94" s="570"/>
      <c r="U94" s="571"/>
      <c r="V94" s="569"/>
      <c r="W94" s="570"/>
      <c r="X94" s="571">
        <v>332</v>
      </c>
      <c r="Y94" s="100" t="s">
        <v>136</v>
      </c>
      <c r="Z94" s="89">
        <v>0</v>
      </c>
    </row>
    <row r="95" spans="1:26" ht="15.6" x14ac:dyDescent="0.3">
      <c r="A95" s="573"/>
      <c r="B95" s="574"/>
      <c r="C95" s="571"/>
      <c r="D95" s="569"/>
      <c r="E95" s="572"/>
      <c r="F95" s="568"/>
      <c r="G95" s="569"/>
      <c r="H95" s="572"/>
      <c r="I95" s="568"/>
      <c r="J95" s="44" t="s">
        <v>145</v>
      </c>
      <c r="K95" s="39">
        <v>0</v>
      </c>
      <c r="L95" s="571"/>
      <c r="M95" s="44" t="s">
        <v>145</v>
      </c>
      <c r="N95" s="67">
        <v>0</v>
      </c>
      <c r="O95" s="568"/>
      <c r="P95" s="569"/>
      <c r="Q95" s="572"/>
      <c r="R95" s="568"/>
      <c r="S95" s="569"/>
      <c r="T95" s="570"/>
      <c r="U95" s="571"/>
      <c r="V95" s="569"/>
      <c r="W95" s="570"/>
      <c r="X95" s="571"/>
      <c r="Y95" s="44" t="s">
        <v>145</v>
      </c>
      <c r="Z95" s="39">
        <v>0</v>
      </c>
    </row>
    <row r="96" spans="1:26" ht="15.6" x14ac:dyDescent="0.3">
      <c r="A96" s="573">
        <v>850</v>
      </c>
      <c r="B96" s="574">
        <v>301</v>
      </c>
      <c r="C96" s="571"/>
      <c r="D96" s="569"/>
      <c r="E96" s="572"/>
      <c r="F96" s="568">
        <v>342</v>
      </c>
      <c r="G96" s="100" t="s">
        <v>136</v>
      </c>
      <c r="H96" s="88">
        <v>0</v>
      </c>
      <c r="I96" s="568"/>
      <c r="J96" s="569"/>
      <c r="K96" s="570"/>
      <c r="L96" s="571"/>
      <c r="M96" s="569"/>
      <c r="N96" s="572"/>
      <c r="O96" s="568"/>
      <c r="P96" s="569"/>
      <c r="Q96" s="572"/>
      <c r="R96" s="568"/>
      <c r="S96" s="569"/>
      <c r="T96" s="570"/>
      <c r="U96" s="571"/>
      <c r="V96" s="569"/>
      <c r="W96" s="570"/>
      <c r="X96" s="571">
        <v>333</v>
      </c>
      <c r="Y96" s="569">
        <v>0</v>
      </c>
      <c r="Z96" s="570">
        <v>0</v>
      </c>
    </row>
    <row r="97" spans="1:26" ht="15.6" x14ac:dyDescent="0.3">
      <c r="A97" s="573"/>
      <c r="B97" s="574"/>
      <c r="C97" s="571"/>
      <c r="D97" s="569"/>
      <c r="E97" s="572"/>
      <c r="F97" s="568"/>
      <c r="G97" s="44" t="s">
        <v>145</v>
      </c>
      <c r="H97" s="67">
        <v>0</v>
      </c>
      <c r="I97" s="568"/>
      <c r="J97" s="569"/>
      <c r="K97" s="570"/>
      <c r="L97" s="571"/>
      <c r="M97" s="569"/>
      <c r="N97" s="572"/>
      <c r="O97" s="568"/>
      <c r="P97" s="569"/>
      <c r="Q97" s="572"/>
      <c r="R97" s="568"/>
      <c r="S97" s="569"/>
      <c r="T97" s="570"/>
      <c r="U97" s="571"/>
      <c r="V97" s="569"/>
      <c r="W97" s="570"/>
      <c r="X97" s="571"/>
      <c r="Y97" s="569"/>
      <c r="Z97" s="570"/>
    </row>
    <row r="98" spans="1:26" ht="15.6" x14ac:dyDescent="0.3">
      <c r="A98" s="573">
        <v>849</v>
      </c>
      <c r="B98" s="574">
        <v>302</v>
      </c>
      <c r="C98" s="571"/>
      <c r="D98" s="569"/>
      <c r="E98" s="572"/>
      <c r="F98" s="568">
        <v>343</v>
      </c>
      <c r="G98" s="100" t="s">
        <v>136</v>
      </c>
      <c r="H98" s="110" t="s">
        <v>145</v>
      </c>
      <c r="I98" s="568"/>
      <c r="J98" s="569"/>
      <c r="K98" s="570"/>
      <c r="L98" s="571"/>
      <c r="M98" s="569"/>
      <c r="N98" s="572"/>
      <c r="O98" s="568"/>
      <c r="P98" s="569"/>
      <c r="Q98" s="572"/>
      <c r="R98" s="568">
        <v>335</v>
      </c>
      <c r="S98" s="578" t="s">
        <v>145</v>
      </c>
      <c r="T98" s="570" t="s">
        <v>136</v>
      </c>
      <c r="U98" s="571"/>
      <c r="V98" s="569"/>
      <c r="W98" s="570"/>
      <c r="X98" s="571"/>
      <c r="Y98" s="569"/>
      <c r="Z98" s="570"/>
    </row>
    <row r="99" spans="1:26" ht="15.6" x14ac:dyDescent="0.3">
      <c r="A99" s="573"/>
      <c r="B99" s="574"/>
      <c r="C99" s="571"/>
      <c r="D99" s="569"/>
      <c r="E99" s="572"/>
      <c r="F99" s="568"/>
      <c r="G99" s="44" t="s">
        <v>145</v>
      </c>
      <c r="H99" s="69" t="s">
        <v>145</v>
      </c>
      <c r="I99" s="568"/>
      <c r="J99" s="569"/>
      <c r="K99" s="570"/>
      <c r="L99" s="571"/>
      <c r="M99" s="569"/>
      <c r="N99" s="572"/>
      <c r="O99" s="568"/>
      <c r="P99" s="569"/>
      <c r="Q99" s="572"/>
      <c r="R99" s="568"/>
      <c r="S99" s="569"/>
      <c r="T99" s="570"/>
      <c r="U99" s="571"/>
      <c r="V99" s="569"/>
      <c r="W99" s="570"/>
      <c r="X99" s="571"/>
      <c r="Y99" s="569"/>
      <c r="Z99" s="570"/>
    </row>
    <row r="100" spans="1:26" ht="15.6" x14ac:dyDescent="0.3">
      <c r="A100" s="573">
        <v>848</v>
      </c>
      <c r="B100" s="574">
        <v>303</v>
      </c>
      <c r="C100" s="571"/>
      <c r="D100" s="569"/>
      <c r="E100" s="572"/>
      <c r="F100" s="568"/>
      <c r="G100" s="569"/>
      <c r="H100" s="572"/>
      <c r="I100" s="568">
        <v>345</v>
      </c>
      <c r="J100" s="578" t="s">
        <v>145</v>
      </c>
      <c r="K100" s="570">
        <v>0</v>
      </c>
      <c r="L100" s="571">
        <v>335</v>
      </c>
      <c r="M100" s="100" t="s">
        <v>136</v>
      </c>
      <c r="N100" s="88" t="s">
        <v>136</v>
      </c>
      <c r="O100" s="568">
        <v>335</v>
      </c>
      <c r="P100" s="100" t="s">
        <v>136</v>
      </c>
      <c r="Q100" s="88">
        <v>0</v>
      </c>
      <c r="R100" s="568">
        <v>336</v>
      </c>
      <c r="S100" s="569">
        <v>0</v>
      </c>
      <c r="T100" s="570">
        <v>0</v>
      </c>
      <c r="U100" s="571"/>
      <c r="V100" s="569"/>
      <c r="W100" s="570"/>
      <c r="X100" s="571"/>
      <c r="Y100" s="569"/>
      <c r="Z100" s="570"/>
    </row>
    <row r="101" spans="1:26" ht="15.6" x14ac:dyDescent="0.3">
      <c r="A101" s="573"/>
      <c r="B101" s="574"/>
      <c r="C101" s="571"/>
      <c r="D101" s="569"/>
      <c r="E101" s="572"/>
      <c r="F101" s="568"/>
      <c r="G101" s="569"/>
      <c r="H101" s="572"/>
      <c r="I101" s="568"/>
      <c r="J101" s="569"/>
      <c r="K101" s="570"/>
      <c r="L101" s="571"/>
      <c r="M101" s="44" t="s">
        <v>145</v>
      </c>
      <c r="N101" s="67">
        <v>0</v>
      </c>
      <c r="O101" s="568"/>
      <c r="P101" s="44" t="s">
        <v>145</v>
      </c>
      <c r="Q101" s="69" t="s">
        <v>145</v>
      </c>
      <c r="R101" s="568"/>
      <c r="S101" s="569"/>
      <c r="T101" s="570"/>
      <c r="U101" s="571"/>
      <c r="V101" s="569"/>
      <c r="W101" s="570"/>
      <c r="X101" s="571"/>
      <c r="Y101" s="569"/>
      <c r="Z101" s="570"/>
    </row>
    <row r="102" spans="1:26" ht="15.6" x14ac:dyDescent="0.3">
      <c r="A102" s="573">
        <v>847</v>
      </c>
      <c r="B102" s="574">
        <v>304</v>
      </c>
      <c r="C102" s="571"/>
      <c r="D102" s="569"/>
      <c r="E102" s="572"/>
      <c r="F102" s="568"/>
      <c r="G102" s="569"/>
      <c r="H102" s="572"/>
      <c r="I102" s="568">
        <v>346</v>
      </c>
      <c r="J102" s="100" t="s">
        <v>136</v>
      </c>
      <c r="K102" s="89">
        <v>0</v>
      </c>
      <c r="L102" s="571">
        <v>336</v>
      </c>
      <c r="M102" s="569">
        <v>0</v>
      </c>
      <c r="N102" s="572">
        <v>0</v>
      </c>
      <c r="O102" s="568"/>
      <c r="P102" s="569"/>
      <c r="Q102" s="572"/>
      <c r="R102" s="568">
        <v>337</v>
      </c>
      <c r="S102" s="569">
        <v>0</v>
      </c>
      <c r="T102" s="570">
        <v>0</v>
      </c>
      <c r="U102" s="571"/>
      <c r="V102" s="569"/>
      <c r="W102" s="570"/>
      <c r="X102" s="571"/>
      <c r="Y102" s="569"/>
      <c r="Z102" s="570"/>
    </row>
    <row r="103" spans="1:26" ht="15.6" x14ac:dyDescent="0.3">
      <c r="A103" s="573"/>
      <c r="B103" s="574"/>
      <c r="C103" s="571"/>
      <c r="D103" s="569"/>
      <c r="E103" s="572"/>
      <c r="F103" s="568"/>
      <c r="G103" s="569"/>
      <c r="H103" s="572"/>
      <c r="I103" s="568"/>
      <c r="J103" s="44" t="s">
        <v>145</v>
      </c>
      <c r="K103" s="39">
        <v>0</v>
      </c>
      <c r="L103" s="571"/>
      <c r="M103" s="569"/>
      <c r="N103" s="572"/>
      <c r="O103" s="568"/>
      <c r="P103" s="569"/>
      <c r="Q103" s="572"/>
      <c r="R103" s="568"/>
      <c r="S103" s="569"/>
      <c r="T103" s="570"/>
      <c r="U103" s="571"/>
      <c r="V103" s="569"/>
      <c r="W103" s="570"/>
      <c r="X103" s="571"/>
      <c r="Y103" s="569"/>
      <c r="Z103" s="570"/>
    </row>
    <row r="104" spans="1:26" ht="15.6" x14ac:dyDescent="0.3">
      <c r="A104" s="573">
        <v>846</v>
      </c>
      <c r="B104" s="574">
        <v>305</v>
      </c>
      <c r="C104" s="571">
        <v>332</v>
      </c>
      <c r="D104" s="569">
        <v>0</v>
      </c>
      <c r="E104" s="577" t="s">
        <v>145</v>
      </c>
      <c r="F104" s="568">
        <v>346</v>
      </c>
      <c r="G104" s="100" t="s">
        <v>136</v>
      </c>
      <c r="H104" s="88">
        <v>0</v>
      </c>
      <c r="I104" s="568">
        <v>347</v>
      </c>
      <c r="J104" s="569">
        <v>0</v>
      </c>
      <c r="K104" s="570">
        <v>0</v>
      </c>
      <c r="L104" s="571">
        <v>337</v>
      </c>
      <c r="M104" s="569">
        <v>0</v>
      </c>
      <c r="N104" s="572">
        <v>0</v>
      </c>
      <c r="O104" s="568"/>
      <c r="P104" s="569"/>
      <c r="Q104" s="572"/>
      <c r="R104" s="568"/>
      <c r="S104" s="569"/>
      <c r="T104" s="570"/>
      <c r="U104" s="571"/>
      <c r="V104" s="569"/>
      <c r="W104" s="570"/>
      <c r="X104" s="571">
        <v>337</v>
      </c>
      <c r="Y104" s="569">
        <v>0</v>
      </c>
      <c r="Z104" s="570">
        <v>0</v>
      </c>
    </row>
    <row r="105" spans="1:26" ht="15.6" x14ac:dyDescent="0.3">
      <c r="A105" s="573"/>
      <c r="B105" s="574"/>
      <c r="C105" s="571"/>
      <c r="D105" s="569"/>
      <c r="E105" s="572"/>
      <c r="F105" s="568"/>
      <c r="G105" s="44" t="s">
        <v>145</v>
      </c>
      <c r="H105" s="67">
        <v>0</v>
      </c>
      <c r="I105" s="568"/>
      <c r="J105" s="569"/>
      <c r="K105" s="570"/>
      <c r="L105" s="571"/>
      <c r="M105" s="569"/>
      <c r="N105" s="572"/>
      <c r="O105" s="568"/>
      <c r="P105" s="569"/>
      <c r="Q105" s="572"/>
      <c r="R105" s="568"/>
      <c r="S105" s="569"/>
      <c r="T105" s="570"/>
      <c r="U105" s="571"/>
      <c r="V105" s="569"/>
      <c r="W105" s="570"/>
      <c r="X105" s="571"/>
      <c r="Y105" s="569"/>
      <c r="Z105" s="570"/>
    </row>
    <row r="106" spans="1:26" ht="15.6" x14ac:dyDescent="0.3">
      <c r="A106" s="79">
        <v>845</v>
      </c>
      <c r="B106" s="80">
        <v>306</v>
      </c>
      <c r="C106" s="82"/>
      <c r="D106" s="101"/>
      <c r="E106" s="95"/>
      <c r="F106" s="84">
        <v>347</v>
      </c>
      <c r="G106" s="101">
        <v>0</v>
      </c>
      <c r="H106" s="95">
        <v>0</v>
      </c>
      <c r="I106" s="84"/>
      <c r="J106" s="101"/>
      <c r="K106" s="86"/>
      <c r="L106" s="82"/>
      <c r="M106" s="101"/>
      <c r="N106" s="95"/>
      <c r="O106" s="84"/>
      <c r="P106" s="101"/>
      <c r="Q106" s="95"/>
      <c r="R106" s="84"/>
      <c r="S106" s="101"/>
      <c r="T106" s="86"/>
      <c r="U106" s="82"/>
      <c r="V106" s="101"/>
      <c r="W106" s="86"/>
      <c r="X106" s="82">
        <v>338</v>
      </c>
      <c r="Y106" s="101">
        <v>0</v>
      </c>
      <c r="Z106" s="86">
        <v>0</v>
      </c>
    </row>
    <row r="107" spans="1:26" ht="15.6" x14ac:dyDescent="0.3">
      <c r="A107" s="573">
        <v>844</v>
      </c>
      <c r="B107" s="574">
        <v>307</v>
      </c>
      <c r="C107" s="571"/>
      <c r="D107" s="569"/>
      <c r="E107" s="572"/>
      <c r="F107" s="568">
        <v>348</v>
      </c>
      <c r="G107" s="569">
        <v>0</v>
      </c>
      <c r="H107" s="572">
        <v>0</v>
      </c>
      <c r="I107" s="568"/>
      <c r="J107" s="569"/>
      <c r="K107" s="570"/>
      <c r="L107" s="571"/>
      <c r="M107" s="569"/>
      <c r="N107" s="572"/>
      <c r="O107" s="568"/>
      <c r="P107" s="569"/>
      <c r="Q107" s="572"/>
      <c r="R107" s="568"/>
      <c r="S107" s="569"/>
      <c r="T107" s="570"/>
      <c r="U107" s="571"/>
      <c r="V107" s="569"/>
      <c r="W107" s="570"/>
      <c r="X107" s="571">
        <v>339</v>
      </c>
      <c r="Y107" s="100" t="s">
        <v>136</v>
      </c>
      <c r="Z107" s="89">
        <v>0</v>
      </c>
    </row>
    <row r="108" spans="1:26" ht="15.6" x14ac:dyDescent="0.3">
      <c r="A108" s="573"/>
      <c r="B108" s="574"/>
      <c r="C108" s="571"/>
      <c r="D108" s="569"/>
      <c r="E108" s="572"/>
      <c r="F108" s="568"/>
      <c r="G108" s="569"/>
      <c r="H108" s="572"/>
      <c r="I108" s="568"/>
      <c r="J108" s="569"/>
      <c r="K108" s="570"/>
      <c r="L108" s="571"/>
      <c r="M108" s="569"/>
      <c r="N108" s="572"/>
      <c r="O108" s="568"/>
      <c r="P108" s="569"/>
      <c r="Q108" s="572"/>
      <c r="R108" s="568"/>
      <c r="S108" s="569"/>
      <c r="T108" s="570"/>
      <c r="U108" s="571"/>
      <c r="V108" s="569"/>
      <c r="W108" s="570"/>
      <c r="X108" s="571"/>
      <c r="Y108" s="44" t="s">
        <v>145</v>
      </c>
      <c r="Z108" s="43" t="s">
        <v>145</v>
      </c>
    </row>
    <row r="109" spans="1:26" ht="15.6" x14ac:dyDescent="0.3">
      <c r="A109" s="79">
        <v>843</v>
      </c>
      <c r="B109" s="80">
        <v>308</v>
      </c>
      <c r="C109" s="82"/>
      <c r="D109" s="101"/>
      <c r="E109" s="95"/>
      <c r="F109" s="84"/>
      <c r="G109" s="101"/>
      <c r="H109" s="95"/>
      <c r="I109" s="84">
        <v>350</v>
      </c>
      <c r="J109" s="101">
        <v>0</v>
      </c>
      <c r="K109" s="86" t="s">
        <v>136</v>
      </c>
      <c r="L109" s="82">
        <v>340</v>
      </c>
      <c r="M109" s="101">
        <v>0</v>
      </c>
      <c r="N109" s="95" t="s">
        <v>136</v>
      </c>
      <c r="O109" s="84">
        <v>340</v>
      </c>
      <c r="P109" s="101">
        <v>0</v>
      </c>
      <c r="Q109" s="95" t="s">
        <v>136</v>
      </c>
      <c r="R109" s="84">
        <v>341</v>
      </c>
      <c r="S109" s="101">
        <v>0</v>
      </c>
      <c r="T109" s="86">
        <v>0</v>
      </c>
      <c r="U109" s="82"/>
      <c r="V109" s="101"/>
      <c r="W109" s="86"/>
      <c r="X109" s="82"/>
      <c r="Y109" s="101"/>
      <c r="Z109" s="86"/>
    </row>
    <row r="110" spans="1:26" ht="15.6" x14ac:dyDescent="0.3">
      <c r="A110" s="573">
        <v>842</v>
      </c>
      <c r="B110" s="574">
        <v>309</v>
      </c>
      <c r="C110" s="571"/>
      <c r="D110" s="569"/>
      <c r="E110" s="572"/>
      <c r="F110" s="568"/>
      <c r="G110" s="569"/>
      <c r="H110" s="572"/>
      <c r="I110" s="568">
        <v>351</v>
      </c>
      <c r="J110" s="569">
        <v>0</v>
      </c>
      <c r="K110" s="570">
        <v>0</v>
      </c>
      <c r="L110" s="571">
        <v>341</v>
      </c>
      <c r="M110" s="569">
        <v>0</v>
      </c>
      <c r="N110" s="572">
        <v>0</v>
      </c>
      <c r="O110" s="568"/>
      <c r="P110" s="569"/>
      <c r="Q110" s="572"/>
      <c r="R110" s="568">
        <v>342</v>
      </c>
      <c r="S110" s="100" t="s">
        <v>136</v>
      </c>
      <c r="T110" s="89">
        <v>0</v>
      </c>
      <c r="U110" s="571"/>
      <c r="V110" s="569"/>
      <c r="W110" s="570"/>
      <c r="X110" s="571"/>
      <c r="Y110" s="569"/>
      <c r="Z110" s="570"/>
    </row>
    <row r="111" spans="1:26" ht="15.6" x14ac:dyDescent="0.3">
      <c r="A111" s="573"/>
      <c r="B111" s="574"/>
      <c r="C111" s="571"/>
      <c r="D111" s="569"/>
      <c r="E111" s="572"/>
      <c r="F111" s="568"/>
      <c r="G111" s="569"/>
      <c r="H111" s="572"/>
      <c r="I111" s="568"/>
      <c r="J111" s="569"/>
      <c r="K111" s="570"/>
      <c r="L111" s="571"/>
      <c r="M111" s="569"/>
      <c r="N111" s="572"/>
      <c r="O111" s="568"/>
      <c r="P111" s="569"/>
      <c r="Q111" s="572"/>
      <c r="R111" s="568"/>
      <c r="S111" s="44" t="s">
        <v>145</v>
      </c>
      <c r="T111" s="39">
        <v>0</v>
      </c>
      <c r="U111" s="571"/>
      <c r="V111" s="569"/>
      <c r="W111" s="570"/>
      <c r="X111" s="571"/>
      <c r="Y111" s="569"/>
      <c r="Z111" s="570"/>
    </row>
    <row r="112" spans="1:26" ht="15.6" x14ac:dyDescent="0.3">
      <c r="A112" s="573">
        <v>841</v>
      </c>
      <c r="B112" s="574">
        <v>310</v>
      </c>
      <c r="C112" s="571">
        <v>337</v>
      </c>
      <c r="D112" s="100" t="s">
        <v>136</v>
      </c>
      <c r="E112" s="88">
        <v>0</v>
      </c>
      <c r="F112" s="568">
        <v>351</v>
      </c>
      <c r="G112" s="569">
        <v>0</v>
      </c>
      <c r="H112" s="572">
        <v>0</v>
      </c>
      <c r="I112" s="568">
        <v>352</v>
      </c>
      <c r="J112" s="569">
        <v>0</v>
      </c>
      <c r="K112" s="570">
        <v>0</v>
      </c>
      <c r="L112" s="571">
        <v>342</v>
      </c>
      <c r="M112" s="100" t="s">
        <v>136</v>
      </c>
      <c r="N112" s="88">
        <v>0</v>
      </c>
      <c r="O112" s="568"/>
      <c r="P112" s="569"/>
      <c r="Q112" s="572"/>
      <c r="R112" s="568">
        <v>343</v>
      </c>
      <c r="S112" s="569" t="s">
        <v>136</v>
      </c>
      <c r="T112" s="576" t="s">
        <v>145</v>
      </c>
      <c r="U112" s="571"/>
      <c r="V112" s="569"/>
      <c r="W112" s="570"/>
      <c r="X112" s="571">
        <v>342</v>
      </c>
      <c r="Y112" s="100" t="s">
        <v>136</v>
      </c>
      <c r="Z112" s="89">
        <v>0</v>
      </c>
    </row>
    <row r="113" spans="1:26" ht="15.6" x14ac:dyDescent="0.3">
      <c r="A113" s="573"/>
      <c r="B113" s="574"/>
      <c r="C113" s="571"/>
      <c r="D113" s="44" t="s">
        <v>145</v>
      </c>
      <c r="E113" s="69" t="s">
        <v>145</v>
      </c>
      <c r="F113" s="568"/>
      <c r="G113" s="569"/>
      <c r="H113" s="572"/>
      <c r="I113" s="568"/>
      <c r="J113" s="569"/>
      <c r="K113" s="570"/>
      <c r="L113" s="571"/>
      <c r="M113" s="44" t="s">
        <v>145</v>
      </c>
      <c r="N113" s="67">
        <v>0</v>
      </c>
      <c r="O113" s="568"/>
      <c r="P113" s="569"/>
      <c r="Q113" s="572"/>
      <c r="R113" s="568"/>
      <c r="S113" s="569"/>
      <c r="T113" s="570"/>
      <c r="U113" s="571"/>
      <c r="V113" s="569"/>
      <c r="W113" s="570"/>
      <c r="X113" s="571"/>
      <c r="Y113" s="44" t="s">
        <v>145</v>
      </c>
      <c r="Z113" s="39">
        <v>0</v>
      </c>
    </row>
    <row r="114" spans="1:26" ht="15.6" x14ac:dyDescent="0.3">
      <c r="A114" s="573">
        <v>840</v>
      </c>
      <c r="B114" s="574">
        <v>311</v>
      </c>
      <c r="C114" s="571"/>
      <c r="D114" s="569"/>
      <c r="E114" s="572"/>
      <c r="F114" s="568">
        <v>352</v>
      </c>
      <c r="G114" s="569">
        <v>0</v>
      </c>
      <c r="H114" s="572">
        <v>0</v>
      </c>
      <c r="I114" s="568"/>
      <c r="J114" s="569"/>
      <c r="K114" s="570"/>
      <c r="L114" s="571"/>
      <c r="M114" s="569"/>
      <c r="N114" s="572"/>
      <c r="O114" s="568"/>
      <c r="P114" s="569"/>
      <c r="Q114" s="572"/>
      <c r="R114" s="568"/>
      <c r="S114" s="569"/>
      <c r="T114" s="570"/>
      <c r="U114" s="571"/>
      <c r="V114" s="569"/>
      <c r="W114" s="570"/>
      <c r="X114" s="571">
        <v>343</v>
      </c>
      <c r="Y114" s="100" t="s">
        <v>136</v>
      </c>
      <c r="Z114" s="89">
        <v>0</v>
      </c>
    </row>
    <row r="115" spans="1:26" ht="15.6" x14ac:dyDescent="0.3">
      <c r="A115" s="573"/>
      <c r="B115" s="574"/>
      <c r="C115" s="571"/>
      <c r="D115" s="569"/>
      <c r="E115" s="572"/>
      <c r="F115" s="568"/>
      <c r="G115" s="569"/>
      <c r="H115" s="572"/>
      <c r="I115" s="568"/>
      <c r="J115" s="569"/>
      <c r="K115" s="570"/>
      <c r="L115" s="571"/>
      <c r="M115" s="569"/>
      <c r="N115" s="572"/>
      <c r="O115" s="568"/>
      <c r="P115" s="569"/>
      <c r="Q115" s="572"/>
      <c r="R115" s="568"/>
      <c r="S115" s="569"/>
      <c r="T115" s="570"/>
      <c r="U115" s="571"/>
      <c r="V115" s="569"/>
      <c r="W115" s="570"/>
      <c r="X115" s="571"/>
      <c r="Y115" s="44" t="s">
        <v>145</v>
      </c>
      <c r="Z115" s="39">
        <v>0</v>
      </c>
    </row>
    <row r="116" spans="1:26" ht="15.6" x14ac:dyDescent="0.3">
      <c r="A116" s="573">
        <v>839</v>
      </c>
      <c r="B116" s="574">
        <v>312</v>
      </c>
      <c r="C116" s="571"/>
      <c r="D116" s="569"/>
      <c r="E116" s="572"/>
      <c r="F116" s="568">
        <v>353</v>
      </c>
      <c r="G116" s="100" t="s">
        <v>136</v>
      </c>
      <c r="H116" s="88">
        <v>0</v>
      </c>
      <c r="I116" s="568"/>
      <c r="J116" s="569"/>
      <c r="K116" s="570"/>
      <c r="L116" s="571"/>
      <c r="M116" s="569"/>
      <c r="N116" s="572"/>
      <c r="O116" s="568"/>
      <c r="P116" s="569"/>
      <c r="Q116" s="572"/>
      <c r="R116" s="568"/>
      <c r="S116" s="569"/>
      <c r="T116" s="570"/>
      <c r="U116" s="571">
        <v>338</v>
      </c>
      <c r="V116" s="569" t="s">
        <v>136</v>
      </c>
      <c r="W116" s="576" t="s">
        <v>145</v>
      </c>
      <c r="X116" s="571">
        <v>344</v>
      </c>
      <c r="Y116" s="569">
        <v>0</v>
      </c>
      <c r="Z116" s="576" t="s">
        <v>145</v>
      </c>
    </row>
    <row r="117" spans="1:26" ht="15.6" x14ac:dyDescent="0.3">
      <c r="A117" s="573"/>
      <c r="B117" s="574"/>
      <c r="C117" s="571"/>
      <c r="D117" s="569"/>
      <c r="E117" s="572"/>
      <c r="F117" s="568"/>
      <c r="G117" s="44" t="s">
        <v>145</v>
      </c>
      <c r="H117" s="67">
        <v>0</v>
      </c>
      <c r="I117" s="568"/>
      <c r="J117" s="569"/>
      <c r="K117" s="570"/>
      <c r="L117" s="571"/>
      <c r="M117" s="569"/>
      <c r="N117" s="572"/>
      <c r="O117" s="568"/>
      <c r="P117" s="569"/>
      <c r="Q117" s="572"/>
      <c r="R117" s="568"/>
      <c r="S117" s="569"/>
      <c r="T117" s="570"/>
      <c r="U117" s="571"/>
      <c r="V117" s="569"/>
      <c r="W117" s="570"/>
      <c r="X117" s="571"/>
      <c r="Y117" s="569"/>
      <c r="Z117" s="570"/>
    </row>
    <row r="118" spans="1:26" ht="15.6" x14ac:dyDescent="0.3">
      <c r="A118" s="573">
        <v>838</v>
      </c>
      <c r="B118" s="574">
        <v>313</v>
      </c>
      <c r="C118" s="571"/>
      <c r="D118" s="569"/>
      <c r="E118" s="572"/>
      <c r="F118" s="568"/>
      <c r="G118" s="569"/>
      <c r="H118" s="572"/>
      <c r="I118" s="568"/>
      <c r="J118" s="569"/>
      <c r="K118" s="570"/>
      <c r="L118" s="571"/>
      <c r="M118" s="569"/>
      <c r="N118" s="572"/>
      <c r="O118" s="568">
        <v>345</v>
      </c>
      <c r="P118" s="578" t="s">
        <v>145</v>
      </c>
      <c r="Q118" s="572" t="s">
        <v>136</v>
      </c>
      <c r="R118" s="568">
        <v>346</v>
      </c>
      <c r="S118" s="100" t="s">
        <v>136</v>
      </c>
      <c r="T118" s="89">
        <v>0</v>
      </c>
      <c r="U118" s="571"/>
      <c r="V118" s="569"/>
      <c r="W118" s="570"/>
      <c r="X118" s="571"/>
      <c r="Y118" s="569"/>
      <c r="Z118" s="570"/>
    </row>
    <row r="119" spans="1:26" ht="15.6" x14ac:dyDescent="0.3">
      <c r="A119" s="573"/>
      <c r="B119" s="574"/>
      <c r="C119" s="571"/>
      <c r="D119" s="569"/>
      <c r="E119" s="572"/>
      <c r="F119" s="568"/>
      <c r="G119" s="569"/>
      <c r="H119" s="572"/>
      <c r="I119" s="568"/>
      <c r="J119" s="569"/>
      <c r="K119" s="570"/>
      <c r="L119" s="571"/>
      <c r="M119" s="569"/>
      <c r="N119" s="572"/>
      <c r="O119" s="568"/>
      <c r="P119" s="569"/>
      <c r="Q119" s="572"/>
      <c r="R119" s="568"/>
      <c r="S119" s="44" t="s">
        <v>145</v>
      </c>
      <c r="T119" s="39">
        <v>0</v>
      </c>
      <c r="U119" s="571"/>
      <c r="V119" s="569"/>
      <c r="W119" s="570"/>
      <c r="X119" s="571"/>
      <c r="Y119" s="569"/>
      <c r="Z119" s="570"/>
    </row>
    <row r="120" spans="1:26" ht="15.6" x14ac:dyDescent="0.3">
      <c r="A120" s="573">
        <v>837</v>
      </c>
      <c r="B120" s="574">
        <v>314</v>
      </c>
      <c r="C120" s="571"/>
      <c r="D120" s="569"/>
      <c r="E120" s="572"/>
      <c r="F120" s="568"/>
      <c r="G120" s="569"/>
      <c r="H120" s="572"/>
      <c r="I120" s="568">
        <v>356</v>
      </c>
      <c r="J120" s="100" t="s">
        <v>136</v>
      </c>
      <c r="K120" s="89">
        <v>0</v>
      </c>
      <c r="L120" s="571">
        <v>346</v>
      </c>
      <c r="M120" s="100" t="s">
        <v>136</v>
      </c>
      <c r="N120" s="88">
        <v>0</v>
      </c>
      <c r="O120" s="568"/>
      <c r="P120" s="569"/>
      <c r="Q120" s="572"/>
      <c r="R120" s="568">
        <v>347</v>
      </c>
      <c r="S120" s="569">
        <v>0</v>
      </c>
      <c r="T120" s="570">
        <v>0</v>
      </c>
      <c r="U120" s="571"/>
      <c r="V120" s="569"/>
      <c r="W120" s="570"/>
      <c r="X120" s="571"/>
      <c r="Y120" s="569"/>
      <c r="Z120" s="570"/>
    </row>
    <row r="121" spans="1:26" ht="15.6" x14ac:dyDescent="0.3">
      <c r="A121" s="573"/>
      <c r="B121" s="574"/>
      <c r="C121" s="571"/>
      <c r="D121" s="569"/>
      <c r="E121" s="572"/>
      <c r="F121" s="568"/>
      <c r="G121" s="569"/>
      <c r="H121" s="572"/>
      <c r="I121" s="568"/>
      <c r="J121" s="44" t="s">
        <v>145</v>
      </c>
      <c r="K121" s="39">
        <v>0</v>
      </c>
      <c r="L121" s="571"/>
      <c r="M121" s="44" t="s">
        <v>145</v>
      </c>
      <c r="N121" s="67">
        <v>0</v>
      </c>
      <c r="O121" s="568"/>
      <c r="P121" s="569"/>
      <c r="Q121" s="572"/>
      <c r="R121" s="568"/>
      <c r="S121" s="569"/>
      <c r="T121" s="570"/>
      <c r="U121" s="571"/>
      <c r="V121" s="569"/>
      <c r="W121" s="570"/>
      <c r="X121" s="571"/>
      <c r="Y121" s="569"/>
      <c r="Z121" s="570"/>
    </row>
    <row r="122" spans="1:26" ht="15.6" x14ac:dyDescent="0.3">
      <c r="A122" s="573">
        <v>836</v>
      </c>
      <c r="B122" s="574">
        <v>315</v>
      </c>
      <c r="C122" s="571">
        <v>342</v>
      </c>
      <c r="D122" s="569">
        <v>0</v>
      </c>
      <c r="E122" s="572" t="s">
        <v>136</v>
      </c>
      <c r="F122" s="568">
        <v>356</v>
      </c>
      <c r="G122" s="100" t="s">
        <v>136</v>
      </c>
      <c r="H122" s="88">
        <v>0</v>
      </c>
      <c r="I122" s="568">
        <v>357</v>
      </c>
      <c r="J122" s="100" t="s">
        <v>136</v>
      </c>
      <c r="K122" s="89">
        <v>0</v>
      </c>
      <c r="L122" s="571">
        <v>347</v>
      </c>
      <c r="M122" s="569">
        <v>0</v>
      </c>
      <c r="N122" s="572">
        <v>0</v>
      </c>
      <c r="O122" s="568"/>
      <c r="P122" s="569"/>
      <c r="Q122" s="572"/>
      <c r="R122" s="568">
        <v>348</v>
      </c>
      <c r="S122" s="569">
        <v>0</v>
      </c>
      <c r="T122" s="576" t="s">
        <v>145</v>
      </c>
      <c r="U122" s="571"/>
      <c r="V122" s="569"/>
      <c r="W122" s="570"/>
      <c r="X122" s="571">
        <v>347</v>
      </c>
      <c r="Y122" s="569">
        <v>0</v>
      </c>
      <c r="Z122" s="570">
        <v>0</v>
      </c>
    </row>
    <row r="123" spans="1:26" ht="15.6" x14ac:dyDescent="0.3">
      <c r="A123" s="573"/>
      <c r="B123" s="574"/>
      <c r="C123" s="571"/>
      <c r="D123" s="569"/>
      <c r="E123" s="572"/>
      <c r="F123" s="568"/>
      <c r="G123" s="44" t="s">
        <v>145</v>
      </c>
      <c r="H123" s="67">
        <v>0</v>
      </c>
      <c r="I123" s="568"/>
      <c r="J123" s="44" t="s">
        <v>145</v>
      </c>
      <c r="K123" s="39">
        <v>0</v>
      </c>
      <c r="L123" s="571"/>
      <c r="M123" s="569"/>
      <c r="N123" s="572"/>
      <c r="O123" s="568"/>
      <c r="P123" s="569"/>
      <c r="Q123" s="572"/>
      <c r="R123" s="568"/>
      <c r="S123" s="569"/>
      <c r="T123" s="570"/>
      <c r="U123" s="571"/>
      <c r="V123" s="569"/>
      <c r="W123" s="570"/>
      <c r="X123" s="571"/>
      <c r="Y123" s="569"/>
      <c r="Z123" s="570"/>
    </row>
    <row r="124" spans="1:26" ht="15.6" x14ac:dyDescent="0.3">
      <c r="A124" s="573">
        <v>835</v>
      </c>
      <c r="B124" s="574">
        <v>316</v>
      </c>
      <c r="C124" s="571"/>
      <c r="D124" s="569"/>
      <c r="E124" s="572"/>
      <c r="F124" s="568">
        <v>357</v>
      </c>
      <c r="G124" s="100" t="s">
        <v>136</v>
      </c>
      <c r="H124" s="88">
        <v>0</v>
      </c>
      <c r="I124" s="568">
        <v>358</v>
      </c>
      <c r="J124" s="569">
        <v>0</v>
      </c>
      <c r="K124" s="576" t="s">
        <v>145</v>
      </c>
      <c r="L124" s="571">
        <v>348</v>
      </c>
      <c r="M124" s="569">
        <v>0</v>
      </c>
      <c r="N124" s="577" t="s">
        <v>145</v>
      </c>
      <c r="O124" s="568"/>
      <c r="P124" s="569"/>
      <c r="Q124" s="572"/>
      <c r="R124" s="568"/>
      <c r="S124" s="569"/>
      <c r="T124" s="570"/>
      <c r="U124" s="571"/>
      <c r="V124" s="569"/>
      <c r="W124" s="570"/>
      <c r="X124" s="571">
        <v>348</v>
      </c>
      <c r="Y124" s="569">
        <v>0</v>
      </c>
      <c r="Z124" s="570">
        <v>0</v>
      </c>
    </row>
    <row r="125" spans="1:26" ht="15.6" x14ac:dyDescent="0.3">
      <c r="A125" s="573"/>
      <c r="B125" s="574"/>
      <c r="C125" s="571"/>
      <c r="D125" s="569"/>
      <c r="E125" s="572"/>
      <c r="F125" s="568"/>
      <c r="G125" s="44" t="s">
        <v>145</v>
      </c>
      <c r="H125" s="67">
        <v>0</v>
      </c>
      <c r="I125" s="568"/>
      <c r="J125" s="569"/>
      <c r="K125" s="570"/>
      <c r="L125" s="571"/>
      <c r="M125" s="569"/>
      <c r="N125" s="572"/>
      <c r="O125" s="568"/>
      <c r="P125" s="569"/>
      <c r="Q125" s="572"/>
      <c r="R125" s="568"/>
      <c r="S125" s="569"/>
      <c r="T125" s="570"/>
      <c r="U125" s="571"/>
      <c r="V125" s="569"/>
      <c r="W125" s="570"/>
      <c r="X125" s="571"/>
      <c r="Y125" s="569"/>
      <c r="Z125" s="570"/>
    </row>
    <row r="126" spans="1:26" ht="15.6" x14ac:dyDescent="0.3">
      <c r="A126" s="79">
        <v>834</v>
      </c>
      <c r="B126" s="80">
        <v>317</v>
      </c>
      <c r="C126" s="82"/>
      <c r="D126" s="101"/>
      <c r="E126" s="95"/>
      <c r="F126" s="84">
        <v>358</v>
      </c>
      <c r="G126" s="101">
        <v>0</v>
      </c>
      <c r="H126" s="95">
        <v>0</v>
      </c>
      <c r="I126" s="84"/>
      <c r="J126" s="101"/>
      <c r="K126" s="86"/>
      <c r="L126" s="82"/>
      <c r="M126" s="101"/>
      <c r="N126" s="95"/>
      <c r="O126" s="84"/>
      <c r="P126" s="101"/>
      <c r="Q126" s="95"/>
      <c r="R126" s="84"/>
      <c r="S126" s="101"/>
      <c r="T126" s="86"/>
      <c r="U126" s="82">
        <v>343</v>
      </c>
      <c r="V126" s="101">
        <v>0</v>
      </c>
      <c r="W126" s="98" t="s">
        <v>145</v>
      </c>
      <c r="X126" s="82">
        <v>349</v>
      </c>
      <c r="Y126" s="101">
        <v>0</v>
      </c>
      <c r="Z126" s="86">
        <v>0</v>
      </c>
    </row>
    <row r="127" spans="1:26" ht="15.6" x14ac:dyDescent="0.3">
      <c r="A127" s="79">
        <v>833</v>
      </c>
      <c r="B127" s="80">
        <v>318</v>
      </c>
      <c r="C127" s="82"/>
      <c r="D127" s="101"/>
      <c r="E127" s="95"/>
      <c r="F127" s="84"/>
      <c r="G127" s="101"/>
      <c r="H127" s="95"/>
      <c r="I127" s="84"/>
      <c r="J127" s="101"/>
      <c r="K127" s="86"/>
      <c r="L127" s="82"/>
      <c r="M127" s="101"/>
      <c r="N127" s="95"/>
      <c r="O127" s="84"/>
      <c r="P127" s="101"/>
      <c r="Q127" s="95"/>
      <c r="R127" s="84">
        <v>351</v>
      </c>
      <c r="S127" s="101">
        <v>0</v>
      </c>
      <c r="T127" s="86">
        <v>0</v>
      </c>
      <c r="U127" s="82"/>
      <c r="V127" s="101"/>
      <c r="W127" s="86"/>
      <c r="X127" s="82"/>
      <c r="Y127" s="101"/>
      <c r="Z127" s="86"/>
    </row>
    <row r="128" spans="1:26" ht="15.6" x14ac:dyDescent="0.3">
      <c r="A128" s="79">
        <v>832</v>
      </c>
      <c r="B128" s="80">
        <v>319</v>
      </c>
      <c r="C128" s="82"/>
      <c r="D128" s="101"/>
      <c r="E128" s="95"/>
      <c r="F128" s="84"/>
      <c r="G128" s="101"/>
      <c r="H128" s="95"/>
      <c r="I128" s="84">
        <v>361</v>
      </c>
      <c r="J128" s="101">
        <v>0</v>
      </c>
      <c r="K128" s="86">
        <v>0</v>
      </c>
      <c r="L128" s="82">
        <v>351</v>
      </c>
      <c r="M128" s="101">
        <v>0</v>
      </c>
      <c r="N128" s="95">
        <v>0</v>
      </c>
      <c r="O128" s="84"/>
      <c r="P128" s="101"/>
      <c r="Q128" s="95"/>
      <c r="R128" s="84">
        <v>352</v>
      </c>
      <c r="S128" s="101">
        <v>0</v>
      </c>
      <c r="T128" s="86">
        <v>0</v>
      </c>
      <c r="U128" s="82"/>
      <c r="V128" s="101"/>
      <c r="W128" s="86"/>
      <c r="X128" s="82"/>
      <c r="Y128" s="101"/>
      <c r="Z128" s="86"/>
    </row>
    <row r="129" spans="1:26" ht="15.6" x14ac:dyDescent="0.3">
      <c r="A129" s="573">
        <v>831</v>
      </c>
      <c r="B129" s="574">
        <v>320</v>
      </c>
      <c r="C129" s="571">
        <v>347</v>
      </c>
      <c r="D129" s="578" t="s">
        <v>145</v>
      </c>
      <c r="E129" s="572">
        <v>0</v>
      </c>
      <c r="F129" s="568">
        <v>361</v>
      </c>
      <c r="G129" s="569">
        <v>0</v>
      </c>
      <c r="H129" s="572">
        <v>0</v>
      </c>
      <c r="I129" s="568">
        <v>362</v>
      </c>
      <c r="J129" s="569">
        <v>0</v>
      </c>
      <c r="K129" s="570">
        <v>0</v>
      </c>
      <c r="L129" s="571">
        <v>352</v>
      </c>
      <c r="M129" s="569">
        <v>0</v>
      </c>
      <c r="N129" s="572">
        <v>0</v>
      </c>
      <c r="O129" s="568"/>
      <c r="P129" s="569"/>
      <c r="Q129" s="572"/>
      <c r="R129" s="568">
        <v>353</v>
      </c>
      <c r="S129" s="100" t="s">
        <v>136</v>
      </c>
      <c r="T129" s="89">
        <v>0</v>
      </c>
      <c r="U129" s="571"/>
      <c r="V129" s="569"/>
      <c r="W129" s="570"/>
      <c r="X129" s="571">
        <v>352</v>
      </c>
      <c r="Y129" s="569">
        <v>0</v>
      </c>
      <c r="Z129" s="570" t="s">
        <v>136</v>
      </c>
    </row>
    <row r="130" spans="1:26" ht="15.6" x14ac:dyDescent="0.3">
      <c r="A130" s="573"/>
      <c r="B130" s="574"/>
      <c r="C130" s="571"/>
      <c r="D130" s="569"/>
      <c r="E130" s="572"/>
      <c r="F130" s="568"/>
      <c r="G130" s="569"/>
      <c r="H130" s="572"/>
      <c r="I130" s="568"/>
      <c r="J130" s="569"/>
      <c r="K130" s="570"/>
      <c r="L130" s="571"/>
      <c r="M130" s="569"/>
      <c r="N130" s="572"/>
      <c r="O130" s="568"/>
      <c r="P130" s="569"/>
      <c r="Q130" s="572"/>
      <c r="R130" s="568"/>
      <c r="S130" s="44" t="s">
        <v>145</v>
      </c>
      <c r="T130" s="39">
        <v>0</v>
      </c>
      <c r="U130" s="571"/>
      <c r="V130" s="569"/>
      <c r="W130" s="570"/>
      <c r="X130" s="571"/>
      <c r="Y130" s="569"/>
      <c r="Z130" s="570"/>
    </row>
    <row r="131" spans="1:26" ht="15.6" x14ac:dyDescent="0.3">
      <c r="A131" s="573">
        <v>830</v>
      </c>
      <c r="B131" s="574">
        <v>321</v>
      </c>
      <c r="C131" s="571"/>
      <c r="D131" s="569"/>
      <c r="E131" s="572"/>
      <c r="F131" s="568">
        <v>362</v>
      </c>
      <c r="G131" s="569">
        <v>0</v>
      </c>
      <c r="H131" s="572">
        <v>0</v>
      </c>
      <c r="I131" s="568">
        <v>363</v>
      </c>
      <c r="J131" s="100" t="s">
        <v>136</v>
      </c>
      <c r="K131" s="89">
        <v>0</v>
      </c>
      <c r="L131" s="571">
        <v>353</v>
      </c>
      <c r="M131" s="100" t="s">
        <v>136</v>
      </c>
      <c r="N131" s="88">
        <v>0</v>
      </c>
      <c r="O131" s="568"/>
      <c r="P131" s="569"/>
      <c r="Q131" s="572"/>
      <c r="R131" s="568"/>
      <c r="S131" s="569"/>
      <c r="T131" s="570"/>
      <c r="U131" s="571"/>
      <c r="V131" s="569"/>
      <c r="W131" s="570"/>
      <c r="X131" s="571">
        <v>353</v>
      </c>
      <c r="Y131" s="100" t="s">
        <v>136</v>
      </c>
      <c r="Z131" s="89">
        <v>0</v>
      </c>
    </row>
    <row r="132" spans="1:26" ht="15.6" x14ac:dyDescent="0.3">
      <c r="A132" s="573"/>
      <c r="B132" s="574"/>
      <c r="C132" s="571"/>
      <c r="D132" s="569"/>
      <c r="E132" s="572"/>
      <c r="F132" s="568"/>
      <c r="G132" s="569"/>
      <c r="H132" s="572"/>
      <c r="I132" s="568"/>
      <c r="J132" s="44" t="s">
        <v>145</v>
      </c>
      <c r="K132" s="43" t="s">
        <v>145</v>
      </c>
      <c r="L132" s="571"/>
      <c r="M132" s="414" t="s">
        <v>145</v>
      </c>
      <c r="N132" s="69" t="s">
        <v>145</v>
      </c>
      <c r="O132" s="568"/>
      <c r="P132" s="569"/>
      <c r="Q132" s="572"/>
      <c r="R132" s="568"/>
      <c r="S132" s="569"/>
      <c r="T132" s="570"/>
      <c r="U132" s="571"/>
      <c r="V132" s="569"/>
      <c r="W132" s="570"/>
      <c r="X132" s="571"/>
      <c r="Y132" s="44" t="s">
        <v>145</v>
      </c>
      <c r="Z132" s="39">
        <v>0</v>
      </c>
    </row>
    <row r="133" spans="1:26" ht="15.6" x14ac:dyDescent="0.3">
      <c r="A133" s="573">
        <v>829</v>
      </c>
      <c r="B133" s="574">
        <v>322</v>
      </c>
      <c r="C133" s="571"/>
      <c r="D133" s="569"/>
      <c r="E133" s="572"/>
      <c r="F133" s="568">
        <v>363</v>
      </c>
      <c r="G133" s="100" t="s">
        <v>136</v>
      </c>
      <c r="H133" s="88">
        <v>0</v>
      </c>
      <c r="I133" s="568"/>
      <c r="J133" s="569"/>
      <c r="K133" s="570"/>
      <c r="L133" s="571"/>
      <c r="M133" s="521"/>
      <c r="N133" s="521"/>
      <c r="O133" s="568"/>
      <c r="P133" s="575"/>
      <c r="Q133" s="572"/>
      <c r="R133" s="580"/>
      <c r="S133" s="521"/>
      <c r="T133" s="501"/>
      <c r="U133" s="571">
        <v>348</v>
      </c>
      <c r="V133" s="100" t="s">
        <v>136</v>
      </c>
      <c r="W133" s="89" t="s">
        <v>136</v>
      </c>
      <c r="X133" s="571">
        <v>354</v>
      </c>
      <c r="Y133" s="100" t="s">
        <v>136</v>
      </c>
      <c r="Z133" s="89">
        <v>0</v>
      </c>
    </row>
    <row r="134" spans="1:26" ht="15.6" x14ac:dyDescent="0.3">
      <c r="A134" s="573"/>
      <c r="B134" s="574"/>
      <c r="C134" s="571"/>
      <c r="D134" s="569"/>
      <c r="E134" s="572"/>
      <c r="F134" s="568"/>
      <c r="G134" s="44" t="s">
        <v>145</v>
      </c>
      <c r="H134" s="67">
        <v>0</v>
      </c>
      <c r="I134" s="568"/>
      <c r="J134" s="569"/>
      <c r="K134" s="570"/>
      <c r="L134" s="571"/>
      <c r="M134" s="579"/>
      <c r="N134" s="579"/>
      <c r="O134" s="568"/>
      <c r="P134" s="575"/>
      <c r="Q134" s="572"/>
      <c r="R134" s="580"/>
      <c r="S134" s="579"/>
      <c r="T134" s="570"/>
      <c r="U134" s="571"/>
      <c r="V134" s="44" t="s">
        <v>145</v>
      </c>
      <c r="W134" s="39">
        <v>0</v>
      </c>
      <c r="X134" s="571"/>
      <c r="Y134" s="44" t="s">
        <v>145</v>
      </c>
      <c r="Z134" s="39">
        <v>0</v>
      </c>
    </row>
    <row r="135" spans="1:26" ht="15.6" x14ac:dyDescent="0.3">
      <c r="A135" s="502">
        <v>828</v>
      </c>
      <c r="B135" s="504">
        <v>323</v>
      </c>
      <c r="C135" s="506"/>
      <c r="D135" s="498"/>
      <c r="E135" s="508"/>
      <c r="F135" s="510"/>
      <c r="G135" s="498"/>
      <c r="H135" s="508"/>
      <c r="I135" s="510"/>
      <c r="J135" s="498"/>
      <c r="K135" s="500"/>
      <c r="L135" s="506"/>
      <c r="M135" s="498"/>
      <c r="N135" s="508"/>
      <c r="O135" s="510"/>
      <c r="P135" s="513"/>
      <c r="Q135" s="508"/>
      <c r="R135" s="510">
        <v>356</v>
      </c>
      <c r="S135" s="406" t="s">
        <v>136</v>
      </c>
      <c r="T135" s="410">
        <v>0</v>
      </c>
      <c r="U135" s="506"/>
      <c r="V135" s="498"/>
      <c r="W135" s="500"/>
      <c r="X135" s="506"/>
      <c r="Y135" s="498"/>
      <c r="Z135" s="500"/>
    </row>
    <row r="136" spans="1:26" ht="15.6" x14ac:dyDescent="0.3">
      <c r="A136" s="503"/>
      <c r="B136" s="505"/>
      <c r="C136" s="507"/>
      <c r="D136" s="499"/>
      <c r="E136" s="512"/>
      <c r="F136" s="511"/>
      <c r="G136" s="499"/>
      <c r="H136" s="512"/>
      <c r="I136" s="511"/>
      <c r="J136" s="499"/>
      <c r="K136" s="501"/>
      <c r="L136" s="507"/>
      <c r="M136" s="499"/>
      <c r="N136" s="512"/>
      <c r="O136" s="511"/>
      <c r="P136" s="514"/>
      <c r="Q136" s="512"/>
      <c r="R136" s="511"/>
      <c r="S136" s="414" t="s">
        <v>145</v>
      </c>
      <c r="T136" s="411">
        <v>0</v>
      </c>
      <c r="U136" s="507"/>
      <c r="V136" s="499"/>
      <c r="W136" s="501"/>
      <c r="X136" s="507"/>
      <c r="Y136" s="499"/>
      <c r="Z136" s="501"/>
    </row>
    <row r="137" spans="1:26" ht="15.6" x14ac:dyDescent="0.3">
      <c r="A137" s="573">
        <v>827</v>
      </c>
      <c r="B137" s="574">
        <v>324</v>
      </c>
      <c r="C137" s="571"/>
      <c r="D137" s="569"/>
      <c r="E137" s="572"/>
      <c r="F137" s="568"/>
      <c r="G137" s="569"/>
      <c r="H137" s="572"/>
      <c r="I137" s="568">
        <v>366</v>
      </c>
      <c r="J137" s="100" t="s">
        <v>136</v>
      </c>
      <c r="K137" s="89">
        <v>0</v>
      </c>
      <c r="L137" s="506">
        <v>356</v>
      </c>
      <c r="M137" s="412" t="s">
        <v>136</v>
      </c>
      <c r="N137" s="412">
        <v>0</v>
      </c>
      <c r="O137" s="568"/>
      <c r="P137" s="575"/>
      <c r="Q137" s="572"/>
      <c r="R137" s="580">
        <v>357</v>
      </c>
      <c r="S137" s="406" t="s">
        <v>136</v>
      </c>
      <c r="T137" s="410">
        <v>0</v>
      </c>
      <c r="U137" s="571"/>
      <c r="V137" s="569"/>
      <c r="W137" s="570"/>
      <c r="X137" s="571"/>
      <c r="Y137" s="569"/>
      <c r="Z137" s="570"/>
    </row>
    <row r="138" spans="1:26" ht="15.6" x14ac:dyDescent="0.3">
      <c r="A138" s="573"/>
      <c r="B138" s="574"/>
      <c r="C138" s="571"/>
      <c r="D138" s="569"/>
      <c r="E138" s="572"/>
      <c r="F138" s="568"/>
      <c r="G138" s="569"/>
      <c r="H138" s="572"/>
      <c r="I138" s="568"/>
      <c r="J138" s="44" t="s">
        <v>145</v>
      </c>
      <c r="K138" s="39">
        <v>0</v>
      </c>
      <c r="L138" s="507"/>
      <c r="M138" s="47" t="s">
        <v>145</v>
      </c>
      <c r="N138" s="413">
        <v>0</v>
      </c>
      <c r="O138" s="568"/>
      <c r="P138" s="575"/>
      <c r="Q138" s="572"/>
      <c r="R138" s="580"/>
      <c r="S138" s="414" t="s">
        <v>145</v>
      </c>
      <c r="T138" s="411">
        <v>0</v>
      </c>
      <c r="U138" s="571"/>
      <c r="V138" s="569"/>
      <c r="W138" s="570"/>
      <c r="X138" s="571"/>
      <c r="Y138" s="569"/>
      <c r="Z138" s="570"/>
    </row>
    <row r="139" spans="1:26" ht="15.6" x14ac:dyDescent="0.3">
      <c r="A139" s="573">
        <v>826</v>
      </c>
      <c r="B139" s="574">
        <v>325</v>
      </c>
      <c r="C139" s="571"/>
      <c r="D139" s="569"/>
      <c r="E139" s="572"/>
      <c r="F139" s="568">
        <v>366</v>
      </c>
      <c r="G139" s="578" t="s">
        <v>145</v>
      </c>
      <c r="H139" s="572" t="s">
        <v>136</v>
      </c>
      <c r="I139" s="568">
        <v>367</v>
      </c>
      <c r="J139" s="100" t="s">
        <v>136</v>
      </c>
      <c r="K139" s="89">
        <v>0</v>
      </c>
      <c r="L139" s="506">
        <v>357</v>
      </c>
      <c r="M139" s="412" t="s">
        <v>136</v>
      </c>
      <c r="N139" s="412">
        <v>0</v>
      </c>
      <c r="O139" s="568"/>
      <c r="P139" s="575"/>
      <c r="Q139" s="572"/>
      <c r="R139" s="580">
        <v>358</v>
      </c>
      <c r="S139" s="579">
        <v>0</v>
      </c>
      <c r="T139" s="570">
        <v>0</v>
      </c>
      <c r="U139" s="571"/>
      <c r="V139" s="569"/>
      <c r="W139" s="570"/>
      <c r="X139" s="571">
        <v>357</v>
      </c>
      <c r="Y139" s="578" t="s">
        <v>145</v>
      </c>
      <c r="Z139" s="570" t="s">
        <v>136</v>
      </c>
    </row>
    <row r="140" spans="1:26" ht="15.6" x14ac:dyDescent="0.3">
      <c r="A140" s="573"/>
      <c r="B140" s="574"/>
      <c r="C140" s="571"/>
      <c r="D140" s="569"/>
      <c r="E140" s="572"/>
      <c r="F140" s="568"/>
      <c r="G140" s="569"/>
      <c r="H140" s="572"/>
      <c r="I140" s="568"/>
      <c r="J140" s="44" t="s">
        <v>145</v>
      </c>
      <c r="K140" s="39">
        <v>0</v>
      </c>
      <c r="L140" s="507"/>
      <c r="M140" s="47" t="s">
        <v>145</v>
      </c>
      <c r="N140" s="413">
        <v>0</v>
      </c>
      <c r="O140" s="568"/>
      <c r="P140" s="575"/>
      <c r="Q140" s="572"/>
      <c r="R140" s="580"/>
      <c r="S140" s="579"/>
      <c r="T140" s="570"/>
      <c r="U140" s="571"/>
      <c r="V140" s="569"/>
      <c r="W140" s="570"/>
      <c r="X140" s="571"/>
      <c r="Y140" s="569"/>
      <c r="Z140" s="570"/>
    </row>
    <row r="141" spans="1:26" ht="15.6" x14ac:dyDescent="0.3">
      <c r="A141" s="573">
        <v>825</v>
      </c>
      <c r="B141" s="574">
        <v>326</v>
      </c>
      <c r="C141" s="571"/>
      <c r="D141" s="569"/>
      <c r="E141" s="572"/>
      <c r="F141" s="568">
        <v>367</v>
      </c>
      <c r="G141" s="100" t="s">
        <v>136</v>
      </c>
      <c r="H141" s="88">
        <v>0</v>
      </c>
      <c r="I141" s="568">
        <v>368</v>
      </c>
      <c r="J141" s="100" t="s">
        <v>136</v>
      </c>
      <c r="K141" s="89">
        <v>0</v>
      </c>
      <c r="L141" s="506">
        <v>358</v>
      </c>
      <c r="M141" s="520">
        <v>0</v>
      </c>
      <c r="N141" s="520">
        <v>0</v>
      </c>
      <c r="O141" s="568"/>
      <c r="P141" s="575"/>
      <c r="Q141" s="572"/>
      <c r="R141" s="580"/>
      <c r="S141" s="579"/>
      <c r="T141" s="570"/>
      <c r="U141" s="571"/>
      <c r="V141" s="569"/>
      <c r="W141" s="570"/>
      <c r="X141" s="571">
        <v>358</v>
      </c>
      <c r="Y141" s="569">
        <v>0</v>
      </c>
      <c r="Z141" s="570">
        <v>0</v>
      </c>
    </row>
    <row r="142" spans="1:26" ht="15.6" x14ac:dyDescent="0.3">
      <c r="A142" s="573"/>
      <c r="B142" s="574"/>
      <c r="C142" s="571"/>
      <c r="D142" s="569"/>
      <c r="E142" s="572"/>
      <c r="F142" s="568"/>
      <c r="G142" s="44" t="s">
        <v>145</v>
      </c>
      <c r="H142" s="67">
        <v>0</v>
      </c>
      <c r="I142" s="568"/>
      <c r="J142" s="44" t="s">
        <v>145</v>
      </c>
      <c r="K142" s="39">
        <v>0</v>
      </c>
      <c r="L142" s="507"/>
      <c r="M142" s="521"/>
      <c r="N142" s="521"/>
      <c r="O142" s="568"/>
      <c r="P142" s="575"/>
      <c r="Q142" s="572"/>
      <c r="R142" s="580"/>
      <c r="S142" s="579"/>
      <c r="T142" s="570"/>
      <c r="U142" s="571"/>
      <c r="V142" s="569"/>
      <c r="W142" s="570"/>
      <c r="X142" s="571"/>
      <c r="Y142" s="569"/>
      <c r="Z142" s="570"/>
    </row>
    <row r="143" spans="1:26" ht="15.6" x14ac:dyDescent="0.3">
      <c r="A143" s="573">
        <v>824</v>
      </c>
      <c r="B143" s="574">
        <v>327</v>
      </c>
      <c r="C143" s="571"/>
      <c r="D143" s="569"/>
      <c r="E143" s="572"/>
      <c r="F143" s="568">
        <v>368</v>
      </c>
      <c r="G143" s="100" t="s">
        <v>136</v>
      </c>
      <c r="H143" s="88">
        <v>0</v>
      </c>
      <c r="I143" s="568"/>
      <c r="J143" s="569"/>
      <c r="K143" s="570"/>
      <c r="L143" s="571"/>
      <c r="M143" s="579"/>
      <c r="N143" s="579"/>
      <c r="O143" s="568"/>
      <c r="P143" s="575"/>
      <c r="Q143" s="572"/>
      <c r="R143" s="580"/>
      <c r="S143" s="579"/>
      <c r="T143" s="570"/>
      <c r="U143" s="571">
        <v>353</v>
      </c>
      <c r="V143" s="569">
        <v>0</v>
      </c>
      <c r="W143" s="570" t="s">
        <v>136</v>
      </c>
      <c r="X143" s="571">
        <v>359</v>
      </c>
      <c r="Y143" s="569">
        <v>0</v>
      </c>
      <c r="Z143" s="570">
        <v>0</v>
      </c>
    </row>
    <row r="144" spans="1:26" ht="15.6" x14ac:dyDescent="0.3">
      <c r="A144" s="573"/>
      <c r="B144" s="574"/>
      <c r="C144" s="571"/>
      <c r="D144" s="569"/>
      <c r="E144" s="572"/>
      <c r="F144" s="568"/>
      <c r="G144" s="44" t="s">
        <v>145</v>
      </c>
      <c r="H144" s="67">
        <v>0</v>
      </c>
      <c r="I144" s="568"/>
      <c r="J144" s="569"/>
      <c r="K144" s="570"/>
      <c r="L144" s="571"/>
      <c r="M144" s="579"/>
      <c r="N144" s="579"/>
      <c r="O144" s="568"/>
      <c r="P144" s="575"/>
      <c r="Q144" s="572"/>
      <c r="R144" s="580"/>
      <c r="S144" s="579"/>
      <c r="T144" s="570"/>
      <c r="U144" s="571"/>
      <c r="V144" s="569"/>
      <c r="W144" s="570"/>
      <c r="X144" s="571"/>
      <c r="Y144" s="569"/>
      <c r="Z144" s="570"/>
    </row>
    <row r="145" spans="1:26" ht="15.6" x14ac:dyDescent="0.3">
      <c r="A145" s="79">
        <v>823</v>
      </c>
      <c r="B145" s="80">
        <v>328</v>
      </c>
      <c r="C145" s="82"/>
      <c r="D145" s="101"/>
      <c r="E145" s="95"/>
      <c r="F145" s="84"/>
      <c r="G145" s="101"/>
      <c r="H145" s="95"/>
      <c r="I145" s="84"/>
      <c r="J145" s="101"/>
      <c r="K145" s="86"/>
      <c r="L145" s="422"/>
      <c r="M145" s="85"/>
      <c r="N145" s="85"/>
      <c r="O145" s="420"/>
      <c r="P145" s="431"/>
      <c r="Q145" s="423"/>
      <c r="R145" s="96">
        <v>361</v>
      </c>
      <c r="S145" s="85">
        <v>0</v>
      </c>
      <c r="T145" s="86">
        <v>0</v>
      </c>
      <c r="U145" s="82"/>
      <c r="V145" s="101"/>
      <c r="W145" s="86"/>
      <c r="X145" s="82"/>
      <c r="Y145" s="101"/>
      <c r="Z145" s="86"/>
    </row>
    <row r="146" spans="1:26" ht="15.6" x14ac:dyDescent="0.3">
      <c r="A146" s="79">
        <v>822</v>
      </c>
      <c r="B146" s="80">
        <v>329</v>
      </c>
      <c r="C146" s="82"/>
      <c r="D146" s="101"/>
      <c r="E146" s="95"/>
      <c r="F146" s="84"/>
      <c r="G146" s="101"/>
      <c r="H146" s="95"/>
      <c r="I146" s="84">
        <v>371</v>
      </c>
      <c r="J146" s="101">
        <v>0</v>
      </c>
      <c r="K146" s="86">
        <v>0</v>
      </c>
      <c r="L146" s="404">
        <v>361</v>
      </c>
      <c r="M146" s="413">
        <v>0</v>
      </c>
      <c r="N146" s="413">
        <v>0</v>
      </c>
      <c r="O146" s="420"/>
      <c r="P146" s="431"/>
      <c r="Q146" s="423"/>
      <c r="R146" s="96">
        <v>362</v>
      </c>
      <c r="S146" s="85">
        <v>0</v>
      </c>
      <c r="T146" s="86">
        <v>0</v>
      </c>
      <c r="U146" s="82"/>
      <c r="V146" s="101"/>
      <c r="W146" s="86"/>
      <c r="X146" s="82"/>
      <c r="Y146" s="101"/>
      <c r="Z146" s="86"/>
    </row>
    <row r="147" spans="1:26" ht="15.6" x14ac:dyDescent="0.3">
      <c r="A147" s="502">
        <v>821</v>
      </c>
      <c r="B147" s="504">
        <v>330</v>
      </c>
      <c r="C147" s="506"/>
      <c r="D147" s="498"/>
      <c r="E147" s="508"/>
      <c r="F147" s="510"/>
      <c r="G147" s="498"/>
      <c r="H147" s="508"/>
      <c r="I147" s="510">
        <v>372</v>
      </c>
      <c r="J147" s="498">
        <v>0</v>
      </c>
      <c r="K147" s="500">
        <v>0</v>
      </c>
      <c r="L147" s="506">
        <v>362</v>
      </c>
      <c r="M147" s="498">
        <v>0</v>
      </c>
      <c r="N147" s="508">
        <v>0</v>
      </c>
      <c r="O147" s="510"/>
      <c r="P147" s="513"/>
      <c r="Q147" s="508"/>
      <c r="R147" s="510">
        <v>363</v>
      </c>
      <c r="S147" s="406" t="s">
        <v>136</v>
      </c>
      <c r="T147" s="410">
        <v>0</v>
      </c>
      <c r="U147" s="506"/>
      <c r="V147" s="498"/>
      <c r="W147" s="500"/>
      <c r="X147" s="506"/>
      <c r="Y147" s="498"/>
      <c r="Z147" s="500"/>
    </row>
    <row r="148" spans="1:26" ht="15.6" x14ac:dyDescent="0.3">
      <c r="A148" s="503"/>
      <c r="B148" s="505"/>
      <c r="C148" s="507"/>
      <c r="D148" s="499"/>
      <c r="E148" s="512"/>
      <c r="F148" s="511"/>
      <c r="G148" s="499"/>
      <c r="H148" s="512"/>
      <c r="I148" s="511"/>
      <c r="J148" s="499"/>
      <c r="K148" s="501"/>
      <c r="L148" s="507"/>
      <c r="M148" s="499"/>
      <c r="N148" s="512"/>
      <c r="O148" s="511"/>
      <c r="P148" s="514"/>
      <c r="Q148" s="512"/>
      <c r="R148" s="511"/>
      <c r="S148" s="414" t="s">
        <v>145</v>
      </c>
      <c r="T148" s="411">
        <v>0</v>
      </c>
      <c r="U148" s="507"/>
      <c r="V148" s="499"/>
      <c r="W148" s="501"/>
      <c r="X148" s="507"/>
      <c r="Y148" s="499"/>
      <c r="Z148" s="501"/>
    </row>
    <row r="149" spans="1:26" ht="15.6" x14ac:dyDescent="0.3">
      <c r="A149" s="573">
        <v>820</v>
      </c>
      <c r="B149" s="574">
        <v>331</v>
      </c>
      <c r="C149" s="571"/>
      <c r="D149" s="569"/>
      <c r="E149" s="572"/>
      <c r="F149" s="568">
        <v>372</v>
      </c>
      <c r="G149" s="569">
        <v>0</v>
      </c>
      <c r="H149" s="572">
        <v>0</v>
      </c>
      <c r="I149" s="568">
        <v>373</v>
      </c>
      <c r="J149" s="569">
        <v>0</v>
      </c>
      <c r="K149" s="570">
        <v>0</v>
      </c>
      <c r="L149" s="506">
        <v>363</v>
      </c>
      <c r="M149" s="412" t="s">
        <v>136</v>
      </c>
      <c r="N149" s="412">
        <v>0</v>
      </c>
      <c r="O149" s="568"/>
      <c r="P149" s="575"/>
      <c r="Q149" s="572"/>
      <c r="R149" s="580"/>
      <c r="S149" s="579"/>
      <c r="T149" s="570"/>
      <c r="U149" s="571"/>
      <c r="V149" s="569"/>
      <c r="W149" s="570"/>
      <c r="X149" s="571">
        <v>363</v>
      </c>
      <c r="Y149" s="100" t="s">
        <v>136</v>
      </c>
      <c r="Z149" s="89">
        <v>0</v>
      </c>
    </row>
    <row r="150" spans="1:26" ht="15.6" x14ac:dyDescent="0.3">
      <c r="A150" s="573"/>
      <c r="B150" s="574"/>
      <c r="C150" s="571"/>
      <c r="D150" s="569"/>
      <c r="E150" s="572"/>
      <c r="F150" s="568"/>
      <c r="G150" s="569"/>
      <c r="H150" s="572"/>
      <c r="I150" s="568"/>
      <c r="J150" s="569"/>
      <c r="K150" s="570"/>
      <c r="L150" s="507"/>
      <c r="M150" s="47" t="s">
        <v>145</v>
      </c>
      <c r="N150" s="413">
        <v>0</v>
      </c>
      <c r="O150" s="568"/>
      <c r="P150" s="575"/>
      <c r="Q150" s="572"/>
      <c r="R150" s="580"/>
      <c r="S150" s="579"/>
      <c r="T150" s="570"/>
      <c r="U150" s="571"/>
      <c r="V150" s="569"/>
      <c r="W150" s="570"/>
      <c r="X150" s="571"/>
      <c r="Y150" s="44" t="s">
        <v>145</v>
      </c>
      <c r="Z150" s="39">
        <v>0</v>
      </c>
    </row>
    <row r="151" spans="1:26" ht="15.6" x14ac:dyDescent="0.3">
      <c r="A151" s="573">
        <v>819</v>
      </c>
      <c r="B151" s="574">
        <v>332</v>
      </c>
      <c r="C151" s="571"/>
      <c r="D151" s="569"/>
      <c r="E151" s="572"/>
      <c r="F151" s="568">
        <v>373</v>
      </c>
      <c r="G151" s="569">
        <v>0</v>
      </c>
      <c r="H151" s="572">
        <v>0</v>
      </c>
      <c r="I151" s="568"/>
      <c r="J151" s="569"/>
      <c r="K151" s="570"/>
      <c r="L151" s="571"/>
      <c r="M151" s="579"/>
      <c r="N151" s="579"/>
      <c r="O151" s="568"/>
      <c r="P151" s="575"/>
      <c r="Q151" s="572"/>
      <c r="R151" s="580"/>
      <c r="S151" s="579"/>
      <c r="T151" s="570"/>
      <c r="U151" s="571"/>
      <c r="V151" s="569"/>
      <c r="W151" s="570"/>
      <c r="X151" s="571">
        <v>364</v>
      </c>
      <c r="Y151" s="100" t="s">
        <v>136</v>
      </c>
      <c r="Z151" s="89">
        <v>0</v>
      </c>
    </row>
    <row r="152" spans="1:26" ht="15.6" x14ac:dyDescent="0.3">
      <c r="A152" s="573"/>
      <c r="B152" s="574"/>
      <c r="C152" s="571"/>
      <c r="D152" s="569"/>
      <c r="E152" s="572"/>
      <c r="F152" s="568"/>
      <c r="G152" s="569"/>
      <c r="H152" s="572"/>
      <c r="I152" s="568"/>
      <c r="J152" s="569"/>
      <c r="K152" s="570"/>
      <c r="L152" s="571"/>
      <c r="M152" s="579"/>
      <c r="N152" s="579"/>
      <c r="O152" s="568"/>
      <c r="P152" s="575"/>
      <c r="Q152" s="572"/>
      <c r="R152" s="580"/>
      <c r="S152" s="579"/>
      <c r="T152" s="570"/>
      <c r="U152" s="571"/>
      <c r="V152" s="569"/>
      <c r="W152" s="570"/>
      <c r="X152" s="571"/>
      <c r="Y152" s="44" t="s">
        <v>145</v>
      </c>
      <c r="Z152" s="39">
        <v>0</v>
      </c>
    </row>
    <row r="153" spans="1:26" ht="15.6" x14ac:dyDescent="0.3">
      <c r="A153" s="79">
        <v>818</v>
      </c>
      <c r="B153" s="80">
        <v>333</v>
      </c>
      <c r="C153" s="82"/>
      <c r="D153" s="101"/>
      <c r="E153" s="95"/>
      <c r="F153" s="84">
        <v>374</v>
      </c>
      <c r="G153" s="101" t="s">
        <v>136</v>
      </c>
      <c r="H153" s="99" t="s">
        <v>145</v>
      </c>
      <c r="I153" s="84"/>
      <c r="J153" s="101"/>
      <c r="K153" s="86"/>
      <c r="L153" s="422"/>
      <c r="M153" s="85"/>
      <c r="N153" s="85"/>
      <c r="O153" s="420"/>
      <c r="P153" s="431"/>
      <c r="Q153" s="423"/>
      <c r="R153" s="96">
        <v>366</v>
      </c>
      <c r="S153" s="438" t="s">
        <v>145</v>
      </c>
      <c r="T153" s="86" t="s">
        <v>136</v>
      </c>
      <c r="U153" s="82"/>
      <c r="V153" s="101"/>
      <c r="W153" s="86"/>
      <c r="X153" s="82">
        <v>365</v>
      </c>
      <c r="Y153" s="101" t="s">
        <v>136</v>
      </c>
      <c r="Z153" s="98" t="s">
        <v>145</v>
      </c>
    </row>
    <row r="154" spans="1:26" ht="15.6" x14ac:dyDescent="0.3">
      <c r="A154" s="502">
        <v>817</v>
      </c>
      <c r="B154" s="504">
        <v>334</v>
      </c>
      <c r="C154" s="506"/>
      <c r="D154" s="498"/>
      <c r="E154" s="508"/>
      <c r="F154" s="510"/>
      <c r="G154" s="498"/>
      <c r="H154" s="508"/>
      <c r="I154" s="510">
        <v>376</v>
      </c>
      <c r="J154" s="498">
        <v>0</v>
      </c>
      <c r="K154" s="500" t="s">
        <v>136</v>
      </c>
      <c r="L154" s="506">
        <v>366</v>
      </c>
      <c r="M154" s="412" t="s">
        <v>136</v>
      </c>
      <c r="N154" s="412">
        <v>0</v>
      </c>
      <c r="O154" s="510">
        <v>366</v>
      </c>
      <c r="P154" s="406" t="s">
        <v>136</v>
      </c>
      <c r="Q154" s="407">
        <v>0</v>
      </c>
      <c r="R154" s="510">
        <v>367</v>
      </c>
      <c r="S154" s="406" t="s">
        <v>136</v>
      </c>
      <c r="T154" s="410">
        <v>0</v>
      </c>
      <c r="U154" s="506"/>
      <c r="V154" s="498"/>
      <c r="W154" s="500"/>
      <c r="X154" s="506"/>
      <c r="Y154" s="498"/>
      <c r="Z154" s="500"/>
    </row>
    <row r="155" spans="1:26" ht="15.6" x14ac:dyDescent="0.3">
      <c r="A155" s="503"/>
      <c r="B155" s="505"/>
      <c r="C155" s="507"/>
      <c r="D155" s="499"/>
      <c r="E155" s="512"/>
      <c r="F155" s="511"/>
      <c r="G155" s="499"/>
      <c r="H155" s="512"/>
      <c r="I155" s="511"/>
      <c r="J155" s="499"/>
      <c r="K155" s="501"/>
      <c r="L155" s="507"/>
      <c r="M155" s="47" t="s">
        <v>145</v>
      </c>
      <c r="N155" s="413">
        <v>0</v>
      </c>
      <c r="O155" s="511"/>
      <c r="P155" s="414" t="s">
        <v>145</v>
      </c>
      <c r="Q155" s="69" t="s">
        <v>145</v>
      </c>
      <c r="R155" s="511"/>
      <c r="S155" s="414" t="s">
        <v>145</v>
      </c>
      <c r="T155" s="411">
        <v>0</v>
      </c>
      <c r="U155" s="507"/>
      <c r="V155" s="499"/>
      <c r="W155" s="501"/>
      <c r="X155" s="507"/>
      <c r="Y155" s="499"/>
      <c r="Z155" s="501"/>
    </row>
    <row r="156" spans="1:26" ht="15.6" x14ac:dyDescent="0.3">
      <c r="A156" s="573">
        <v>816</v>
      </c>
      <c r="B156" s="574">
        <v>335</v>
      </c>
      <c r="C156" s="571"/>
      <c r="D156" s="569"/>
      <c r="E156" s="572"/>
      <c r="F156" s="568"/>
      <c r="G156" s="569"/>
      <c r="H156" s="572"/>
      <c r="I156" s="568">
        <v>377</v>
      </c>
      <c r="J156" s="100" t="s">
        <v>136</v>
      </c>
      <c r="K156" s="89">
        <v>0</v>
      </c>
      <c r="L156" s="506">
        <v>367</v>
      </c>
      <c r="M156" s="412" t="s">
        <v>136</v>
      </c>
      <c r="N156" s="412">
        <v>0</v>
      </c>
      <c r="O156" s="568"/>
      <c r="P156" s="575"/>
      <c r="Q156" s="572"/>
      <c r="R156" s="580">
        <v>368</v>
      </c>
      <c r="S156" s="406" t="s">
        <v>136</v>
      </c>
      <c r="T156" s="410">
        <v>0</v>
      </c>
      <c r="U156" s="571"/>
      <c r="V156" s="569"/>
      <c r="W156" s="570"/>
      <c r="X156" s="571"/>
      <c r="Y156" s="569"/>
      <c r="Z156" s="570"/>
    </row>
    <row r="157" spans="1:26" ht="15.6" x14ac:dyDescent="0.3">
      <c r="A157" s="573"/>
      <c r="B157" s="574"/>
      <c r="C157" s="571"/>
      <c r="D157" s="569"/>
      <c r="E157" s="572"/>
      <c r="F157" s="568"/>
      <c r="G157" s="569"/>
      <c r="H157" s="572"/>
      <c r="I157" s="568"/>
      <c r="J157" s="44" t="s">
        <v>145</v>
      </c>
      <c r="K157" s="39">
        <v>0</v>
      </c>
      <c r="L157" s="507"/>
      <c r="M157" s="47" t="s">
        <v>145</v>
      </c>
      <c r="N157" s="413">
        <v>0</v>
      </c>
      <c r="O157" s="568"/>
      <c r="P157" s="575"/>
      <c r="Q157" s="572"/>
      <c r="R157" s="580"/>
      <c r="S157" s="414" t="s">
        <v>145</v>
      </c>
      <c r="T157" s="411">
        <v>0</v>
      </c>
      <c r="U157" s="571"/>
      <c r="V157" s="569"/>
      <c r="W157" s="570"/>
      <c r="X157" s="571"/>
      <c r="Y157" s="569"/>
      <c r="Z157" s="570"/>
    </row>
    <row r="158" spans="1:26" ht="15.6" x14ac:dyDescent="0.3">
      <c r="A158" s="573">
        <v>815</v>
      </c>
      <c r="B158" s="574">
        <v>336</v>
      </c>
      <c r="C158" s="571"/>
      <c r="D158" s="569"/>
      <c r="E158" s="572"/>
      <c r="F158" s="568">
        <v>377</v>
      </c>
      <c r="G158" s="100" t="s">
        <v>136</v>
      </c>
      <c r="H158" s="88">
        <v>0</v>
      </c>
      <c r="I158" s="568">
        <v>378</v>
      </c>
      <c r="J158" s="100" t="s">
        <v>136</v>
      </c>
      <c r="K158" s="89">
        <v>0</v>
      </c>
      <c r="L158" s="506">
        <v>368</v>
      </c>
      <c r="M158" s="412" t="s">
        <v>136</v>
      </c>
      <c r="N158" s="412">
        <v>0</v>
      </c>
      <c r="O158" s="568"/>
      <c r="P158" s="575"/>
      <c r="Q158" s="572"/>
      <c r="R158" s="580"/>
      <c r="S158" s="579"/>
      <c r="T158" s="570"/>
      <c r="U158" s="571"/>
      <c r="V158" s="569"/>
      <c r="W158" s="570"/>
      <c r="X158" s="571">
        <v>368</v>
      </c>
      <c r="Y158" s="100" t="s">
        <v>136</v>
      </c>
      <c r="Z158" s="89">
        <v>0</v>
      </c>
    </row>
    <row r="159" spans="1:26" ht="15.6" x14ac:dyDescent="0.3">
      <c r="A159" s="573"/>
      <c r="B159" s="574"/>
      <c r="C159" s="571"/>
      <c r="D159" s="569"/>
      <c r="E159" s="572"/>
      <c r="F159" s="568"/>
      <c r="G159" s="44" t="s">
        <v>145</v>
      </c>
      <c r="H159" s="67">
        <v>0</v>
      </c>
      <c r="I159" s="568"/>
      <c r="J159" s="44" t="s">
        <v>145</v>
      </c>
      <c r="K159" s="39">
        <v>0</v>
      </c>
      <c r="L159" s="507"/>
      <c r="M159" s="47" t="s">
        <v>145</v>
      </c>
      <c r="N159" s="413">
        <v>0</v>
      </c>
      <c r="O159" s="568"/>
      <c r="P159" s="575"/>
      <c r="Q159" s="572"/>
      <c r="R159" s="580"/>
      <c r="S159" s="579"/>
      <c r="T159" s="570"/>
      <c r="U159" s="571"/>
      <c r="V159" s="569"/>
      <c r="W159" s="570"/>
      <c r="X159" s="571"/>
      <c r="Y159" s="44" t="s">
        <v>145</v>
      </c>
      <c r="Z159" s="39">
        <v>0</v>
      </c>
    </row>
    <row r="160" spans="1:26" ht="15.6" x14ac:dyDescent="0.3">
      <c r="A160" s="573">
        <v>814</v>
      </c>
      <c r="B160" s="574">
        <v>337</v>
      </c>
      <c r="C160" s="571"/>
      <c r="D160" s="569"/>
      <c r="E160" s="572"/>
      <c r="F160" s="568">
        <v>378</v>
      </c>
      <c r="G160" s="100" t="s">
        <v>136</v>
      </c>
      <c r="H160" s="88">
        <v>0</v>
      </c>
      <c r="I160" s="568"/>
      <c r="J160" s="569"/>
      <c r="K160" s="570"/>
      <c r="L160" s="571"/>
      <c r="M160" s="579"/>
      <c r="N160" s="579"/>
      <c r="O160" s="568"/>
      <c r="P160" s="575"/>
      <c r="Q160" s="572"/>
      <c r="R160" s="580"/>
      <c r="S160" s="579"/>
      <c r="T160" s="570"/>
      <c r="U160" s="571"/>
      <c r="V160" s="569"/>
      <c r="W160" s="570"/>
      <c r="X160" s="571">
        <v>369</v>
      </c>
      <c r="Y160" s="569">
        <v>0</v>
      </c>
      <c r="Z160" s="570">
        <v>0</v>
      </c>
    </row>
    <row r="161" spans="1:26" ht="15.6" x14ac:dyDescent="0.3">
      <c r="A161" s="573"/>
      <c r="B161" s="574"/>
      <c r="C161" s="571"/>
      <c r="D161" s="569"/>
      <c r="E161" s="572"/>
      <c r="F161" s="568"/>
      <c r="G161" s="44" t="s">
        <v>145</v>
      </c>
      <c r="H161" s="67">
        <v>0</v>
      </c>
      <c r="I161" s="568"/>
      <c r="J161" s="569"/>
      <c r="K161" s="570"/>
      <c r="L161" s="571"/>
      <c r="M161" s="579"/>
      <c r="N161" s="579"/>
      <c r="O161" s="568"/>
      <c r="P161" s="575"/>
      <c r="Q161" s="572"/>
      <c r="R161" s="580"/>
      <c r="S161" s="579"/>
      <c r="T161" s="570"/>
      <c r="U161" s="571"/>
      <c r="V161" s="569"/>
      <c r="W161" s="570"/>
      <c r="X161" s="571"/>
      <c r="Y161" s="569"/>
      <c r="Z161" s="570"/>
    </row>
    <row r="162" spans="1:26" ht="15.6" x14ac:dyDescent="0.3">
      <c r="A162" s="573">
        <v>813</v>
      </c>
      <c r="B162" s="574">
        <v>338</v>
      </c>
      <c r="C162" s="571"/>
      <c r="D162" s="569"/>
      <c r="E162" s="572"/>
      <c r="F162" s="568">
        <v>379</v>
      </c>
      <c r="G162" s="100" t="s">
        <v>136</v>
      </c>
      <c r="H162" s="88">
        <v>0</v>
      </c>
      <c r="I162" s="568"/>
      <c r="J162" s="569"/>
      <c r="K162" s="570"/>
      <c r="L162" s="571"/>
      <c r="M162" s="579"/>
      <c r="N162" s="579"/>
      <c r="O162" s="568"/>
      <c r="P162" s="575"/>
      <c r="Q162" s="572"/>
      <c r="R162" s="580"/>
      <c r="S162" s="579"/>
      <c r="T162" s="570"/>
      <c r="U162" s="571"/>
      <c r="V162" s="569"/>
      <c r="W162" s="570"/>
      <c r="X162" s="571">
        <v>370</v>
      </c>
      <c r="Y162" s="569">
        <v>0</v>
      </c>
      <c r="Z162" s="576" t="s">
        <v>145</v>
      </c>
    </row>
    <row r="163" spans="1:26" ht="15.6" x14ac:dyDescent="0.3">
      <c r="A163" s="573"/>
      <c r="B163" s="574"/>
      <c r="C163" s="571"/>
      <c r="D163" s="569"/>
      <c r="E163" s="572"/>
      <c r="F163" s="568"/>
      <c r="G163" s="44" t="s">
        <v>145</v>
      </c>
      <c r="H163" s="69" t="s">
        <v>145</v>
      </c>
      <c r="I163" s="568"/>
      <c r="J163" s="569"/>
      <c r="K163" s="570"/>
      <c r="L163" s="571"/>
      <c r="M163" s="579"/>
      <c r="N163" s="579"/>
      <c r="O163" s="568"/>
      <c r="P163" s="575"/>
      <c r="Q163" s="572"/>
      <c r="R163" s="580"/>
      <c r="S163" s="579"/>
      <c r="T163" s="570"/>
      <c r="U163" s="571"/>
      <c r="V163" s="569"/>
      <c r="W163" s="570"/>
      <c r="X163" s="571"/>
      <c r="Y163" s="569"/>
      <c r="Z163" s="570"/>
    </row>
    <row r="164" spans="1:26" ht="15.6" x14ac:dyDescent="0.3">
      <c r="A164" s="79">
        <v>812</v>
      </c>
      <c r="B164" s="80">
        <v>339</v>
      </c>
      <c r="C164" s="82"/>
      <c r="D164" s="101"/>
      <c r="E164" s="95"/>
      <c r="F164" s="84"/>
      <c r="G164" s="101"/>
      <c r="H164" s="95"/>
      <c r="I164" s="84"/>
      <c r="J164" s="101"/>
      <c r="K164" s="86"/>
      <c r="L164" s="404">
        <v>371</v>
      </c>
      <c r="M164" s="413">
        <v>0</v>
      </c>
      <c r="N164" s="413" t="s">
        <v>136</v>
      </c>
      <c r="O164" s="420">
        <v>371</v>
      </c>
      <c r="P164" s="431">
        <v>0</v>
      </c>
      <c r="Q164" s="423">
        <v>0</v>
      </c>
      <c r="R164" s="96">
        <v>372</v>
      </c>
      <c r="S164" s="85">
        <v>0</v>
      </c>
      <c r="T164" s="86">
        <v>0</v>
      </c>
      <c r="U164" s="82"/>
      <c r="V164" s="101"/>
      <c r="W164" s="86"/>
      <c r="X164" s="82"/>
      <c r="Y164" s="101"/>
      <c r="Z164" s="86"/>
    </row>
    <row r="165" spans="1:26" ht="15.6" x14ac:dyDescent="0.3">
      <c r="A165" s="79">
        <v>811</v>
      </c>
      <c r="B165" s="80">
        <v>340</v>
      </c>
      <c r="C165" s="82"/>
      <c r="D165" s="101"/>
      <c r="E165" s="95"/>
      <c r="F165" s="84"/>
      <c r="G165" s="101"/>
      <c r="H165" s="95"/>
      <c r="I165" s="84">
        <v>382</v>
      </c>
      <c r="J165" s="101">
        <v>0</v>
      </c>
      <c r="K165" s="86">
        <v>0</v>
      </c>
      <c r="L165" s="404">
        <v>372</v>
      </c>
      <c r="M165" s="413">
        <v>0</v>
      </c>
      <c r="N165" s="413">
        <v>0</v>
      </c>
      <c r="O165" s="420"/>
      <c r="P165" s="431"/>
      <c r="Q165" s="423"/>
      <c r="R165" s="96">
        <v>373</v>
      </c>
      <c r="S165" s="85">
        <v>0</v>
      </c>
      <c r="T165" s="86">
        <v>0</v>
      </c>
      <c r="U165" s="82"/>
      <c r="V165" s="101"/>
      <c r="W165" s="86"/>
      <c r="X165" s="82"/>
      <c r="Y165" s="101"/>
      <c r="Z165" s="86"/>
    </row>
    <row r="166" spans="1:26" ht="15.6" x14ac:dyDescent="0.3">
      <c r="A166" s="79">
        <v>810</v>
      </c>
      <c r="B166" s="80">
        <v>341</v>
      </c>
      <c r="C166" s="82">
        <v>368</v>
      </c>
      <c r="D166" s="101">
        <v>0</v>
      </c>
      <c r="E166" s="95">
        <v>0</v>
      </c>
      <c r="F166" s="84">
        <v>382</v>
      </c>
      <c r="G166" s="101">
        <v>0</v>
      </c>
      <c r="H166" s="95">
        <v>0</v>
      </c>
      <c r="I166" s="84">
        <v>383</v>
      </c>
      <c r="J166" s="101">
        <v>0</v>
      </c>
      <c r="K166" s="86">
        <v>0</v>
      </c>
      <c r="L166" s="404">
        <v>373</v>
      </c>
      <c r="M166" s="413">
        <v>0</v>
      </c>
      <c r="N166" s="413">
        <v>0</v>
      </c>
      <c r="O166" s="420"/>
      <c r="P166" s="431"/>
      <c r="Q166" s="423"/>
      <c r="R166" s="96"/>
      <c r="S166" s="85"/>
      <c r="T166" s="86"/>
      <c r="U166" s="82"/>
      <c r="V166" s="101"/>
      <c r="W166" s="86"/>
      <c r="X166" s="82">
        <v>373</v>
      </c>
      <c r="Y166" s="101">
        <v>0</v>
      </c>
      <c r="Z166" s="86">
        <v>0</v>
      </c>
    </row>
    <row r="167" spans="1:26" ht="15.6" x14ac:dyDescent="0.3">
      <c r="A167" s="573">
        <v>809</v>
      </c>
      <c r="B167" s="574">
        <v>342</v>
      </c>
      <c r="C167" s="571"/>
      <c r="D167" s="569"/>
      <c r="E167" s="572"/>
      <c r="F167" s="568">
        <v>383</v>
      </c>
      <c r="G167" s="569">
        <v>0</v>
      </c>
      <c r="H167" s="572">
        <v>0</v>
      </c>
      <c r="I167" s="568"/>
      <c r="J167" s="569"/>
      <c r="K167" s="570"/>
      <c r="L167" s="571"/>
      <c r="M167" s="579"/>
      <c r="N167" s="579"/>
      <c r="O167" s="568"/>
      <c r="P167" s="575"/>
      <c r="Q167" s="572"/>
      <c r="R167" s="580"/>
      <c r="S167" s="579"/>
      <c r="T167" s="570"/>
      <c r="U167" s="571"/>
      <c r="V167" s="569"/>
      <c r="W167" s="570"/>
      <c r="X167" s="571">
        <v>374</v>
      </c>
      <c r="Y167" s="100" t="s">
        <v>136</v>
      </c>
      <c r="Z167" s="89">
        <v>0</v>
      </c>
    </row>
    <row r="168" spans="1:26" ht="15.6" x14ac:dyDescent="0.3">
      <c r="A168" s="573"/>
      <c r="B168" s="574"/>
      <c r="C168" s="571"/>
      <c r="D168" s="569"/>
      <c r="E168" s="572"/>
      <c r="F168" s="568"/>
      <c r="G168" s="569"/>
      <c r="H168" s="572"/>
      <c r="I168" s="568"/>
      <c r="J168" s="569"/>
      <c r="K168" s="570"/>
      <c r="L168" s="571"/>
      <c r="M168" s="579"/>
      <c r="N168" s="579"/>
      <c r="O168" s="568"/>
      <c r="P168" s="575"/>
      <c r="Q168" s="572"/>
      <c r="R168" s="580"/>
      <c r="S168" s="579"/>
      <c r="T168" s="570"/>
      <c r="U168" s="571"/>
      <c r="V168" s="569"/>
      <c r="W168" s="570"/>
      <c r="X168" s="571"/>
      <c r="Y168" s="44" t="s">
        <v>145</v>
      </c>
      <c r="Z168" s="39">
        <v>0</v>
      </c>
    </row>
    <row r="169" spans="1:26" ht="15.6" x14ac:dyDescent="0.3">
      <c r="A169" s="573">
        <v>808</v>
      </c>
      <c r="B169" s="574">
        <v>343</v>
      </c>
      <c r="C169" s="571"/>
      <c r="D169" s="569"/>
      <c r="E169" s="572"/>
      <c r="F169" s="568">
        <v>384</v>
      </c>
      <c r="G169" s="569">
        <v>0</v>
      </c>
      <c r="H169" s="572">
        <v>0</v>
      </c>
      <c r="I169" s="568"/>
      <c r="J169" s="569"/>
      <c r="K169" s="570"/>
      <c r="L169" s="571"/>
      <c r="M169" s="579"/>
      <c r="N169" s="579"/>
      <c r="O169" s="568"/>
      <c r="P169" s="575"/>
      <c r="Q169" s="572"/>
      <c r="R169" s="580"/>
      <c r="S169" s="579"/>
      <c r="T169" s="570"/>
      <c r="U169" s="571"/>
      <c r="V169" s="569"/>
      <c r="W169" s="570"/>
      <c r="X169" s="571">
        <v>375</v>
      </c>
      <c r="Y169" s="100" t="s">
        <v>136</v>
      </c>
      <c r="Z169" s="89">
        <v>0</v>
      </c>
    </row>
    <row r="170" spans="1:26" ht="15.6" x14ac:dyDescent="0.3">
      <c r="A170" s="573"/>
      <c r="B170" s="574"/>
      <c r="C170" s="571"/>
      <c r="D170" s="569"/>
      <c r="E170" s="572"/>
      <c r="F170" s="568"/>
      <c r="G170" s="569"/>
      <c r="H170" s="572"/>
      <c r="I170" s="568"/>
      <c r="J170" s="569"/>
      <c r="K170" s="570"/>
      <c r="L170" s="571"/>
      <c r="M170" s="579"/>
      <c r="N170" s="579"/>
      <c r="O170" s="568"/>
      <c r="P170" s="575"/>
      <c r="Q170" s="572"/>
      <c r="R170" s="580"/>
      <c r="S170" s="579"/>
      <c r="T170" s="570"/>
      <c r="U170" s="571"/>
      <c r="V170" s="569"/>
      <c r="W170" s="570"/>
      <c r="X170" s="571"/>
      <c r="Y170" s="44" t="s">
        <v>145</v>
      </c>
      <c r="Z170" s="39">
        <v>0</v>
      </c>
    </row>
    <row r="171" spans="1:26" ht="15.6" x14ac:dyDescent="0.3">
      <c r="A171" s="502">
        <v>807</v>
      </c>
      <c r="B171" s="504">
        <v>344</v>
      </c>
      <c r="C171" s="506"/>
      <c r="D171" s="498"/>
      <c r="E171" s="508"/>
      <c r="F171" s="510"/>
      <c r="G171" s="498"/>
      <c r="H171" s="508"/>
      <c r="I171" s="510"/>
      <c r="J171" s="498"/>
      <c r="K171" s="500"/>
      <c r="L171" s="506"/>
      <c r="M171" s="498"/>
      <c r="N171" s="508"/>
      <c r="O171" s="510"/>
      <c r="P171" s="513"/>
      <c r="Q171" s="508"/>
      <c r="R171" s="510">
        <v>377</v>
      </c>
      <c r="S171" s="406" t="s">
        <v>136</v>
      </c>
      <c r="T171" s="410">
        <v>0</v>
      </c>
      <c r="U171" s="506"/>
      <c r="V171" s="498"/>
      <c r="W171" s="500"/>
      <c r="X171" s="506"/>
      <c r="Y171" s="498"/>
      <c r="Z171" s="500"/>
    </row>
    <row r="172" spans="1:26" ht="15.6" x14ac:dyDescent="0.3">
      <c r="A172" s="503"/>
      <c r="B172" s="505"/>
      <c r="C172" s="507"/>
      <c r="D172" s="499"/>
      <c r="E172" s="512"/>
      <c r="F172" s="511"/>
      <c r="G172" s="499"/>
      <c r="H172" s="512"/>
      <c r="I172" s="511"/>
      <c r="J172" s="499"/>
      <c r="K172" s="501"/>
      <c r="L172" s="507"/>
      <c r="M172" s="499"/>
      <c r="N172" s="512"/>
      <c r="O172" s="511"/>
      <c r="P172" s="514"/>
      <c r="Q172" s="512"/>
      <c r="R172" s="511"/>
      <c r="S172" s="414" t="s">
        <v>145</v>
      </c>
      <c r="T172" s="411">
        <v>0</v>
      </c>
      <c r="U172" s="507"/>
      <c r="V172" s="499"/>
      <c r="W172" s="501"/>
      <c r="X172" s="507"/>
      <c r="Y172" s="499"/>
      <c r="Z172" s="501"/>
    </row>
    <row r="173" spans="1:26" ht="15.6" x14ac:dyDescent="0.3">
      <c r="A173" s="502">
        <v>806</v>
      </c>
      <c r="B173" s="504">
        <v>345</v>
      </c>
      <c r="C173" s="506"/>
      <c r="D173" s="498"/>
      <c r="E173" s="508"/>
      <c r="F173" s="510"/>
      <c r="G173" s="498"/>
      <c r="H173" s="508"/>
      <c r="I173" s="510">
        <v>387</v>
      </c>
      <c r="J173" s="498">
        <v>0</v>
      </c>
      <c r="K173" s="500">
        <v>0</v>
      </c>
      <c r="L173" s="506">
        <v>377</v>
      </c>
      <c r="M173" s="412" t="s">
        <v>136</v>
      </c>
      <c r="N173" s="412">
        <v>0</v>
      </c>
      <c r="O173" s="510"/>
      <c r="P173" s="513"/>
      <c r="Q173" s="508"/>
      <c r="R173" s="510">
        <v>378</v>
      </c>
      <c r="S173" s="406" t="s">
        <v>136</v>
      </c>
      <c r="T173" s="410">
        <v>0</v>
      </c>
      <c r="U173" s="506"/>
      <c r="V173" s="498"/>
      <c r="W173" s="500"/>
      <c r="X173" s="506"/>
      <c r="Y173" s="498"/>
      <c r="Z173" s="500"/>
    </row>
    <row r="174" spans="1:26" ht="15.6" x14ac:dyDescent="0.3">
      <c r="A174" s="503"/>
      <c r="B174" s="505"/>
      <c r="C174" s="507"/>
      <c r="D174" s="499"/>
      <c r="E174" s="512"/>
      <c r="F174" s="511"/>
      <c r="G174" s="499"/>
      <c r="H174" s="512"/>
      <c r="I174" s="511"/>
      <c r="J174" s="499"/>
      <c r="K174" s="501"/>
      <c r="L174" s="507"/>
      <c r="M174" s="47" t="s">
        <v>145</v>
      </c>
      <c r="N174" s="413">
        <v>0</v>
      </c>
      <c r="O174" s="511"/>
      <c r="P174" s="514"/>
      <c r="Q174" s="512"/>
      <c r="R174" s="511"/>
      <c r="S174" s="414" t="s">
        <v>145</v>
      </c>
      <c r="T174" s="411">
        <v>0</v>
      </c>
      <c r="U174" s="507"/>
      <c r="V174" s="499"/>
      <c r="W174" s="501"/>
      <c r="X174" s="507"/>
      <c r="Y174" s="499"/>
      <c r="Z174" s="501"/>
    </row>
    <row r="175" spans="1:26" ht="15.6" x14ac:dyDescent="0.3">
      <c r="A175" s="573">
        <v>805</v>
      </c>
      <c r="B175" s="574">
        <v>346</v>
      </c>
      <c r="C175" s="571">
        <v>373</v>
      </c>
      <c r="D175" s="100" t="s">
        <v>136</v>
      </c>
      <c r="E175" s="88" t="s">
        <v>136</v>
      </c>
      <c r="F175" s="568">
        <v>387</v>
      </c>
      <c r="G175" s="569">
        <v>0</v>
      </c>
      <c r="H175" s="572">
        <v>0</v>
      </c>
      <c r="I175" s="568">
        <v>388</v>
      </c>
      <c r="J175" s="100" t="s">
        <v>136</v>
      </c>
      <c r="K175" s="89">
        <v>0</v>
      </c>
      <c r="L175" s="506">
        <v>378</v>
      </c>
      <c r="M175" s="412" t="s">
        <v>136</v>
      </c>
      <c r="N175" s="412">
        <v>0</v>
      </c>
      <c r="O175" s="568"/>
      <c r="P175" s="575"/>
      <c r="Q175" s="572"/>
      <c r="R175" s="580">
        <v>379</v>
      </c>
      <c r="S175" s="406" t="s">
        <v>136</v>
      </c>
      <c r="T175" s="410">
        <v>0</v>
      </c>
      <c r="U175" s="571"/>
      <c r="V175" s="569"/>
      <c r="W175" s="570"/>
      <c r="X175" s="571">
        <v>378</v>
      </c>
      <c r="Y175" s="100" t="s">
        <v>136</v>
      </c>
      <c r="Z175" s="89" t="s">
        <v>136</v>
      </c>
    </row>
    <row r="176" spans="1:26" ht="15.6" x14ac:dyDescent="0.3">
      <c r="A176" s="573"/>
      <c r="B176" s="574"/>
      <c r="C176" s="571"/>
      <c r="D176" s="44" t="s">
        <v>145</v>
      </c>
      <c r="E176" s="67">
        <v>0</v>
      </c>
      <c r="F176" s="568"/>
      <c r="G176" s="569"/>
      <c r="H176" s="572"/>
      <c r="I176" s="568"/>
      <c r="J176" s="44" t="s">
        <v>145</v>
      </c>
      <c r="K176" s="39">
        <v>0</v>
      </c>
      <c r="L176" s="507"/>
      <c r="M176" s="47" t="s">
        <v>145</v>
      </c>
      <c r="N176" s="413">
        <v>0</v>
      </c>
      <c r="O176" s="568"/>
      <c r="P176" s="575"/>
      <c r="Q176" s="572"/>
      <c r="R176" s="580"/>
      <c r="S176" s="414" t="s">
        <v>145</v>
      </c>
      <c r="T176" s="43" t="s">
        <v>145</v>
      </c>
      <c r="U176" s="571"/>
      <c r="V176" s="569"/>
      <c r="W176" s="570"/>
      <c r="X176" s="571"/>
      <c r="Y176" s="44" t="s">
        <v>145</v>
      </c>
      <c r="Z176" s="39">
        <v>0</v>
      </c>
    </row>
    <row r="177" spans="1:26" ht="15.6" x14ac:dyDescent="0.3">
      <c r="A177" s="573">
        <v>804</v>
      </c>
      <c r="B177" s="574">
        <v>347</v>
      </c>
      <c r="C177" s="571"/>
      <c r="D177" s="581"/>
      <c r="E177" s="572"/>
      <c r="F177" s="568">
        <v>388</v>
      </c>
      <c r="G177" s="100" t="s">
        <v>136</v>
      </c>
      <c r="H177" s="88">
        <v>0</v>
      </c>
      <c r="I177" s="568">
        <v>389</v>
      </c>
      <c r="J177" s="100" t="s">
        <v>136</v>
      </c>
      <c r="K177" s="97" t="s">
        <v>145</v>
      </c>
      <c r="L177" s="506">
        <v>379</v>
      </c>
      <c r="M177" s="520" t="s">
        <v>136</v>
      </c>
      <c r="N177" s="534" t="s">
        <v>145</v>
      </c>
      <c r="O177" s="568"/>
      <c r="P177" s="575"/>
      <c r="Q177" s="572"/>
      <c r="R177" s="580"/>
      <c r="S177" s="579"/>
      <c r="T177" s="570"/>
      <c r="U177" s="571"/>
      <c r="V177" s="569"/>
      <c r="W177" s="570"/>
      <c r="X177" s="571">
        <v>379</v>
      </c>
      <c r="Y177" s="100" t="s">
        <v>136</v>
      </c>
      <c r="Z177" s="89">
        <v>0</v>
      </c>
    </row>
    <row r="178" spans="1:26" ht="15.6" x14ac:dyDescent="0.3">
      <c r="A178" s="573"/>
      <c r="B178" s="574"/>
      <c r="C178" s="571"/>
      <c r="D178" s="581"/>
      <c r="E178" s="572"/>
      <c r="F178" s="568"/>
      <c r="G178" s="44" t="s">
        <v>145</v>
      </c>
      <c r="H178" s="67">
        <v>0</v>
      </c>
      <c r="I178" s="568"/>
      <c r="J178" s="44" t="s">
        <v>145</v>
      </c>
      <c r="K178" s="43" t="s">
        <v>145</v>
      </c>
      <c r="L178" s="507"/>
      <c r="M178" s="521"/>
      <c r="N178" s="521"/>
      <c r="O178" s="568"/>
      <c r="P178" s="575"/>
      <c r="Q178" s="572"/>
      <c r="R178" s="580"/>
      <c r="S178" s="579"/>
      <c r="T178" s="570"/>
      <c r="U178" s="571"/>
      <c r="V178" s="569"/>
      <c r="W178" s="570"/>
      <c r="X178" s="571"/>
      <c r="Y178" s="44" t="s">
        <v>145</v>
      </c>
      <c r="Z178" s="39">
        <v>0</v>
      </c>
    </row>
    <row r="179" spans="1:26" ht="15.6" x14ac:dyDescent="0.3">
      <c r="A179" s="573">
        <v>803</v>
      </c>
      <c r="B179" s="574">
        <v>348</v>
      </c>
      <c r="C179" s="571"/>
      <c r="D179" s="581"/>
      <c r="E179" s="572"/>
      <c r="F179" s="568">
        <v>389</v>
      </c>
      <c r="G179" s="100" t="s">
        <v>136</v>
      </c>
      <c r="H179" s="88">
        <v>0</v>
      </c>
      <c r="I179" s="568"/>
      <c r="J179" s="569"/>
      <c r="K179" s="570"/>
      <c r="L179" s="571"/>
      <c r="M179" s="579"/>
      <c r="N179" s="579"/>
      <c r="O179" s="568"/>
      <c r="P179" s="575"/>
      <c r="Q179" s="572"/>
      <c r="R179" s="580"/>
      <c r="S179" s="579"/>
      <c r="T179" s="570"/>
      <c r="U179" s="571">
        <v>374</v>
      </c>
      <c r="V179" s="569">
        <v>0</v>
      </c>
      <c r="W179" s="570">
        <v>0</v>
      </c>
      <c r="X179" s="571">
        <v>380</v>
      </c>
      <c r="Y179" s="569">
        <v>0</v>
      </c>
      <c r="Z179" s="570">
        <v>0</v>
      </c>
    </row>
    <row r="180" spans="1:26" ht="15.6" x14ac:dyDescent="0.3">
      <c r="A180" s="573"/>
      <c r="B180" s="574"/>
      <c r="C180" s="571"/>
      <c r="D180" s="581"/>
      <c r="E180" s="572"/>
      <c r="F180" s="568"/>
      <c r="G180" s="44" t="s">
        <v>145</v>
      </c>
      <c r="H180" s="67">
        <v>0</v>
      </c>
      <c r="I180" s="568"/>
      <c r="J180" s="569"/>
      <c r="K180" s="570"/>
      <c r="L180" s="571"/>
      <c r="M180" s="579"/>
      <c r="N180" s="579"/>
      <c r="O180" s="568"/>
      <c r="P180" s="575"/>
      <c r="Q180" s="572"/>
      <c r="R180" s="580"/>
      <c r="S180" s="579"/>
      <c r="T180" s="570"/>
      <c r="U180" s="571"/>
      <c r="V180" s="569"/>
      <c r="W180" s="570"/>
      <c r="X180" s="571"/>
      <c r="Y180" s="569"/>
      <c r="Z180" s="570"/>
    </row>
    <row r="181" spans="1:26" ht="15.6" x14ac:dyDescent="0.3">
      <c r="A181" s="79">
        <v>802</v>
      </c>
      <c r="B181" s="80">
        <v>349</v>
      </c>
      <c r="C181" s="82"/>
      <c r="D181" s="94"/>
      <c r="E181" s="95"/>
      <c r="F181" s="84"/>
      <c r="G181" s="101"/>
      <c r="H181" s="95"/>
      <c r="I181" s="84"/>
      <c r="J181" s="101"/>
      <c r="K181" s="86"/>
      <c r="L181" s="422"/>
      <c r="M181" s="85"/>
      <c r="N181" s="85"/>
      <c r="O181" s="420"/>
      <c r="P181" s="431"/>
      <c r="Q181" s="423"/>
      <c r="R181" s="96">
        <v>382</v>
      </c>
      <c r="S181" s="85">
        <v>0</v>
      </c>
      <c r="T181" s="86">
        <v>0</v>
      </c>
      <c r="U181" s="82"/>
      <c r="V181" s="101"/>
      <c r="W181" s="86"/>
      <c r="X181" s="82"/>
      <c r="Y181" s="101"/>
      <c r="Z181" s="86"/>
    </row>
    <row r="182" spans="1:26" ht="15.6" x14ac:dyDescent="0.3">
      <c r="A182" s="573">
        <v>801</v>
      </c>
      <c r="B182" s="574">
        <v>350</v>
      </c>
      <c r="C182" s="571"/>
      <c r="D182" s="581"/>
      <c r="E182" s="572"/>
      <c r="F182" s="568"/>
      <c r="G182" s="569"/>
      <c r="H182" s="572"/>
      <c r="I182" s="568">
        <v>392</v>
      </c>
      <c r="J182" s="100" t="s">
        <v>136</v>
      </c>
      <c r="K182" s="89">
        <v>0</v>
      </c>
      <c r="L182" s="506">
        <v>382</v>
      </c>
      <c r="M182" s="520">
        <v>0</v>
      </c>
      <c r="N182" s="520">
        <v>0</v>
      </c>
      <c r="O182" s="568"/>
      <c r="P182" s="575"/>
      <c r="Q182" s="572"/>
      <c r="R182" s="580">
        <v>383</v>
      </c>
      <c r="S182" s="579">
        <v>0</v>
      </c>
      <c r="T182" s="570">
        <v>0</v>
      </c>
      <c r="U182" s="571"/>
      <c r="V182" s="569"/>
      <c r="W182" s="570"/>
      <c r="X182" s="571"/>
      <c r="Y182" s="569"/>
      <c r="Z182" s="570"/>
    </row>
    <row r="183" spans="1:26" ht="15.6" x14ac:dyDescent="0.3">
      <c r="A183" s="573"/>
      <c r="B183" s="574"/>
      <c r="C183" s="571"/>
      <c r="D183" s="581"/>
      <c r="E183" s="572"/>
      <c r="F183" s="568"/>
      <c r="G183" s="569"/>
      <c r="H183" s="572"/>
      <c r="I183" s="568"/>
      <c r="J183" s="44" t="s">
        <v>145</v>
      </c>
      <c r="K183" s="39">
        <v>0</v>
      </c>
      <c r="L183" s="507"/>
      <c r="M183" s="521"/>
      <c r="N183" s="521"/>
      <c r="O183" s="568"/>
      <c r="P183" s="575"/>
      <c r="Q183" s="572"/>
      <c r="R183" s="580"/>
      <c r="S183" s="579"/>
      <c r="T183" s="570"/>
      <c r="U183" s="571"/>
      <c r="V183" s="569"/>
      <c r="W183" s="570"/>
      <c r="X183" s="571"/>
      <c r="Y183" s="569"/>
      <c r="Z183" s="570"/>
    </row>
    <row r="184" spans="1:26" ht="15.6" x14ac:dyDescent="0.3">
      <c r="A184" s="573">
        <v>800</v>
      </c>
      <c r="B184" s="574">
        <v>351</v>
      </c>
      <c r="C184" s="571"/>
      <c r="D184" s="581"/>
      <c r="E184" s="572"/>
      <c r="F184" s="568">
        <v>392</v>
      </c>
      <c r="G184" s="100" t="s">
        <v>136</v>
      </c>
      <c r="H184" s="88" t="s">
        <v>136</v>
      </c>
      <c r="I184" s="568">
        <v>393</v>
      </c>
      <c r="J184" s="569">
        <v>0</v>
      </c>
      <c r="K184" s="570">
        <v>0</v>
      </c>
      <c r="L184" s="506">
        <v>383</v>
      </c>
      <c r="M184" s="520">
        <v>0</v>
      </c>
      <c r="N184" s="520">
        <v>0</v>
      </c>
      <c r="O184" s="568"/>
      <c r="P184" s="575"/>
      <c r="Q184" s="572"/>
      <c r="R184" s="580">
        <v>384</v>
      </c>
      <c r="S184" s="579">
        <v>0</v>
      </c>
      <c r="T184" s="570">
        <v>0</v>
      </c>
      <c r="U184" s="571"/>
      <c r="V184" s="569"/>
      <c r="W184" s="570"/>
      <c r="X184" s="571">
        <v>383</v>
      </c>
      <c r="Y184" s="569">
        <v>0</v>
      </c>
      <c r="Z184" s="570">
        <v>0</v>
      </c>
    </row>
    <row r="185" spans="1:26" ht="16.2" thickBot="1" x14ac:dyDescent="0.35">
      <c r="A185" s="589"/>
      <c r="B185" s="590"/>
      <c r="C185" s="586"/>
      <c r="D185" s="587"/>
      <c r="E185" s="588"/>
      <c r="F185" s="582"/>
      <c r="G185" s="104" t="s">
        <v>145</v>
      </c>
      <c r="H185" s="71">
        <v>0</v>
      </c>
      <c r="I185" s="582"/>
      <c r="J185" s="583"/>
      <c r="K185" s="584"/>
      <c r="L185" s="548"/>
      <c r="M185" s="550"/>
      <c r="N185" s="550"/>
      <c r="O185" s="582"/>
      <c r="P185" s="592"/>
      <c r="Q185" s="588"/>
      <c r="R185" s="585"/>
      <c r="S185" s="591"/>
      <c r="T185" s="584"/>
      <c r="U185" s="586"/>
      <c r="V185" s="583"/>
      <c r="W185" s="584"/>
      <c r="X185" s="586"/>
      <c r="Y185" s="583"/>
      <c r="Z185" s="584"/>
    </row>
  </sheetData>
  <mergeCells count="1777">
    <mergeCell ref="A184:A185"/>
    <mergeCell ref="B184:B185"/>
    <mergeCell ref="T177:T178"/>
    <mergeCell ref="I177:I178"/>
    <mergeCell ref="L177:L178"/>
    <mergeCell ref="M177:M178"/>
    <mergeCell ref="P179:P180"/>
    <mergeCell ref="Q179:Q180"/>
    <mergeCell ref="R179:R180"/>
    <mergeCell ref="A1:Z1"/>
    <mergeCell ref="A4:B4"/>
    <mergeCell ref="Y184:Y185"/>
    <mergeCell ref="Z184:Z185"/>
    <mergeCell ref="A6:A7"/>
    <mergeCell ref="B6:B7"/>
    <mergeCell ref="C6:C7"/>
    <mergeCell ref="F6:F7"/>
    <mergeCell ref="I6:I7"/>
    <mergeCell ref="L6:L7"/>
    <mergeCell ref="O6:O7"/>
    <mergeCell ref="R6:R7"/>
    <mergeCell ref="S184:S185"/>
    <mergeCell ref="T184:T185"/>
    <mergeCell ref="U184:U185"/>
    <mergeCell ref="V184:V185"/>
    <mergeCell ref="W184:W185"/>
    <mergeCell ref="X184:X185"/>
    <mergeCell ref="M184:M185"/>
    <mergeCell ref="N184:N185"/>
    <mergeCell ref="O184:O185"/>
    <mergeCell ref="P184:P185"/>
    <mergeCell ref="Q184:Q185"/>
    <mergeCell ref="R184:R185"/>
    <mergeCell ref="F184:F185"/>
    <mergeCell ref="C184:C185"/>
    <mergeCell ref="D184:D185"/>
    <mergeCell ref="E184:E185"/>
    <mergeCell ref="P182:P183"/>
    <mergeCell ref="Q182:Q183"/>
    <mergeCell ref="R182:R183"/>
    <mergeCell ref="S182:S183"/>
    <mergeCell ref="T182:T183"/>
    <mergeCell ref="U182:U183"/>
    <mergeCell ref="I182:I183"/>
    <mergeCell ref="L182:L183"/>
    <mergeCell ref="M182:M183"/>
    <mergeCell ref="N182:N183"/>
    <mergeCell ref="O182:O183"/>
    <mergeCell ref="Y179:Y180"/>
    <mergeCell ref="Z179:Z180"/>
    <mergeCell ref="Y182:Y183"/>
    <mergeCell ref="Z182:Z183"/>
    <mergeCell ref="I184:I185"/>
    <mergeCell ref="J184:J185"/>
    <mergeCell ref="K184:K185"/>
    <mergeCell ref="L184:L185"/>
    <mergeCell ref="V182:V183"/>
    <mergeCell ref="A182:A183"/>
    <mergeCell ref="B182:B183"/>
    <mergeCell ref="C182:C183"/>
    <mergeCell ref="D182:D183"/>
    <mergeCell ref="E182:E183"/>
    <mergeCell ref="F182:F183"/>
    <mergeCell ref="G182:G183"/>
    <mergeCell ref="H182:H183"/>
    <mergeCell ref="S179:S180"/>
    <mergeCell ref="T179:T180"/>
    <mergeCell ref="U179:U180"/>
    <mergeCell ref="V179:V180"/>
    <mergeCell ref="W179:W180"/>
    <mergeCell ref="X179:X180"/>
    <mergeCell ref="M179:M180"/>
    <mergeCell ref="N179:N180"/>
    <mergeCell ref="O179:O180"/>
    <mergeCell ref="F179:F180"/>
    <mergeCell ref="I179:I180"/>
    <mergeCell ref="J179:J180"/>
    <mergeCell ref="K179:K180"/>
    <mergeCell ref="L179:L180"/>
    <mergeCell ref="W182:W183"/>
    <mergeCell ref="X182:X183"/>
    <mergeCell ref="P177:P178"/>
    <mergeCell ref="Q177:Q178"/>
    <mergeCell ref="R177:R178"/>
    <mergeCell ref="S177:S178"/>
    <mergeCell ref="U175:U176"/>
    <mergeCell ref="V175:V176"/>
    <mergeCell ref="W175:W176"/>
    <mergeCell ref="X175:X176"/>
    <mergeCell ref="O175:O176"/>
    <mergeCell ref="P175:P176"/>
    <mergeCell ref="Q175:Q176"/>
    <mergeCell ref="R175:R176"/>
    <mergeCell ref="G175:G176"/>
    <mergeCell ref="H175:H176"/>
    <mergeCell ref="I175:I176"/>
    <mergeCell ref="L175:L176"/>
    <mergeCell ref="U177:U178"/>
    <mergeCell ref="V177:V178"/>
    <mergeCell ref="W177:W178"/>
    <mergeCell ref="X177:X178"/>
    <mergeCell ref="D169:D170"/>
    <mergeCell ref="E169:E170"/>
    <mergeCell ref="U169:U170"/>
    <mergeCell ref="V169:V170"/>
    <mergeCell ref="W169:W170"/>
    <mergeCell ref="B167:B168"/>
    <mergeCell ref="C167:C168"/>
    <mergeCell ref="D167:D168"/>
    <mergeCell ref="E167:E168"/>
    <mergeCell ref="F167:F168"/>
    <mergeCell ref="G167:G168"/>
    <mergeCell ref="F169:F170"/>
    <mergeCell ref="G169:G170"/>
    <mergeCell ref="H169:H170"/>
    <mergeCell ref="R167:R168"/>
    <mergeCell ref="A179:A180"/>
    <mergeCell ref="B179:B180"/>
    <mergeCell ref="C179:C180"/>
    <mergeCell ref="D179:D180"/>
    <mergeCell ref="E179:E180"/>
    <mergeCell ref="N177:N178"/>
    <mergeCell ref="A177:A178"/>
    <mergeCell ref="B177:B178"/>
    <mergeCell ref="C177:C178"/>
    <mergeCell ref="D177:D178"/>
    <mergeCell ref="E177:E178"/>
    <mergeCell ref="F177:F178"/>
    <mergeCell ref="H167:H168"/>
    <mergeCell ref="I167:I168"/>
    <mergeCell ref="J167:J168"/>
    <mergeCell ref="K167:K168"/>
    <mergeCell ref="O177:O178"/>
    <mergeCell ref="S167:S168"/>
    <mergeCell ref="T167:T168"/>
    <mergeCell ref="U167:U168"/>
    <mergeCell ref="V167:V168"/>
    <mergeCell ref="W167:W168"/>
    <mergeCell ref="L167:L168"/>
    <mergeCell ref="M167:M168"/>
    <mergeCell ref="N167:N168"/>
    <mergeCell ref="O167:O168"/>
    <mergeCell ref="P167:P168"/>
    <mergeCell ref="Q167:Q168"/>
    <mergeCell ref="X169:X170"/>
    <mergeCell ref="A167:A168"/>
    <mergeCell ref="A175:A176"/>
    <mergeCell ref="B175:B176"/>
    <mergeCell ref="C175:C176"/>
    <mergeCell ref="F175:F176"/>
    <mergeCell ref="O169:O170"/>
    <mergeCell ref="P169:P170"/>
    <mergeCell ref="Q169:Q170"/>
    <mergeCell ref="R169:R170"/>
    <mergeCell ref="S169:S170"/>
    <mergeCell ref="T169:T170"/>
    <mergeCell ref="I169:I170"/>
    <mergeCell ref="J169:J170"/>
    <mergeCell ref="K169:K170"/>
    <mergeCell ref="L169:L170"/>
    <mergeCell ref="M169:M170"/>
    <mergeCell ref="N169:N170"/>
    <mergeCell ref="A169:A170"/>
    <mergeCell ref="B169:B170"/>
    <mergeCell ref="C169:C170"/>
    <mergeCell ref="L160:L161"/>
    <mergeCell ref="V162:V163"/>
    <mergeCell ref="W162:W163"/>
    <mergeCell ref="X162:X163"/>
    <mergeCell ref="Y162:Y163"/>
    <mergeCell ref="Z162:Z163"/>
    <mergeCell ref="P162:P163"/>
    <mergeCell ref="Q162:Q163"/>
    <mergeCell ref="R162:R163"/>
    <mergeCell ref="S162:S163"/>
    <mergeCell ref="T162:T163"/>
    <mergeCell ref="U162:U163"/>
    <mergeCell ref="J162:J163"/>
    <mergeCell ref="K162:K163"/>
    <mergeCell ref="L162:L163"/>
    <mergeCell ref="M162:M163"/>
    <mergeCell ref="N162:N163"/>
    <mergeCell ref="O162:O163"/>
    <mergeCell ref="Q158:Q159"/>
    <mergeCell ref="R158:R159"/>
    <mergeCell ref="S158:S159"/>
    <mergeCell ref="T158:T159"/>
    <mergeCell ref="I158:I159"/>
    <mergeCell ref="L158:L159"/>
    <mergeCell ref="Y160:Y161"/>
    <mergeCell ref="X167:X168"/>
    <mergeCell ref="Z160:Z161"/>
    <mergeCell ref="A162:A163"/>
    <mergeCell ref="B162:B163"/>
    <mergeCell ref="C162:C163"/>
    <mergeCell ref="D162:D163"/>
    <mergeCell ref="E162:E163"/>
    <mergeCell ref="F162:F163"/>
    <mergeCell ref="I162:I163"/>
    <mergeCell ref="S160:S161"/>
    <mergeCell ref="T160:T161"/>
    <mergeCell ref="U160:U161"/>
    <mergeCell ref="V160:V161"/>
    <mergeCell ref="W160:W161"/>
    <mergeCell ref="X160:X161"/>
    <mergeCell ref="M160:M161"/>
    <mergeCell ref="N160:N161"/>
    <mergeCell ref="O160:O161"/>
    <mergeCell ref="P160:P161"/>
    <mergeCell ref="Q160:Q161"/>
    <mergeCell ref="R160:R161"/>
    <mergeCell ref="F160:F161"/>
    <mergeCell ref="I160:I161"/>
    <mergeCell ref="J160:J161"/>
    <mergeCell ref="K160:K161"/>
    <mergeCell ref="H151:H152"/>
    <mergeCell ref="I151:I152"/>
    <mergeCell ref="J151:J152"/>
    <mergeCell ref="K151:K152"/>
    <mergeCell ref="L151:L152"/>
    <mergeCell ref="W156:W157"/>
    <mergeCell ref="X156:X157"/>
    <mergeCell ref="Y156:Y157"/>
    <mergeCell ref="Z156:Z157"/>
    <mergeCell ref="A158:A159"/>
    <mergeCell ref="B158:B159"/>
    <mergeCell ref="C158:C159"/>
    <mergeCell ref="D158:D159"/>
    <mergeCell ref="E158:E159"/>
    <mergeCell ref="F158:F159"/>
    <mergeCell ref="Q156:Q157"/>
    <mergeCell ref="R156:R157"/>
    <mergeCell ref="U156:U157"/>
    <mergeCell ref="V156:V157"/>
    <mergeCell ref="L156:L157"/>
    <mergeCell ref="O156:O157"/>
    <mergeCell ref="P156:P157"/>
    <mergeCell ref="A156:A157"/>
    <mergeCell ref="B156:B157"/>
    <mergeCell ref="C156:C157"/>
    <mergeCell ref="D156:D157"/>
    <mergeCell ref="E156:E157"/>
    <mergeCell ref="F156:F157"/>
    <mergeCell ref="G156:G157"/>
    <mergeCell ref="H156:H157"/>
    <mergeCell ref="I156:I157"/>
    <mergeCell ref="U158:U159"/>
    <mergeCell ref="V149:V150"/>
    <mergeCell ref="W149:W150"/>
    <mergeCell ref="X149:X150"/>
    <mergeCell ref="A151:A152"/>
    <mergeCell ref="B151:B152"/>
    <mergeCell ref="C151:C152"/>
    <mergeCell ref="D151:D152"/>
    <mergeCell ref="E151:E152"/>
    <mergeCell ref="F151:F152"/>
    <mergeCell ref="P149:P150"/>
    <mergeCell ref="Q149:Q150"/>
    <mergeCell ref="R149:R150"/>
    <mergeCell ref="S149:S150"/>
    <mergeCell ref="T149:T150"/>
    <mergeCell ref="U149:U150"/>
    <mergeCell ref="J149:J150"/>
    <mergeCell ref="K149:K150"/>
    <mergeCell ref="L149:L150"/>
    <mergeCell ref="O149:O150"/>
    <mergeCell ref="S151:S152"/>
    <mergeCell ref="T151:T152"/>
    <mergeCell ref="U151:U152"/>
    <mergeCell ref="V151:V152"/>
    <mergeCell ref="W151:W152"/>
    <mergeCell ref="X151:X152"/>
    <mergeCell ref="M151:M152"/>
    <mergeCell ref="N151:N152"/>
    <mergeCell ref="O151:O152"/>
    <mergeCell ref="P151:P152"/>
    <mergeCell ref="Q151:Q152"/>
    <mergeCell ref="R151:R152"/>
    <mergeCell ref="G151:G152"/>
    <mergeCell ref="W141:W142"/>
    <mergeCell ref="X141:X142"/>
    <mergeCell ref="Y141:Y142"/>
    <mergeCell ref="Z141:Z142"/>
    <mergeCell ref="O141:O142"/>
    <mergeCell ref="P141:P142"/>
    <mergeCell ref="Q141:Q142"/>
    <mergeCell ref="R141:R142"/>
    <mergeCell ref="S141:S142"/>
    <mergeCell ref="T141:T142"/>
    <mergeCell ref="I141:I142"/>
    <mergeCell ref="L141:L142"/>
    <mergeCell ref="M141:M142"/>
    <mergeCell ref="N141:N142"/>
    <mergeCell ref="Z143:Z144"/>
    <mergeCell ref="A149:A150"/>
    <mergeCell ref="B149:B150"/>
    <mergeCell ref="C149:C150"/>
    <mergeCell ref="D149:D150"/>
    <mergeCell ref="E149:E150"/>
    <mergeCell ref="F149:F150"/>
    <mergeCell ref="G149:G150"/>
    <mergeCell ref="H149:H150"/>
    <mergeCell ref="I149:I150"/>
    <mergeCell ref="T143:T144"/>
    <mergeCell ref="U143:U144"/>
    <mergeCell ref="V143:V144"/>
    <mergeCell ref="W143:W144"/>
    <mergeCell ref="X143:X144"/>
    <mergeCell ref="Y143:Y144"/>
    <mergeCell ref="N143:N144"/>
    <mergeCell ref="O143:O144"/>
    <mergeCell ref="A141:A142"/>
    <mergeCell ref="B141:B142"/>
    <mergeCell ref="C141:C142"/>
    <mergeCell ref="D141:D142"/>
    <mergeCell ref="E141:E142"/>
    <mergeCell ref="F141:F142"/>
    <mergeCell ref="Q139:Q140"/>
    <mergeCell ref="R139:R140"/>
    <mergeCell ref="S139:S140"/>
    <mergeCell ref="T139:T140"/>
    <mergeCell ref="U139:U140"/>
    <mergeCell ref="V139:V140"/>
    <mergeCell ref="L139:L140"/>
    <mergeCell ref="O139:O140"/>
    <mergeCell ref="P139:P140"/>
    <mergeCell ref="F143:F144"/>
    <mergeCell ref="U141:U142"/>
    <mergeCell ref="V141:V142"/>
    <mergeCell ref="P143:P144"/>
    <mergeCell ref="Q143:Q144"/>
    <mergeCell ref="R143:R144"/>
    <mergeCell ref="S143:S144"/>
    <mergeCell ref="I143:I144"/>
    <mergeCell ref="J143:J144"/>
    <mergeCell ref="K143:K144"/>
    <mergeCell ref="L143:L144"/>
    <mergeCell ref="M143:M144"/>
    <mergeCell ref="A143:A144"/>
    <mergeCell ref="B143:B144"/>
    <mergeCell ref="C143:C144"/>
    <mergeCell ref="D143:D144"/>
    <mergeCell ref="E143:E144"/>
    <mergeCell ref="Z137:Z138"/>
    <mergeCell ref="A139:A140"/>
    <mergeCell ref="B139:B140"/>
    <mergeCell ref="C139:C140"/>
    <mergeCell ref="D139:D140"/>
    <mergeCell ref="E139:E140"/>
    <mergeCell ref="F139:F140"/>
    <mergeCell ref="G139:G140"/>
    <mergeCell ref="H139:H140"/>
    <mergeCell ref="I139:I140"/>
    <mergeCell ref="U137:U138"/>
    <mergeCell ref="V137:V138"/>
    <mergeCell ref="W137:W138"/>
    <mergeCell ref="X137:X138"/>
    <mergeCell ref="Y137:Y138"/>
    <mergeCell ref="O137:O138"/>
    <mergeCell ref="P137:P138"/>
    <mergeCell ref="Q137:Q138"/>
    <mergeCell ref="R137:R138"/>
    <mergeCell ref="G137:G138"/>
    <mergeCell ref="H137:H138"/>
    <mergeCell ref="I137:I138"/>
    <mergeCell ref="L137:L138"/>
    <mergeCell ref="A137:A138"/>
    <mergeCell ref="B137:B138"/>
    <mergeCell ref="C137:C138"/>
    <mergeCell ref="D137:D138"/>
    <mergeCell ref="E137:E138"/>
    <mergeCell ref="W139:W140"/>
    <mergeCell ref="X139:X140"/>
    <mergeCell ref="Y139:Y140"/>
    <mergeCell ref="Z139:Z140"/>
    <mergeCell ref="F137:F138"/>
    <mergeCell ref="S133:S134"/>
    <mergeCell ref="T133:T134"/>
    <mergeCell ref="U133:U134"/>
    <mergeCell ref="X133:X134"/>
    <mergeCell ref="M133:M134"/>
    <mergeCell ref="N133:N134"/>
    <mergeCell ref="O133:O134"/>
    <mergeCell ref="P133:P134"/>
    <mergeCell ref="Q133:Q134"/>
    <mergeCell ref="R133:R134"/>
    <mergeCell ref="F133:F134"/>
    <mergeCell ref="I133:I134"/>
    <mergeCell ref="J133:J134"/>
    <mergeCell ref="K133:K134"/>
    <mergeCell ref="L133:L134"/>
    <mergeCell ref="U131:U132"/>
    <mergeCell ref="V131:V132"/>
    <mergeCell ref="W131:W132"/>
    <mergeCell ref="X131:X132"/>
    <mergeCell ref="U135:U136"/>
    <mergeCell ref="V135:V136"/>
    <mergeCell ref="W135:W136"/>
    <mergeCell ref="X135:X136"/>
    <mergeCell ref="A133:A134"/>
    <mergeCell ref="B133:B134"/>
    <mergeCell ref="C133:C134"/>
    <mergeCell ref="D133:D134"/>
    <mergeCell ref="E133:E134"/>
    <mergeCell ref="O131:O132"/>
    <mergeCell ref="P131:P132"/>
    <mergeCell ref="Q131:Q132"/>
    <mergeCell ref="R131:R132"/>
    <mergeCell ref="S131:S132"/>
    <mergeCell ref="T131:T132"/>
    <mergeCell ref="G131:G132"/>
    <mergeCell ref="H131:H132"/>
    <mergeCell ref="I131:I132"/>
    <mergeCell ref="L131:L132"/>
    <mergeCell ref="P124:P125"/>
    <mergeCell ref="Q124:Q125"/>
    <mergeCell ref="R124:R125"/>
    <mergeCell ref="S124:S125"/>
    <mergeCell ref="I124:I125"/>
    <mergeCell ref="J124:J125"/>
    <mergeCell ref="K124:K125"/>
    <mergeCell ref="L124:L125"/>
    <mergeCell ref="M124:M125"/>
    <mergeCell ref="A124:A125"/>
    <mergeCell ref="B124:B125"/>
    <mergeCell ref="C124:C125"/>
    <mergeCell ref="D124:D125"/>
    <mergeCell ref="E124:E125"/>
    <mergeCell ref="F124:F125"/>
    <mergeCell ref="F129:F130"/>
    <mergeCell ref="G129:G130"/>
    <mergeCell ref="Z129:Z130"/>
    <mergeCell ref="A131:A132"/>
    <mergeCell ref="B131:B132"/>
    <mergeCell ref="C131:C132"/>
    <mergeCell ref="D131:D132"/>
    <mergeCell ref="E131:E132"/>
    <mergeCell ref="F131:F132"/>
    <mergeCell ref="P129:P130"/>
    <mergeCell ref="Q129:Q130"/>
    <mergeCell ref="R129:R130"/>
    <mergeCell ref="U129:U130"/>
    <mergeCell ref="V129:V130"/>
    <mergeCell ref="J129:J130"/>
    <mergeCell ref="K129:K130"/>
    <mergeCell ref="L129:L130"/>
    <mergeCell ref="M129:M130"/>
    <mergeCell ref="N129:N130"/>
    <mergeCell ref="O129:O130"/>
    <mergeCell ref="A129:A130"/>
    <mergeCell ref="B129:B130"/>
    <mergeCell ref="C129:C130"/>
    <mergeCell ref="D129:D130"/>
    <mergeCell ref="E129:E130"/>
    <mergeCell ref="Y129:Y130"/>
    <mergeCell ref="W129:W130"/>
    <mergeCell ref="X129:X130"/>
    <mergeCell ref="H129:H130"/>
    <mergeCell ref="I129:I130"/>
    <mergeCell ref="Y122:Y123"/>
    <mergeCell ref="Z122:Z123"/>
    <mergeCell ref="O122:O123"/>
    <mergeCell ref="P122:P123"/>
    <mergeCell ref="Q122:Q123"/>
    <mergeCell ref="R122:R123"/>
    <mergeCell ref="S122:S123"/>
    <mergeCell ref="T122:T123"/>
    <mergeCell ref="I122:I123"/>
    <mergeCell ref="L122:L123"/>
    <mergeCell ref="M122:M123"/>
    <mergeCell ref="N122:N123"/>
    <mergeCell ref="Z124:Z125"/>
    <mergeCell ref="T124:T125"/>
    <mergeCell ref="U124:U125"/>
    <mergeCell ref="V124:V125"/>
    <mergeCell ref="W124:W125"/>
    <mergeCell ref="X124:X125"/>
    <mergeCell ref="Y124:Y125"/>
    <mergeCell ref="N124:N125"/>
    <mergeCell ref="O124:O125"/>
    <mergeCell ref="Y120:Y121"/>
    <mergeCell ref="Z120:Z121"/>
    <mergeCell ref="A122:A123"/>
    <mergeCell ref="B122:B123"/>
    <mergeCell ref="C122:C123"/>
    <mergeCell ref="D122:D123"/>
    <mergeCell ref="E122:E123"/>
    <mergeCell ref="F122:F123"/>
    <mergeCell ref="Q120:Q121"/>
    <mergeCell ref="R120:R121"/>
    <mergeCell ref="S120:S121"/>
    <mergeCell ref="T120:T121"/>
    <mergeCell ref="U120:U121"/>
    <mergeCell ref="V120:V121"/>
    <mergeCell ref="I120:I121"/>
    <mergeCell ref="L120:L121"/>
    <mergeCell ref="O120:O121"/>
    <mergeCell ref="P120:P121"/>
    <mergeCell ref="A120:A121"/>
    <mergeCell ref="B120:B121"/>
    <mergeCell ref="C120:C121"/>
    <mergeCell ref="D120:D121"/>
    <mergeCell ref="E120:E121"/>
    <mergeCell ref="F120:F121"/>
    <mergeCell ref="G120:G121"/>
    <mergeCell ref="H120:H121"/>
    <mergeCell ref="W120:W121"/>
    <mergeCell ref="X120:X121"/>
    <mergeCell ref="U122:U123"/>
    <mergeCell ref="V122:V123"/>
    <mergeCell ref="W122:W123"/>
    <mergeCell ref="X122:X123"/>
    <mergeCell ref="Y118:Y119"/>
    <mergeCell ref="Z118:Z119"/>
    <mergeCell ref="A116:A117"/>
    <mergeCell ref="B116:B117"/>
    <mergeCell ref="C116:C117"/>
    <mergeCell ref="D116:D117"/>
    <mergeCell ref="E116:E117"/>
    <mergeCell ref="F116:F117"/>
    <mergeCell ref="I116:I117"/>
    <mergeCell ref="V116:V117"/>
    <mergeCell ref="W116:W117"/>
    <mergeCell ref="R118:R119"/>
    <mergeCell ref="U118:U119"/>
    <mergeCell ref="V118:V119"/>
    <mergeCell ref="W118:W119"/>
    <mergeCell ref="X118:X119"/>
    <mergeCell ref="L118:L119"/>
    <mergeCell ref="M118:M119"/>
    <mergeCell ref="N118:N119"/>
    <mergeCell ref="O118:O119"/>
    <mergeCell ref="P118:P119"/>
    <mergeCell ref="Q118:Q119"/>
    <mergeCell ref="F118:F119"/>
    <mergeCell ref="G118:G119"/>
    <mergeCell ref="H118:H119"/>
    <mergeCell ref="I118:I119"/>
    <mergeCell ref="J118:J119"/>
    <mergeCell ref="K118:K119"/>
    <mergeCell ref="L114:L115"/>
    <mergeCell ref="M114:M115"/>
    <mergeCell ref="N114:N115"/>
    <mergeCell ref="O114:O115"/>
    <mergeCell ref="P114:P115"/>
    <mergeCell ref="Q114:Q115"/>
    <mergeCell ref="F114:F115"/>
    <mergeCell ref="G114:G115"/>
    <mergeCell ref="H114:H115"/>
    <mergeCell ref="I114:I115"/>
    <mergeCell ref="J114:J115"/>
    <mergeCell ref="K114:K115"/>
    <mergeCell ref="X116:X117"/>
    <mergeCell ref="Y116:Y117"/>
    <mergeCell ref="Z116:Z117"/>
    <mergeCell ref="A118:A119"/>
    <mergeCell ref="B118:B119"/>
    <mergeCell ref="C118:C119"/>
    <mergeCell ref="D118:D119"/>
    <mergeCell ref="E118:E119"/>
    <mergeCell ref="P116:P117"/>
    <mergeCell ref="Q116:Q117"/>
    <mergeCell ref="R116:R117"/>
    <mergeCell ref="S116:S117"/>
    <mergeCell ref="T116:T117"/>
    <mergeCell ref="U116:U117"/>
    <mergeCell ref="J116:J117"/>
    <mergeCell ref="K116:K117"/>
    <mergeCell ref="L116:L117"/>
    <mergeCell ref="M116:M117"/>
    <mergeCell ref="N116:N117"/>
    <mergeCell ref="O116:O117"/>
    <mergeCell ref="E110:E111"/>
    <mergeCell ref="F110:F111"/>
    <mergeCell ref="G110:G111"/>
    <mergeCell ref="H110:H111"/>
    <mergeCell ref="I110:I111"/>
    <mergeCell ref="U112:U113"/>
    <mergeCell ref="V112:V113"/>
    <mergeCell ref="W112:W113"/>
    <mergeCell ref="X112:X113"/>
    <mergeCell ref="A114:A115"/>
    <mergeCell ref="B114:B115"/>
    <mergeCell ref="C114:C115"/>
    <mergeCell ref="D114:D115"/>
    <mergeCell ref="E114:E115"/>
    <mergeCell ref="O112:O113"/>
    <mergeCell ref="P112:P113"/>
    <mergeCell ref="Q112:Q113"/>
    <mergeCell ref="R112:R113"/>
    <mergeCell ref="S112:S113"/>
    <mergeCell ref="T112:T113"/>
    <mergeCell ref="H112:H113"/>
    <mergeCell ref="I112:I113"/>
    <mergeCell ref="J112:J113"/>
    <mergeCell ref="K112:K113"/>
    <mergeCell ref="L112:L113"/>
    <mergeCell ref="X114:X115"/>
    <mergeCell ref="R114:R115"/>
    <mergeCell ref="S114:S115"/>
    <mergeCell ref="T114:T115"/>
    <mergeCell ref="U114:U115"/>
    <mergeCell ref="V114:V115"/>
    <mergeCell ref="W114:W115"/>
    <mergeCell ref="Q107:Q108"/>
    <mergeCell ref="R107:R108"/>
    <mergeCell ref="G107:G108"/>
    <mergeCell ref="H107:H108"/>
    <mergeCell ref="I107:I108"/>
    <mergeCell ref="J107:J108"/>
    <mergeCell ref="K107:K108"/>
    <mergeCell ref="L107:L108"/>
    <mergeCell ref="W110:W111"/>
    <mergeCell ref="X110:X111"/>
    <mergeCell ref="Y110:Y111"/>
    <mergeCell ref="Z110:Z111"/>
    <mergeCell ref="A112:A113"/>
    <mergeCell ref="B112:B113"/>
    <mergeCell ref="C112:C113"/>
    <mergeCell ref="F112:F113"/>
    <mergeCell ref="G112:G113"/>
    <mergeCell ref="P110:P111"/>
    <mergeCell ref="Q110:Q111"/>
    <mergeCell ref="R110:R111"/>
    <mergeCell ref="U110:U111"/>
    <mergeCell ref="V110:V111"/>
    <mergeCell ref="J110:J111"/>
    <mergeCell ref="K110:K111"/>
    <mergeCell ref="L110:L111"/>
    <mergeCell ref="M110:M111"/>
    <mergeCell ref="N110:N111"/>
    <mergeCell ref="O110:O111"/>
    <mergeCell ref="A110:A111"/>
    <mergeCell ref="B110:B111"/>
    <mergeCell ref="C110:C111"/>
    <mergeCell ref="D110:D111"/>
    <mergeCell ref="W104:W105"/>
    <mergeCell ref="X104:X105"/>
    <mergeCell ref="Y104:Y105"/>
    <mergeCell ref="Z104:Z105"/>
    <mergeCell ref="A107:A108"/>
    <mergeCell ref="B107:B108"/>
    <mergeCell ref="C107:C108"/>
    <mergeCell ref="D107:D108"/>
    <mergeCell ref="E107:E108"/>
    <mergeCell ref="F107:F108"/>
    <mergeCell ref="Q104:Q105"/>
    <mergeCell ref="R104:R105"/>
    <mergeCell ref="S104:S105"/>
    <mergeCell ref="T104:T105"/>
    <mergeCell ref="U104:U105"/>
    <mergeCell ref="V104:V105"/>
    <mergeCell ref="K104:K105"/>
    <mergeCell ref="L104:L105"/>
    <mergeCell ref="M104:M105"/>
    <mergeCell ref="N104:N105"/>
    <mergeCell ref="O104:O105"/>
    <mergeCell ref="P104:P105"/>
    <mergeCell ref="S107:S108"/>
    <mergeCell ref="T107:T108"/>
    <mergeCell ref="U107:U108"/>
    <mergeCell ref="V107:V108"/>
    <mergeCell ref="W107:W108"/>
    <mergeCell ref="X107:X108"/>
    <mergeCell ref="M107:M108"/>
    <mergeCell ref="N107:N108"/>
    <mergeCell ref="O107:O108"/>
    <mergeCell ref="P107:P108"/>
    <mergeCell ref="Z102:Z103"/>
    <mergeCell ref="A104:A105"/>
    <mergeCell ref="B104:B105"/>
    <mergeCell ref="C104:C105"/>
    <mergeCell ref="D104:D105"/>
    <mergeCell ref="E104:E105"/>
    <mergeCell ref="F104:F105"/>
    <mergeCell ref="I104:I105"/>
    <mergeCell ref="J104:J105"/>
    <mergeCell ref="T102:T103"/>
    <mergeCell ref="U102:U103"/>
    <mergeCell ref="V102:V103"/>
    <mergeCell ref="W102:W103"/>
    <mergeCell ref="X102:X103"/>
    <mergeCell ref="Y102:Y103"/>
    <mergeCell ref="N102:N103"/>
    <mergeCell ref="O102:O103"/>
    <mergeCell ref="P102:P103"/>
    <mergeCell ref="Q102:Q103"/>
    <mergeCell ref="R102:R103"/>
    <mergeCell ref="S102:S103"/>
    <mergeCell ref="G102:G103"/>
    <mergeCell ref="H102:H103"/>
    <mergeCell ref="I102:I103"/>
    <mergeCell ref="L102:L103"/>
    <mergeCell ref="M102:M103"/>
    <mergeCell ref="A102:A103"/>
    <mergeCell ref="B102:B103"/>
    <mergeCell ref="C102:C103"/>
    <mergeCell ref="D102:D103"/>
    <mergeCell ref="E102:E103"/>
    <mergeCell ref="F102:F103"/>
    <mergeCell ref="W100:W101"/>
    <mergeCell ref="X100:X101"/>
    <mergeCell ref="Y100:Y101"/>
    <mergeCell ref="Z100:Z101"/>
    <mergeCell ref="O100:O101"/>
    <mergeCell ref="R100:R101"/>
    <mergeCell ref="S100:S101"/>
    <mergeCell ref="T100:T101"/>
    <mergeCell ref="G100:G101"/>
    <mergeCell ref="H100:H101"/>
    <mergeCell ref="I100:I101"/>
    <mergeCell ref="J100:J101"/>
    <mergeCell ref="K100:K101"/>
    <mergeCell ref="L100:L101"/>
    <mergeCell ref="W98:W99"/>
    <mergeCell ref="X98:X99"/>
    <mergeCell ref="Y98:Y99"/>
    <mergeCell ref="Z98:Z99"/>
    <mergeCell ref="A100:A101"/>
    <mergeCell ref="B100:B101"/>
    <mergeCell ref="C100:C101"/>
    <mergeCell ref="D100:D101"/>
    <mergeCell ref="E100:E101"/>
    <mergeCell ref="F100:F101"/>
    <mergeCell ref="Q98:Q99"/>
    <mergeCell ref="R98:R99"/>
    <mergeCell ref="S98:S99"/>
    <mergeCell ref="T98:T99"/>
    <mergeCell ref="U98:U99"/>
    <mergeCell ref="V98:V99"/>
    <mergeCell ref="K98:K99"/>
    <mergeCell ref="L98:L99"/>
    <mergeCell ref="M98:M99"/>
    <mergeCell ref="N98:N99"/>
    <mergeCell ref="O98:O99"/>
    <mergeCell ref="P98:P99"/>
    <mergeCell ref="U100:U101"/>
    <mergeCell ref="V100:V101"/>
    <mergeCell ref="Z96:Z97"/>
    <mergeCell ref="A98:A99"/>
    <mergeCell ref="B98:B99"/>
    <mergeCell ref="C98:C99"/>
    <mergeCell ref="D98:D99"/>
    <mergeCell ref="E98:E99"/>
    <mergeCell ref="F98:F99"/>
    <mergeCell ref="I98:I99"/>
    <mergeCell ref="J98:J99"/>
    <mergeCell ref="T96:T97"/>
    <mergeCell ref="U96:U97"/>
    <mergeCell ref="V96:V97"/>
    <mergeCell ref="W96:W97"/>
    <mergeCell ref="X96:X97"/>
    <mergeCell ref="Y96:Y97"/>
    <mergeCell ref="N96:N97"/>
    <mergeCell ref="O96:O97"/>
    <mergeCell ref="P96:P97"/>
    <mergeCell ref="Q96:Q97"/>
    <mergeCell ref="R96:R97"/>
    <mergeCell ref="S96:S97"/>
    <mergeCell ref="I96:I97"/>
    <mergeCell ref="J96:J97"/>
    <mergeCell ref="K96:K97"/>
    <mergeCell ref="L96:L97"/>
    <mergeCell ref="M96:M97"/>
    <mergeCell ref="X94:X95"/>
    <mergeCell ref="A96:A97"/>
    <mergeCell ref="B96:B97"/>
    <mergeCell ref="C96:C97"/>
    <mergeCell ref="D96:D97"/>
    <mergeCell ref="E96:E97"/>
    <mergeCell ref="F96:F97"/>
    <mergeCell ref="P94:P95"/>
    <mergeCell ref="Q94:Q95"/>
    <mergeCell ref="R94:R95"/>
    <mergeCell ref="S94:S95"/>
    <mergeCell ref="T94:T95"/>
    <mergeCell ref="U94:U95"/>
    <mergeCell ref="H94:H95"/>
    <mergeCell ref="I94:I95"/>
    <mergeCell ref="L94:L95"/>
    <mergeCell ref="O94:O95"/>
    <mergeCell ref="A94:A95"/>
    <mergeCell ref="B94:B95"/>
    <mergeCell ref="C94:C95"/>
    <mergeCell ref="D94:D95"/>
    <mergeCell ref="E94:E95"/>
    <mergeCell ref="F94:F95"/>
    <mergeCell ref="G94:G95"/>
    <mergeCell ref="Q92:Q93"/>
    <mergeCell ref="R92:R93"/>
    <mergeCell ref="U92:U93"/>
    <mergeCell ref="V92:V93"/>
    <mergeCell ref="W92:W93"/>
    <mergeCell ref="J92:J93"/>
    <mergeCell ref="K92:K93"/>
    <mergeCell ref="L92:L93"/>
    <mergeCell ref="O92:O93"/>
    <mergeCell ref="P92:P93"/>
    <mergeCell ref="V94:V95"/>
    <mergeCell ref="W94:W95"/>
    <mergeCell ref="Z90:Z91"/>
    <mergeCell ref="A92:A93"/>
    <mergeCell ref="B92:B93"/>
    <mergeCell ref="C92:C93"/>
    <mergeCell ref="D92:D93"/>
    <mergeCell ref="E92:E93"/>
    <mergeCell ref="F92:F93"/>
    <mergeCell ref="G92:G93"/>
    <mergeCell ref="H92:H93"/>
    <mergeCell ref="I92:I93"/>
    <mergeCell ref="U90:U91"/>
    <mergeCell ref="V90:V91"/>
    <mergeCell ref="W90:W91"/>
    <mergeCell ref="X90:X91"/>
    <mergeCell ref="Y90:Y91"/>
    <mergeCell ref="M90:M91"/>
    <mergeCell ref="N90:N91"/>
    <mergeCell ref="O90:O91"/>
    <mergeCell ref="P90:P91"/>
    <mergeCell ref="Q90:Q91"/>
    <mergeCell ref="R90:R91"/>
    <mergeCell ref="G90:G91"/>
    <mergeCell ref="H90:H91"/>
    <mergeCell ref="I90:I91"/>
    <mergeCell ref="J90:J91"/>
    <mergeCell ref="K90:K91"/>
    <mergeCell ref="L90:L91"/>
    <mergeCell ref="X92:X93"/>
    <mergeCell ref="Y92:Y93"/>
    <mergeCell ref="Z92:Z93"/>
    <mergeCell ref="W87:W88"/>
    <mergeCell ref="X87:X88"/>
    <mergeCell ref="A90:A91"/>
    <mergeCell ref="B90:B91"/>
    <mergeCell ref="C90:C91"/>
    <mergeCell ref="D90:D91"/>
    <mergeCell ref="E90:E91"/>
    <mergeCell ref="F90:F91"/>
    <mergeCell ref="P87:P88"/>
    <mergeCell ref="Q87:Q88"/>
    <mergeCell ref="R87:R88"/>
    <mergeCell ref="S87:S88"/>
    <mergeCell ref="T87:T88"/>
    <mergeCell ref="U87:U88"/>
    <mergeCell ref="J87:J88"/>
    <mergeCell ref="K87:K88"/>
    <mergeCell ref="L87:L88"/>
    <mergeCell ref="M87:M88"/>
    <mergeCell ref="N87:N88"/>
    <mergeCell ref="O87:O88"/>
    <mergeCell ref="A87:A88"/>
    <mergeCell ref="B87:B88"/>
    <mergeCell ref="F87:F88"/>
    <mergeCell ref="G87:G88"/>
    <mergeCell ref="H87:H88"/>
    <mergeCell ref="I87:I88"/>
    <mergeCell ref="T83:T84"/>
    <mergeCell ref="U83:U84"/>
    <mergeCell ref="V83:V84"/>
    <mergeCell ref="W83:W84"/>
    <mergeCell ref="X83:X84"/>
    <mergeCell ref="Y83:Y84"/>
    <mergeCell ref="N83:N84"/>
    <mergeCell ref="O83:O84"/>
    <mergeCell ref="P83:P84"/>
    <mergeCell ref="Q83:Q84"/>
    <mergeCell ref="R83:R84"/>
    <mergeCell ref="S83:S84"/>
    <mergeCell ref="G83:G84"/>
    <mergeCell ref="H83:H84"/>
    <mergeCell ref="I83:I84"/>
    <mergeCell ref="L83:L84"/>
    <mergeCell ref="M83:M84"/>
    <mergeCell ref="A83:A84"/>
    <mergeCell ref="B83:B84"/>
    <mergeCell ref="C83:C84"/>
    <mergeCell ref="D83:D84"/>
    <mergeCell ref="E83:E84"/>
    <mergeCell ref="V87:V88"/>
    <mergeCell ref="W80:W81"/>
    <mergeCell ref="X80:X81"/>
    <mergeCell ref="Y80:Y81"/>
    <mergeCell ref="Z80:Z81"/>
    <mergeCell ref="O80:O81"/>
    <mergeCell ref="P80:P81"/>
    <mergeCell ref="Q80:Q81"/>
    <mergeCell ref="R80:R81"/>
    <mergeCell ref="S80:S81"/>
    <mergeCell ref="T80:T81"/>
    <mergeCell ref="I80:I81"/>
    <mergeCell ref="J80:J81"/>
    <mergeCell ref="K80:K81"/>
    <mergeCell ref="L80:L81"/>
    <mergeCell ref="M80:M81"/>
    <mergeCell ref="N80:N81"/>
    <mergeCell ref="Z83:Z84"/>
    <mergeCell ref="A80:A81"/>
    <mergeCell ref="B80:B81"/>
    <mergeCell ref="C80:C81"/>
    <mergeCell ref="D80:D81"/>
    <mergeCell ref="E80:E81"/>
    <mergeCell ref="F80:F81"/>
    <mergeCell ref="C87:C88"/>
    <mergeCell ref="D87:D88"/>
    <mergeCell ref="E87:E88"/>
    <mergeCell ref="Q78:Q79"/>
    <mergeCell ref="R78:R79"/>
    <mergeCell ref="S78:S79"/>
    <mergeCell ref="T78:T79"/>
    <mergeCell ref="U78:U79"/>
    <mergeCell ref="V78:V79"/>
    <mergeCell ref="I78:I79"/>
    <mergeCell ref="L78:L79"/>
    <mergeCell ref="O78:O79"/>
    <mergeCell ref="P78:P79"/>
    <mergeCell ref="F83:F84"/>
    <mergeCell ref="U80:U81"/>
    <mergeCell ref="V80:V81"/>
    <mergeCell ref="X76:X77"/>
    <mergeCell ref="A78:A79"/>
    <mergeCell ref="B78:B79"/>
    <mergeCell ref="C78:C79"/>
    <mergeCell ref="D78:D79"/>
    <mergeCell ref="E78:E79"/>
    <mergeCell ref="F78:F79"/>
    <mergeCell ref="P76:P77"/>
    <mergeCell ref="Q76:Q77"/>
    <mergeCell ref="R76:R77"/>
    <mergeCell ref="U76:U77"/>
    <mergeCell ref="V76:V77"/>
    <mergeCell ref="H76:H77"/>
    <mergeCell ref="I76:I77"/>
    <mergeCell ref="L76:L77"/>
    <mergeCell ref="O76:O77"/>
    <mergeCell ref="W78:W79"/>
    <mergeCell ref="X78:X79"/>
    <mergeCell ref="A76:A77"/>
    <mergeCell ref="B76:B77"/>
    <mergeCell ref="C76:C77"/>
    <mergeCell ref="D76:D77"/>
    <mergeCell ref="E76:E77"/>
    <mergeCell ref="F76:F77"/>
    <mergeCell ref="G76:G77"/>
    <mergeCell ref="Q74:Q75"/>
    <mergeCell ref="R74:R75"/>
    <mergeCell ref="U74:U75"/>
    <mergeCell ref="V74:V75"/>
    <mergeCell ref="W74:W75"/>
    <mergeCell ref="J74:J75"/>
    <mergeCell ref="K74:K75"/>
    <mergeCell ref="L74:L75"/>
    <mergeCell ref="O74:O75"/>
    <mergeCell ref="P74:P75"/>
    <mergeCell ref="W76:W77"/>
    <mergeCell ref="Z72:Z73"/>
    <mergeCell ref="A74:A75"/>
    <mergeCell ref="B74:B75"/>
    <mergeCell ref="C74:C75"/>
    <mergeCell ref="D74:D75"/>
    <mergeCell ref="E74:E75"/>
    <mergeCell ref="F74:F75"/>
    <mergeCell ref="G74:G75"/>
    <mergeCell ref="H74:H75"/>
    <mergeCell ref="I74:I75"/>
    <mergeCell ref="U72:U73"/>
    <mergeCell ref="V72:V73"/>
    <mergeCell ref="W72:W73"/>
    <mergeCell ref="X72:X73"/>
    <mergeCell ref="Y72:Y73"/>
    <mergeCell ref="M72:M73"/>
    <mergeCell ref="N72:N73"/>
    <mergeCell ref="O72:O73"/>
    <mergeCell ref="P72:P73"/>
    <mergeCell ref="Q72:Q73"/>
    <mergeCell ref="R72:R73"/>
    <mergeCell ref="G72:G73"/>
    <mergeCell ref="H72:H73"/>
    <mergeCell ref="I72:I73"/>
    <mergeCell ref="J72:J73"/>
    <mergeCell ref="K72:K73"/>
    <mergeCell ref="L72:L73"/>
    <mergeCell ref="X74:X75"/>
    <mergeCell ref="Y74:Y75"/>
    <mergeCell ref="Z74:Z75"/>
    <mergeCell ref="X70:X71"/>
    <mergeCell ref="A72:A73"/>
    <mergeCell ref="B72:B73"/>
    <mergeCell ref="C72:C73"/>
    <mergeCell ref="D72:D73"/>
    <mergeCell ref="E72:E73"/>
    <mergeCell ref="F72:F73"/>
    <mergeCell ref="O70:O71"/>
    <mergeCell ref="P70:P71"/>
    <mergeCell ref="Q70:Q71"/>
    <mergeCell ref="R70:R71"/>
    <mergeCell ref="S70:S71"/>
    <mergeCell ref="T70:T71"/>
    <mergeCell ref="I70:I71"/>
    <mergeCell ref="J70:J71"/>
    <mergeCell ref="K70:K71"/>
    <mergeCell ref="L70:L71"/>
    <mergeCell ref="M70:M71"/>
    <mergeCell ref="N70:N71"/>
    <mergeCell ref="A70:A71"/>
    <mergeCell ref="B70:B71"/>
    <mergeCell ref="C70:C71"/>
    <mergeCell ref="D70:D71"/>
    <mergeCell ref="E70:E71"/>
    <mergeCell ref="F70:F71"/>
    <mergeCell ref="G70:G71"/>
    <mergeCell ref="H70:H71"/>
    <mergeCell ref="U70:U71"/>
    <mergeCell ref="S68:S69"/>
    <mergeCell ref="T68:T69"/>
    <mergeCell ref="U68:U69"/>
    <mergeCell ref="V68:V69"/>
    <mergeCell ref="W68:W69"/>
    <mergeCell ref="L68:L69"/>
    <mergeCell ref="M68:M69"/>
    <mergeCell ref="N68:N69"/>
    <mergeCell ref="O68:O69"/>
    <mergeCell ref="P68:P69"/>
    <mergeCell ref="Q68:Q69"/>
    <mergeCell ref="F68:F69"/>
    <mergeCell ref="G68:G69"/>
    <mergeCell ref="H68:H69"/>
    <mergeCell ref="I68:I69"/>
    <mergeCell ref="J68:J69"/>
    <mergeCell ref="K68:K69"/>
    <mergeCell ref="Q61:Q62"/>
    <mergeCell ref="R61:R62"/>
    <mergeCell ref="F61:F62"/>
    <mergeCell ref="I61:I62"/>
    <mergeCell ref="J61:J62"/>
    <mergeCell ref="K61:K62"/>
    <mergeCell ref="L61:L62"/>
    <mergeCell ref="V63:V64"/>
    <mergeCell ref="W63:W64"/>
    <mergeCell ref="X63:X64"/>
    <mergeCell ref="Y63:Y64"/>
    <mergeCell ref="Z63:Z64"/>
    <mergeCell ref="A68:A69"/>
    <mergeCell ref="B68:B69"/>
    <mergeCell ref="C68:C69"/>
    <mergeCell ref="D68:D69"/>
    <mergeCell ref="E68:E69"/>
    <mergeCell ref="P63:P64"/>
    <mergeCell ref="Q63:Q64"/>
    <mergeCell ref="R63:R64"/>
    <mergeCell ref="S63:S64"/>
    <mergeCell ref="T63:T64"/>
    <mergeCell ref="U63:U64"/>
    <mergeCell ref="J63:J64"/>
    <mergeCell ref="K63:K64"/>
    <mergeCell ref="L63:L64"/>
    <mergeCell ref="M63:M64"/>
    <mergeCell ref="N63:N64"/>
    <mergeCell ref="O63:O64"/>
    <mergeCell ref="X68:X69"/>
    <mergeCell ref="A61:A62"/>
    <mergeCell ref="R68:R69"/>
    <mergeCell ref="B61:B62"/>
    <mergeCell ref="C61:C62"/>
    <mergeCell ref="D61:D62"/>
    <mergeCell ref="E61:E62"/>
    <mergeCell ref="O59:O60"/>
    <mergeCell ref="P59:P60"/>
    <mergeCell ref="Q59:Q60"/>
    <mergeCell ref="R59:R60"/>
    <mergeCell ref="S59:S60"/>
    <mergeCell ref="T59:T60"/>
    <mergeCell ref="F59:F60"/>
    <mergeCell ref="I59:I60"/>
    <mergeCell ref="L59:L60"/>
    <mergeCell ref="Y61:Y62"/>
    <mergeCell ref="Z61:Z62"/>
    <mergeCell ref="A63:A64"/>
    <mergeCell ref="B63:B64"/>
    <mergeCell ref="C63:C64"/>
    <mergeCell ref="D63:D64"/>
    <mergeCell ref="E63:E64"/>
    <mergeCell ref="F63:F64"/>
    <mergeCell ref="I63:I64"/>
    <mergeCell ref="S61:S62"/>
    <mergeCell ref="T61:T62"/>
    <mergeCell ref="U61:U62"/>
    <mergeCell ref="V61:V62"/>
    <mergeCell ref="W61:W62"/>
    <mergeCell ref="X61:X62"/>
    <mergeCell ref="M61:M62"/>
    <mergeCell ref="N61:N62"/>
    <mergeCell ref="O61:O62"/>
    <mergeCell ref="P61:P62"/>
    <mergeCell ref="V57:V58"/>
    <mergeCell ref="W57:W58"/>
    <mergeCell ref="X57:X58"/>
    <mergeCell ref="Y57:Y58"/>
    <mergeCell ref="Z57:Z58"/>
    <mergeCell ref="A59:A60"/>
    <mergeCell ref="B59:B60"/>
    <mergeCell ref="C59:C60"/>
    <mergeCell ref="D59:D60"/>
    <mergeCell ref="E59:E60"/>
    <mergeCell ref="O57:O58"/>
    <mergeCell ref="P57:P58"/>
    <mergeCell ref="Q57:Q58"/>
    <mergeCell ref="R57:R58"/>
    <mergeCell ref="U57:U58"/>
    <mergeCell ref="G57:G58"/>
    <mergeCell ref="H57:H58"/>
    <mergeCell ref="I57:I58"/>
    <mergeCell ref="L57:L58"/>
    <mergeCell ref="A57:A58"/>
    <mergeCell ref="B57:B58"/>
    <mergeCell ref="C57:C58"/>
    <mergeCell ref="D57:D58"/>
    <mergeCell ref="E57:E58"/>
    <mergeCell ref="F57:F58"/>
    <mergeCell ref="U59:U60"/>
    <mergeCell ref="V59:V60"/>
    <mergeCell ref="W59:W60"/>
    <mergeCell ref="X59:X60"/>
    <mergeCell ref="X55:X56"/>
    <mergeCell ref="Y55:Y56"/>
    <mergeCell ref="Z55:Z56"/>
    <mergeCell ref="M55:M56"/>
    <mergeCell ref="N55:N56"/>
    <mergeCell ref="O55:O56"/>
    <mergeCell ref="R55:R56"/>
    <mergeCell ref="G55:G56"/>
    <mergeCell ref="H55:H56"/>
    <mergeCell ref="I55:I56"/>
    <mergeCell ref="J55:J56"/>
    <mergeCell ref="K55:K56"/>
    <mergeCell ref="L55:L56"/>
    <mergeCell ref="W53:W54"/>
    <mergeCell ref="X53:X54"/>
    <mergeCell ref="Y53:Y54"/>
    <mergeCell ref="Z53:Z54"/>
    <mergeCell ref="T53:T54"/>
    <mergeCell ref="U53:U54"/>
    <mergeCell ref="V53:V54"/>
    <mergeCell ref="K53:K54"/>
    <mergeCell ref="L53:L54"/>
    <mergeCell ref="M53:M54"/>
    <mergeCell ref="N53:N54"/>
    <mergeCell ref="O53:O54"/>
    <mergeCell ref="P53:P54"/>
    <mergeCell ref="S53:S54"/>
    <mergeCell ref="A55:A56"/>
    <mergeCell ref="B55:B56"/>
    <mergeCell ref="C55:C56"/>
    <mergeCell ref="D55:D56"/>
    <mergeCell ref="E55:E56"/>
    <mergeCell ref="F55:F56"/>
    <mergeCell ref="Q53:Q54"/>
    <mergeCell ref="R53:R54"/>
    <mergeCell ref="A51:A52"/>
    <mergeCell ref="B51:B52"/>
    <mergeCell ref="C51:C52"/>
    <mergeCell ref="D51:D52"/>
    <mergeCell ref="E51:E52"/>
    <mergeCell ref="F51:F52"/>
    <mergeCell ref="U55:U56"/>
    <mergeCell ref="V55:V56"/>
    <mergeCell ref="W55:W56"/>
    <mergeCell ref="S51:S52"/>
    <mergeCell ref="T51:T52"/>
    <mergeCell ref="U51:U52"/>
    <mergeCell ref="V51:V52"/>
    <mergeCell ref="W51:W52"/>
    <mergeCell ref="X51:X52"/>
    <mergeCell ref="M51:M52"/>
    <mergeCell ref="N51:N52"/>
    <mergeCell ref="O51:O52"/>
    <mergeCell ref="P51:P52"/>
    <mergeCell ref="A53:A54"/>
    <mergeCell ref="B53:B54"/>
    <mergeCell ref="C53:C54"/>
    <mergeCell ref="D53:D54"/>
    <mergeCell ref="E53:E54"/>
    <mergeCell ref="F53:F54"/>
    <mergeCell ref="I53:I54"/>
    <mergeCell ref="J53:J54"/>
    <mergeCell ref="Q51:Q52"/>
    <mergeCell ref="R51:R52"/>
    <mergeCell ref="G51:G52"/>
    <mergeCell ref="H51:H52"/>
    <mergeCell ref="I51:I52"/>
    <mergeCell ref="J51:J52"/>
    <mergeCell ref="K51:K52"/>
    <mergeCell ref="L51:L52"/>
    <mergeCell ref="D47:D48"/>
    <mergeCell ref="E47:E48"/>
    <mergeCell ref="F47:F48"/>
    <mergeCell ref="G47:G48"/>
    <mergeCell ref="H47:H48"/>
    <mergeCell ref="I47:I48"/>
    <mergeCell ref="T49:T50"/>
    <mergeCell ref="U49:U50"/>
    <mergeCell ref="V49:V50"/>
    <mergeCell ref="W49:W50"/>
    <mergeCell ref="X49:X50"/>
    <mergeCell ref="O49:O50"/>
    <mergeCell ref="P49:P50"/>
    <mergeCell ref="Q49:Q50"/>
    <mergeCell ref="R49:R50"/>
    <mergeCell ref="S49:S50"/>
    <mergeCell ref="G49:G50"/>
    <mergeCell ref="H49:H50"/>
    <mergeCell ref="I49:I50"/>
    <mergeCell ref="J49:J50"/>
    <mergeCell ref="K49:K50"/>
    <mergeCell ref="L49:L50"/>
    <mergeCell ref="P43:P44"/>
    <mergeCell ref="Q43:Q44"/>
    <mergeCell ref="R43:R44"/>
    <mergeCell ref="S43:S44"/>
    <mergeCell ref="I43:I44"/>
    <mergeCell ref="J43:J44"/>
    <mergeCell ref="K43:K44"/>
    <mergeCell ref="L43:L44"/>
    <mergeCell ref="M43:M44"/>
    <mergeCell ref="X47:X48"/>
    <mergeCell ref="Y47:Y48"/>
    <mergeCell ref="Z47:Z48"/>
    <mergeCell ref="A49:A50"/>
    <mergeCell ref="B49:B50"/>
    <mergeCell ref="C49:C50"/>
    <mergeCell ref="D49:D50"/>
    <mergeCell ref="E49:E50"/>
    <mergeCell ref="F49:F50"/>
    <mergeCell ref="P47:P48"/>
    <mergeCell ref="Q47:Q48"/>
    <mergeCell ref="R47:R48"/>
    <mergeCell ref="U47:U48"/>
    <mergeCell ref="V47:V48"/>
    <mergeCell ref="J47:J48"/>
    <mergeCell ref="K47:K48"/>
    <mergeCell ref="L47:L48"/>
    <mergeCell ref="M47:M48"/>
    <mergeCell ref="N47:N48"/>
    <mergeCell ref="O47:O48"/>
    <mergeCell ref="A47:A48"/>
    <mergeCell ref="B47:B48"/>
    <mergeCell ref="C47:C48"/>
    <mergeCell ref="A43:A44"/>
    <mergeCell ref="B43:B44"/>
    <mergeCell ref="C43:C44"/>
    <mergeCell ref="D43:D44"/>
    <mergeCell ref="E43:E44"/>
    <mergeCell ref="W47:W48"/>
    <mergeCell ref="F43:F44"/>
    <mergeCell ref="U41:U42"/>
    <mergeCell ref="V41:V42"/>
    <mergeCell ref="W41:W42"/>
    <mergeCell ref="X41:X42"/>
    <mergeCell ref="Y41:Y42"/>
    <mergeCell ref="Z41:Z42"/>
    <mergeCell ref="O41:O42"/>
    <mergeCell ref="P41:P42"/>
    <mergeCell ref="Q41:Q42"/>
    <mergeCell ref="R41:R42"/>
    <mergeCell ref="S41:S42"/>
    <mergeCell ref="T41:T42"/>
    <mergeCell ref="I41:I42"/>
    <mergeCell ref="L41:L42"/>
    <mergeCell ref="M41:M42"/>
    <mergeCell ref="N41:N42"/>
    <mergeCell ref="Z43:Z44"/>
    <mergeCell ref="T43:T44"/>
    <mergeCell ref="U43:U44"/>
    <mergeCell ref="V43:V44"/>
    <mergeCell ref="W43:W44"/>
    <mergeCell ref="X43:X44"/>
    <mergeCell ref="Y43:Y44"/>
    <mergeCell ref="N43:N44"/>
    <mergeCell ref="O43:O44"/>
    <mergeCell ref="Y39:Y40"/>
    <mergeCell ref="Z39:Z40"/>
    <mergeCell ref="A41:A42"/>
    <mergeCell ref="B41:B42"/>
    <mergeCell ref="C41:C42"/>
    <mergeCell ref="D41:D42"/>
    <mergeCell ref="E41:E42"/>
    <mergeCell ref="F41:F42"/>
    <mergeCell ref="Q39:Q40"/>
    <mergeCell ref="R39:R40"/>
    <mergeCell ref="S39:S40"/>
    <mergeCell ref="T39:T40"/>
    <mergeCell ref="U39:U40"/>
    <mergeCell ref="V39:V40"/>
    <mergeCell ref="I39:I40"/>
    <mergeCell ref="L39:L40"/>
    <mergeCell ref="O39:O40"/>
    <mergeCell ref="P39:P40"/>
    <mergeCell ref="A39:A40"/>
    <mergeCell ref="B39:B40"/>
    <mergeCell ref="C39:C40"/>
    <mergeCell ref="D39:D40"/>
    <mergeCell ref="E39:E40"/>
    <mergeCell ref="F39:F40"/>
    <mergeCell ref="G39:G40"/>
    <mergeCell ref="H39:H40"/>
    <mergeCell ref="R37:R38"/>
    <mergeCell ref="U37:U38"/>
    <mergeCell ref="V37:V38"/>
    <mergeCell ref="W37:W38"/>
    <mergeCell ref="X37:X38"/>
    <mergeCell ref="L37:L38"/>
    <mergeCell ref="O37:O38"/>
    <mergeCell ref="P37:P38"/>
    <mergeCell ref="Q37:Q38"/>
    <mergeCell ref="W39:W40"/>
    <mergeCell ref="X39:X40"/>
    <mergeCell ref="Z35:Z36"/>
    <mergeCell ref="A37:A38"/>
    <mergeCell ref="B37:B38"/>
    <mergeCell ref="C37:C38"/>
    <mergeCell ref="D37:D38"/>
    <mergeCell ref="E37:E38"/>
    <mergeCell ref="F37:F38"/>
    <mergeCell ref="G37:G38"/>
    <mergeCell ref="H37:H38"/>
    <mergeCell ref="I37:I38"/>
    <mergeCell ref="U35:U36"/>
    <mergeCell ref="V35:V36"/>
    <mergeCell ref="W35:W36"/>
    <mergeCell ref="X35:X36"/>
    <mergeCell ref="Y35:Y36"/>
    <mergeCell ref="M35:M36"/>
    <mergeCell ref="N35:N36"/>
    <mergeCell ref="O35:O36"/>
    <mergeCell ref="P35:P36"/>
    <mergeCell ref="Q35:Q36"/>
    <mergeCell ref="R35:R36"/>
    <mergeCell ref="A29:A30"/>
    <mergeCell ref="B29:B30"/>
    <mergeCell ref="C29:C30"/>
    <mergeCell ref="D29:D30"/>
    <mergeCell ref="E29:E30"/>
    <mergeCell ref="F29:F30"/>
    <mergeCell ref="G29:G30"/>
    <mergeCell ref="G35:G36"/>
    <mergeCell ref="H35:H36"/>
    <mergeCell ref="I35:I36"/>
    <mergeCell ref="J35:J36"/>
    <mergeCell ref="K35:K36"/>
    <mergeCell ref="L35:L36"/>
    <mergeCell ref="Y37:Y38"/>
    <mergeCell ref="Z37:Z38"/>
    <mergeCell ref="X33:X34"/>
    <mergeCell ref="A35:A36"/>
    <mergeCell ref="B35:B36"/>
    <mergeCell ref="C35:C36"/>
    <mergeCell ref="D35:D36"/>
    <mergeCell ref="E35:E36"/>
    <mergeCell ref="F35:F36"/>
    <mergeCell ref="P33:P34"/>
    <mergeCell ref="Q33:Q34"/>
    <mergeCell ref="R33:R34"/>
    <mergeCell ref="S33:S34"/>
    <mergeCell ref="T33:T34"/>
    <mergeCell ref="U33:U34"/>
    <mergeCell ref="J33:J34"/>
    <mergeCell ref="K33:K34"/>
    <mergeCell ref="L33:L34"/>
    <mergeCell ref="M33:M34"/>
    <mergeCell ref="X31:X32"/>
    <mergeCell ref="F33:F34"/>
    <mergeCell ref="I33:I34"/>
    <mergeCell ref="R31:R32"/>
    <mergeCell ref="S31:S32"/>
    <mergeCell ref="T31:T32"/>
    <mergeCell ref="U31:U32"/>
    <mergeCell ref="V31:V32"/>
    <mergeCell ref="W31:W32"/>
    <mergeCell ref="L31:L32"/>
    <mergeCell ref="O31:O32"/>
    <mergeCell ref="P31:P32"/>
    <mergeCell ref="Q31:Q32"/>
    <mergeCell ref="V33:V34"/>
    <mergeCell ref="W33:W34"/>
    <mergeCell ref="A31:A32"/>
    <mergeCell ref="B31:B32"/>
    <mergeCell ref="C31:C32"/>
    <mergeCell ref="D31:D32"/>
    <mergeCell ref="E31:E32"/>
    <mergeCell ref="F31:F32"/>
    <mergeCell ref="G31:G32"/>
    <mergeCell ref="H31:H32"/>
    <mergeCell ref="I31:I32"/>
    <mergeCell ref="N33:N34"/>
    <mergeCell ref="O33:O34"/>
    <mergeCell ref="A33:A34"/>
    <mergeCell ref="B33:B34"/>
    <mergeCell ref="C33:C34"/>
    <mergeCell ref="D33:D34"/>
    <mergeCell ref="E33:E34"/>
    <mergeCell ref="O27:O28"/>
    <mergeCell ref="P27:P28"/>
    <mergeCell ref="Q27:Q28"/>
    <mergeCell ref="R27:R28"/>
    <mergeCell ref="U27:U28"/>
    <mergeCell ref="I27:I28"/>
    <mergeCell ref="J27:J28"/>
    <mergeCell ref="K27:K28"/>
    <mergeCell ref="L27:L28"/>
    <mergeCell ref="M27:M28"/>
    <mergeCell ref="N27:N28"/>
    <mergeCell ref="Z29:Z30"/>
    <mergeCell ref="U29:U30"/>
    <mergeCell ref="V29:V30"/>
    <mergeCell ref="W29:W30"/>
    <mergeCell ref="X29:X30"/>
    <mergeCell ref="Y29:Y30"/>
    <mergeCell ref="L29:L30"/>
    <mergeCell ref="O29:O30"/>
    <mergeCell ref="P29:P30"/>
    <mergeCell ref="Q29:Q30"/>
    <mergeCell ref="R29:R30"/>
    <mergeCell ref="Y27:Y28"/>
    <mergeCell ref="Z27:Z28"/>
    <mergeCell ref="K29:K30"/>
    <mergeCell ref="H29:H30"/>
    <mergeCell ref="I29:I30"/>
    <mergeCell ref="J29:J30"/>
    <mergeCell ref="Z23:Z24"/>
    <mergeCell ref="A27:A28"/>
    <mergeCell ref="B27:B28"/>
    <mergeCell ref="C27:C28"/>
    <mergeCell ref="D27:D28"/>
    <mergeCell ref="E27:E28"/>
    <mergeCell ref="F27:F28"/>
    <mergeCell ref="G27:G28"/>
    <mergeCell ref="H27:H28"/>
    <mergeCell ref="S23:S24"/>
    <mergeCell ref="T23:T24"/>
    <mergeCell ref="U23:U24"/>
    <mergeCell ref="V23:V24"/>
    <mergeCell ref="W23:W24"/>
    <mergeCell ref="X23:X24"/>
    <mergeCell ref="M23:M24"/>
    <mergeCell ref="N23:N24"/>
    <mergeCell ref="O23:O24"/>
    <mergeCell ref="P23:P24"/>
    <mergeCell ref="Q23:Q24"/>
    <mergeCell ref="R23:R24"/>
    <mergeCell ref="F23:F24"/>
    <mergeCell ref="I23:I24"/>
    <mergeCell ref="J23:J24"/>
    <mergeCell ref="K23:K24"/>
    <mergeCell ref="L23:L24"/>
    <mergeCell ref="V27:V28"/>
    <mergeCell ref="W27:W28"/>
    <mergeCell ref="X27:X28"/>
    <mergeCell ref="V21:V22"/>
    <mergeCell ref="W21:W22"/>
    <mergeCell ref="X21:X22"/>
    <mergeCell ref="Y21:Y22"/>
    <mergeCell ref="Z21:Z22"/>
    <mergeCell ref="A19:A20"/>
    <mergeCell ref="B19:B20"/>
    <mergeCell ref="C19:C20"/>
    <mergeCell ref="D19:D20"/>
    <mergeCell ref="E19:E20"/>
    <mergeCell ref="F19:F20"/>
    <mergeCell ref="G19:G20"/>
    <mergeCell ref="H19:H20"/>
    <mergeCell ref="I19:I20"/>
    <mergeCell ref="A23:A24"/>
    <mergeCell ref="B23:B24"/>
    <mergeCell ref="C23:C24"/>
    <mergeCell ref="D23:D24"/>
    <mergeCell ref="E23:E24"/>
    <mergeCell ref="P21:P22"/>
    <mergeCell ref="Q21:Q22"/>
    <mergeCell ref="R21:R22"/>
    <mergeCell ref="S21:S22"/>
    <mergeCell ref="T21:T22"/>
    <mergeCell ref="U21:U22"/>
    <mergeCell ref="I21:I22"/>
    <mergeCell ref="L21:L22"/>
    <mergeCell ref="M21:M22"/>
    <mergeCell ref="N21:N22"/>
    <mergeCell ref="O21:O22"/>
    <mergeCell ref="Y23:Y24"/>
    <mergeCell ref="O17:O18"/>
    <mergeCell ref="P17:P18"/>
    <mergeCell ref="F17:F18"/>
    <mergeCell ref="T15:T16"/>
    <mergeCell ref="U15:U16"/>
    <mergeCell ref="X15:X16"/>
    <mergeCell ref="Q17:Q18"/>
    <mergeCell ref="R17:R18"/>
    <mergeCell ref="G17:G18"/>
    <mergeCell ref="H17:H18"/>
    <mergeCell ref="I17:I18"/>
    <mergeCell ref="J17:J18"/>
    <mergeCell ref="K17:K18"/>
    <mergeCell ref="L17:L18"/>
    <mergeCell ref="Y15:Y16"/>
    <mergeCell ref="Z19:Z20"/>
    <mergeCell ref="A21:A22"/>
    <mergeCell ref="B21:B22"/>
    <mergeCell ref="C21:C22"/>
    <mergeCell ref="D21:D22"/>
    <mergeCell ref="E21:E22"/>
    <mergeCell ref="F21:F22"/>
    <mergeCell ref="R19:R20"/>
    <mergeCell ref="S19:S20"/>
    <mergeCell ref="T19:T20"/>
    <mergeCell ref="U19:U20"/>
    <mergeCell ref="V19:V20"/>
    <mergeCell ref="W19:W20"/>
    <mergeCell ref="L19:L20"/>
    <mergeCell ref="O19:O20"/>
    <mergeCell ref="P19:P20"/>
    <mergeCell ref="Q19:Q20"/>
    <mergeCell ref="D17:D18"/>
    <mergeCell ref="E17:E18"/>
    <mergeCell ref="X19:X20"/>
    <mergeCell ref="Y19:Y20"/>
    <mergeCell ref="Z15:Z16"/>
    <mergeCell ref="N15:N16"/>
    <mergeCell ref="O15:O16"/>
    <mergeCell ref="P15:P16"/>
    <mergeCell ref="Q15:Q16"/>
    <mergeCell ref="R15:R16"/>
    <mergeCell ref="S15:S16"/>
    <mergeCell ref="I15:I16"/>
    <mergeCell ref="J15:J16"/>
    <mergeCell ref="K15:K16"/>
    <mergeCell ref="L15:L16"/>
    <mergeCell ref="M15:M16"/>
    <mergeCell ref="V11:V12"/>
    <mergeCell ref="Z17:Z18"/>
    <mergeCell ref="V13:V14"/>
    <mergeCell ref="W13:W14"/>
    <mergeCell ref="X13:X14"/>
    <mergeCell ref="W11:W12"/>
    <mergeCell ref="X11:X12"/>
    <mergeCell ref="E13:E14"/>
    <mergeCell ref="O11:O12"/>
    <mergeCell ref="P11:P12"/>
    <mergeCell ref="Q11:Q12"/>
    <mergeCell ref="R11:R12"/>
    <mergeCell ref="S11:S12"/>
    <mergeCell ref="T11:T12"/>
    <mergeCell ref="G11:G12"/>
    <mergeCell ref="H11:H12"/>
    <mergeCell ref="A15:A16"/>
    <mergeCell ref="B15:B16"/>
    <mergeCell ref="C15:C16"/>
    <mergeCell ref="D15:D16"/>
    <mergeCell ref="E15:E16"/>
    <mergeCell ref="F15:F16"/>
    <mergeCell ref="A17:A18"/>
    <mergeCell ref="B17:B18"/>
    <mergeCell ref="C17:C18"/>
    <mergeCell ref="Q9:Q10"/>
    <mergeCell ref="R9:R10"/>
    <mergeCell ref="U9:U10"/>
    <mergeCell ref="T13:T14"/>
    <mergeCell ref="U13:U14"/>
    <mergeCell ref="U11:U12"/>
    <mergeCell ref="D9:D10"/>
    <mergeCell ref="E9:E10"/>
    <mergeCell ref="F9:F10"/>
    <mergeCell ref="O13:O14"/>
    <mergeCell ref="P13:P14"/>
    <mergeCell ref="Q13:Q14"/>
    <mergeCell ref="R13:R14"/>
    <mergeCell ref="S13:S14"/>
    <mergeCell ref="F13:F14"/>
    <mergeCell ref="I13:I14"/>
    <mergeCell ref="J13:J14"/>
    <mergeCell ref="K13:K14"/>
    <mergeCell ref="L13:L14"/>
    <mergeCell ref="A13:A14"/>
    <mergeCell ref="B13:B14"/>
    <mergeCell ref="C13:C14"/>
    <mergeCell ref="D13:D14"/>
    <mergeCell ref="A11:A12"/>
    <mergeCell ref="B11:B12"/>
    <mergeCell ref="C11:C12"/>
    <mergeCell ref="F11:F12"/>
    <mergeCell ref="M6:N6"/>
    <mergeCell ref="P6:Q6"/>
    <mergeCell ref="S6:T6"/>
    <mergeCell ref="X6:X7"/>
    <mergeCell ref="V9:V10"/>
    <mergeCell ref="W9:W10"/>
    <mergeCell ref="X9:X10"/>
    <mergeCell ref="G9:G10"/>
    <mergeCell ref="U4:W4"/>
    <mergeCell ref="V6:W6"/>
    <mergeCell ref="Y6:Z6"/>
    <mergeCell ref="X4:Z4"/>
    <mergeCell ref="A5:B5"/>
    <mergeCell ref="C5:E5"/>
    <mergeCell ref="F5:H5"/>
    <mergeCell ref="I5:K5"/>
    <mergeCell ref="L5:N5"/>
    <mergeCell ref="O5:Q5"/>
    <mergeCell ref="R5:T5"/>
    <mergeCell ref="U5:W5"/>
    <mergeCell ref="X5:Z5"/>
    <mergeCell ref="C4:E4"/>
    <mergeCell ref="F4:H4"/>
    <mergeCell ref="I4:K4"/>
    <mergeCell ref="L4:N4"/>
    <mergeCell ref="O4:Q4"/>
    <mergeCell ref="R4:T4"/>
    <mergeCell ref="U6:U7"/>
    <mergeCell ref="Y9:Y10"/>
    <mergeCell ref="Z9:Z10"/>
    <mergeCell ref="O9:O10"/>
    <mergeCell ref="P9:P10"/>
    <mergeCell ref="F147:F148"/>
    <mergeCell ref="G147:G148"/>
    <mergeCell ref="H147:H148"/>
    <mergeCell ref="I147:I148"/>
    <mergeCell ref="J147:J148"/>
    <mergeCell ref="K147:K148"/>
    <mergeCell ref="U147:U148"/>
    <mergeCell ref="V147:V148"/>
    <mergeCell ref="W147:W148"/>
    <mergeCell ref="X147:X148"/>
    <mergeCell ref="Y147:Y148"/>
    <mergeCell ref="Z147:Z148"/>
    <mergeCell ref="L147:L148"/>
    <mergeCell ref="O147:O148"/>
    <mergeCell ref="R147:R148"/>
    <mergeCell ref="M147:M148"/>
    <mergeCell ref="N147:N148"/>
    <mergeCell ref="P147:P148"/>
    <mergeCell ref="Q147:Q148"/>
    <mergeCell ref="I11:I12"/>
    <mergeCell ref="L11:L12"/>
    <mergeCell ref="U17:U18"/>
    <mergeCell ref="V17:V18"/>
    <mergeCell ref="W17:W18"/>
    <mergeCell ref="X17:X18"/>
    <mergeCell ref="Y17:Y18"/>
    <mergeCell ref="M17:M18"/>
    <mergeCell ref="N17:N18"/>
    <mergeCell ref="X173:X174"/>
    <mergeCell ref="Y173:Y174"/>
    <mergeCell ref="Z173:Z174"/>
    <mergeCell ref="P173:P174"/>
    <mergeCell ref="Q173:Q174"/>
    <mergeCell ref="A154:A155"/>
    <mergeCell ref="B154:B155"/>
    <mergeCell ref="C154:C155"/>
    <mergeCell ref="D154:D155"/>
    <mergeCell ref="E154:E155"/>
    <mergeCell ref="F154:F155"/>
    <mergeCell ref="G154:G155"/>
    <mergeCell ref="H154:H155"/>
    <mergeCell ref="I154:I155"/>
    <mergeCell ref="J154:J155"/>
    <mergeCell ref="K154:K155"/>
    <mergeCell ref="L154:L155"/>
    <mergeCell ref="O154:O155"/>
    <mergeCell ref="R154:R155"/>
    <mergeCell ref="U154:U155"/>
    <mergeCell ref="V154:V155"/>
    <mergeCell ref="W154:W155"/>
    <mergeCell ref="V158:V159"/>
    <mergeCell ref="W158:W159"/>
    <mergeCell ref="X158:X159"/>
    <mergeCell ref="A160:A161"/>
    <mergeCell ref="B160:B161"/>
    <mergeCell ref="C160:C161"/>
    <mergeCell ref="D160:D161"/>
    <mergeCell ref="E160:E161"/>
    <mergeCell ref="O158:O159"/>
    <mergeCell ref="P158:P159"/>
    <mergeCell ref="A173:A174"/>
    <mergeCell ref="B173:B174"/>
    <mergeCell ref="C173:C174"/>
    <mergeCell ref="D173:D174"/>
    <mergeCell ref="E173:E174"/>
    <mergeCell ref="F173:F174"/>
    <mergeCell ref="G173:G174"/>
    <mergeCell ref="H173:H174"/>
    <mergeCell ref="I173:I174"/>
    <mergeCell ref="J173:J174"/>
    <mergeCell ref="K173:K174"/>
    <mergeCell ref="L173:L174"/>
    <mergeCell ref="O173:O174"/>
    <mergeCell ref="R173:R174"/>
    <mergeCell ref="U173:U174"/>
    <mergeCell ref="V173:V174"/>
    <mergeCell ref="W173:W174"/>
    <mergeCell ref="R171:R172"/>
    <mergeCell ref="U171:U172"/>
    <mergeCell ref="V171:V172"/>
    <mergeCell ref="W171:W172"/>
    <mergeCell ref="X171:X172"/>
    <mergeCell ref="Y171:Y172"/>
    <mergeCell ref="Z171:Z172"/>
    <mergeCell ref="A135:A136"/>
    <mergeCell ref="B135:B136"/>
    <mergeCell ref="C135:C136"/>
    <mergeCell ref="D135:D136"/>
    <mergeCell ref="E135:E136"/>
    <mergeCell ref="F135:F136"/>
    <mergeCell ref="G135:G136"/>
    <mergeCell ref="H135:H136"/>
    <mergeCell ref="I135:I136"/>
    <mergeCell ref="J135:J136"/>
    <mergeCell ref="K135:K136"/>
    <mergeCell ref="L135:L136"/>
    <mergeCell ref="M135:M136"/>
    <mergeCell ref="N135:N136"/>
    <mergeCell ref="O135:O136"/>
    <mergeCell ref="P135:P136"/>
    <mergeCell ref="Q135:Q136"/>
    <mergeCell ref="X154:X155"/>
    <mergeCell ref="Y154:Y155"/>
    <mergeCell ref="Z154:Z155"/>
    <mergeCell ref="A147:A148"/>
    <mergeCell ref="B147:B148"/>
    <mergeCell ref="C147:C148"/>
    <mergeCell ref="D147:D148"/>
    <mergeCell ref="E147:E148"/>
    <mergeCell ref="A171:A172"/>
    <mergeCell ref="B171:B172"/>
    <mergeCell ref="C171:C172"/>
    <mergeCell ref="D171:D172"/>
    <mergeCell ref="E171:E172"/>
    <mergeCell ref="F171:F172"/>
    <mergeCell ref="G171:G172"/>
    <mergeCell ref="H171:H172"/>
    <mergeCell ref="I171:I172"/>
    <mergeCell ref="J171:J172"/>
    <mergeCell ref="K171:K172"/>
    <mergeCell ref="L171:L172"/>
    <mergeCell ref="M171:M172"/>
    <mergeCell ref="N171:N172"/>
    <mergeCell ref="O171:O172"/>
    <mergeCell ref="P171:P172"/>
    <mergeCell ref="Q171:Q172"/>
    <mergeCell ref="A2:B2"/>
    <mergeCell ref="C2:E2"/>
    <mergeCell ref="F2:H2"/>
    <mergeCell ref="I2:K2"/>
    <mergeCell ref="L2:T2"/>
    <mergeCell ref="U2:W2"/>
    <mergeCell ref="X2:Z2"/>
    <mergeCell ref="A3:B3"/>
    <mergeCell ref="C3:E3"/>
    <mergeCell ref="F3:H3"/>
    <mergeCell ref="I3:K3"/>
    <mergeCell ref="L3:N3"/>
    <mergeCell ref="O3:Q3"/>
    <mergeCell ref="R3:T3"/>
    <mergeCell ref="U3:W3"/>
    <mergeCell ref="X3:Z3"/>
    <mergeCell ref="Y135:Y136"/>
    <mergeCell ref="Z135:Z136"/>
    <mergeCell ref="R135:R136"/>
    <mergeCell ref="I9:I10"/>
    <mergeCell ref="J9:J10"/>
    <mergeCell ref="K9:K10"/>
    <mergeCell ref="L9:L10"/>
    <mergeCell ref="M9:M10"/>
    <mergeCell ref="N9:N10"/>
    <mergeCell ref="A9:A10"/>
    <mergeCell ref="B9:B10"/>
    <mergeCell ref="C9:C10"/>
    <mergeCell ref="H9:H10"/>
    <mergeCell ref="D6:E6"/>
    <mergeCell ref="G6:H6"/>
    <mergeCell ref="J6:K6"/>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3DFAD1-AF6D-442A-8136-D5EC61BA200D}">
  <dimension ref="A1:Z193"/>
  <sheetViews>
    <sheetView workbookViewId="0">
      <pane xSplit="2" ySplit="7" topLeftCell="C8" activePane="bottomRight" state="frozen"/>
      <selection pane="topRight" activeCell="C1" sqref="C1"/>
      <selection pane="bottomLeft" activeCell="A6" sqref="A6"/>
      <selection pane="bottomRight" sqref="A1:Z1"/>
    </sheetView>
  </sheetViews>
  <sheetFormatPr defaultRowHeight="14.4" x14ac:dyDescent="0.3"/>
  <cols>
    <col min="1" max="1" width="5.6640625" customWidth="1"/>
    <col min="2" max="3" width="5.5546875" customWidth="1"/>
    <col min="4" max="4" width="5" customWidth="1"/>
    <col min="5" max="5" width="4.6640625" customWidth="1"/>
    <col min="6" max="6" width="5.5546875" customWidth="1"/>
    <col min="7" max="7" width="5" customWidth="1"/>
    <col min="8" max="8" width="4.6640625" customWidth="1"/>
    <col min="9" max="9" width="5.5546875" customWidth="1"/>
    <col min="10" max="10" width="5" customWidth="1"/>
    <col min="11" max="11" width="4.6640625" customWidth="1"/>
    <col min="12" max="12" width="5.5546875" customWidth="1"/>
    <col min="13" max="13" width="5" customWidth="1"/>
    <col min="14" max="14" width="4.6640625" customWidth="1"/>
    <col min="15" max="15" width="5.5546875" customWidth="1"/>
    <col min="16" max="16" width="5" customWidth="1"/>
    <col min="17" max="17" width="4.6640625" customWidth="1"/>
    <col min="18" max="18" width="5.5546875" customWidth="1"/>
    <col min="19" max="19" width="5" customWidth="1"/>
    <col min="20" max="20" width="4.6640625" customWidth="1"/>
    <col min="21" max="21" width="5.5546875" customWidth="1"/>
    <col min="22" max="22" width="5" customWidth="1"/>
    <col min="23" max="23" width="4.6640625" customWidth="1"/>
    <col min="24" max="24" width="5.5546875" customWidth="1"/>
    <col min="25" max="25" width="5" customWidth="1"/>
    <col min="26" max="26" width="4.6640625" customWidth="1"/>
  </cols>
  <sheetData>
    <row r="1" spans="1:26" ht="17.25" customHeight="1" thickBot="1" x14ac:dyDescent="0.35">
      <c r="A1" s="454" t="s">
        <v>148</v>
      </c>
      <c r="B1" s="454"/>
      <c r="C1" s="454"/>
      <c r="D1" s="454"/>
      <c r="E1" s="454"/>
      <c r="F1" s="454"/>
      <c r="G1" s="454"/>
      <c r="H1" s="454"/>
      <c r="I1" s="454"/>
      <c r="J1" s="454"/>
      <c r="K1" s="454"/>
      <c r="L1" s="454"/>
      <c r="M1" s="454"/>
      <c r="N1" s="454"/>
      <c r="O1" s="454"/>
      <c r="P1" s="454"/>
      <c r="Q1" s="454"/>
      <c r="R1" s="454"/>
      <c r="S1" s="454"/>
      <c r="T1" s="454"/>
      <c r="U1" s="454"/>
      <c r="V1" s="454"/>
      <c r="W1" s="454"/>
      <c r="X1" s="454"/>
      <c r="Y1" s="454"/>
      <c r="Z1" s="454"/>
    </row>
    <row r="2" spans="1:26" ht="36" customHeight="1" x14ac:dyDescent="0.3">
      <c r="A2" s="489" t="s">
        <v>635</v>
      </c>
      <c r="B2" s="490"/>
      <c r="C2" s="489" t="s">
        <v>620</v>
      </c>
      <c r="D2" s="490"/>
      <c r="E2" s="491"/>
      <c r="F2" s="490" t="s">
        <v>621</v>
      </c>
      <c r="G2" s="490"/>
      <c r="H2" s="491"/>
      <c r="I2" s="490" t="s">
        <v>622</v>
      </c>
      <c r="J2" s="490"/>
      <c r="K2" s="490"/>
      <c r="L2" s="489" t="s">
        <v>623</v>
      </c>
      <c r="M2" s="490"/>
      <c r="N2" s="490"/>
      <c r="O2" s="490"/>
      <c r="P2" s="490"/>
      <c r="Q2" s="490"/>
      <c r="R2" s="490"/>
      <c r="S2" s="490"/>
      <c r="T2" s="492"/>
      <c r="U2" s="489" t="s">
        <v>624</v>
      </c>
      <c r="V2" s="490"/>
      <c r="W2" s="492"/>
      <c r="X2" s="489" t="s">
        <v>625</v>
      </c>
      <c r="Y2" s="490"/>
      <c r="Z2" s="492"/>
    </row>
    <row r="3" spans="1:26" ht="17.25" customHeight="1" x14ac:dyDescent="0.3">
      <c r="A3" s="493" t="s">
        <v>147</v>
      </c>
      <c r="B3" s="494"/>
      <c r="C3" s="493" t="s">
        <v>627</v>
      </c>
      <c r="D3" s="495"/>
      <c r="E3" s="496"/>
      <c r="F3" s="495" t="s">
        <v>628</v>
      </c>
      <c r="G3" s="495"/>
      <c r="H3" s="496"/>
      <c r="I3" s="497" t="s">
        <v>629</v>
      </c>
      <c r="J3" s="495"/>
      <c r="K3" s="494"/>
      <c r="L3" s="493" t="s">
        <v>630</v>
      </c>
      <c r="M3" s="495"/>
      <c r="N3" s="496"/>
      <c r="O3" s="497" t="s">
        <v>631</v>
      </c>
      <c r="P3" s="495"/>
      <c r="Q3" s="496"/>
      <c r="R3" s="495" t="s">
        <v>632</v>
      </c>
      <c r="S3" s="495"/>
      <c r="T3" s="494"/>
      <c r="U3" s="493" t="s">
        <v>633</v>
      </c>
      <c r="V3" s="495"/>
      <c r="W3" s="494"/>
      <c r="X3" s="493" t="s">
        <v>634</v>
      </c>
      <c r="Y3" s="495"/>
      <c r="Z3" s="494"/>
    </row>
    <row r="4" spans="1:26" ht="17.25" customHeight="1" x14ac:dyDescent="0.3">
      <c r="A4" s="555" t="s">
        <v>626</v>
      </c>
      <c r="B4" s="556"/>
      <c r="C4" s="555">
        <v>66</v>
      </c>
      <c r="D4" s="605"/>
      <c r="E4" s="606"/>
      <c r="F4" s="604">
        <v>75</v>
      </c>
      <c r="G4" s="605"/>
      <c r="H4" s="606"/>
      <c r="I4" s="604">
        <v>76</v>
      </c>
      <c r="J4" s="605"/>
      <c r="K4" s="556"/>
      <c r="L4" s="555" t="s">
        <v>137</v>
      </c>
      <c r="M4" s="605"/>
      <c r="N4" s="606"/>
      <c r="O4" s="604" t="s">
        <v>138</v>
      </c>
      <c r="P4" s="605"/>
      <c r="Q4" s="606"/>
      <c r="R4" s="604" t="s">
        <v>139</v>
      </c>
      <c r="S4" s="605"/>
      <c r="T4" s="556"/>
      <c r="U4" s="555">
        <v>63</v>
      </c>
      <c r="V4" s="605"/>
      <c r="W4" s="556"/>
      <c r="X4" s="555">
        <v>72</v>
      </c>
      <c r="Y4" s="605"/>
      <c r="Z4" s="556"/>
    </row>
    <row r="5" spans="1:26" ht="17.25" customHeight="1" x14ac:dyDescent="0.3">
      <c r="A5" s="493" t="s">
        <v>140</v>
      </c>
      <c r="B5" s="494"/>
      <c r="C5" s="493" t="s">
        <v>141</v>
      </c>
      <c r="D5" s="495"/>
      <c r="E5" s="496"/>
      <c r="F5" s="497" t="s">
        <v>141</v>
      </c>
      <c r="G5" s="495"/>
      <c r="H5" s="496"/>
      <c r="I5" s="497" t="s">
        <v>141</v>
      </c>
      <c r="J5" s="495"/>
      <c r="K5" s="494"/>
      <c r="L5" s="493" t="s">
        <v>141</v>
      </c>
      <c r="M5" s="495"/>
      <c r="N5" s="496"/>
      <c r="O5" s="497" t="s">
        <v>141</v>
      </c>
      <c r="P5" s="495"/>
      <c r="Q5" s="496"/>
      <c r="R5" s="497" t="s">
        <v>141</v>
      </c>
      <c r="S5" s="495"/>
      <c r="T5" s="494"/>
      <c r="U5" s="493" t="s">
        <v>141</v>
      </c>
      <c r="V5" s="495"/>
      <c r="W5" s="494"/>
      <c r="X5" s="493" t="s">
        <v>141</v>
      </c>
      <c r="Y5" s="495"/>
      <c r="Z5" s="494"/>
    </row>
    <row r="6" spans="1:26" ht="17.25" customHeight="1" x14ac:dyDescent="0.3">
      <c r="A6" s="564" t="s">
        <v>151</v>
      </c>
      <c r="B6" s="566" t="s">
        <v>0</v>
      </c>
      <c r="C6" s="527" t="s">
        <v>0</v>
      </c>
      <c r="D6" s="525" t="s">
        <v>142</v>
      </c>
      <c r="E6" s="563"/>
      <c r="F6" s="561" t="s">
        <v>0</v>
      </c>
      <c r="G6" s="525" t="s">
        <v>142</v>
      </c>
      <c r="H6" s="563"/>
      <c r="I6" s="561" t="s">
        <v>0</v>
      </c>
      <c r="J6" s="525" t="s">
        <v>142</v>
      </c>
      <c r="K6" s="526"/>
      <c r="L6" s="527" t="s">
        <v>0</v>
      </c>
      <c r="M6" s="525" t="s">
        <v>142</v>
      </c>
      <c r="N6" s="563"/>
      <c r="O6" s="561" t="s">
        <v>0</v>
      </c>
      <c r="P6" s="525" t="s">
        <v>142</v>
      </c>
      <c r="Q6" s="563"/>
      <c r="R6" s="561" t="s">
        <v>0</v>
      </c>
      <c r="S6" s="525" t="s">
        <v>142</v>
      </c>
      <c r="T6" s="526"/>
      <c r="U6" s="527" t="s">
        <v>0</v>
      </c>
      <c r="V6" s="525" t="s">
        <v>142</v>
      </c>
      <c r="W6" s="526"/>
      <c r="X6" s="527" t="s">
        <v>0</v>
      </c>
      <c r="Y6" s="525" t="s">
        <v>142</v>
      </c>
      <c r="Z6" s="526"/>
    </row>
    <row r="7" spans="1:26" ht="17.25" customHeight="1" thickBot="1" x14ac:dyDescent="0.35">
      <c r="A7" s="565"/>
      <c r="B7" s="567"/>
      <c r="C7" s="528"/>
      <c r="D7" s="48" t="s">
        <v>143</v>
      </c>
      <c r="E7" s="48" t="s">
        <v>144</v>
      </c>
      <c r="F7" s="562"/>
      <c r="G7" s="48" t="s">
        <v>143</v>
      </c>
      <c r="H7" s="49" t="s">
        <v>144</v>
      </c>
      <c r="I7" s="562"/>
      <c r="J7" s="48" t="s">
        <v>143</v>
      </c>
      <c r="K7" s="50" t="s">
        <v>144</v>
      </c>
      <c r="L7" s="528"/>
      <c r="M7" s="48" t="s">
        <v>143</v>
      </c>
      <c r="N7" s="48" t="s">
        <v>144</v>
      </c>
      <c r="O7" s="562"/>
      <c r="P7" s="48" t="s">
        <v>143</v>
      </c>
      <c r="Q7" s="49" t="s">
        <v>144</v>
      </c>
      <c r="R7" s="562"/>
      <c r="S7" s="48" t="s">
        <v>143</v>
      </c>
      <c r="T7" s="48" t="s">
        <v>144</v>
      </c>
      <c r="U7" s="528"/>
      <c r="V7" s="48" t="s">
        <v>143</v>
      </c>
      <c r="W7" s="50" t="s">
        <v>144</v>
      </c>
      <c r="X7" s="528"/>
      <c r="Y7" s="48" t="s">
        <v>143</v>
      </c>
      <c r="Z7" s="50" t="s">
        <v>144</v>
      </c>
    </row>
    <row r="8" spans="1:26" ht="15.6" x14ac:dyDescent="0.3">
      <c r="A8" s="599">
        <v>900</v>
      </c>
      <c r="B8" s="600">
        <v>251</v>
      </c>
      <c r="C8" s="596"/>
      <c r="D8" s="597"/>
      <c r="E8" s="598"/>
      <c r="F8" s="601"/>
      <c r="G8" s="597"/>
      <c r="H8" s="602"/>
      <c r="I8" s="603"/>
      <c r="J8" s="597"/>
      <c r="K8" s="595"/>
      <c r="L8" s="596"/>
      <c r="M8" s="597"/>
      <c r="N8" s="598"/>
      <c r="O8" s="601">
        <v>283</v>
      </c>
      <c r="P8" s="597">
        <v>0</v>
      </c>
      <c r="Q8" s="602" t="s">
        <v>136</v>
      </c>
      <c r="R8" s="603"/>
      <c r="S8" s="597"/>
      <c r="T8" s="598"/>
      <c r="U8" s="596">
        <v>277</v>
      </c>
      <c r="V8" s="106" t="s">
        <v>136</v>
      </c>
      <c r="W8" s="73">
        <v>0</v>
      </c>
      <c r="X8" s="596"/>
      <c r="Y8" s="597"/>
      <c r="Z8" s="595"/>
    </row>
    <row r="9" spans="1:26" ht="15.6" x14ac:dyDescent="0.3">
      <c r="A9" s="503"/>
      <c r="B9" s="505"/>
      <c r="C9" s="507"/>
      <c r="D9" s="499"/>
      <c r="E9" s="521"/>
      <c r="F9" s="511"/>
      <c r="G9" s="499"/>
      <c r="H9" s="512"/>
      <c r="I9" s="517"/>
      <c r="J9" s="499"/>
      <c r="K9" s="501"/>
      <c r="L9" s="507"/>
      <c r="M9" s="499"/>
      <c r="N9" s="521"/>
      <c r="O9" s="511"/>
      <c r="P9" s="499"/>
      <c r="Q9" s="512"/>
      <c r="R9" s="517"/>
      <c r="S9" s="499"/>
      <c r="T9" s="521"/>
      <c r="U9" s="507"/>
      <c r="V9" s="44" t="s">
        <v>145</v>
      </c>
      <c r="W9" s="39">
        <v>0</v>
      </c>
      <c r="X9" s="507"/>
      <c r="Y9" s="499"/>
      <c r="Z9" s="501"/>
    </row>
    <row r="10" spans="1:26" ht="15.6" x14ac:dyDescent="0.3">
      <c r="A10" s="74">
        <v>899</v>
      </c>
      <c r="B10" s="75">
        <v>252</v>
      </c>
      <c r="C10" s="46"/>
      <c r="D10" s="103"/>
      <c r="E10" s="41"/>
      <c r="F10" s="64"/>
      <c r="G10" s="103"/>
      <c r="H10" s="67"/>
      <c r="I10" s="37">
        <v>294</v>
      </c>
      <c r="J10" s="103">
        <v>0</v>
      </c>
      <c r="K10" s="39">
        <v>0</v>
      </c>
      <c r="L10" s="46">
        <v>284</v>
      </c>
      <c r="M10" s="103">
        <v>0</v>
      </c>
      <c r="N10" s="41">
        <v>0</v>
      </c>
      <c r="O10" s="64">
        <v>284</v>
      </c>
      <c r="P10" s="103">
        <v>0</v>
      </c>
      <c r="Q10" s="67">
        <v>0</v>
      </c>
      <c r="R10" s="37"/>
      <c r="S10" s="103"/>
      <c r="T10" s="41"/>
      <c r="U10" s="46">
        <v>278</v>
      </c>
      <c r="V10" s="103" t="s">
        <v>136</v>
      </c>
      <c r="W10" s="43" t="s">
        <v>145</v>
      </c>
      <c r="X10" s="46"/>
      <c r="Y10" s="103"/>
      <c r="Z10" s="39"/>
    </row>
    <row r="11" spans="1:26" ht="15.6" x14ac:dyDescent="0.3">
      <c r="A11" s="502">
        <v>898</v>
      </c>
      <c r="B11" s="504">
        <v>253</v>
      </c>
      <c r="C11" s="506">
        <v>280</v>
      </c>
      <c r="D11" s="102" t="s">
        <v>136</v>
      </c>
      <c r="E11" s="62" t="s">
        <v>136</v>
      </c>
      <c r="F11" s="510">
        <v>294</v>
      </c>
      <c r="G11" s="498">
        <v>0</v>
      </c>
      <c r="H11" s="508" t="s">
        <v>136</v>
      </c>
      <c r="I11" s="516">
        <v>295</v>
      </c>
      <c r="J11" s="102" t="s">
        <v>136</v>
      </c>
      <c r="K11" s="40">
        <v>0</v>
      </c>
      <c r="L11" s="506">
        <v>285</v>
      </c>
      <c r="M11" s="102" t="s">
        <v>136</v>
      </c>
      <c r="N11" s="62">
        <v>0</v>
      </c>
      <c r="O11" s="510">
        <v>285</v>
      </c>
      <c r="P11" s="102" t="s">
        <v>136</v>
      </c>
      <c r="Q11" s="68">
        <v>0</v>
      </c>
      <c r="R11" s="516">
        <v>286</v>
      </c>
      <c r="S11" s="102" t="s">
        <v>136</v>
      </c>
      <c r="T11" s="62">
        <v>0</v>
      </c>
      <c r="U11" s="506"/>
      <c r="V11" s="498"/>
      <c r="W11" s="500"/>
      <c r="X11" s="506"/>
      <c r="Y11" s="498"/>
      <c r="Z11" s="500"/>
    </row>
    <row r="12" spans="1:26" ht="15.6" x14ac:dyDescent="0.3">
      <c r="A12" s="503"/>
      <c r="B12" s="505"/>
      <c r="C12" s="507"/>
      <c r="D12" s="44" t="s">
        <v>145</v>
      </c>
      <c r="E12" s="41">
        <v>0</v>
      </c>
      <c r="F12" s="511"/>
      <c r="G12" s="499"/>
      <c r="H12" s="512"/>
      <c r="I12" s="517"/>
      <c r="J12" s="107" t="s">
        <v>145</v>
      </c>
      <c r="K12" s="39">
        <v>0</v>
      </c>
      <c r="L12" s="507"/>
      <c r="M12" s="44" t="s">
        <v>145</v>
      </c>
      <c r="N12" s="41">
        <v>0</v>
      </c>
      <c r="O12" s="511"/>
      <c r="P12" s="107" t="s">
        <v>145</v>
      </c>
      <c r="Q12" s="67">
        <v>0</v>
      </c>
      <c r="R12" s="517"/>
      <c r="S12" s="107" t="s">
        <v>145</v>
      </c>
      <c r="T12" s="47" t="s">
        <v>145</v>
      </c>
      <c r="U12" s="507"/>
      <c r="V12" s="499"/>
      <c r="W12" s="501"/>
      <c r="X12" s="507"/>
      <c r="Y12" s="499"/>
      <c r="Z12" s="501"/>
    </row>
    <row r="13" spans="1:26" ht="15.6" x14ac:dyDescent="0.3">
      <c r="A13" s="502">
        <v>897</v>
      </c>
      <c r="B13" s="504">
        <v>254</v>
      </c>
      <c r="C13" s="506">
        <v>281</v>
      </c>
      <c r="D13" s="105" t="s">
        <v>136</v>
      </c>
      <c r="E13" s="62">
        <v>0</v>
      </c>
      <c r="F13" s="510">
        <v>295</v>
      </c>
      <c r="G13" s="102" t="s">
        <v>136</v>
      </c>
      <c r="H13" s="68">
        <v>0</v>
      </c>
      <c r="I13" s="516">
        <v>296</v>
      </c>
      <c r="J13" s="498" t="s">
        <v>136</v>
      </c>
      <c r="K13" s="500">
        <v>0</v>
      </c>
      <c r="L13" s="506">
        <v>286</v>
      </c>
      <c r="M13" s="105" t="s">
        <v>136</v>
      </c>
      <c r="N13" s="72" t="s">
        <v>145</v>
      </c>
      <c r="O13" s="510"/>
      <c r="P13" s="498"/>
      <c r="Q13" s="508"/>
      <c r="R13" s="516"/>
      <c r="S13" s="498"/>
      <c r="T13" s="520"/>
      <c r="U13" s="506"/>
      <c r="V13" s="498"/>
      <c r="W13" s="500"/>
      <c r="X13" s="506"/>
      <c r="Y13" s="498"/>
      <c r="Z13" s="500"/>
    </row>
    <row r="14" spans="1:26" ht="15.6" x14ac:dyDescent="0.3">
      <c r="A14" s="503"/>
      <c r="B14" s="505"/>
      <c r="C14" s="507"/>
      <c r="D14" s="107" t="s">
        <v>145</v>
      </c>
      <c r="E14" s="41">
        <v>0</v>
      </c>
      <c r="F14" s="511"/>
      <c r="G14" s="44" t="s">
        <v>145</v>
      </c>
      <c r="H14" s="67">
        <v>0</v>
      </c>
      <c r="I14" s="517"/>
      <c r="J14" s="499"/>
      <c r="K14" s="501"/>
      <c r="L14" s="507"/>
      <c r="M14" s="107" t="s">
        <v>145</v>
      </c>
      <c r="N14" s="47" t="s">
        <v>145</v>
      </c>
      <c r="O14" s="511"/>
      <c r="P14" s="499"/>
      <c r="Q14" s="512"/>
      <c r="R14" s="517"/>
      <c r="S14" s="499"/>
      <c r="T14" s="521"/>
      <c r="U14" s="507"/>
      <c r="V14" s="499"/>
      <c r="W14" s="501"/>
      <c r="X14" s="507"/>
      <c r="Y14" s="499"/>
      <c r="Z14" s="501"/>
    </row>
    <row r="15" spans="1:26" ht="15.6" x14ac:dyDescent="0.3">
      <c r="A15" s="502">
        <v>896</v>
      </c>
      <c r="B15" s="504">
        <v>255</v>
      </c>
      <c r="C15" s="506">
        <v>282</v>
      </c>
      <c r="D15" s="498">
        <v>0</v>
      </c>
      <c r="E15" s="520">
        <v>0</v>
      </c>
      <c r="F15" s="510">
        <v>296</v>
      </c>
      <c r="G15" s="105" t="s">
        <v>136</v>
      </c>
      <c r="H15" s="68">
        <v>0</v>
      </c>
      <c r="I15" s="516"/>
      <c r="J15" s="498"/>
      <c r="K15" s="500"/>
      <c r="L15" s="506"/>
      <c r="M15" s="498"/>
      <c r="N15" s="520"/>
      <c r="O15" s="510"/>
      <c r="P15" s="498"/>
      <c r="Q15" s="508"/>
      <c r="R15" s="516"/>
      <c r="S15" s="498"/>
      <c r="T15" s="520"/>
      <c r="U15" s="506">
        <v>281</v>
      </c>
      <c r="V15" s="102" t="s">
        <v>136</v>
      </c>
      <c r="W15" s="40">
        <v>0</v>
      </c>
      <c r="X15" s="506">
        <v>287</v>
      </c>
      <c r="Y15" s="498">
        <v>0</v>
      </c>
      <c r="Z15" s="500">
        <v>0</v>
      </c>
    </row>
    <row r="16" spans="1:26" ht="15.6" x14ac:dyDescent="0.3">
      <c r="A16" s="503"/>
      <c r="B16" s="505"/>
      <c r="C16" s="507"/>
      <c r="D16" s="499"/>
      <c r="E16" s="521"/>
      <c r="F16" s="511"/>
      <c r="G16" s="44" t="s">
        <v>145</v>
      </c>
      <c r="H16" s="67">
        <v>0</v>
      </c>
      <c r="I16" s="517"/>
      <c r="J16" s="499"/>
      <c r="K16" s="501"/>
      <c r="L16" s="507"/>
      <c r="M16" s="499"/>
      <c r="N16" s="521"/>
      <c r="O16" s="511"/>
      <c r="P16" s="499"/>
      <c r="Q16" s="512"/>
      <c r="R16" s="517"/>
      <c r="S16" s="499"/>
      <c r="T16" s="521"/>
      <c r="U16" s="507"/>
      <c r="V16" s="44" t="s">
        <v>145</v>
      </c>
      <c r="W16" s="39">
        <v>0</v>
      </c>
      <c r="X16" s="507"/>
      <c r="Y16" s="499"/>
      <c r="Z16" s="501"/>
    </row>
    <row r="17" spans="1:26" ht="15.6" x14ac:dyDescent="0.3">
      <c r="A17" s="74">
        <v>895</v>
      </c>
      <c r="B17" s="75">
        <v>256</v>
      </c>
      <c r="C17" s="46"/>
      <c r="D17" s="103"/>
      <c r="E17" s="41"/>
      <c r="F17" s="64"/>
      <c r="G17" s="103"/>
      <c r="H17" s="67"/>
      <c r="I17" s="37"/>
      <c r="J17" s="103"/>
      <c r="K17" s="39"/>
      <c r="L17" s="46"/>
      <c r="M17" s="103"/>
      <c r="N17" s="41"/>
      <c r="O17" s="64"/>
      <c r="P17" s="103"/>
      <c r="Q17" s="67"/>
      <c r="R17" s="37"/>
      <c r="S17" s="103"/>
      <c r="T17" s="41"/>
      <c r="U17" s="46">
        <v>282</v>
      </c>
      <c r="V17" s="103">
        <v>0</v>
      </c>
      <c r="W17" s="39">
        <v>0</v>
      </c>
      <c r="X17" s="46"/>
      <c r="Y17" s="103"/>
      <c r="Z17" s="39"/>
    </row>
    <row r="18" spans="1:26" ht="15.6" x14ac:dyDescent="0.3">
      <c r="A18" s="502">
        <v>894</v>
      </c>
      <c r="B18" s="504">
        <v>257</v>
      </c>
      <c r="C18" s="506"/>
      <c r="D18" s="498"/>
      <c r="E18" s="520"/>
      <c r="F18" s="510"/>
      <c r="G18" s="498"/>
      <c r="H18" s="508"/>
      <c r="I18" s="516">
        <v>299</v>
      </c>
      <c r="J18" s="102" t="s">
        <v>136</v>
      </c>
      <c r="K18" s="40">
        <v>0</v>
      </c>
      <c r="L18" s="506">
        <v>289</v>
      </c>
      <c r="M18" s="102" t="s">
        <v>136</v>
      </c>
      <c r="N18" s="62">
        <v>0</v>
      </c>
      <c r="O18" s="510">
        <v>289</v>
      </c>
      <c r="P18" s="102" t="s">
        <v>136</v>
      </c>
      <c r="Q18" s="68">
        <v>0</v>
      </c>
      <c r="R18" s="516"/>
      <c r="S18" s="498"/>
      <c r="T18" s="520"/>
      <c r="U18" s="506">
        <v>283</v>
      </c>
      <c r="V18" s="498">
        <v>0</v>
      </c>
      <c r="W18" s="500">
        <v>0</v>
      </c>
      <c r="X18" s="506"/>
      <c r="Y18" s="498"/>
      <c r="Z18" s="500"/>
    </row>
    <row r="19" spans="1:26" ht="15.6" x14ac:dyDescent="0.3">
      <c r="A19" s="503"/>
      <c r="B19" s="505"/>
      <c r="C19" s="507"/>
      <c r="D19" s="499"/>
      <c r="E19" s="521"/>
      <c r="F19" s="511"/>
      <c r="G19" s="499"/>
      <c r="H19" s="512"/>
      <c r="I19" s="517"/>
      <c r="J19" s="44" t="s">
        <v>145</v>
      </c>
      <c r="K19" s="39">
        <v>0</v>
      </c>
      <c r="L19" s="507"/>
      <c r="M19" s="107" t="s">
        <v>145</v>
      </c>
      <c r="N19" s="41">
        <v>0</v>
      </c>
      <c r="O19" s="511"/>
      <c r="P19" s="107" t="s">
        <v>145</v>
      </c>
      <c r="Q19" s="67">
        <v>0</v>
      </c>
      <c r="R19" s="517"/>
      <c r="S19" s="499"/>
      <c r="T19" s="521"/>
      <c r="U19" s="507"/>
      <c r="V19" s="499"/>
      <c r="W19" s="501"/>
      <c r="X19" s="507"/>
      <c r="Y19" s="499"/>
      <c r="Z19" s="501"/>
    </row>
    <row r="20" spans="1:26" ht="15.6" x14ac:dyDescent="0.3">
      <c r="A20" s="502">
        <v>893</v>
      </c>
      <c r="B20" s="504">
        <v>258</v>
      </c>
      <c r="C20" s="506">
        <v>285</v>
      </c>
      <c r="D20" s="498">
        <v>0</v>
      </c>
      <c r="E20" s="520" t="s">
        <v>136</v>
      </c>
      <c r="F20" s="510">
        <v>299</v>
      </c>
      <c r="G20" s="535" t="s">
        <v>145</v>
      </c>
      <c r="H20" s="508" t="s">
        <v>136</v>
      </c>
      <c r="I20" s="516">
        <v>300</v>
      </c>
      <c r="J20" s="105" t="s">
        <v>136</v>
      </c>
      <c r="K20" s="40">
        <v>0</v>
      </c>
      <c r="L20" s="506">
        <v>290</v>
      </c>
      <c r="M20" s="498">
        <v>0</v>
      </c>
      <c r="N20" s="520">
        <v>0</v>
      </c>
      <c r="O20" s="510">
        <v>290</v>
      </c>
      <c r="P20" s="498">
        <v>0</v>
      </c>
      <c r="Q20" s="508">
        <v>0</v>
      </c>
      <c r="R20" s="516">
        <v>291</v>
      </c>
      <c r="S20" s="498">
        <v>0</v>
      </c>
      <c r="T20" s="520">
        <v>0</v>
      </c>
      <c r="U20" s="506"/>
      <c r="V20" s="498"/>
      <c r="W20" s="500"/>
      <c r="X20" s="506"/>
      <c r="Y20" s="498"/>
      <c r="Z20" s="500"/>
    </row>
    <row r="21" spans="1:26" ht="15.6" x14ac:dyDescent="0.3">
      <c r="A21" s="503"/>
      <c r="B21" s="505"/>
      <c r="C21" s="507"/>
      <c r="D21" s="499"/>
      <c r="E21" s="521"/>
      <c r="F21" s="511"/>
      <c r="G21" s="499"/>
      <c r="H21" s="512"/>
      <c r="I21" s="517"/>
      <c r="J21" s="44" t="s">
        <v>145</v>
      </c>
      <c r="K21" s="39">
        <v>0</v>
      </c>
      <c r="L21" s="507"/>
      <c r="M21" s="499"/>
      <c r="N21" s="521"/>
      <c r="O21" s="511"/>
      <c r="P21" s="499"/>
      <c r="Q21" s="512"/>
      <c r="R21" s="517"/>
      <c r="S21" s="499"/>
      <c r="T21" s="521"/>
      <c r="U21" s="507"/>
      <c r="V21" s="499"/>
      <c r="W21" s="501"/>
      <c r="X21" s="507"/>
      <c r="Y21" s="499"/>
      <c r="Z21" s="501"/>
    </row>
    <row r="22" spans="1:26" ht="15.6" x14ac:dyDescent="0.3">
      <c r="A22" s="502">
        <v>892</v>
      </c>
      <c r="B22" s="504">
        <v>259</v>
      </c>
      <c r="C22" s="506">
        <v>286</v>
      </c>
      <c r="D22" s="498">
        <v>0</v>
      </c>
      <c r="E22" s="520">
        <v>0</v>
      </c>
      <c r="F22" s="510">
        <v>300</v>
      </c>
      <c r="G22" s="102" t="s">
        <v>136</v>
      </c>
      <c r="H22" s="68">
        <v>0</v>
      </c>
      <c r="I22" s="516">
        <v>301</v>
      </c>
      <c r="J22" s="498">
        <v>0</v>
      </c>
      <c r="K22" s="500">
        <v>0</v>
      </c>
      <c r="L22" s="506">
        <v>291</v>
      </c>
      <c r="M22" s="498">
        <v>0</v>
      </c>
      <c r="N22" s="534" t="s">
        <v>145</v>
      </c>
      <c r="O22" s="510"/>
      <c r="P22" s="498"/>
      <c r="Q22" s="508"/>
      <c r="R22" s="516"/>
      <c r="S22" s="498"/>
      <c r="T22" s="520"/>
      <c r="U22" s="506"/>
      <c r="V22" s="498"/>
      <c r="W22" s="500"/>
      <c r="X22" s="506"/>
      <c r="Y22" s="498"/>
      <c r="Z22" s="500"/>
    </row>
    <row r="23" spans="1:26" ht="15.6" x14ac:dyDescent="0.3">
      <c r="A23" s="503"/>
      <c r="B23" s="505"/>
      <c r="C23" s="507"/>
      <c r="D23" s="499"/>
      <c r="E23" s="521"/>
      <c r="F23" s="511"/>
      <c r="G23" s="44" t="s">
        <v>145</v>
      </c>
      <c r="H23" s="67">
        <v>0</v>
      </c>
      <c r="I23" s="517"/>
      <c r="J23" s="499"/>
      <c r="K23" s="501"/>
      <c r="L23" s="507"/>
      <c r="M23" s="499"/>
      <c r="N23" s="521"/>
      <c r="O23" s="511"/>
      <c r="P23" s="499"/>
      <c r="Q23" s="512"/>
      <c r="R23" s="517"/>
      <c r="S23" s="499"/>
      <c r="T23" s="521"/>
      <c r="U23" s="507"/>
      <c r="V23" s="499"/>
      <c r="W23" s="501"/>
      <c r="X23" s="507"/>
      <c r="Y23" s="499"/>
      <c r="Z23" s="501"/>
    </row>
    <row r="24" spans="1:26" ht="15.6" x14ac:dyDescent="0.3">
      <c r="A24" s="502">
        <v>891</v>
      </c>
      <c r="B24" s="504">
        <v>260</v>
      </c>
      <c r="C24" s="506">
        <v>287</v>
      </c>
      <c r="D24" s="102" t="s">
        <v>136</v>
      </c>
      <c r="E24" s="62">
        <v>0</v>
      </c>
      <c r="F24" s="510">
        <v>301</v>
      </c>
      <c r="G24" s="498">
        <v>0</v>
      </c>
      <c r="H24" s="508">
        <v>0</v>
      </c>
      <c r="I24" s="516"/>
      <c r="J24" s="498"/>
      <c r="K24" s="500"/>
      <c r="L24" s="506"/>
      <c r="M24" s="498"/>
      <c r="N24" s="520"/>
      <c r="O24" s="510"/>
      <c r="P24" s="498"/>
      <c r="Q24" s="508"/>
      <c r="R24" s="516"/>
      <c r="S24" s="498"/>
      <c r="T24" s="520"/>
      <c r="U24" s="506">
        <v>286</v>
      </c>
      <c r="V24" s="498">
        <v>0</v>
      </c>
      <c r="W24" s="500" t="s">
        <v>136</v>
      </c>
      <c r="X24" s="506">
        <v>292</v>
      </c>
      <c r="Y24" s="498">
        <v>0</v>
      </c>
      <c r="Z24" s="500" t="s">
        <v>136</v>
      </c>
    </row>
    <row r="25" spans="1:26" ht="15.6" x14ac:dyDescent="0.3">
      <c r="A25" s="503"/>
      <c r="B25" s="505"/>
      <c r="C25" s="507"/>
      <c r="D25" s="107" t="s">
        <v>145</v>
      </c>
      <c r="E25" s="41">
        <v>0</v>
      </c>
      <c r="F25" s="511"/>
      <c r="G25" s="499"/>
      <c r="H25" s="512"/>
      <c r="I25" s="517"/>
      <c r="J25" s="499"/>
      <c r="K25" s="501"/>
      <c r="L25" s="507"/>
      <c r="M25" s="499"/>
      <c r="N25" s="521"/>
      <c r="O25" s="511"/>
      <c r="P25" s="499"/>
      <c r="Q25" s="512"/>
      <c r="R25" s="517"/>
      <c r="S25" s="499"/>
      <c r="T25" s="521"/>
      <c r="U25" s="507"/>
      <c r="V25" s="499"/>
      <c r="W25" s="501"/>
      <c r="X25" s="507"/>
      <c r="Y25" s="499"/>
      <c r="Z25" s="501"/>
    </row>
    <row r="26" spans="1:26" ht="15.6" x14ac:dyDescent="0.3">
      <c r="A26" s="502">
        <v>890</v>
      </c>
      <c r="B26" s="504">
        <v>261</v>
      </c>
      <c r="C26" s="506"/>
      <c r="D26" s="498"/>
      <c r="E26" s="520"/>
      <c r="F26" s="510"/>
      <c r="G26" s="498"/>
      <c r="H26" s="508"/>
      <c r="I26" s="516"/>
      <c r="J26" s="498"/>
      <c r="K26" s="500"/>
      <c r="L26" s="506"/>
      <c r="M26" s="498"/>
      <c r="N26" s="520"/>
      <c r="O26" s="510"/>
      <c r="P26" s="498"/>
      <c r="Q26" s="508"/>
      <c r="R26" s="516"/>
      <c r="S26" s="498"/>
      <c r="T26" s="520"/>
      <c r="U26" s="506">
        <v>287</v>
      </c>
      <c r="V26" s="102" t="s">
        <v>136</v>
      </c>
      <c r="W26" s="40">
        <v>0</v>
      </c>
      <c r="X26" s="506"/>
      <c r="Y26" s="498"/>
      <c r="Z26" s="500"/>
    </row>
    <row r="27" spans="1:26" ht="15.6" x14ac:dyDescent="0.3">
      <c r="A27" s="503"/>
      <c r="B27" s="505"/>
      <c r="C27" s="507"/>
      <c r="D27" s="499"/>
      <c r="E27" s="521"/>
      <c r="F27" s="511"/>
      <c r="G27" s="499"/>
      <c r="H27" s="512"/>
      <c r="I27" s="517"/>
      <c r="J27" s="499"/>
      <c r="K27" s="501"/>
      <c r="L27" s="507"/>
      <c r="M27" s="499"/>
      <c r="N27" s="521"/>
      <c r="O27" s="511"/>
      <c r="P27" s="499"/>
      <c r="Q27" s="512"/>
      <c r="R27" s="517"/>
      <c r="S27" s="499"/>
      <c r="T27" s="521"/>
      <c r="U27" s="507"/>
      <c r="V27" s="44" t="s">
        <v>145</v>
      </c>
      <c r="W27" s="39">
        <v>0</v>
      </c>
      <c r="X27" s="507"/>
      <c r="Y27" s="499"/>
      <c r="Z27" s="501"/>
    </row>
    <row r="28" spans="1:26" ht="15.6" x14ac:dyDescent="0.3">
      <c r="A28" s="502">
        <v>889</v>
      </c>
      <c r="B28" s="504">
        <v>262</v>
      </c>
      <c r="C28" s="506"/>
      <c r="D28" s="498"/>
      <c r="E28" s="520"/>
      <c r="F28" s="510"/>
      <c r="G28" s="498"/>
      <c r="H28" s="508"/>
      <c r="I28" s="516">
        <v>304</v>
      </c>
      <c r="J28" s="498">
        <v>0</v>
      </c>
      <c r="K28" s="500">
        <v>0</v>
      </c>
      <c r="L28" s="506">
        <v>294</v>
      </c>
      <c r="M28" s="498">
        <v>0</v>
      </c>
      <c r="N28" s="520">
        <v>0</v>
      </c>
      <c r="O28" s="510">
        <v>294</v>
      </c>
      <c r="P28" s="498">
        <v>0</v>
      </c>
      <c r="Q28" s="508">
        <v>0</v>
      </c>
      <c r="R28" s="516"/>
      <c r="S28" s="498"/>
      <c r="T28" s="520"/>
      <c r="U28" s="506">
        <v>288</v>
      </c>
      <c r="V28" s="105" t="s">
        <v>136</v>
      </c>
      <c r="W28" s="40">
        <v>0</v>
      </c>
      <c r="X28" s="506"/>
      <c r="Y28" s="498"/>
      <c r="Z28" s="500"/>
    </row>
    <row r="29" spans="1:26" ht="15.6" x14ac:dyDescent="0.3">
      <c r="A29" s="503"/>
      <c r="B29" s="505"/>
      <c r="C29" s="507"/>
      <c r="D29" s="499"/>
      <c r="E29" s="521"/>
      <c r="F29" s="511"/>
      <c r="G29" s="499"/>
      <c r="H29" s="512"/>
      <c r="I29" s="517"/>
      <c r="J29" s="499"/>
      <c r="K29" s="501"/>
      <c r="L29" s="507"/>
      <c r="M29" s="499"/>
      <c r="N29" s="521"/>
      <c r="O29" s="511"/>
      <c r="P29" s="499"/>
      <c r="Q29" s="512"/>
      <c r="R29" s="517"/>
      <c r="S29" s="499"/>
      <c r="T29" s="521"/>
      <c r="U29" s="507"/>
      <c r="V29" s="107" t="s">
        <v>145</v>
      </c>
      <c r="W29" s="39">
        <v>0</v>
      </c>
      <c r="X29" s="507"/>
      <c r="Y29" s="499"/>
      <c r="Z29" s="501"/>
    </row>
    <row r="30" spans="1:26" ht="15.6" x14ac:dyDescent="0.3">
      <c r="A30" s="502">
        <v>888</v>
      </c>
      <c r="B30" s="504">
        <v>263</v>
      </c>
      <c r="C30" s="506"/>
      <c r="D30" s="498"/>
      <c r="E30" s="520"/>
      <c r="F30" s="510"/>
      <c r="G30" s="498"/>
      <c r="H30" s="508"/>
      <c r="I30" s="516">
        <v>305</v>
      </c>
      <c r="J30" s="498">
        <v>0</v>
      </c>
      <c r="K30" s="500">
        <v>0</v>
      </c>
      <c r="L30" s="506">
        <v>295</v>
      </c>
      <c r="M30" s="102" t="s">
        <v>136</v>
      </c>
      <c r="N30" s="62">
        <v>0</v>
      </c>
      <c r="O30" s="510">
        <v>295</v>
      </c>
      <c r="P30" s="102" t="s">
        <v>136</v>
      </c>
      <c r="Q30" s="68">
        <v>0</v>
      </c>
      <c r="R30" s="516">
        <v>296</v>
      </c>
      <c r="S30" s="102" t="s">
        <v>136</v>
      </c>
      <c r="T30" s="62">
        <v>0</v>
      </c>
      <c r="U30" s="506"/>
      <c r="V30" s="498"/>
      <c r="W30" s="500"/>
      <c r="X30" s="506"/>
      <c r="Y30" s="498"/>
      <c r="Z30" s="500"/>
    </row>
    <row r="31" spans="1:26" ht="15.6" x14ac:dyDescent="0.3">
      <c r="A31" s="503"/>
      <c r="B31" s="505"/>
      <c r="C31" s="507"/>
      <c r="D31" s="499"/>
      <c r="E31" s="521"/>
      <c r="F31" s="511"/>
      <c r="G31" s="499"/>
      <c r="H31" s="512"/>
      <c r="I31" s="517"/>
      <c r="J31" s="499"/>
      <c r="K31" s="501"/>
      <c r="L31" s="507"/>
      <c r="M31" s="44" t="s">
        <v>145</v>
      </c>
      <c r="N31" s="41">
        <v>0</v>
      </c>
      <c r="O31" s="511"/>
      <c r="P31" s="107" t="s">
        <v>145</v>
      </c>
      <c r="Q31" s="67">
        <v>0</v>
      </c>
      <c r="R31" s="517"/>
      <c r="S31" s="107" t="s">
        <v>145</v>
      </c>
      <c r="T31" s="41">
        <v>0</v>
      </c>
      <c r="U31" s="507"/>
      <c r="V31" s="499"/>
      <c r="W31" s="501"/>
      <c r="X31" s="507"/>
      <c r="Y31" s="499"/>
      <c r="Z31" s="501"/>
    </row>
    <row r="32" spans="1:26" ht="15.6" x14ac:dyDescent="0.3">
      <c r="A32" s="502">
        <v>887</v>
      </c>
      <c r="B32" s="504">
        <v>264</v>
      </c>
      <c r="C32" s="506">
        <v>291</v>
      </c>
      <c r="D32" s="102" t="s">
        <v>136</v>
      </c>
      <c r="E32" s="62">
        <v>0</v>
      </c>
      <c r="F32" s="510">
        <v>305</v>
      </c>
      <c r="G32" s="498">
        <v>0</v>
      </c>
      <c r="H32" s="508">
        <v>0</v>
      </c>
      <c r="I32" s="516">
        <v>306</v>
      </c>
      <c r="J32" s="102" t="s">
        <v>136</v>
      </c>
      <c r="K32" s="40">
        <v>0</v>
      </c>
      <c r="L32" s="506">
        <v>296</v>
      </c>
      <c r="M32" s="105" t="s">
        <v>136</v>
      </c>
      <c r="N32" s="62">
        <v>0</v>
      </c>
      <c r="O32" s="510"/>
      <c r="P32" s="498"/>
      <c r="Q32" s="508"/>
      <c r="R32" s="516"/>
      <c r="S32" s="498"/>
      <c r="T32" s="520"/>
      <c r="U32" s="506"/>
      <c r="V32" s="498"/>
      <c r="W32" s="500"/>
      <c r="X32" s="506"/>
      <c r="Y32" s="498"/>
      <c r="Z32" s="500"/>
    </row>
    <row r="33" spans="1:26" ht="15.6" x14ac:dyDescent="0.3">
      <c r="A33" s="503"/>
      <c r="B33" s="505"/>
      <c r="C33" s="507"/>
      <c r="D33" s="107" t="s">
        <v>145</v>
      </c>
      <c r="E33" s="41">
        <v>0</v>
      </c>
      <c r="F33" s="511"/>
      <c r="G33" s="499"/>
      <c r="H33" s="512"/>
      <c r="I33" s="517"/>
      <c r="J33" s="107" t="s">
        <v>145</v>
      </c>
      <c r="K33" s="39">
        <v>0</v>
      </c>
      <c r="L33" s="507"/>
      <c r="M33" s="107" t="s">
        <v>145</v>
      </c>
      <c r="N33" s="41">
        <v>0</v>
      </c>
      <c r="O33" s="511"/>
      <c r="P33" s="499"/>
      <c r="Q33" s="512"/>
      <c r="R33" s="517"/>
      <c r="S33" s="499"/>
      <c r="T33" s="521"/>
      <c r="U33" s="507"/>
      <c r="V33" s="499"/>
      <c r="W33" s="501"/>
      <c r="X33" s="507"/>
      <c r="Y33" s="499"/>
      <c r="Z33" s="501"/>
    </row>
    <row r="34" spans="1:26" ht="15.6" x14ac:dyDescent="0.3">
      <c r="A34" s="502">
        <v>886</v>
      </c>
      <c r="B34" s="504">
        <v>265</v>
      </c>
      <c r="C34" s="506">
        <v>292</v>
      </c>
      <c r="D34" s="102" t="s">
        <v>136</v>
      </c>
      <c r="E34" s="62">
        <v>0</v>
      </c>
      <c r="F34" s="510">
        <v>306</v>
      </c>
      <c r="G34" s="102" t="s">
        <v>136</v>
      </c>
      <c r="H34" s="68">
        <v>0</v>
      </c>
      <c r="I34" s="516"/>
      <c r="J34" s="498"/>
      <c r="K34" s="500"/>
      <c r="L34" s="506"/>
      <c r="M34" s="498"/>
      <c r="N34" s="520"/>
      <c r="O34" s="510"/>
      <c r="P34" s="498"/>
      <c r="Q34" s="508"/>
      <c r="R34" s="516"/>
      <c r="S34" s="498"/>
      <c r="T34" s="520"/>
      <c r="U34" s="506">
        <v>291</v>
      </c>
      <c r="V34" s="535" t="s">
        <v>145</v>
      </c>
      <c r="W34" s="500" t="s">
        <v>136</v>
      </c>
      <c r="X34" s="506"/>
      <c r="Y34" s="498"/>
      <c r="Z34" s="500"/>
    </row>
    <row r="35" spans="1:26" ht="15.6" x14ac:dyDescent="0.3">
      <c r="A35" s="503"/>
      <c r="B35" s="505"/>
      <c r="C35" s="507"/>
      <c r="D35" s="107" t="s">
        <v>145</v>
      </c>
      <c r="E35" s="41">
        <v>0</v>
      </c>
      <c r="F35" s="511"/>
      <c r="G35" s="44" t="s">
        <v>145</v>
      </c>
      <c r="H35" s="67">
        <v>0</v>
      </c>
      <c r="I35" s="517"/>
      <c r="J35" s="499"/>
      <c r="K35" s="501"/>
      <c r="L35" s="507"/>
      <c r="M35" s="499"/>
      <c r="N35" s="521"/>
      <c r="O35" s="511"/>
      <c r="P35" s="499"/>
      <c r="Q35" s="512"/>
      <c r="R35" s="517"/>
      <c r="S35" s="499"/>
      <c r="T35" s="521"/>
      <c r="U35" s="507"/>
      <c r="V35" s="499"/>
      <c r="W35" s="501"/>
      <c r="X35" s="507"/>
      <c r="Y35" s="499"/>
      <c r="Z35" s="501"/>
    </row>
    <row r="36" spans="1:26" ht="15.6" x14ac:dyDescent="0.3">
      <c r="A36" s="502">
        <v>885</v>
      </c>
      <c r="B36" s="504">
        <v>266</v>
      </c>
      <c r="C36" s="506"/>
      <c r="D36" s="498"/>
      <c r="E36" s="520"/>
      <c r="F36" s="510"/>
      <c r="G36" s="498"/>
      <c r="H36" s="508"/>
      <c r="I36" s="516"/>
      <c r="J36" s="498"/>
      <c r="K36" s="500"/>
      <c r="L36" s="506"/>
      <c r="M36" s="498"/>
      <c r="N36" s="520"/>
      <c r="O36" s="510"/>
      <c r="P36" s="498"/>
      <c r="Q36" s="508"/>
      <c r="R36" s="516"/>
      <c r="S36" s="498"/>
      <c r="T36" s="520"/>
      <c r="U36" s="506">
        <v>292</v>
      </c>
      <c r="V36" s="102" t="s">
        <v>136</v>
      </c>
      <c r="W36" s="40">
        <v>0</v>
      </c>
      <c r="X36" s="506"/>
      <c r="Y36" s="498"/>
      <c r="Z36" s="500"/>
    </row>
    <row r="37" spans="1:26" ht="15.6" x14ac:dyDescent="0.3">
      <c r="A37" s="503"/>
      <c r="B37" s="505"/>
      <c r="C37" s="507"/>
      <c r="D37" s="499"/>
      <c r="E37" s="521"/>
      <c r="F37" s="511"/>
      <c r="G37" s="499"/>
      <c r="H37" s="512"/>
      <c r="I37" s="517"/>
      <c r="J37" s="499"/>
      <c r="K37" s="501"/>
      <c r="L37" s="507"/>
      <c r="M37" s="499"/>
      <c r="N37" s="521"/>
      <c r="O37" s="511"/>
      <c r="P37" s="499"/>
      <c r="Q37" s="512"/>
      <c r="R37" s="517"/>
      <c r="S37" s="499"/>
      <c r="T37" s="521"/>
      <c r="U37" s="507"/>
      <c r="V37" s="107" t="s">
        <v>145</v>
      </c>
      <c r="W37" s="39">
        <v>0</v>
      </c>
      <c r="X37" s="507"/>
      <c r="Y37" s="499"/>
      <c r="Z37" s="501"/>
    </row>
    <row r="38" spans="1:26" ht="15.6" x14ac:dyDescent="0.3">
      <c r="A38" s="502">
        <v>884</v>
      </c>
      <c r="B38" s="504">
        <v>267</v>
      </c>
      <c r="C38" s="506"/>
      <c r="D38" s="498"/>
      <c r="E38" s="520"/>
      <c r="F38" s="510"/>
      <c r="G38" s="498"/>
      <c r="H38" s="508"/>
      <c r="I38" s="516">
        <v>309</v>
      </c>
      <c r="J38" s="102" t="s">
        <v>136</v>
      </c>
      <c r="K38" s="40" t="s">
        <v>136</v>
      </c>
      <c r="L38" s="506">
        <v>299</v>
      </c>
      <c r="M38" s="102" t="s">
        <v>136</v>
      </c>
      <c r="N38" s="62" t="s">
        <v>136</v>
      </c>
      <c r="O38" s="510">
        <v>299</v>
      </c>
      <c r="P38" s="102" t="s">
        <v>136</v>
      </c>
      <c r="Q38" s="68">
        <v>0</v>
      </c>
      <c r="R38" s="516"/>
      <c r="S38" s="498"/>
      <c r="T38" s="520"/>
      <c r="U38" s="506">
        <v>293</v>
      </c>
      <c r="V38" s="498">
        <v>0</v>
      </c>
      <c r="W38" s="500">
        <v>0</v>
      </c>
      <c r="X38" s="506"/>
      <c r="Y38" s="498"/>
      <c r="Z38" s="500"/>
    </row>
    <row r="39" spans="1:26" ht="15.6" x14ac:dyDescent="0.3">
      <c r="A39" s="503"/>
      <c r="B39" s="505"/>
      <c r="C39" s="507"/>
      <c r="D39" s="499"/>
      <c r="E39" s="521"/>
      <c r="F39" s="511"/>
      <c r="G39" s="499"/>
      <c r="H39" s="512"/>
      <c r="I39" s="517"/>
      <c r="J39" s="44" t="s">
        <v>145</v>
      </c>
      <c r="K39" s="39">
        <v>0</v>
      </c>
      <c r="L39" s="507"/>
      <c r="M39" s="44" t="s">
        <v>145</v>
      </c>
      <c r="N39" s="41">
        <v>0</v>
      </c>
      <c r="O39" s="511"/>
      <c r="P39" s="44" t="s">
        <v>145</v>
      </c>
      <c r="Q39" s="67">
        <v>0</v>
      </c>
      <c r="R39" s="517"/>
      <c r="S39" s="499"/>
      <c r="T39" s="521"/>
      <c r="U39" s="507"/>
      <c r="V39" s="499"/>
      <c r="W39" s="501"/>
      <c r="X39" s="507"/>
      <c r="Y39" s="499"/>
      <c r="Z39" s="501"/>
    </row>
    <row r="40" spans="1:26" ht="15.6" x14ac:dyDescent="0.3">
      <c r="A40" s="502">
        <v>883</v>
      </c>
      <c r="B40" s="504">
        <v>268</v>
      </c>
      <c r="C40" s="506"/>
      <c r="D40" s="498"/>
      <c r="E40" s="520"/>
      <c r="F40" s="510"/>
      <c r="G40" s="498"/>
      <c r="H40" s="508"/>
      <c r="I40" s="516">
        <v>310</v>
      </c>
      <c r="J40" s="105" t="s">
        <v>136</v>
      </c>
      <c r="K40" s="40">
        <v>0</v>
      </c>
      <c r="L40" s="506">
        <v>300</v>
      </c>
      <c r="M40" s="105" t="s">
        <v>136</v>
      </c>
      <c r="N40" s="62">
        <v>0</v>
      </c>
      <c r="O40" s="510">
        <v>300</v>
      </c>
      <c r="P40" s="105" t="s">
        <v>136</v>
      </c>
      <c r="Q40" s="68">
        <v>0</v>
      </c>
      <c r="R40" s="516">
        <v>301</v>
      </c>
      <c r="S40" s="498">
        <v>0</v>
      </c>
      <c r="T40" s="520" t="s">
        <v>136</v>
      </c>
      <c r="U40" s="506"/>
      <c r="V40" s="498"/>
      <c r="W40" s="500"/>
      <c r="X40" s="506"/>
      <c r="Y40" s="498"/>
      <c r="Z40" s="500"/>
    </row>
    <row r="41" spans="1:26" ht="15.6" x14ac:dyDescent="0.3">
      <c r="A41" s="503"/>
      <c r="B41" s="505"/>
      <c r="C41" s="507"/>
      <c r="D41" s="499"/>
      <c r="E41" s="521"/>
      <c r="F41" s="511"/>
      <c r="G41" s="499"/>
      <c r="H41" s="512"/>
      <c r="I41" s="517"/>
      <c r="J41" s="44" t="s">
        <v>145</v>
      </c>
      <c r="K41" s="39">
        <v>0</v>
      </c>
      <c r="L41" s="507"/>
      <c r="M41" s="44" t="s">
        <v>145</v>
      </c>
      <c r="N41" s="41">
        <v>0</v>
      </c>
      <c r="O41" s="511"/>
      <c r="P41" s="44" t="s">
        <v>145</v>
      </c>
      <c r="Q41" s="67">
        <v>0</v>
      </c>
      <c r="R41" s="517"/>
      <c r="S41" s="499"/>
      <c r="T41" s="521"/>
      <c r="U41" s="507"/>
      <c r="V41" s="499"/>
      <c r="W41" s="501"/>
      <c r="X41" s="507"/>
      <c r="Y41" s="499"/>
      <c r="Z41" s="501"/>
    </row>
    <row r="42" spans="1:26" ht="15.6" x14ac:dyDescent="0.3">
      <c r="A42" s="502">
        <v>882</v>
      </c>
      <c r="B42" s="504">
        <v>269</v>
      </c>
      <c r="C42" s="506">
        <v>296</v>
      </c>
      <c r="D42" s="498">
        <v>0</v>
      </c>
      <c r="E42" s="520">
        <v>0</v>
      </c>
      <c r="F42" s="510">
        <v>310</v>
      </c>
      <c r="G42" s="102" t="s">
        <v>136</v>
      </c>
      <c r="H42" s="68">
        <v>0</v>
      </c>
      <c r="I42" s="516">
        <v>311</v>
      </c>
      <c r="J42" s="105" t="s">
        <v>136</v>
      </c>
      <c r="K42" s="40">
        <v>0</v>
      </c>
      <c r="L42" s="506">
        <v>301</v>
      </c>
      <c r="M42" s="498">
        <v>0</v>
      </c>
      <c r="N42" s="520">
        <v>0</v>
      </c>
      <c r="O42" s="510">
        <v>301</v>
      </c>
      <c r="P42" s="498">
        <v>0</v>
      </c>
      <c r="Q42" s="545" t="s">
        <v>145</v>
      </c>
      <c r="R42" s="516"/>
      <c r="S42" s="498"/>
      <c r="T42" s="520"/>
      <c r="U42" s="506"/>
      <c r="V42" s="498"/>
      <c r="W42" s="500"/>
      <c r="X42" s="506"/>
      <c r="Y42" s="498"/>
      <c r="Z42" s="500"/>
    </row>
    <row r="43" spans="1:26" ht="15.6" x14ac:dyDescent="0.3">
      <c r="A43" s="503"/>
      <c r="B43" s="505"/>
      <c r="C43" s="507"/>
      <c r="D43" s="499"/>
      <c r="E43" s="521"/>
      <c r="F43" s="511"/>
      <c r="G43" s="44" t="s">
        <v>145</v>
      </c>
      <c r="H43" s="67">
        <v>0</v>
      </c>
      <c r="I43" s="517"/>
      <c r="J43" s="107" t="s">
        <v>145</v>
      </c>
      <c r="K43" s="39">
        <v>0</v>
      </c>
      <c r="L43" s="507"/>
      <c r="M43" s="499"/>
      <c r="N43" s="521"/>
      <c r="O43" s="511"/>
      <c r="P43" s="499"/>
      <c r="Q43" s="512"/>
      <c r="R43" s="517"/>
      <c r="S43" s="499"/>
      <c r="T43" s="521"/>
      <c r="U43" s="507"/>
      <c r="V43" s="499"/>
      <c r="W43" s="501"/>
      <c r="X43" s="507"/>
      <c r="Y43" s="499"/>
      <c r="Z43" s="501"/>
    </row>
    <row r="44" spans="1:26" ht="15.6" x14ac:dyDescent="0.3">
      <c r="A44" s="502">
        <v>881</v>
      </c>
      <c r="B44" s="504">
        <v>270</v>
      </c>
      <c r="C44" s="506">
        <v>297</v>
      </c>
      <c r="D44" s="498">
        <v>0</v>
      </c>
      <c r="E44" s="520">
        <v>0</v>
      </c>
      <c r="F44" s="510">
        <v>311</v>
      </c>
      <c r="G44" s="105" t="s">
        <v>136</v>
      </c>
      <c r="H44" s="68">
        <v>0</v>
      </c>
      <c r="I44" s="516"/>
      <c r="J44" s="498"/>
      <c r="K44" s="500"/>
      <c r="L44" s="506"/>
      <c r="M44" s="498"/>
      <c r="N44" s="520"/>
      <c r="O44" s="510"/>
      <c r="P44" s="498"/>
      <c r="Q44" s="508"/>
      <c r="R44" s="516"/>
      <c r="S44" s="498"/>
      <c r="T44" s="520"/>
      <c r="U44" s="506"/>
      <c r="V44" s="498"/>
      <c r="W44" s="500"/>
      <c r="X44" s="506"/>
      <c r="Y44" s="498"/>
      <c r="Z44" s="500"/>
    </row>
    <row r="45" spans="1:26" ht="15.6" x14ac:dyDescent="0.3">
      <c r="A45" s="503"/>
      <c r="B45" s="505"/>
      <c r="C45" s="507"/>
      <c r="D45" s="499"/>
      <c r="E45" s="521"/>
      <c r="F45" s="511"/>
      <c r="G45" s="44" t="s">
        <v>145</v>
      </c>
      <c r="H45" s="67">
        <v>0</v>
      </c>
      <c r="I45" s="517"/>
      <c r="J45" s="499"/>
      <c r="K45" s="501"/>
      <c r="L45" s="507"/>
      <c r="M45" s="499"/>
      <c r="N45" s="521"/>
      <c r="O45" s="511"/>
      <c r="P45" s="499"/>
      <c r="Q45" s="512"/>
      <c r="R45" s="517"/>
      <c r="S45" s="499"/>
      <c r="T45" s="521"/>
      <c r="U45" s="507"/>
      <c r="V45" s="499"/>
      <c r="W45" s="501"/>
      <c r="X45" s="507"/>
      <c r="Y45" s="499"/>
      <c r="Z45" s="501"/>
    </row>
    <row r="46" spans="1:26" ht="15.6" x14ac:dyDescent="0.3">
      <c r="A46" s="74">
        <v>880</v>
      </c>
      <c r="B46" s="75">
        <v>271</v>
      </c>
      <c r="C46" s="46"/>
      <c r="D46" s="103"/>
      <c r="E46" s="41"/>
      <c r="F46" s="64"/>
      <c r="G46" s="103"/>
      <c r="H46" s="67"/>
      <c r="I46" s="37"/>
      <c r="J46" s="103"/>
      <c r="K46" s="39"/>
      <c r="L46" s="46"/>
      <c r="M46" s="103"/>
      <c r="N46" s="41"/>
      <c r="O46" s="64"/>
      <c r="P46" s="103"/>
      <c r="Q46" s="67"/>
      <c r="R46" s="37"/>
      <c r="S46" s="103"/>
      <c r="T46" s="41"/>
      <c r="U46" s="46">
        <v>297</v>
      </c>
      <c r="V46" s="103">
        <v>0</v>
      </c>
      <c r="W46" s="39">
        <v>0</v>
      </c>
      <c r="X46" s="46">
        <v>303</v>
      </c>
      <c r="Y46" s="103">
        <v>0</v>
      </c>
      <c r="Z46" s="39">
        <v>0</v>
      </c>
    </row>
    <row r="47" spans="1:26" ht="15.6" x14ac:dyDescent="0.3">
      <c r="A47" s="502">
        <v>879</v>
      </c>
      <c r="B47" s="504">
        <v>272</v>
      </c>
      <c r="C47" s="506"/>
      <c r="D47" s="498"/>
      <c r="E47" s="520"/>
      <c r="F47" s="510"/>
      <c r="G47" s="498"/>
      <c r="H47" s="508"/>
      <c r="I47" s="516">
        <v>314</v>
      </c>
      <c r="J47" s="498">
        <v>0</v>
      </c>
      <c r="K47" s="500" t="s">
        <v>136</v>
      </c>
      <c r="L47" s="506">
        <v>304</v>
      </c>
      <c r="M47" s="498">
        <v>0</v>
      </c>
      <c r="N47" s="520" t="s">
        <v>136</v>
      </c>
      <c r="O47" s="510">
        <v>304</v>
      </c>
      <c r="P47" s="498">
        <v>0</v>
      </c>
      <c r="Q47" s="508">
        <v>0</v>
      </c>
      <c r="R47" s="516"/>
      <c r="S47" s="498"/>
      <c r="T47" s="520"/>
      <c r="U47" s="506">
        <v>298</v>
      </c>
      <c r="V47" s="102" t="s">
        <v>136</v>
      </c>
      <c r="W47" s="40">
        <v>0</v>
      </c>
      <c r="X47" s="506"/>
      <c r="Y47" s="498"/>
      <c r="Z47" s="500"/>
    </row>
    <row r="48" spans="1:26" ht="15.6" x14ac:dyDescent="0.3">
      <c r="A48" s="503"/>
      <c r="B48" s="505"/>
      <c r="C48" s="507"/>
      <c r="D48" s="499"/>
      <c r="E48" s="521"/>
      <c r="F48" s="511"/>
      <c r="G48" s="499"/>
      <c r="H48" s="512"/>
      <c r="I48" s="517"/>
      <c r="J48" s="499"/>
      <c r="K48" s="501"/>
      <c r="L48" s="507"/>
      <c r="M48" s="499"/>
      <c r="N48" s="521"/>
      <c r="O48" s="511"/>
      <c r="P48" s="499"/>
      <c r="Q48" s="512"/>
      <c r="R48" s="517"/>
      <c r="S48" s="499"/>
      <c r="T48" s="521"/>
      <c r="U48" s="507"/>
      <c r="V48" s="44" t="s">
        <v>145</v>
      </c>
      <c r="W48" s="39">
        <v>0</v>
      </c>
      <c r="X48" s="507"/>
      <c r="Y48" s="499"/>
      <c r="Z48" s="501"/>
    </row>
    <row r="49" spans="1:26" ht="15.6" x14ac:dyDescent="0.3">
      <c r="A49" s="74">
        <v>878</v>
      </c>
      <c r="B49" s="75">
        <v>273</v>
      </c>
      <c r="C49" s="46"/>
      <c r="D49" s="103"/>
      <c r="E49" s="41"/>
      <c r="F49" s="64"/>
      <c r="G49" s="103"/>
      <c r="H49" s="67"/>
      <c r="I49" s="37">
        <v>315</v>
      </c>
      <c r="J49" s="103">
        <v>0</v>
      </c>
      <c r="K49" s="39">
        <v>0</v>
      </c>
      <c r="L49" s="46">
        <v>305</v>
      </c>
      <c r="M49" s="103">
        <v>0</v>
      </c>
      <c r="N49" s="41">
        <v>0</v>
      </c>
      <c r="O49" s="64">
        <v>305</v>
      </c>
      <c r="P49" s="103">
        <v>0</v>
      </c>
      <c r="Q49" s="67">
        <v>0</v>
      </c>
      <c r="R49" s="37">
        <v>306</v>
      </c>
      <c r="S49" s="44" t="s">
        <v>145</v>
      </c>
      <c r="T49" s="41" t="s">
        <v>136</v>
      </c>
      <c r="U49" s="46"/>
      <c r="V49" s="103"/>
      <c r="W49" s="39"/>
      <c r="X49" s="46"/>
      <c r="Y49" s="103"/>
      <c r="Z49" s="39"/>
    </row>
    <row r="50" spans="1:26" ht="15.6" x14ac:dyDescent="0.3">
      <c r="A50" s="502">
        <v>877</v>
      </c>
      <c r="B50" s="504">
        <v>274</v>
      </c>
      <c r="C50" s="506">
        <v>301</v>
      </c>
      <c r="D50" s="102" t="s">
        <v>136</v>
      </c>
      <c r="E50" s="62">
        <v>0</v>
      </c>
      <c r="F50" s="510">
        <v>315</v>
      </c>
      <c r="G50" s="498">
        <v>0</v>
      </c>
      <c r="H50" s="508">
        <v>0</v>
      </c>
      <c r="I50" s="516">
        <v>316</v>
      </c>
      <c r="J50" s="498">
        <v>0</v>
      </c>
      <c r="K50" s="500">
        <v>0</v>
      </c>
      <c r="L50" s="506">
        <v>306</v>
      </c>
      <c r="M50" s="102" t="s">
        <v>136</v>
      </c>
      <c r="N50" s="62">
        <v>0</v>
      </c>
      <c r="O50" s="510">
        <v>306</v>
      </c>
      <c r="P50" s="102" t="s">
        <v>136</v>
      </c>
      <c r="Q50" s="68">
        <v>0</v>
      </c>
      <c r="R50" s="516">
        <v>307</v>
      </c>
      <c r="S50" s="498" t="s">
        <v>136</v>
      </c>
      <c r="T50" s="534" t="s">
        <v>145</v>
      </c>
      <c r="U50" s="506"/>
      <c r="V50" s="498"/>
      <c r="W50" s="500"/>
      <c r="X50" s="506"/>
      <c r="Y50" s="498"/>
      <c r="Z50" s="500"/>
    </row>
    <row r="51" spans="1:26" ht="15.6" x14ac:dyDescent="0.3">
      <c r="A51" s="503"/>
      <c r="B51" s="505"/>
      <c r="C51" s="507"/>
      <c r="D51" s="44" t="s">
        <v>145</v>
      </c>
      <c r="E51" s="41">
        <v>0</v>
      </c>
      <c r="F51" s="511"/>
      <c r="G51" s="499"/>
      <c r="H51" s="512"/>
      <c r="I51" s="517"/>
      <c r="J51" s="499"/>
      <c r="K51" s="501"/>
      <c r="L51" s="507"/>
      <c r="M51" s="44" t="s">
        <v>145</v>
      </c>
      <c r="N51" s="41">
        <v>0</v>
      </c>
      <c r="O51" s="511"/>
      <c r="P51" s="44" t="s">
        <v>145</v>
      </c>
      <c r="Q51" s="69" t="s">
        <v>145</v>
      </c>
      <c r="R51" s="517"/>
      <c r="S51" s="499"/>
      <c r="T51" s="521"/>
      <c r="U51" s="507"/>
      <c r="V51" s="499"/>
      <c r="W51" s="501"/>
      <c r="X51" s="507"/>
      <c r="Y51" s="499"/>
      <c r="Z51" s="501"/>
    </row>
    <row r="52" spans="1:26" ht="15.6" x14ac:dyDescent="0.3">
      <c r="A52" s="502">
        <v>876</v>
      </c>
      <c r="B52" s="504">
        <v>275</v>
      </c>
      <c r="C52" s="506">
        <v>302</v>
      </c>
      <c r="D52" s="105" t="s">
        <v>136</v>
      </c>
      <c r="E52" s="62">
        <v>0</v>
      </c>
      <c r="F52" s="510">
        <v>316</v>
      </c>
      <c r="G52" s="498">
        <v>0</v>
      </c>
      <c r="H52" s="508">
        <v>0</v>
      </c>
      <c r="I52" s="516"/>
      <c r="J52" s="498"/>
      <c r="K52" s="500"/>
      <c r="L52" s="506"/>
      <c r="M52" s="498"/>
      <c r="N52" s="520"/>
      <c r="O52" s="510"/>
      <c r="P52" s="498"/>
      <c r="Q52" s="508"/>
      <c r="R52" s="516"/>
      <c r="S52" s="498"/>
      <c r="T52" s="520"/>
      <c r="U52" s="506"/>
      <c r="V52" s="498"/>
      <c r="W52" s="500"/>
      <c r="X52" s="506"/>
      <c r="Y52" s="498"/>
      <c r="Z52" s="500"/>
    </row>
    <row r="53" spans="1:26" ht="15.6" x14ac:dyDescent="0.3">
      <c r="A53" s="503"/>
      <c r="B53" s="505"/>
      <c r="C53" s="507"/>
      <c r="D53" s="44" t="s">
        <v>145</v>
      </c>
      <c r="E53" s="41">
        <v>0</v>
      </c>
      <c r="F53" s="511"/>
      <c r="G53" s="499"/>
      <c r="H53" s="512"/>
      <c r="I53" s="517"/>
      <c r="J53" s="499"/>
      <c r="K53" s="501"/>
      <c r="L53" s="507"/>
      <c r="M53" s="499"/>
      <c r="N53" s="521"/>
      <c r="O53" s="511"/>
      <c r="P53" s="499"/>
      <c r="Q53" s="512"/>
      <c r="R53" s="517"/>
      <c r="S53" s="499"/>
      <c r="T53" s="521"/>
      <c r="U53" s="507"/>
      <c r="V53" s="499"/>
      <c r="W53" s="501"/>
      <c r="X53" s="507"/>
      <c r="Y53" s="499"/>
      <c r="Z53" s="501"/>
    </row>
    <row r="54" spans="1:26" ht="15.6" x14ac:dyDescent="0.3">
      <c r="A54" s="502">
        <v>875</v>
      </c>
      <c r="B54" s="504">
        <v>276</v>
      </c>
      <c r="C54" s="506">
        <v>303</v>
      </c>
      <c r="D54" s="105" t="s">
        <v>136</v>
      </c>
      <c r="E54" s="62">
        <v>0</v>
      </c>
      <c r="F54" s="510">
        <v>317</v>
      </c>
      <c r="G54" s="102" t="s">
        <v>136</v>
      </c>
      <c r="H54" s="68">
        <v>0</v>
      </c>
      <c r="I54" s="516"/>
      <c r="J54" s="498"/>
      <c r="K54" s="500"/>
      <c r="L54" s="506"/>
      <c r="M54" s="498"/>
      <c r="N54" s="520"/>
      <c r="O54" s="510"/>
      <c r="P54" s="498"/>
      <c r="Q54" s="508"/>
      <c r="R54" s="516"/>
      <c r="S54" s="498"/>
      <c r="T54" s="520"/>
      <c r="U54" s="506">
        <v>302</v>
      </c>
      <c r="V54" s="102" t="s">
        <v>136</v>
      </c>
      <c r="W54" s="40">
        <v>0</v>
      </c>
      <c r="X54" s="506">
        <v>308</v>
      </c>
      <c r="Y54" s="102" t="s">
        <v>136</v>
      </c>
      <c r="Z54" s="40">
        <v>0</v>
      </c>
    </row>
    <row r="55" spans="1:26" ht="15.6" x14ac:dyDescent="0.3">
      <c r="A55" s="503"/>
      <c r="B55" s="505"/>
      <c r="C55" s="507"/>
      <c r="D55" s="107" t="s">
        <v>145</v>
      </c>
      <c r="E55" s="47" t="s">
        <v>145</v>
      </c>
      <c r="F55" s="511"/>
      <c r="G55" s="107" t="s">
        <v>145</v>
      </c>
      <c r="H55" s="69" t="s">
        <v>145</v>
      </c>
      <c r="I55" s="517"/>
      <c r="J55" s="499"/>
      <c r="K55" s="501"/>
      <c r="L55" s="507"/>
      <c r="M55" s="499"/>
      <c r="N55" s="521"/>
      <c r="O55" s="511"/>
      <c r="P55" s="499"/>
      <c r="Q55" s="512"/>
      <c r="R55" s="517"/>
      <c r="S55" s="499"/>
      <c r="T55" s="521"/>
      <c r="U55" s="507"/>
      <c r="V55" s="44" t="s">
        <v>145</v>
      </c>
      <c r="W55" s="39">
        <v>0</v>
      </c>
      <c r="X55" s="507"/>
      <c r="Y55" s="44" t="s">
        <v>145</v>
      </c>
      <c r="Z55" s="43" t="s">
        <v>145</v>
      </c>
    </row>
    <row r="56" spans="1:26" ht="15.6" x14ac:dyDescent="0.3">
      <c r="A56" s="502">
        <v>874</v>
      </c>
      <c r="B56" s="504">
        <v>277</v>
      </c>
      <c r="C56" s="506"/>
      <c r="D56" s="498"/>
      <c r="E56" s="520"/>
      <c r="F56" s="510"/>
      <c r="G56" s="498"/>
      <c r="H56" s="508"/>
      <c r="I56" s="516"/>
      <c r="J56" s="498"/>
      <c r="K56" s="500"/>
      <c r="L56" s="506"/>
      <c r="M56" s="498"/>
      <c r="N56" s="520"/>
      <c r="O56" s="510">
        <v>309</v>
      </c>
      <c r="P56" s="102" t="s">
        <v>136</v>
      </c>
      <c r="Q56" s="68">
        <v>0</v>
      </c>
      <c r="R56" s="516"/>
      <c r="S56" s="498"/>
      <c r="T56" s="520"/>
      <c r="U56" s="506">
        <v>303</v>
      </c>
      <c r="V56" s="105" t="s">
        <v>136</v>
      </c>
      <c r="W56" s="40">
        <v>0</v>
      </c>
      <c r="X56" s="506"/>
      <c r="Y56" s="498"/>
      <c r="Z56" s="500"/>
    </row>
    <row r="57" spans="1:26" ht="15.6" x14ac:dyDescent="0.3">
      <c r="A57" s="503"/>
      <c r="B57" s="505"/>
      <c r="C57" s="507"/>
      <c r="D57" s="499"/>
      <c r="E57" s="521"/>
      <c r="F57" s="511"/>
      <c r="G57" s="499"/>
      <c r="H57" s="512"/>
      <c r="I57" s="517"/>
      <c r="J57" s="499"/>
      <c r="K57" s="501"/>
      <c r="L57" s="507"/>
      <c r="M57" s="499"/>
      <c r="N57" s="521"/>
      <c r="O57" s="511"/>
      <c r="P57" s="44" t="s">
        <v>145</v>
      </c>
      <c r="Q57" s="67">
        <v>0</v>
      </c>
      <c r="R57" s="517"/>
      <c r="S57" s="499"/>
      <c r="T57" s="521"/>
      <c r="U57" s="507"/>
      <c r="V57" s="107" t="s">
        <v>145</v>
      </c>
      <c r="W57" s="39">
        <v>0</v>
      </c>
      <c r="X57" s="507"/>
      <c r="Y57" s="499"/>
      <c r="Z57" s="501"/>
    </row>
    <row r="58" spans="1:26" ht="15.6" x14ac:dyDescent="0.3">
      <c r="A58" s="502">
        <v>873</v>
      </c>
      <c r="B58" s="504">
        <v>278</v>
      </c>
      <c r="C58" s="506"/>
      <c r="D58" s="498"/>
      <c r="E58" s="520"/>
      <c r="F58" s="510"/>
      <c r="G58" s="498"/>
      <c r="H58" s="508"/>
      <c r="I58" s="516">
        <v>320</v>
      </c>
      <c r="J58" s="102" t="s">
        <v>136</v>
      </c>
      <c r="K58" s="40">
        <v>0</v>
      </c>
      <c r="L58" s="506">
        <v>310</v>
      </c>
      <c r="M58" s="102" t="s">
        <v>136</v>
      </c>
      <c r="N58" s="62">
        <v>0</v>
      </c>
      <c r="O58" s="510">
        <v>310</v>
      </c>
      <c r="P58" s="105" t="s">
        <v>136</v>
      </c>
      <c r="Q58" s="68">
        <v>0</v>
      </c>
      <c r="R58" s="516"/>
      <c r="S58" s="498"/>
      <c r="T58" s="520"/>
      <c r="U58" s="506"/>
      <c r="V58" s="498"/>
      <c r="W58" s="500"/>
      <c r="X58" s="506"/>
      <c r="Y58" s="498"/>
      <c r="Z58" s="500"/>
    </row>
    <row r="59" spans="1:26" ht="15.6" x14ac:dyDescent="0.3">
      <c r="A59" s="503"/>
      <c r="B59" s="505"/>
      <c r="C59" s="507"/>
      <c r="D59" s="499"/>
      <c r="E59" s="521"/>
      <c r="F59" s="511"/>
      <c r="G59" s="499"/>
      <c r="H59" s="512"/>
      <c r="I59" s="517"/>
      <c r="J59" s="44" t="s">
        <v>145</v>
      </c>
      <c r="K59" s="39">
        <v>0</v>
      </c>
      <c r="L59" s="507"/>
      <c r="M59" s="44" t="s">
        <v>145</v>
      </c>
      <c r="N59" s="41">
        <v>0</v>
      </c>
      <c r="O59" s="511"/>
      <c r="P59" s="44" t="s">
        <v>145</v>
      </c>
      <c r="Q59" s="67">
        <v>0</v>
      </c>
      <c r="R59" s="517"/>
      <c r="S59" s="499"/>
      <c r="T59" s="521"/>
      <c r="U59" s="507"/>
      <c r="V59" s="499"/>
      <c r="W59" s="501"/>
      <c r="X59" s="507"/>
      <c r="Y59" s="499"/>
      <c r="Z59" s="501"/>
    </row>
    <row r="60" spans="1:26" ht="15.6" x14ac:dyDescent="0.3">
      <c r="A60" s="502">
        <v>872</v>
      </c>
      <c r="B60" s="504">
        <v>279</v>
      </c>
      <c r="C60" s="506">
        <v>306</v>
      </c>
      <c r="D60" s="498">
        <v>0</v>
      </c>
      <c r="E60" s="520">
        <v>0</v>
      </c>
      <c r="F60" s="510">
        <v>320</v>
      </c>
      <c r="G60" s="102" t="s">
        <v>136</v>
      </c>
      <c r="H60" s="68">
        <v>0</v>
      </c>
      <c r="I60" s="516">
        <v>321</v>
      </c>
      <c r="J60" s="105" t="s">
        <v>136</v>
      </c>
      <c r="K60" s="40">
        <v>0</v>
      </c>
      <c r="L60" s="506">
        <v>311</v>
      </c>
      <c r="M60" s="105" t="s">
        <v>136</v>
      </c>
      <c r="N60" s="62">
        <v>0</v>
      </c>
      <c r="O60" s="510">
        <v>311</v>
      </c>
      <c r="P60" s="105" t="s">
        <v>136</v>
      </c>
      <c r="Q60" s="68">
        <v>0</v>
      </c>
      <c r="R60" s="516">
        <v>312</v>
      </c>
      <c r="S60" s="498">
        <v>0</v>
      </c>
      <c r="T60" s="534" t="s">
        <v>145</v>
      </c>
      <c r="U60" s="506"/>
      <c r="V60" s="498"/>
      <c r="W60" s="500"/>
      <c r="X60" s="506"/>
      <c r="Y60" s="498"/>
      <c r="Z60" s="500"/>
    </row>
    <row r="61" spans="1:26" ht="15.6" x14ac:dyDescent="0.3">
      <c r="A61" s="503"/>
      <c r="B61" s="505"/>
      <c r="C61" s="507"/>
      <c r="D61" s="499"/>
      <c r="E61" s="521"/>
      <c r="F61" s="511"/>
      <c r="G61" s="44" t="s">
        <v>145</v>
      </c>
      <c r="H61" s="67">
        <v>0</v>
      </c>
      <c r="I61" s="517"/>
      <c r="J61" s="107" t="s">
        <v>145</v>
      </c>
      <c r="K61" s="39">
        <v>0</v>
      </c>
      <c r="L61" s="507"/>
      <c r="M61" s="107" t="s">
        <v>145</v>
      </c>
      <c r="N61" s="41">
        <v>0</v>
      </c>
      <c r="O61" s="511"/>
      <c r="P61" s="44" t="s">
        <v>145</v>
      </c>
      <c r="Q61" s="67">
        <v>0</v>
      </c>
      <c r="R61" s="517"/>
      <c r="S61" s="499"/>
      <c r="T61" s="521"/>
      <c r="U61" s="507"/>
      <c r="V61" s="499"/>
      <c r="W61" s="501"/>
      <c r="X61" s="507"/>
      <c r="Y61" s="499"/>
      <c r="Z61" s="501"/>
    </row>
    <row r="62" spans="1:26" ht="15.6" x14ac:dyDescent="0.3">
      <c r="A62" s="502">
        <v>871</v>
      </c>
      <c r="B62" s="504">
        <v>280</v>
      </c>
      <c r="C62" s="506">
        <v>307</v>
      </c>
      <c r="D62" s="498">
        <v>0</v>
      </c>
      <c r="E62" s="520">
        <v>0</v>
      </c>
      <c r="F62" s="510">
        <v>321</v>
      </c>
      <c r="G62" s="105" t="s">
        <v>136</v>
      </c>
      <c r="H62" s="68">
        <v>0</v>
      </c>
      <c r="I62" s="516">
        <v>322</v>
      </c>
      <c r="J62" s="498" t="s">
        <v>136</v>
      </c>
      <c r="K62" s="515" t="s">
        <v>145</v>
      </c>
      <c r="L62" s="506"/>
      <c r="M62" s="498"/>
      <c r="N62" s="520"/>
      <c r="O62" s="510"/>
      <c r="P62" s="498"/>
      <c r="Q62" s="508"/>
      <c r="R62" s="516"/>
      <c r="S62" s="498"/>
      <c r="T62" s="520"/>
      <c r="U62" s="506"/>
      <c r="V62" s="498"/>
      <c r="W62" s="500"/>
      <c r="X62" s="506"/>
      <c r="Y62" s="498"/>
      <c r="Z62" s="500"/>
    </row>
    <row r="63" spans="1:26" ht="15.6" x14ac:dyDescent="0.3">
      <c r="A63" s="503"/>
      <c r="B63" s="505"/>
      <c r="C63" s="507"/>
      <c r="D63" s="499"/>
      <c r="E63" s="521"/>
      <c r="F63" s="511"/>
      <c r="G63" s="44" t="s">
        <v>145</v>
      </c>
      <c r="H63" s="67">
        <v>0</v>
      </c>
      <c r="I63" s="517"/>
      <c r="J63" s="499"/>
      <c r="K63" s="501"/>
      <c r="L63" s="507"/>
      <c r="M63" s="499"/>
      <c r="N63" s="521"/>
      <c r="O63" s="511"/>
      <c r="P63" s="499"/>
      <c r="Q63" s="512"/>
      <c r="R63" s="517"/>
      <c r="S63" s="499"/>
      <c r="T63" s="521"/>
      <c r="U63" s="507"/>
      <c r="V63" s="499"/>
      <c r="W63" s="501"/>
      <c r="X63" s="507"/>
      <c r="Y63" s="499"/>
      <c r="Z63" s="501"/>
    </row>
    <row r="64" spans="1:26" ht="15.6" x14ac:dyDescent="0.3">
      <c r="A64" s="502">
        <v>870</v>
      </c>
      <c r="B64" s="504">
        <v>281</v>
      </c>
      <c r="C64" s="506">
        <v>308</v>
      </c>
      <c r="D64" s="498">
        <v>0</v>
      </c>
      <c r="E64" s="520">
        <v>0</v>
      </c>
      <c r="F64" s="510">
        <v>322</v>
      </c>
      <c r="G64" s="105" t="s">
        <v>136</v>
      </c>
      <c r="H64" s="68">
        <v>0</v>
      </c>
      <c r="I64" s="516"/>
      <c r="J64" s="498"/>
      <c r="K64" s="500"/>
      <c r="L64" s="506"/>
      <c r="M64" s="498"/>
      <c r="N64" s="520"/>
      <c r="O64" s="510"/>
      <c r="P64" s="498"/>
      <c r="Q64" s="508"/>
      <c r="R64" s="516"/>
      <c r="S64" s="498"/>
      <c r="T64" s="520"/>
      <c r="U64" s="506">
        <v>307</v>
      </c>
      <c r="V64" s="498">
        <v>0</v>
      </c>
      <c r="W64" s="500">
        <v>0</v>
      </c>
      <c r="X64" s="506">
        <v>313</v>
      </c>
      <c r="Y64" s="498">
        <v>0</v>
      </c>
      <c r="Z64" s="500">
        <v>0</v>
      </c>
    </row>
    <row r="65" spans="1:26" ht="15.6" x14ac:dyDescent="0.3">
      <c r="A65" s="503"/>
      <c r="B65" s="505"/>
      <c r="C65" s="507"/>
      <c r="D65" s="499"/>
      <c r="E65" s="521"/>
      <c r="F65" s="511"/>
      <c r="G65" s="44" t="s">
        <v>145</v>
      </c>
      <c r="H65" s="67">
        <v>0</v>
      </c>
      <c r="I65" s="517"/>
      <c r="J65" s="499"/>
      <c r="K65" s="501"/>
      <c r="L65" s="507"/>
      <c r="M65" s="499"/>
      <c r="N65" s="521"/>
      <c r="O65" s="511"/>
      <c r="P65" s="499"/>
      <c r="Q65" s="512"/>
      <c r="R65" s="517"/>
      <c r="S65" s="499"/>
      <c r="T65" s="521"/>
      <c r="U65" s="507"/>
      <c r="V65" s="499"/>
      <c r="W65" s="501"/>
      <c r="X65" s="507"/>
      <c r="Y65" s="499"/>
      <c r="Z65" s="501"/>
    </row>
    <row r="66" spans="1:26" ht="15.6" x14ac:dyDescent="0.3">
      <c r="A66" s="74">
        <v>869</v>
      </c>
      <c r="B66" s="75">
        <v>282</v>
      </c>
      <c r="C66" s="46"/>
      <c r="D66" s="103"/>
      <c r="E66" s="41"/>
      <c r="F66" s="64"/>
      <c r="G66" s="103"/>
      <c r="H66" s="67"/>
      <c r="I66" s="37"/>
      <c r="J66" s="103"/>
      <c r="K66" s="39"/>
      <c r="L66" s="46"/>
      <c r="M66" s="103"/>
      <c r="N66" s="41"/>
      <c r="O66" s="64"/>
      <c r="P66" s="103"/>
      <c r="Q66" s="67"/>
      <c r="R66" s="37"/>
      <c r="S66" s="103"/>
      <c r="T66" s="41"/>
      <c r="U66" s="46">
        <v>308</v>
      </c>
      <c r="V66" s="103">
        <v>0</v>
      </c>
      <c r="W66" s="39">
        <v>0</v>
      </c>
      <c r="X66" s="46"/>
      <c r="Y66" s="103"/>
      <c r="Z66" s="39"/>
    </row>
    <row r="67" spans="1:26" ht="15.6" x14ac:dyDescent="0.3">
      <c r="A67" s="502">
        <v>868</v>
      </c>
      <c r="B67" s="504">
        <v>283</v>
      </c>
      <c r="C67" s="506"/>
      <c r="D67" s="498"/>
      <c r="E67" s="520"/>
      <c r="F67" s="510"/>
      <c r="G67" s="498"/>
      <c r="H67" s="508"/>
      <c r="I67" s="516">
        <v>325</v>
      </c>
      <c r="J67" s="498">
        <v>0</v>
      </c>
      <c r="K67" s="500">
        <v>0</v>
      </c>
      <c r="L67" s="506">
        <v>315</v>
      </c>
      <c r="M67" s="498">
        <v>0</v>
      </c>
      <c r="N67" s="520">
        <v>0</v>
      </c>
      <c r="O67" s="510">
        <v>315</v>
      </c>
      <c r="P67" s="498">
        <v>0</v>
      </c>
      <c r="Q67" s="508">
        <v>0</v>
      </c>
      <c r="R67" s="516"/>
      <c r="S67" s="498"/>
      <c r="T67" s="520"/>
      <c r="U67" s="506">
        <v>309</v>
      </c>
      <c r="V67" s="102" t="s">
        <v>136</v>
      </c>
      <c r="W67" s="42" t="s">
        <v>145</v>
      </c>
      <c r="X67" s="506"/>
      <c r="Y67" s="498"/>
      <c r="Z67" s="500"/>
    </row>
    <row r="68" spans="1:26" ht="15.6" x14ac:dyDescent="0.3">
      <c r="A68" s="503"/>
      <c r="B68" s="505"/>
      <c r="C68" s="507"/>
      <c r="D68" s="499"/>
      <c r="E68" s="521"/>
      <c r="F68" s="511"/>
      <c r="G68" s="499"/>
      <c r="H68" s="512"/>
      <c r="I68" s="517"/>
      <c r="J68" s="499"/>
      <c r="K68" s="501"/>
      <c r="L68" s="507"/>
      <c r="M68" s="499"/>
      <c r="N68" s="521"/>
      <c r="O68" s="511"/>
      <c r="P68" s="499"/>
      <c r="Q68" s="512"/>
      <c r="R68" s="517"/>
      <c r="S68" s="499"/>
      <c r="T68" s="521"/>
      <c r="U68" s="507"/>
      <c r="V68" s="44" t="s">
        <v>145</v>
      </c>
      <c r="W68" s="43" t="s">
        <v>145</v>
      </c>
      <c r="X68" s="507"/>
      <c r="Y68" s="499"/>
      <c r="Z68" s="501"/>
    </row>
    <row r="69" spans="1:26" ht="15.6" x14ac:dyDescent="0.3">
      <c r="A69" s="502">
        <v>867</v>
      </c>
      <c r="B69" s="504">
        <v>284</v>
      </c>
      <c r="C69" s="506">
        <v>311</v>
      </c>
      <c r="D69" s="498">
        <v>0</v>
      </c>
      <c r="E69" s="520">
        <v>0</v>
      </c>
      <c r="F69" s="510">
        <v>325</v>
      </c>
      <c r="G69" s="498">
        <v>0</v>
      </c>
      <c r="H69" s="508">
        <v>0</v>
      </c>
      <c r="I69" s="516">
        <v>326</v>
      </c>
      <c r="J69" s="498">
        <v>0</v>
      </c>
      <c r="K69" s="500">
        <v>0</v>
      </c>
      <c r="L69" s="506">
        <v>316</v>
      </c>
      <c r="M69" s="498">
        <v>0</v>
      </c>
      <c r="N69" s="520">
        <v>0</v>
      </c>
      <c r="O69" s="510">
        <v>316</v>
      </c>
      <c r="P69" s="498">
        <v>0</v>
      </c>
      <c r="Q69" s="508">
        <v>0</v>
      </c>
      <c r="R69" s="516">
        <v>317</v>
      </c>
      <c r="S69" s="102" t="s">
        <v>136</v>
      </c>
      <c r="T69" s="62">
        <v>0</v>
      </c>
      <c r="U69" s="506"/>
      <c r="V69" s="498"/>
      <c r="W69" s="500"/>
      <c r="X69" s="506"/>
      <c r="Y69" s="498"/>
      <c r="Z69" s="500"/>
    </row>
    <row r="70" spans="1:26" ht="15.6" x14ac:dyDescent="0.3">
      <c r="A70" s="503"/>
      <c r="B70" s="505"/>
      <c r="C70" s="507"/>
      <c r="D70" s="499"/>
      <c r="E70" s="521"/>
      <c r="F70" s="511"/>
      <c r="G70" s="499"/>
      <c r="H70" s="512"/>
      <c r="I70" s="517"/>
      <c r="J70" s="499"/>
      <c r="K70" s="501"/>
      <c r="L70" s="507"/>
      <c r="M70" s="499"/>
      <c r="N70" s="521"/>
      <c r="O70" s="511"/>
      <c r="P70" s="499"/>
      <c r="Q70" s="512"/>
      <c r="R70" s="517"/>
      <c r="S70" s="44" t="s">
        <v>145</v>
      </c>
      <c r="T70" s="47" t="s">
        <v>145</v>
      </c>
      <c r="U70" s="507"/>
      <c r="V70" s="499"/>
      <c r="W70" s="501"/>
      <c r="X70" s="507"/>
      <c r="Y70" s="499"/>
      <c r="Z70" s="501"/>
    </row>
    <row r="71" spans="1:26" ht="15.6" x14ac:dyDescent="0.3">
      <c r="A71" s="502">
        <v>866</v>
      </c>
      <c r="B71" s="504">
        <v>285</v>
      </c>
      <c r="C71" s="506">
        <v>312</v>
      </c>
      <c r="D71" s="102" t="s">
        <v>136</v>
      </c>
      <c r="E71" s="62">
        <v>0</v>
      </c>
      <c r="F71" s="510">
        <v>326</v>
      </c>
      <c r="G71" s="498">
        <v>0</v>
      </c>
      <c r="H71" s="508">
        <v>0</v>
      </c>
      <c r="I71" s="516">
        <v>327</v>
      </c>
      <c r="J71" s="498">
        <v>0</v>
      </c>
      <c r="K71" s="515" t="s">
        <v>145</v>
      </c>
      <c r="L71" s="506"/>
      <c r="M71" s="498"/>
      <c r="N71" s="520"/>
      <c r="O71" s="510"/>
      <c r="P71" s="498"/>
      <c r="Q71" s="508"/>
      <c r="R71" s="516"/>
      <c r="S71" s="498"/>
      <c r="T71" s="520"/>
      <c r="U71" s="506"/>
      <c r="V71" s="498"/>
      <c r="W71" s="500"/>
      <c r="X71" s="506"/>
      <c r="Y71" s="498"/>
      <c r="Z71" s="500"/>
    </row>
    <row r="72" spans="1:26" ht="15.6" x14ac:dyDescent="0.3">
      <c r="A72" s="503"/>
      <c r="B72" s="505"/>
      <c r="C72" s="507"/>
      <c r="D72" s="44" t="s">
        <v>145</v>
      </c>
      <c r="E72" s="41">
        <v>0</v>
      </c>
      <c r="F72" s="511"/>
      <c r="G72" s="499"/>
      <c r="H72" s="512"/>
      <c r="I72" s="517"/>
      <c r="J72" s="499"/>
      <c r="K72" s="501"/>
      <c r="L72" s="507"/>
      <c r="M72" s="499"/>
      <c r="N72" s="521"/>
      <c r="O72" s="511"/>
      <c r="P72" s="499"/>
      <c r="Q72" s="512"/>
      <c r="R72" s="517"/>
      <c r="S72" s="499"/>
      <c r="T72" s="521"/>
      <c r="U72" s="507"/>
      <c r="V72" s="499"/>
      <c r="W72" s="501"/>
      <c r="X72" s="507"/>
      <c r="Y72" s="499"/>
      <c r="Z72" s="501"/>
    </row>
    <row r="73" spans="1:26" ht="15.6" x14ac:dyDescent="0.3">
      <c r="A73" s="502">
        <v>865</v>
      </c>
      <c r="B73" s="504">
        <v>286</v>
      </c>
      <c r="C73" s="506">
        <v>313</v>
      </c>
      <c r="D73" s="105" t="s">
        <v>136</v>
      </c>
      <c r="E73" s="62">
        <v>0</v>
      </c>
      <c r="F73" s="510">
        <v>327</v>
      </c>
      <c r="G73" s="498">
        <v>0</v>
      </c>
      <c r="H73" s="508">
        <v>0</v>
      </c>
      <c r="I73" s="516"/>
      <c r="J73" s="498"/>
      <c r="K73" s="500"/>
      <c r="L73" s="506"/>
      <c r="M73" s="498"/>
      <c r="N73" s="520"/>
      <c r="O73" s="510"/>
      <c r="P73" s="498"/>
      <c r="Q73" s="508"/>
      <c r="R73" s="516"/>
      <c r="S73" s="498"/>
      <c r="T73" s="520"/>
      <c r="U73" s="506">
        <v>312</v>
      </c>
      <c r="V73" s="102" t="s">
        <v>136</v>
      </c>
      <c r="W73" s="40">
        <v>0</v>
      </c>
      <c r="X73" s="506">
        <v>318</v>
      </c>
      <c r="Y73" s="102" t="s">
        <v>136</v>
      </c>
      <c r="Z73" s="40">
        <v>0</v>
      </c>
    </row>
    <row r="74" spans="1:26" ht="15.6" x14ac:dyDescent="0.3">
      <c r="A74" s="503"/>
      <c r="B74" s="505"/>
      <c r="C74" s="507"/>
      <c r="D74" s="44" t="s">
        <v>145</v>
      </c>
      <c r="E74" s="41">
        <v>0</v>
      </c>
      <c r="F74" s="511"/>
      <c r="G74" s="499"/>
      <c r="H74" s="512"/>
      <c r="I74" s="517"/>
      <c r="J74" s="499"/>
      <c r="K74" s="501"/>
      <c r="L74" s="507"/>
      <c r="M74" s="499"/>
      <c r="N74" s="521"/>
      <c r="O74" s="511"/>
      <c r="P74" s="499"/>
      <c r="Q74" s="512"/>
      <c r="R74" s="517"/>
      <c r="S74" s="499"/>
      <c r="T74" s="521"/>
      <c r="U74" s="507"/>
      <c r="V74" s="44" t="s">
        <v>145</v>
      </c>
      <c r="W74" s="39">
        <v>0</v>
      </c>
      <c r="X74" s="507"/>
      <c r="Y74" s="44" t="s">
        <v>145</v>
      </c>
      <c r="Z74" s="39">
        <v>0</v>
      </c>
    </row>
    <row r="75" spans="1:26" ht="15.6" x14ac:dyDescent="0.3">
      <c r="A75" s="502">
        <v>864</v>
      </c>
      <c r="B75" s="504">
        <v>287</v>
      </c>
      <c r="C75" s="506"/>
      <c r="D75" s="498"/>
      <c r="E75" s="520"/>
      <c r="F75" s="510"/>
      <c r="G75" s="498"/>
      <c r="H75" s="508"/>
      <c r="I75" s="516"/>
      <c r="J75" s="498"/>
      <c r="K75" s="500"/>
      <c r="L75" s="506"/>
      <c r="M75" s="498"/>
      <c r="N75" s="520"/>
      <c r="O75" s="510"/>
      <c r="P75" s="498"/>
      <c r="Q75" s="508"/>
      <c r="R75" s="516"/>
      <c r="S75" s="498"/>
      <c r="T75" s="520"/>
      <c r="U75" s="506">
        <v>313</v>
      </c>
      <c r="V75" s="105" t="s">
        <v>136</v>
      </c>
      <c r="W75" s="40">
        <v>0</v>
      </c>
      <c r="X75" s="506"/>
      <c r="Y75" s="498"/>
      <c r="Z75" s="500"/>
    </row>
    <row r="76" spans="1:26" ht="15.6" x14ac:dyDescent="0.3">
      <c r="A76" s="503"/>
      <c r="B76" s="505"/>
      <c r="C76" s="507"/>
      <c r="D76" s="499"/>
      <c r="E76" s="521"/>
      <c r="F76" s="511"/>
      <c r="G76" s="499"/>
      <c r="H76" s="512"/>
      <c r="I76" s="517"/>
      <c r="J76" s="499"/>
      <c r="K76" s="501"/>
      <c r="L76" s="507"/>
      <c r="M76" s="499"/>
      <c r="N76" s="521"/>
      <c r="O76" s="511"/>
      <c r="P76" s="499"/>
      <c r="Q76" s="512"/>
      <c r="R76" s="517"/>
      <c r="S76" s="499"/>
      <c r="T76" s="521"/>
      <c r="U76" s="507"/>
      <c r="V76" s="44" t="s">
        <v>145</v>
      </c>
      <c r="W76" s="39">
        <v>0</v>
      </c>
      <c r="X76" s="507"/>
      <c r="Y76" s="499"/>
      <c r="Z76" s="501"/>
    </row>
    <row r="77" spans="1:26" ht="15.6" x14ac:dyDescent="0.3">
      <c r="A77" s="502">
        <v>863</v>
      </c>
      <c r="B77" s="504">
        <v>288</v>
      </c>
      <c r="C77" s="506"/>
      <c r="D77" s="498"/>
      <c r="E77" s="520"/>
      <c r="F77" s="510"/>
      <c r="G77" s="498"/>
      <c r="H77" s="508"/>
      <c r="I77" s="516">
        <v>330</v>
      </c>
      <c r="J77" s="498">
        <v>0</v>
      </c>
      <c r="K77" s="500">
        <v>0</v>
      </c>
      <c r="L77" s="506">
        <v>320</v>
      </c>
      <c r="M77" s="102" t="s">
        <v>136</v>
      </c>
      <c r="N77" s="62">
        <v>0</v>
      </c>
      <c r="O77" s="510">
        <v>320</v>
      </c>
      <c r="P77" s="102" t="s">
        <v>136</v>
      </c>
      <c r="Q77" s="68">
        <v>0</v>
      </c>
      <c r="R77" s="516"/>
      <c r="S77" s="498"/>
      <c r="T77" s="520"/>
      <c r="U77" s="506">
        <v>314</v>
      </c>
      <c r="V77" s="498">
        <v>0</v>
      </c>
      <c r="W77" s="515" t="s">
        <v>145</v>
      </c>
      <c r="X77" s="506"/>
      <c r="Y77" s="498"/>
      <c r="Z77" s="500"/>
    </row>
    <row r="78" spans="1:26" ht="15.6" x14ac:dyDescent="0.3">
      <c r="A78" s="503"/>
      <c r="B78" s="505"/>
      <c r="C78" s="507"/>
      <c r="D78" s="499"/>
      <c r="E78" s="521"/>
      <c r="F78" s="511"/>
      <c r="G78" s="499"/>
      <c r="H78" s="512"/>
      <c r="I78" s="517"/>
      <c r="J78" s="499"/>
      <c r="K78" s="501"/>
      <c r="L78" s="507"/>
      <c r="M78" s="44" t="s">
        <v>145</v>
      </c>
      <c r="N78" s="41">
        <v>0</v>
      </c>
      <c r="O78" s="511"/>
      <c r="P78" s="44" t="s">
        <v>145</v>
      </c>
      <c r="Q78" s="67">
        <v>0</v>
      </c>
      <c r="R78" s="517"/>
      <c r="S78" s="499"/>
      <c r="T78" s="521"/>
      <c r="U78" s="507"/>
      <c r="V78" s="499"/>
      <c r="W78" s="501"/>
      <c r="X78" s="507"/>
      <c r="Y78" s="499"/>
      <c r="Z78" s="501"/>
    </row>
    <row r="79" spans="1:26" ht="15.6" x14ac:dyDescent="0.3">
      <c r="A79" s="502">
        <v>862</v>
      </c>
      <c r="B79" s="504">
        <v>289</v>
      </c>
      <c r="C79" s="506">
        <v>316</v>
      </c>
      <c r="D79" s="535" t="s">
        <v>145</v>
      </c>
      <c r="E79" s="520" t="s">
        <v>136</v>
      </c>
      <c r="F79" s="510"/>
      <c r="G79" s="498"/>
      <c r="H79" s="508"/>
      <c r="I79" s="516">
        <v>331</v>
      </c>
      <c r="J79" s="102" t="s">
        <v>136</v>
      </c>
      <c r="K79" s="40">
        <v>0</v>
      </c>
      <c r="L79" s="506">
        <v>321</v>
      </c>
      <c r="M79" s="105" t="s">
        <v>136</v>
      </c>
      <c r="N79" s="62">
        <v>0</v>
      </c>
      <c r="O79" s="510">
        <v>321</v>
      </c>
      <c r="P79" s="105" t="s">
        <v>136</v>
      </c>
      <c r="Q79" s="68">
        <v>0</v>
      </c>
      <c r="R79" s="516">
        <v>322</v>
      </c>
      <c r="S79" s="102" t="s">
        <v>136</v>
      </c>
      <c r="T79" s="62">
        <v>0</v>
      </c>
      <c r="U79" s="506"/>
      <c r="V79" s="498"/>
      <c r="W79" s="500"/>
      <c r="X79" s="506"/>
      <c r="Y79" s="498"/>
      <c r="Z79" s="500"/>
    </row>
    <row r="80" spans="1:26" ht="15.6" x14ac:dyDescent="0.3">
      <c r="A80" s="503"/>
      <c r="B80" s="505"/>
      <c r="C80" s="507"/>
      <c r="D80" s="499"/>
      <c r="E80" s="521"/>
      <c r="F80" s="511"/>
      <c r="G80" s="499"/>
      <c r="H80" s="512"/>
      <c r="I80" s="517"/>
      <c r="J80" s="44" t="s">
        <v>145</v>
      </c>
      <c r="K80" s="39">
        <v>0</v>
      </c>
      <c r="L80" s="507"/>
      <c r="M80" s="44" t="s">
        <v>145</v>
      </c>
      <c r="N80" s="41">
        <v>0</v>
      </c>
      <c r="O80" s="511"/>
      <c r="P80" s="44" t="s">
        <v>145</v>
      </c>
      <c r="Q80" s="67">
        <v>0</v>
      </c>
      <c r="R80" s="517"/>
      <c r="S80" s="44" t="s">
        <v>145</v>
      </c>
      <c r="T80" s="41">
        <v>0</v>
      </c>
      <c r="U80" s="507"/>
      <c r="V80" s="499"/>
      <c r="W80" s="501"/>
      <c r="X80" s="507"/>
      <c r="Y80" s="499"/>
      <c r="Z80" s="501"/>
    </row>
    <row r="81" spans="1:26" ht="15.6" x14ac:dyDescent="0.3">
      <c r="A81" s="502">
        <v>861</v>
      </c>
      <c r="B81" s="504">
        <v>290</v>
      </c>
      <c r="C81" s="506">
        <v>317</v>
      </c>
      <c r="D81" s="498">
        <v>0</v>
      </c>
      <c r="E81" s="520">
        <v>0</v>
      </c>
      <c r="F81" s="510">
        <v>331</v>
      </c>
      <c r="G81" s="102" t="s">
        <v>136</v>
      </c>
      <c r="H81" s="68">
        <v>0</v>
      </c>
      <c r="I81" s="516">
        <v>332</v>
      </c>
      <c r="J81" s="105" t="s">
        <v>136</v>
      </c>
      <c r="K81" s="40">
        <v>0</v>
      </c>
      <c r="L81" s="506">
        <v>322</v>
      </c>
      <c r="M81" s="105" t="s">
        <v>136</v>
      </c>
      <c r="N81" s="62">
        <v>0</v>
      </c>
      <c r="O81" s="510"/>
      <c r="P81" s="498"/>
      <c r="Q81" s="508"/>
      <c r="R81" s="516"/>
      <c r="S81" s="498"/>
      <c r="T81" s="520"/>
      <c r="U81" s="506"/>
      <c r="V81" s="498"/>
      <c r="W81" s="500"/>
      <c r="X81" s="506"/>
      <c r="Y81" s="498"/>
      <c r="Z81" s="500"/>
    </row>
    <row r="82" spans="1:26" ht="15.6" x14ac:dyDescent="0.3">
      <c r="A82" s="503"/>
      <c r="B82" s="505"/>
      <c r="C82" s="507"/>
      <c r="D82" s="499"/>
      <c r="E82" s="521"/>
      <c r="F82" s="511"/>
      <c r="G82" s="44" t="s">
        <v>145</v>
      </c>
      <c r="H82" s="67">
        <v>0</v>
      </c>
      <c r="I82" s="517"/>
      <c r="J82" s="44" t="s">
        <v>145</v>
      </c>
      <c r="K82" s="39">
        <v>0</v>
      </c>
      <c r="L82" s="507"/>
      <c r="M82" s="44" t="s">
        <v>145</v>
      </c>
      <c r="N82" s="41">
        <v>0</v>
      </c>
      <c r="O82" s="511"/>
      <c r="P82" s="499"/>
      <c r="Q82" s="512"/>
      <c r="R82" s="517"/>
      <c r="S82" s="499"/>
      <c r="T82" s="521"/>
      <c r="U82" s="507"/>
      <c r="V82" s="499"/>
      <c r="W82" s="501"/>
      <c r="X82" s="507"/>
      <c r="Y82" s="499"/>
      <c r="Z82" s="501"/>
    </row>
    <row r="83" spans="1:26" ht="15.6" x14ac:dyDescent="0.3">
      <c r="A83" s="502">
        <v>860</v>
      </c>
      <c r="B83" s="504">
        <v>291</v>
      </c>
      <c r="C83" s="506">
        <v>318</v>
      </c>
      <c r="D83" s="498">
        <v>0</v>
      </c>
      <c r="E83" s="520">
        <v>0</v>
      </c>
      <c r="F83" s="510">
        <v>332</v>
      </c>
      <c r="G83" s="105" t="s">
        <v>136</v>
      </c>
      <c r="H83" s="68">
        <v>0</v>
      </c>
      <c r="I83" s="516"/>
      <c r="J83" s="498"/>
      <c r="K83" s="500"/>
      <c r="L83" s="506"/>
      <c r="M83" s="498"/>
      <c r="N83" s="520"/>
      <c r="O83" s="510"/>
      <c r="P83" s="498"/>
      <c r="Q83" s="508"/>
      <c r="R83" s="516"/>
      <c r="S83" s="498"/>
      <c r="T83" s="520"/>
      <c r="U83" s="506">
        <v>317</v>
      </c>
      <c r="V83" s="498">
        <v>0</v>
      </c>
      <c r="W83" s="500">
        <v>0</v>
      </c>
      <c r="X83" s="506">
        <v>323</v>
      </c>
      <c r="Y83" s="498">
        <v>0</v>
      </c>
      <c r="Z83" s="500" t="s">
        <v>136</v>
      </c>
    </row>
    <row r="84" spans="1:26" ht="15.6" x14ac:dyDescent="0.3">
      <c r="A84" s="503"/>
      <c r="B84" s="505"/>
      <c r="C84" s="507"/>
      <c r="D84" s="499"/>
      <c r="E84" s="521"/>
      <c r="F84" s="511"/>
      <c r="G84" s="44" t="s">
        <v>145</v>
      </c>
      <c r="H84" s="67">
        <v>0</v>
      </c>
      <c r="I84" s="517"/>
      <c r="J84" s="499"/>
      <c r="K84" s="501"/>
      <c r="L84" s="507"/>
      <c r="M84" s="499"/>
      <c r="N84" s="521"/>
      <c r="O84" s="511"/>
      <c r="P84" s="499"/>
      <c r="Q84" s="512"/>
      <c r="R84" s="517"/>
      <c r="S84" s="499"/>
      <c r="T84" s="521"/>
      <c r="U84" s="507"/>
      <c r="V84" s="499"/>
      <c r="W84" s="501"/>
      <c r="X84" s="507"/>
      <c r="Y84" s="499"/>
      <c r="Z84" s="501"/>
    </row>
    <row r="85" spans="1:26" ht="15.6" x14ac:dyDescent="0.3">
      <c r="A85" s="74">
        <v>859</v>
      </c>
      <c r="B85" s="75">
        <v>292</v>
      </c>
      <c r="C85" s="46"/>
      <c r="D85" s="103"/>
      <c r="E85" s="41"/>
      <c r="F85" s="64"/>
      <c r="G85" s="103"/>
      <c r="H85" s="67"/>
      <c r="I85" s="37"/>
      <c r="J85" s="103"/>
      <c r="K85" s="39"/>
      <c r="L85" s="46"/>
      <c r="M85" s="103"/>
      <c r="N85" s="41"/>
      <c r="O85" s="64"/>
      <c r="P85" s="103"/>
      <c r="Q85" s="67"/>
      <c r="R85" s="37"/>
      <c r="S85" s="103"/>
      <c r="T85" s="41"/>
      <c r="U85" s="46">
        <v>318</v>
      </c>
      <c r="V85" s="103">
        <v>0</v>
      </c>
      <c r="W85" s="39">
        <v>0</v>
      </c>
      <c r="X85" s="46"/>
      <c r="Y85" s="103"/>
      <c r="Z85" s="39"/>
    </row>
    <row r="86" spans="1:26" ht="15.6" x14ac:dyDescent="0.3">
      <c r="A86" s="502">
        <v>858</v>
      </c>
      <c r="B86" s="504">
        <v>293</v>
      </c>
      <c r="C86" s="506"/>
      <c r="D86" s="498"/>
      <c r="E86" s="520"/>
      <c r="F86" s="510"/>
      <c r="G86" s="498"/>
      <c r="H86" s="508"/>
      <c r="I86" s="516">
        <v>335</v>
      </c>
      <c r="J86" s="102" t="s">
        <v>136</v>
      </c>
      <c r="K86" s="40" t="s">
        <v>136</v>
      </c>
      <c r="L86" s="506">
        <v>325</v>
      </c>
      <c r="M86" s="498">
        <v>0</v>
      </c>
      <c r="N86" s="520">
        <v>0</v>
      </c>
      <c r="O86" s="510">
        <v>325</v>
      </c>
      <c r="P86" s="498">
        <v>0</v>
      </c>
      <c r="Q86" s="508">
        <v>0</v>
      </c>
      <c r="R86" s="516"/>
      <c r="S86" s="498"/>
      <c r="T86" s="520"/>
      <c r="U86" s="506">
        <v>319</v>
      </c>
      <c r="V86" s="498">
        <v>0</v>
      </c>
      <c r="W86" s="500">
        <v>0</v>
      </c>
      <c r="X86" s="506"/>
      <c r="Y86" s="498"/>
      <c r="Z86" s="500"/>
    </row>
    <row r="87" spans="1:26" ht="15.6" x14ac:dyDescent="0.3">
      <c r="A87" s="503"/>
      <c r="B87" s="505"/>
      <c r="C87" s="507"/>
      <c r="D87" s="499"/>
      <c r="E87" s="521"/>
      <c r="F87" s="511"/>
      <c r="G87" s="499"/>
      <c r="H87" s="512"/>
      <c r="I87" s="517"/>
      <c r="J87" s="44" t="s">
        <v>145</v>
      </c>
      <c r="K87" s="39">
        <v>0</v>
      </c>
      <c r="L87" s="507"/>
      <c r="M87" s="499"/>
      <c r="N87" s="521"/>
      <c r="O87" s="511"/>
      <c r="P87" s="499"/>
      <c r="Q87" s="512"/>
      <c r="R87" s="517"/>
      <c r="S87" s="499"/>
      <c r="T87" s="521"/>
      <c r="U87" s="507"/>
      <c r="V87" s="499"/>
      <c r="W87" s="501"/>
      <c r="X87" s="507"/>
      <c r="Y87" s="499"/>
      <c r="Z87" s="501"/>
    </row>
    <row r="88" spans="1:26" ht="15.6" x14ac:dyDescent="0.3">
      <c r="A88" s="74">
        <v>857</v>
      </c>
      <c r="B88" s="75">
        <v>294</v>
      </c>
      <c r="C88" s="46"/>
      <c r="D88" s="103"/>
      <c r="E88" s="41"/>
      <c r="F88" s="64"/>
      <c r="G88" s="103"/>
      <c r="H88" s="67"/>
      <c r="I88" s="37">
        <v>336</v>
      </c>
      <c r="J88" s="103">
        <v>0</v>
      </c>
      <c r="K88" s="39">
        <v>0</v>
      </c>
      <c r="L88" s="46">
        <v>326</v>
      </c>
      <c r="M88" s="103">
        <v>0</v>
      </c>
      <c r="N88" s="41">
        <v>0</v>
      </c>
      <c r="O88" s="64">
        <v>326</v>
      </c>
      <c r="P88" s="103">
        <v>0</v>
      </c>
      <c r="Q88" s="67">
        <v>0</v>
      </c>
      <c r="R88" s="37">
        <v>327</v>
      </c>
      <c r="S88" s="103">
        <v>0</v>
      </c>
      <c r="T88" s="41">
        <v>0</v>
      </c>
      <c r="U88" s="46"/>
      <c r="V88" s="103"/>
      <c r="W88" s="39"/>
      <c r="X88" s="46"/>
      <c r="Y88" s="103"/>
      <c r="Z88" s="39"/>
    </row>
    <row r="89" spans="1:26" ht="15.6" x14ac:dyDescent="0.3">
      <c r="A89" s="74">
        <v>856</v>
      </c>
      <c r="B89" s="75">
        <v>295</v>
      </c>
      <c r="C89" s="46">
        <v>322</v>
      </c>
      <c r="D89" s="103">
        <v>0</v>
      </c>
      <c r="E89" s="41">
        <v>0</v>
      </c>
      <c r="F89" s="64">
        <v>336</v>
      </c>
      <c r="G89" s="103">
        <v>0</v>
      </c>
      <c r="H89" s="67">
        <v>0</v>
      </c>
      <c r="I89" s="37">
        <v>337</v>
      </c>
      <c r="J89" s="103">
        <v>0</v>
      </c>
      <c r="K89" s="39">
        <v>0</v>
      </c>
      <c r="L89" s="46">
        <v>327</v>
      </c>
      <c r="M89" s="103">
        <v>0</v>
      </c>
      <c r="N89" s="41">
        <v>0</v>
      </c>
      <c r="O89" s="64"/>
      <c r="P89" s="103"/>
      <c r="Q89" s="67"/>
      <c r="R89" s="37"/>
      <c r="S89" s="103"/>
      <c r="T89" s="41"/>
      <c r="U89" s="46"/>
      <c r="V89" s="103"/>
      <c r="W89" s="39"/>
      <c r="X89" s="46"/>
      <c r="Y89" s="103"/>
      <c r="Z89" s="39"/>
    </row>
    <row r="90" spans="1:26" ht="15.6" x14ac:dyDescent="0.3">
      <c r="A90" s="502">
        <v>855</v>
      </c>
      <c r="B90" s="504">
        <v>296</v>
      </c>
      <c r="C90" s="506">
        <v>323</v>
      </c>
      <c r="D90" s="102" t="s">
        <v>136</v>
      </c>
      <c r="E90" s="62">
        <v>0</v>
      </c>
      <c r="F90" s="510">
        <v>337</v>
      </c>
      <c r="G90" s="498">
        <v>0</v>
      </c>
      <c r="H90" s="508">
        <v>0</v>
      </c>
      <c r="I90" s="516"/>
      <c r="J90" s="498"/>
      <c r="K90" s="500"/>
      <c r="L90" s="506"/>
      <c r="M90" s="498"/>
      <c r="N90" s="520"/>
      <c r="O90" s="510"/>
      <c r="P90" s="498"/>
      <c r="Q90" s="508"/>
      <c r="R90" s="516"/>
      <c r="S90" s="498"/>
      <c r="T90" s="520"/>
      <c r="U90" s="506"/>
      <c r="V90" s="498"/>
      <c r="W90" s="500"/>
      <c r="X90" s="506">
        <v>328</v>
      </c>
      <c r="Y90" s="535" t="s">
        <v>145</v>
      </c>
      <c r="Z90" s="500" t="s">
        <v>136</v>
      </c>
    </row>
    <row r="91" spans="1:26" ht="15.6" x14ac:dyDescent="0.3">
      <c r="A91" s="503"/>
      <c r="B91" s="505"/>
      <c r="C91" s="507"/>
      <c r="D91" s="44" t="s">
        <v>145</v>
      </c>
      <c r="E91" s="41">
        <v>0</v>
      </c>
      <c r="F91" s="511"/>
      <c r="G91" s="499"/>
      <c r="H91" s="512"/>
      <c r="I91" s="517"/>
      <c r="J91" s="499"/>
      <c r="K91" s="501"/>
      <c r="L91" s="507"/>
      <c r="M91" s="499"/>
      <c r="N91" s="521"/>
      <c r="O91" s="511"/>
      <c r="P91" s="499"/>
      <c r="Q91" s="512"/>
      <c r="R91" s="517"/>
      <c r="S91" s="499"/>
      <c r="T91" s="521"/>
      <c r="U91" s="507"/>
      <c r="V91" s="499"/>
      <c r="W91" s="501"/>
      <c r="X91" s="507"/>
      <c r="Y91" s="499"/>
      <c r="Z91" s="501"/>
    </row>
    <row r="92" spans="1:26" ht="15.6" x14ac:dyDescent="0.3">
      <c r="A92" s="502">
        <v>854</v>
      </c>
      <c r="B92" s="504">
        <v>297</v>
      </c>
      <c r="C92" s="506"/>
      <c r="D92" s="498"/>
      <c r="E92" s="520"/>
      <c r="F92" s="510"/>
      <c r="G92" s="498"/>
      <c r="H92" s="508"/>
      <c r="I92" s="516"/>
      <c r="J92" s="498"/>
      <c r="K92" s="500"/>
      <c r="L92" s="506"/>
      <c r="M92" s="498"/>
      <c r="N92" s="520"/>
      <c r="O92" s="510"/>
      <c r="P92" s="498"/>
      <c r="Q92" s="508"/>
      <c r="R92" s="516"/>
      <c r="S92" s="498"/>
      <c r="T92" s="520"/>
      <c r="U92" s="506">
        <v>323</v>
      </c>
      <c r="V92" s="102" t="s">
        <v>136</v>
      </c>
      <c r="W92" s="40">
        <v>0</v>
      </c>
      <c r="X92" s="506">
        <v>329</v>
      </c>
      <c r="Y92" s="498" t="s">
        <v>136</v>
      </c>
      <c r="Z92" s="515" t="s">
        <v>145</v>
      </c>
    </row>
    <row r="93" spans="1:26" ht="15.6" x14ac:dyDescent="0.3">
      <c r="A93" s="503"/>
      <c r="B93" s="505"/>
      <c r="C93" s="507"/>
      <c r="D93" s="499"/>
      <c r="E93" s="521"/>
      <c r="F93" s="511"/>
      <c r="G93" s="499"/>
      <c r="H93" s="512"/>
      <c r="I93" s="517"/>
      <c r="J93" s="499"/>
      <c r="K93" s="501"/>
      <c r="L93" s="507"/>
      <c r="M93" s="499"/>
      <c r="N93" s="521"/>
      <c r="O93" s="511"/>
      <c r="P93" s="499"/>
      <c r="Q93" s="512"/>
      <c r="R93" s="517"/>
      <c r="S93" s="499"/>
      <c r="T93" s="521"/>
      <c r="U93" s="507"/>
      <c r="V93" s="44" t="s">
        <v>145</v>
      </c>
      <c r="W93" s="39">
        <v>0</v>
      </c>
      <c r="X93" s="507"/>
      <c r="Y93" s="499"/>
      <c r="Z93" s="501"/>
    </row>
    <row r="94" spans="1:26" ht="15.6" x14ac:dyDescent="0.3">
      <c r="A94" s="502">
        <v>853</v>
      </c>
      <c r="B94" s="504">
        <v>298</v>
      </c>
      <c r="C94" s="506"/>
      <c r="D94" s="498"/>
      <c r="E94" s="520"/>
      <c r="F94" s="510"/>
      <c r="G94" s="498"/>
      <c r="H94" s="508"/>
      <c r="I94" s="516">
        <v>340</v>
      </c>
      <c r="J94" s="498">
        <v>0</v>
      </c>
      <c r="K94" s="500" t="s">
        <v>136</v>
      </c>
      <c r="L94" s="506">
        <v>330</v>
      </c>
      <c r="M94" s="498">
        <v>0</v>
      </c>
      <c r="N94" s="520">
        <v>0</v>
      </c>
      <c r="O94" s="510">
        <v>330</v>
      </c>
      <c r="P94" s="498">
        <v>0</v>
      </c>
      <c r="Q94" s="508">
        <v>0</v>
      </c>
      <c r="R94" s="516"/>
      <c r="S94" s="498"/>
      <c r="T94" s="520"/>
      <c r="U94" s="506">
        <v>324</v>
      </c>
      <c r="V94" s="105" t="s">
        <v>136</v>
      </c>
      <c r="W94" s="40">
        <v>0</v>
      </c>
      <c r="X94" s="506"/>
      <c r="Y94" s="498"/>
      <c r="Z94" s="500"/>
    </row>
    <row r="95" spans="1:26" ht="15.6" x14ac:dyDescent="0.3">
      <c r="A95" s="503"/>
      <c r="B95" s="505"/>
      <c r="C95" s="507"/>
      <c r="D95" s="499"/>
      <c r="E95" s="521"/>
      <c r="F95" s="511"/>
      <c r="G95" s="499"/>
      <c r="H95" s="512"/>
      <c r="I95" s="517"/>
      <c r="J95" s="499"/>
      <c r="K95" s="501"/>
      <c r="L95" s="507"/>
      <c r="M95" s="499"/>
      <c r="N95" s="521"/>
      <c r="O95" s="511"/>
      <c r="P95" s="499"/>
      <c r="Q95" s="512"/>
      <c r="R95" s="517"/>
      <c r="S95" s="499"/>
      <c r="T95" s="521"/>
      <c r="U95" s="507"/>
      <c r="V95" s="107" t="s">
        <v>145</v>
      </c>
      <c r="W95" s="39">
        <v>0</v>
      </c>
      <c r="X95" s="507"/>
      <c r="Y95" s="499"/>
      <c r="Z95" s="501"/>
    </row>
    <row r="96" spans="1:26" ht="15.6" x14ac:dyDescent="0.3">
      <c r="A96" s="502">
        <v>852</v>
      </c>
      <c r="B96" s="504">
        <v>299</v>
      </c>
      <c r="C96" s="506"/>
      <c r="D96" s="498"/>
      <c r="E96" s="520"/>
      <c r="F96" s="510"/>
      <c r="G96" s="498"/>
      <c r="H96" s="508"/>
      <c r="I96" s="516">
        <v>341</v>
      </c>
      <c r="J96" s="498">
        <v>0</v>
      </c>
      <c r="K96" s="500">
        <v>0</v>
      </c>
      <c r="L96" s="506">
        <v>331</v>
      </c>
      <c r="M96" s="102" t="s">
        <v>136</v>
      </c>
      <c r="N96" s="62">
        <v>0</v>
      </c>
      <c r="O96" s="510">
        <v>331</v>
      </c>
      <c r="P96" s="102" t="s">
        <v>136</v>
      </c>
      <c r="Q96" s="68">
        <v>0</v>
      </c>
      <c r="R96" s="516">
        <v>332</v>
      </c>
      <c r="S96" s="102" t="s">
        <v>136</v>
      </c>
      <c r="T96" s="62" t="s">
        <v>136</v>
      </c>
      <c r="U96" s="506"/>
      <c r="V96" s="498"/>
      <c r="W96" s="500"/>
      <c r="X96" s="506"/>
      <c r="Y96" s="498"/>
      <c r="Z96" s="500"/>
    </row>
    <row r="97" spans="1:26" ht="15.6" x14ac:dyDescent="0.3">
      <c r="A97" s="503"/>
      <c r="B97" s="505"/>
      <c r="C97" s="507"/>
      <c r="D97" s="499"/>
      <c r="E97" s="521"/>
      <c r="F97" s="511"/>
      <c r="G97" s="499"/>
      <c r="H97" s="512"/>
      <c r="I97" s="517"/>
      <c r="J97" s="499"/>
      <c r="K97" s="501"/>
      <c r="L97" s="507"/>
      <c r="M97" s="107" t="s">
        <v>145</v>
      </c>
      <c r="N97" s="41">
        <v>0</v>
      </c>
      <c r="O97" s="511"/>
      <c r="P97" s="107" t="s">
        <v>145</v>
      </c>
      <c r="Q97" s="67">
        <v>0</v>
      </c>
      <c r="R97" s="517"/>
      <c r="S97" s="107" t="s">
        <v>145</v>
      </c>
      <c r="T97" s="41">
        <v>0</v>
      </c>
      <c r="U97" s="507"/>
      <c r="V97" s="499"/>
      <c r="W97" s="501"/>
      <c r="X97" s="507"/>
      <c r="Y97" s="499"/>
      <c r="Z97" s="501"/>
    </row>
    <row r="98" spans="1:26" ht="15.6" x14ac:dyDescent="0.3">
      <c r="A98" s="502">
        <v>851</v>
      </c>
      <c r="B98" s="504">
        <v>300</v>
      </c>
      <c r="C98" s="506">
        <v>327</v>
      </c>
      <c r="D98" s="102" t="s">
        <v>136</v>
      </c>
      <c r="E98" s="62">
        <v>0</v>
      </c>
      <c r="F98" s="510">
        <v>341</v>
      </c>
      <c r="G98" s="498">
        <v>0</v>
      </c>
      <c r="H98" s="508">
        <v>0</v>
      </c>
      <c r="I98" s="516">
        <v>342</v>
      </c>
      <c r="J98" s="102" t="s">
        <v>136</v>
      </c>
      <c r="K98" s="40">
        <v>0</v>
      </c>
      <c r="L98" s="506">
        <v>332</v>
      </c>
      <c r="M98" s="102" t="s">
        <v>136</v>
      </c>
      <c r="N98" s="62">
        <v>0</v>
      </c>
      <c r="O98" s="510">
        <v>332</v>
      </c>
      <c r="P98" s="498" t="s">
        <v>136</v>
      </c>
      <c r="Q98" s="545" t="s">
        <v>145</v>
      </c>
      <c r="R98" s="516"/>
      <c r="S98" s="498"/>
      <c r="T98" s="520"/>
      <c r="U98" s="506"/>
      <c r="V98" s="498"/>
      <c r="W98" s="500"/>
      <c r="X98" s="506"/>
      <c r="Y98" s="498"/>
      <c r="Z98" s="500"/>
    </row>
    <row r="99" spans="1:26" ht="15.6" x14ac:dyDescent="0.3">
      <c r="A99" s="503"/>
      <c r="B99" s="505"/>
      <c r="C99" s="507"/>
      <c r="D99" s="107" t="s">
        <v>145</v>
      </c>
      <c r="E99" s="41">
        <v>0</v>
      </c>
      <c r="F99" s="511"/>
      <c r="G99" s="499"/>
      <c r="H99" s="512"/>
      <c r="I99" s="517"/>
      <c r="J99" s="107" t="s">
        <v>145</v>
      </c>
      <c r="K99" s="39">
        <v>0</v>
      </c>
      <c r="L99" s="507"/>
      <c r="M99" s="107" t="s">
        <v>145</v>
      </c>
      <c r="N99" s="41">
        <v>0</v>
      </c>
      <c r="O99" s="511"/>
      <c r="P99" s="499"/>
      <c r="Q99" s="512"/>
      <c r="R99" s="517"/>
      <c r="S99" s="499"/>
      <c r="T99" s="521"/>
      <c r="U99" s="507"/>
      <c r="V99" s="499"/>
      <c r="W99" s="501"/>
      <c r="X99" s="507"/>
      <c r="Y99" s="499"/>
      <c r="Z99" s="501"/>
    </row>
    <row r="100" spans="1:26" ht="15.6" x14ac:dyDescent="0.3">
      <c r="A100" s="502">
        <v>850</v>
      </c>
      <c r="B100" s="504">
        <v>301</v>
      </c>
      <c r="C100" s="506">
        <v>328</v>
      </c>
      <c r="D100" s="498">
        <v>0</v>
      </c>
      <c r="E100" s="520">
        <v>0</v>
      </c>
      <c r="F100" s="510">
        <v>342</v>
      </c>
      <c r="G100" s="102" t="s">
        <v>136</v>
      </c>
      <c r="H100" s="68">
        <v>0</v>
      </c>
      <c r="I100" s="516"/>
      <c r="J100" s="498"/>
      <c r="K100" s="500"/>
      <c r="L100" s="506"/>
      <c r="M100" s="498"/>
      <c r="N100" s="520"/>
      <c r="O100" s="510"/>
      <c r="P100" s="498"/>
      <c r="Q100" s="508"/>
      <c r="R100" s="516"/>
      <c r="S100" s="498"/>
      <c r="T100" s="520"/>
      <c r="U100" s="506"/>
      <c r="V100" s="498"/>
      <c r="W100" s="500"/>
      <c r="X100" s="506"/>
      <c r="Y100" s="498"/>
      <c r="Z100" s="500"/>
    </row>
    <row r="101" spans="1:26" ht="15.6" x14ac:dyDescent="0.3">
      <c r="A101" s="503"/>
      <c r="B101" s="505"/>
      <c r="C101" s="507"/>
      <c r="D101" s="499"/>
      <c r="E101" s="521"/>
      <c r="F101" s="511"/>
      <c r="G101" s="107" t="s">
        <v>145</v>
      </c>
      <c r="H101" s="67">
        <v>0</v>
      </c>
      <c r="I101" s="517"/>
      <c r="J101" s="499"/>
      <c r="K101" s="501"/>
      <c r="L101" s="507"/>
      <c r="M101" s="499"/>
      <c r="N101" s="521"/>
      <c r="O101" s="511"/>
      <c r="P101" s="499"/>
      <c r="Q101" s="512"/>
      <c r="R101" s="517"/>
      <c r="S101" s="499"/>
      <c r="T101" s="521"/>
      <c r="U101" s="507"/>
      <c r="V101" s="499"/>
      <c r="W101" s="501"/>
      <c r="X101" s="507"/>
      <c r="Y101" s="499"/>
      <c r="Z101" s="501"/>
    </row>
    <row r="102" spans="1:26" ht="15.6" x14ac:dyDescent="0.3">
      <c r="A102" s="502">
        <v>849</v>
      </c>
      <c r="B102" s="504">
        <v>302</v>
      </c>
      <c r="C102" s="506"/>
      <c r="D102" s="498"/>
      <c r="E102" s="520"/>
      <c r="F102" s="510">
        <v>343</v>
      </c>
      <c r="G102" s="102" t="s">
        <v>136</v>
      </c>
      <c r="H102" s="70" t="s">
        <v>145</v>
      </c>
      <c r="I102" s="516"/>
      <c r="J102" s="498"/>
      <c r="K102" s="500"/>
      <c r="L102" s="506"/>
      <c r="M102" s="498"/>
      <c r="N102" s="520"/>
      <c r="O102" s="510"/>
      <c r="P102" s="498"/>
      <c r="Q102" s="508"/>
      <c r="R102" s="516"/>
      <c r="S102" s="498"/>
      <c r="T102" s="520"/>
      <c r="U102" s="506">
        <v>328</v>
      </c>
      <c r="V102" s="498">
        <v>0</v>
      </c>
      <c r="W102" s="500">
        <v>0</v>
      </c>
      <c r="X102" s="506">
        <v>334</v>
      </c>
      <c r="Y102" s="498">
        <v>0</v>
      </c>
      <c r="Z102" s="515" t="s">
        <v>145</v>
      </c>
    </row>
    <row r="103" spans="1:26" ht="15.6" x14ac:dyDescent="0.3">
      <c r="A103" s="503"/>
      <c r="B103" s="505"/>
      <c r="C103" s="507"/>
      <c r="D103" s="499"/>
      <c r="E103" s="521"/>
      <c r="F103" s="511"/>
      <c r="G103" s="107" t="s">
        <v>145</v>
      </c>
      <c r="H103" s="69" t="s">
        <v>145</v>
      </c>
      <c r="I103" s="517"/>
      <c r="J103" s="499"/>
      <c r="K103" s="501"/>
      <c r="L103" s="507"/>
      <c r="M103" s="499"/>
      <c r="N103" s="521"/>
      <c r="O103" s="511"/>
      <c r="P103" s="499"/>
      <c r="Q103" s="512"/>
      <c r="R103" s="517"/>
      <c r="S103" s="499"/>
      <c r="T103" s="521"/>
      <c r="U103" s="507"/>
      <c r="V103" s="499"/>
      <c r="W103" s="501"/>
      <c r="X103" s="507"/>
      <c r="Y103" s="499"/>
      <c r="Z103" s="501"/>
    </row>
    <row r="104" spans="1:26" ht="15.6" x14ac:dyDescent="0.3">
      <c r="A104" s="502">
        <v>848</v>
      </c>
      <c r="B104" s="504">
        <v>303</v>
      </c>
      <c r="C104" s="506"/>
      <c r="D104" s="498"/>
      <c r="E104" s="520"/>
      <c r="F104" s="510"/>
      <c r="G104" s="498"/>
      <c r="H104" s="508"/>
      <c r="I104" s="516">
        <v>345</v>
      </c>
      <c r="J104" s="535" t="s">
        <v>145</v>
      </c>
      <c r="K104" s="500" t="s">
        <v>136</v>
      </c>
      <c r="L104" s="506">
        <v>335</v>
      </c>
      <c r="M104" s="535" t="s">
        <v>145</v>
      </c>
      <c r="N104" s="520" t="s">
        <v>136</v>
      </c>
      <c r="O104" s="510">
        <v>335</v>
      </c>
      <c r="P104" s="102" t="s">
        <v>136</v>
      </c>
      <c r="Q104" s="68">
        <v>0</v>
      </c>
      <c r="R104" s="516"/>
      <c r="S104" s="498"/>
      <c r="T104" s="520"/>
      <c r="U104" s="506">
        <v>329</v>
      </c>
      <c r="V104" s="498">
        <v>0</v>
      </c>
      <c r="W104" s="500">
        <v>0</v>
      </c>
      <c r="X104" s="506"/>
      <c r="Y104" s="498"/>
      <c r="Z104" s="500"/>
    </row>
    <row r="105" spans="1:26" ht="15.6" x14ac:dyDescent="0.3">
      <c r="A105" s="503"/>
      <c r="B105" s="505"/>
      <c r="C105" s="507"/>
      <c r="D105" s="499"/>
      <c r="E105" s="521"/>
      <c r="F105" s="511"/>
      <c r="G105" s="499"/>
      <c r="H105" s="512"/>
      <c r="I105" s="517"/>
      <c r="J105" s="499"/>
      <c r="K105" s="501"/>
      <c r="L105" s="507"/>
      <c r="M105" s="499"/>
      <c r="N105" s="521"/>
      <c r="O105" s="511"/>
      <c r="P105" s="107" t="s">
        <v>145</v>
      </c>
      <c r="Q105" s="67">
        <v>0</v>
      </c>
      <c r="R105" s="517"/>
      <c r="S105" s="499"/>
      <c r="T105" s="521"/>
      <c r="U105" s="507"/>
      <c r="V105" s="499"/>
      <c r="W105" s="501"/>
      <c r="X105" s="507"/>
      <c r="Y105" s="499"/>
      <c r="Z105" s="501"/>
    </row>
    <row r="106" spans="1:26" ht="15.6" x14ac:dyDescent="0.3">
      <c r="A106" s="502">
        <v>847</v>
      </c>
      <c r="B106" s="504">
        <v>304</v>
      </c>
      <c r="C106" s="506"/>
      <c r="D106" s="498"/>
      <c r="E106" s="520"/>
      <c r="F106" s="510"/>
      <c r="G106" s="498"/>
      <c r="H106" s="508"/>
      <c r="I106" s="516">
        <v>346</v>
      </c>
      <c r="J106" s="102" t="s">
        <v>136</v>
      </c>
      <c r="K106" s="40">
        <v>0</v>
      </c>
      <c r="L106" s="506">
        <v>336</v>
      </c>
      <c r="M106" s="498">
        <v>0</v>
      </c>
      <c r="N106" s="520">
        <v>0</v>
      </c>
      <c r="O106" s="510">
        <v>336</v>
      </c>
      <c r="P106" s="498">
        <v>0</v>
      </c>
      <c r="Q106" s="508">
        <v>0</v>
      </c>
      <c r="R106" s="516"/>
      <c r="S106" s="498"/>
      <c r="T106" s="520"/>
      <c r="U106" s="506"/>
      <c r="V106" s="498"/>
      <c r="W106" s="500"/>
      <c r="X106" s="506"/>
      <c r="Y106" s="498"/>
      <c r="Z106" s="500"/>
    </row>
    <row r="107" spans="1:26" ht="15.6" x14ac:dyDescent="0.3">
      <c r="A107" s="503"/>
      <c r="B107" s="505"/>
      <c r="C107" s="507"/>
      <c r="D107" s="499"/>
      <c r="E107" s="521"/>
      <c r="F107" s="511"/>
      <c r="G107" s="499"/>
      <c r="H107" s="512"/>
      <c r="I107" s="517"/>
      <c r="J107" s="107" t="s">
        <v>145</v>
      </c>
      <c r="K107" s="39">
        <v>0</v>
      </c>
      <c r="L107" s="507"/>
      <c r="M107" s="499"/>
      <c r="N107" s="521"/>
      <c r="O107" s="511"/>
      <c r="P107" s="499"/>
      <c r="Q107" s="512"/>
      <c r="R107" s="517"/>
      <c r="S107" s="499"/>
      <c r="T107" s="521"/>
      <c r="U107" s="507"/>
      <c r="V107" s="499"/>
      <c r="W107" s="501"/>
      <c r="X107" s="507"/>
      <c r="Y107" s="499"/>
      <c r="Z107" s="501"/>
    </row>
    <row r="108" spans="1:26" ht="15.6" x14ac:dyDescent="0.3">
      <c r="A108" s="502">
        <v>846</v>
      </c>
      <c r="B108" s="504">
        <v>305</v>
      </c>
      <c r="C108" s="506">
        <v>332</v>
      </c>
      <c r="D108" s="498">
        <v>0</v>
      </c>
      <c r="E108" s="520">
        <v>0</v>
      </c>
      <c r="F108" s="510">
        <v>346</v>
      </c>
      <c r="G108" s="102" t="s">
        <v>136</v>
      </c>
      <c r="H108" s="68">
        <v>0</v>
      </c>
      <c r="I108" s="516">
        <v>347</v>
      </c>
      <c r="J108" s="498">
        <v>0</v>
      </c>
      <c r="K108" s="500">
        <v>0</v>
      </c>
      <c r="L108" s="506">
        <v>337</v>
      </c>
      <c r="M108" s="498">
        <v>0</v>
      </c>
      <c r="N108" s="520">
        <v>0</v>
      </c>
      <c r="O108" s="510">
        <v>337</v>
      </c>
      <c r="P108" s="498">
        <v>0</v>
      </c>
      <c r="Q108" s="508">
        <v>0</v>
      </c>
      <c r="R108" s="516"/>
      <c r="S108" s="498"/>
      <c r="T108" s="520"/>
      <c r="U108" s="506"/>
      <c r="V108" s="498"/>
      <c r="W108" s="500"/>
      <c r="X108" s="506"/>
      <c r="Y108" s="498"/>
      <c r="Z108" s="500"/>
    </row>
    <row r="109" spans="1:26" ht="15.6" x14ac:dyDescent="0.3">
      <c r="A109" s="503"/>
      <c r="B109" s="505"/>
      <c r="C109" s="507"/>
      <c r="D109" s="499"/>
      <c r="E109" s="521"/>
      <c r="F109" s="511"/>
      <c r="G109" s="107" t="s">
        <v>145</v>
      </c>
      <c r="H109" s="67">
        <v>0</v>
      </c>
      <c r="I109" s="517"/>
      <c r="J109" s="499"/>
      <c r="K109" s="501"/>
      <c r="L109" s="507"/>
      <c r="M109" s="499"/>
      <c r="N109" s="521"/>
      <c r="O109" s="511"/>
      <c r="P109" s="499"/>
      <c r="Q109" s="512"/>
      <c r="R109" s="517"/>
      <c r="S109" s="499"/>
      <c r="T109" s="521"/>
      <c r="U109" s="507"/>
      <c r="V109" s="499"/>
      <c r="W109" s="501"/>
      <c r="X109" s="507"/>
      <c r="Y109" s="499"/>
      <c r="Z109" s="501"/>
    </row>
    <row r="110" spans="1:26" ht="15.6" x14ac:dyDescent="0.3">
      <c r="A110" s="502">
        <v>845</v>
      </c>
      <c r="B110" s="504">
        <v>306</v>
      </c>
      <c r="C110" s="506">
        <v>333</v>
      </c>
      <c r="D110" s="102" t="s">
        <v>136</v>
      </c>
      <c r="E110" s="62">
        <v>0</v>
      </c>
      <c r="F110" s="510">
        <v>347</v>
      </c>
      <c r="G110" s="498">
        <v>0</v>
      </c>
      <c r="H110" s="508">
        <v>0</v>
      </c>
      <c r="I110" s="516"/>
      <c r="J110" s="498"/>
      <c r="K110" s="500"/>
      <c r="L110" s="506"/>
      <c r="M110" s="498"/>
      <c r="N110" s="520"/>
      <c r="O110" s="510"/>
      <c r="P110" s="498"/>
      <c r="Q110" s="508"/>
      <c r="R110" s="516"/>
      <c r="S110" s="498"/>
      <c r="T110" s="520"/>
      <c r="U110" s="506"/>
      <c r="V110" s="498"/>
      <c r="W110" s="500"/>
      <c r="X110" s="506"/>
      <c r="Y110" s="498"/>
      <c r="Z110" s="500"/>
    </row>
    <row r="111" spans="1:26" ht="15.6" x14ac:dyDescent="0.3">
      <c r="A111" s="503"/>
      <c r="B111" s="505"/>
      <c r="C111" s="507"/>
      <c r="D111" s="107" t="s">
        <v>145</v>
      </c>
      <c r="E111" s="41">
        <v>0</v>
      </c>
      <c r="F111" s="511"/>
      <c r="G111" s="499"/>
      <c r="H111" s="512"/>
      <c r="I111" s="517"/>
      <c r="J111" s="499"/>
      <c r="K111" s="501"/>
      <c r="L111" s="507"/>
      <c r="M111" s="499"/>
      <c r="N111" s="521"/>
      <c r="O111" s="511"/>
      <c r="P111" s="499"/>
      <c r="Q111" s="512"/>
      <c r="R111" s="517"/>
      <c r="S111" s="499"/>
      <c r="T111" s="521"/>
      <c r="U111" s="507"/>
      <c r="V111" s="499"/>
      <c r="W111" s="501"/>
      <c r="X111" s="507"/>
      <c r="Y111" s="499"/>
      <c r="Z111" s="501"/>
    </row>
    <row r="112" spans="1:26" ht="15.6" x14ac:dyDescent="0.3">
      <c r="A112" s="502">
        <v>844</v>
      </c>
      <c r="B112" s="504">
        <v>307</v>
      </c>
      <c r="C112" s="506">
        <v>334</v>
      </c>
      <c r="D112" s="498" t="s">
        <v>136</v>
      </c>
      <c r="E112" s="534" t="s">
        <v>145</v>
      </c>
      <c r="F112" s="510">
        <v>348</v>
      </c>
      <c r="G112" s="498">
        <v>0</v>
      </c>
      <c r="H112" s="508">
        <v>0</v>
      </c>
      <c r="I112" s="516"/>
      <c r="J112" s="498"/>
      <c r="K112" s="500"/>
      <c r="L112" s="506"/>
      <c r="M112" s="498"/>
      <c r="N112" s="520"/>
      <c r="O112" s="510"/>
      <c r="P112" s="498"/>
      <c r="Q112" s="508"/>
      <c r="R112" s="516"/>
      <c r="S112" s="498"/>
      <c r="T112" s="520"/>
      <c r="U112" s="506">
        <v>333</v>
      </c>
      <c r="V112" s="102" t="s">
        <v>136</v>
      </c>
      <c r="W112" s="40">
        <v>0</v>
      </c>
      <c r="X112" s="506">
        <v>339</v>
      </c>
      <c r="Y112" s="102" t="s">
        <v>136</v>
      </c>
      <c r="Z112" s="40">
        <v>0</v>
      </c>
    </row>
    <row r="113" spans="1:26" ht="15.6" x14ac:dyDescent="0.3">
      <c r="A113" s="503"/>
      <c r="B113" s="505"/>
      <c r="C113" s="507"/>
      <c r="D113" s="499"/>
      <c r="E113" s="521"/>
      <c r="F113" s="511"/>
      <c r="G113" s="499"/>
      <c r="H113" s="512"/>
      <c r="I113" s="517"/>
      <c r="J113" s="499"/>
      <c r="K113" s="501"/>
      <c r="L113" s="507"/>
      <c r="M113" s="499"/>
      <c r="N113" s="521"/>
      <c r="O113" s="511"/>
      <c r="P113" s="499"/>
      <c r="Q113" s="512"/>
      <c r="R113" s="517"/>
      <c r="S113" s="499"/>
      <c r="T113" s="521"/>
      <c r="U113" s="507"/>
      <c r="V113" s="44" t="s">
        <v>145</v>
      </c>
      <c r="W113" s="39">
        <v>0</v>
      </c>
      <c r="X113" s="507"/>
      <c r="Y113" s="107" t="s">
        <v>145</v>
      </c>
      <c r="Z113" s="39">
        <v>0</v>
      </c>
    </row>
    <row r="114" spans="1:26" ht="15.6" x14ac:dyDescent="0.3">
      <c r="A114" s="502">
        <v>843</v>
      </c>
      <c r="B114" s="504">
        <v>308</v>
      </c>
      <c r="C114" s="506"/>
      <c r="D114" s="498"/>
      <c r="E114" s="520"/>
      <c r="F114" s="510"/>
      <c r="G114" s="498"/>
      <c r="H114" s="508"/>
      <c r="I114" s="516"/>
      <c r="J114" s="498"/>
      <c r="K114" s="500"/>
      <c r="L114" s="506"/>
      <c r="M114" s="498"/>
      <c r="N114" s="520"/>
      <c r="O114" s="510">
        <v>340</v>
      </c>
      <c r="P114" s="498">
        <v>0</v>
      </c>
      <c r="Q114" s="508" t="s">
        <v>136</v>
      </c>
      <c r="R114" s="516"/>
      <c r="S114" s="498"/>
      <c r="T114" s="520"/>
      <c r="U114" s="506">
        <v>334</v>
      </c>
      <c r="V114" s="105" t="s">
        <v>136</v>
      </c>
      <c r="W114" s="40">
        <v>0</v>
      </c>
      <c r="X114" s="506"/>
      <c r="Y114" s="498"/>
      <c r="Z114" s="500"/>
    </row>
    <row r="115" spans="1:26" ht="15.6" x14ac:dyDescent="0.3">
      <c r="A115" s="503"/>
      <c r="B115" s="505"/>
      <c r="C115" s="507"/>
      <c r="D115" s="499"/>
      <c r="E115" s="521"/>
      <c r="F115" s="511"/>
      <c r="G115" s="499"/>
      <c r="H115" s="512"/>
      <c r="I115" s="517"/>
      <c r="J115" s="499"/>
      <c r="K115" s="501"/>
      <c r="L115" s="507"/>
      <c r="M115" s="499"/>
      <c r="N115" s="521"/>
      <c r="O115" s="511"/>
      <c r="P115" s="499"/>
      <c r="Q115" s="512"/>
      <c r="R115" s="517"/>
      <c r="S115" s="499"/>
      <c r="T115" s="521"/>
      <c r="U115" s="507"/>
      <c r="V115" s="44" t="s">
        <v>145</v>
      </c>
      <c r="W115" s="39">
        <v>0</v>
      </c>
      <c r="X115" s="507"/>
      <c r="Y115" s="499"/>
      <c r="Z115" s="501"/>
    </row>
    <row r="116" spans="1:26" ht="15.6" x14ac:dyDescent="0.3">
      <c r="A116" s="74">
        <v>842</v>
      </c>
      <c r="B116" s="75">
        <v>309</v>
      </c>
      <c r="C116" s="46"/>
      <c r="D116" s="103"/>
      <c r="E116" s="41"/>
      <c r="F116" s="64"/>
      <c r="G116" s="103"/>
      <c r="H116" s="67"/>
      <c r="I116" s="37">
        <v>351</v>
      </c>
      <c r="J116" s="103">
        <v>0</v>
      </c>
      <c r="K116" s="39">
        <v>0</v>
      </c>
      <c r="L116" s="46">
        <v>341</v>
      </c>
      <c r="M116" s="103">
        <v>0</v>
      </c>
      <c r="N116" s="41">
        <v>0</v>
      </c>
      <c r="O116" s="64">
        <v>341</v>
      </c>
      <c r="P116" s="103">
        <v>0</v>
      </c>
      <c r="Q116" s="67">
        <v>0</v>
      </c>
      <c r="R116" s="37"/>
      <c r="S116" s="103"/>
      <c r="T116" s="41"/>
      <c r="U116" s="46">
        <v>335</v>
      </c>
      <c r="V116" s="103" t="s">
        <v>136</v>
      </c>
      <c r="W116" s="43" t="s">
        <v>145</v>
      </c>
      <c r="X116" s="46"/>
      <c r="Y116" s="103"/>
      <c r="Z116" s="39"/>
    </row>
    <row r="117" spans="1:26" ht="15.6" x14ac:dyDescent="0.3">
      <c r="A117" s="502">
        <v>841</v>
      </c>
      <c r="B117" s="504">
        <v>310</v>
      </c>
      <c r="C117" s="506">
        <v>337</v>
      </c>
      <c r="D117" s="102" t="s">
        <v>136</v>
      </c>
      <c r="E117" s="62">
        <v>0</v>
      </c>
      <c r="F117" s="510">
        <v>351</v>
      </c>
      <c r="G117" s="498">
        <v>0</v>
      </c>
      <c r="H117" s="508">
        <v>0</v>
      </c>
      <c r="I117" s="516">
        <v>352</v>
      </c>
      <c r="J117" s="498">
        <v>0</v>
      </c>
      <c r="K117" s="500">
        <v>0</v>
      </c>
      <c r="L117" s="506">
        <v>342</v>
      </c>
      <c r="M117" s="102" t="s">
        <v>136</v>
      </c>
      <c r="N117" s="62">
        <v>0</v>
      </c>
      <c r="O117" s="510">
        <v>342</v>
      </c>
      <c r="P117" s="102" t="s">
        <v>136</v>
      </c>
      <c r="Q117" s="68">
        <v>0</v>
      </c>
      <c r="R117" s="516">
        <v>343</v>
      </c>
      <c r="S117" s="102" t="s">
        <v>136</v>
      </c>
      <c r="T117" s="62">
        <v>0</v>
      </c>
      <c r="U117" s="506"/>
      <c r="V117" s="498"/>
      <c r="W117" s="500"/>
      <c r="X117" s="506"/>
      <c r="Y117" s="498"/>
      <c r="Z117" s="500"/>
    </row>
    <row r="118" spans="1:26" ht="15.6" x14ac:dyDescent="0.3">
      <c r="A118" s="503"/>
      <c r="B118" s="505"/>
      <c r="C118" s="507"/>
      <c r="D118" s="44" t="s">
        <v>145</v>
      </c>
      <c r="E118" s="41">
        <v>0</v>
      </c>
      <c r="F118" s="511"/>
      <c r="G118" s="499"/>
      <c r="H118" s="512"/>
      <c r="I118" s="517"/>
      <c r="J118" s="499"/>
      <c r="K118" s="501"/>
      <c r="L118" s="507"/>
      <c r="M118" s="44" t="s">
        <v>145</v>
      </c>
      <c r="N118" s="41">
        <v>0</v>
      </c>
      <c r="O118" s="511"/>
      <c r="P118" s="44" t="s">
        <v>145</v>
      </c>
      <c r="Q118" s="67">
        <v>0</v>
      </c>
      <c r="R118" s="517"/>
      <c r="S118" s="44" t="s">
        <v>145</v>
      </c>
      <c r="T118" s="47" t="s">
        <v>145</v>
      </c>
      <c r="U118" s="507"/>
      <c r="V118" s="499"/>
      <c r="W118" s="501"/>
      <c r="X118" s="507"/>
      <c r="Y118" s="499"/>
      <c r="Z118" s="501"/>
    </row>
    <row r="119" spans="1:26" ht="15.6" x14ac:dyDescent="0.3">
      <c r="A119" s="502">
        <v>840</v>
      </c>
      <c r="B119" s="504">
        <v>311</v>
      </c>
      <c r="C119" s="506">
        <v>338</v>
      </c>
      <c r="D119" s="105" t="s">
        <v>136</v>
      </c>
      <c r="E119" s="62">
        <v>0</v>
      </c>
      <c r="F119" s="510">
        <v>352</v>
      </c>
      <c r="G119" s="498">
        <v>0</v>
      </c>
      <c r="H119" s="508">
        <v>0</v>
      </c>
      <c r="I119" s="516"/>
      <c r="J119" s="498"/>
      <c r="K119" s="500"/>
      <c r="L119" s="506"/>
      <c r="M119" s="498"/>
      <c r="N119" s="520"/>
      <c r="O119" s="510"/>
      <c r="P119" s="498"/>
      <c r="Q119" s="508"/>
      <c r="R119" s="516"/>
      <c r="S119" s="498"/>
      <c r="T119" s="520"/>
      <c r="U119" s="506"/>
      <c r="V119" s="498"/>
      <c r="W119" s="500"/>
      <c r="X119" s="506"/>
      <c r="Y119" s="498"/>
      <c r="Z119" s="500"/>
    </row>
    <row r="120" spans="1:26" ht="15.6" x14ac:dyDescent="0.3">
      <c r="A120" s="503"/>
      <c r="B120" s="505"/>
      <c r="C120" s="507"/>
      <c r="D120" s="44" t="s">
        <v>145</v>
      </c>
      <c r="E120" s="41">
        <v>0</v>
      </c>
      <c r="F120" s="511"/>
      <c r="G120" s="499"/>
      <c r="H120" s="512"/>
      <c r="I120" s="517"/>
      <c r="J120" s="499"/>
      <c r="K120" s="501"/>
      <c r="L120" s="507"/>
      <c r="M120" s="499"/>
      <c r="N120" s="521"/>
      <c r="O120" s="511"/>
      <c r="P120" s="499"/>
      <c r="Q120" s="512"/>
      <c r="R120" s="517"/>
      <c r="S120" s="499"/>
      <c r="T120" s="521"/>
      <c r="U120" s="507"/>
      <c r="V120" s="499"/>
      <c r="W120" s="501"/>
      <c r="X120" s="507"/>
      <c r="Y120" s="499"/>
      <c r="Z120" s="501"/>
    </row>
    <row r="121" spans="1:26" ht="15.6" x14ac:dyDescent="0.3">
      <c r="A121" s="502">
        <v>839</v>
      </c>
      <c r="B121" s="504">
        <v>312</v>
      </c>
      <c r="C121" s="506">
        <v>339</v>
      </c>
      <c r="D121" s="498">
        <v>0</v>
      </c>
      <c r="E121" s="520">
        <v>0</v>
      </c>
      <c r="F121" s="510">
        <v>353</v>
      </c>
      <c r="G121" s="102" t="s">
        <v>136</v>
      </c>
      <c r="H121" s="68">
        <v>0</v>
      </c>
      <c r="I121" s="516"/>
      <c r="J121" s="498"/>
      <c r="K121" s="500"/>
      <c r="L121" s="506"/>
      <c r="M121" s="498"/>
      <c r="N121" s="520"/>
      <c r="O121" s="510"/>
      <c r="P121" s="498"/>
      <c r="Q121" s="508"/>
      <c r="R121" s="516"/>
      <c r="S121" s="498"/>
      <c r="T121" s="520"/>
      <c r="U121" s="506">
        <v>338</v>
      </c>
      <c r="V121" s="102" t="s">
        <v>136</v>
      </c>
      <c r="W121" s="40">
        <v>0</v>
      </c>
      <c r="X121" s="506">
        <v>344</v>
      </c>
      <c r="Y121" s="498">
        <v>0</v>
      </c>
      <c r="Z121" s="500">
        <v>0</v>
      </c>
    </row>
    <row r="122" spans="1:26" ht="15.6" x14ac:dyDescent="0.3">
      <c r="A122" s="503"/>
      <c r="B122" s="505"/>
      <c r="C122" s="507"/>
      <c r="D122" s="499"/>
      <c r="E122" s="521"/>
      <c r="F122" s="511"/>
      <c r="G122" s="44" t="s">
        <v>145</v>
      </c>
      <c r="H122" s="67">
        <v>0</v>
      </c>
      <c r="I122" s="517"/>
      <c r="J122" s="499"/>
      <c r="K122" s="501"/>
      <c r="L122" s="507"/>
      <c r="M122" s="499"/>
      <c r="N122" s="521"/>
      <c r="O122" s="511"/>
      <c r="P122" s="499"/>
      <c r="Q122" s="512"/>
      <c r="R122" s="517"/>
      <c r="S122" s="499"/>
      <c r="T122" s="521"/>
      <c r="U122" s="507"/>
      <c r="V122" s="44" t="s">
        <v>145</v>
      </c>
      <c r="W122" s="39">
        <v>0</v>
      </c>
      <c r="X122" s="507"/>
      <c r="Y122" s="499"/>
      <c r="Z122" s="501"/>
    </row>
    <row r="123" spans="1:26" ht="15.6" x14ac:dyDescent="0.3">
      <c r="A123" s="74">
        <v>838</v>
      </c>
      <c r="B123" s="75">
        <v>313</v>
      </c>
      <c r="C123" s="46"/>
      <c r="D123" s="103"/>
      <c r="E123" s="41"/>
      <c r="F123" s="64"/>
      <c r="G123" s="103"/>
      <c r="H123" s="67"/>
      <c r="I123" s="37"/>
      <c r="J123" s="103"/>
      <c r="K123" s="39"/>
      <c r="L123" s="46"/>
      <c r="M123" s="103"/>
      <c r="N123" s="41"/>
      <c r="O123" s="64">
        <v>345</v>
      </c>
      <c r="P123" s="44" t="s">
        <v>145</v>
      </c>
      <c r="Q123" s="67" t="s">
        <v>136</v>
      </c>
      <c r="R123" s="37"/>
      <c r="S123" s="103"/>
      <c r="T123" s="41"/>
      <c r="U123" s="46">
        <v>339</v>
      </c>
      <c r="V123" s="103">
        <v>0</v>
      </c>
      <c r="W123" s="39">
        <v>0</v>
      </c>
      <c r="X123" s="46"/>
      <c r="Y123" s="103"/>
      <c r="Z123" s="39"/>
    </row>
    <row r="124" spans="1:26" ht="15.6" x14ac:dyDescent="0.3">
      <c r="A124" s="502">
        <v>837</v>
      </c>
      <c r="B124" s="504">
        <v>314</v>
      </c>
      <c r="C124" s="506"/>
      <c r="D124" s="498"/>
      <c r="E124" s="520"/>
      <c r="F124" s="510"/>
      <c r="G124" s="498"/>
      <c r="H124" s="508"/>
      <c r="I124" s="516">
        <v>356</v>
      </c>
      <c r="J124" s="102" t="s">
        <v>136</v>
      </c>
      <c r="K124" s="40">
        <v>0</v>
      </c>
      <c r="L124" s="506">
        <v>346</v>
      </c>
      <c r="M124" s="102" t="s">
        <v>136</v>
      </c>
      <c r="N124" s="62">
        <v>0</v>
      </c>
      <c r="O124" s="510">
        <v>346</v>
      </c>
      <c r="P124" s="102" t="s">
        <v>136</v>
      </c>
      <c r="Q124" s="68">
        <v>0</v>
      </c>
      <c r="R124" s="516"/>
      <c r="S124" s="498"/>
      <c r="T124" s="520"/>
      <c r="U124" s="506"/>
      <c r="V124" s="498"/>
      <c r="W124" s="500"/>
      <c r="X124" s="506"/>
      <c r="Y124" s="498"/>
      <c r="Z124" s="500"/>
    </row>
    <row r="125" spans="1:26" ht="15.6" x14ac:dyDescent="0.3">
      <c r="A125" s="503"/>
      <c r="B125" s="505"/>
      <c r="C125" s="507"/>
      <c r="D125" s="499"/>
      <c r="E125" s="521"/>
      <c r="F125" s="511"/>
      <c r="G125" s="499"/>
      <c r="H125" s="512"/>
      <c r="I125" s="517"/>
      <c r="J125" s="44" t="s">
        <v>145</v>
      </c>
      <c r="K125" s="39">
        <v>0</v>
      </c>
      <c r="L125" s="507"/>
      <c r="M125" s="44" t="s">
        <v>145</v>
      </c>
      <c r="N125" s="41">
        <v>0</v>
      </c>
      <c r="O125" s="511"/>
      <c r="P125" s="44" t="s">
        <v>145</v>
      </c>
      <c r="Q125" s="67">
        <v>0</v>
      </c>
      <c r="R125" s="517"/>
      <c r="S125" s="499"/>
      <c r="T125" s="521"/>
      <c r="U125" s="507"/>
      <c r="V125" s="499"/>
      <c r="W125" s="501"/>
      <c r="X125" s="507"/>
      <c r="Y125" s="499"/>
      <c r="Z125" s="501"/>
    </row>
    <row r="126" spans="1:26" ht="15.6" x14ac:dyDescent="0.3">
      <c r="A126" s="502">
        <v>836</v>
      </c>
      <c r="B126" s="504">
        <v>315</v>
      </c>
      <c r="C126" s="506">
        <v>342</v>
      </c>
      <c r="D126" s="498">
        <v>0</v>
      </c>
      <c r="E126" s="520" t="s">
        <v>136</v>
      </c>
      <c r="F126" s="510">
        <v>356</v>
      </c>
      <c r="G126" s="102" t="s">
        <v>136</v>
      </c>
      <c r="H126" s="68" t="s">
        <v>136</v>
      </c>
      <c r="I126" s="516">
        <v>357</v>
      </c>
      <c r="J126" s="105" t="s">
        <v>136</v>
      </c>
      <c r="K126" s="40">
        <v>0</v>
      </c>
      <c r="L126" s="506">
        <v>347</v>
      </c>
      <c r="M126" s="498">
        <v>0</v>
      </c>
      <c r="N126" s="520">
        <v>0</v>
      </c>
      <c r="O126" s="510">
        <v>347</v>
      </c>
      <c r="P126" s="498">
        <v>0</v>
      </c>
      <c r="Q126" s="508">
        <v>0</v>
      </c>
      <c r="R126" s="516">
        <v>348</v>
      </c>
      <c r="S126" s="498">
        <v>0</v>
      </c>
      <c r="T126" s="520">
        <v>0</v>
      </c>
      <c r="U126" s="506"/>
      <c r="V126" s="498"/>
      <c r="W126" s="500"/>
      <c r="X126" s="506"/>
      <c r="Y126" s="498"/>
      <c r="Z126" s="500"/>
    </row>
    <row r="127" spans="1:26" ht="15.6" x14ac:dyDescent="0.3">
      <c r="A127" s="503"/>
      <c r="B127" s="505"/>
      <c r="C127" s="507"/>
      <c r="D127" s="499"/>
      <c r="E127" s="521"/>
      <c r="F127" s="511"/>
      <c r="G127" s="107" t="s">
        <v>145</v>
      </c>
      <c r="H127" s="67">
        <v>0</v>
      </c>
      <c r="I127" s="517"/>
      <c r="J127" s="44" t="s">
        <v>145</v>
      </c>
      <c r="K127" s="39">
        <v>0</v>
      </c>
      <c r="L127" s="507"/>
      <c r="M127" s="499"/>
      <c r="N127" s="521"/>
      <c r="O127" s="511"/>
      <c r="P127" s="499"/>
      <c r="Q127" s="512"/>
      <c r="R127" s="517"/>
      <c r="S127" s="499"/>
      <c r="T127" s="521"/>
      <c r="U127" s="507"/>
      <c r="V127" s="499"/>
      <c r="W127" s="501"/>
      <c r="X127" s="507"/>
      <c r="Y127" s="499"/>
      <c r="Z127" s="501"/>
    </row>
    <row r="128" spans="1:26" ht="15.6" x14ac:dyDescent="0.3">
      <c r="A128" s="502">
        <v>835</v>
      </c>
      <c r="B128" s="504">
        <v>316</v>
      </c>
      <c r="C128" s="506">
        <v>343</v>
      </c>
      <c r="D128" s="498">
        <v>0</v>
      </c>
      <c r="E128" s="520">
        <v>0</v>
      </c>
      <c r="F128" s="510">
        <v>357</v>
      </c>
      <c r="G128" s="102" t="s">
        <v>136</v>
      </c>
      <c r="H128" s="68">
        <v>0</v>
      </c>
      <c r="I128" s="516">
        <v>358</v>
      </c>
      <c r="J128" s="498">
        <v>0</v>
      </c>
      <c r="K128" s="515" t="s">
        <v>145</v>
      </c>
      <c r="L128" s="506">
        <v>348</v>
      </c>
      <c r="M128" s="498">
        <v>0</v>
      </c>
      <c r="N128" s="534" t="s">
        <v>145</v>
      </c>
      <c r="O128" s="510"/>
      <c r="P128" s="498"/>
      <c r="Q128" s="508"/>
      <c r="R128" s="516"/>
      <c r="S128" s="498"/>
      <c r="T128" s="520"/>
      <c r="U128" s="506"/>
      <c r="V128" s="498"/>
      <c r="W128" s="500"/>
      <c r="X128" s="506"/>
      <c r="Y128" s="498"/>
      <c r="Z128" s="500"/>
    </row>
    <row r="129" spans="1:26" ht="15.6" x14ac:dyDescent="0.3">
      <c r="A129" s="503"/>
      <c r="B129" s="505"/>
      <c r="C129" s="507"/>
      <c r="D129" s="499"/>
      <c r="E129" s="521"/>
      <c r="F129" s="511"/>
      <c r="G129" s="44" t="s">
        <v>145</v>
      </c>
      <c r="H129" s="67">
        <v>0</v>
      </c>
      <c r="I129" s="517"/>
      <c r="J129" s="499"/>
      <c r="K129" s="501"/>
      <c r="L129" s="507"/>
      <c r="M129" s="499"/>
      <c r="N129" s="521"/>
      <c r="O129" s="511"/>
      <c r="P129" s="499"/>
      <c r="Q129" s="512"/>
      <c r="R129" s="517"/>
      <c r="S129" s="499"/>
      <c r="T129" s="521"/>
      <c r="U129" s="507"/>
      <c r="V129" s="499"/>
      <c r="W129" s="501"/>
      <c r="X129" s="507"/>
      <c r="Y129" s="499"/>
      <c r="Z129" s="501"/>
    </row>
    <row r="130" spans="1:26" ht="15.6" x14ac:dyDescent="0.3">
      <c r="A130" s="502">
        <v>834</v>
      </c>
      <c r="B130" s="504">
        <v>317</v>
      </c>
      <c r="C130" s="506">
        <v>344</v>
      </c>
      <c r="D130" s="102" t="s">
        <v>136</v>
      </c>
      <c r="E130" s="62">
        <v>0</v>
      </c>
      <c r="F130" s="510">
        <v>358</v>
      </c>
      <c r="G130" s="498">
        <v>0</v>
      </c>
      <c r="H130" s="508">
        <v>0</v>
      </c>
      <c r="I130" s="516"/>
      <c r="J130" s="498"/>
      <c r="K130" s="500"/>
      <c r="L130" s="506"/>
      <c r="M130" s="498"/>
      <c r="N130" s="520"/>
      <c r="O130" s="510"/>
      <c r="P130" s="498"/>
      <c r="Q130" s="508"/>
      <c r="R130" s="516"/>
      <c r="S130" s="498"/>
      <c r="T130" s="520"/>
      <c r="U130" s="506">
        <v>343</v>
      </c>
      <c r="V130" s="498">
        <v>0</v>
      </c>
      <c r="W130" s="500">
        <v>0</v>
      </c>
      <c r="X130" s="506">
        <v>349</v>
      </c>
      <c r="Y130" s="498">
        <v>0</v>
      </c>
      <c r="Z130" s="500">
        <v>0</v>
      </c>
    </row>
    <row r="131" spans="1:26" ht="15.6" x14ac:dyDescent="0.3">
      <c r="A131" s="503"/>
      <c r="B131" s="505"/>
      <c r="C131" s="507"/>
      <c r="D131" s="107" t="s">
        <v>145</v>
      </c>
      <c r="E131" s="41">
        <v>0</v>
      </c>
      <c r="F131" s="511"/>
      <c r="G131" s="499"/>
      <c r="H131" s="512"/>
      <c r="I131" s="517"/>
      <c r="J131" s="499"/>
      <c r="K131" s="501"/>
      <c r="L131" s="507"/>
      <c r="M131" s="499"/>
      <c r="N131" s="521"/>
      <c r="O131" s="511"/>
      <c r="P131" s="499"/>
      <c r="Q131" s="512"/>
      <c r="R131" s="517"/>
      <c r="S131" s="499"/>
      <c r="T131" s="521"/>
      <c r="U131" s="507"/>
      <c r="V131" s="499"/>
      <c r="W131" s="501"/>
      <c r="X131" s="507"/>
      <c r="Y131" s="499"/>
      <c r="Z131" s="501"/>
    </row>
    <row r="132" spans="1:26" ht="15.6" x14ac:dyDescent="0.3">
      <c r="A132" s="502">
        <v>833</v>
      </c>
      <c r="B132" s="504">
        <v>318</v>
      </c>
      <c r="C132" s="506"/>
      <c r="D132" s="498"/>
      <c r="E132" s="520"/>
      <c r="F132" s="510"/>
      <c r="G132" s="498"/>
      <c r="H132" s="508"/>
      <c r="I132" s="516"/>
      <c r="J132" s="498"/>
      <c r="K132" s="500"/>
      <c r="L132" s="506"/>
      <c r="M132" s="498"/>
      <c r="N132" s="520"/>
      <c r="O132" s="510"/>
      <c r="P132" s="498"/>
      <c r="Q132" s="508"/>
      <c r="R132" s="516"/>
      <c r="S132" s="498"/>
      <c r="T132" s="520"/>
      <c r="U132" s="506">
        <v>344</v>
      </c>
      <c r="V132" s="102" t="s">
        <v>136</v>
      </c>
      <c r="W132" s="40">
        <v>0</v>
      </c>
      <c r="X132" s="506"/>
      <c r="Y132" s="498"/>
      <c r="Z132" s="500"/>
    </row>
    <row r="133" spans="1:26" ht="15.6" x14ac:dyDescent="0.3">
      <c r="A133" s="503"/>
      <c r="B133" s="505"/>
      <c r="C133" s="507"/>
      <c r="D133" s="499"/>
      <c r="E133" s="521"/>
      <c r="F133" s="511"/>
      <c r="G133" s="499"/>
      <c r="H133" s="512"/>
      <c r="I133" s="517"/>
      <c r="J133" s="499"/>
      <c r="K133" s="501"/>
      <c r="L133" s="507"/>
      <c r="M133" s="499"/>
      <c r="N133" s="521"/>
      <c r="O133" s="511"/>
      <c r="P133" s="499"/>
      <c r="Q133" s="512"/>
      <c r="R133" s="517"/>
      <c r="S133" s="499"/>
      <c r="T133" s="521"/>
      <c r="U133" s="507"/>
      <c r="V133" s="44" t="s">
        <v>145</v>
      </c>
      <c r="W133" s="39">
        <v>0</v>
      </c>
      <c r="X133" s="507"/>
      <c r="Y133" s="499"/>
      <c r="Z133" s="501"/>
    </row>
    <row r="134" spans="1:26" ht="15.6" x14ac:dyDescent="0.3">
      <c r="A134" s="502">
        <v>832</v>
      </c>
      <c r="B134" s="504">
        <v>319</v>
      </c>
      <c r="C134" s="506"/>
      <c r="D134" s="498"/>
      <c r="E134" s="520"/>
      <c r="F134" s="510"/>
      <c r="G134" s="498"/>
      <c r="H134" s="508"/>
      <c r="I134" s="516">
        <v>361</v>
      </c>
      <c r="J134" s="498">
        <v>0</v>
      </c>
      <c r="K134" s="500">
        <v>0</v>
      </c>
      <c r="L134" s="506">
        <v>351</v>
      </c>
      <c r="M134" s="498">
        <v>0</v>
      </c>
      <c r="N134" s="520">
        <v>0</v>
      </c>
      <c r="O134" s="510">
        <v>351</v>
      </c>
      <c r="P134" s="498">
        <v>0</v>
      </c>
      <c r="Q134" s="508">
        <v>0</v>
      </c>
      <c r="R134" s="516"/>
      <c r="S134" s="498"/>
      <c r="T134" s="520"/>
      <c r="U134" s="506">
        <v>345</v>
      </c>
      <c r="V134" s="105" t="s">
        <v>136</v>
      </c>
      <c r="W134" s="40">
        <v>0</v>
      </c>
      <c r="X134" s="506"/>
      <c r="Y134" s="498"/>
      <c r="Z134" s="500"/>
    </row>
    <row r="135" spans="1:26" ht="15.6" x14ac:dyDescent="0.3">
      <c r="A135" s="503"/>
      <c r="B135" s="505"/>
      <c r="C135" s="507"/>
      <c r="D135" s="499"/>
      <c r="E135" s="521"/>
      <c r="F135" s="511"/>
      <c r="G135" s="499"/>
      <c r="H135" s="512"/>
      <c r="I135" s="517"/>
      <c r="J135" s="499"/>
      <c r="K135" s="501"/>
      <c r="L135" s="507"/>
      <c r="M135" s="499"/>
      <c r="N135" s="521"/>
      <c r="O135" s="511"/>
      <c r="P135" s="499"/>
      <c r="Q135" s="512"/>
      <c r="R135" s="517"/>
      <c r="S135" s="499"/>
      <c r="T135" s="521"/>
      <c r="U135" s="507"/>
      <c r="V135" s="44" t="s">
        <v>145</v>
      </c>
      <c r="W135" s="39">
        <v>0</v>
      </c>
      <c r="X135" s="507"/>
      <c r="Y135" s="499"/>
      <c r="Z135" s="501"/>
    </row>
    <row r="136" spans="1:26" ht="15.6" x14ac:dyDescent="0.3">
      <c r="A136" s="502">
        <v>831</v>
      </c>
      <c r="B136" s="504">
        <v>320</v>
      </c>
      <c r="C136" s="506">
        <v>347</v>
      </c>
      <c r="D136" s="535" t="s">
        <v>145</v>
      </c>
      <c r="E136" s="520">
        <v>0</v>
      </c>
      <c r="F136" s="510">
        <v>361</v>
      </c>
      <c r="G136" s="498">
        <v>0</v>
      </c>
      <c r="H136" s="508" t="s">
        <v>136</v>
      </c>
      <c r="I136" s="516">
        <v>362</v>
      </c>
      <c r="J136" s="498">
        <v>0</v>
      </c>
      <c r="K136" s="500">
        <v>0</v>
      </c>
      <c r="L136" s="506">
        <v>352</v>
      </c>
      <c r="M136" s="498">
        <v>0</v>
      </c>
      <c r="N136" s="520">
        <v>0</v>
      </c>
      <c r="O136" s="510">
        <v>352</v>
      </c>
      <c r="P136" s="498">
        <v>0</v>
      </c>
      <c r="Q136" s="508">
        <v>0</v>
      </c>
      <c r="R136" s="516">
        <v>353</v>
      </c>
      <c r="S136" s="102" t="s">
        <v>136</v>
      </c>
      <c r="T136" s="62">
        <v>0</v>
      </c>
      <c r="U136" s="506"/>
      <c r="V136" s="498"/>
      <c r="W136" s="500"/>
      <c r="X136" s="506"/>
      <c r="Y136" s="498"/>
      <c r="Z136" s="500"/>
    </row>
    <row r="137" spans="1:26" ht="15.6" x14ac:dyDescent="0.3">
      <c r="A137" s="503"/>
      <c r="B137" s="505"/>
      <c r="C137" s="507"/>
      <c r="D137" s="499"/>
      <c r="E137" s="521"/>
      <c r="F137" s="511"/>
      <c r="G137" s="499"/>
      <c r="H137" s="512"/>
      <c r="I137" s="517"/>
      <c r="J137" s="499"/>
      <c r="K137" s="501"/>
      <c r="L137" s="507"/>
      <c r="M137" s="499"/>
      <c r="N137" s="521"/>
      <c r="O137" s="511"/>
      <c r="P137" s="499"/>
      <c r="Q137" s="512"/>
      <c r="R137" s="517"/>
      <c r="S137" s="44" t="s">
        <v>145</v>
      </c>
      <c r="T137" s="41">
        <v>0</v>
      </c>
      <c r="U137" s="507"/>
      <c r="V137" s="499"/>
      <c r="W137" s="501"/>
      <c r="X137" s="507"/>
      <c r="Y137" s="499"/>
      <c r="Z137" s="501"/>
    </row>
    <row r="138" spans="1:26" ht="15.6" x14ac:dyDescent="0.3">
      <c r="A138" s="502">
        <v>830</v>
      </c>
      <c r="B138" s="504">
        <v>321</v>
      </c>
      <c r="C138" s="506">
        <v>348</v>
      </c>
      <c r="D138" s="102" t="s">
        <v>136</v>
      </c>
      <c r="E138" s="62">
        <v>0</v>
      </c>
      <c r="F138" s="510">
        <v>362</v>
      </c>
      <c r="G138" s="498">
        <v>0</v>
      </c>
      <c r="H138" s="508">
        <v>0</v>
      </c>
      <c r="I138" s="516">
        <v>363</v>
      </c>
      <c r="J138" s="102" t="s">
        <v>136</v>
      </c>
      <c r="K138" s="40">
        <v>0</v>
      </c>
      <c r="L138" s="506">
        <v>353</v>
      </c>
      <c r="M138" s="102" t="s">
        <v>136</v>
      </c>
      <c r="N138" s="62">
        <v>0</v>
      </c>
      <c r="O138" s="510"/>
      <c r="P138" s="498"/>
      <c r="Q138" s="508"/>
      <c r="R138" s="516"/>
      <c r="S138" s="498"/>
      <c r="T138" s="520"/>
      <c r="U138" s="506"/>
      <c r="V138" s="498"/>
      <c r="W138" s="500"/>
      <c r="X138" s="506"/>
      <c r="Y138" s="498"/>
      <c r="Z138" s="500"/>
    </row>
    <row r="139" spans="1:26" ht="15.6" x14ac:dyDescent="0.3">
      <c r="A139" s="503"/>
      <c r="B139" s="505"/>
      <c r="C139" s="507"/>
      <c r="D139" s="44" t="s">
        <v>145</v>
      </c>
      <c r="E139" s="41">
        <v>0</v>
      </c>
      <c r="F139" s="511"/>
      <c r="G139" s="499"/>
      <c r="H139" s="512"/>
      <c r="I139" s="517"/>
      <c r="J139" s="44" t="s">
        <v>145</v>
      </c>
      <c r="K139" s="43" t="s">
        <v>145</v>
      </c>
      <c r="L139" s="507"/>
      <c r="M139" s="414" t="s">
        <v>145</v>
      </c>
      <c r="N139" s="47" t="s">
        <v>145</v>
      </c>
      <c r="O139" s="511"/>
      <c r="P139" s="499"/>
      <c r="Q139" s="512"/>
      <c r="R139" s="517"/>
      <c r="S139" s="499"/>
      <c r="T139" s="521"/>
      <c r="U139" s="507"/>
      <c r="V139" s="499"/>
      <c r="W139" s="501"/>
      <c r="X139" s="507"/>
      <c r="Y139" s="499"/>
      <c r="Z139" s="501"/>
    </row>
    <row r="140" spans="1:26" ht="15.6" x14ac:dyDescent="0.3">
      <c r="A140" s="502">
        <v>829</v>
      </c>
      <c r="B140" s="504">
        <v>322</v>
      </c>
      <c r="C140" s="506">
        <v>349</v>
      </c>
      <c r="D140" s="105" t="s">
        <v>136</v>
      </c>
      <c r="E140" s="62">
        <v>0</v>
      </c>
      <c r="F140" s="510">
        <v>363</v>
      </c>
      <c r="G140" s="102" t="s">
        <v>136</v>
      </c>
      <c r="H140" s="68">
        <v>0</v>
      </c>
      <c r="I140" s="516"/>
      <c r="J140" s="498"/>
      <c r="K140" s="500"/>
      <c r="L140" s="506"/>
      <c r="M140" s="544"/>
      <c r="N140" s="538"/>
      <c r="O140" s="510"/>
      <c r="P140" s="518"/>
      <c r="Q140" s="508"/>
      <c r="R140" s="516"/>
      <c r="S140" s="538"/>
      <c r="T140" s="538"/>
      <c r="U140" s="506">
        <v>348</v>
      </c>
      <c r="V140" s="102" t="s">
        <v>136</v>
      </c>
      <c r="W140" s="40" t="s">
        <v>136</v>
      </c>
      <c r="X140" s="506">
        <v>354</v>
      </c>
      <c r="Y140" s="535" t="s">
        <v>145</v>
      </c>
      <c r="Z140" s="500">
        <v>0</v>
      </c>
    </row>
    <row r="141" spans="1:26" ht="15.6" x14ac:dyDescent="0.3">
      <c r="A141" s="503"/>
      <c r="B141" s="505"/>
      <c r="C141" s="507"/>
      <c r="D141" s="44" t="s">
        <v>145</v>
      </c>
      <c r="E141" s="41">
        <v>0</v>
      </c>
      <c r="F141" s="511"/>
      <c r="G141" s="44" t="s">
        <v>145</v>
      </c>
      <c r="H141" s="67">
        <v>0</v>
      </c>
      <c r="I141" s="517"/>
      <c r="J141" s="499"/>
      <c r="K141" s="501"/>
      <c r="L141" s="507"/>
      <c r="M141" s="519"/>
      <c r="N141" s="521"/>
      <c r="O141" s="511"/>
      <c r="P141" s="519"/>
      <c r="Q141" s="512"/>
      <c r="R141" s="517"/>
      <c r="S141" s="521"/>
      <c r="T141" s="521"/>
      <c r="U141" s="507"/>
      <c r="V141" s="44" t="s">
        <v>145</v>
      </c>
      <c r="W141" s="39">
        <v>0</v>
      </c>
      <c r="X141" s="507"/>
      <c r="Y141" s="499"/>
      <c r="Z141" s="501"/>
    </row>
    <row r="142" spans="1:26" ht="15.6" x14ac:dyDescent="0.3">
      <c r="A142" s="502">
        <v>828</v>
      </c>
      <c r="B142" s="504">
        <v>323</v>
      </c>
      <c r="C142" s="506"/>
      <c r="D142" s="498"/>
      <c r="E142" s="520"/>
      <c r="F142" s="510"/>
      <c r="G142" s="498"/>
      <c r="H142" s="508"/>
      <c r="I142" s="516"/>
      <c r="J142" s="498"/>
      <c r="K142" s="500"/>
      <c r="L142" s="506"/>
      <c r="M142" s="518"/>
      <c r="N142" s="520"/>
      <c r="O142" s="510"/>
      <c r="P142" s="518"/>
      <c r="Q142" s="508"/>
      <c r="R142" s="516"/>
      <c r="S142" s="520"/>
      <c r="T142" s="520"/>
      <c r="U142" s="506">
        <v>349</v>
      </c>
      <c r="V142" s="105" t="s">
        <v>136</v>
      </c>
      <c r="W142" s="40">
        <v>0</v>
      </c>
      <c r="X142" s="506"/>
      <c r="Y142" s="498"/>
      <c r="Z142" s="500"/>
    </row>
    <row r="143" spans="1:26" ht="15.6" x14ac:dyDescent="0.3">
      <c r="A143" s="503"/>
      <c r="B143" s="505"/>
      <c r="C143" s="507"/>
      <c r="D143" s="499"/>
      <c r="E143" s="521"/>
      <c r="F143" s="511"/>
      <c r="G143" s="499"/>
      <c r="H143" s="512"/>
      <c r="I143" s="517"/>
      <c r="J143" s="499"/>
      <c r="K143" s="501"/>
      <c r="L143" s="507"/>
      <c r="M143" s="519"/>
      <c r="N143" s="521"/>
      <c r="O143" s="511"/>
      <c r="P143" s="519"/>
      <c r="Q143" s="512"/>
      <c r="R143" s="517"/>
      <c r="S143" s="521"/>
      <c r="T143" s="521"/>
      <c r="U143" s="507"/>
      <c r="V143" s="44" t="s">
        <v>145</v>
      </c>
      <c r="W143" s="39">
        <v>0</v>
      </c>
      <c r="X143" s="507"/>
      <c r="Y143" s="499"/>
      <c r="Z143" s="501"/>
    </row>
    <row r="144" spans="1:26" ht="15.6" x14ac:dyDescent="0.3">
      <c r="A144" s="502">
        <v>827</v>
      </c>
      <c r="B144" s="504">
        <v>324</v>
      </c>
      <c r="C144" s="506"/>
      <c r="D144" s="498"/>
      <c r="E144" s="520"/>
      <c r="F144" s="510"/>
      <c r="G144" s="498"/>
      <c r="H144" s="508"/>
      <c r="I144" s="516">
        <v>366</v>
      </c>
      <c r="J144" s="102" t="s">
        <v>136</v>
      </c>
      <c r="K144" s="40">
        <v>0</v>
      </c>
      <c r="L144" s="506">
        <v>356</v>
      </c>
      <c r="M144" s="102" t="s">
        <v>136</v>
      </c>
      <c r="N144" s="416">
        <v>0</v>
      </c>
      <c r="O144" s="510">
        <v>356</v>
      </c>
      <c r="P144" s="102" t="s">
        <v>136</v>
      </c>
      <c r="Q144" s="417">
        <v>0</v>
      </c>
      <c r="R144" s="516"/>
      <c r="S144" s="520"/>
      <c r="T144" s="520"/>
      <c r="U144" s="506">
        <v>350</v>
      </c>
      <c r="V144" s="498">
        <v>0</v>
      </c>
      <c r="W144" s="500">
        <v>0</v>
      </c>
      <c r="X144" s="506"/>
      <c r="Y144" s="498"/>
      <c r="Z144" s="500"/>
    </row>
    <row r="145" spans="1:26" ht="15.6" x14ac:dyDescent="0.3">
      <c r="A145" s="503"/>
      <c r="B145" s="505"/>
      <c r="C145" s="507"/>
      <c r="D145" s="499"/>
      <c r="E145" s="521"/>
      <c r="F145" s="511"/>
      <c r="G145" s="499"/>
      <c r="H145" s="512"/>
      <c r="I145" s="517"/>
      <c r="J145" s="44" t="s">
        <v>145</v>
      </c>
      <c r="K145" s="39">
        <v>0</v>
      </c>
      <c r="L145" s="507"/>
      <c r="M145" s="414" t="s">
        <v>145</v>
      </c>
      <c r="N145" s="413">
        <v>0</v>
      </c>
      <c r="O145" s="511"/>
      <c r="P145" s="414" t="s">
        <v>145</v>
      </c>
      <c r="Q145" s="408">
        <v>0</v>
      </c>
      <c r="R145" s="517"/>
      <c r="S145" s="521"/>
      <c r="T145" s="521"/>
      <c r="U145" s="507"/>
      <c r="V145" s="499"/>
      <c r="W145" s="501"/>
      <c r="X145" s="507"/>
      <c r="Y145" s="499"/>
      <c r="Z145" s="501"/>
    </row>
    <row r="146" spans="1:26" ht="15.6" x14ac:dyDescent="0.3">
      <c r="A146" s="502">
        <v>826</v>
      </c>
      <c r="B146" s="504">
        <v>325</v>
      </c>
      <c r="C146" s="506"/>
      <c r="D146" s="498"/>
      <c r="E146" s="520"/>
      <c r="F146" s="510"/>
      <c r="G146" s="498"/>
      <c r="H146" s="508"/>
      <c r="I146" s="516">
        <v>367</v>
      </c>
      <c r="J146" s="105" t="s">
        <v>136</v>
      </c>
      <c r="K146" s="40">
        <v>0</v>
      </c>
      <c r="L146" s="506">
        <v>357</v>
      </c>
      <c r="M146" s="102" t="s">
        <v>136</v>
      </c>
      <c r="N146" s="416">
        <v>0</v>
      </c>
      <c r="O146" s="510">
        <v>357</v>
      </c>
      <c r="P146" s="102" t="s">
        <v>136</v>
      </c>
      <c r="Q146" s="417">
        <v>0</v>
      </c>
      <c r="R146" s="516">
        <v>358</v>
      </c>
      <c r="S146" s="520">
        <v>0</v>
      </c>
      <c r="T146" s="520">
        <v>0</v>
      </c>
      <c r="U146" s="506"/>
      <c r="V146" s="498"/>
      <c r="W146" s="500"/>
      <c r="X146" s="506"/>
      <c r="Y146" s="498"/>
      <c r="Z146" s="500"/>
    </row>
    <row r="147" spans="1:26" ht="15.6" x14ac:dyDescent="0.3">
      <c r="A147" s="503"/>
      <c r="B147" s="505"/>
      <c r="C147" s="507"/>
      <c r="D147" s="499"/>
      <c r="E147" s="521"/>
      <c r="F147" s="511"/>
      <c r="G147" s="499"/>
      <c r="H147" s="512"/>
      <c r="I147" s="517"/>
      <c r="J147" s="44" t="s">
        <v>145</v>
      </c>
      <c r="K147" s="39">
        <v>0</v>
      </c>
      <c r="L147" s="507"/>
      <c r="M147" s="414" t="s">
        <v>145</v>
      </c>
      <c r="N147" s="413">
        <v>0</v>
      </c>
      <c r="O147" s="511"/>
      <c r="P147" s="414" t="s">
        <v>145</v>
      </c>
      <c r="Q147" s="408">
        <v>0</v>
      </c>
      <c r="R147" s="517"/>
      <c r="S147" s="521"/>
      <c r="T147" s="521"/>
      <c r="U147" s="507"/>
      <c r="V147" s="499"/>
      <c r="W147" s="501"/>
      <c r="X147" s="507"/>
      <c r="Y147" s="499"/>
      <c r="Z147" s="501"/>
    </row>
    <row r="148" spans="1:26" ht="15.6" x14ac:dyDescent="0.3">
      <c r="A148" s="502">
        <v>825</v>
      </c>
      <c r="B148" s="504">
        <v>326</v>
      </c>
      <c r="C148" s="506">
        <v>353</v>
      </c>
      <c r="D148" s="498">
        <v>0</v>
      </c>
      <c r="E148" s="520">
        <v>0</v>
      </c>
      <c r="F148" s="510">
        <v>367</v>
      </c>
      <c r="G148" s="102" t="s">
        <v>136</v>
      </c>
      <c r="H148" s="68">
        <v>0</v>
      </c>
      <c r="I148" s="516">
        <v>368</v>
      </c>
      <c r="J148" s="105" t="s">
        <v>136</v>
      </c>
      <c r="K148" s="40">
        <v>0</v>
      </c>
      <c r="L148" s="506">
        <v>358</v>
      </c>
      <c r="M148" s="498">
        <v>0</v>
      </c>
      <c r="N148" s="508">
        <v>0</v>
      </c>
      <c r="O148" s="510"/>
      <c r="P148" s="520"/>
      <c r="Q148" s="508"/>
      <c r="R148" s="516"/>
      <c r="S148" s="520"/>
      <c r="T148" s="520"/>
      <c r="U148" s="506"/>
      <c r="V148" s="498"/>
      <c r="W148" s="500"/>
      <c r="X148" s="506"/>
      <c r="Y148" s="498"/>
      <c r="Z148" s="500"/>
    </row>
    <row r="149" spans="1:26" ht="15.6" x14ac:dyDescent="0.3">
      <c r="A149" s="503"/>
      <c r="B149" s="505"/>
      <c r="C149" s="507"/>
      <c r="D149" s="499"/>
      <c r="E149" s="521"/>
      <c r="F149" s="511"/>
      <c r="G149" s="44" t="s">
        <v>145</v>
      </c>
      <c r="H149" s="67">
        <v>0</v>
      </c>
      <c r="I149" s="517"/>
      <c r="J149" s="44" t="s">
        <v>145</v>
      </c>
      <c r="K149" s="39">
        <v>0</v>
      </c>
      <c r="L149" s="507"/>
      <c r="M149" s="499"/>
      <c r="N149" s="512"/>
      <c r="O149" s="511"/>
      <c r="P149" s="521"/>
      <c r="Q149" s="512"/>
      <c r="R149" s="517"/>
      <c r="S149" s="521"/>
      <c r="T149" s="521"/>
      <c r="U149" s="507"/>
      <c r="V149" s="499"/>
      <c r="W149" s="501"/>
      <c r="X149" s="507"/>
      <c r="Y149" s="499"/>
      <c r="Z149" s="501"/>
    </row>
    <row r="150" spans="1:26" ht="15.6" x14ac:dyDescent="0.3">
      <c r="A150" s="502">
        <v>824</v>
      </c>
      <c r="B150" s="504">
        <v>327</v>
      </c>
      <c r="C150" s="506">
        <v>354</v>
      </c>
      <c r="D150" s="498">
        <v>0</v>
      </c>
      <c r="E150" s="520">
        <v>0</v>
      </c>
      <c r="F150" s="510">
        <v>368</v>
      </c>
      <c r="G150" s="105" t="s">
        <v>136</v>
      </c>
      <c r="H150" s="68">
        <v>0</v>
      </c>
      <c r="I150" s="516"/>
      <c r="J150" s="498"/>
      <c r="K150" s="500"/>
      <c r="L150" s="506"/>
      <c r="M150" s="520"/>
      <c r="N150" s="520"/>
      <c r="O150" s="510"/>
      <c r="P150" s="520"/>
      <c r="Q150" s="508"/>
      <c r="R150" s="516"/>
      <c r="S150" s="520"/>
      <c r="T150" s="520"/>
      <c r="U150" s="506">
        <v>353</v>
      </c>
      <c r="V150" s="498">
        <v>0</v>
      </c>
      <c r="W150" s="500" t="s">
        <v>136</v>
      </c>
      <c r="X150" s="506"/>
      <c r="Y150" s="498"/>
      <c r="Z150" s="500"/>
    </row>
    <row r="151" spans="1:26" ht="15.6" x14ac:dyDescent="0.3">
      <c r="A151" s="503"/>
      <c r="B151" s="505"/>
      <c r="C151" s="507"/>
      <c r="D151" s="499"/>
      <c r="E151" s="521"/>
      <c r="F151" s="511"/>
      <c r="G151" s="44" t="s">
        <v>145</v>
      </c>
      <c r="H151" s="67">
        <v>0</v>
      </c>
      <c r="I151" s="517"/>
      <c r="J151" s="499"/>
      <c r="K151" s="501"/>
      <c r="L151" s="507"/>
      <c r="M151" s="521"/>
      <c r="N151" s="521"/>
      <c r="O151" s="511"/>
      <c r="P151" s="521"/>
      <c r="Q151" s="512"/>
      <c r="R151" s="517"/>
      <c r="S151" s="521"/>
      <c r="T151" s="521"/>
      <c r="U151" s="507"/>
      <c r="V151" s="499"/>
      <c r="W151" s="501"/>
      <c r="X151" s="507"/>
      <c r="Y151" s="499"/>
      <c r="Z151" s="501"/>
    </row>
    <row r="152" spans="1:26" ht="15.6" x14ac:dyDescent="0.3">
      <c r="A152" s="74">
        <v>823</v>
      </c>
      <c r="B152" s="75">
        <v>328</v>
      </c>
      <c r="C152" s="46"/>
      <c r="D152" s="103"/>
      <c r="E152" s="41"/>
      <c r="F152" s="64"/>
      <c r="G152" s="103"/>
      <c r="H152" s="67"/>
      <c r="I152" s="37"/>
      <c r="J152" s="103"/>
      <c r="K152" s="39"/>
      <c r="L152" s="404"/>
      <c r="M152" s="413"/>
      <c r="N152" s="41"/>
      <c r="O152" s="405"/>
      <c r="P152" s="413"/>
      <c r="Q152" s="408"/>
      <c r="R152" s="409"/>
      <c r="S152" s="413"/>
      <c r="T152" s="41"/>
      <c r="U152" s="46">
        <v>354</v>
      </c>
      <c r="V152" s="103">
        <v>0</v>
      </c>
      <c r="W152" s="39">
        <v>0</v>
      </c>
      <c r="X152" s="46"/>
      <c r="Y152" s="103"/>
      <c r="Z152" s="39"/>
    </row>
    <row r="153" spans="1:26" ht="15.6" x14ac:dyDescent="0.3">
      <c r="A153" s="502">
        <v>822</v>
      </c>
      <c r="B153" s="504">
        <v>329</v>
      </c>
      <c r="C153" s="506"/>
      <c r="D153" s="498"/>
      <c r="E153" s="520"/>
      <c r="F153" s="510"/>
      <c r="G153" s="498"/>
      <c r="H153" s="508"/>
      <c r="I153" s="516">
        <v>371</v>
      </c>
      <c r="J153" s="498">
        <v>0</v>
      </c>
      <c r="K153" s="500" t="s">
        <v>136</v>
      </c>
      <c r="L153" s="506">
        <v>361</v>
      </c>
      <c r="M153" s="520">
        <v>0</v>
      </c>
      <c r="N153" s="520">
        <v>0</v>
      </c>
      <c r="O153" s="510">
        <v>361</v>
      </c>
      <c r="P153" s="520">
        <v>0</v>
      </c>
      <c r="Q153" s="508">
        <v>0</v>
      </c>
      <c r="R153" s="516"/>
      <c r="S153" s="520"/>
      <c r="T153" s="520"/>
      <c r="U153" s="506">
        <v>355</v>
      </c>
      <c r="V153" s="102" t="s">
        <v>136</v>
      </c>
      <c r="W153" s="40">
        <v>0</v>
      </c>
      <c r="X153" s="506"/>
      <c r="Y153" s="498"/>
      <c r="Z153" s="500"/>
    </row>
    <row r="154" spans="1:26" ht="15.6" x14ac:dyDescent="0.3">
      <c r="A154" s="503"/>
      <c r="B154" s="505"/>
      <c r="C154" s="507"/>
      <c r="D154" s="499"/>
      <c r="E154" s="521"/>
      <c r="F154" s="511"/>
      <c r="G154" s="499"/>
      <c r="H154" s="512"/>
      <c r="I154" s="517"/>
      <c r="J154" s="499"/>
      <c r="K154" s="501"/>
      <c r="L154" s="507"/>
      <c r="M154" s="521"/>
      <c r="N154" s="521"/>
      <c r="O154" s="511"/>
      <c r="P154" s="521"/>
      <c r="Q154" s="512"/>
      <c r="R154" s="517"/>
      <c r="S154" s="521"/>
      <c r="T154" s="521"/>
      <c r="U154" s="507"/>
      <c r="V154" s="44" t="s">
        <v>145</v>
      </c>
      <c r="W154" s="39">
        <v>0</v>
      </c>
      <c r="X154" s="507"/>
      <c r="Y154" s="499"/>
      <c r="Z154" s="501"/>
    </row>
    <row r="155" spans="1:26" ht="15.6" customHeight="1" x14ac:dyDescent="0.3">
      <c r="A155" s="502">
        <v>821</v>
      </c>
      <c r="B155" s="504">
        <v>330</v>
      </c>
      <c r="C155" s="506"/>
      <c r="D155" s="498"/>
      <c r="E155" s="508"/>
      <c r="F155" s="510"/>
      <c r="G155" s="498"/>
      <c r="H155" s="508"/>
      <c r="I155" s="510">
        <v>372</v>
      </c>
      <c r="J155" s="498">
        <v>0</v>
      </c>
      <c r="K155" s="500">
        <v>0</v>
      </c>
      <c r="L155" s="506">
        <v>362</v>
      </c>
      <c r="M155" s="498">
        <v>0</v>
      </c>
      <c r="N155" s="508">
        <v>0</v>
      </c>
      <c r="O155" s="510">
        <v>362</v>
      </c>
      <c r="P155" s="498">
        <v>0</v>
      </c>
      <c r="Q155" s="508">
        <v>0</v>
      </c>
      <c r="R155" s="510">
        <v>363</v>
      </c>
      <c r="S155" s="102" t="s">
        <v>136</v>
      </c>
      <c r="T155" s="416" t="s">
        <v>136</v>
      </c>
      <c r="U155" s="506"/>
      <c r="V155" s="498"/>
      <c r="W155" s="500"/>
      <c r="X155" s="506"/>
      <c r="Y155" s="498"/>
      <c r="Z155" s="500"/>
    </row>
    <row r="156" spans="1:26" ht="15.6" customHeight="1" x14ac:dyDescent="0.3">
      <c r="A156" s="503"/>
      <c r="B156" s="505"/>
      <c r="C156" s="507"/>
      <c r="D156" s="593"/>
      <c r="E156" s="509"/>
      <c r="F156" s="511"/>
      <c r="G156" s="499"/>
      <c r="H156" s="512"/>
      <c r="I156" s="511"/>
      <c r="J156" s="499"/>
      <c r="K156" s="501"/>
      <c r="L156" s="507"/>
      <c r="M156" s="593"/>
      <c r="N156" s="509"/>
      <c r="O156" s="511"/>
      <c r="P156" s="499"/>
      <c r="Q156" s="512"/>
      <c r="R156" s="511"/>
      <c r="S156" s="414" t="s">
        <v>145</v>
      </c>
      <c r="T156" s="413">
        <v>0</v>
      </c>
      <c r="U156" s="507"/>
      <c r="V156" s="499"/>
      <c r="W156" s="501"/>
      <c r="X156" s="507"/>
      <c r="Y156" s="499"/>
      <c r="Z156" s="501"/>
    </row>
    <row r="157" spans="1:26" ht="15.6" x14ac:dyDescent="0.3">
      <c r="A157" s="502">
        <v>820</v>
      </c>
      <c r="B157" s="504">
        <v>331</v>
      </c>
      <c r="C157" s="506">
        <v>358</v>
      </c>
      <c r="D157" s="102" t="s">
        <v>136</v>
      </c>
      <c r="E157" s="62">
        <v>0</v>
      </c>
      <c r="F157" s="510">
        <v>372</v>
      </c>
      <c r="G157" s="498">
        <v>0</v>
      </c>
      <c r="H157" s="508">
        <v>0</v>
      </c>
      <c r="I157" s="516">
        <v>373</v>
      </c>
      <c r="J157" s="498">
        <v>0</v>
      </c>
      <c r="K157" s="500">
        <v>0</v>
      </c>
      <c r="L157" s="506">
        <v>363</v>
      </c>
      <c r="M157" s="102" t="s">
        <v>136</v>
      </c>
      <c r="N157" s="416">
        <v>0</v>
      </c>
      <c r="O157" s="510">
        <v>363</v>
      </c>
      <c r="P157" s="498" t="s">
        <v>136</v>
      </c>
      <c r="Q157" s="508" t="s">
        <v>136</v>
      </c>
      <c r="R157" s="516"/>
      <c r="S157" s="520"/>
      <c r="T157" s="520"/>
      <c r="U157" s="506"/>
      <c r="V157" s="498"/>
      <c r="W157" s="500"/>
      <c r="X157" s="506"/>
      <c r="Y157" s="498"/>
      <c r="Z157" s="500"/>
    </row>
    <row r="158" spans="1:26" ht="15.6" x14ac:dyDescent="0.3">
      <c r="A158" s="503"/>
      <c r="B158" s="505"/>
      <c r="C158" s="507"/>
      <c r="D158" s="44" t="s">
        <v>145</v>
      </c>
      <c r="E158" s="41">
        <v>0</v>
      </c>
      <c r="F158" s="511"/>
      <c r="G158" s="499"/>
      <c r="H158" s="512"/>
      <c r="I158" s="517"/>
      <c r="J158" s="499"/>
      <c r="K158" s="501"/>
      <c r="L158" s="507"/>
      <c r="M158" s="414" t="s">
        <v>145</v>
      </c>
      <c r="N158" s="413">
        <v>0</v>
      </c>
      <c r="O158" s="511"/>
      <c r="P158" s="499"/>
      <c r="Q158" s="512"/>
      <c r="R158" s="517"/>
      <c r="S158" s="521"/>
      <c r="T158" s="521"/>
      <c r="U158" s="507"/>
      <c r="V158" s="499"/>
      <c r="W158" s="501"/>
      <c r="X158" s="507"/>
      <c r="Y158" s="499"/>
      <c r="Z158" s="501"/>
    </row>
    <row r="159" spans="1:26" ht="15.6" x14ac:dyDescent="0.3">
      <c r="A159" s="502">
        <v>819</v>
      </c>
      <c r="B159" s="504">
        <v>332</v>
      </c>
      <c r="C159" s="506">
        <v>359</v>
      </c>
      <c r="D159" s="105" t="s">
        <v>136</v>
      </c>
      <c r="E159" s="62">
        <v>0</v>
      </c>
      <c r="F159" s="510">
        <v>373</v>
      </c>
      <c r="G159" s="498">
        <v>0</v>
      </c>
      <c r="H159" s="508">
        <v>0</v>
      </c>
      <c r="I159" s="516"/>
      <c r="J159" s="498"/>
      <c r="K159" s="500"/>
      <c r="L159" s="506"/>
      <c r="M159" s="520"/>
      <c r="N159" s="520"/>
      <c r="O159" s="510"/>
      <c r="P159" s="520"/>
      <c r="Q159" s="508"/>
      <c r="R159" s="516"/>
      <c r="S159" s="520"/>
      <c r="T159" s="520"/>
      <c r="U159" s="506"/>
      <c r="V159" s="498"/>
      <c r="W159" s="500"/>
      <c r="X159" s="506"/>
      <c r="Y159" s="498"/>
      <c r="Z159" s="500"/>
    </row>
    <row r="160" spans="1:26" ht="15.6" x14ac:dyDescent="0.3">
      <c r="A160" s="503"/>
      <c r="B160" s="505"/>
      <c r="C160" s="507"/>
      <c r="D160" s="44" t="s">
        <v>145</v>
      </c>
      <c r="E160" s="41">
        <v>0</v>
      </c>
      <c r="F160" s="511"/>
      <c r="G160" s="499"/>
      <c r="H160" s="512"/>
      <c r="I160" s="517"/>
      <c r="J160" s="499"/>
      <c r="K160" s="501"/>
      <c r="L160" s="507"/>
      <c r="M160" s="521"/>
      <c r="N160" s="521"/>
      <c r="O160" s="511"/>
      <c r="P160" s="521"/>
      <c r="Q160" s="512"/>
      <c r="R160" s="517"/>
      <c r="S160" s="521"/>
      <c r="T160" s="521"/>
      <c r="U160" s="507"/>
      <c r="V160" s="499"/>
      <c r="W160" s="501"/>
      <c r="X160" s="507"/>
      <c r="Y160" s="499"/>
      <c r="Z160" s="501"/>
    </row>
    <row r="161" spans="1:26" ht="15.6" x14ac:dyDescent="0.3">
      <c r="A161" s="502">
        <v>818</v>
      </c>
      <c r="B161" s="504">
        <v>333</v>
      </c>
      <c r="C161" s="506"/>
      <c r="D161" s="498"/>
      <c r="E161" s="520"/>
      <c r="F161" s="510">
        <v>374</v>
      </c>
      <c r="G161" s="498" t="s">
        <v>136</v>
      </c>
      <c r="H161" s="545" t="s">
        <v>145</v>
      </c>
      <c r="I161" s="516"/>
      <c r="J161" s="498"/>
      <c r="K161" s="500"/>
      <c r="L161" s="506"/>
      <c r="M161" s="520"/>
      <c r="N161" s="520"/>
      <c r="O161" s="510"/>
      <c r="P161" s="520"/>
      <c r="Q161" s="508"/>
      <c r="R161" s="516"/>
      <c r="S161" s="520"/>
      <c r="T161" s="520"/>
      <c r="U161" s="506">
        <v>359</v>
      </c>
      <c r="V161" s="102" t="s">
        <v>136</v>
      </c>
      <c r="W161" s="40">
        <v>0</v>
      </c>
      <c r="X161" s="506">
        <v>365</v>
      </c>
      <c r="Y161" s="102" t="s">
        <v>136</v>
      </c>
      <c r="Z161" s="40">
        <v>0</v>
      </c>
    </row>
    <row r="162" spans="1:26" ht="15.6" x14ac:dyDescent="0.3">
      <c r="A162" s="503"/>
      <c r="B162" s="505"/>
      <c r="C162" s="507"/>
      <c r="D162" s="499"/>
      <c r="E162" s="521"/>
      <c r="F162" s="511"/>
      <c r="G162" s="499"/>
      <c r="H162" s="512"/>
      <c r="I162" s="517"/>
      <c r="J162" s="499"/>
      <c r="K162" s="501"/>
      <c r="L162" s="507"/>
      <c r="M162" s="521"/>
      <c r="N162" s="521"/>
      <c r="O162" s="511"/>
      <c r="P162" s="521"/>
      <c r="Q162" s="512"/>
      <c r="R162" s="517"/>
      <c r="S162" s="521"/>
      <c r="T162" s="521"/>
      <c r="U162" s="507"/>
      <c r="V162" s="44" t="s">
        <v>145</v>
      </c>
      <c r="W162" s="39">
        <v>0</v>
      </c>
      <c r="X162" s="507"/>
      <c r="Y162" s="44" t="s">
        <v>145</v>
      </c>
      <c r="Z162" s="43" t="s">
        <v>145</v>
      </c>
    </row>
    <row r="163" spans="1:26" ht="15.6" x14ac:dyDescent="0.3">
      <c r="A163" s="502">
        <v>817</v>
      </c>
      <c r="B163" s="504">
        <v>334</v>
      </c>
      <c r="C163" s="506"/>
      <c r="D163" s="498"/>
      <c r="E163" s="520"/>
      <c r="F163" s="510"/>
      <c r="G163" s="498"/>
      <c r="H163" s="508"/>
      <c r="I163" s="516"/>
      <c r="J163" s="498"/>
      <c r="K163" s="500"/>
      <c r="L163" s="506">
        <v>366</v>
      </c>
      <c r="M163" s="102" t="s">
        <v>136</v>
      </c>
      <c r="N163" s="416" t="s">
        <v>136</v>
      </c>
      <c r="O163" s="510">
        <v>366</v>
      </c>
      <c r="P163" s="102" t="s">
        <v>136</v>
      </c>
      <c r="Q163" s="417">
        <v>0</v>
      </c>
      <c r="R163" s="516"/>
      <c r="S163" s="520"/>
      <c r="T163" s="520"/>
      <c r="U163" s="506">
        <v>360</v>
      </c>
      <c r="V163" s="105" t="s">
        <v>136</v>
      </c>
      <c r="W163" s="40">
        <v>0</v>
      </c>
      <c r="X163" s="506"/>
      <c r="Y163" s="498"/>
      <c r="Z163" s="500"/>
    </row>
    <row r="164" spans="1:26" ht="15.6" x14ac:dyDescent="0.3">
      <c r="A164" s="503"/>
      <c r="B164" s="505"/>
      <c r="C164" s="507"/>
      <c r="D164" s="499"/>
      <c r="E164" s="521"/>
      <c r="F164" s="511"/>
      <c r="G164" s="499"/>
      <c r="H164" s="512"/>
      <c r="I164" s="517"/>
      <c r="J164" s="499"/>
      <c r="K164" s="501"/>
      <c r="L164" s="507"/>
      <c r="M164" s="414" t="s">
        <v>145</v>
      </c>
      <c r="N164" s="413">
        <v>0</v>
      </c>
      <c r="O164" s="511"/>
      <c r="P164" s="414" t="s">
        <v>145</v>
      </c>
      <c r="Q164" s="408">
        <v>0</v>
      </c>
      <c r="R164" s="517"/>
      <c r="S164" s="521"/>
      <c r="T164" s="521"/>
      <c r="U164" s="507"/>
      <c r="V164" s="44" t="s">
        <v>145</v>
      </c>
      <c r="W164" s="39">
        <v>0</v>
      </c>
      <c r="X164" s="507"/>
      <c r="Y164" s="499"/>
      <c r="Z164" s="501"/>
    </row>
    <row r="165" spans="1:26" ht="15.6" x14ac:dyDescent="0.3">
      <c r="A165" s="502">
        <v>816</v>
      </c>
      <c r="B165" s="504">
        <v>335</v>
      </c>
      <c r="C165" s="506"/>
      <c r="D165" s="498"/>
      <c r="E165" s="520"/>
      <c r="F165" s="510"/>
      <c r="G165" s="498"/>
      <c r="H165" s="508"/>
      <c r="I165" s="516">
        <v>377</v>
      </c>
      <c r="J165" s="102" t="s">
        <v>136</v>
      </c>
      <c r="K165" s="40">
        <v>0</v>
      </c>
      <c r="L165" s="506">
        <v>367</v>
      </c>
      <c r="M165" s="102" t="s">
        <v>136</v>
      </c>
      <c r="N165" s="416">
        <v>0</v>
      </c>
      <c r="O165" s="510">
        <v>367</v>
      </c>
      <c r="P165" s="102" t="s">
        <v>136</v>
      </c>
      <c r="Q165" s="417">
        <v>0</v>
      </c>
      <c r="R165" s="516">
        <v>368</v>
      </c>
      <c r="S165" s="534" t="s">
        <v>145</v>
      </c>
      <c r="T165" s="520" t="s">
        <v>136</v>
      </c>
      <c r="U165" s="506"/>
      <c r="V165" s="498"/>
      <c r="W165" s="500"/>
      <c r="X165" s="506"/>
      <c r="Y165" s="498"/>
      <c r="Z165" s="500"/>
    </row>
    <row r="166" spans="1:26" ht="15.6" x14ac:dyDescent="0.3">
      <c r="A166" s="503"/>
      <c r="B166" s="505"/>
      <c r="C166" s="507"/>
      <c r="D166" s="499"/>
      <c r="E166" s="521"/>
      <c r="F166" s="511"/>
      <c r="G166" s="499"/>
      <c r="H166" s="512"/>
      <c r="I166" s="517"/>
      <c r="J166" s="44" t="s">
        <v>145</v>
      </c>
      <c r="K166" s="39">
        <v>0</v>
      </c>
      <c r="L166" s="507"/>
      <c r="M166" s="414" t="s">
        <v>145</v>
      </c>
      <c r="N166" s="413">
        <v>0</v>
      </c>
      <c r="O166" s="511"/>
      <c r="P166" s="414" t="s">
        <v>145</v>
      </c>
      <c r="Q166" s="408">
        <v>0</v>
      </c>
      <c r="R166" s="517"/>
      <c r="S166" s="521"/>
      <c r="T166" s="521"/>
      <c r="U166" s="507"/>
      <c r="V166" s="499"/>
      <c r="W166" s="501"/>
      <c r="X166" s="507"/>
      <c r="Y166" s="499"/>
      <c r="Z166" s="501"/>
    </row>
    <row r="167" spans="1:26" ht="15.6" x14ac:dyDescent="0.3">
      <c r="A167" s="502">
        <v>815</v>
      </c>
      <c r="B167" s="504">
        <v>336</v>
      </c>
      <c r="C167" s="506">
        <v>363</v>
      </c>
      <c r="D167" s="498">
        <v>0</v>
      </c>
      <c r="E167" s="520">
        <v>0</v>
      </c>
      <c r="F167" s="510">
        <v>377</v>
      </c>
      <c r="G167" s="102" t="s">
        <v>136</v>
      </c>
      <c r="H167" s="68">
        <v>0</v>
      </c>
      <c r="I167" s="516">
        <v>378</v>
      </c>
      <c r="J167" s="105" t="s">
        <v>136</v>
      </c>
      <c r="K167" s="40">
        <v>0</v>
      </c>
      <c r="L167" s="506">
        <v>368</v>
      </c>
      <c r="M167" s="102" t="s">
        <v>136</v>
      </c>
      <c r="N167" s="416">
        <v>0</v>
      </c>
      <c r="O167" s="510">
        <v>368</v>
      </c>
      <c r="P167" s="102" t="s">
        <v>136</v>
      </c>
      <c r="Q167" s="417">
        <v>0</v>
      </c>
      <c r="R167" s="516"/>
      <c r="S167" s="520"/>
      <c r="T167" s="520"/>
      <c r="U167" s="506"/>
      <c r="V167" s="498"/>
      <c r="W167" s="500"/>
      <c r="X167" s="506"/>
      <c r="Y167" s="498"/>
      <c r="Z167" s="500"/>
    </row>
    <row r="168" spans="1:26" ht="15.6" x14ac:dyDescent="0.3">
      <c r="A168" s="503"/>
      <c r="B168" s="505"/>
      <c r="C168" s="507"/>
      <c r="D168" s="499"/>
      <c r="E168" s="521"/>
      <c r="F168" s="511"/>
      <c r="G168" s="44" t="s">
        <v>145</v>
      </c>
      <c r="H168" s="67">
        <v>0</v>
      </c>
      <c r="I168" s="517"/>
      <c r="J168" s="44" t="s">
        <v>145</v>
      </c>
      <c r="K168" s="39">
        <v>0</v>
      </c>
      <c r="L168" s="507"/>
      <c r="M168" s="414" t="s">
        <v>145</v>
      </c>
      <c r="N168" s="413">
        <v>0</v>
      </c>
      <c r="O168" s="511"/>
      <c r="P168" s="414" t="s">
        <v>145</v>
      </c>
      <c r="Q168" s="408">
        <v>0</v>
      </c>
      <c r="R168" s="517"/>
      <c r="S168" s="521"/>
      <c r="T168" s="521"/>
      <c r="U168" s="507"/>
      <c r="V168" s="499"/>
      <c r="W168" s="501"/>
      <c r="X168" s="507"/>
      <c r="Y168" s="499"/>
      <c r="Z168" s="501"/>
    </row>
    <row r="169" spans="1:26" ht="15.6" x14ac:dyDescent="0.3">
      <c r="A169" s="502">
        <v>814</v>
      </c>
      <c r="B169" s="504">
        <v>337</v>
      </c>
      <c r="C169" s="506">
        <v>364</v>
      </c>
      <c r="D169" s="498">
        <v>0</v>
      </c>
      <c r="E169" s="520">
        <v>0</v>
      </c>
      <c r="F169" s="510">
        <v>378</v>
      </c>
      <c r="G169" s="105" t="s">
        <v>136</v>
      </c>
      <c r="H169" s="68">
        <v>0</v>
      </c>
      <c r="I169" s="516"/>
      <c r="J169" s="498"/>
      <c r="K169" s="500"/>
      <c r="L169" s="506"/>
      <c r="M169" s="520"/>
      <c r="N169" s="520"/>
      <c r="O169" s="510"/>
      <c r="P169" s="520"/>
      <c r="Q169" s="508"/>
      <c r="R169" s="516"/>
      <c r="S169" s="520"/>
      <c r="T169" s="520"/>
      <c r="U169" s="506"/>
      <c r="V169" s="498"/>
      <c r="W169" s="500"/>
      <c r="X169" s="506"/>
      <c r="Y169" s="498"/>
      <c r="Z169" s="500"/>
    </row>
    <row r="170" spans="1:26" ht="15.6" x14ac:dyDescent="0.3">
      <c r="A170" s="503"/>
      <c r="B170" s="505"/>
      <c r="C170" s="507"/>
      <c r="D170" s="499"/>
      <c r="E170" s="521"/>
      <c r="F170" s="511"/>
      <c r="G170" s="44" t="s">
        <v>145</v>
      </c>
      <c r="H170" s="67">
        <v>0</v>
      </c>
      <c r="I170" s="517"/>
      <c r="J170" s="499"/>
      <c r="K170" s="501"/>
      <c r="L170" s="507"/>
      <c r="M170" s="521"/>
      <c r="N170" s="521"/>
      <c r="O170" s="511"/>
      <c r="P170" s="521"/>
      <c r="Q170" s="512"/>
      <c r="R170" s="517"/>
      <c r="S170" s="521"/>
      <c r="T170" s="521"/>
      <c r="U170" s="507"/>
      <c r="V170" s="499"/>
      <c r="W170" s="501"/>
      <c r="X170" s="507"/>
      <c r="Y170" s="499"/>
      <c r="Z170" s="501"/>
    </row>
    <row r="171" spans="1:26" ht="15.6" x14ac:dyDescent="0.3">
      <c r="A171" s="502">
        <v>813</v>
      </c>
      <c r="B171" s="504">
        <v>338</v>
      </c>
      <c r="C171" s="506">
        <v>365</v>
      </c>
      <c r="D171" s="498">
        <v>0</v>
      </c>
      <c r="E171" s="534" t="s">
        <v>145</v>
      </c>
      <c r="F171" s="510">
        <v>379</v>
      </c>
      <c r="G171" s="105" t="s">
        <v>136</v>
      </c>
      <c r="H171" s="68">
        <v>0</v>
      </c>
      <c r="I171" s="516"/>
      <c r="J171" s="498"/>
      <c r="K171" s="500"/>
      <c r="L171" s="506"/>
      <c r="M171" s="520"/>
      <c r="N171" s="520"/>
      <c r="O171" s="510"/>
      <c r="P171" s="520"/>
      <c r="Q171" s="508"/>
      <c r="R171" s="516"/>
      <c r="S171" s="520"/>
      <c r="T171" s="520"/>
      <c r="U171" s="506">
        <v>364</v>
      </c>
      <c r="V171" s="498">
        <v>0</v>
      </c>
      <c r="W171" s="500">
        <v>0</v>
      </c>
      <c r="X171" s="506">
        <v>370</v>
      </c>
      <c r="Y171" s="498">
        <v>0</v>
      </c>
      <c r="Z171" s="500">
        <v>0</v>
      </c>
    </row>
    <row r="172" spans="1:26" ht="15.6" x14ac:dyDescent="0.3">
      <c r="A172" s="503"/>
      <c r="B172" s="505"/>
      <c r="C172" s="507"/>
      <c r="D172" s="499"/>
      <c r="E172" s="521"/>
      <c r="F172" s="511"/>
      <c r="G172" s="44" t="s">
        <v>145</v>
      </c>
      <c r="H172" s="69" t="s">
        <v>145</v>
      </c>
      <c r="I172" s="517"/>
      <c r="J172" s="499"/>
      <c r="K172" s="501"/>
      <c r="L172" s="507"/>
      <c r="M172" s="521"/>
      <c r="N172" s="521"/>
      <c r="O172" s="511"/>
      <c r="P172" s="521"/>
      <c r="Q172" s="512"/>
      <c r="R172" s="517"/>
      <c r="S172" s="521"/>
      <c r="T172" s="521"/>
      <c r="U172" s="507"/>
      <c r="V172" s="499"/>
      <c r="W172" s="501"/>
      <c r="X172" s="507"/>
      <c r="Y172" s="499"/>
      <c r="Z172" s="501"/>
    </row>
    <row r="173" spans="1:26" ht="15.6" x14ac:dyDescent="0.3">
      <c r="A173" s="74">
        <v>812</v>
      </c>
      <c r="B173" s="75">
        <v>339</v>
      </c>
      <c r="C173" s="46"/>
      <c r="D173" s="103"/>
      <c r="E173" s="41"/>
      <c r="F173" s="64"/>
      <c r="G173" s="103"/>
      <c r="H173" s="67"/>
      <c r="I173" s="37"/>
      <c r="J173" s="103"/>
      <c r="K173" s="39"/>
      <c r="L173" s="404"/>
      <c r="M173" s="413"/>
      <c r="N173" s="41"/>
      <c r="O173" s="405">
        <v>371</v>
      </c>
      <c r="P173" s="413">
        <v>0</v>
      </c>
      <c r="Q173" s="408">
        <v>0</v>
      </c>
      <c r="R173" s="409"/>
      <c r="S173" s="413"/>
      <c r="T173" s="41"/>
      <c r="U173" s="46">
        <v>365</v>
      </c>
      <c r="V173" s="103">
        <v>0</v>
      </c>
      <c r="W173" s="39">
        <v>0</v>
      </c>
      <c r="X173" s="46"/>
      <c r="Y173" s="103"/>
      <c r="Z173" s="39"/>
    </row>
    <row r="174" spans="1:26" ht="15.6" x14ac:dyDescent="0.3">
      <c r="A174" s="74">
        <v>811</v>
      </c>
      <c r="B174" s="75">
        <v>340</v>
      </c>
      <c r="C174" s="46"/>
      <c r="D174" s="103"/>
      <c r="E174" s="41"/>
      <c r="F174" s="64"/>
      <c r="G174" s="103"/>
      <c r="H174" s="67"/>
      <c r="I174" s="37">
        <v>382</v>
      </c>
      <c r="J174" s="103">
        <v>0</v>
      </c>
      <c r="K174" s="39">
        <v>0</v>
      </c>
      <c r="L174" s="404">
        <v>372</v>
      </c>
      <c r="M174" s="413">
        <v>0</v>
      </c>
      <c r="N174" s="41">
        <v>0</v>
      </c>
      <c r="O174" s="405">
        <v>372</v>
      </c>
      <c r="P174" s="413">
        <v>0</v>
      </c>
      <c r="Q174" s="408">
        <v>0</v>
      </c>
      <c r="R174" s="409"/>
      <c r="S174" s="413"/>
      <c r="T174" s="41"/>
      <c r="U174" s="46"/>
      <c r="V174" s="103"/>
      <c r="W174" s="39"/>
      <c r="X174" s="46"/>
      <c r="Y174" s="103"/>
      <c r="Z174" s="39"/>
    </row>
    <row r="175" spans="1:26" ht="15.6" x14ac:dyDescent="0.3">
      <c r="A175" s="74">
        <v>810</v>
      </c>
      <c r="B175" s="75">
        <v>341</v>
      </c>
      <c r="C175" s="46">
        <v>368</v>
      </c>
      <c r="D175" s="103">
        <v>0</v>
      </c>
      <c r="E175" s="41">
        <v>0</v>
      </c>
      <c r="F175" s="64">
        <v>382</v>
      </c>
      <c r="G175" s="103">
        <v>0</v>
      </c>
      <c r="H175" s="67">
        <v>0</v>
      </c>
      <c r="I175" s="37">
        <v>383</v>
      </c>
      <c r="J175" s="103">
        <v>0</v>
      </c>
      <c r="K175" s="39">
        <v>0</v>
      </c>
      <c r="L175" s="404">
        <v>373</v>
      </c>
      <c r="M175" s="413">
        <v>0</v>
      </c>
      <c r="N175" s="41">
        <v>0</v>
      </c>
      <c r="O175" s="405">
        <v>373</v>
      </c>
      <c r="P175" s="413">
        <v>0</v>
      </c>
      <c r="Q175" s="408">
        <v>0</v>
      </c>
      <c r="R175" s="409">
        <v>374</v>
      </c>
      <c r="S175" s="413" t="s">
        <v>136</v>
      </c>
      <c r="T175" s="47" t="s">
        <v>145</v>
      </c>
      <c r="U175" s="46"/>
      <c r="V175" s="103"/>
      <c r="W175" s="39"/>
      <c r="X175" s="46"/>
      <c r="Y175" s="103"/>
      <c r="Z175" s="39"/>
    </row>
    <row r="176" spans="1:26" ht="15.6" x14ac:dyDescent="0.3">
      <c r="A176" s="502">
        <v>809</v>
      </c>
      <c r="B176" s="504">
        <v>342</v>
      </c>
      <c r="C176" s="506">
        <v>369</v>
      </c>
      <c r="D176" s="102" t="s">
        <v>136</v>
      </c>
      <c r="E176" s="62">
        <v>0</v>
      </c>
      <c r="F176" s="510">
        <v>383</v>
      </c>
      <c r="G176" s="498">
        <v>0</v>
      </c>
      <c r="H176" s="508">
        <v>0</v>
      </c>
      <c r="I176" s="516"/>
      <c r="J176" s="498"/>
      <c r="K176" s="500"/>
      <c r="L176" s="506"/>
      <c r="M176" s="520"/>
      <c r="N176" s="520"/>
      <c r="O176" s="510"/>
      <c r="P176" s="520"/>
      <c r="Q176" s="508"/>
      <c r="R176" s="516"/>
      <c r="S176" s="520"/>
      <c r="T176" s="520"/>
      <c r="U176" s="506"/>
      <c r="V176" s="498"/>
      <c r="W176" s="500"/>
      <c r="X176" s="506"/>
      <c r="Y176" s="498"/>
      <c r="Z176" s="500"/>
    </row>
    <row r="177" spans="1:26" ht="15.6" x14ac:dyDescent="0.3">
      <c r="A177" s="503"/>
      <c r="B177" s="505"/>
      <c r="C177" s="507"/>
      <c r="D177" s="44" t="s">
        <v>145</v>
      </c>
      <c r="E177" s="41">
        <v>0</v>
      </c>
      <c r="F177" s="511"/>
      <c r="G177" s="499"/>
      <c r="H177" s="512"/>
      <c r="I177" s="517"/>
      <c r="J177" s="499"/>
      <c r="K177" s="501"/>
      <c r="L177" s="507"/>
      <c r="M177" s="521"/>
      <c r="N177" s="521"/>
      <c r="O177" s="511"/>
      <c r="P177" s="521"/>
      <c r="Q177" s="512"/>
      <c r="R177" s="517"/>
      <c r="S177" s="521"/>
      <c r="T177" s="521"/>
      <c r="U177" s="507"/>
      <c r="V177" s="499"/>
      <c r="W177" s="501"/>
      <c r="X177" s="507"/>
      <c r="Y177" s="499"/>
      <c r="Z177" s="501"/>
    </row>
    <row r="178" spans="1:26" ht="15.6" x14ac:dyDescent="0.3">
      <c r="A178" s="502">
        <v>808</v>
      </c>
      <c r="B178" s="504">
        <v>343</v>
      </c>
      <c r="C178" s="506">
        <v>370</v>
      </c>
      <c r="D178" s="105" t="s">
        <v>136</v>
      </c>
      <c r="E178" s="62">
        <v>0</v>
      </c>
      <c r="F178" s="510">
        <v>384</v>
      </c>
      <c r="G178" s="498">
        <v>0</v>
      </c>
      <c r="H178" s="508">
        <v>0</v>
      </c>
      <c r="I178" s="516"/>
      <c r="J178" s="498"/>
      <c r="K178" s="500"/>
      <c r="L178" s="506"/>
      <c r="M178" s="520"/>
      <c r="N178" s="520"/>
      <c r="O178" s="510"/>
      <c r="P178" s="520"/>
      <c r="Q178" s="508"/>
      <c r="R178" s="516"/>
      <c r="S178" s="520"/>
      <c r="T178" s="520"/>
      <c r="U178" s="506">
        <v>369</v>
      </c>
      <c r="V178" s="102" t="s">
        <v>136</v>
      </c>
      <c r="W178" s="40">
        <v>0</v>
      </c>
      <c r="X178" s="506">
        <v>375</v>
      </c>
      <c r="Y178" s="102" t="s">
        <v>136</v>
      </c>
      <c r="Z178" s="40">
        <v>0</v>
      </c>
    </row>
    <row r="179" spans="1:26" ht="15.6" x14ac:dyDescent="0.3">
      <c r="A179" s="503"/>
      <c r="B179" s="505"/>
      <c r="C179" s="507"/>
      <c r="D179" s="44" t="s">
        <v>145</v>
      </c>
      <c r="E179" s="47" t="s">
        <v>145</v>
      </c>
      <c r="F179" s="511"/>
      <c r="G179" s="499"/>
      <c r="H179" s="512"/>
      <c r="I179" s="517"/>
      <c r="J179" s="499"/>
      <c r="K179" s="501"/>
      <c r="L179" s="507"/>
      <c r="M179" s="521"/>
      <c r="N179" s="521"/>
      <c r="O179" s="511"/>
      <c r="P179" s="521"/>
      <c r="Q179" s="512"/>
      <c r="R179" s="517"/>
      <c r="S179" s="521"/>
      <c r="T179" s="521"/>
      <c r="U179" s="507"/>
      <c r="V179" s="44" t="s">
        <v>145</v>
      </c>
      <c r="W179" s="39">
        <v>0</v>
      </c>
      <c r="X179" s="507"/>
      <c r="Y179" s="44" t="s">
        <v>145</v>
      </c>
      <c r="Z179" s="39">
        <v>0</v>
      </c>
    </row>
    <row r="180" spans="1:26" ht="15.6" x14ac:dyDescent="0.3">
      <c r="A180" s="502">
        <v>807</v>
      </c>
      <c r="B180" s="504">
        <v>344</v>
      </c>
      <c r="C180" s="506"/>
      <c r="D180" s="498"/>
      <c r="E180" s="520"/>
      <c r="F180" s="510"/>
      <c r="G180" s="498"/>
      <c r="H180" s="508"/>
      <c r="I180" s="516"/>
      <c r="J180" s="498"/>
      <c r="K180" s="500"/>
      <c r="L180" s="506"/>
      <c r="M180" s="520"/>
      <c r="N180" s="520"/>
      <c r="O180" s="510"/>
      <c r="P180" s="520"/>
      <c r="Q180" s="508"/>
      <c r="R180" s="516"/>
      <c r="S180" s="520"/>
      <c r="T180" s="520"/>
      <c r="U180" s="506">
        <v>370</v>
      </c>
      <c r="V180" s="105" t="s">
        <v>136</v>
      </c>
      <c r="W180" s="40">
        <v>0</v>
      </c>
      <c r="X180" s="506"/>
      <c r="Y180" s="498"/>
      <c r="Z180" s="500"/>
    </row>
    <row r="181" spans="1:26" ht="15.6" x14ac:dyDescent="0.3">
      <c r="A181" s="503"/>
      <c r="B181" s="505"/>
      <c r="C181" s="507"/>
      <c r="D181" s="499"/>
      <c r="E181" s="521"/>
      <c r="F181" s="511"/>
      <c r="G181" s="499"/>
      <c r="H181" s="512"/>
      <c r="I181" s="517"/>
      <c r="J181" s="499"/>
      <c r="K181" s="501"/>
      <c r="L181" s="507"/>
      <c r="M181" s="521"/>
      <c r="N181" s="521"/>
      <c r="O181" s="511"/>
      <c r="P181" s="521"/>
      <c r="Q181" s="512"/>
      <c r="R181" s="517"/>
      <c r="S181" s="521"/>
      <c r="T181" s="521"/>
      <c r="U181" s="507"/>
      <c r="V181" s="44" t="s">
        <v>145</v>
      </c>
      <c r="W181" s="39">
        <v>0</v>
      </c>
      <c r="X181" s="507"/>
      <c r="Y181" s="499"/>
      <c r="Z181" s="501"/>
    </row>
    <row r="182" spans="1:26" ht="15.6" x14ac:dyDescent="0.3">
      <c r="A182" s="502">
        <v>806</v>
      </c>
      <c r="B182" s="504">
        <v>345</v>
      </c>
      <c r="C182" s="506"/>
      <c r="D182" s="498"/>
      <c r="E182" s="508"/>
      <c r="F182" s="510"/>
      <c r="G182" s="498"/>
      <c r="H182" s="508"/>
      <c r="I182" s="510">
        <v>387</v>
      </c>
      <c r="J182" s="498">
        <v>0</v>
      </c>
      <c r="K182" s="500">
        <v>0</v>
      </c>
      <c r="L182" s="506">
        <v>377</v>
      </c>
      <c r="M182" s="102" t="s">
        <v>136</v>
      </c>
      <c r="N182" s="416">
        <v>0</v>
      </c>
      <c r="O182" s="510">
        <v>377</v>
      </c>
      <c r="P182" s="102" t="s">
        <v>136</v>
      </c>
      <c r="Q182" s="417">
        <v>0</v>
      </c>
      <c r="R182" s="510"/>
      <c r="S182" s="498"/>
      <c r="T182" s="500"/>
      <c r="U182" s="506">
        <v>371</v>
      </c>
      <c r="V182" s="498">
        <v>0</v>
      </c>
      <c r="W182" s="515" t="s">
        <v>145</v>
      </c>
      <c r="X182" s="506"/>
      <c r="Y182" s="498"/>
      <c r="Z182" s="500"/>
    </row>
    <row r="183" spans="1:26" ht="15.6" x14ac:dyDescent="0.3">
      <c r="A183" s="503"/>
      <c r="B183" s="505"/>
      <c r="C183" s="507"/>
      <c r="D183" s="593"/>
      <c r="E183" s="509"/>
      <c r="F183" s="511"/>
      <c r="G183" s="499"/>
      <c r="H183" s="512"/>
      <c r="I183" s="511"/>
      <c r="J183" s="593"/>
      <c r="K183" s="522"/>
      <c r="L183" s="507"/>
      <c r="M183" s="414" t="s">
        <v>145</v>
      </c>
      <c r="N183" s="413">
        <v>0</v>
      </c>
      <c r="O183" s="511"/>
      <c r="P183" s="414" t="s">
        <v>145</v>
      </c>
      <c r="Q183" s="408">
        <v>0</v>
      </c>
      <c r="R183" s="511"/>
      <c r="S183" s="593"/>
      <c r="T183" s="522"/>
      <c r="U183" s="507"/>
      <c r="V183" s="499"/>
      <c r="W183" s="594"/>
      <c r="X183" s="507"/>
      <c r="Y183" s="499"/>
      <c r="Z183" s="501"/>
    </row>
    <row r="184" spans="1:26" ht="15.6" x14ac:dyDescent="0.3">
      <c r="A184" s="502">
        <v>805</v>
      </c>
      <c r="B184" s="504">
        <v>346</v>
      </c>
      <c r="C184" s="506">
        <v>373</v>
      </c>
      <c r="D184" s="102" t="s">
        <v>136</v>
      </c>
      <c r="E184" s="62" t="s">
        <v>136</v>
      </c>
      <c r="F184" s="510">
        <v>387</v>
      </c>
      <c r="G184" s="498">
        <v>0</v>
      </c>
      <c r="H184" s="508" t="s">
        <v>136</v>
      </c>
      <c r="I184" s="516">
        <v>388</v>
      </c>
      <c r="J184" s="102" t="s">
        <v>136</v>
      </c>
      <c r="K184" s="40">
        <v>0</v>
      </c>
      <c r="L184" s="506">
        <v>378</v>
      </c>
      <c r="M184" s="102" t="s">
        <v>136</v>
      </c>
      <c r="N184" s="416">
        <v>0</v>
      </c>
      <c r="O184" s="510">
        <v>378</v>
      </c>
      <c r="P184" s="102" t="s">
        <v>136</v>
      </c>
      <c r="Q184" s="417">
        <v>0</v>
      </c>
      <c r="R184" s="516">
        <v>379</v>
      </c>
      <c r="S184" s="102" t="s">
        <v>136</v>
      </c>
      <c r="T184" s="416">
        <v>0</v>
      </c>
      <c r="U184" s="506"/>
      <c r="V184" s="498"/>
      <c r="W184" s="500"/>
      <c r="X184" s="506"/>
      <c r="Y184" s="498"/>
      <c r="Z184" s="500"/>
    </row>
    <row r="185" spans="1:26" ht="15.6" x14ac:dyDescent="0.3">
      <c r="A185" s="503"/>
      <c r="B185" s="505"/>
      <c r="C185" s="507"/>
      <c r="D185" s="44" t="s">
        <v>145</v>
      </c>
      <c r="E185" s="41">
        <v>0</v>
      </c>
      <c r="F185" s="511"/>
      <c r="G185" s="499"/>
      <c r="H185" s="512"/>
      <c r="I185" s="517"/>
      <c r="J185" s="44" t="s">
        <v>145</v>
      </c>
      <c r="K185" s="39">
        <v>0</v>
      </c>
      <c r="L185" s="507"/>
      <c r="M185" s="414" t="s">
        <v>145</v>
      </c>
      <c r="N185" s="413">
        <v>0</v>
      </c>
      <c r="O185" s="511"/>
      <c r="P185" s="414" t="s">
        <v>145</v>
      </c>
      <c r="Q185" s="408">
        <v>0</v>
      </c>
      <c r="R185" s="517"/>
      <c r="S185" s="414" t="s">
        <v>145</v>
      </c>
      <c r="T185" s="413">
        <v>0</v>
      </c>
      <c r="U185" s="507"/>
      <c r="V185" s="499"/>
      <c r="W185" s="501"/>
      <c r="X185" s="507"/>
      <c r="Y185" s="499"/>
      <c r="Z185" s="501"/>
    </row>
    <row r="186" spans="1:26" ht="15.6" x14ac:dyDescent="0.3">
      <c r="A186" s="502">
        <v>804</v>
      </c>
      <c r="B186" s="504">
        <v>347</v>
      </c>
      <c r="C186" s="506">
        <v>374</v>
      </c>
      <c r="D186" s="498">
        <v>0</v>
      </c>
      <c r="E186" s="520">
        <v>0</v>
      </c>
      <c r="F186" s="510">
        <v>388</v>
      </c>
      <c r="G186" s="102" t="s">
        <v>136</v>
      </c>
      <c r="H186" s="68">
        <v>0</v>
      </c>
      <c r="I186" s="516">
        <v>389</v>
      </c>
      <c r="J186" s="105" t="s">
        <v>136</v>
      </c>
      <c r="K186" s="42" t="s">
        <v>145</v>
      </c>
      <c r="L186" s="506">
        <v>379</v>
      </c>
      <c r="M186" s="520" t="s">
        <v>136</v>
      </c>
      <c r="N186" s="534" t="s">
        <v>145</v>
      </c>
      <c r="O186" s="510"/>
      <c r="P186" s="520"/>
      <c r="Q186" s="508"/>
      <c r="R186" s="516"/>
      <c r="S186" s="520"/>
      <c r="T186" s="520"/>
      <c r="U186" s="506"/>
      <c r="V186" s="498"/>
      <c r="W186" s="500"/>
      <c r="X186" s="506"/>
      <c r="Y186" s="498"/>
      <c r="Z186" s="500"/>
    </row>
    <row r="187" spans="1:26" ht="15.6" x14ac:dyDescent="0.3">
      <c r="A187" s="503"/>
      <c r="B187" s="505"/>
      <c r="C187" s="507"/>
      <c r="D187" s="499"/>
      <c r="E187" s="521"/>
      <c r="F187" s="511"/>
      <c r="G187" s="44" t="s">
        <v>145</v>
      </c>
      <c r="H187" s="67">
        <v>0</v>
      </c>
      <c r="I187" s="517"/>
      <c r="J187" s="107" t="s">
        <v>145</v>
      </c>
      <c r="K187" s="43" t="s">
        <v>145</v>
      </c>
      <c r="L187" s="507"/>
      <c r="M187" s="521"/>
      <c r="N187" s="521"/>
      <c r="O187" s="511"/>
      <c r="P187" s="521"/>
      <c r="Q187" s="512"/>
      <c r="R187" s="517"/>
      <c r="S187" s="521"/>
      <c r="T187" s="521"/>
      <c r="U187" s="507"/>
      <c r="V187" s="499"/>
      <c r="W187" s="501"/>
      <c r="X187" s="507"/>
      <c r="Y187" s="499"/>
      <c r="Z187" s="501"/>
    </row>
    <row r="188" spans="1:26" ht="15.6" x14ac:dyDescent="0.3">
      <c r="A188" s="502">
        <v>803</v>
      </c>
      <c r="B188" s="504">
        <v>348</v>
      </c>
      <c r="C188" s="506">
        <v>375</v>
      </c>
      <c r="D188" s="498">
        <v>0</v>
      </c>
      <c r="E188" s="520">
        <v>0</v>
      </c>
      <c r="F188" s="510">
        <v>389</v>
      </c>
      <c r="G188" s="105" t="s">
        <v>136</v>
      </c>
      <c r="H188" s="68">
        <v>0</v>
      </c>
      <c r="I188" s="516"/>
      <c r="J188" s="498"/>
      <c r="K188" s="500"/>
      <c r="L188" s="506"/>
      <c r="M188" s="520"/>
      <c r="N188" s="520"/>
      <c r="O188" s="510"/>
      <c r="P188" s="520"/>
      <c r="Q188" s="508"/>
      <c r="R188" s="516"/>
      <c r="S188" s="520"/>
      <c r="T188" s="520"/>
      <c r="U188" s="506">
        <v>374</v>
      </c>
      <c r="V188" s="498">
        <v>0</v>
      </c>
      <c r="W188" s="500">
        <v>0</v>
      </c>
      <c r="X188" s="506">
        <v>380</v>
      </c>
      <c r="Y188" s="498">
        <v>0</v>
      </c>
      <c r="Z188" s="500">
        <v>0</v>
      </c>
    </row>
    <row r="189" spans="1:26" ht="15.6" x14ac:dyDescent="0.3">
      <c r="A189" s="503"/>
      <c r="B189" s="505"/>
      <c r="C189" s="507"/>
      <c r="D189" s="499"/>
      <c r="E189" s="521"/>
      <c r="F189" s="511"/>
      <c r="G189" s="44" t="s">
        <v>145</v>
      </c>
      <c r="H189" s="67">
        <v>0</v>
      </c>
      <c r="I189" s="517"/>
      <c r="J189" s="499"/>
      <c r="K189" s="501"/>
      <c r="L189" s="507"/>
      <c r="M189" s="521"/>
      <c r="N189" s="521"/>
      <c r="O189" s="511"/>
      <c r="P189" s="521"/>
      <c r="Q189" s="512"/>
      <c r="R189" s="517"/>
      <c r="S189" s="521"/>
      <c r="T189" s="521"/>
      <c r="U189" s="507"/>
      <c r="V189" s="499"/>
      <c r="W189" s="501"/>
      <c r="X189" s="507"/>
      <c r="Y189" s="499"/>
      <c r="Z189" s="501"/>
    </row>
    <row r="190" spans="1:26" ht="15.6" x14ac:dyDescent="0.3">
      <c r="A190" s="74">
        <v>802</v>
      </c>
      <c r="B190" s="75">
        <v>349</v>
      </c>
      <c r="C190" s="46"/>
      <c r="D190" s="103"/>
      <c r="E190" s="41"/>
      <c r="F190" s="64"/>
      <c r="G190" s="103"/>
      <c r="H190" s="67"/>
      <c r="I190" s="37"/>
      <c r="J190" s="103"/>
      <c r="K190" s="39"/>
      <c r="L190" s="404"/>
      <c r="M190" s="413"/>
      <c r="N190" s="41"/>
      <c r="O190" s="405"/>
      <c r="P190" s="413"/>
      <c r="Q190" s="408"/>
      <c r="R190" s="409"/>
      <c r="S190" s="413"/>
      <c r="T190" s="41"/>
      <c r="U190" s="46">
        <v>375</v>
      </c>
      <c r="V190" s="103">
        <v>0</v>
      </c>
      <c r="W190" s="39">
        <v>0</v>
      </c>
      <c r="X190" s="46"/>
      <c r="Y190" s="103"/>
      <c r="Z190" s="39"/>
    </row>
    <row r="191" spans="1:26" ht="15.6" x14ac:dyDescent="0.3">
      <c r="A191" s="502">
        <v>801</v>
      </c>
      <c r="B191" s="504">
        <v>350</v>
      </c>
      <c r="C191" s="506"/>
      <c r="D191" s="498"/>
      <c r="E191" s="520"/>
      <c r="F191" s="510"/>
      <c r="G191" s="498"/>
      <c r="H191" s="508"/>
      <c r="I191" s="516">
        <v>392</v>
      </c>
      <c r="J191" s="102" t="s">
        <v>136</v>
      </c>
      <c r="K191" s="40">
        <v>0</v>
      </c>
      <c r="L191" s="506">
        <v>382</v>
      </c>
      <c r="M191" s="520">
        <v>0</v>
      </c>
      <c r="N191" s="520">
        <v>0</v>
      </c>
      <c r="O191" s="510">
        <v>382</v>
      </c>
      <c r="P191" s="520">
        <v>0</v>
      </c>
      <c r="Q191" s="508">
        <v>0</v>
      </c>
      <c r="R191" s="516"/>
      <c r="S191" s="520"/>
      <c r="T191" s="520"/>
      <c r="U191" s="506">
        <v>376</v>
      </c>
      <c r="V191" s="498">
        <v>0</v>
      </c>
      <c r="W191" s="500">
        <v>0</v>
      </c>
      <c r="X191" s="506"/>
      <c r="Y191" s="498"/>
      <c r="Z191" s="500"/>
    </row>
    <row r="192" spans="1:26" ht="15.6" x14ac:dyDescent="0.3">
      <c r="A192" s="503"/>
      <c r="B192" s="505"/>
      <c r="C192" s="507"/>
      <c r="D192" s="499"/>
      <c r="E192" s="521"/>
      <c r="F192" s="511"/>
      <c r="G192" s="499"/>
      <c r="H192" s="512"/>
      <c r="I192" s="517"/>
      <c r="J192" s="44" t="s">
        <v>145</v>
      </c>
      <c r="K192" s="39">
        <v>0</v>
      </c>
      <c r="L192" s="507"/>
      <c r="M192" s="521"/>
      <c r="N192" s="521"/>
      <c r="O192" s="511"/>
      <c r="P192" s="521"/>
      <c r="Q192" s="512"/>
      <c r="R192" s="517"/>
      <c r="S192" s="521"/>
      <c r="T192" s="521"/>
      <c r="U192" s="507"/>
      <c r="V192" s="499"/>
      <c r="W192" s="501"/>
      <c r="X192" s="507"/>
      <c r="Y192" s="499"/>
      <c r="Z192" s="501"/>
    </row>
    <row r="193" spans="1:26" ht="16.2" thickBot="1" x14ac:dyDescent="0.35">
      <c r="A193" s="59">
        <v>800</v>
      </c>
      <c r="B193" s="76">
        <v>351</v>
      </c>
      <c r="C193" s="60"/>
      <c r="D193" s="108"/>
      <c r="E193" s="63"/>
      <c r="F193" s="65">
        <v>392</v>
      </c>
      <c r="G193" s="104" t="s">
        <v>145</v>
      </c>
      <c r="H193" s="71" t="s">
        <v>136</v>
      </c>
      <c r="I193" s="66">
        <v>393</v>
      </c>
      <c r="J193" s="108">
        <v>0</v>
      </c>
      <c r="K193" s="61">
        <v>0</v>
      </c>
      <c r="L193" s="428">
        <v>383</v>
      </c>
      <c r="M193" s="437">
        <v>0</v>
      </c>
      <c r="N193" s="437">
        <v>0</v>
      </c>
      <c r="O193" s="425">
        <v>383</v>
      </c>
      <c r="P193" s="437">
        <v>0</v>
      </c>
      <c r="Q193" s="426">
        <v>0</v>
      </c>
      <c r="R193" s="439">
        <v>384</v>
      </c>
      <c r="S193" s="437">
        <v>0</v>
      </c>
      <c r="T193" s="427">
        <v>0</v>
      </c>
      <c r="U193" s="60"/>
      <c r="V193" s="108"/>
      <c r="W193" s="61"/>
      <c r="X193" s="60"/>
      <c r="Y193" s="108"/>
      <c r="Z193" s="61"/>
    </row>
  </sheetData>
  <mergeCells count="1941">
    <mergeCell ref="R4:T4"/>
    <mergeCell ref="S6:T6"/>
    <mergeCell ref="U6:U7"/>
    <mergeCell ref="V6:W6"/>
    <mergeCell ref="X6:X7"/>
    <mergeCell ref="Y6:Z6"/>
    <mergeCell ref="A1:Z1"/>
    <mergeCell ref="A4:B4"/>
    <mergeCell ref="C4:E4"/>
    <mergeCell ref="L4:N4"/>
    <mergeCell ref="O4:Q4"/>
    <mergeCell ref="J6:K6"/>
    <mergeCell ref="L6:L7"/>
    <mergeCell ref="M6:N6"/>
    <mergeCell ref="O6:O7"/>
    <mergeCell ref="P6:Q6"/>
    <mergeCell ref="R6:R7"/>
    <mergeCell ref="U4:W4"/>
    <mergeCell ref="X4:Z4"/>
    <mergeCell ref="A5:B5"/>
    <mergeCell ref="A6:A7"/>
    <mergeCell ref="B6:B7"/>
    <mergeCell ref="C6:C7"/>
    <mergeCell ref="D6:E6"/>
    <mergeCell ref="F6:F7"/>
    <mergeCell ref="G6:H6"/>
    <mergeCell ref="I6:I7"/>
    <mergeCell ref="F4:H4"/>
    <mergeCell ref="I4:K4"/>
    <mergeCell ref="A2:B2"/>
    <mergeCell ref="C2:E2"/>
    <mergeCell ref="F2:H2"/>
    <mergeCell ref="W191:W192"/>
    <mergeCell ref="X191:X192"/>
    <mergeCell ref="Y191:Y192"/>
    <mergeCell ref="Z191:Z192"/>
    <mergeCell ref="Q191:Q192"/>
    <mergeCell ref="R191:R192"/>
    <mergeCell ref="S191:S192"/>
    <mergeCell ref="T191:T192"/>
    <mergeCell ref="U191:U192"/>
    <mergeCell ref="V191:V192"/>
    <mergeCell ref="L191:L192"/>
    <mergeCell ref="M191:M192"/>
    <mergeCell ref="N191:N192"/>
    <mergeCell ref="O191:O192"/>
    <mergeCell ref="P191:P192"/>
    <mergeCell ref="Z188:Z189"/>
    <mergeCell ref="A191:A192"/>
    <mergeCell ref="B191:B192"/>
    <mergeCell ref="C191:C192"/>
    <mergeCell ref="D191:D192"/>
    <mergeCell ref="E191:E192"/>
    <mergeCell ref="F191:F192"/>
    <mergeCell ref="G191:G192"/>
    <mergeCell ref="H191:H192"/>
    <mergeCell ref="I191:I192"/>
    <mergeCell ref="T188:T189"/>
    <mergeCell ref="U188:U189"/>
    <mergeCell ref="V188:V189"/>
    <mergeCell ref="W188:W189"/>
    <mergeCell ref="X188:X189"/>
    <mergeCell ref="Y188:Y189"/>
    <mergeCell ref="N188:N189"/>
    <mergeCell ref="O188:O189"/>
    <mergeCell ref="P188:P189"/>
    <mergeCell ref="Q188:Q189"/>
    <mergeCell ref="R188:R189"/>
    <mergeCell ref="S188:S189"/>
    <mergeCell ref="I188:I189"/>
    <mergeCell ref="J188:J189"/>
    <mergeCell ref="K188:K189"/>
    <mergeCell ref="L188:L189"/>
    <mergeCell ref="M188:M189"/>
    <mergeCell ref="A188:A189"/>
    <mergeCell ref="B188:B189"/>
    <mergeCell ref="C188:C189"/>
    <mergeCell ref="D188:D189"/>
    <mergeCell ref="E188:E189"/>
    <mergeCell ref="F188:F189"/>
    <mergeCell ref="U186:U187"/>
    <mergeCell ref="A186:A187"/>
    <mergeCell ref="B186:B187"/>
    <mergeCell ref="C186:C187"/>
    <mergeCell ref="D186:D187"/>
    <mergeCell ref="E186:E187"/>
    <mergeCell ref="F186:F187"/>
    <mergeCell ref="V186:V187"/>
    <mergeCell ref="W186:W187"/>
    <mergeCell ref="X186:X187"/>
    <mergeCell ref="Y186:Y187"/>
    <mergeCell ref="Z186:Z187"/>
    <mergeCell ref="O186:O187"/>
    <mergeCell ref="P186:P187"/>
    <mergeCell ref="Q186:Q187"/>
    <mergeCell ref="R186:R187"/>
    <mergeCell ref="S186:S187"/>
    <mergeCell ref="T186:T187"/>
    <mergeCell ref="I186:I187"/>
    <mergeCell ref="L186:L187"/>
    <mergeCell ref="M186:M187"/>
    <mergeCell ref="N186:N187"/>
    <mergeCell ref="W184:W185"/>
    <mergeCell ref="X184:X185"/>
    <mergeCell ref="Y184:Y185"/>
    <mergeCell ref="Z184:Z185"/>
    <mergeCell ref="R184:R185"/>
    <mergeCell ref="U184:U185"/>
    <mergeCell ref="V184:V185"/>
    <mergeCell ref="L184:L185"/>
    <mergeCell ref="O184:O185"/>
    <mergeCell ref="Y180:Y181"/>
    <mergeCell ref="Z180:Z181"/>
    <mergeCell ref="A184:A185"/>
    <mergeCell ref="B184:B185"/>
    <mergeCell ref="C184:C185"/>
    <mergeCell ref="F184:F185"/>
    <mergeCell ref="G184:G185"/>
    <mergeCell ref="H184:H185"/>
    <mergeCell ref="I184:I185"/>
    <mergeCell ref="R180:R181"/>
    <mergeCell ref="S180:S181"/>
    <mergeCell ref="T180:T181"/>
    <mergeCell ref="U180:U181"/>
    <mergeCell ref="X180:X181"/>
    <mergeCell ref="L180:L181"/>
    <mergeCell ref="M180:M181"/>
    <mergeCell ref="N180:N181"/>
    <mergeCell ref="O180:O181"/>
    <mergeCell ref="P180:P181"/>
    <mergeCell ref="Q180:Q181"/>
    <mergeCell ref="F180:F181"/>
    <mergeCell ref="G180:G181"/>
    <mergeCell ref="H180:H181"/>
    <mergeCell ref="I180:I181"/>
    <mergeCell ref="J180:J181"/>
    <mergeCell ref="K180:K181"/>
    <mergeCell ref="A180:A181"/>
    <mergeCell ref="B180:B181"/>
    <mergeCell ref="C180:C181"/>
    <mergeCell ref="D180:D181"/>
    <mergeCell ref="E180:E181"/>
    <mergeCell ref="A182:A183"/>
    <mergeCell ref="C178:C179"/>
    <mergeCell ref="F178:F179"/>
    <mergeCell ref="G178:G179"/>
    <mergeCell ref="Q176:Q177"/>
    <mergeCell ref="R176:R177"/>
    <mergeCell ref="S176:S177"/>
    <mergeCell ref="T176:T177"/>
    <mergeCell ref="U176:U177"/>
    <mergeCell ref="V176:V177"/>
    <mergeCell ref="K176:K177"/>
    <mergeCell ref="L176:L177"/>
    <mergeCell ref="M176:M177"/>
    <mergeCell ref="N176:N177"/>
    <mergeCell ref="O176:O177"/>
    <mergeCell ref="P176:P177"/>
    <mergeCell ref="T178:T179"/>
    <mergeCell ref="U178:U179"/>
    <mergeCell ref="X178:X179"/>
    <mergeCell ref="P171:P172"/>
    <mergeCell ref="Q171:Q172"/>
    <mergeCell ref="R171:R172"/>
    <mergeCell ref="S171:S172"/>
    <mergeCell ref="I171:I172"/>
    <mergeCell ref="J171:J172"/>
    <mergeCell ref="K171:K172"/>
    <mergeCell ref="L171:L172"/>
    <mergeCell ref="M171:M172"/>
    <mergeCell ref="A171:A172"/>
    <mergeCell ref="B171:B172"/>
    <mergeCell ref="C171:C172"/>
    <mergeCell ref="D171:D172"/>
    <mergeCell ref="E171:E172"/>
    <mergeCell ref="F171:F172"/>
    <mergeCell ref="W176:W177"/>
    <mergeCell ref="X176:X177"/>
    <mergeCell ref="N178:N179"/>
    <mergeCell ref="O178:O179"/>
    <mergeCell ref="P178:P179"/>
    <mergeCell ref="Q178:Q179"/>
    <mergeCell ref="R178:R179"/>
    <mergeCell ref="S178:S179"/>
    <mergeCell ref="H178:H179"/>
    <mergeCell ref="I178:I179"/>
    <mergeCell ref="J178:J179"/>
    <mergeCell ref="K178:K179"/>
    <mergeCell ref="L178:L179"/>
    <mergeCell ref="M178:M179"/>
    <mergeCell ref="A178:A179"/>
    <mergeCell ref="B178:B179"/>
    <mergeCell ref="Q169:Q170"/>
    <mergeCell ref="R169:R170"/>
    <mergeCell ref="S169:S170"/>
    <mergeCell ref="T169:T170"/>
    <mergeCell ref="I169:I170"/>
    <mergeCell ref="J169:J170"/>
    <mergeCell ref="K169:K170"/>
    <mergeCell ref="L169:L170"/>
    <mergeCell ref="M169:M170"/>
    <mergeCell ref="N169:N170"/>
    <mergeCell ref="Z171:Z172"/>
    <mergeCell ref="A176:A177"/>
    <mergeCell ref="B176:B177"/>
    <mergeCell ref="C176:C177"/>
    <mergeCell ref="F176:F177"/>
    <mergeCell ref="G176:G177"/>
    <mergeCell ref="H176:H177"/>
    <mergeCell ref="I176:I177"/>
    <mergeCell ref="J176:J177"/>
    <mergeCell ref="T171:T172"/>
    <mergeCell ref="U171:U172"/>
    <mergeCell ref="V171:V172"/>
    <mergeCell ref="W171:W172"/>
    <mergeCell ref="X171:X172"/>
    <mergeCell ref="Y171:Y172"/>
    <mergeCell ref="N171:N172"/>
    <mergeCell ref="O171:O172"/>
    <mergeCell ref="Y176:Y177"/>
    <mergeCell ref="Z176:Z177"/>
    <mergeCell ref="L165:L166"/>
    <mergeCell ref="A165:A166"/>
    <mergeCell ref="B165:B166"/>
    <mergeCell ref="C165:C166"/>
    <mergeCell ref="D165:D166"/>
    <mergeCell ref="E165:E166"/>
    <mergeCell ref="F165:F166"/>
    <mergeCell ref="X167:X168"/>
    <mergeCell ref="Y167:Y168"/>
    <mergeCell ref="Z167:Z168"/>
    <mergeCell ref="A169:A170"/>
    <mergeCell ref="B169:B170"/>
    <mergeCell ref="C169:C170"/>
    <mergeCell ref="D169:D170"/>
    <mergeCell ref="E169:E170"/>
    <mergeCell ref="F169:F170"/>
    <mergeCell ref="R167:R168"/>
    <mergeCell ref="S167:S168"/>
    <mergeCell ref="T167:T168"/>
    <mergeCell ref="U167:U168"/>
    <mergeCell ref="V167:V168"/>
    <mergeCell ref="W167:W168"/>
    <mergeCell ref="L167:L168"/>
    <mergeCell ref="O167:O168"/>
    <mergeCell ref="U169:U170"/>
    <mergeCell ref="V169:V170"/>
    <mergeCell ref="W169:W170"/>
    <mergeCell ref="X169:X170"/>
    <mergeCell ref="Y169:Y170"/>
    <mergeCell ref="Z169:Z170"/>
    <mergeCell ref="O169:O170"/>
    <mergeCell ref="P169:P170"/>
    <mergeCell ref="X163:X164"/>
    <mergeCell ref="Y163:Y164"/>
    <mergeCell ref="Z163:Z164"/>
    <mergeCell ref="O163:O164"/>
    <mergeCell ref="R163:R164"/>
    <mergeCell ref="S163:S164"/>
    <mergeCell ref="H163:H164"/>
    <mergeCell ref="I163:I164"/>
    <mergeCell ref="J163:J164"/>
    <mergeCell ref="K163:K164"/>
    <mergeCell ref="L163:L164"/>
    <mergeCell ref="X161:X162"/>
    <mergeCell ref="Z165:Z166"/>
    <mergeCell ref="A167:A168"/>
    <mergeCell ref="B167:B168"/>
    <mergeCell ref="C167:C168"/>
    <mergeCell ref="D167:D168"/>
    <mergeCell ref="E167:E168"/>
    <mergeCell ref="F167:F168"/>
    <mergeCell ref="I167:I168"/>
    <mergeCell ref="T165:T166"/>
    <mergeCell ref="U165:U166"/>
    <mergeCell ref="V165:V166"/>
    <mergeCell ref="W165:W166"/>
    <mergeCell ref="X165:X166"/>
    <mergeCell ref="Y165:Y166"/>
    <mergeCell ref="O165:O166"/>
    <mergeCell ref="R165:R166"/>
    <mergeCell ref="S165:S166"/>
    <mergeCell ref="G165:G166"/>
    <mergeCell ref="H165:H166"/>
    <mergeCell ref="I165:I166"/>
    <mergeCell ref="U161:U162"/>
    <mergeCell ref="J161:J162"/>
    <mergeCell ref="K161:K162"/>
    <mergeCell ref="L161:L162"/>
    <mergeCell ref="M161:M162"/>
    <mergeCell ref="N161:N162"/>
    <mergeCell ref="O161:O162"/>
    <mergeCell ref="T163:T164"/>
    <mergeCell ref="U163:U164"/>
    <mergeCell ref="A161:A162"/>
    <mergeCell ref="B161:B162"/>
    <mergeCell ref="C161:C162"/>
    <mergeCell ref="D161:D162"/>
    <mergeCell ref="E161:E162"/>
    <mergeCell ref="F161:F162"/>
    <mergeCell ref="G161:G162"/>
    <mergeCell ref="H161:H162"/>
    <mergeCell ref="I161:I162"/>
    <mergeCell ref="I159:I160"/>
    <mergeCell ref="J159:J160"/>
    <mergeCell ref="K159:K160"/>
    <mergeCell ref="L159:L160"/>
    <mergeCell ref="M159:M160"/>
    <mergeCell ref="A163:A164"/>
    <mergeCell ref="B163:B164"/>
    <mergeCell ref="C163:C164"/>
    <mergeCell ref="D163:D164"/>
    <mergeCell ref="E163:E164"/>
    <mergeCell ref="F163:F164"/>
    <mergeCell ref="G163:G164"/>
    <mergeCell ref="P161:P162"/>
    <mergeCell ref="Q161:Q162"/>
    <mergeCell ref="R161:R162"/>
    <mergeCell ref="S161:S162"/>
    <mergeCell ref="T161:T162"/>
    <mergeCell ref="B153:B154"/>
    <mergeCell ref="C153:C154"/>
    <mergeCell ref="D153:D154"/>
    <mergeCell ref="E153:E154"/>
    <mergeCell ref="F153:F154"/>
    <mergeCell ref="W157:W158"/>
    <mergeCell ref="X157:X158"/>
    <mergeCell ref="Y157:Y158"/>
    <mergeCell ref="Z157:Z158"/>
    <mergeCell ref="A159:A160"/>
    <mergeCell ref="B159:B160"/>
    <mergeCell ref="C159:C160"/>
    <mergeCell ref="F159:F160"/>
    <mergeCell ref="G159:G160"/>
    <mergeCell ref="Q157:Q158"/>
    <mergeCell ref="R157:R158"/>
    <mergeCell ref="S157:S158"/>
    <mergeCell ref="T157:T158"/>
    <mergeCell ref="U157:U158"/>
    <mergeCell ref="V157:V158"/>
    <mergeCell ref="K157:K158"/>
    <mergeCell ref="L157:L158"/>
    <mergeCell ref="O157:O158"/>
    <mergeCell ref="P157:P158"/>
    <mergeCell ref="Z159:Z160"/>
    <mergeCell ref="T159:T160"/>
    <mergeCell ref="U159:U160"/>
    <mergeCell ref="V159:V160"/>
    <mergeCell ref="W159:W160"/>
    <mergeCell ref="X159:X160"/>
    <mergeCell ref="Y159:Y160"/>
    <mergeCell ref="N159:N160"/>
    <mergeCell ref="J150:J151"/>
    <mergeCell ref="K150:K151"/>
    <mergeCell ref="L150:L151"/>
    <mergeCell ref="M150:M151"/>
    <mergeCell ref="N150:N151"/>
    <mergeCell ref="Z153:Z154"/>
    <mergeCell ref="A157:A158"/>
    <mergeCell ref="B157:B158"/>
    <mergeCell ref="C157:C158"/>
    <mergeCell ref="F157:F158"/>
    <mergeCell ref="G157:G158"/>
    <mergeCell ref="H157:H158"/>
    <mergeCell ref="I157:I158"/>
    <mergeCell ref="J157:J158"/>
    <mergeCell ref="S153:S154"/>
    <mergeCell ref="T153:T154"/>
    <mergeCell ref="U153:U154"/>
    <mergeCell ref="X153:X154"/>
    <mergeCell ref="Y153:Y154"/>
    <mergeCell ref="M153:M154"/>
    <mergeCell ref="N153:N154"/>
    <mergeCell ref="O153:O154"/>
    <mergeCell ref="P153:P154"/>
    <mergeCell ref="Q153:Q154"/>
    <mergeCell ref="R153:R154"/>
    <mergeCell ref="G153:G154"/>
    <mergeCell ref="H153:H154"/>
    <mergeCell ref="I153:I154"/>
    <mergeCell ref="J153:J154"/>
    <mergeCell ref="K153:K154"/>
    <mergeCell ref="L153:L154"/>
    <mergeCell ref="A153:A154"/>
    <mergeCell ref="Z148:Z149"/>
    <mergeCell ref="A150:A151"/>
    <mergeCell ref="B150:B151"/>
    <mergeCell ref="C150:C151"/>
    <mergeCell ref="D150:D151"/>
    <mergeCell ref="E150:E151"/>
    <mergeCell ref="F150:F151"/>
    <mergeCell ref="R148:R149"/>
    <mergeCell ref="S148:S149"/>
    <mergeCell ref="T148:T149"/>
    <mergeCell ref="U148:U149"/>
    <mergeCell ref="V148:V149"/>
    <mergeCell ref="W148:W149"/>
    <mergeCell ref="L148:L149"/>
    <mergeCell ref="M148:M149"/>
    <mergeCell ref="N148:N149"/>
    <mergeCell ref="O148:O149"/>
    <mergeCell ref="P148:P149"/>
    <mergeCell ref="Q148:Q149"/>
    <mergeCell ref="U150:U151"/>
    <mergeCell ref="V150:V151"/>
    <mergeCell ref="W150:W151"/>
    <mergeCell ref="X150:X151"/>
    <mergeCell ref="Y150:Y151"/>
    <mergeCell ref="Z150:Z151"/>
    <mergeCell ref="O150:O151"/>
    <mergeCell ref="P150:P151"/>
    <mergeCell ref="Q150:Q151"/>
    <mergeCell ref="R150:R151"/>
    <mergeCell ref="S150:S151"/>
    <mergeCell ref="T150:T151"/>
    <mergeCell ref="I150:I151"/>
    <mergeCell ref="A148:A149"/>
    <mergeCell ref="B148:B149"/>
    <mergeCell ref="C148:C149"/>
    <mergeCell ref="D148:D149"/>
    <mergeCell ref="E148:E149"/>
    <mergeCell ref="F148:F149"/>
    <mergeCell ref="I148:I149"/>
    <mergeCell ref="T146:T147"/>
    <mergeCell ref="U146:U147"/>
    <mergeCell ref="V146:V147"/>
    <mergeCell ref="W146:W147"/>
    <mergeCell ref="X146:X147"/>
    <mergeCell ref="Y146:Y147"/>
    <mergeCell ref="O146:O147"/>
    <mergeCell ref="R146:R147"/>
    <mergeCell ref="S146:S147"/>
    <mergeCell ref="G146:G147"/>
    <mergeCell ref="H146:H147"/>
    <mergeCell ref="I146:I147"/>
    <mergeCell ref="L146:L147"/>
    <mergeCell ref="X148:X149"/>
    <mergeCell ref="Y148:Y149"/>
    <mergeCell ref="W144:W145"/>
    <mergeCell ref="X144:X145"/>
    <mergeCell ref="Y144:Y145"/>
    <mergeCell ref="Z144:Z145"/>
    <mergeCell ref="A146:A147"/>
    <mergeCell ref="B146:B147"/>
    <mergeCell ref="C146:C147"/>
    <mergeCell ref="D146:D147"/>
    <mergeCell ref="E146:E147"/>
    <mergeCell ref="F146:F147"/>
    <mergeCell ref="R144:R145"/>
    <mergeCell ref="S144:S145"/>
    <mergeCell ref="T144:T145"/>
    <mergeCell ref="U144:U145"/>
    <mergeCell ref="V144:V145"/>
    <mergeCell ref="L144:L145"/>
    <mergeCell ref="O144:O145"/>
    <mergeCell ref="Z146:Z147"/>
    <mergeCell ref="X140:X141"/>
    <mergeCell ref="Y140:Y141"/>
    <mergeCell ref="Z140:Z141"/>
    <mergeCell ref="N140:N141"/>
    <mergeCell ref="O140:O141"/>
    <mergeCell ref="P140:P141"/>
    <mergeCell ref="Q140:Q141"/>
    <mergeCell ref="R140:R141"/>
    <mergeCell ref="S140:S141"/>
    <mergeCell ref="I140:I141"/>
    <mergeCell ref="J140:J141"/>
    <mergeCell ref="K140:K141"/>
    <mergeCell ref="L140:L141"/>
    <mergeCell ref="M140:M141"/>
    <mergeCell ref="Z142:Z143"/>
    <mergeCell ref="A144:A145"/>
    <mergeCell ref="B144:B145"/>
    <mergeCell ref="C144:C145"/>
    <mergeCell ref="D144:D145"/>
    <mergeCell ref="E144:E145"/>
    <mergeCell ref="F144:F145"/>
    <mergeCell ref="G144:G145"/>
    <mergeCell ref="H144:H145"/>
    <mergeCell ref="I144:I145"/>
    <mergeCell ref="S142:S143"/>
    <mergeCell ref="T142:T143"/>
    <mergeCell ref="U142:U143"/>
    <mergeCell ref="X142:X143"/>
    <mergeCell ref="Y142:Y143"/>
    <mergeCell ref="M142:M143"/>
    <mergeCell ref="N142:N143"/>
    <mergeCell ref="O142:O143"/>
    <mergeCell ref="A140:A141"/>
    <mergeCell ref="B140:B141"/>
    <mergeCell ref="C140:C141"/>
    <mergeCell ref="F140:F141"/>
    <mergeCell ref="P138:P139"/>
    <mergeCell ref="Q138:Q139"/>
    <mergeCell ref="R138:R139"/>
    <mergeCell ref="S138:S139"/>
    <mergeCell ref="T138:T139"/>
    <mergeCell ref="U138:U139"/>
    <mergeCell ref="H138:H139"/>
    <mergeCell ref="I138:I139"/>
    <mergeCell ref="L138:L139"/>
    <mergeCell ref="O138:O139"/>
    <mergeCell ref="F142:F143"/>
    <mergeCell ref="T140:T141"/>
    <mergeCell ref="U140:U141"/>
    <mergeCell ref="P142:P143"/>
    <mergeCell ref="Q142:Q143"/>
    <mergeCell ref="R142:R143"/>
    <mergeCell ref="G142:G143"/>
    <mergeCell ref="H142:H143"/>
    <mergeCell ref="I142:I143"/>
    <mergeCell ref="J142:J143"/>
    <mergeCell ref="K142:K143"/>
    <mergeCell ref="L142:L143"/>
    <mergeCell ref="A142:A143"/>
    <mergeCell ref="B142:B143"/>
    <mergeCell ref="C142:C143"/>
    <mergeCell ref="D142:D143"/>
    <mergeCell ref="E142:E143"/>
    <mergeCell ref="Z136:Z137"/>
    <mergeCell ref="A138:A139"/>
    <mergeCell ref="B138:B139"/>
    <mergeCell ref="C138:C139"/>
    <mergeCell ref="F138:F139"/>
    <mergeCell ref="G138:G139"/>
    <mergeCell ref="P136:P137"/>
    <mergeCell ref="Q136:Q137"/>
    <mergeCell ref="R136:R137"/>
    <mergeCell ref="U136:U137"/>
    <mergeCell ref="V136:V137"/>
    <mergeCell ref="J136:J137"/>
    <mergeCell ref="K136:K137"/>
    <mergeCell ref="L136:L137"/>
    <mergeCell ref="M136:M137"/>
    <mergeCell ref="N136:N137"/>
    <mergeCell ref="O136:O137"/>
    <mergeCell ref="V138:V139"/>
    <mergeCell ref="W138:W139"/>
    <mergeCell ref="X138:X139"/>
    <mergeCell ref="Y138:Y139"/>
    <mergeCell ref="Z138:Z139"/>
    <mergeCell ref="A136:A137"/>
    <mergeCell ref="B136:B137"/>
    <mergeCell ref="C136:C137"/>
    <mergeCell ref="D136:D137"/>
    <mergeCell ref="E136:E137"/>
    <mergeCell ref="F136:F137"/>
    <mergeCell ref="G136:G137"/>
    <mergeCell ref="H136:H137"/>
    <mergeCell ref="I136:I137"/>
    <mergeCell ref="W136:W137"/>
    <mergeCell ref="S134:S135"/>
    <mergeCell ref="T134:T135"/>
    <mergeCell ref="U134:U135"/>
    <mergeCell ref="X134:X135"/>
    <mergeCell ref="Y134:Y135"/>
    <mergeCell ref="M134:M135"/>
    <mergeCell ref="N134:N135"/>
    <mergeCell ref="O134:O135"/>
    <mergeCell ref="P134:P135"/>
    <mergeCell ref="Q134:Q135"/>
    <mergeCell ref="R134:R135"/>
    <mergeCell ref="G134:G135"/>
    <mergeCell ref="H134:H135"/>
    <mergeCell ref="I134:I135"/>
    <mergeCell ref="J134:J135"/>
    <mergeCell ref="K134:K135"/>
    <mergeCell ref="L134:L135"/>
    <mergeCell ref="X136:X137"/>
    <mergeCell ref="Y136:Y137"/>
    <mergeCell ref="Z132:Z133"/>
    <mergeCell ref="A134:A135"/>
    <mergeCell ref="B134:B135"/>
    <mergeCell ref="C134:C135"/>
    <mergeCell ref="D134:D135"/>
    <mergeCell ref="E134:E135"/>
    <mergeCell ref="F134:F135"/>
    <mergeCell ref="P132:P133"/>
    <mergeCell ref="Q132:Q133"/>
    <mergeCell ref="R132:R133"/>
    <mergeCell ref="S132:S133"/>
    <mergeCell ref="T132:T133"/>
    <mergeCell ref="U132:U133"/>
    <mergeCell ref="J132:J133"/>
    <mergeCell ref="K132:K133"/>
    <mergeCell ref="L132:L133"/>
    <mergeCell ref="M132:M133"/>
    <mergeCell ref="N132:N133"/>
    <mergeCell ref="O132:O133"/>
    <mergeCell ref="Z134:Z135"/>
    <mergeCell ref="A132:A133"/>
    <mergeCell ref="B132:B133"/>
    <mergeCell ref="C132:C133"/>
    <mergeCell ref="D132:D133"/>
    <mergeCell ref="E132:E133"/>
    <mergeCell ref="F132:F133"/>
    <mergeCell ref="G132:G133"/>
    <mergeCell ref="H132:H133"/>
    <mergeCell ref="I132:I133"/>
    <mergeCell ref="X132:X133"/>
    <mergeCell ref="Z130:Z131"/>
    <mergeCell ref="A128:A129"/>
    <mergeCell ref="B128:B129"/>
    <mergeCell ref="C128:C129"/>
    <mergeCell ref="D128:D129"/>
    <mergeCell ref="E128:E129"/>
    <mergeCell ref="F128:F129"/>
    <mergeCell ref="I128:I129"/>
    <mergeCell ref="J128:J129"/>
    <mergeCell ref="T130:T131"/>
    <mergeCell ref="U130:U131"/>
    <mergeCell ref="V130:V131"/>
    <mergeCell ref="W130:W131"/>
    <mergeCell ref="X130:X131"/>
    <mergeCell ref="Y130:Y131"/>
    <mergeCell ref="N130:N131"/>
    <mergeCell ref="O130:O131"/>
    <mergeCell ref="P130:P131"/>
    <mergeCell ref="Q130:Q131"/>
    <mergeCell ref="R130:R131"/>
    <mergeCell ref="S130:S131"/>
    <mergeCell ref="H130:H131"/>
    <mergeCell ref="I130:I131"/>
    <mergeCell ref="J130:J131"/>
    <mergeCell ref="K130:K131"/>
    <mergeCell ref="L130:L131"/>
    <mergeCell ref="M130:M131"/>
    <mergeCell ref="N126:N127"/>
    <mergeCell ref="O126:O127"/>
    <mergeCell ref="P126:P127"/>
    <mergeCell ref="Q126:Q127"/>
    <mergeCell ref="R126:R127"/>
    <mergeCell ref="S126:S127"/>
    <mergeCell ref="F126:F127"/>
    <mergeCell ref="I126:I127"/>
    <mergeCell ref="L126:L127"/>
    <mergeCell ref="M126:M127"/>
    <mergeCell ref="W128:W129"/>
    <mergeCell ref="X128:X129"/>
    <mergeCell ref="Y128:Y129"/>
    <mergeCell ref="Y132:Y133"/>
    <mergeCell ref="Z128:Z129"/>
    <mergeCell ref="A130:A131"/>
    <mergeCell ref="B130:B131"/>
    <mergeCell ref="C130:C131"/>
    <mergeCell ref="F130:F131"/>
    <mergeCell ref="G130:G131"/>
    <mergeCell ref="Q128:Q129"/>
    <mergeCell ref="R128:R129"/>
    <mergeCell ref="S128:S129"/>
    <mergeCell ref="T128:T129"/>
    <mergeCell ref="U128:U129"/>
    <mergeCell ref="V128:V129"/>
    <mergeCell ref="K128:K129"/>
    <mergeCell ref="L128:L129"/>
    <mergeCell ref="M128:M129"/>
    <mergeCell ref="N128:N129"/>
    <mergeCell ref="O128:O129"/>
    <mergeCell ref="P128:P129"/>
    <mergeCell ref="V124:V125"/>
    <mergeCell ref="W124:W125"/>
    <mergeCell ref="X124:X125"/>
    <mergeCell ref="Y124:Y125"/>
    <mergeCell ref="Z124:Z125"/>
    <mergeCell ref="A126:A127"/>
    <mergeCell ref="B126:B127"/>
    <mergeCell ref="C126:C127"/>
    <mergeCell ref="D126:D127"/>
    <mergeCell ref="E126:E127"/>
    <mergeCell ref="O124:O125"/>
    <mergeCell ref="R124:R125"/>
    <mergeCell ref="S124:S125"/>
    <mergeCell ref="T124:T125"/>
    <mergeCell ref="U124:U125"/>
    <mergeCell ref="G124:G125"/>
    <mergeCell ref="H124:H125"/>
    <mergeCell ref="I124:I125"/>
    <mergeCell ref="L124:L125"/>
    <mergeCell ref="A124:A125"/>
    <mergeCell ref="B124:B125"/>
    <mergeCell ref="C124:C125"/>
    <mergeCell ref="D124:D125"/>
    <mergeCell ref="E124:E125"/>
    <mergeCell ref="F124:F125"/>
    <mergeCell ref="Z126:Z127"/>
    <mergeCell ref="T126:T127"/>
    <mergeCell ref="U126:U127"/>
    <mergeCell ref="V126:V127"/>
    <mergeCell ref="W126:W127"/>
    <mergeCell ref="X126:X127"/>
    <mergeCell ref="Y126:Y127"/>
    <mergeCell ref="X121:X122"/>
    <mergeCell ref="Y121:Y122"/>
    <mergeCell ref="Z121:Z122"/>
    <mergeCell ref="N121:N122"/>
    <mergeCell ref="O121:O122"/>
    <mergeCell ref="P121:P122"/>
    <mergeCell ref="Q121:Q122"/>
    <mergeCell ref="R121:R122"/>
    <mergeCell ref="S121:S122"/>
    <mergeCell ref="I121:I122"/>
    <mergeCell ref="J121:J122"/>
    <mergeCell ref="K121:K122"/>
    <mergeCell ref="L121:L122"/>
    <mergeCell ref="M121:M122"/>
    <mergeCell ref="W119:W120"/>
    <mergeCell ref="X119:X120"/>
    <mergeCell ref="Y119:Y120"/>
    <mergeCell ref="Z119:Z120"/>
    <mergeCell ref="A121:A122"/>
    <mergeCell ref="B121:B122"/>
    <mergeCell ref="C121:C122"/>
    <mergeCell ref="D121:D122"/>
    <mergeCell ref="E121:E122"/>
    <mergeCell ref="F121:F122"/>
    <mergeCell ref="Q119:Q120"/>
    <mergeCell ref="R119:R120"/>
    <mergeCell ref="S119:S120"/>
    <mergeCell ref="T119:T120"/>
    <mergeCell ref="U119:U120"/>
    <mergeCell ref="V119:V120"/>
    <mergeCell ref="K119:K120"/>
    <mergeCell ref="L119:L120"/>
    <mergeCell ref="M119:M120"/>
    <mergeCell ref="N119:N120"/>
    <mergeCell ref="O119:O120"/>
    <mergeCell ref="P119:P120"/>
    <mergeCell ref="T121:T122"/>
    <mergeCell ref="U121:U122"/>
    <mergeCell ref="B114:B115"/>
    <mergeCell ref="C114:C115"/>
    <mergeCell ref="D114:D115"/>
    <mergeCell ref="E114:E115"/>
    <mergeCell ref="F114:F115"/>
    <mergeCell ref="Z117:Z118"/>
    <mergeCell ref="A119:A120"/>
    <mergeCell ref="B119:B120"/>
    <mergeCell ref="C119:C120"/>
    <mergeCell ref="F119:F120"/>
    <mergeCell ref="G119:G120"/>
    <mergeCell ref="H119:H120"/>
    <mergeCell ref="I119:I120"/>
    <mergeCell ref="J119:J120"/>
    <mergeCell ref="U117:U118"/>
    <mergeCell ref="V117:V118"/>
    <mergeCell ref="W117:W118"/>
    <mergeCell ref="X117:X118"/>
    <mergeCell ref="Y117:Y118"/>
    <mergeCell ref="K117:K118"/>
    <mergeCell ref="L117:L118"/>
    <mergeCell ref="O117:O118"/>
    <mergeCell ref="R117:R118"/>
    <mergeCell ref="J112:J113"/>
    <mergeCell ref="K112:K113"/>
    <mergeCell ref="L112:L113"/>
    <mergeCell ref="W110:W111"/>
    <mergeCell ref="X110:X111"/>
    <mergeCell ref="Z114:Z115"/>
    <mergeCell ref="A117:A118"/>
    <mergeCell ref="B117:B118"/>
    <mergeCell ref="C117:C118"/>
    <mergeCell ref="F117:F118"/>
    <mergeCell ref="G117:G118"/>
    <mergeCell ref="H117:H118"/>
    <mergeCell ref="I117:I118"/>
    <mergeCell ref="J117:J118"/>
    <mergeCell ref="S114:S115"/>
    <mergeCell ref="T114:T115"/>
    <mergeCell ref="U114:U115"/>
    <mergeCell ref="X114:X115"/>
    <mergeCell ref="Y114:Y115"/>
    <mergeCell ref="M114:M115"/>
    <mergeCell ref="N114:N115"/>
    <mergeCell ref="O114:O115"/>
    <mergeCell ref="P114:P115"/>
    <mergeCell ref="Q114:Q115"/>
    <mergeCell ref="R114:R115"/>
    <mergeCell ref="G114:G115"/>
    <mergeCell ref="H114:H115"/>
    <mergeCell ref="I114:I115"/>
    <mergeCell ref="J114:J115"/>
    <mergeCell ref="K114:K115"/>
    <mergeCell ref="L114:L115"/>
    <mergeCell ref="A114:A115"/>
    <mergeCell ref="Z110:Z111"/>
    <mergeCell ref="A112:A113"/>
    <mergeCell ref="B112:B113"/>
    <mergeCell ref="C112:C113"/>
    <mergeCell ref="D112:D113"/>
    <mergeCell ref="E112:E113"/>
    <mergeCell ref="F112:F113"/>
    <mergeCell ref="Q110:Q111"/>
    <mergeCell ref="R110:R111"/>
    <mergeCell ref="S110:S111"/>
    <mergeCell ref="T110:T111"/>
    <mergeCell ref="U110:U111"/>
    <mergeCell ref="V110:V111"/>
    <mergeCell ref="K110:K111"/>
    <mergeCell ref="L110:L111"/>
    <mergeCell ref="M110:M111"/>
    <mergeCell ref="N110:N111"/>
    <mergeCell ref="O110:O111"/>
    <mergeCell ref="P110:P111"/>
    <mergeCell ref="S112:S113"/>
    <mergeCell ref="T112:T113"/>
    <mergeCell ref="U112:U113"/>
    <mergeCell ref="X112:X113"/>
    <mergeCell ref="M112:M113"/>
    <mergeCell ref="N112:N113"/>
    <mergeCell ref="O112:O113"/>
    <mergeCell ref="P112:P113"/>
    <mergeCell ref="Q112:Q113"/>
    <mergeCell ref="R112:R113"/>
    <mergeCell ref="G112:G113"/>
    <mergeCell ref="H112:H113"/>
    <mergeCell ref="I112:I113"/>
    <mergeCell ref="A110:A111"/>
    <mergeCell ref="B110:B111"/>
    <mergeCell ref="C110:C111"/>
    <mergeCell ref="F110:F111"/>
    <mergeCell ref="G110:G111"/>
    <mergeCell ref="H110:H111"/>
    <mergeCell ref="I110:I111"/>
    <mergeCell ref="J110:J111"/>
    <mergeCell ref="T108:T109"/>
    <mergeCell ref="U108:U109"/>
    <mergeCell ref="V108:V109"/>
    <mergeCell ref="W108:W109"/>
    <mergeCell ref="X108:X109"/>
    <mergeCell ref="Y108:Y109"/>
    <mergeCell ref="N108:N109"/>
    <mergeCell ref="O108:O109"/>
    <mergeCell ref="P108:P109"/>
    <mergeCell ref="Q108:Q109"/>
    <mergeCell ref="R108:R109"/>
    <mergeCell ref="S108:S109"/>
    <mergeCell ref="I108:I109"/>
    <mergeCell ref="J108:J109"/>
    <mergeCell ref="K108:K109"/>
    <mergeCell ref="L108:L109"/>
    <mergeCell ref="M108:M109"/>
    <mergeCell ref="Y110:Y111"/>
    <mergeCell ref="Z106:Z107"/>
    <mergeCell ref="A108:A109"/>
    <mergeCell ref="B108:B109"/>
    <mergeCell ref="C108:C109"/>
    <mergeCell ref="D108:D109"/>
    <mergeCell ref="E108:E109"/>
    <mergeCell ref="F108:F109"/>
    <mergeCell ref="Q106:Q107"/>
    <mergeCell ref="R106:R107"/>
    <mergeCell ref="S106:S107"/>
    <mergeCell ref="T106:T107"/>
    <mergeCell ref="U106:U107"/>
    <mergeCell ref="V106:V107"/>
    <mergeCell ref="L106:L107"/>
    <mergeCell ref="M106:M107"/>
    <mergeCell ref="N106:N107"/>
    <mergeCell ref="O106:O107"/>
    <mergeCell ref="P106:P107"/>
    <mergeCell ref="Z108:Z109"/>
    <mergeCell ref="A106:A107"/>
    <mergeCell ref="B106:B107"/>
    <mergeCell ref="C106:C107"/>
    <mergeCell ref="D106:D107"/>
    <mergeCell ref="E106:E107"/>
    <mergeCell ref="F106:F107"/>
    <mergeCell ref="G106:G107"/>
    <mergeCell ref="H106:H107"/>
    <mergeCell ref="I106:I107"/>
    <mergeCell ref="W106:W107"/>
    <mergeCell ref="X106:X107"/>
    <mergeCell ref="Y106:Y107"/>
    <mergeCell ref="Y102:Y103"/>
    <mergeCell ref="T104:T105"/>
    <mergeCell ref="U104:U105"/>
    <mergeCell ref="V104:V105"/>
    <mergeCell ref="W104:W105"/>
    <mergeCell ref="X104:X105"/>
    <mergeCell ref="Y104:Y105"/>
    <mergeCell ref="M104:M105"/>
    <mergeCell ref="N104:N105"/>
    <mergeCell ref="O104:O105"/>
    <mergeCell ref="R104:R105"/>
    <mergeCell ref="S104:S105"/>
    <mergeCell ref="G104:G105"/>
    <mergeCell ref="H104:H105"/>
    <mergeCell ref="I104:I105"/>
    <mergeCell ref="J104:J105"/>
    <mergeCell ref="K104:K105"/>
    <mergeCell ref="L104:L105"/>
    <mergeCell ref="L100:L101"/>
    <mergeCell ref="M100:M101"/>
    <mergeCell ref="Z102:Z103"/>
    <mergeCell ref="A104:A105"/>
    <mergeCell ref="B104:B105"/>
    <mergeCell ref="C104:C105"/>
    <mergeCell ref="D104:D105"/>
    <mergeCell ref="E104:E105"/>
    <mergeCell ref="F104:F105"/>
    <mergeCell ref="Q102:Q103"/>
    <mergeCell ref="R102:R103"/>
    <mergeCell ref="S102:S103"/>
    <mergeCell ref="T102:T103"/>
    <mergeCell ref="U102:U103"/>
    <mergeCell ref="V102:V103"/>
    <mergeCell ref="K102:K103"/>
    <mergeCell ref="L102:L103"/>
    <mergeCell ref="M102:M103"/>
    <mergeCell ref="N102:N103"/>
    <mergeCell ref="O102:O103"/>
    <mergeCell ref="P102:P103"/>
    <mergeCell ref="Z104:Z105"/>
    <mergeCell ref="A102:A103"/>
    <mergeCell ref="B102:B103"/>
    <mergeCell ref="C102:C103"/>
    <mergeCell ref="D102:D103"/>
    <mergeCell ref="E102:E103"/>
    <mergeCell ref="F102:F103"/>
    <mergeCell ref="I102:I103"/>
    <mergeCell ref="J102:J103"/>
    <mergeCell ref="W102:W103"/>
    <mergeCell ref="X102:X103"/>
    <mergeCell ref="A100:A101"/>
    <mergeCell ref="B100:B101"/>
    <mergeCell ref="C100:C101"/>
    <mergeCell ref="D100:D101"/>
    <mergeCell ref="E100:E101"/>
    <mergeCell ref="F100:F101"/>
    <mergeCell ref="Q98:Q99"/>
    <mergeCell ref="R98:R99"/>
    <mergeCell ref="S98:S99"/>
    <mergeCell ref="T98:T99"/>
    <mergeCell ref="U98:U99"/>
    <mergeCell ref="V98:V99"/>
    <mergeCell ref="I98:I99"/>
    <mergeCell ref="L98:L99"/>
    <mergeCell ref="O98:O99"/>
    <mergeCell ref="P98:P99"/>
    <mergeCell ref="Z100:Z101"/>
    <mergeCell ref="T100:T101"/>
    <mergeCell ref="U100:U101"/>
    <mergeCell ref="V100:V101"/>
    <mergeCell ref="W100:W101"/>
    <mergeCell ref="X100:X101"/>
    <mergeCell ref="Y100:Y101"/>
    <mergeCell ref="N100:N101"/>
    <mergeCell ref="O100:O101"/>
    <mergeCell ref="P100:P101"/>
    <mergeCell ref="Q100:Q101"/>
    <mergeCell ref="R100:R101"/>
    <mergeCell ref="S100:S101"/>
    <mergeCell ref="I100:I101"/>
    <mergeCell ref="J100:J101"/>
    <mergeCell ref="K100:K101"/>
    <mergeCell ref="Z96:Z97"/>
    <mergeCell ref="A98:A99"/>
    <mergeCell ref="B98:B99"/>
    <mergeCell ref="C98:C99"/>
    <mergeCell ref="F98:F99"/>
    <mergeCell ref="G98:G99"/>
    <mergeCell ref="H98:H99"/>
    <mergeCell ref="R96:R97"/>
    <mergeCell ref="U96:U97"/>
    <mergeCell ref="V96:V97"/>
    <mergeCell ref="W96:W97"/>
    <mergeCell ref="I96:I97"/>
    <mergeCell ref="J96:J97"/>
    <mergeCell ref="K96:K97"/>
    <mergeCell ref="L96:L97"/>
    <mergeCell ref="O96:O97"/>
    <mergeCell ref="W98:W99"/>
    <mergeCell ref="X98:X99"/>
    <mergeCell ref="Y98:Y99"/>
    <mergeCell ref="Z98:Z99"/>
    <mergeCell ref="A96:A97"/>
    <mergeCell ref="B96:B97"/>
    <mergeCell ref="C96:C97"/>
    <mergeCell ref="D96:D97"/>
    <mergeCell ref="E96:E97"/>
    <mergeCell ref="F96:F97"/>
    <mergeCell ref="G96:G97"/>
    <mergeCell ref="H96:H97"/>
    <mergeCell ref="X96:X97"/>
    <mergeCell ref="S94:S95"/>
    <mergeCell ref="T94:T95"/>
    <mergeCell ref="U94:U95"/>
    <mergeCell ref="X94:X95"/>
    <mergeCell ref="L94:L95"/>
    <mergeCell ref="M94:M95"/>
    <mergeCell ref="N94:N95"/>
    <mergeCell ref="O94:O95"/>
    <mergeCell ref="P94:P95"/>
    <mergeCell ref="Q94:Q95"/>
    <mergeCell ref="F94:F95"/>
    <mergeCell ref="G94:G95"/>
    <mergeCell ref="H94:H95"/>
    <mergeCell ref="I94:I95"/>
    <mergeCell ref="J94:J95"/>
    <mergeCell ref="K94:K95"/>
    <mergeCell ref="Y96:Y97"/>
    <mergeCell ref="Y92:Y93"/>
    <mergeCell ref="Z92:Z93"/>
    <mergeCell ref="A94:A95"/>
    <mergeCell ref="B94:B95"/>
    <mergeCell ref="C94:C95"/>
    <mergeCell ref="D94:D95"/>
    <mergeCell ref="E94:E95"/>
    <mergeCell ref="O92:O93"/>
    <mergeCell ref="P92:P93"/>
    <mergeCell ref="Q92:Q93"/>
    <mergeCell ref="R92:R93"/>
    <mergeCell ref="S92:S93"/>
    <mergeCell ref="T92:T93"/>
    <mergeCell ref="I92:I93"/>
    <mergeCell ref="J92:J93"/>
    <mergeCell ref="K92:K93"/>
    <mergeCell ref="L92:L93"/>
    <mergeCell ref="M92:M93"/>
    <mergeCell ref="N92:N93"/>
    <mergeCell ref="Y94:Y95"/>
    <mergeCell ref="Z94:Z95"/>
    <mergeCell ref="A92:A93"/>
    <mergeCell ref="B92:B93"/>
    <mergeCell ref="C92:C93"/>
    <mergeCell ref="D92:D93"/>
    <mergeCell ref="E92:E93"/>
    <mergeCell ref="F92:F93"/>
    <mergeCell ref="G92:G93"/>
    <mergeCell ref="H92:H93"/>
    <mergeCell ref="U92:U93"/>
    <mergeCell ref="X92:X93"/>
    <mergeCell ref="R94:R95"/>
    <mergeCell ref="D86:D87"/>
    <mergeCell ref="E86:E87"/>
    <mergeCell ref="F86:F87"/>
    <mergeCell ref="G86:G87"/>
    <mergeCell ref="H86:H87"/>
    <mergeCell ref="V86:V87"/>
    <mergeCell ref="W86:W87"/>
    <mergeCell ref="X86:X87"/>
    <mergeCell ref="S90:S91"/>
    <mergeCell ref="T90:T91"/>
    <mergeCell ref="U90:U91"/>
    <mergeCell ref="V90:V91"/>
    <mergeCell ref="W90:W91"/>
    <mergeCell ref="X90:X91"/>
    <mergeCell ref="M90:M91"/>
    <mergeCell ref="N90:N91"/>
    <mergeCell ref="O90:O91"/>
    <mergeCell ref="P90:P91"/>
    <mergeCell ref="Q90:Q91"/>
    <mergeCell ref="R90:R91"/>
    <mergeCell ref="G90:G91"/>
    <mergeCell ref="H90:H91"/>
    <mergeCell ref="I90:I91"/>
    <mergeCell ref="J90:J91"/>
    <mergeCell ref="K90:K91"/>
    <mergeCell ref="L90:L91"/>
    <mergeCell ref="N83:N84"/>
    <mergeCell ref="O83:O84"/>
    <mergeCell ref="P83:P84"/>
    <mergeCell ref="Q83:Q84"/>
    <mergeCell ref="R83:R84"/>
    <mergeCell ref="F83:F84"/>
    <mergeCell ref="I83:I84"/>
    <mergeCell ref="J83:J84"/>
    <mergeCell ref="K83:K84"/>
    <mergeCell ref="L83:L84"/>
    <mergeCell ref="Y86:Y87"/>
    <mergeCell ref="Z86:Z87"/>
    <mergeCell ref="A90:A91"/>
    <mergeCell ref="B90:B91"/>
    <mergeCell ref="C90:C91"/>
    <mergeCell ref="F90:F91"/>
    <mergeCell ref="P86:P87"/>
    <mergeCell ref="Q86:Q87"/>
    <mergeCell ref="R86:R87"/>
    <mergeCell ref="S86:S87"/>
    <mergeCell ref="T86:T87"/>
    <mergeCell ref="U86:U87"/>
    <mergeCell ref="I86:I87"/>
    <mergeCell ref="L86:L87"/>
    <mergeCell ref="M86:M87"/>
    <mergeCell ref="N86:N87"/>
    <mergeCell ref="O86:O87"/>
    <mergeCell ref="Y90:Y91"/>
    <mergeCell ref="Z90:Z91"/>
    <mergeCell ref="A86:A87"/>
    <mergeCell ref="B86:B87"/>
    <mergeCell ref="C86:C87"/>
    <mergeCell ref="C79:C80"/>
    <mergeCell ref="D79:D80"/>
    <mergeCell ref="E79:E80"/>
    <mergeCell ref="F79:F80"/>
    <mergeCell ref="V81:V82"/>
    <mergeCell ref="W81:W82"/>
    <mergeCell ref="X81:X82"/>
    <mergeCell ref="Y81:Y82"/>
    <mergeCell ref="Z81:Z82"/>
    <mergeCell ref="A83:A84"/>
    <mergeCell ref="B83:B84"/>
    <mergeCell ref="C83:C84"/>
    <mergeCell ref="D83:D84"/>
    <mergeCell ref="E83:E84"/>
    <mergeCell ref="P81:P82"/>
    <mergeCell ref="Q81:Q82"/>
    <mergeCell ref="R81:R82"/>
    <mergeCell ref="S81:S82"/>
    <mergeCell ref="T81:T82"/>
    <mergeCell ref="U81:U82"/>
    <mergeCell ref="I81:I82"/>
    <mergeCell ref="L81:L82"/>
    <mergeCell ref="O81:O82"/>
    <mergeCell ref="Y83:Y84"/>
    <mergeCell ref="Z83:Z84"/>
    <mergeCell ref="S83:S84"/>
    <mergeCell ref="T83:T84"/>
    <mergeCell ref="U83:U84"/>
    <mergeCell ref="V83:V84"/>
    <mergeCell ref="W83:W84"/>
    <mergeCell ref="X83:X84"/>
    <mergeCell ref="M83:M84"/>
    <mergeCell ref="G77:G78"/>
    <mergeCell ref="H77:H78"/>
    <mergeCell ref="I77:I78"/>
    <mergeCell ref="J77:J78"/>
    <mergeCell ref="K77:K78"/>
    <mergeCell ref="L77:L78"/>
    <mergeCell ref="A77:A78"/>
    <mergeCell ref="B77:B78"/>
    <mergeCell ref="C77:C78"/>
    <mergeCell ref="D77:D78"/>
    <mergeCell ref="E77:E78"/>
    <mergeCell ref="F77:F78"/>
    <mergeCell ref="W79:W80"/>
    <mergeCell ref="X79:X80"/>
    <mergeCell ref="Y79:Y80"/>
    <mergeCell ref="Z79:Z80"/>
    <mergeCell ref="A81:A82"/>
    <mergeCell ref="B81:B82"/>
    <mergeCell ref="C81:C82"/>
    <mergeCell ref="D81:D82"/>
    <mergeCell ref="E81:E82"/>
    <mergeCell ref="F81:F82"/>
    <mergeCell ref="O79:O80"/>
    <mergeCell ref="R79:R80"/>
    <mergeCell ref="U79:U80"/>
    <mergeCell ref="V79:V80"/>
    <mergeCell ref="G79:G80"/>
    <mergeCell ref="H79:H80"/>
    <mergeCell ref="I79:I80"/>
    <mergeCell ref="L79:L80"/>
    <mergeCell ref="A79:A80"/>
    <mergeCell ref="B79:B80"/>
    <mergeCell ref="X75:X76"/>
    <mergeCell ref="Y75:Y76"/>
    <mergeCell ref="Z75:Z76"/>
    <mergeCell ref="N75:N76"/>
    <mergeCell ref="O75:O76"/>
    <mergeCell ref="P75:P76"/>
    <mergeCell ref="Q75:Q76"/>
    <mergeCell ref="R75:R76"/>
    <mergeCell ref="S75:S76"/>
    <mergeCell ref="H75:H76"/>
    <mergeCell ref="I75:I76"/>
    <mergeCell ref="J75:J76"/>
    <mergeCell ref="K75:K76"/>
    <mergeCell ref="L75:L76"/>
    <mergeCell ref="M75:M76"/>
    <mergeCell ref="U77:U78"/>
    <mergeCell ref="V77:V78"/>
    <mergeCell ref="W77:W78"/>
    <mergeCell ref="X77:X78"/>
    <mergeCell ref="Y77:Y78"/>
    <mergeCell ref="Z77:Z78"/>
    <mergeCell ref="O77:O78"/>
    <mergeCell ref="R77:R78"/>
    <mergeCell ref="S77:S78"/>
    <mergeCell ref="T77:T78"/>
    <mergeCell ref="A75:A76"/>
    <mergeCell ref="B75:B76"/>
    <mergeCell ref="C75:C76"/>
    <mergeCell ref="D75:D76"/>
    <mergeCell ref="E75:E76"/>
    <mergeCell ref="F75:F76"/>
    <mergeCell ref="G75:G76"/>
    <mergeCell ref="P73:P74"/>
    <mergeCell ref="Q73:Q74"/>
    <mergeCell ref="R73:R74"/>
    <mergeCell ref="S73:S74"/>
    <mergeCell ref="T73:T74"/>
    <mergeCell ref="U73:U74"/>
    <mergeCell ref="J73:J74"/>
    <mergeCell ref="K73:K74"/>
    <mergeCell ref="L73:L74"/>
    <mergeCell ref="M73:M74"/>
    <mergeCell ref="N73:N74"/>
    <mergeCell ref="O73:O74"/>
    <mergeCell ref="T75:T76"/>
    <mergeCell ref="U75:U76"/>
    <mergeCell ref="A73:A74"/>
    <mergeCell ref="B73:B74"/>
    <mergeCell ref="C73:C74"/>
    <mergeCell ref="F73:F74"/>
    <mergeCell ref="G73:G74"/>
    <mergeCell ref="H73:H74"/>
    <mergeCell ref="I73:I74"/>
    <mergeCell ref="T71:T72"/>
    <mergeCell ref="U71:U72"/>
    <mergeCell ref="V71:V72"/>
    <mergeCell ref="W71:W72"/>
    <mergeCell ref="X71:X72"/>
    <mergeCell ref="M71:M72"/>
    <mergeCell ref="N71:N72"/>
    <mergeCell ref="O71:O72"/>
    <mergeCell ref="P71:P72"/>
    <mergeCell ref="Q71:Q72"/>
    <mergeCell ref="R71:R72"/>
    <mergeCell ref="G71:G72"/>
    <mergeCell ref="H71:H72"/>
    <mergeCell ref="I71:I72"/>
    <mergeCell ref="J71:J72"/>
    <mergeCell ref="K71:K72"/>
    <mergeCell ref="L71:L72"/>
    <mergeCell ref="X73:X74"/>
    <mergeCell ref="Y69:Y70"/>
    <mergeCell ref="Z69:Z70"/>
    <mergeCell ref="A71:A72"/>
    <mergeCell ref="B71:B72"/>
    <mergeCell ref="C71:C72"/>
    <mergeCell ref="F71:F72"/>
    <mergeCell ref="O69:O70"/>
    <mergeCell ref="P69:P70"/>
    <mergeCell ref="Q69:Q70"/>
    <mergeCell ref="R69:R70"/>
    <mergeCell ref="U69:U70"/>
    <mergeCell ref="I69:I70"/>
    <mergeCell ref="J69:J70"/>
    <mergeCell ref="K69:K70"/>
    <mergeCell ref="L69:L70"/>
    <mergeCell ref="M69:M70"/>
    <mergeCell ref="N69:N70"/>
    <mergeCell ref="Y71:Y72"/>
    <mergeCell ref="Z71:Z72"/>
    <mergeCell ref="A69:A70"/>
    <mergeCell ref="B69:B70"/>
    <mergeCell ref="C69:C70"/>
    <mergeCell ref="D69:D70"/>
    <mergeCell ref="E69:E70"/>
    <mergeCell ref="F69:F70"/>
    <mergeCell ref="G69:G70"/>
    <mergeCell ref="H69:H70"/>
    <mergeCell ref="V69:V70"/>
    <mergeCell ref="W69:W70"/>
    <mergeCell ref="X69:X70"/>
    <mergeCell ref="S71:S72"/>
    <mergeCell ref="E64:E65"/>
    <mergeCell ref="F64:F65"/>
    <mergeCell ref="I64:I65"/>
    <mergeCell ref="V64:V65"/>
    <mergeCell ref="W64:W65"/>
    <mergeCell ref="X64:X65"/>
    <mergeCell ref="R67:R68"/>
    <mergeCell ref="S67:S68"/>
    <mergeCell ref="T67:T68"/>
    <mergeCell ref="U67:U68"/>
    <mergeCell ref="X67:X68"/>
    <mergeCell ref="L67:L68"/>
    <mergeCell ref="M67:M68"/>
    <mergeCell ref="N67:N68"/>
    <mergeCell ref="O67:O68"/>
    <mergeCell ref="P67:P68"/>
    <mergeCell ref="Q67:Q68"/>
    <mergeCell ref="F67:F68"/>
    <mergeCell ref="G67:G68"/>
    <mergeCell ref="H67:H68"/>
    <mergeCell ref="I67:I68"/>
    <mergeCell ref="J67:J68"/>
    <mergeCell ref="K67:K68"/>
    <mergeCell ref="Q62:Q63"/>
    <mergeCell ref="R62:R63"/>
    <mergeCell ref="F62:F63"/>
    <mergeCell ref="I62:I63"/>
    <mergeCell ref="J62:J63"/>
    <mergeCell ref="K62:K63"/>
    <mergeCell ref="L62:L63"/>
    <mergeCell ref="Y64:Y65"/>
    <mergeCell ref="Z64:Z65"/>
    <mergeCell ref="A67:A68"/>
    <mergeCell ref="B67:B68"/>
    <mergeCell ref="C67:C68"/>
    <mergeCell ref="D67:D68"/>
    <mergeCell ref="E67:E68"/>
    <mergeCell ref="P64:P65"/>
    <mergeCell ref="Q64:Q65"/>
    <mergeCell ref="R64:R65"/>
    <mergeCell ref="S64:S65"/>
    <mergeCell ref="T64:T65"/>
    <mergeCell ref="U64:U65"/>
    <mergeCell ref="J64:J65"/>
    <mergeCell ref="K64:K65"/>
    <mergeCell ref="L64:L65"/>
    <mergeCell ref="M64:M65"/>
    <mergeCell ref="N64:N65"/>
    <mergeCell ref="O64:O65"/>
    <mergeCell ref="Y67:Y68"/>
    <mergeCell ref="Z67:Z68"/>
    <mergeCell ref="A64:A65"/>
    <mergeCell ref="B64:B65"/>
    <mergeCell ref="C64:C65"/>
    <mergeCell ref="D64:D65"/>
    <mergeCell ref="Y60:Y61"/>
    <mergeCell ref="Z60:Z61"/>
    <mergeCell ref="A62:A63"/>
    <mergeCell ref="B62:B63"/>
    <mergeCell ref="C62:C63"/>
    <mergeCell ref="D62:D63"/>
    <mergeCell ref="E62:E63"/>
    <mergeCell ref="O60:O61"/>
    <mergeCell ref="R60:R61"/>
    <mergeCell ref="S60:S61"/>
    <mergeCell ref="T60:T61"/>
    <mergeCell ref="U60:U61"/>
    <mergeCell ref="F60:F61"/>
    <mergeCell ref="I60:I61"/>
    <mergeCell ref="L60:L61"/>
    <mergeCell ref="Y62:Y63"/>
    <mergeCell ref="Z62:Z63"/>
    <mergeCell ref="A60:A61"/>
    <mergeCell ref="B60:B61"/>
    <mergeCell ref="C60:C61"/>
    <mergeCell ref="D60:D61"/>
    <mergeCell ref="E60:E61"/>
    <mergeCell ref="S62:S63"/>
    <mergeCell ref="T62:T63"/>
    <mergeCell ref="U62:U63"/>
    <mergeCell ref="V62:V63"/>
    <mergeCell ref="W62:W63"/>
    <mergeCell ref="X62:X63"/>
    <mergeCell ref="M62:M63"/>
    <mergeCell ref="N62:N63"/>
    <mergeCell ref="O62:O63"/>
    <mergeCell ref="P62:P63"/>
    <mergeCell ref="O58:O59"/>
    <mergeCell ref="R58:R59"/>
    <mergeCell ref="S58:S59"/>
    <mergeCell ref="T58:T59"/>
    <mergeCell ref="U58:U59"/>
    <mergeCell ref="G58:G59"/>
    <mergeCell ref="H58:H59"/>
    <mergeCell ref="I58:I59"/>
    <mergeCell ref="L58:L59"/>
    <mergeCell ref="V60:V61"/>
    <mergeCell ref="W60:W61"/>
    <mergeCell ref="X60:X61"/>
    <mergeCell ref="Y56:Y57"/>
    <mergeCell ref="Z56:Z57"/>
    <mergeCell ref="A58:A59"/>
    <mergeCell ref="B58:B59"/>
    <mergeCell ref="C58:C59"/>
    <mergeCell ref="D58:D59"/>
    <mergeCell ref="E58:E59"/>
    <mergeCell ref="F58:F59"/>
    <mergeCell ref="O56:O57"/>
    <mergeCell ref="R56:R57"/>
    <mergeCell ref="S56:S57"/>
    <mergeCell ref="T56:T57"/>
    <mergeCell ref="U56:U57"/>
    <mergeCell ref="I56:I57"/>
    <mergeCell ref="J56:J57"/>
    <mergeCell ref="K56:K57"/>
    <mergeCell ref="L56:L57"/>
    <mergeCell ref="M56:M57"/>
    <mergeCell ref="N56:N57"/>
    <mergeCell ref="V58:V59"/>
    <mergeCell ref="W58:W59"/>
    <mergeCell ref="X58:X59"/>
    <mergeCell ref="Y58:Y59"/>
    <mergeCell ref="Z58:Z59"/>
    <mergeCell ref="Q52:Q53"/>
    <mergeCell ref="R52:R53"/>
    <mergeCell ref="G52:G53"/>
    <mergeCell ref="H52:H53"/>
    <mergeCell ref="I52:I53"/>
    <mergeCell ref="J52:J53"/>
    <mergeCell ref="K52:K53"/>
    <mergeCell ref="L52:L53"/>
    <mergeCell ref="X54:X55"/>
    <mergeCell ref="A56:A57"/>
    <mergeCell ref="B56:B57"/>
    <mergeCell ref="C56:C57"/>
    <mergeCell ref="D56:D57"/>
    <mergeCell ref="E56:E57"/>
    <mergeCell ref="F56:F57"/>
    <mergeCell ref="G56:G57"/>
    <mergeCell ref="H56:H57"/>
    <mergeCell ref="Q54:Q55"/>
    <mergeCell ref="R54:R55"/>
    <mergeCell ref="S54:S55"/>
    <mergeCell ref="T54:T55"/>
    <mergeCell ref="U54:U55"/>
    <mergeCell ref="K54:K55"/>
    <mergeCell ref="L54:L55"/>
    <mergeCell ref="M54:M55"/>
    <mergeCell ref="N54:N55"/>
    <mergeCell ref="O54:O55"/>
    <mergeCell ref="P54:P55"/>
    <mergeCell ref="X56:X57"/>
    <mergeCell ref="A52:A53"/>
    <mergeCell ref="B52:B53"/>
    <mergeCell ref="C52:C53"/>
    <mergeCell ref="F52:F53"/>
    <mergeCell ref="O50:O51"/>
    <mergeCell ref="R50:R51"/>
    <mergeCell ref="S50:S51"/>
    <mergeCell ref="T50:T51"/>
    <mergeCell ref="U50:U51"/>
    <mergeCell ref="H50:H51"/>
    <mergeCell ref="I50:I51"/>
    <mergeCell ref="J50:J51"/>
    <mergeCell ref="K50:K51"/>
    <mergeCell ref="L50:L51"/>
    <mergeCell ref="Y52:Y53"/>
    <mergeCell ref="Z52:Z53"/>
    <mergeCell ref="A54:A55"/>
    <mergeCell ref="B54:B55"/>
    <mergeCell ref="C54:C55"/>
    <mergeCell ref="F54:F55"/>
    <mergeCell ref="I54:I55"/>
    <mergeCell ref="J54:J55"/>
    <mergeCell ref="S52:S53"/>
    <mergeCell ref="T52:T53"/>
    <mergeCell ref="U52:U53"/>
    <mergeCell ref="V52:V53"/>
    <mergeCell ref="W52:W53"/>
    <mergeCell ref="X52:X53"/>
    <mergeCell ref="M52:M53"/>
    <mergeCell ref="N52:N53"/>
    <mergeCell ref="O52:O53"/>
    <mergeCell ref="A50:A51"/>
    <mergeCell ref="B50:B51"/>
    <mergeCell ref="C50:C51"/>
    <mergeCell ref="F50:F51"/>
    <mergeCell ref="G50:G51"/>
    <mergeCell ref="P47:P48"/>
    <mergeCell ref="Q47:Q48"/>
    <mergeCell ref="R47:R48"/>
    <mergeCell ref="S47:S48"/>
    <mergeCell ref="T47:T48"/>
    <mergeCell ref="U47:U48"/>
    <mergeCell ref="J47:J48"/>
    <mergeCell ref="K47:K48"/>
    <mergeCell ref="L47:L48"/>
    <mergeCell ref="M47:M48"/>
    <mergeCell ref="N47:N48"/>
    <mergeCell ref="O47:O48"/>
    <mergeCell ref="A47:A48"/>
    <mergeCell ref="B47:B48"/>
    <mergeCell ref="C47:C48"/>
    <mergeCell ref="D47:D48"/>
    <mergeCell ref="E47:E48"/>
    <mergeCell ref="F47:F48"/>
    <mergeCell ref="G47:G48"/>
    <mergeCell ref="H47:H48"/>
    <mergeCell ref="N44:N45"/>
    <mergeCell ref="O44:O45"/>
    <mergeCell ref="P44:P45"/>
    <mergeCell ref="Q44:Q45"/>
    <mergeCell ref="R44:R45"/>
    <mergeCell ref="S44:S45"/>
    <mergeCell ref="I44:I45"/>
    <mergeCell ref="J44:J45"/>
    <mergeCell ref="K44:K45"/>
    <mergeCell ref="L44:L45"/>
    <mergeCell ref="M44:M45"/>
    <mergeCell ref="P52:P53"/>
    <mergeCell ref="Y47:Y48"/>
    <mergeCell ref="Z47:Z48"/>
    <mergeCell ref="V50:V51"/>
    <mergeCell ref="W50:W51"/>
    <mergeCell ref="X50:X51"/>
    <mergeCell ref="Y50:Y51"/>
    <mergeCell ref="Z50:Z51"/>
    <mergeCell ref="X47:X48"/>
    <mergeCell ref="I47:I48"/>
    <mergeCell ref="Y40:Y41"/>
    <mergeCell ref="Z40:Z41"/>
    <mergeCell ref="O40:O41"/>
    <mergeCell ref="R40:R41"/>
    <mergeCell ref="S40:S41"/>
    <mergeCell ref="T40:T41"/>
    <mergeCell ref="F40:F41"/>
    <mergeCell ref="G40:G41"/>
    <mergeCell ref="H40:H41"/>
    <mergeCell ref="I40:I41"/>
    <mergeCell ref="L40:L41"/>
    <mergeCell ref="F44:F45"/>
    <mergeCell ref="U42:U43"/>
    <mergeCell ref="V42:V43"/>
    <mergeCell ref="W42:W43"/>
    <mergeCell ref="X42:X43"/>
    <mergeCell ref="Y42:Y43"/>
    <mergeCell ref="Z42:Z43"/>
    <mergeCell ref="O42:O43"/>
    <mergeCell ref="P42:P43"/>
    <mergeCell ref="Q42:Q43"/>
    <mergeCell ref="R42:R43"/>
    <mergeCell ref="S42:S43"/>
    <mergeCell ref="T44:T45"/>
    <mergeCell ref="U44:U45"/>
    <mergeCell ref="V44:V45"/>
    <mergeCell ref="T42:T43"/>
    <mergeCell ref="I42:I43"/>
    <mergeCell ref="L42:L43"/>
    <mergeCell ref="W44:W45"/>
    <mergeCell ref="X44:X45"/>
    <mergeCell ref="Y44:Y45"/>
    <mergeCell ref="M42:M43"/>
    <mergeCell ref="N42:N43"/>
    <mergeCell ref="Z44:Z45"/>
    <mergeCell ref="A40:A41"/>
    <mergeCell ref="B40:B41"/>
    <mergeCell ref="C40:C41"/>
    <mergeCell ref="D40:D41"/>
    <mergeCell ref="E40:E41"/>
    <mergeCell ref="O38:O39"/>
    <mergeCell ref="R38:R39"/>
    <mergeCell ref="S38:S39"/>
    <mergeCell ref="T38:T39"/>
    <mergeCell ref="U38:U39"/>
    <mergeCell ref="G38:G39"/>
    <mergeCell ref="H38:H39"/>
    <mergeCell ref="I38:I39"/>
    <mergeCell ref="L38:L39"/>
    <mergeCell ref="A42:A43"/>
    <mergeCell ref="B42:B43"/>
    <mergeCell ref="C42:C43"/>
    <mergeCell ref="D42:D43"/>
    <mergeCell ref="E42:E43"/>
    <mergeCell ref="F42:F43"/>
    <mergeCell ref="U40:U41"/>
    <mergeCell ref="A44:A45"/>
    <mergeCell ref="B44:B45"/>
    <mergeCell ref="C44:C45"/>
    <mergeCell ref="D44:D45"/>
    <mergeCell ref="E44:E45"/>
    <mergeCell ref="V40:V41"/>
    <mergeCell ref="W40:W41"/>
    <mergeCell ref="X40:X41"/>
    <mergeCell ref="Z36:Z37"/>
    <mergeCell ref="A38:A39"/>
    <mergeCell ref="B38:B39"/>
    <mergeCell ref="C38:C39"/>
    <mergeCell ref="D38:D39"/>
    <mergeCell ref="E38:E39"/>
    <mergeCell ref="F38:F39"/>
    <mergeCell ref="P36:P37"/>
    <mergeCell ref="Q36:Q37"/>
    <mergeCell ref="R36:R37"/>
    <mergeCell ref="S36:S37"/>
    <mergeCell ref="T36:T37"/>
    <mergeCell ref="U36:U37"/>
    <mergeCell ref="J36:J37"/>
    <mergeCell ref="K36:K37"/>
    <mergeCell ref="L36:L37"/>
    <mergeCell ref="M36:M37"/>
    <mergeCell ref="N36:N37"/>
    <mergeCell ref="O36:O37"/>
    <mergeCell ref="V38:V39"/>
    <mergeCell ref="W38:W39"/>
    <mergeCell ref="X38:X39"/>
    <mergeCell ref="Y38:Y39"/>
    <mergeCell ref="Z38:Z39"/>
    <mergeCell ref="A36:A37"/>
    <mergeCell ref="B36:B37"/>
    <mergeCell ref="C36:C37"/>
    <mergeCell ref="D36:D37"/>
    <mergeCell ref="E36:E37"/>
    <mergeCell ref="F36:F37"/>
    <mergeCell ref="G36:G37"/>
    <mergeCell ref="H36:H37"/>
    <mergeCell ref="I36:I37"/>
    <mergeCell ref="T34:T35"/>
    <mergeCell ref="U34:U35"/>
    <mergeCell ref="V34:V35"/>
    <mergeCell ref="W34:W35"/>
    <mergeCell ref="X34:X35"/>
    <mergeCell ref="Y34:Y35"/>
    <mergeCell ref="N34:N35"/>
    <mergeCell ref="O34:O35"/>
    <mergeCell ref="P34:P35"/>
    <mergeCell ref="Q34:Q35"/>
    <mergeCell ref="R34:R35"/>
    <mergeCell ref="S34:S35"/>
    <mergeCell ref="I34:I35"/>
    <mergeCell ref="J34:J35"/>
    <mergeCell ref="K34:K35"/>
    <mergeCell ref="L34:L35"/>
    <mergeCell ref="M34:M35"/>
    <mergeCell ref="X36:X37"/>
    <mergeCell ref="Y36:Y37"/>
    <mergeCell ref="V32:V33"/>
    <mergeCell ref="W32:W33"/>
    <mergeCell ref="X32:X33"/>
    <mergeCell ref="Y32:Y33"/>
    <mergeCell ref="Z32:Z33"/>
    <mergeCell ref="A34:A35"/>
    <mergeCell ref="B34:B35"/>
    <mergeCell ref="C34:C35"/>
    <mergeCell ref="F34:F35"/>
    <mergeCell ref="P32:P33"/>
    <mergeCell ref="Q32:Q33"/>
    <mergeCell ref="R32:R33"/>
    <mergeCell ref="S32:S33"/>
    <mergeCell ref="T32:T33"/>
    <mergeCell ref="U32:U33"/>
    <mergeCell ref="H32:H33"/>
    <mergeCell ref="I32:I33"/>
    <mergeCell ref="L32:L33"/>
    <mergeCell ref="O32:O33"/>
    <mergeCell ref="A32:A33"/>
    <mergeCell ref="B32:B33"/>
    <mergeCell ref="C32:C33"/>
    <mergeCell ref="F32:F33"/>
    <mergeCell ref="G32:G33"/>
    <mergeCell ref="Z34:Z35"/>
    <mergeCell ref="S28:S29"/>
    <mergeCell ref="T28:T29"/>
    <mergeCell ref="I28:I29"/>
    <mergeCell ref="J28:J29"/>
    <mergeCell ref="K28:K29"/>
    <mergeCell ref="L28:L29"/>
    <mergeCell ref="M28:M29"/>
    <mergeCell ref="N28:N29"/>
    <mergeCell ref="U30:U31"/>
    <mergeCell ref="V30:V31"/>
    <mergeCell ref="W30:W31"/>
    <mergeCell ref="X30:X31"/>
    <mergeCell ref="Y30:Y31"/>
    <mergeCell ref="Z30:Z31"/>
    <mergeCell ref="L30:L31"/>
    <mergeCell ref="O30:O31"/>
    <mergeCell ref="R30:R31"/>
    <mergeCell ref="I30:I31"/>
    <mergeCell ref="J30:J31"/>
    <mergeCell ref="K30:K31"/>
    <mergeCell ref="U28:U29"/>
    <mergeCell ref="X28:X29"/>
    <mergeCell ref="Y28:Y29"/>
    <mergeCell ref="Z28:Z29"/>
    <mergeCell ref="I26:I27"/>
    <mergeCell ref="J26:J27"/>
    <mergeCell ref="K26:K27"/>
    <mergeCell ref="A26:A27"/>
    <mergeCell ref="B26:B27"/>
    <mergeCell ref="C26:C27"/>
    <mergeCell ref="D26:D27"/>
    <mergeCell ref="E26:E27"/>
    <mergeCell ref="A30:A31"/>
    <mergeCell ref="B30:B31"/>
    <mergeCell ref="C30:C31"/>
    <mergeCell ref="D30:D31"/>
    <mergeCell ref="E30:E31"/>
    <mergeCell ref="O28:O29"/>
    <mergeCell ref="P28:P29"/>
    <mergeCell ref="Q28:Q29"/>
    <mergeCell ref="R28:R29"/>
    <mergeCell ref="F30:F31"/>
    <mergeCell ref="G30:G31"/>
    <mergeCell ref="H30:H31"/>
    <mergeCell ref="A22:A23"/>
    <mergeCell ref="B22:B23"/>
    <mergeCell ref="C22:C23"/>
    <mergeCell ref="D22:D23"/>
    <mergeCell ref="E22:E23"/>
    <mergeCell ref="V24:V25"/>
    <mergeCell ref="W24:W25"/>
    <mergeCell ref="X24:X25"/>
    <mergeCell ref="Y26:Y27"/>
    <mergeCell ref="Z26:Z27"/>
    <mergeCell ref="A28:A29"/>
    <mergeCell ref="B28:B29"/>
    <mergeCell ref="C28:C29"/>
    <mergeCell ref="D28:D29"/>
    <mergeCell ref="E28:E29"/>
    <mergeCell ref="F28:F29"/>
    <mergeCell ref="G28:G29"/>
    <mergeCell ref="H28:H29"/>
    <mergeCell ref="R26:R27"/>
    <mergeCell ref="S26:S27"/>
    <mergeCell ref="T26:T27"/>
    <mergeCell ref="U26:U27"/>
    <mergeCell ref="X26:X27"/>
    <mergeCell ref="L26:L27"/>
    <mergeCell ref="M26:M27"/>
    <mergeCell ref="N26:N27"/>
    <mergeCell ref="O26:O27"/>
    <mergeCell ref="P26:P27"/>
    <mergeCell ref="Q26:Q27"/>
    <mergeCell ref="F26:F27"/>
    <mergeCell ref="G26:G27"/>
    <mergeCell ref="H26:H27"/>
    <mergeCell ref="Y22:Y23"/>
    <mergeCell ref="C18:C19"/>
    <mergeCell ref="D18:D19"/>
    <mergeCell ref="E18:E19"/>
    <mergeCell ref="F18:F19"/>
    <mergeCell ref="G18:G19"/>
    <mergeCell ref="H18:H19"/>
    <mergeCell ref="I18:I19"/>
    <mergeCell ref="F22:F23"/>
    <mergeCell ref="I22:I23"/>
    <mergeCell ref="J22:J23"/>
    <mergeCell ref="K22:K23"/>
    <mergeCell ref="L22:L23"/>
    <mergeCell ref="A24:A25"/>
    <mergeCell ref="B24:B25"/>
    <mergeCell ref="C24:C25"/>
    <mergeCell ref="F24:F25"/>
    <mergeCell ref="G24:G25"/>
    <mergeCell ref="H24:H25"/>
    <mergeCell ref="I24:I25"/>
    <mergeCell ref="S22:S23"/>
    <mergeCell ref="T22:T23"/>
    <mergeCell ref="U22:U23"/>
    <mergeCell ref="V22:V23"/>
    <mergeCell ref="W22:W23"/>
    <mergeCell ref="X22:X23"/>
    <mergeCell ref="M22:M23"/>
    <mergeCell ref="N22:N23"/>
    <mergeCell ref="O22:O23"/>
    <mergeCell ref="P22:P23"/>
    <mergeCell ref="Q22:Q23"/>
    <mergeCell ref="R22:R23"/>
    <mergeCell ref="Y24:Y25"/>
    <mergeCell ref="Z24:Z25"/>
    <mergeCell ref="P24:P25"/>
    <mergeCell ref="Q24:Q25"/>
    <mergeCell ref="R24:R25"/>
    <mergeCell ref="S24:S25"/>
    <mergeCell ref="T24:T25"/>
    <mergeCell ref="U24:U25"/>
    <mergeCell ref="J24:J25"/>
    <mergeCell ref="K24:K25"/>
    <mergeCell ref="L24:L25"/>
    <mergeCell ref="M24:M25"/>
    <mergeCell ref="N24:N25"/>
    <mergeCell ref="O24:O25"/>
    <mergeCell ref="Z22:Z23"/>
    <mergeCell ref="R15:R16"/>
    <mergeCell ref="F15:F16"/>
    <mergeCell ref="I15:I16"/>
    <mergeCell ref="J15:J16"/>
    <mergeCell ref="K15:K16"/>
    <mergeCell ref="L15:L16"/>
    <mergeCell ref="Y18:Y19"/>
    <mergeCell ref="Z18:Z19"/>
    <mergeCell ref="Y20:Y21"/>
    <mergeCell ref="Z20:Z21"/>
    <mergeCell ref="P20:P21"/>
    <mergeCell ref="Q20:Q21"/>
    <mergeCell ref="R20:R21"/>
    <mergeCell ref="S20:S21"/>
    <mergeCell ref="T20:T21"/>
    <mergeCell ref="U20:U21"/>
    <mergeCell ref="I20:I21"/>
    <mergeCell ref="A20:A21"/>
    <mergeCell ref="B20:B21"/>
    <mergeCell ref="C20:C21"/>
    <mergeCell ref="D20:D21"/>
    <mergeCell ref="E20:E21"/>
    <mergeCell ref="F20:F21"/>
    <mergeCell ref="G20:G21"/>
    <mergeCell ref="H20:H21"/>
    <mergeCell ref="S18:S19"/>
    <mergeCell ref="T18:T19"/>
    <mergeCell ref="U18:U19"/>
    <mergeCell ref="V18:V19"/>
    <mergeCell ref="W18:W19"/>
    <mergeCell ref="X18:X19"/>
    <mergeCell ref="L18:L19"/>
    <mergeCell ref="O18:O19"/>
    <mergeCell ref="R18:R19"/>
    <mergeCell ref="V20:V21"/>
    <mergeCell ref="W20:W21"/>
    <mergeCell ref="X20:X21"/>
    <mergeCell ref="A18:A19"/>
    <mergeCell ref="B18:B19"/>
    <mergeCell ref="L20:L21"/>
    <mergeCell ref="M20:M21"/>
    <mergeCell ref="N20:N21"/>
    <mergeCell ref="O20:O21"/>
    <mergeCell ref="V13:V14"/>
    <mergeCell ref="W13:W14"/>
    <mergeCell ref="X13:X14"/>
    <mergeCell ref="Y13:Y14"/>
    <mergeCell ref="Z13:Z14"/>
    <mergeCell ref="A15:A16"/>
    <mergeCell ref="B15:B16"/>
    <mergeCell ref="C15:C16"/>
    <mergeCell ref="D15:D16"/>
    <mergeCell ref="E15:E16"/>
    <mergeCell ref="P13:P14"/>
    <mergeCell ref="Q13:Q14"/>
    <mergeCell ref="R13:R14"/>
    <mergeCell ref="S13:S14"/>
    <mergeCell ref="T13:T14"/>
    <mergeCell ref="U13:U14"/>
    <mergeCell ref="I13:I14"/>
    <mergeCell ref="J13:J14"/>
    <mergeCell ref="K13:K14"/>
    <mergeCell ref="L13:L14"/>
    <mergeCell ref="O13:O14"/>
    <mergeCell ref="Z15:Z16"/>
    <mergeCell ref="S15:S16"/>
    <mergeCell ref="T15:T16"/>
    <mergeCell ref="U15:U16"/>
    <mergeCell ref="X15:X16"/>
    <mergeCell ref="Y15:Y16"/>
    <mergeCell ref="M15:M16"/>
    <mergeCell ref="N15:N16"/>
    <mergeCell ref="O15:O16"/>
    <mergeCell ref="P15:P16"/>
    <mergeCell ref="Q15:Q16"/>
    <mergeCell ref="W11:W12"/>
    <mergeCell ref="X11:X12"/>
    <mergeCell ref="Y11:Y12"/>
    <mergeCell ref="Z11:Z12"/>
    <mergeCell ref="A13:A14"/>
    <mergeCell ref="B13:B14"/>
    <mergeCell ref="C13:C14"/>
    <mergeCell ref="F13:F14"/>
    <mergeCell ref="O11:O12"/>
    <mergeCell ref="R11:R12"/>
    <mergeCell ref="U11:U12"/>
    <mergeCell ref="V11:V12"/>
    <mergeCell ref="G11:G12"/>
    <mergeCell ref="H11:H12"/>
    <mergeCell ref="I11:I12"/>
    <mergeCell ref="L11:L12"/>
    <mergeCell ref="U8:U9"/>
    <mergeCell ref="X8:X9"/>
    <mergeCell ref="Y8:Y9"/>
    <mergeCell ref="Z8:Z9"/>
    <mergeCell ref="A11:A12"/>
    <mergeCell ref="B11:B12"/>
    <mergeCell ref="C11:C12"/>
    <mergeCell ref="F11:F12"/>
    <mergeCell ref="O8:O9"/>
    <mergeCell ref="P8:P9"/>
    <mergeCell ref="Q8:Q9"/>
    <mergeCell ref="R8:R9"/>
    <mergeCell ref="S8:S9"/>
    <mergeCell ref="T8:T9"/>
    <mergeCell ref="I8:I9"/>
    <mergeCell ref="J8:J9"/>
    <mergeCell ref="K8:K9"/>
    <mergeCell ref="L8:L9"/>
    <mergeCell ref="M8:M9"/>
    <mergeCell ref="N8:N9"/>
    <mergeCell ref="A8:A9"/>
    <mergeCell ref="B8:B9"/>
    <mergeCell ref="C8:C9"/>
    <mergeCell ref="D8:D9"/>
    <mergeCell ref="E8:E9"/>
    <mergeCell ref="F8:F9"/>
    <mergeCell ref="G8:G9"/>
    <mergeCell ref="H8:H9"/>
    <mergeCell ref="X5:Z5"/>
    <mergeCell ref="C5:E5"/>
    <mergeCell ref="F5:H5"/>
    <mergeCell ref="I5:K5"/>
    <mergeCell ref="L5:N5"/>
    <mergeCell ref="O5:Q5"/>
    <mergeCell ref="R5:T5"/>
    <mergeCell ref="U5:W5"/>
    <mergeCell ref="R155:R156"/>
    <mergeCell ref="U155:U156"/>
    <mergeCell ref="V155:V156"/>
    <mergeCell ref="W155:W156"/>
    <mergeCell ref="X155:X156"/>
    <mergeCell ref="Y155:Y156"/>
    <mergeCell ref="Z155:Z156"/>
    <mergeCell ref="S182:S183"/>
    <mergeCell ref="T182:T183"/>
    <mergeCell ref="B182:B183"/>
    <mergeCell ref="C182:C183"/>
    <mergeCell ref="D182:D183"/>
    <mergeCell ref="E182:E183"/>
    <mergeCell ref="F182:F183"/>
    <mergeCell ref="G182:G183"/>
    <mergeCell ref="H182:H183"/>
    <mergeCell ref="I182:I183"/>
    <mergeCell ref="J182:J183"/>
    <mergeCell ref="K182:K183"/>
    <mergeCell ref="L182:L183"/>
    <mergeCell ref="O182:O183"/>
    <mergeCell ref="R182:R183"/>
    <mergeCell ref="U182:U183"/>
    <mergeCell ref="V182:V183"/>
    <mergeCell ref="W182:W183"/>
    <mergeCell ref="X182:X183"/>
    <mergeCell ref="O159:O160"/>
    <mergeCell ref="P159:P160"/>
    <mergeCell ref="Q159:Q160"/>
    <mergeCell ref="R159:R160"/>
    <mergeCell ref="S159:S160"/>
    <mergeCell ref="H159:H160"/>
    <mergeCell ref="I2:K2"/>
    <mergeCell ref="L2:T2"/>
    <mergeCell ref="U2:W2"/>
    <mergeCell ref="X2:Z2"/>
    <mergeCell ref="A3:B3"/>
    <mergeCell ref="C3:E3"/>
    <mergeCell ref="F3:H3"/>
    <mergeCell ref="I3:K3"/>
    <mergeCell ref="L3:N3"/>
    <mergeCell ref="O3:Q3"/>
    <mergeCell ref="R3:T3"/>
    <mergeCell ref="U3:W3"/>
    <mergeCell ref="X3:Z3"/>
    <mergeCell ref="Y182:Y183"/>
    <mergeCell ref="Z182:Z183"/>
    <mergeCell ref="A155:A156"/>
    <mergeCell ref="B155:B156"/>
    <mergeCell ref="C155:C156"/>
    <mergeCell ref="D155:D156"/>
    <mergeCell ref="E155:E156"/>
    <mergeCell ref="F155:F156"/>
    <mergeCell ref="G155:G156"/>
    <mergeCell ref="H155:H156"/>
    <mergeCell ref="I155:I156"/>
    <mergeCell ref="J155:J156"/>
    <mergeCell ref="K155:K156"/>
    <mergeCell ref="L155:L156"/>
    <mergeCell ref="M155:M156"/>
    <mergeCell ref="N155:N156"/>
    <mergeCell ref="O155:O156"/>
    <mergeCell ref="P155:P156"/>
    <mergeCell ref="Q155:Q156"/>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3CCAFA-6984-4B57-A9C0-26F910E589FE}">
  <dimension ref="A1:Z189"/>
  <sheetViews>
    <sheetView workbookViewId="0">
      <pane xSplit="2" ySplit="7" topLeftCell="C8" activePane="bottomRight" state="frozen"/>
      <selection pane="topRight" activeCell="C1" sqref="C1"/>
      <selection pane="bottomLeft" activeCell="A6" sqref="A6"/>
      <selection pane="bottomRight" sqref="A1:Z1"/>
    </sheetView>
  </sheetViews>
  <sheetFormatPr defaultRowHeight="14.4" x14ac:dyDescent="0.3"/>
  <cols>
    <col min="1" max="1" width="5.6640625" customWidth="1"/>
    <col min="2" max="3" width="5.5546875" customWidth="1"/>
    <col min="4" max="4" width="5" customWidth="1"/>
    <col min="5" max="5" width="4.6640625" customWidth="1"/>
    <col min="6" max="6" width="5.5546875" customWidth="1"/>
    <col min="7" max="7" width="5" customWidth="1"/>
    <col min="8" max="8" width="4.6640625" customWidth="1"/>
    <col min="9" max="9" width="5.5546875" customWidth="1"/>
    <col min="10" max="10" width="5" customWidth="1"/>
    <col min="11" max="11" width="4.6640625" customWidth="1"/>
    <col min="12" max="12" width="5.5546875" customWidth="1"/>
    <col min="13" max="13" width="5" customWidth="1"/>
    <col min="14" max="14" width="4.6640625" customWidth="1"/>
    <col min="15" max="15" width="5.5546875" customWidth="1"/>
    <col min="16" max="16" width="5" customWidth="1"/>
    <col min="17" max="17" width="4.6640625" customWidth="1"/>
    <col min="18" max="18" width="5.5546875" customWidth="1"/>
    <col min="19" max="19" width="5" customWidth="1"/>
    <col min="20" max="20" width="4.6640625" customWidth="1"/>
    <col min="21" max="21" width="5.5546875" customWidth="1"/>
    <col min="22" max="22" width="5" customWidth="1"/>
    <col min="23" max="23" width="4.6640625" customWidth="1"/>
    <col min="24" max="24" width="5.5546875" customWidth="1"/>
    <col min="25" max="25" width="5" customWidth="1"/>
    <col min="26" max="26" width="4.6640625" customWidth="1"/>
  </cols>
  <sheetData>
    <row r="1" spans="1:26" ht="17.25" customHeight="1" thickBot="1" x14ac:dyDescent="0.35">
      <c r="A1" s="454" t="s">
        <v>149</v>
      </c>
      <c r="B1" s="454"/>
      <c r="C1" s="454"/>
      <c r="D1" s="454"/>
      <c r="E1" s="454"/>
      <c r="F1" s="454"/>
      <c r="G1" s="454"/>
      <c r="H1" s="454"/>
      <c r="I1" s="454"/>
      <c r="J1" s="454"/>
      <c r="K1" s="454"/>
      <c r="L1" s="454"/>
      <c r="M1" s="454"/>
      <c r="N1" s="454"/>
      <c r="O1" s="454"/>
      <c r="P1" s="454"/>
      <c r="Q1" s="454"/>
      <c r="R1" s="454"/>
      <c r="S1" s="454"/>
      <c r="T1" s="454"/>
      <c r="U1" s="454"/>
      <c r="V1" s="454"/>
      <c r="W1" s="454"/>
      <c r="X1" s="454"/>
      <c r="Y1" s="454"/>
      <c r="Z1" s="454"/>
    </row>
    <row r="2" spans="1:26" ht="36" customHeight="1" x14ac:dyDescent="0.3">
      <c r="A2" s="489" t="s">
        <v>635</v>
      </c>
      <c r="B2" s="490"/>
      <c r="C2" s="489" t="s">
        <v>620</v>
      </c>
      <c r="D2" s="490"/>
      <c r="E2" s="491"/>
      <c r="F2" s="490" t="s">
        <v>621</v>
      </c>
      <c r="G2" s="490"/>
      <c r="H2" s="491"/>
      <c r="I2" s="490" t="s">
        <v>622</v>
      </c>
      <c r="J2" s="490"/>
      <c r="K2" s="490"/>
      <c r="L2" s="489" t="s">
        <v>623</v>
      </c>
      <c r="M2" s="490"/>
      <c r="N2" s="490"/>
      <c r="O2" s="490"/>
      <c r="P2" s="490"/>
      <c r="Q2" s="490"/>
      <c r="R2" s="490"/>
      <c r="S2" s="490"/>
      <c r="T2" s="492"/>
      <c r="U2" s="489" t="s">
        <v>624</v>
      </c>
      <c r="V2" s="490"/>
      <c r="W2" s="492"/>
      <c r="X2" s="489" t="s">
        <v>625</v>
      </c>
      <c r="Y2" s="490"/>
      <c r="Z2" s="492"/>
    </row>
    <row r="3" spans="1:26" ht="17.25" customHeight="1" x14ac:dyDescent="0.3">
      <c r="A3" s="493" t="s">
        <v>147</v>
      </c>
      <c r="B3" s="494"/>
      <c r="C3" s="493" t="s">
        <v>627</v>
      </c>
      <c r="D3" s="495"/>
      <c r="E3" s="496"/>
      <c r="F3" s="495" t="s">
        <v>628</v>
      </c>
      <c r="G3" s="495"/>
      <c r="H3" s="496"/>
      <c r="I3" s="497" t="s">
        <v>629</v>
      </c>
      <c r="J3" s="495"/>
      <c r="K3" s="494"/>
      <c r="L3" s="493" t="s">
        <v>630</v>
      </c>
      <c r="M3" s="495"/>
      <c r="N3" s="496"/>
      <c r="O3" s="497" t="s">
        <v>631</v>
      </c>
      <c r="P3" s="495"/>
      <c r="Q3" s="496"/>
      <c r="R3" s="495" t="s">
        <v>632</v>
      </c>
      <c r="S3" s="495"/>
      <c r="T3" s="494"/>
      <c r="U3" s="493" t="s">
        <v>633</v>
      </c>
      <c r="V3" s="495"/>
      <c r="W3" s="494"/>
      <c r="X3" s="493" t="s">
        <v>634</v>
      </c>
      <c r="Y3" s="495"/>
      <c r="Z3" s="494"/>
    </row>
    <row r="4" spans="1:26" ht="17.25" customHeight="1" x14ac:dyDescent="0.3">
      <c r="A4" s="555" t="s">
        <v>626</v>
      </c>
      <c r="B4" s="556"/>
      <c r="C4" s="555">
        <v>66</v>
      </c>
      <c r="D4" s="605"/>
      <c r="E4" s="606"/>
      <c r="F4" s="604">
        <v>75</v>
      </c>
      <c r="G4" s="605"/>
      <c r="H4" s="606"/>
      <c r="I4" s="604">
        <v>76</v>
      </c>
      <c r="J4" s="605"/>
      <c r="K4" s="556"/>
      <c r="L4" s="555" t="s">
        <v>137</v>
      </c>
      <c r="M4" s="605"/>
      <c r="N4" s="606"/>
      <c r="O4" s="604" t="s">
        <v>138</v>
      </c>
      <c r="P4" s="605"/>
      <c r="Q4" s="606"/>
      <c r="R4" s="604" t="s">
        <v>139</v>
      </c>
      <c r="S4" s="605"/>
      <c r="T4" s="556"/>
      <c r="U4" s="555">
        <v>63</v>
      </c>
      <c r="V4" s="605"/>
      <c r="W4" s="556"/>
      <c r="X4" s="555">
        <v>72</v>
      </c>
      <c r="Y4" s="605"/>
      <c r="Z4" s="556"/>
    </row>
    <row r="5" spans="1:26" ht="17.25" customHeight="1" x14ac:dyDescent="0.3">
      <c r="A5" s="493" t="s">
        <v>140</v>
      </c>
      <c r="B5" s="494"/>
      <c r="C5" s="493" t="s">
        <v>141</v>
      </c>
      <c r="D5" s="495"/>
      <c r="E5" s="496"/>
      <c r="F5" s="497" t="s">
        <v>141</v>
      </c>
      <c r="G5" s="495"/>
      <c r="H5" s="496"/>
      <c r="I5" s="497" t="s">
        <v>141</v>
      </c>
      <c r="J5" s="495"/>
      <c r="K5" s="494"/>
      <c r="L5" s="493" t="s">
        <v>141</v>
      </c>
      <c r="M5" s="495"/>
      <c r="N5" s="496"/>
      <c r="O5" s="497" t="s">
        <v>141</v>
      </c>
      <c r="P5" s="495"/>
      <c r="Q5" s="496"/>
      <c r="R5" s="497" t="s">
        <v>141</v>
      </c>
      <c r="S5" s="495"/>
      <c r="T5" s="494"/>
      <c r="U5" s="493" t="s">
        <v>141</v>
      </c>
      <c r="V5" s="495"/>
      <c r="W5" s="494"/>
      <c r="X5" s="493" t="s">
        <v>141</v>
      </c>
      <c r="Y5" s="495"/>
      <c r="Z5" s="494"/>
    </row>
    <row r="6" spans="1:26" ht="17.25" customHeight="1" x14ac:dyDescent="0.3">
      <c r="A6" s="564" t="s">
        <v>151</v>
      </c>
      <c r="B6" s="566" t="s">
        <v>0</v>
      </c>
      <c r="C6" s="527" t="s">
        <v>0</v>
      </c>
      <c r="D6" s="525" t="s">
        <v>142</v>
      </c>
      <c r="E6" s="563"/>
      <c r="F6" s="561" t="s">
        <v>0</v>
      </c>
      <c r="G6" s="525" t="s">
        <v>142</v>
      </c>
      <c r="H6" s="563"/>
      <c r="I6" s="561" t="s">
        <v>0</v>
      </c>
      <c r="J6" s="525" t="s">
        <v>142</v>
      </c>
      <c r="K6" s="526"/>
      <c r="L6" s="527" t="s">
        <v>0</v>
      </c>
      <c r="M6" s="525" t="s">
        <v>142</v>
      </c>
      <c r="N6" s="563"/>
      <c r="O6" s="561" t="s">
        <v>0</v>
      </c>
      <c r="P6" s="525" t="s">
        <v>142</v>
      </c>
      <c r="Q6" s="563"/>
      <c r="R6" s="561" t="s">
        <v>0</v>
      </c>
      <c r="S6" s="525" t="s">
        <v>142</v>
      </c>
      <c r="T6" s="526"/>
      <c r="U6" s="527" t="s">
        <v>0</v>
      </c>
      <c r="V6" s="525" t="s">
        <v>142</v>
      </c>
      <c r="W6" s="526"/>
      <c r="X6" s="527" t="s">
        <v>0</v>
      </c>
      <c r="Y6" s="525" t="s">
        <v>142</v>
      </c>
      <c r="Z6" s="526"/>
    </row>
    <row r="7" spans="1:26" ht="17.25" customHeight="1" thickBot="1" x14ac:dyDescent="0.35">
      <c r="A7" s="565"/>
      <c r="B7" s="567"/>
      <c r="C7" s="528"/>
      <c r="D7" s="48" t="s">
        <v>143</v>
      </c>
      <c r="E7" s="48" t="s">
        <v>144</v>
      </c>
      <c r="F7" s="562"/>
      <c r="G7" s="48" t="s">
        <v>143</v>
      </c>
      <c r="H7" s="49" t="s">
        <v>144</v>
      </c>
      <c r="I7" s="562"/>
      <c r="J7" s="48" t="s">
        <v>143</v>
      </c>
      <c r="K7" s="50" t="s">
        <v>144</v>
      </c>
      <c r="L7" s="528"/>
      <c r="M7" s="48" t="s">
        <v>143</v>
      </c>
      <c r="N7" s="48" t="s">
        <v>144</v>
      </c>
      <c r="O7" s="562"/>
      <c r="P7" s="48" t="s">
        <v>143</v>
      </c>
      <c r="Q7" s="49" t="s">
        <v>144</v>
      </c>
      <c r="R7" s="562"/>
      <c r="S7" s="48" t="s">
        <v>143</v>
      </c>
      <c r="T7" s="48" t="s">
        <v>144</v>
      </c>
      <c r="U7" s="528"/>
      <c r="V7" s="48" t="s">
        <v>143</v>
      </c>
      <c r="W7" s="50" t="s">
        <v>144</v>
      </c>
      <c r="X7" s="528"/>
      <c r="Y7" s="48" t="s">
        <v>143</v>
      </c>
      <c r="Z7" s="50" t="s">
        <v>144</v>
      </c>
    </row>
    <row r="8" spans="1:26" ht="15.6" x14ac:dyDescent="0.3">
      <c r="A8" s="599">
        <v>900</v>
      </c>
      <c r="B8" s="600">
        <v>251</v>
      </c>
      <c r="C8" s="596"/>
      <c r="D8" s="597"/>
      <c r="E8" s="598"/>
      <c r="F8" s="601"/>
      <c r="G8" s="597"/>
      <c r="H8" s="602"/>
      <c r="I8" s="603"/>
      <c r="J8" s="597"/>
      <c r="K8" s="595"/>
      <c r="L8" s="596"/>
      <c r="M8" s="597"/>
      <c r="N8" s="598"/>
      <c r="O8" s="601">
        <v>283</v>
      </c>
      <c r="P8" s="597">
        <v>0</v>
      </c>
      <c r="Q8" s="602">
        <v>0</v>
      </c>
      <c r="R8" s="603"/>
      <c r="S8" s="597"/>
      <c r="T8" s="598"/>
      <c r="U8" s="596">
        <v>277</v>
      </c>
      <c r="V8" s="106" t="s">
        <v>136</v>
      </c>
      <c r="W8" s="73">
        <v>0</v>
      </c>
      <c r="X8" s="596"/>
      <c r="Y8" s="597"/>
      <c r="Z8" s="595"/>
    </row>
    <row r="9" spans="1:26" ht="15.6" x14ac:dyDescent="0.3">
      <c r="A9" s="503"/>
      <c r="B9" s="505"/>
      <c r="C9" s="507"/>
      <c r="D9" s="499"/>
      <c r="E9" s="521"/>
      <c r="F9" s="511"/>
      <c r="G9" s="499"/>
      <c r="H9" s="512"/>
      <c r="I9" s="517"/>
      <c r="J9" s="499"/>
      <c r="K9" s="501"/>
      <c r="L9" s="507"/>
      <c r="M9" s="499"/>
      <c r="N9" s="521"/>
      <c r="O9" s="511"/>
      <c r="P9" s="499"/>
      <c r="Q9" s="512"/>
      <c r="R9" s="517"/>
      <c r="S9" s="499"/>
      <c r="T9" s="521"/>
      <c r="U9" s="507"/>
      <c r="V9" s="44" t="s">
        <v>145</v>
      </c>
      <c r="W9" s="39">
        <v>0</v>
      </c>
      <c r="X9" s="507"/>
      <c r="Y9" s="499"/>
      <c r="Z9" s="501"/>
    </row>
    <row r="10" spans="1:26" ht="15.6" x14ac:dyDescent="0.3">
      <c r="A10" s="502">
        <v>899</v>
      </c>
      <c r="B10" s="504">
        <v>252</v>
      </c>
      <c r="C10" s="506"/>
      <c r="D10" s="498"/>
      <c r="E10" s="520"/>
      <c r="F10" s="510"/>
      <c r="G10" s="498"/>
      <c r="H10" s="508"/>
      <c r="I10" s="516">
        <v>294</v>
      </c>
      <c r="J10" s="498">
        <v>0</v>
      </c>
      <c r="K10" s="500">
        <v>0</v>
      </c>
      <c r="L10" s="506">
        <v>284</v>
      </c>
      <c r="M10" s="498">
        <v>0</v>
      </c>
      <c r="N10" s="520">
        <v>0</v>
      </c>
      <c r="O10" s="510">
        <v>284</v>
      </c>
      <c r="P10" s="498">
        <v>0</v>
      </c>
      <c r="Q10" s="508">
        <v>0</v>
      </c>
      <c r="R10" s="516">
        <v>285</v>
      </c>
      <c r="S10" s="102" t="s">
        <v>136</v>
      </c>
      <c r="T10" s="62">
        <v>0</v>
      </c>
      <c r="U10" s="506"/>
      <c r="V10" s="498"/>
      <c r="W10" s="500"/>
      <c r="X10" s="506"/>
      <c r="Y10" s="498"/>
      <c r="Z10" s="500"/>
    </row>
    <row r="11" spans="1:26" ht="15.6" x14ac:dyDescent="0.3">
      <c r="A11" s="503"/>
      <c r="B11" s="505"/>
      <c r="C11" s="507"/>
      <c r="D11" s="499"/>
      <c r="E11" s="521"/>
      <c r="F11" s="511"/>
      <c r="G11" s="499"/>
      <c r="H11" s="512"/>
      <c r="I11" s="517"/>
      <c r="J11" s="499"/>
      <c r="K11" s="501"/>
      <c r="L11" s="507"/>
      <c r="M11" s="499"/>
      <c r="N11" s="521"/>
      <c r="O11" s="511"/>
      <c r="P11" s="499"/>
      <c r="Q11" s="512"/>
      <c r="R11" s="517"/>
      <c r="S11" s="44" t="s">
        <v>145</v>
      </c>
      <c r="T11" s="41">
        <v>0</v>
      </c>
      <c r="U11" s="507"/>
      <c r="V11" s="499"/>
      <c r="W11" s="501"/>
      <c r="X11" s="507"/>
      <c r="Y11" s="499"/>
      <c r="Z11" s="501"/>
    </row>
    <row r="12" spans="1:26" ht="15.6" x14ac:dyDescent="0.3">
      <c r="A12" s="502">
        <v>898</v>
      </c>
      <c r="B12" s="504">
        <v>253</v>
      </c>
      <c r="C12" s="506">
        <v>280</v>
      </c>
      <c r="D12" s="102" t="s">
        <v>136</v>
      </c>
      <c r="E12" s="62">
        <v>0</v>
      </c>
      <c r="F12" s="510">
        <v>294</v>
      </c>
      <c r="G12" s="498">
        <v>0</v>
      </c>
      <c r="H12" s="508">
        <v>0</v>
      </c>
      <c r="I12" s="516">
        <v>295</v>
      </c>
      <c r="J12" s="102" t="s">
        <v>136</v>
      </c>
      <c r="K12" s="40">
        <v>0</v>
      </c>
      <c r="L12" s="506">
        <v>285</v>
      </c>
      <c r="M12" s="102" t="s">
        <v>136</v>
      </c>
      <c r="N12" s="62">
        <v>0</v>
      </c>
      <c r="O12" s="510"/>
      <c r="P12" s="498"/>
      <c r="Q12" s="508"/>
      <c r="R12" s="516">
        <v>286</v>
      </c>
      <c r="S12" s="498" t="s">
        <v>136</v>
      </c>
      <c r="T12" s="534" t="s">
        <v>145</v>
      </c>
      <c r="U12" s="506"/>
      <c r="V12" s="498"/>
      <c r="W12" s="500"/>
      <c r="X12" s="506"/>
      <c r="Y12" s="498"/>
      <c r="Z12" s="500"/>
    </row>
    <row r="13" spans="1:26" ht="15.6" x14ac:dyDescent="0.3">
      <c r="A13" s="503"/>
      <c r="B13" s="505"/>
      <c r="C13" s="507"/>
      <c r="D13" s="44" t="s">
        <v>145</v>
      </c>
      <c r="E13" s="41">
        <v>0</v>
      </c>
      <c r="F13" s="511"/>
      <c r="G13" s="499"/>
      <c r="H13" s="512"/>
      <c r="I13" s="517"/>
      <c r="J13" s="44" t="s">
        <v>145</v>
      </c>
      <c r="K13" s="39">
        <v>0</v>
      </c>
      <c r="L13" s="507"/>
      <c r="M13" s="44" t="s">
        <v>145</v>
      </c>
      <c r="N13" s="41">
        <v>0</v>
      </c>
      <c r="O13" s="511"/>
      <c r="P13" s="499"/>
      <c r="Q13" s="512"/>
      <c r="R13" s="517"/>
      <c r="S13" s="499"/>
      <c r="T13" s="521"/>
      <c r="U13" s="507"/>
      <c r="V13" s="499"/>
      <c r="W13" s="501"/>
      <c r="X13" s="507"/>
      <c r="Y13" s="499"/>
      <c r="Z13" s="501"/>
    </row>
    <row r="14" spans="1:26" ht="15.6" x14ac:dyDescent="0.3">
      <c r="A14" s="502">
        <v>897</v>
      </c>
      <c r="B14" s="504">
        <v>254</v>
      </c>
      <c r="C14" s="506">
        <v>281</v>
      </c>
      <c r="D14" s="102" t="s">
        <v>136</v>
      </c>
      <c r="E14" s="62">
        <v>0</v>
      </c>
      <c r="F14" s="510">
        <v>295</v>
      </c>
      <c r="G14" s="102" t="s">
        <v>136</v>
      </c>
      <c r="H14" s="68">
        <v>0</v>
      </c>
      <c r="I14" s="516">
        <v>296</v>
      </c>
      <c r="J14" s="498" t="s">
        <v>136</v>
      </c>
      <c r="K14" s="515" t="s">
        <v>145</v>
      </c>
      <c r="L14" s="506"/>
      <c r="M14" s="102"/>
      <c r="N14" s="72"/>
      <c r="O14" s="510"/>
      <c r="P14" s="498"/>
      <c r="Q14" s="508"/>
      <c r="R14" s="516"/>
      <c r="S14" s="498"/>
      <c r="T14" s="520"/>
      <c r="U14" s="506"/>
      <c r="V14" s="498"/>
      <c r="W14" s="500"/>
      <c r="X14" s="506"/>
      <c r="Y14" s="498"/>
      <c r="Z14" s="500"/>
    </row>
    <row r="15" spans="1:26" ht="15.6" x14ac:dyDescent="0.3">
      <c r="A15" s="503"/>
      <c r="B15" s="505"/>
      <c r="C15" s="507"/>
      <c r="D15" s="44" t="s">
        <v>145</v>
      </c>
      <c r="E15" s="41">
        <v>0</v>
      </c>
      <c r="F15" s="511"/>
      <c r="G15" s="44" t="s">
        <v>145</v>
      </c>
      <c r="H15" s="67">
        <v>0</v>
      </c>
      <c r="I15" s="517"/>
      <c r="J15" s="499"/>
      <c r="K15" s="501"/>
      <c r="L15" s="507"/>
      <c r="M15" s="44"/>
      <c r="N15" s="47"/>
      <c r="O15" s="511"/>
      <c r="P15" s="499"/>
      <c r="Q15" s="512"/>
      <c r="R15" s="517"/>
      <c r="S15" s="499"/>
      <c r="T15" s="521"/>
      <c r="U15" s="507"/>
      <c r="V15" s="499"/>
      <c r="W15" s="501"/>
      <c r="X15" s="507"/>
      <c r="Y15" s="499"/>
      <c r="Z15" s="501"/>
    </row>
    <row r="16" spans="1:26" ht="15.6" x14ac:dyDescent="0.3">
      <c r="A16" s="502">
        <v>896</v>
      </c>
      <c r="B16" s="504">
        <v>255</v>
      </c>
      <c r="C16" s="506"/>
      <c r="D16" s="498"/>
      <c r="E16" s="520"/>
      <c r="F16" s="510">
        <v>296</v>
      </c>
      <c r="G16" s="102" t="s">
        <v>136</v>
      </c>
      <c r="H16" s="68">
        <v>0</v>
      </c>
      <c r="I16" s="516"/>
      <c r="J16" s="498"/>
      <c r="K16" s="500"/>
      <c r="L16" s="506"/>
      <c r="M16" s="498"/>
      <c r="N16" s="520"/>
      <c r="O16" s="510"/>
      <c r="P16" s="498"/>
      <c r="Q16" s="508"/>
      <c r="R16" s="516"/>
      <c r="S16" s="498"/>
      <c r="T16" s="520"/>
      <c r="U16" s="506">
        <v>281</v>
      </c>
      <c r="V16" s="102" t="s">
        <v>136</v>
      </c>
      <c r="W16" s="40">
        <v>0</v>
      </c>
      <c r="X16" s="506">
        <v>287</v>
      </c>
      <c r="Y16" s="498">
        <v>0</v>
      </c>
      <c r="Z16" s="500">
        <v>0</v>
      </c>
    </row>
    <row r="17" spans="1:26" ht="15.6" x14ac:dyDescent="0.3">
      <c r="A17" s="503"/>
      <c r="B17" s="505"/>
      <c r="C17" s="507"/>
      <c r="D17" s="499"/>
      <c r="E17" s="521"/>
      <c r="F17" s="511"/>
      <c r="G17" s="44" t="s">
        <v>145</v>
      </c>
      <c r="H17" s="67">
        <v>0</v>
      </c>
      <c r="I17" s="517"/>
      <c r="J17" s="499"/>
      <c r="K17" s="501"/>
      <c r="L17" s="507"/>
      <c r="M17" s="499"/>
      <c r="N17" s="521"/>
      <c r="O17" s="511"/>
      <c r="P17" s="499"/>
      <c r="Q17" s="512"/>
      <c r="R17" s="517"/>
      <c r="S17" s="499"/>
      <c r="T17" s="521"/>
      <c r="U17" s="507"/>
      <c r="V17" s="44" t="s">
        <v>145</v>
      </c>
      <c r="W17" s="39">
        <v>0</v>
      </c>
      <c r="X17" s="507"/>
      <c r="Y17" s="499"/>
      <c r="Z17" s="501"/>
    </row>
    <row r="18" spans="1:26" ht="15.6" x14ac:dyDescent="0.3">
      <c r="A18" s="74">
        <v>895</v>
      </c>
      <c r="B18" s="75">
        <v>256</v>
      </c>
      <c r="C18" s="46"/>
      <c r="D18" s="103"/>
      <c r="E18" s="41"/>
      <c r="F18" s="64"/>
      <c r="G18" s="103"/>
      <c r="H18" s="67"/>
      <c r="I18" s="37"/>
      <c r="J18" s="103"/>
      <c r="K18" s="39"/>
      <c r="L18" s="46"/>
      <c r="M18" s="103"/>
      <c r="N18" s="41"/>
      <c r="O18" s="64">
        <v>288</v>
      </c>
      <c r="P18" s="44" t="s">
        <v>145</v>
      </c>
      <c r="Q18" s="67" t="s">
        <v>136</v>
      </c>
      <c r="R18" s="37"/>
      <c r="S18" s="103"/>
      <c r="T18" s="41"/>
      <c r="U18" s="46">
        <v>282</v>
      </c>
      <c r="V18" s="103">
        <v>0</v>
      </c>
      <c r="W18" s="39">
        <v>0</v>
      </c>
      <c r="X18" s="46"/>
      <c r="Y18" s="103"/>
      <c r="Z18" s="39"/>
    </row>
    <row r="19" spans="1:26" ht="15.6" x14ac:dyDescent="0.3">
      <c r="A19" s="502">
        <v>894</v>
      </c>
      <c r="B19" s="504">
        <v>257</v>
      </c>
      <c r="C19" s="506"/>
      <c r="D19" s="498"/>
      <c r="E19" s="520"/>
      <c r="F19" s="510"/>
      <c r="G19" s="498"/>
      <c r="H19" s="508"/>
      <c r="I19" s="516">
        <v>299</v>
      </c>
      <c r="J19" s="102" t="s">
        <v>136</v>
      </c>
      <c r="K19" s="40">
        <v>0</v>
      </c>
      <c r="L19" s="506">
        <v>289</v>
      </c>
      <c r="M19" s="102" t="s">
        <v>136</v>
      </c>
      <c r="N19" s="62">
        <v>0</v>
      </c>
      <c r="O19" s="510">
        <v>289</v>
      </c>
      <c r="P19" s="102" t="s">
        <v>136</v>
      </c>
      <c r="Q19" s="68">
        <v>0</v>
      </c>
      <c r="R19" s="516"/>
      <c r="S19" s="498"/>
      <c r="T19" s="520"/>
      <c r="U19" s="506"/>
      <c r="V19" s="498"/>
      <c r="W19" s="500"/>
      <c r="X19" s="506"/>
      <c r="Y19" s="498"/>
      <c r="Z19" s="500"/>
    </row>
    <row r="20" spans="1:26" ht="15.6" x14ac:dyDescent="0.3">
      <c r="A20" s="503"/>
      <c r="B20" s="505"/>
      <c r="C20" s="507"/>
      <c r="D20" s="499"/>
      <c r="E20" s="521"/>
      <c r="F20" s="511"/>
      <c r="G20" s="499"/>
      <c r="H20" s="512"/>
      <c r="I20" s="517"/>
      <c r="J20" s="44" t="s">
        <v>145</v>
      </c>
      <c r="K20" s="39">
        <v>0</v>
      </c>
      <c r="L20" s="507"/>
      <c r="M20" s="44" t="s">
        <v>145</v>
      </c>
      <c r="N20" s="41">
        <v>0</v>
      </c>
      <c r="O20" s="511"/>
      <c r="P20" s="44" t="s">
        <v>145</v>
      </c>
      <c r="Q20" s="67">
        <v>0</v>
      </c>
      <c r="R20" s="517"/>
      <c r="S20" s="499"/>
      <c r="T20" s="521"/>
      <c r="U20" s="507"/>
      <c r="V20" s="499"/>
      <c r="W20" s="501"/>
      <c r="X20" s="507"/>
      <c r="Y20" s="499"/>
      <c r="Z20" s="501"/>
    </row>
    <row r="21" spans="1:26" ht="15.6" x14ac:dyDescent="0.3">
      <c r="A21" s="502">
        <v>893</v>
      </c>
      <c r="B21" s="504">
        <v>258</v>
      </c>
      <c r="C21" s="506">
        <v>285</v>
      </c>
      <c r="D21" s="498">
        <v>0</v>
      </c>
      <c r="E21" s="520">
        <v>0</v>
      </c>
      <c r="F21" s="510">
        <v>299</v>
      </c>
      <c r="G21" s="102" t="s">
        <v>136</v>
      </c>
      <c r="H21" s="68" t="s">
        <v>136</v>
      </c>
      <c r="I21" s="516">
        <v>300</v>
      </c>
      <c r="J21" s="102" t="s">
        <v>136</v>
      </c>
      <c r="K21" s="40">
        <v>0</v>
      </c>
      <c r="L21" s="506">
        <v>290</v>
      </c>
      <c r="M21" s="498">
        <v>0</v>
      </c>
      <c r="N21" s="520">
        <v>0</v>
      </c>
      <c r="O21" s="510">
        <v>290</v>
      </c>
      <c r="P21" s="498">
        <v>0</v>
      </c>
      <c r="Q21" s="508">
        <v>0</v>
      </c>
      <c r="R21" s="516">
        <v>291</v>
      </c>
      <c r="S21" s="498">
        <v>0</v>
      </c>
      <c r="T21" s="520">
        <v>0</v>
      </c>
      <c r="U21" s="506"/>
      <c r="V21" s="498"/>
      <c r="W21" s="500"/>
      <c r="X21" s="506"/>
      <c r="Y21" s="498"/>
      <c r="Z21" s="500"/>
    </row>
    <row r="22" spans="1:26" ht="15.6" x14ac:dyDescent="0.3">
      <c r="A22" s="503"/>
      <c r="B22" s="505"/>
      <c r="C22" s="507"/>
      <c r="D22" s="499"/>
      <c r="E22" s="521"/>
      <c r="F22" s="511"/>
      <c r="G22" s="44" t="s">
        <v>145</v>
      </c>
      <c r="H22" s="67">
        <v>0</v>
      </c>
      <c r="I22" s="517"/>
      <c r="J22" s="44" t="s">
        <v>145</v>
      </c>
      <c r="K22" s="39">
        <v>0</v>
      </c>
      <c r="L22" s="507"/>
      <c r="M22" s="499"/>
      <c r="N22" s="521"/>
      <c r="O22" s="511"/>
      <c r="P22" s="499"/>
      <c r="Q22" s="512"/>
      <c r="R22" s="517"/>
      <c r="S22" s="499"/>
      <c r="T22" s="521"/>
      <c r="U22" s="507"/>
      <c r="V22" s="499"/>
      <c r="W22" s="501"/>
      <c r="X22" s="507"/>
      <c r="Y22" s="499"/>
      <c r="Z22" s="501"/>
    </row>
    <row r="23" spans="1:26" ht="15.6" x14ac:dyDescent="0.3">
      <c r="A23" s="502">
        <v>892</v>
      </c>
      <c r="B23" s="504">
        <v>259</v>
      </c>
      <c r="C23" s="506">
        <v>286</v>
      </c>
      <c r="D23" s="498">
        <v>0</v>
      </c>
      <c r="E23" s="520">
        <v>0</v>
      </c>
      <c r="F23" s="510">
        <v>300</v>
      </c>
      <c r="G23" s="102" t="s">
        <v>136</v>
      </c>
      <c r="H23" s="68">
        <v>0</v>
      </c>
      <c r="I23" s="516">
        <v>301</v>
      </c>
      <c r="J23" s="498">
        <v>0</v>
      </c>
      <c r="K23" s="515" t="s">
        <v>145</v>
      </c>
      <c r="L23" s="506"/>
      <c r="M23" s="498"/>
      <c r="N23" s="534"/>
      <c r="O23" s="510"/>
      <c r="P23" s="498"/>
      <c r="Q23" s="508"/>
      <c r="R23" s="516"/>
      <c r="S23" s="498"/>
      <c r="T23" s="520"/>
      <c r="U23" s="506"/>
      <c r="V23" s="498"/>
      <c r="W23" s="500"/>
      <c r="X23" s="506"/>
      <c r="Y23" s="498"/>
      <c r="Z23" s="500"/>
    </row>
    <row r="24" spans="1:26" ht="15.6" x14ac:dyDescent="0.3">
      <c r="A24" s="503"/>
      <c r="B24" s="505"/>
      <c r="C24" s="507"/>
      <c r="D24" s="499"/>
      <c r="E24" s="521"/>
      <c r="F24" s="511"/>
      <c r="G24" s="44" t="s">
        <v>145</v>
      </c>
      <c r="H24" s="67">
        <v>0</v>
      </c>
      <c r="I24" s="517"/>
      <c r="J24" s="499"/>
      <c r="K24" s="501"/>
      <c r="L24" s="507"/>
      <c r="M24" s="499"/>
      <c r="N24" s="521"/>
      <c r="O24" s="511"/>
      <c r="P24" s="499"/>
      <c r="Q24" s="512"/>
      <c r="R24" s="517"/>
      <c r="S24" s="499"/>
      <c r="T24" s="521"/>
      <c r="U24" s="507"/>
      <c r="V24" s="499"/>
      <c r="W24" s="501"/>
      <c r="X24" s="507"/>
      <c r="Y24" s="499"/>
      <c r="Z24" s="501"/>
    </row>
    <row r="25" spans="1:26" ht="15.6" x14ac:dyDescent="0.3">
      <c r="A25" s="74">
        <v>891</v>
      </c>
      <c r="B25" s="75">
        <v>260</v>
      </c>
      <c r="C25" s="46"/>
      <c r="D25" s="103"/>
      <c r="E25" s="41"/>
      <c r="F25" s="64">
        <v>301</v>
      </c>
      <c r="G25" s="103">
        <v>0</v>
      </c>
      <c r="H25" s="67">
        <v>0</v>
      </c>
      <c r="I25" s="37"/>
      <c r="J25" s="103"/>
      <c r="K25" s="39"/>
      <c r="L25" s="46"/>
      <c r="M25" s="103"/>
      <c r="N25" s="41"/>
      <c r="O25" s="64"/>
      <c r="P25" s="103"/>
      <c r="Q25" s="67"/>
      <c r="R25" s="37"/>
      <c r="S25" s="103"/>
      <c r="T25" s="41"/>
      <c r="U25" s="46">
        <v>286</v>
      </c>
      <c r="V25" s="103">
        <v>0</v>
      </c>
      <c r="W25" s="39">
        <v>0</v>
      </c>
      <c r="X25" s="46">
        <v>292</v>
      </c>
      <c r="Y25" s="103">
        <v>0</v>
      </c>
      <c r="Z25" s="39">
        <v>0</v>
      </c>
    </row>
    <row r="26" spans="1:26" ht="15.6" x14ac:dyDescent="0.3">
      <c r="A26" s="502">
        <v>890</v>
      </c>
      <c r="B26" s="504">
        <v>261</v>
      </c>
      <c r="C26" s="506"/>
      <c r="D26" s="498"/>
      <c r="E26" s="520"/>
      <c r="F26" s="510"/>
      <c r="G26" s="498"/>
      <c r="H26" s="508"/>
      <c r="I26" s="516"/>
      <c r="J26" s="498"/>
      <c r="K26" s="500"/>
      <c r="L26" s="506"/>
      <c r="M26" s="498"/>
      <c r="N26" s="520"/>
      <c r="O26" s="510"/>
      <c r="P26" s="498"/>
      <c r="Q26" s="508"/>
      <c r="R26" s="516"/>
      <c r="S26" s="498"/>
      <c r="T26" s="520"/>
      <c r="U26" s="506">
        <v>287</v>
      </c>
      <c r="V26" s="102" t="s">
        <v>136</v>
      </c>
      <c r="W26" s="40">
        <v>0</v>
      </c>
      <c r="X26" s="506"/>
      <c r="Y26" s="498"/>
      <c r="Z26" s="500"/>
    </row>
    <row r="27" spans="1:26" ht="15.6" x14ac:dyDescent="0.3">
      <c r="A27" s="503"/>
      <c r="B27" s="505"/>
      <c r="C27" s="507"/>
      <c r="D27" s="499"/>
      <c r="E27" s="521"/>
      <c r="F27" s="511"/>
      <c r="G27" s="499"/>
      <c r="H27" s="512"/>
      <c r="I27" s="517"/>
      <c r="J27" s="499"/>
      <c r="K27" s="501"/>
      <c r="L27" s="507"/>
      <c r="M27" s="499"/>
      <c r="N27" s="521"/>
      <c r="O27" s="511"/>
      <c r="P27" s="499"/>
      <c r="Q27" s="512"/>
      <c r="R27" s="517"/>
      <c r="S27" s="499"/>
      <c r="T27" s="521"/>
      <c r="U27" s="507"/>
      <c r="V27" s="44" t="s">
        <v>145</v>
      </c>
      <c r="W27" s="39">
        <v>0</v>
      </c>
      <c r="X27" s="507"/>
      <c r="Y27" s="499"/>
      <c r="Z27" s="501"/>
    </row>
    <row r="28" spans="1:26" ht="15.6" x14ac:dyDescent="0.3">
      <c r="A28" s="74">
        <v>889</v>
      </c>
      <c r="B28" s="75">
        <v>262</v>
      </c>
      <c r="C28" s="46"/>
      <c r="D28" s="103"/>
      <c r="E28" s="41"/>
      <c r="F28" s="64"/>
      <c r="G28" s="103"/>
      <c r="H28" s="67"/>
      <c r="I28" s="37">
        <v>304</v>
      </c>
      <c r="J28" s="103">
        <v>0</v>
      </c>
      <c r="K28" s="39">
        <v>0</v>
      </c>
      <c r="L28" s="46">
        <v>294</v>
      </c>
      <c r="M28" s="103">
        <v>0</v>
      </c>
      <c r="N28" s="41">
        <v>0</v>
      </c>
      <c r="O28" s="64">
        <v>294</v>
      </c>
      <c r="P28" s="103">
        <v>0</v>
      </c>
      <c r="Q28" s="67">
        <v>0</v>
      </c>
      <c r="R28" s="37">
        <v>295</v>
      </c>
      <c r="S28" s="44" t="s">
        <v>145</v>
      </c>
      <c r="T28" s="41" t="s">
        <v>136</v>
      </c>
      <c r="U28" s="46"/>
      <c r="V28" s="103"/>
      <c r="W28" s="39"/>
      <c r="X28" s="46"/>
      <c r="Y28" s="103"/>
      <c r="Z28" s="39"/>
    </row>
    <row r="29" spans="1:26" ht="15.6" x14ac:dyDescent="0.3">
      <c r="A29" s="502">
        <v>888</v>
      </c>
      <c r="B29" s="504">
        <v>263</v>
      </c>
      <c r="C29" s="506">
        <v>290</v>
      </c>
      <c r="D29" s="535" t="s">
        <v>145</v>
      </c>
      <c r="E29" s="508" t="s">
        <v>136</v>
      </c>
      <c r="F29" s="510">
        <v>304</v>
      </c>
      <c r="G29" s="498">
        <v>0</v>
      </c>
      <c r="H29" s="508" t="s">
        <v>136</v>
      </c>
      <c r="I29" s="516">
        <v>305</v>
      </c>
      <c r="J29" s="498">
        <v>0</v>
      </c>
      <c r="K29" s="500">
        <v>0</v>
      </c>
      <c r="L29" s="506">
        <v>295</v>
      </c>
      <c r="M29" s="102" t="s">
        <v>136</v>
      </c>
      <c r="N29" s="62">
        <v>0</v>
      </c>
      <c r="O29" s="510">
        <v>295</v>
      </c>
      <c r="P29" s="102" t="s">
        <v>136</v>
      </c>
      <c r="Q29" s="68">
        <v>0</v>
      </c>
      <c r="R29" s="516">
        <v>296</v>
      </c>
      <c r="S29" s="102" t="s">
        <v>136</v>
      </c>
      <c r="T29" s="62">
        <v>0</v>
      </c>
      <c r="U29" s="506"/>
      <c r="V29" s="498"/>
      <c r="W29" s="500"/>
      <c r="X29" s="506"/>
      <c r="Y29" s="498"/>
      <c r="Z29" s="500"/>
    </row>
    <row r="30" spans="1:26" ht="15.6" x14ac:dyDescent="0.3">
      <c r="A30" s="503"/>
      <c r="B30" s="505"/>
      <c r="C30" s="507"/>
      <c r="D30" s="499"/>
      <c r="E30" s="512"/>
      <c r="F30" s="511"/>
      <c r="G30" s="499"/>
      <c r="H30" s="512"/>
      <c r="I30" s="517"/>
      <c r="J30" s="499"/>
      <c r="K30" s="501"/>
      <c r="L30" s="507"/>
      <c r="M30" s="44" t="s">
        <v>145</v>
      </c>
      <c r="N30" s="41">
        <v>0</v>
      </c>
      <c r="O30" s="511"/>
      <c r="P30" s="44" t="s">
        <v>145</v>
      </c>
      <c r="Q30" s="69" t="s">
        <v>145</v>
      </c>
      <c r="R30" s="517"/>
      <c r="S30" s="44" t="s">
        <v>145</v>
      </c>
      <c r="T30" s="41">
        <v>0</v>
      </c>
      <c r="U30" s="507"/>
      <c r="V30" s="499"/>
      <c r="W30" s="501"/>
      <c r="X30" s="507"/>
      <c r="Y30" s="499"/>
      <c r="Z30" s="501"/>
    </row>
    <row r="31" spans="1:26" ht="15.6" x14ac:dyDescent="0.3">
      <c r="A31" s="502">
        <v>887</v>
      </c>
      <c r="B31" s="504">
        <v>264</v>
      </c>
      <c r="C31" s="506">
        <v>291</v>
      </c>
      <c r="D31" s="102" t="s">
        <v>136</v>
      </c>
      <c r="E31" s="62">
        <v>0</v>
      </c>
      <c r="F31" s="510">
        <v>305</v>
      </c>
      <c r="G31" s="498">
        <v>0</v>
      </c>
      <c r="H31" s="508">
        <v>0</v>
      </c>
      <c r="I31" s="516">
        <v>306</v>
      </c>
      <c r="J31" s="102" t="s">
        <v>136</v>
      </c>
      <c r="K31" s="40">
        <v>0</v>
      </c>
      <c r="L31" s="506">
        <v>296</v>
      </c>
      <c r="M31" s="102" t="s">
        <v>136</v>
      </c>
      <c r="N31" s="62">
        <v>0</v>
      </c>
      <c r="O31" s="510"/>
      <c r="P31" s="498"/>
      <c r="Q31" s="508"/>
      <c r="R31" s="516"/>
      <c r="S31" s="498"/>
      <c r="T31" s="520"/>
      <c r="U31" s="506"/>
      <c r="V31" s="498"/>
      <c r="W31" s="500"/>
      <c r="X31" s="506"/>
      <c r="Y31" s="498"/>
      <c r="Z31" s="500"/>
    </row>
    <row r="32" spans="1:26" ht="15.6" x14ac:dyDescent="0.3">
      <c r="A32" s="503"/>
      <c r="B32" s="505"/>
      <c r="C32" s="507"/>
      <c r="D32" s="44" t="s">
        <v>145</v>
      </c>
      <c r="E32" s="41">
        <v>0</v>
      </c>
      <c r="F32" s="511"/>
      <c r="G32" s="499"/>
      <c r="H32" s="512"/>
      <c r="I32" s="517"/>
      <c r="J32" s="44" t="s">
        <v>145</v>
      </c>
      <c r="K32" s="43" t="s">
        <v>145</v>
      </c>
      <c r="L32" s="507"/>
      <c r="M32" s="44" t="s">
        <v>145</v>
      </c>
      <c r="N32" s="47" t="s">
        <v>145</v>
      </c>
      <c r="O32" s="511"/>
      <c r="P32" s="499"/>
      <c r="Q32" s="512"/>
      <c r="R32" s="517"/>
      <c r="S32" s="499"/>
      <c r="T32" s="521"/>
      <c r="U32" s="507"/>
      <c r="V32" s="499"/>
      <c r="W32" s="501"/>
      <c r="X32" s="507"/>
      <c r="Y32" s="499"/>
      <c r="Z32" s="501"/>
    </row>
    <row r="33" spans="1:26" ht="15.6" x14ac:dyDescent="0.3">
      <c r="A33" s="502">
        <v>886</v>
      </c>
      <c r="B33" s="504">
        <v>265</v>
      </c>
      <c r="C33" s="506">
        <v>292</v>
      </c>
      <c r="D33" s="102" t="s">
        <v>136</v>
      </c>
      <c r="E33" s="62">
        <v>0</v>
      </c>
      <c r="F33" s="510">
        <v>306</v>
      </c>
      <c r="G33" s="102" t="s">
        <v>136</v>
      </c>
      <c r="H33" s="68">
        <v>0</v>
      </c>
      <c r="I33" s="516"/>
      <c r="J33" s="498"/>
      <c r="K33" s="500"/>
      <c r="L33" s="506"/>
      <c r="M33" s="498"/>
      <c r="N33" s="520"/>
      <c r="O33" s="510"/>
      <c r="P33" s="498"/>
      <c r="Q33" s="508"/>
      <c r="R33" s="516"/>
      <c r="S33" s="498"/>
      <c r="T33" s="520"/>
      <c r="U33" s="506">
        <v>291</v>
      </c>
      <c r="V33" s="102" t="s">
        <v>136</v>
      </c>
      <c r="W33" s="62" t="s">
        <v>136</v>
      </c>
      <c r="X33" s="506">
        <v>297</v>
      </c>
      <c r="Y33" s="102" t="s">
        <v>136</v>
      </c>
      <c r="Z33" s="40">
        <v>0</v>
      </c>
    </row>
    <row r="34" spans="1:26" ht="15.6" x14ac:dyDescent="0.3">
      <c r="A34" s="503"/>
      <c r="B34" s="505"/>
      <c r="C34" s="507"/>
      <c r="D34" s="44" t="s">
        <v>145</v>
      </c>
      <c r="E34" s="47" t="s">
        <v>145</v>
      </c>
      <c r="F34" s="511"/>
      <c r="G34" s="44" t="s">
        <v>145</v>
      </c>
      <c r="H34" s="67">
        <v>0</v>
      </c>
      <c r="I34" s="517"/>
      <c r="J34" s="499"/>
      <c r="K34" s="501"/>
      <c r="L34" s="507"/>
      <c r="M34" s="499"/>
      <c r="N34" s="521"/>
      <c r="O34" s="511"/>
      <c r="P34" s="499"/>
      <c r="Q34" s="512"/>
      <c r="R34" s="517"/>
      <c r="S34" s="499"/>
      <c r="T34" s="521"/>
      <c r="U34" s="507"/>
      <c r="V34" s="44" t="s">
        <v>145</v>
      </c>
      <c r="W34" s="41">
        <v>0</v>
      </c>
      <c r="X34" s="507"/>
      <c r="Y34" s="44" t="s">
        <v>145</v>
      </c>
      <c r="Z34" s="39">
        <v>0</v>
      </c>
    </row>
    <row r="35" spans="1:26" ht="15.6" x14ac:dyDescent="0.3">
      <c r="A35" s="502">
        <v>885</v>
      </c>
      <c r="B35" s="504">
        <v>266</v>
      </c>
      <c r="C35" s="506"/>
      <c r="D35" s="498"/>
      <c r="E35" s="520"/>
      <c r="F35" s="510"/>
      <c r="G35" s="498"/>
      <c r="H35" s="508"/>
      <c r="I35" s="516"/>
      <c r="J35" s="498"/>
      <c r="K35" s="500"/>
      <c r="L35" s="506"/>
      <c r="M35" s="498"/>
      <c r="N35" s="520"/>
      <c r="O35" s="510"/>
      <c r="P35" s="498"/>
      <c r="Q35" s="508"/>
      <c r="R35" s="516"/>
      <c r="S35" s="498"/>
      <c r="T35" s="520"/>
      <c r="U35" s="506">
        <v>292</v>
      </c>
      <c r="V35" s="102" t="s">
        <v>136</v>
      </c>
      <c r="W35" s="40">
        <v>0</v>
      </c>
      <c r="X35" s="506"/>
      <c r="Y35" s="498"/>
      <c r="Z35" s="500"/>
    </row>
    <row r="36" spans="1:26" ht="15.6" x14ac:dyDescent="0.3">
      <c r="A36" s="503"/>
      <c r="B36" s="505"/>
      <c r="C36" s="507"/>
      <c r="D36" s="499"/>
      <c r="E36" s="521"/>
      <c r="F36" s="511"/>
      <c r="G36" s="499"/>
      <c r="H36" s="512"/>
      <c r="I36" s="517"/>
      <c r="J36" s="499"/>
      <c r="K36" s="501"/>
      <c r="L36" s="507"/>
      <c r="M36" s="499"/>
      <c r="N36" s="521"/>
      <c r="O36" s="511"/>
      <c r="P36" s="499"/>
      <c r="Q36" s="512"/>
      <c r="R36" s="517"/>
      <c r="S36" s="499"/>
      <c r="T36" s="521"/>
      <c r="U36" s="507"/>
      <c r="V36" s="44" t="s">
        <v>145</v>
      </c>
      <c r="W36" s="39">
        <v>0</v>
      </c>
      <c r="X36" s="507"/>
      <c r="Y36" s="499"/>
      <c r="Z36" s="501"/>
    </row>
    <row r="37" spans="1:26" ht="15.6" x14ac:dyDescent="0.3">
      <c r="A37" s="502">
        <v>884</v>
      </c>
      <c r="B37" s="504">
        <v>267</v>
      </c>
      <c r="C37" s="506"/>
      <c r="D37" s="498"/>
      <c r="E37" s="520"/>
      <c r="F37" s="510"/>
      <c r="G37" s="498"/>
      <c r="H37" s="508"/>
      <c r="I37" s="516">
        <v>309</v>
      </c>
      <c r="J37" s="102" t="s">
        <v>136</v>
      </c>
      <c r="K37" s="40">
        <v>0</v>
      </c>
      <c r="L37" s="506">
        <v>299</v>
      </c>
      <c r="M37" s="102" t="s">
        <v>136</v>
      </c>
      <c r="N37" s="62">
        <v>0</v>
      </c>
      <c r="O37" s="510">
        <v>299</v>
      </c>
      <c r="P37" s="102" t="s">
        <v>136</v>
      </c>
      <c r="Q37" s="68">
        <v>0</v>
      </c>
      <c r="R37" s="516"/>
      <c r="S37" s="498"/>
      <c r="T37" s="520"/>
      <c r="U37" s="506"/>
      <c r="V37" s="498"/>
      <c r="W37" s="500"/>
      <c r="X37" s="506"/>
      <c r="Y37" s="498"/>
      <c r="Z37" s="500"/>
    </row>
    <row r="38" spans="1:26" ht="15.6" x14ac:dyDescent="0.3">
      <c r="A38" s="503"/>
      <c r="B38" s="505"/>
      <c r="C38" s="507"/>
      <c r="D38" s="499"/>
      <c r="E38" s="521"/>
      <c r="F38" s="511"/>
      <c r="G38" s="499"/>
      <c r="H38" s="512"/>
      <c r="I38" s="517"/>
      <c r="J38" s="44" t="s">
        <v>145</v>
      </c>
      <c r="K38" s="39">
        <v>0</v>
      </c>
      <c r="L38" s="507"/>
      <c r="M38" s="44" t="s">
        <v>145</v>
      </c>
      <c r="N38" s="41">
        <v>0</v>
      </c>
      <c r="O38" s="511"/>
      <c r="P38" s="44" t="s">
        <v>145</v>
      </c>
      <c r="Q38" s="67">
        <v>0</v>
      </c>
      <c r="R38" s="517"/>
      <c r="S38" s="499"/>
      <c r="T38" s="521"/>
      <c r="U38" s="507"/>
      <c r="V38" s="499"/>
      <c r="W38" s="501"/>
      <c r="X38" s="507"/>
      <c r="Y38" s="499"/>
      <c r="Z38" s="501"/>
    </row>
    <row r="39" spans="1:26" ht="15.6" x14ac:dyDescent="0.3">
      <c r="A39" s="502">
        <v>883</v>
      </c>
      <c r="B39" s="504">
        <v>268</v>
      </c>
      <c r="C39" s="506"/>
      <c r="D39" s="498"/>
      <c r="E39" s="520"/>
      <c r="F39" s="510"/>
      <c r="G39" s="498"/>
      <c r="H39" s="508"/>
      <c r="I39" s="516">
        <v>310</v>
      </c>
      <c r="J39" s="102" t="s">
        <v>136</v>
      </c>
      <c r="K39" s="40">
        <v>0</v>
      </c>
      <c r="L39" s="506">
        <v>300</v>
      </c>
      <c r="M39" s="102" t="s">
        <v>136</v>
      </c>
      <c r="N39" s="62">
        <v>0</v>
      </c>
      <c r="O39" s="510">
        <v>300</v>
      </c>
      <c r="P39" s="102" t="s">
        <v>136</v>
      </c>
      <c r="Q39" s="68">
        <v>0</v>
      </c>
      <c r="R39" s="516">
        <v>301</v>
      </c>
      <c r="S39" s="498">
        <v>0</v>
      </c>
      <c r="T39" s="520">
        <v>0</v>
      </c>
      <c r="U39" s="506"/>
      <c r="V39" s="498"/>
      <c r="W39" s="500"/>
      <c r="X39" s="506"/>
      <c r="Y39" s="498"/>
      <c r="Z39" s="500"/>
    </row>
    <row r="40" spans="1:26" ht="15.6" x14ac:dyDescent="0.3">
      <c r="A40" s="503"/>
      <c r="B40" s="505"/>
      <c r="C40" s="507"/>
      <c r="D40" s="499"/>
      <c r="E40" s="521"/>
      <c r="F40" s="511"/>
      <c r="G40" s="499"/>
      <c r="H40" s="512"/>
      <c r="I40" s="517"/>
      <c r="J40" s="44" t="s">
        <v>145</v>
      </c>
      <c r="K40" s="39">
        <v>0</v>
      </c>
      <c r="L40" s="507"/>
      <c r="M40" s="44" t="s">
        <v>145</v>
      </c>
      <c r="N40" s="41">
        <v>0</v>
      </c>
      <c r="O40" s="511"/>
      <c r="P40" s="44" t="s">
        <v>145</v>
      </c>
      <c r="Q40" s="67">
        <v>0</v>
      </c>
      <c r="R40" s="517"/>
      <c r="S40" s="499"/>
      <c r="T40" s="521"/>
      <c r="U40" s="507"/>
      <c r="V40" s="499"/>
      <c r="W40" s="501"/>
      <c r="X40" s="507"/>
      <c r="Y40" s="499"/>
      <c r="Z40" s="501"/>
    </row>
    <row r="41" spans="1:26" ht="15.6" x14ac:dyDescent="0.3">
      <c r="A41" s="502">
        <v>882</v>
      </c>
      <c r="B41" s="504">
        <v>269</v>
      </c>
      <c r="C41" s="506">
        <v>296</v>
      </c>
      <c r="D41" s="498">
        <v>0</v>
      </c>
      <c r="E41" s="520">
        <v>0</v>
      </c>
      <c r="F41" s="510">
        <v>310</v>
      </c>
      <c r="G41" s="102" t="s">
        <v>136</v>
      </c>
      <c r="H41" s="68">
        <v>0</v>
      </c>
      <c r="I41" s="516">
        <v>311</v>
      </c>
      <c r="J41" s="102" t="s">
        <v>136</v>
      </c>
      <c r="K41" s="40">
        <v>0</v>
      </c>
      <c r="L41" s="506">
        <v>301</v>
      </c>
      <c r="M41" s="498">
        <v>0</v>
      </c>
      <c r="N41" s="520">
        <v>0</v>
      </c>
      <c r="O41" s="510"/>
      <c r="P41" s="498"/>
      <c r="Q41" s="508"/>
      <c r="R41" s="516"/>
      <c r="S41" s="498"/>
      <c r="T41" s="520"/>
      <c r="U41" s="506"/>
      <c r="V41" s="498"/>
      <c r="W41" s="500"/>
      <c r="X41" s="506"/>
      <c r="Y41" s="498"/>
      <c r="Z41" s="500"/>
    </row>
    <row r="42" spans="1:26" ht="15.6" x14ac:dyDescent="0.3">
      <c r="A42" s="503"/>
      <c r="B42" s="505"/>
      <c r="C42" s="507"/>
      <c r="D42" s="499"/>
      <c r="E42" s="521"/>
      <c r="F42" s="511"/>
      <c r="G42" s="44" t="s">
        <v>145</v>
      </c>
      <c r="H42" s="67">
        <v>0</v>
      </c>
      <c r="I42" s="517"/>
      <c r="J42" s="44" t="s">
        <v>145</v>
      </c>
      <c r="K42" s="39">
        <v>0</v>
      </c>
      <c r="L42" s="507"/>
      <c r="M42" s="499"/>
      <c r="N42" s="521"/>
      <c r="O42" s="511"/>
      <c r="P42" s="499"/>
      <c r="Q42" s="512"/>
      <c r="R42" s="517"/>
      <c r="S42" s="499"/>
      <c r="T42" s="521"/>
      <c r="U42" s="507"/>
      <c r="V42" s="499"/>
      <c r="W42" s="501"/>
      <c r="X42" s="507"/>
      <c r="Y42" s="499"/>
      <c r="Z42" s="501"/>
    </row>
    <row r="43" spans="1:26" ht="15.6" x14ac:dyDescent="0.3">
      <c r="A43" s="502">
        <v>881</v>
      </c>
      <c r="B43" s="504">
        <v>270</v>
      </c>
      <c r="C43" s="506">
        <v>297</v>
      </c>
      <c r="D43" s="498">
        <v>0</v>
      </c>
      <c r="E43" s="520">
        <v>0</v>
      </c>
      <c r="F43" s="510">
        <v>311</v>
      </c>
      <c r="G43" s="102" t="s">
        <v>136</v>
      </c>
      <c r="H43" s="68">
        <v>0</v>
      </c>
      <c r="I43" s="516"/>
      <c r="J43" s="498"/>
      <c r="K43" s="500"/>
      <c r="L43" s="506"/>
      <c r="M43" s="498"/>
      <c r="N43" s="520"/>
      <c r="O43" s="510"/>
      <c r="P43" s="498"/>
      <c r="Q43" s="508"/>
      <c r="R43" s="516"/>
      <c r="S43" s="498"/>
      <c r="T43" s="520"/>
      <c r="U43" s="506"/>
      <c r="V43" s="498"/>
      <c r="W43" s="500"/>
      <c r="X43" s="506">
        <v>302</v>
      </c>
      <c r="Y43" s="498">
        <v>0</v>
      </c>
      <c r="Z43" s="500">
        <v>0</v>
      </c>
    </row>
    <row r="44" spans="1:26" ht="15.6" x14ac:dyDescent="0.3">
      <c r="A44" s="503"/>
      <c r="B44" s="505"/>
      <c r="C44" s="507"/>
      <c r="D44" s="499"/>
      <c r="E44" s="521"/>
      <c r="F44" s="511"/>
      <c r="G44" s="44" t="s">
        <v>145</v>
      </c>
      <c r="H44" s="67">
        <v>0</v>
      </c>
      <c r="I44" s="517"/>
      <c r="J44" s="499"/>
      <c r="K44" s="501"/>
      <c r="L44" s="507"/>
      <c r="M44" s="499"/>
      <c r="N44" s="521"/>
      <c r="O44" s="511"/>
      <c r="P44" s="499"/>
      <c r="Q44" s="512"/>
      <c r="R44" s="517"/>
      <c r="S44" s="499"/>
      <c r="T44" s="521"/>
      <c r="U44" s="507"/>
      <c r="V44" s="499"/>
      <c r="W44" s="501"/>
      <c r="X44" s="507"/>
      <c r="Y44" s="499"/>
      <c r="Z44" s="501"/>
    </row>
    <row r="45" spans="1:26" ht="15.6" x14ac:dyDescent="0.3">
      <c r="A45" s="74">
        <v>880</v>
      </c>
      <c r="B45" s="75">
        <v>271</v>
      </c>
      <c r="C45" s="46"/>
      <c r="D45" s="103"/>
      <c r="E45" s="41"/>
      <c r="F45" s="64"/>
      <c r="G45" s="103"/>
      <c r="H45" s="67"/>
      <c r="I45" s="37"/>
      <c r="J45" s="103"/>
      <c r="K45" s="39"/>
      <c r="L45" s="46"/>
      <c r="M45" s="103"/>
      <c r="N45" s="41"/>
      <c r="O45" s="64"/>
      <c r="P45" s="103"/>
      <c r="Q45" s="67"/>
      <c r="R45" s="37"/>
      <c r="S45" s="103"/>
      <c r="T45" s="41"/>
      <c r="U45" s="46">
        <v>297</v>
      </c>
      <c r="V45" s="103">
        <v>0</v>
      </c>
      <c r="W45" s="39">
        <v>0</v>
      </c>
      <c r="X45" s="46">
        <v>303</v>
      </c>
      <c r="Y45" s="103">
        <v>0</v>
      </c>
      <c r="Z45" s="43" t="s">
        <v>145</v>
      </c>
    </row>
    <row r="46" spans="1:26" ht="15.6" x14ac:dyDescent="0.3">
      <c r="A46" s="502">
        <v>879</v>
      </c>
      <c r="B46" s="504">
        <v>272</v>
      </c>
      <c r="C46" s="506"/>
      <c r="D46" s="498"/>
      <c r="E46" s="520"/>
      <c r="F46" s="510"/>
      <c r="G46" s="498"/>
      <c r="H46" s="508"/>
      <c r="I46" s="516">
        <v>314</v>
      </c>
      <c r="J46" s="498">
        <v>0</v>
      </c>
      <c r="K46" s="500">
        <v>0</v>
      </c>
      <c r="L46" s="506">
        <v>304</v>
      </c>
      <c r="M46" s="498">
        <v>0</v>
      </c>
      <c r="N46" s="520">
        <v>0</v>
      </c>
      <c r="O46" s="510">
        <v>304</v>
      </c>
      <c r="P46" s="498">
        <v>0</v>
      </c>
      <c r="Q46" s="508">
        <v>0</v>
      </c>
      <c r="R46" s="516"/>
      <c r="S46" s="498"/>
      <c r="T46" s="520"/>
      <c r="U46" s="506">
        <v>298</v>
      </c>
      <c r="V46" s="102" t="s">
        <v>136</v>
      </c>
      <c r="W46" s="40">
        <v>0</v>
      </c>
      <c r="X46" s="506"/>
      <c r="Y46" s="498"/>
      <c r="Z46" s="500"/>
    </row>
    <row r="47" spans="1:26" ht="15.6" x14ac:dyDescent="0.3">
      <c r="A47" s="503"/>
      <c r="B47" s="505"/>
      <c r="C47" s="507"/>
      <c r="D47" s="499"/>
      <c r="E47" s="521"/>
      <c r="F47" s="511"/>
      <c r="G47" s="499"/>
      <c r="H47" s="512"/>
      <c r="I47" s="517"/>
      <c r="J47" s="499"/>
      <c r="K47" s="501"/>
      <c r="L47" s="507"/>
      <c r="M47" s="499"/>
      <c r="N47" s="521"/>
      <c r="O47" s="511"/>
      <c r="P47" s="499"/>
      <c r="Q47" s="512"/>
      <c r="R47" s="517"/>
      <c r="S47" s="499"/>
      <c r="T47" s="521"/>
      <c r="U47" s="507"/>
      <c r="V47" s="44" t="s">
        <v>145</v>
      </c>
      <c r="W47" s="43" t="s">
        <v>145</v>
      </c>
      <c r="X47" s="507"/>
      <c r="Y47" s="499"/>
      <c r="Z47" s="501"/>
    </row>
    <row r="48" spans="1:26" ht="15.6" x14ac:dyDescent="0.3">
      <c r="A48" s="502">
        <v>878</v>
      </c>
      <c r="B48" s="504">
        <v>273</v>
      </c>
      <c r="C48" s="506"/>
      <c r="D48" s="498"/>
      <c r="E48" s="520"/>
      <c r="F48" s="510"/>
      <c r="G48" s="498"/>
      <c r="H48" s="508"/>
      <c r="I48" s="516">
        <v>315</v>
      </c>
      <c r="J48" s="498">
        <v>0</v>
      </c>
      <c r="K48" s="500">
        <v>0</v>
      </c>
      <c r="L48" s="506">
        <v>305</v>
      </c>
      <c r="M48" s="498">
        <v>0</v>
      </c>
      <c r="N48" s="520">
        <v>0</v>
      </c>
      <c r="O48" s="510">
        <v>305</v>
      </c>
      <c r="P48" s="498">
        <v>0</v>
      </c>
      <c r="Q48" s="508">
        <v>0</v>
      </c>
      <c r="R48" s="516">
        <v>306</v>
      </c>
      <c r="S48" s="102" t="s">
        <v>136</v>
      </c>
      <c r="T48" s="62">
        <v>0</v>
      </c>
      <c r="U48" s="506"/>
      <c r="V48" s="498"/>
      <c r="W48" s="500"/>
      <c r="X48" s="506"/>
      <c r="Y48" s="498"/>
      <c r="Z48" s="500"/>
    </row>
    <row r="49" spans="1:26" ht="15.6" x14ac:dyDescent="0.3">
      <c r="A49" s="503"/>
      <c r="B49" s="505"/>
      <c r="C49" s="507"/>
      <c r="D49" s="499"/>
      <c r="E49" s="521"/>
      <c r="F49" s="511"/>
      <c r="G49" s="499"/>
      <c r="H49" s="512"/>
      <c r="I49" s="517"/>
      <c r="J49" s="499"/>
      <c r="K49" s="501"/>
      <c r="L49" s="507"/>
      <c r="M49" s="499"/>
      <c r="N49" s="521"/>
      <c r="O49" s="511"/>
      <c r="P49" s="499"/>
      <c r="Q49" s="512"/>
      <c r="R49" s="517"/>
      <c r="S49" s="44" t="s">
        <v>145</v>
      </c>
      <c r="T49" s="41">
        <v>0</v>
      </c>
      <c r="U49" s="507"/>
      <c r="V49" s="499"/>
      <c r="W49" s="501"/>
      <c r="X49" s="507"/>
      <c r="Y49" s="499"/>
      <c r="Z49" s="501"/>
    </row>
    <row r="50" spans="1:26" ht="15.6" x14ac:dyDescent="0.3">
      <c r="A50" s="502">
        <v>877</v>
      </c>
      <c r="B50" s="504">
        <v>274</v>
      </c>
      <c r="C50" s="506">
        <v>301</v>
      </c>
      <c r="D50" s="102" t="s">
        <v>136</v>
      </c>
      <c r="E50" s="62">
        <v>0</v>
      </c>
      <c r="F50" s="510">
        <v>315</v>
      </c>
      <c r="G50" s="498">
        <v>0</v>
      </c>
      <c r="H50" s="508">
        <v>0</v>
      </c>
      <c r="I50" s="516">
        <v>316</v>
      </c>
      <c r="J50" s="498">
        <v>0</v>
      </c>
      <c r="K50" s="500">
        <v>0</v>
      </c>
      <c r="L50" s="506">
        <v>306</v>
      </c>
      <c r="M50" s="102" t="s">
        <v>136</v>
      </c>
      <c r="N50" s="62">
        <v>0</v>
      </c>
      <c r="O50" s="510"/>
      <c r="P50" s="498"/>
      <c r="Q50" s="508"/>
      <c r="R50" s="516"/>
      <c r="S50" s="498"/>
      <c r="T50" s="520"/>
      <c r="U50" s="506"/>
      <c r="V50" s="498"/>
      <c r="W50" s="500"/>
      <c r="X50" s="506"/>
      <c r="Y50" s="498"/>
      <c r="Z50" s="500"/>
    </row>
    <row r="51" spans="1:26" ht="15.6" x14ac:dyDescent="0.3">
      <c r="A51" s="503"/>
      <c r="B51" s="505"/>
      <c r="C51" s="507"/>
      <c r="D51" s="44" t="s">
        <v>145</v>
      </c>
      <c r="E51" s="41">
        <v>0</v>
      </c>
      <c r="F51" s="511"/>
      <c r="G51" s="499"/>
      <c r="H51" s="512"/>
      <c r="I51" s="517"/>
      <c r="J51" s="499"/>
      <c r="K51" s="501"/>
      <c r="L51" s="507"/>
      <c r="M51" s="44" t="s">
        <v>145</v>
      </c>
      <c r="N51" s="41">
        <v>0</v>
      </c>
      <c r="O51" s="511"/>
      <c r="P51" s="499"/>
      <c r="Q51" s="512"/>
      <c r="R51" s="517"/>
      <c r="S51" s="499"/>
      <c r="T51" s="521"/>
      <c r="U51" s="507"/>
      <c r="V51" s="499"/>
      <c r="W51" s="501"/>
      <c r="X51" s="507"/>
      <c r="Y51" s="499"/>
      <c r="Z51" s="501"/>
    </row>
    <row r="52" spans="1:26" ht="15.6" x14ac:dyDescent="0.3">
      <c r="A52" s="502">
        <v>876</v>
      </c>
      <c r="B52" s="504">
        <v>275</v>
      </c>
      <c r="C52" s="506">
        <v>302</v>
      </c>
      <c r="D52" s="102" t="s">
        <v>136</v>
      </c>
      <c r="E52" s="62">
        <v>0</v>
      </c>
      <c r="F52" s="510">
        <v>316</v>
      </c>
      <c r="G52" s="498">
        <v>0</v>
      </c>
      <c r="H52" s="508">
        <v>0</v>
      </c>
      <c r="I52" s="516"/>
      <c r="J52" s="498"/>
      <c r="K52" s="500"/>
      <c r="L52" s="506"/>
      <c r="M52" s="498"/>
      <c r="N52" s="520"/>
      <c r="O52" s="510"/>
      <c r="P52" s="498"/>
      <c r="Q52" s="508"/>
      <c r="R52" s="516"/>
      <c r="S52" s="498"/>
      <c r="T52" s="520"/>
      <c r="U52" s="506"/>
      <c r="V52" s="498"/>
      <c r="W52" s="500"/>
      <c r="X52" s="506">
        <v>307</v>
      </c>
      <c r="Y52" s="102" t="s">
        <v>136</v>
      </c>
      <c r="Z52" s="40" t="s">
        <v>136</v>
      </c>
    </row>
    <row r="53" spans="1:26" ht="15.6" x14ac:dyDescent="0.3">
      <c r="A53" s="503"/>
      <c r="B53" s="505"/>
      <c r="C53" s="507"/>
      <c r="D53" s="44" t="s">
        <v>145</v>
      </c>
      <c r="E53" s="41">
        <v>0</v>
      </c>
      <c r="F53" s="511"/>
      <c r="G53" s="499"/>
      <c r="H53" s="512"/>
      <c r="I53" s="517"/>
      <c r="J53" s="499"/>
      <c r="K53" s="501"/>
      <c r="L53" s="507"/>
      <c r="M53" s="499"/>
      <c r="N53" s="521"/>
      <c r="O53" s="511"/>
      <c r="P53" s="499"/>
      <c r="Q53" s="512"/>
      <c r="R53" s="517"/>
      <c r="S53" s="499"/>
      <c r="T53" s="521"/>
      <c r="U53" s="507"/>
      <c r="V53" s="499"/>
      <c r="W53" s="501"/>
      <c r="X53" s="507"/>
      <c r="Y53" s="44" t="s">
        <v>145</v>
      </c>
      <c r="Z53" s="39">
        <v>0</v>
      </c>
    </row>
    <row r="54" spans="1:26" ht="15.6" x14ac:dyDescent="0.3">
      <c r="A54" s="502">
        <v>875</v>
      </c>
      <c r="B54" s="504">
        <v>276</v>
      </c>
      <c r="C54" s="506"/>
      <c r="D54" s="498"/>
      <c r="E54" s="520"/>
      <c r="F54" s="510">
        <v>317</v>
      </c>
      <c r="G54" s="498" t="s">
        <v>136</v>
      </c>
      <c r="H54" s="613" t="s">
        <v>145</v>
      </c>
      <c r="I54" s="516"/>
      <c r="J54" s="498"/>
      <c r="K54" s="500"/>
      <c r="L54" s="506"/>
      <c r="M54" s="498"/>
      <c r="N54" s="520"/>
      <c r="O54" s="510"/>
      <c r="P54" s="498"/>
      <c r="Q54" s="508"/>
      <c r="R54" s="516"/>
      <c r="S54" s="498"/>
      <c r="T54" s="520"/>
      <c r="U54" s="506">
        <v>302</v>
      </c>
      <c r="V54" s="102" t="s">
        <v>136</v>
      </c>
      <c r="W54" s="40">
        <v>0</v>
      </c>
      <c r="X54" s="506">
        <v>308</v>
      </c>
      <c r="Y54" s="498" t="s">
        <v>136</v>
      </c>
      <c r="Z54" s="515" t="s">
        <v>145</v>
      </c>
    </row>
    <row r="55" spans="1:26" ht="15.6" x14ac:dyDescent="0.3">
      <c r="A55" s="503"/>
      <c r="B55" s="505"/>
      <c r="C55" s="507"/>
      <c r="D55" s="499"/>
      <c r="E55" s="521"/>
      <c r="F55" s="511"/>
      <c r="G55" s="499"/>
      <c r="H55" s="614"/>
      <c r="I55" s="517"/>
      <c r="J55" s="499"/>
      <c r="K55" s="501"/>
      <c r="L55" s="507"/>
      <c r="M55" s="499"/>
      <c r="N55" s="521"/>
      <c r="O55" s="511"/>
      <c r="P55" s="499"/>
      <c r="Q55" s="512"/>
      <c r="R55" s="517"/>
      <c r="S55" s="499"/>
      <c r="T55" s="521"/>
      <c r="U55" s="507"/>
      <c r="V55" s="44" t="s">
        <v>145</v>
      </c>
      <c r="W55" s="39">
        <v>0</v>
      </c>
      <c r="X55" s="507"/>
      <c r="Y55" s="499"/>
      <c r="Z55" s="501"/>
    </row>
    <row r="56" spans="1:26" ht="15.6" x14ac:dyDescent="0.3">
      <c r="A56" s="502">
        <v>874</v>
      </c>
      <c r="B56" s="504">
        <v>277</v>
      </c>
      <c r="C56" s="506"/>
      <c r="D56" s="498"/>
      <c r="E56" s="520"/>
      <c r="F56" s="510"/>
      <c r="G56" s="498"/>
      <c r="H56" s="508"/>
      <c r="I56" s="516"/>
      <c r="J56" s="498"/>
      <c r="K56" s="500"/>
      <c r="L56" s="506">
        <v>309</v>
      </c>
      <c r="M56" s="535" t="s">
        <v>145</v>
      </c>
      <c r="N56" s="520" t="s">
        <v>136</v>
      </c>
      <c r="O56" s="510">
        <v>309</v>
      </c>
      <c r="P56" s="102" t="s">
        <v>136</v>
      </c>
      <c r="Q56" s="68">
        <v>0</v>
      </c>
      <c r="R56" s="516"/>
      <c r="S56" s="498"/>
      <c r="T56" s="520"/>
      <c r="U56" s="506">
        <v>303</v>
      </c>
      <c r="V56" s="102" t="s">
        <v>136</v>
      </c>
      <c r="W56" s="40">
        <v>0</v>
      </c>
      <c r="X56" s="506"/>
      <c r="Y56" s="498"/>
      <c r="Z56" s="500"/>
    </row>
    <row r="57" spans="1:26" ht="15.6" x14ac:dyDescent="0.3">
      <c r="A57" s="503"/>
      <c r="B57" s="505"/>
      <c r="C57" s="507"/>
      <c r="D57" s="499"/>
      <c r="E57" s="521"/>
      <c r="F57" s="511"/>
      <c r="G57" s="499"/>
      <c r="H57" s="512"/>
      <c r="I57" s="517"/>
      <c r="J57" s="499"/>
      <c r="K57" s="501"/>
      <c r="L57" s="507"/>
      <c r="M57" s="499"/>
      <c r="N57" s="521"/>
      <c r="O57" s="511"/>
      <c r="P57" s="44" t="s">
        <v>145</v>
      </c>
      <c r="Q57" s="67">
        <v>0</v>
      </c>
      <c r="R57" s="517"/>
      <c r="S57" s="499"/>
      <c r="T57" s="521"/>
      <c r="U57" s="507"/>
      <c r="V57" s="44" t="s">
        <v>145</v>
      </c>
      <c r="W57" s="43" t="s">
        <v>145</v>
      </c>
      <c r="X57" s="507"/>
      <c r="Y57" s="499"/>
      <c r="Z57" s="501"/>
    </row>
    <row r="58" spans="1:26" ht="15.6" x14ac:dyDescent="0.3">
      <c r="A58" s="502">
        <v>873</v>
      </c>
      <c r="B58" s="504">
        <v>278</v>
      </c>
      <c r="C58" s="506"/>
      <c r="D58" s="498"/>
      <c r="E58" s="520"/>
      <c r="F58" s="510"/>
      <c r="G58" s="498"/>
      <c r="H58" s="508"/>
      <c r="I58" s="516">
        <v>320</v>
      </c>
      <c r="J58" s="102" t="s">
        <v>136</v>
      </c>
      <c r="K58" s="40">
        <v>0</v>
      </c>
      <c r="L58" s="506">
        <v>310</v>
      </c>
      <c r="M58" s="102" t="s">
        <v>136</v>
      </c>
      <c r="N58" s="62">
        <v>0</v>
      </c>
      <c r="O58" s="510">
        <v>310</v>
      </c>
      <c r="P58" s="102" t="s">
        <v>136</v>
      </c>
      <c r="Q58" s="68">
        <v>0</v>
      </c>
      <c r="R58" s="516">
        <v>311</v>
      </c>
      <c r="S58" s="102" t="s">
        <v>136</v>
      </c>
      <c r="T58" s="62">
        <v>0</v>
      </c>
      <c r="U58" s="506"/>
      <c r="V58" s="498"/>
      <c r="W58" s="500"/>
      <c r="X58" s="506"/>
      <c r="Y58" s="498"/>
      <c r="Z58" s="500"/>
    </row>
    <row r="59" spans="1:26" ht="15.6" x14ac:dyDescent="0.3">
      <c r="A59" s="503"/>
      <c r="B59" s="505"/>
      <c r="C59" s="507"/>
      <c r="D59" s="499"/>
      <c r="E59" s="521"/>
      <c r="F59" s="511"/>
      <c r="G59" s="499"/>
      <c r="H59" s="512"/>
      <c r="I59" s="517"/>
      <c r="J59" s="44" t="s">
        <v>145</v>
      </c>
      <c r="K59" s="39">
        <v>0</v>
      </c>
      <c r="L59" s="507"/>
      <c r="M59" s="44" t="s">
        <v>145</v>
      </c>
      <c r="N59" s="41">
        <v>0</v>
      </c>
      <c r="O59" s="511"/>
      <c r="P59" s="44" t="s">
        <v>145</v>
      </c>
      <c r="Q59" s="67">
        <v>0</v>
      </c>
      <c r="R59" s="517"/>
      <c r="S59" s="44" t="s">
        <v>145</v>
      </c>
      <c r="T59" s="41">
        <v>0</v>
      </c>
      <c r="U59" s="507"/>
      <c r="V59" s="499"/>
      <c r="W59" s="501"/>
      <c r="X59" s="507"/>
      <c r="Y59" s="499"/>
      <c r="Z59" s="501"/>
    </row>
    <row r="60" spans="1:26" ht="15.6" x14ac:dyDescent="0.3">
      <c r="A60" s="502">
        <v>872</v>
      </c>
      <c r="B60" s="504">
        <v>279</v>
      </c>
      <c r="C60" s="506">
        <v>306</v>
      </c>
      <c r="D60" s="498">
        <v>0</v>
      </c>
      <c r="E60" s="520">
        <v>0</v>
      </c>
      <c r="F60" s="510">
        <v>320</v>
      </c>
      <c r="G60" s="102" t="s">
        <v>136</v>
      </c>
      <c r="H60" s="68">
        <v>0</v>
      </c>
      <c r="I60" s="516">
        <v>321</v>
      </c>
      <c r="J60" s="102" t="s">
        <v>136</v>
      </c>
      <c r="K60" s="40">
        <v>0</v>
      </c>
      <c r="L60" s="506">
        <v>311</v>
      </c>
      <c r="M60" s="102" t="s">
        <v>136</v>
      </c>
      <c r="N60" s="62">
        <v>0</v>
      </c>
      <c r="O60" s="510"/>
      <c r="P60" s="498"/>
      <c r="Q60" s="508"/>
      <c r="R60" s="516"/>
      <c r="S60" s="498"/>
      <c r="T60" s="520"/>
      <c r="U60" s="506"/>
      <c r="V60" s="498"/>
      <c r="W60" s="500"/>
      <c r="X60" s="506"/>
      <c r="Y60" s="498"/>
      <c r="Z60" s="500"/>
    </row>
    <row r="61" spans="1:26" ht="15.6" x14ac:dyDescent="0.3">
      <c r="A61" s="503"/>
      <c r="B61" s="505"/>
      <c r="C61" s="507"/>
      <c r="D61" s="499"/>
      <c r="E61" s="521"/>
      <c r="F61" s="511"/>
      <c r="G61" s="44" t="s">
        <v>145</v>
      </c>
      <c r="H61" s="67">
        <v>0</v>
      </c>
      <c r="I61" s="517"/>
      <c r="J61" s="44" t="s">
        <v>145</v>
      </c>
      <c r="K61" s="39">
        <v>0</v>
      </c>
      <c r="L61" s="507"/>
      <c r="M61" s="44" t="s">
        <v>145</v>
      </c>
      <c r="N61" s="41">
        <v>0</v>
      </c>
      <c r="O61" s="511"/>
      <c r="P61" s="499"/>
      <c r="Q61" s="512"/>
      <c r="R61" s="517"/>
      <c r="S61" s="499"/>
      <c r="T61" s="521"/>
      <c r="U61" s="507"/>
      <c r="V61" s="499"/>
      <c r="W61" s="501"/>
      <c r="X61" s="507"/>
      <c r="Y61" s="499"/>
      <c r="Z61" s="501"/>
    </row>
    <row r="62" spans="1:26" ht="15.6" x14ac:dyDescent="0.3">
      <c r="A62" s="502">
        <v>871</v>
      </c>
      <c r="B62" s="504">
        <v>280</v>
      </c>
      <c r="C62" s="506">
        <v>307</v>
      </c>
      <c r="D62" s="498">
        <v>0</v>
      </c>
      <c r="E62" s="520">
        <v>0</v>
      </c>
      <c r="F62" s="510">
        <v>321</v>
      </c>
      <c r="G62" s="102" t="s">
        <v>136</v>
      </c>
      <c r="H62" s="68">
        <v>0</v>
      </c>
      <c r="I62" s="516"/>
      <c r="J62" s="498"/>
      <c r="K62" s="515"/>
      <c r="L62" s="506"/>
      <c r="M62" s="498"/>
      <c r="N62" s="520"/>
      <c r="O62" s="510"/>
      <c r="P62" s="498"/>
      <c r="Q62" s="508"/>
      <c r="R62" s="516"/>
      <c r="S62" s="498"/>
      <c r="T62" s="520"/>
      <c r="U62" s="506"/>
      <c r="V62" s="498"/>
      <c r="W62" s="500"/>
      <c r="X62" s="506"/>
      <c r="Y62" s="498"/>
      <c r="Z62" s="500"/>
    </row>
    <row r="63" spans="1:26" ht="15.6" x14ac:dyDescent="0.3">
      <c r="A63" s="503"/>
      <c r="B63" s="505"/>
      <c r="C63" s="507"/>
      <c r="D63" s="499"/>
      <c r="E63" s="521"/>
      <c r="F63" s="511"/>
      <c r="G63" s="44" t="s">
        <v>145</v>
      </c>
      <c r="H63" s="67">
        <v>0</v>
      </c>
      <c r="I63" s="517"/>
      <c r="J63" s="499"/>
      <c r="K63" s="501"/>
      <c r="L63" s="507"/>
      <c r="M63" s="499"/>
      <c r="N63" s="521"/>
      <c r="O63" s="511"/>
      <c r="P63" s="499"/>
      <c r="Q63" s="512"/>
      <c r="R63" s="517"/>
      <c r="S63" s="499"/>
      <c r="T63" s="521"/>
      <c r="U63" s="507"/>
      <c r="V63" s="499"/>
      <c r="W63" s="501"/>
      <c r="X63" s="507"/>
      <c r="Y63" s="499"/>
      <c r="Z63" s="501"/>
    </row>
    <row r="64" spans="1:26" ht="15.6" x14ac:dyDescent="0.3">
      <c r="A64" s="502">
        <v>870</v>
      </c>
      <c r="B64" s="504">
        <v>281</v>
      </c>
      <c r="C64" s="506"/>
      <c r="D64" s="498"/>
      <c r="E64" s="520"/>
      <c r="F64" s="510">
        <v>322</v>
      </c>
      <c r="G64" s="102" t="s">
        <v>136</v>
      </c>
      <c r="H64" s="68">
        <v>0</v>
      </c>
      <c r="I64" s="516"/>
      <c r="J64" s="498"/>
      <c r="K64" s="500"/>
      <c r="L64" s="506"/>
      <c r="M64" s="498"/>
      <c r="N64" s="520"/>
      <c r="O64" s="510"/>
      <c r="P64" s="498"/>
      <c r="Q64" s="508"/>
      <c r="R64" s="516"/>
      <c r="S64" s="498"/>
      <c r="T64" s="520"/>
      <c r="U64" s="506">
        <v>307</v>
      </c>
      <c r="V64" s="498">
        <v>0</v>
      </c>
      <c r="W64" s="500">
        <v>0</v>
      </c>
      <c r="X64" s="506">
        <v>313</v>
      </c>
      <c r="Y64" s="498">
        <v>0</v>
      </c>
      <c r="Z64" s="500">
        <v>0</v>
      </c>
    </row>
    <row r="65" spans="1:26" ht="15.6" x14ac:dyDescent="0.3">
      <c r="A65" s="503"/>
      <c r="B65" s="505"/>
      <c r="C65" s="507"/>
      <c r="D65" s="499"/>
      <c r="E65" s="521"/>
      <c r="F65" s="511"/>
      <c r="G65" s="44" t="s">
        <v>145</v>
      </c>
      <c r="H65" s="69" t="s">
        <v>145</v>
      </c>
      <c r="I65" s="517"/>
      <c r="J65" s="499"/>
      <c r="K65" s="501"/>
      <c r="L65" s="507"/>
      <c r="M65" s="499"/>
      <c r="N65" s="521"/>
      <c r="O65" s="511"/>
      <c r="P65" s="499"/>
      <c r="Q65" s="512"/>
      <c r="R65" s="517"/>
      <c r="S65" s="499"/>
      <c r="T65" s="521"/>
      <c r="U65" s="507"/>
      <c r="V65" s="499"/>
      <c r="W65" s="501"/>
      <c r="X65" s="507"/>
      <c r="Y65" s="499"/>
      <c r="Z65" s="501"/>
    </row>
    <row r="66" spans="1:26" ht="15.6" x14ac:dyDescent="0.3">
      <c r="A66" s="74">
        <v>869</v>
      </c>
      <c r="B66" s="75">
        <v>282</v>
      </c>
      <c r="C66" s="46"/>
      <c r="D66" s="103"/>
      <c r="E66" s="41"/>
      <c r="F66" s="64"/>
      <c r="G66" s="103"/>
      <c r="H66" s="67"/>
      <c r="I66" s="37"/>
      <c r="J66" s="103"/>
      <c r="K66" s="39"/>
      <c r="L66" s="46"/>
      <c r="M66" s="103"/>
      <c r="N66" s="41"/>
      <c r="O66" s="64">
        <v>314</v>
      </c>
      <c r="P66" s="103">
        <v>0</v>
      </c>
      <c r="Q66" s="67" t="s">
        <v>136</v>
      </c>
      <c r="R66" s="37"/>
      <c r="S66" s="103"/>
      <c r="T66" s="41"/>
      <c r="U66" s="46">
        <v>308</v>
      </c>
      <c r="V66" s="103">
        <v>0</v>
      </c>
      <c r="W66" s="39">
        <v>0</v>
      </c>
      <c r="X66" s="46"/>
      <c r="Y66" s="103"/>
      <c r="Z66" s="39"/>
    </row>
    <row r="67" spans="1:26" ht="15.6" x14ac:dyDescent="0.3">
      <c r="A67" s="74">
        <v>868</v>
      </c>
      <c r="B67" s="75">
        <v>283</v>
      </c>
      <c r="C67" s="46"/>
      <c r="D67" s="103"/>
      <c r="E67" s="41"/>
      <c r="F67" s="64"/>
      <c r="G67" s="103"/>
      <c r="H67" s="67"/>
      <c r="I67" s="37">
        <v>325</v>
      </c>
      <c r="J67" s="103">
        <v>0</v>
      </c>
      <c r="K67" s="39">
        <v>0</v>
      </c>
      <c r="L67" s="46">
        <v>315</v>
      </c>
      <c r="M67" s="103">
        <v>0</v>
      </c>
      <c r="N67" s="41">
        <v>0</v>
      </c>
      <c r="O67" s="64">
        <v>315</v>
      </c>
      <c r="P67" s="103">
        <v>0</v>
      </c>
      <c r="Q67" s="67">
        <v>0</v>
      </c>
      <c r="R67" s="37">
        <v>316</v>
      </c>
      <c r="S67" s="103">
        <v>0</v>
      </c>
      <c r="T67" s="41" t="s">
        <v>136</v>
      </c>
      <c r="U67" s="46"/>
      <c r="V67" s="103"/>
      <c r="W67" s="39"/>
      <c r="X67" s="46"/>
      <c r="Y67" s="103"/>
      <c r="Z67" s="39"/>
    </row>
    <row r="68" spans="1:26" ht="15.6" x14ac:dyDescent="0.3">
      <c r="A68" s="74">
        <v>867</v>
      </c>
      <c r="B68" s="75">
        <v>284</v>
      </c>
      <c r="C68" s="46">
        <v>311</v>
      </c>
      <c r="D68" s="103">
        <v>0</v>
      </c>
      <c r="E68" s="41">
        <v>0</v>
      </c>
      <c r="F68" s="64">
        <v>325</v>
      </c>
      <c r="G68" s="103">
        <v>0</v>
      </c>
      <c r="H68" s="67">
        <v>0</v>
      </c>
      <c r="I68" s="37">
        <v>326</v>
      </c>
      <c r="J68" s="103">
        <v>0</v>
      </c>
      <c r="K68" s="39">
        <v>0</v>
      </c>
      <c r="L68" s="46">
        <v>316</v>
      </c>
      <c r="M68" s="103">
        <v>0</v>
      </c>
      <c r="N68" s="41">
        <v>0</v>
      </c>
      <c r="O68" s="64">
        <v>316</v>
      </c>
      <c r="P68" s="103">
        <v>0</v>
      </c>
      <c r="Q68" s="69" t="s">
        <v>145</v>
      </c>
      <c r="R68" s="37">
        <v>317</v>
      </c>
      <c r="S68" s="103" t="s">
        <v>136</v>
      </c>
      <c r="T68" s="47" t="s">
        <v>145</v>
      </c>
      <c r="U68" s="46"/>
      <c r="V68" s="103"/>
      <c r="W68" s="39"/>
      <c r="X68" s="46"/>
      <c r="Y68" s="103"/>
      <c r="Z68" s="39"/>
    </row>
    <row r="69" spans="1:26" ht="15.6" x14ac:dyDescent="0.3">
      <c r="A69" s="502">
        <v>866</v>
      </c>
      <c r="B69" s="504">
        <v>285</v>
      </c>
      <c r="C69" s="506">
        <v>312</v>
      </c>
      <c r="D69" s="102" t="s">
        <v>136</v>
      </c>
      <c r="E69" s="62">
        <v>0</v>
      </c>
      <c r="F69" s="510">
        <v>326</v>
      </c>
      <c r="G69" s="498">
        <v>0</v>
      </c>
      <c r="H69" s="508">
        <v>0</v>
      </c>
      <c r="I69" s="516"/>
      <c r="J69" s="498"/>
      <c r="K69" s="515"/>
      <c r="L69" s="506"/>
      <c r="M69" s="498"/>
      <c r="N69" s="520"/>
      <c r="O69" s="510"/>
      <c r="P69" s="498"/>
      <c r="Q69" s="508"/>
      <c r="R69" s="516"/>
      <c r="S69" s="498"/>
      <c r="T69" s="520"/>
      <c r="U69" s="506"/>
      <c r="V69" s="498"/>
      <c r="W69" s="500"/>
      <c r="X69" s="506">
        <v>317</v>
      </c>
      <c r="Y69" s="535" t="s">
        <v>145</v>
      </c>
      <c r="Z69" s="500" t="s">
        <v>136</v>
      </c>
    </row>
    <row r="70" spans="1:26" ht="15.6" x14ac:dyDescent="0.3">
      <c r="A70" s="503"/>
      <c r="B70" s="505"/>
      <c r="C70" s="507"/>
      <c r="D70" s="44" t="s">
        <v>145</v>
      </c>
      <c r="E70" s="41">
        <v>0</v>
      </c>
      <c r="F70" s="511"/>
      <c r="G70" s="499"/>
      <c r="H70" s="512"/>
      <c r="I70" s="517"/>
      <c r="J70" s="499"/>
      <c r="K70" s="501"/>
      <c r="L70" s="507"/>
      <c r="M70" s="499"/>
      <c r="N70" s="521"/>
      <c r="O70" s="511"/>
      <c r="P70" s="499"/>
      <c r="Q70" s="512"/>
      <c r="R70" s="517"/>
      <c r="S70" s="499"/>
      <c r="T70" s="521"/>
      <c r="U70" s="507"/>
      <c r="V70" s="499"/>
      <c r="W70" s="501"/>
      <c r="X70" s="507"/>
      <c r="Y70" s="499"/>
      <c r="Z70" s="501"/>
    </row>
    <row r="71" spans="1:26" ht="15.6" x14ac:dyDescent="0.3">
      <c r="A71" s="502">
        <v>865</v>
      </c>
      <c r="B71" s="504">
        <v>286</v>
      </c>
      <c r="C71" s="506"/>
      <c r="D71" s="498"/>
      <c r="E71" s="520"/>
      <c r="F71" s="510">
        <v>327</v>
      </c>
      <c r="G71" s="498">
        <v>0</v>
      </c>
      <c r="H71" s="508">
        <v>0</v>
      </c>
      <c r="I71" s="516"/>
      <c r="J71" s="498"/>
      <c r="K71" s="500"/>
      <c r="L71" s="506"/>
      <c r="M71" s="498"/>
      <c r="N71" s="520"/>
      <c r="O71" s="510"/>
      <c r="P71" s="498"/>
      <c r="Q71" s="508"/>
      <c r="R71" s="516"/>
      <c r="S71" s="498"/>
      <c r="T71" s="520"/>
      <c r="U71" s="506">
        <v>312</v>
      </c>
      <c r="V71" s="102" t="s">
        <v>136</v>
      </c>
      <c r="W71" s="40">
        <v>0</v>
      </c>
      <c r="X71" s="506">
        <v>318</v>
      </c>
      <c r="Y71" s="102" t="s">
        <v>136</v>
      </c>
      <c r="Z71" s="40">
        <v>0</v>
      </c>
    </row>
    <row r="72" spans="1:26" ht="15.6" x14ac:dyDescent="0.3">
      <c r="A72" s="503"/>
      <c r="B72" s="505"/>
      <c r="C72" s="507"/>
      <c r="D72" s="499"/>
      <c r="E72" s="521"/>
      <c r="F72" s="511"/>
      <c r="G72" s="499"/>
      <c r="H72" s="512"/>
      <c r="I72" s="517"/>
      <c r="J72" s="499"/>
      <c r="K72" s="501"/>
      <c r="L72" s="507"/>
      <c r="M72" s="499"/>
      <c r="N72" s="521"/>
      <c r="O72" s="511"/>
      <c r="P72" s="499"/>
      <c r="Q72" s="512"/>
      <c r="R72" s="517"/>
      <c r="S72" s="499"/>
      <c r="T72" s="521"/>
      <c r="U72" s="507"/>
      <c r="V72" s="44" t="s">
        <v>145</v>
      </c>
      <c r="W72" s="39">
        <v>0</v>
      </c>
      <c r="X72" s="507"/>
      <c r="Y72" s="44" t="s">
        <v>145</v>
      </c>
      <c r="Z72" s="39">
        <v>0</v>
      </c>
    </row>
    <row r="73" spans="1:26" ht="15.6" x14ac:dyDescent="0.3">
      <c r="A73" s="502">
        <v>864</v>
      </c>
      <c r="B73" s="504">
        <v>287</v>
      </c>
      <c r="C73" s="506"/>
      <c r="D73" s="498"/>
      <c r="E73" s="520"/>
      <c r="F73" s="510"/>
      <c r="G73" s="498"/>
      <c r="H73" s="508"/>
      <c r="I73" s="516"/>
      <c r="J73" s="498"/>
      <c r="K73" s="500"/>
      <c r="L73" s="506"/>
      <c r="M73" s="498"/>
      <c r="N73" s="520"/>
      <c r="O73" s="510">
        <v>319</v>
      </c>
      <c r="P73" s="498">
        <v>0</v>
      </c>
      <c r="Q73" s="508" t="s">
        <v>136</v>
      </c>
      <c r="R73" s="516"/>
      <c r="S73" s="498"/>
      <c r="T73" s="520"/>
      <c r="U73" s="506">
        <v>313</v>
      </c>
      <c r="V73" s="102" t="s">
        <v>136</v>
      </c>
      <c r="W73" s="40">
        <v>0</v>
      </c>
      <c r="X73" s="506"/>
      <c r="Y73" s="498"/>
      <c r="Z73" s="500"/>
    </row>
    <row r="74" spans="1:26" ht="15.6" x14ac:dyDescent="0.3">
      <c r="A74" s="503"/>
      <c r="B74" s="505"/>
      <c r="C74" s="507"/>
      <c r="D74" s="499"/>
      <c r="E74" s="521"/>
      <c r="F74" s="511"/>
      <c r="G74" s="499"/>
      <c r="H74" s="512"/>
      <c r="I74" s="517"/>
      <c r="J74" s="499"/>
      <c r="K74" s="501"/>
      <c r="L74" s="507"/>
      <c r="M74" s="499"/>
      <c r="N74" s="521"/>
      <c r="O74" s="511"/>
      <c r="P74" s="499"/>
      <c r="Q74" s="512"/>
      <c r="R74" s="517"/>
      <c r="S74" s="499"/>
      <c r="T74" s="521"/>
      <c r="U74" s="507"/>
      <c r="V74" s="44" t="s">
        <v>145</v>
      </c>
      <c r="W74" s="39">
        <v>0</v>
      </c>
      <c r="X74" s="507"/>
      <c r="Y74" s="499"/>
      <c r="Z74" s="501"/>
    </row>
    <row r="75" spans="1:26" ht="15.6" x14ac:dyDescent="0.3">
      <c r="A75" s="502">
        <v>863</v>
      </c>
      <c r="B75" s="504">
        <v>288</v>
      </c>
      <c r="C75" s="506"/>
      <c r="D75" s="498"/>
      <c r="E75" s="520"/>
      <c r="F75" s="510"/>
      <c r="G75" s="498"/>
      <c r="H75" s="508"/>
      <c r="I75" s="516">
        <v>330</v>
      </c>
      <c r="J75" s="498">
        <v>0</v>
      </c>
      <c r="K75" s="500">
        <v>0</v>
      </c>
      <c r="L75" s="506">
        <v>320</v>
      </c>
      <c r="M75" s="102" t="s">
        <v>136</v>
      </c>
      <c r="N75" s="62">
        <v>0</v>
      </c>
      <c r="O75" s="510">
        <v>320</v>
      </c>
      <c r="P75" s="102" t="s">
        <v>136</v>
      </c>
      <c r="Q75" s="68">
        <v>0</v>
      </c>
      <c r="R75" s="516">
        <v>321</v>
      </c>
      <c r="S75" s="102" t="s">
        <v>136</v>
      </c>
      <c r="T75" s="62" t="s">
        <v>136</v>
      </c>
      <c r="U75" s="506"/>
      <c r="V75" s="498"/>
      <c r="W75" s="500"/>
      <c r="X75" s="506"/>
      <c r="Y75" s="498"/>
      <c r="Z75" s="500"/>
    </row>
    <row r="76" spans="1:26" ht="15.6" x14ac:dyDescent="0.3">
      <c r="A76" s="503"/>
      <c r="B76" s="505"/>
      <c r="C76" s="507"/>
      <c r="D76" s="499"/>
      <c r="E76" s="521"/>
      <c r="F76" s="511"/>
      <c r="G76" s="499"/>
      <c r="H76" s="512"/>
      <c r="I76" s="517"/>
      <c r="J76" s="499"/>
      <c r="K76" s="501"/>
      <c r="L76" s="507"/>
      <c r="M76" s="44" t="s">
        <v>145</v>
      </c>
      <c r="N76" s="41">
        <v>0</v>
      </c>
      <c r="O76" s="511"/>
      <c r="P76" s="44" t="s">
        <v>145</v>
      </c>
      <c r="Q76" s="67">
        <v>0</v>
      </c>
      <c r="R76" s="517"/>
      <c r="S76" s="44" t="s">
        <v>145</v>
      </c>
      <c r="T76" s="41">
        <v>0</v>
      </c>
      <c r="U76" s="507"/>
      <c r="V76" s="499"/>
      <c r="W76" s="501"/>
      <c r="X76" s="507"/>
      <c r="Y76" s="499"/>
      <c r="Z76" s="501"/>
    </row>
    <row r="77" spans="1:26" ht="15.6" x14ac:dyDescent="0.3">
      <c r="A77" s="502">
        <v>862</v>
      </c>
      <c r="B77" s="504">
        <v>289</v>
      </c>
      <c r="C77" s="506">
        <v>316</v>
      </c>
      <c r="D77" s="102" t="s">
        <v>136</v>
      </c>
      <c r="E77" s="68" t="s">
        <v>136</v>
      </c>
      <c r="F77" s="510">
        <v>330</v>
      </c>
      <c r="G77" s="498">
        <v>0</v>
      </c>
      <c r="H77" s="508" t="s">
        <v>136</v>
      </c>
      <c r="I77" s="516">
        <v>331</v>
      </c>
      <c r="J77" s="102" t="s">
        <v>136</v>
      </c>
      <c r="K77" s="40">
        <v>0</v>
      </c>
      <c r="L77" s="506">
        <v>321</v>
      </c>
      <c r="M77" s="102" t="s">
        <v>136</v>
      </c>
      <c r="N77" s="62">
        <v>0</v>
      </c>
      <c r="O77" s="510">
        <v>321</v>
      </c>
      <c r="P77" s="498" t="s">
        <v>136</v>
      </c>
      <c r="Q77" s="545" t="s">
        <v>145</v>
      </c>
      <c r="R77" s="516">
        <v>322</v>
      </c>
      <c r="S77" s="102" t="s">
        <v>136</v>
      </c>
      <c r="T77" s="62">
        <v>0</v>
      </c>
      <c r="U77" s="506"/>
      <c r="V77" s="498"/>
      <c r="W77" s="500"/>
      <c r="X77" s="506"/>
      <c r="Y77" s="498"/>
      <c r="Z77" s="500"/>
    </row>
    <row r="78" spans="1:26" ht="15.6" x14ac:dyDescent="0.3">
      <c r="A78" s="503"/>
      <c r="B78" s="505"/>
      <c r="C78" s="507"/>
      <c r="D78" s="44" t="s">
        <v>145</v>
      </c>
      <c r="E78" s="67">
        <v>0</v>
      </c>
      <c r="F78" s="511"/>
      <c r="G78" s="499"/>
      <c r="H78" s="512"/>
      <c r="I78" s="517"/>
      <c r="J78" s="44" t="s">
        <v>145</v>
      </c>
      <c r="K78" s="39">
        <v>0</v>
      </c>
      <c r="L78" s="507"/>
      <c r="M78" s="44" t="s">
        <v>145</v>
      </c>
      <c r="N78" s="41">
        <v>0</v>
      </c>
      <c r="O78" s="511"/>
      <c r="P78" s="499"/>
      <c r="Q78" s="512"/>
      <c r="R78" s="517"/>
      <c r="S78" s="44" t="s">
        <v>145</v>
      </c>
      <c r="T78" s="47" t="s">
        <v>145</v>
      </c>
      <c r="U78" s="507"/>
      <c r="V78" s="499"/>
      <c r="W78" s="501"/>
      <c r="X78" s="507"/>
      <c r="Y78" s="499"/>
      <c r="Z78" s="501"/>
    </row>
    <row r="79" spans="1:26" ht="15.6" x14ac:dyDescent="0.3">
      <c r="A79" s="502">
        <v>861</v>
      </c>
      <c r="B79" s="504">
        <v>290</v>
      </c>
      <c r="C79" s="506">
        <v>317</v>
      </c>
      <c r="D79" s="498">
        <v>0</v>
      </c>
      <c r="E79" s="520">
        <v>0</v>
      </c>
      <c r="F79" s="510">
        <v>331</v>
      </c>
      <c r="G79" s="102" t="s">
        <v>136</v>
      </c>
      <c r="H79" s="68">
        <v>0</v>
      </c>
      <c r="I79" s="516">
        <v>332</v>
      </c>
      <c r="J79" s="102" t="s">
        <v>136</v>
      </c>
      <c r="K79" s="40">
        <v>0</v>
      </c>
      <c r="L79" s="506">
        <v>322</v>
      </c>
      <c r="M79" s="102" t="s">
        <v>136</v>
      </c>
      <c r="N79" s="72" t="s">
        <v>145</v>
      </c>
      <c r="O79" s="510"/>
      <c r="P79" s="498"/>
      <c r="Q79" s="508"/>
      <c r="R79" s="516"/>
      <c r="S79" s="498"/>
      <c r="T79" s="520"/>
      <c r="U79" s="506"/>
      <c r="V79" s="498"/>
      <c r="W79" s="500"/>
      <c r="X79" s="506"/>
      <c r="Y79" s="498"/>
      <c r="Z79" s="500"/>
    </row>
    <row r="80" spans="1:26" ht="15.6" x14ac:dyDescent="0.3">
      <c r="A80" s="503"/>
      <c r="B80" s="505"/>
      <c r="C80" s="507"/>
      <c r="D80" s="499"/>
      <c r="E80" s="521"/>
      <c r="F80" s="511"/>
      <c r="G80" s="44" t="s">
        <v>145</v>
      </c>
      <c r="H80" s="67">
        <v>0</v>
      </c>
      <c r="I80" s="517"/>
      <c r="J80" s="44" t="s">
        <v>145</v>
      </c>
      <c r="K80" s="43" t="s">
        <v>145</v>
      </c>
      <c r="L80" s="507"/>
      <c r="M80" s="44" t="s">
        <v>145</v>
      </c>
      <c r="N80" s="47" t="s">
        <v>145</v>
      </c>
      <c r="O80" s="511"/>
      <c r="P80" s="499"/>
      <c r="Q80" s="512"/>
      <c r="R80" s="517"/>
      <c r="S80" s="499"/>
      <c r="T80" s="521"/>
      <c r="U80" s="507"/>
      <c r="V80" s="499"/>
      <c r="W80" s="501"/>
      <c r="X80" s="507"/>
      <c r="Y80" s="499"/>
      <c r="Z80" s="501"/>
    </row>
    <row r="81" spans="1:26" ht="15.6" x14ac:dyDescent="0.3">
      <c r="A81" s="502">
        <v>860</v>
      </c>
      <c r="B81" s="504">
        <v>291</v>
      </c>
      <c r="C81" s="506">
        <v>318</v>
      </c>
      <c r="D81" s="498">
        <v>0</v>
      </c>
      <c r="E81" s="534" t="s">
        <v>145</v>
      </c>
      <c r="F81" s="510">
        <v>332</v>
      </c>
      <c r="G81" s="102" t="s">
        <v>136</v>
      </c>
      <c r="H81" s="68">
        <v>0</v>
      </c>
      <c r="I81" s="516"/>
      <c r="J81" s="498"/>
      <c r="K81" s="500"/>
      <c r="L81" s="506"/>
      <c r="M81" s="498"/>
      <c r="N81" s="520"/>
      <c r="O81" s="510"/>
      <c r="P81" s="498"/>
      <c r="Q81" s="508"/>
      <c r="R81" s="516"/>
      <c r="S81" s="498"/>
      <c r="T81" s="520"/>
      <c r="U81" s="506">
        <v>317</v>
      </c>
      <c r="V81" s="498">
        <v>0</v>
      </c>
      <c r="W81" s="500">
        <v>0</v>
      </c>
      <c r="X81" s="506">
        <v>323</v>
      </c>
      <c r="Y81" s="498">
        <v>0</v>
      </c>
      <c r="Z81" s="500">
        <v>0</v>
      </c>
    </row>
    <row r="82" spans="1:26" ht="15.6" x14ac:dyDescent="0.3">
      <c r="A82" s="503"/>
      <c r="B82" s="505"/>
      <c r="C82" s="507"/>
      <c r="D82" s="499"/>
      <c r="E82" s="521"/>
      <c r="F82" s="511"/>
      <c r="G82" s="44" t="s">
        <v>145</v>
      </c>
      <c r="H82" s="67">
        <v>0</v>
      </c>
      <c r="I82" s="517"/>
      <c r="J82" s="499"/>
      <c r="K82" s="501"/>
      <c r="L82" s="507"/>
      <c r="M82" s="499"/>
      <c r="N82" s="521"/>
      <c r="O82" s="511"/>
      <c r="P82" s="499"/>
      <c r="Q82" s="512"/>
      <c r="R82" s="517"/>
      <c r="S82" s="499"/>
      <c r="T82" s="521"/>
      <c r="U82" s="507"/>
      <c r="V82" s="499"/>
      <c r="W82" s="501"/>
      <c r="X82" s="507"/>
      <c r="Y82" s="499"/>
      <c r="Z82" s="501"/>
    </row>
    <row r="83" spans="1:26" ht="15.6" x14ac:dyDescent="0.3">
      <c r="A83" s="74">
        <v>859</v>
      </c>
      <c r="B83" s="75">
        <v>292</v>
      </c>
      <c r="C83" s="46"/>
      <c r="D83" s="103"/>
      <c r="E83" s="41"/>
      <c r="F83" s="64"/>
      <c r="G83" s="103"/>
      <c r="H83" s="67"/>
      <c r="I83" s="37"/>
      <c r="J83" s="103"/>
      <c r="K83" s="39"/>
      <c r="L83" s="46"/>
      <c r="M83" s="103"/>
      <c r="N83" s="41"/>
      <c r="O83" s="64"/>
      <c r="P83" s="103"/>
      <c r="Q83" s="67"/>
      <c r="R83" s="37"/>
      <c r="S83" s="103"/>
      <c r="T83" s="41"/>
      <c r="U83" s="46">
        <v>318</v>
      </c>
      <c r="V83" s="103">
        <v>0</v>
      </c>
      <c r="W83" s="39">
        <v>0</v>
      </c>
      <c r="X83" s="46"/>
      <c r="Y83" s="103"/>
      <c r="Z83" s="39"/>
    </row>
    <row r="84" spans="1:26" ht="15.6" x14ac:dyDescent="0.3">
      <c r="A84" s="502">
        <v>858</v>
      </c>
      <c r="B84" s="504">
        <v>293</v>
      </c>
      <c r="C84" s="506"/>
      <c r="D84" s="498"/>
      <c r="E84" s="520"/>
      <c r="F84" s="510"/>
      <c r="G84" s="498"/>
      <c r="H84" s="508"/>
      <c r="I84" s="516">
        <v>335</v>
      </c>
      <c r="J84" s="102" t="s">
        <v>136</v>
      </c>
      <c r="K84" s="40">
        <v>0</v>
      </c>
      <c r="L84" s="506">
        <v>325</v>
      </c>
      <c r="M84" s="498">
        <v>0</v>
      </c>
      <c r="N84" s="520">
        <v>0</v>
      </c>
      <c r="O84" s="510">
        <v>325</v>
      </c>
      <c r="P84" s="498">
        <v>0</v>
      </c>
      <c r="Q84" s="508">
        <v>0</v>
      </c>
      <c r="R84" s="516"/>
      <c r="S84" s="498"/>
      <c r="T84" s="520"/>
      <c r="U84" s="506"/>
      <c r="V84" s="498"/>
      <c r="W84" s="500"/>
      <c r="X84" s="506"/>
      <c r="Y84" s="498"/>
      <c r="Z84" s="500"/>
    </row>
    <row r="85" spans="1:26" ht="15.6" x14ac:dyDescent="0.3">
      <c r="A85" s="503"/>
      <c r="B85" s="505"/>
      <c r="C85" s="507"/>
      <c r="D85" s="499"/>
      <c r="E85" s="521"/>
      <c r="F85" s="511"/>
      <c r="G85" s="499"/>
      <c r="H85" s="512"/>
      <c r="I85" s="517"/>
      <c r="J85" s="44" t="s">
        <v>145</v>
      </c>
      <c r="K85" s="39">
        <v>0</v>
      </c>
      <c r="L85" s="507"/>
      <c r="M85" s="499"/>
      <c r="N85" s="521"/>
      <c r="O85" s="511"/>
      <c r="P85" s="499"/>
      <c r="Q85" s="512"/>
      <c r="R85" s="517"/>
      <c r="S85" s="499"/>
      <c r="T85" s="521"/>
      <c r="U85" s="507"/>
      <c r="V85" s="499"/>
      <c r="W85" s="501"/>
      <c r="X85" s="507"/>
      <c r="Y85" s="499"/>
      <c r="Z85" s="501"/>
    </row>
    <row r="86" spans="1:26" ht="15.6" x14ac:dyDescent="0.3">
      <c r="A86" s="74">
        <v>857</v>
      </c>
      <c r="B86" s="75">
        <v>294</v>
      </c>
      <c r="C86" s="46">
        <v>321</v>
      </c>
      <c r="D86" s="103">
        <v>0</v>
      </c>
      <c r="E86" s="41" t="s">
        <v>136</v>
      </c>
      <c r="F86" s="64">
        <v>335</v>
      </c>
      <c r="G86" s="44" t="s">
        <v>145</v>
      </c>
      <c r="H86" s="67" t="s">
        <v>136</v>
      </c>
      <c r="I86" s="37">
        <v>336</v>
      </c>
      <c r="J86" s="103">
        <v>0</v>
      </c>
      <c r="K86" s="39">
        <v>0</v>
      </c>
      <c r="L86" s="46">
        <v>326</v>
      </c>
      <c r="M86" s="103">
        <v>0</v>
      </c>
      <c r="N86" s="41">
        <v>0</v>
      </c>
      <c r="O86" s="64">
        <v>326</v>
      </c>
      <c r="P86" s="103">
        <v>0</v>
      </c>
      <c r="Q86" s="67">
        <v>0</v>
      </c>
      <c r="R86" s="37">
        <v>327</v>
      </c>
      <c r="S86" s="103">
        <v>0</v>
      </c>
      <c r="T86" s="41">
        <v>0</v>
      </c>
      <c r="U86" s="46"/>
      <c r="V86" s="103"/>
      <c r="W86" s="39"/>
      <c r="X86" s="46"/>
      <c r="Y86" s="103"/>
      <c r="Z86" s="39"/>
    </row>
    <row r="87" spans="1:26" ht="15.6" x14ac:dyDescent="0.3">
      <c r="A87" s="74">
        <v>856</v>
      </c>
      <c r="B87" s="75">
        <v>295</v>
      </c>
      <c r="C87" s="46">
        <v>322</v>
      </c>
      <c r="D87" s="103">
        <v>0</v>
      </c>
      <c r="E87" s="41">
        <v>0</v>
      </c>
      <c r="F87" s="64">
        <v>336</v>
      </c>
      <c r="G87" s="103">
        <v>0</v>
      </c>
      <c r="H87" s="67">
        <v>0</v>
      </c>
      <c r="I87" s="37">
        <v>337</v>
      </c>
      <c r="J87" s="103">
        <v>0</v>
      </c>
      <c r="K87" s="39">
        <v>0</v>
      </c>
      <c r="L87" s="46">
        <v>327</v>
      </c>
      <c r="M87" s="103">
        <v>0</v>
      </c>
      <c r="N87" s="47" t="s">
        <v>145</v>
      </c>
      <c r="O87" s="64"/>
      <c r="P87" s="103"/>
      <c r="Q87" s="67"/>
      <c r="R87" s="37"/>
      <c r="S87" s="103"/>
      <c r="T87" s="41"/>
      <c r="U87" s="46"/>
      <c r="V87" s="103"/>
      <c r="W87" s="39"/>
      <c r="X87" s="46"/>
      <c r="Y87" s="103"/>
      <c r="Z87" s="39"/>
    </row>
    <row r="88" spans="1:26" ht="15.6" x14ac:dyDescent="0.3">
      <c r="A88" s="502">
        <v>855</v>
      </c>
      <c r="B88" s="504">
        <v>296</v>
      </c>
      <c r="C88" s="506">
        <v>323</v>
      </c>
      <c r="D88" s="498" t="s">
        <v>136</v>
      </c>
      <c r="E88" s="534" t="s">
        <v>145</v>
      </c>
      <c r="F88" s="510">
        <v>337</v>
      </c>
      <c r="G88" s="498">
        <v>0</v>
      </c>
      <c r="H88" s="508">
        <v>0</v>
      </c>
      <c r="I88" s="516"/>
      <c r="J88" s="498"/>
      <c r="K88" s="500"/>
      <c r="L88" s="506"/>
      <c r="M88" s="498"/>
      <c r="N88" s="520"/>
      <c r="O88" s="510"/>
      <c r="P88" s="498"/>
      <c r="Q88" s="508"/>
      <c r="R88" s="516"/>
      <c r="S88" s="498"/>
      <c r="T88" s="520"/>
      <c r="U88" s="506">
        <v>322</v>
      </c>
      <c r="V88" s="498">
        <v>0</v>
      </c>
      <c r="W88" s="500" t="s">
        <v>136</v>
      </c>
      <c r="X88" s="506">
        <v>328</v>
      </c>
      <c r="Y88" s="102" t="s">
        <v>136</v>
      </c>
      <c r="Z88" s="40">
        <v>0</v>
      </c>
    </row>
    <row r="89" spans="1:26" ht="15.6" x14ac:dyDescent="0.3">
      <c r="A89" s="503"/>
      <c r="B89" s="505"/>
      <c r="C89" s="507"/>
      <c r="D89" s="499"/>
      <c r="E89" s="521"/>
      <c r="F89" s="511"/>
      <c r="G89" s="499"/>
      <c r="H89" s="512"/>
      <c r="I89" s="517"/>
      <c r="J89" s="499"/>
      <c r="K89" s="501"/>
      <c r="L89" s="507"/>
      <c r="M89" s="499"/>
      <c r="N89" s="521"/>
      <c r="O89" s="511"/>
      <c r="P89" s="499"/>
      <c r="Q89" s="512"/>
      <c r="R89" s="517"/>
      <c r="S89" s="499"/>
      <c r="T89" s="521"/>
      <c r="U89" s="507"/>
      <c r="V89" s="499"/>
      <c r="W89" s="501"/>
      <c r="X89" s="507"/>
      <c r="Y89" s="44" t="s">
        <v>145</v>
      </c>
      <c r="Z89" s="39">
        <v>0</v>
      </c>
    </row>
    <row r="90" spans="1:26" ht="15.6" x14ac:dyDescent="0.3">
      <c r="A90" s="502">
        <v>854</v>
      </c>
      <c r="B90" s="504">
        <v>297</v>
      </c>
      <c r="C90" s="506"/>
      <c r="D90" s="498"/>
      <c r="E90" s="520"/>
      <c r="F90" s="510"/>
      <c r="G90" s="498"/>
      <c r="H90" s="508"/>
      <c r="I90" s="516"/>
      <c r="J90" s="498"/>
      <c r="K90" s="500"/>
      <c r="L90" s="506"/>
      <c r="M90" s="498"/>
      <c r="N90" s="520"/>
      <c r="O90" s="510"/>
      <c r="P90" s="498"/>
      <c r="Q90" s="508"/>
      <c r="R90" s="516"/>
      <c r="S90" s="498"/>
      <c r="T90" s="520"/>
      <c r="U90" s="506">
        <v>323</v>
      </c>
      <c r="V90" s="102" t="s">
        <v>136</v>
      </c>
      <c r="W90" s="40">
        <v>0</v>
      </c>
      <c r="X90" s="506"/>
      <c r="Y90" s="498"/>
      <c r="Z90" s="500"/>
    </row>
    <row r="91" spans="1:26" ht="15.6" x14ac:dyDescent="0.3">
      <c r="A91" s="503"/>
      <c r="B91" s="505"/>
      <c r="C91" s="507"/>
      <c r="D91" s="499"/>
      <c r="E91" s="521"/>
      <c r="F91" s="511"/>
      <c r="G91" s="499"/>
      <c r="H91" s="512"/>
      <c r="I91" s="517"/>
      <c r="J91" s="499"/>
      <c r="K91" s="501"/>
      <c r="L91" s="507"/>
      <c r="M91" s="499"/>
      <c r="N91" s="521"/>
      <c r="O91" s="511"/>
      <c r="P91" s="499"/>
      <c r="Q91" s="512"/>
      <c r="R91" s="517"/>
      <c r="S91" s="499"/>
      <c r="T91" s="521"/>
      <c r="U91" s="507"/>
      <c r="V91" s="44" t="s">
        <v>145</v>
      </c>
      <c r="W91" s="39">
        <v>0</v>
      </c>
      <c r="X91" s="507"/>
      <c r="Y91" s="499"/>
      <c r="Z91" s="501"/>
    </row>
    <row r="92" spans="1:26" ht="15.6" x14ac:dyDescent="0.3">
      <c r="A92" s="502">
        <v>853</v>
      </c>
      <c r="B92" s="504">
        <v>298</v>
      </c>
      <c r="C92" s="506"/>
      <c r="D92" s="498"/>
      <c r="E92" s="520"/>
      <c r="F92" s="510"/>
      <c r="G92" s="498"/>
      <c r="H92" s="508"/>
      <c r="I92" s="516">
        <v>340</v>
      </c>
      <c r="J92" s="498">
        <v>0</v>
      </c>
      <c r="K92" s="500">
        <v>0</v>
      </c>
      <c r="L92" s="506">
        <v>330</v>
      </c>
      <c r="M92" s="498">
        <v>0</v>
      </c>
      <c r="N92" s="520">
        <v>0</v>
      </c>
      <c r="O92" s="510">
        <v>330</v>
      </c>
      <c r="P92" s="498">
        <v>0</v>
      </c>
      <c r="Q92" s="508">
        <v>0</v>
      </c>
      <c r="R92" s="516"/>
      <c r="S92" s="498"/>
      <c r="T92" s="520"/>
      <c r="U92" s="506">
        <v>324</v>
      </c>
      <c r="V92" s="102" t="s">
        <v>136</v>
      </c>
      <c r="W92" s="42" t="s">
        <v>145</v>
      </c>
      <c r="X92" s="506"/>
      <c r="Y92" s="498"/>
      <c r="Z92" s="500"/>
    </row>
    <row r="93" spans="1:26" ht="15.6" x14ac:dyDescent="0.3">
      <c r="A93" s="503"/>
      <c r="B93" s="505"/>
      <c r="C93" s="507"/>
      <c r="D93" s="499"/>
      <c r="E93" s="521"/>
      <c r="F93" s="511"/>
      <c r="G93" s="499"/>
      <c r="H93" s="512"/>
      <c r="I93" s="517"/>
      <c r="J93" s="499"/>
      <c r="K93" s="501"/>
      <c r="L93" s="507"/>
      <c r="M93" s="499"/>
      <c r="N93" s="521"/>
      <c r="O93" s="511"/>
      <c r="P93" s="499"/>
      <c r="Q93" s="512"/>
      <c r="R93" s="517"/>
      <c r="S93" s="499"/>
      <c r="T93" s="521"/>
      <c r="U93" s="507"/>
      <c r="V93" s="44" t="s">
        <v>145</v>
      </c>
      <c r="W93" s="43" t="s">
        <v>145</v>
      </c>
      <c r="X93" s="507"/>
      <c r="Y93" s="499"/>
      <c r="Z93" s="501"/>
    </row>
    <row r="94" spans="1:26" ht="15.6" x14ac:dyDescent="0.3">
      <c r="A94" s="502">
        <v>852</v>
      </c>
      <c r="B94" s="504">
        <v>299</v>
      </c>
      <c r="C94" s="506"/>
      <c r="D94" s="498"/>
      <c r="E94" s="520"/>
      <c r="F94" s="510"/>
      <c r="G94" s="498"/>
      <c r="H94" s="508"/>
      <c r="I94" s="516">
        <v>341</v>
      </c>
      <c r="J94" s="498">
        <v>0</v>
      </c>
      <c r="K94" s="500">
        <v>0</v>
      </c>
      <c r="L94" s="506">
        <v>331</v>
      </c>
      <c r="M94" s="102" t="s">
        <v>136</v>
      </c>
      <c r="N94" s="62">
        <v>0</v>
      </c>
      <c r="O94" s="510">
        <v>331</v>
      </c>
      <c r="P94" s="102" t="s">
        <v>136</v>
      </c>
      <c r="Q94" s="68">
        <v>0</v>
      </c>
      <c r="R94" s="516">
        <v>332</v>
      </c>
      <c r="S94" s="102" t="s">
        <v>136</v>
      </c>
      <c r="T94" s="62">
        <v>0</v>
      </c>
      <c r="U94" s="506"/>
      <c r="V94" s="498"/>
      <c r="W94" s="500"/>
      <c r="X94" s="506"/>
      <c r="Y94" s="498"/>
      <c r="Z94" s="500"/>
    </row>
    <row r="95" spans="1:26" ht="15.6" x14ac:dyDescent="0.3">
      <c r="A95" s="503"/>
      <c r="B95" s="505"/>
      <c r="C95" s="507"/>
      <c r="D95" s="499"/>
      <c r="E95" s="521"/>
      <c r="F95" s="511"/>
      <c r="G95" s="499"/>
      <c r="H95" s="512"/>
      <c r="I95" s="517"/>
      <c r="J95" s="499"/>
      <c r="K95" s="501"/>
      <c r="L95" s="507"/>
      <c r="M95" s="44" t="s">
        <v>145</v>
      </c>
      <c r="N95" s="41">
        <v>0</v>
      </c>
      <c r="O95" s="511"/>
      <c r="P95" s="44" t="s">
        <v>145</v>
      </c>
      <c r="Q95" s="67">
        <v>0</v>
      </c>
      <c r="R95" s="517"/>
      <c r="S95" s="44" t="s">
        <v>145</v>
      </c>
      <c r="T95" s="41">
        <v>0</v>
      </c>
      <c r="U95" s="507"/>
      <c r="V95" s="499"/>
      <c r="W95" s="501"/>
      <c r="X95" s="507"/>
      <c r="Y95" s="499"/>
      <c r="Z95" s="501"/>
    </row>
    <row r="96" spans="1:26" ht="15.6" x14ac:dyDescent="0.3">
      <c r="A96" s="502">
        <v>851</v>
      </c>
      <c r="B96" s="504">
        <v>300</v>
      </c>
      <c r="C96" s="506">
        <v>327</v>
      </c>
      <c r="D96" s="102" t="s">
        <v>136</v>
      </c>
      <c r="E96" s="62">
        <v>0</v>
      </c>
      <c r="F96" s="510">
        <v>341</v>
      </c>
      <c r="G96" s="498">
        <v>0</v>
      </c>
      <c r="H96" s="508">
        <v>0</v>
      </c>
      <c r="I96" s="516">
        <v>342</v>
      </c>
      <c r="J96" s="102" t="s">
        <v>136</v>
      </c>
      <c r="K96" s="40">
        <v>0</v>
      </c>
      <c r="L96" s="506">
        <v>332</v>
      </c>
      <c r="M96" s="102" t="s">
        <v>136</v>
      </c>
      <c r="N96" s="62">
        <v>0</v>
      </c>
      <c r="O96" s="510"/>
      <c r="P96" s="498"/>
      <c r="Q96" s="508"/>
      <c r="R96" s="516"/>
      <c r="S96" s="498"/>
      <c r="T96" s="520"/>
      <c r="U96" s="506"/>
      <c r="V96" s="498"/>
      <c r="W96" s="500"/>
      <c r="X96" s="506"/>
      <c r="Y96" s="498"/>
      <c r="Z96" s="500"/>
    </row>
    <row r="97" spans="1:26" ht="15.6" x14ac:dyDescent="0.3">
      <c r="A97" s="503"/>
      <c r="B97" s="505"/>
      <c r="C97" s="507"/>
      <c r="D97" s="44" t="s">
        <v>145</v>
      </c>
      <c r="E97" s="41">
        <v>0</v>
      </c>
      <c r="F97" s="511"/>
      <c r="G97" s="499"/>
      <c r="H97" s="512"/>
      <c r="I97" s="517"/>
      <c r="J97" s="44" t="s">
        <v>145</v>
      </c>
      <c r="K97" s="39">
        <v>0</v>
      </c>
      <c r="L97" s="507"/>
      <c r="M97" s="44" t="s">
        <v>145</v>
      </c>
      <c r="N97" s="41">
        <v>0</v>
      </c>
      <c r="O97" s="511"/>
      <c r="P97" s="499"/>
      <c r="Q97" s="512"/>
      <c r="R97" s="517"/>
      <c r="S97" s="499"/>
      <c r="T97" s="521"/>
      <c r="U97" s="507"/>
      <c r="V97" s="499"/>
      <c r="W97" s="501"/>
      <c r="X97" s="507"/>
      <c r="Y97" s="499"/>
      <c r="Z97" s="501"/>
    </row>
    <row r="98" spans="1:26" ht="15.6" x14ac:dyDescent="0.3">
      <c r="A98" s="502">
        <v>850</v>
      </c>
      <c r="B98" s="504">
        <v>301</v>
      </c>
      <c r="C98" s="506">
        <v>328</v>
      </c>
      <c r="D98" s="498">
        <v>0</v>
      </c>
      <c r="E98" s="520">
        <v>0</v>
      </c>
      <c r="F98" s="510">
        <v>342</v>
      </c>
      <c r="G98" s="102" t="s">
        <v>136</v>
      </c>
      <c r="H98" s="68">
        <v>0</v>
      </c>
      <c r="I98" s="516"/>
      <c r="J98" s="498"/>
      <c r="K98" s="500"/>
      <c r="L98" s="506"/>
      <c r="M98" s="498"/>
      <c r="N98" s="520"/>
      <c r="O98" s="510"/>
      <c r="P98" s="498"/>
      <c r="Q98" s="508"/>
      <c r="R98" s="516"/>
      <c r="S98" s="498"/>
      <c r="T98" s="520"/>
      <c r="U98" s="506">
        <v>327</v>
      </c>
      <c r="V98" s="535" t="s">
        <v>145</v>
      </c>
      <c r="W98" s="500" t="s">
        <v>136</v>
      </c>
      <c r="X98" s="506">
        <v>333</v>
      </c>
      <c r="Y98" s="498">
        <v>0</v>
      </c>
      <c r="Z98" s="500">
        <v>0</v>
      </c>
    </row>
    <row r="99" spans="1:26" ht="15.6" x14ac:dyDescent="0.3">
      <c r="A99" s="503"/>
      <c r="B99" s="505"/>
      <c r="C99" s="507"/>
      <c r="D99" s="499"/>
      <c r="E99" s="521"/>
      <c r="F99" s="511"/>
      <c r="G99" s="44" t="s">
        <v>145</v>
      </c>
      <c r="H99" s="67">
        <v>0</v>
      </c>
      <c r="I99" s="517"/>
      <c r="J99" s="499"/>
      <c r="K99" s="501"/>
      <c r="L99" s="507"/>
      <c r="M99" s="499"/>
      <c r="N99" s="521"/>
      <c r="O99" s="511"/>
      <c r="P99" s="499"/>
      <c r="Q99" s="512"/>
      <c r="R99" s="517"/>
      <c r="S99" s="499"/>
      <c r="T99" s="521"/>
      <c r="U99" s="507"/>
      <c r="V99" s="499"/>
      <c r="W99" s="501"/>
      <c r="X99" s="507"/>
      <c r="Y99" s="499"/>
      <c r="Z99" s="501"/>
    </row>
    <row r="100" spans="1:26" ht="15.6" x14ac:dyDescent="0.3">
      <c r="A100" s="90">
        <v>849</v>
      </c>
      <c r="B100" s="91">
        <v>302</v>
      </c>
      <c r="C100" s="45"/>
      <c r="D100" s="100"/>
      <c r="E100" s="87"/>
      <c r="F100" s="92"/>
      <c r="G100" s="102"/>
      <c r="H100" s="70"/>
      <c r="I100" s="93"/>
      <c r="J100" s="100"/>
      <c r="K100" s="89"/>
      <c r="L100" s="82"/>
      <c r="M100" s="101"/>
      <c r="N100" s="95"/>
      <c r="O100" s="84"/>
      <c r="P100" s="101"/>
      <c r="Q100" s="95"/>
      <c r="R100" s="96"/>
      <c r="S100" s="101"/>
      <c r="T100" s="87"/>
      <c r="U100" s="45">
        <v>328</v>
      </c>
      <c r="V100" s="100">
        <v>0</v>
      </c>
      <c r="W100" s="89">
        <v>0</v>
      </c>
      <c r="X100" s="45"/>
      <c r="Y100" s="100"/>
      <c r="Z100" s="89"/>
    </row>
    <row r="101" spans="1:26" ht="15.6" x14ac:dyDescent="0.3">
      <c r="A101" s="502">
        <v>848</v>
      </c>
      <c r="B101" s="504">
        <v>303</v>
      </c>
      <c r="C101" s="506"/>
      <c r="D101" s="498"/>
      <c r="E101" s="520"/>
      <c r="F101" s="510"/>
      <c r="G101" s="498"/>
      <c r="H101" s="508"/>
      <c r="I101" s="516">
        <v>345</v>
      </c>
      <c r="J101" s="535" t="s">
        <v>145</v>
      </c>
      <c r="K101" s="500">
        <v>0</v>
      </c>
      <c r="L101" s="539">
        <v>335</v>
      </c>
      <c r="M101" s="105" t="s">
        <v>136</v>
      </c>
      <c r="N101" s="62" t="s">
        <v>136</v>
      </c>
      <c r="O101" s="540">
        <v>335</v>
      </c>
      <c r="P101" s="105" t="s">
        <v>136</v>
      </c>
      <c r="Q101" s="68">
        <v>0</v>
      </c>
      <c r="R101" s="541"/>
      <c r="S101" s="537"/>
      <c r="T101" s="520"/>
      <c r="U101" s="506">
        <v>329</v>
      </c>
      <c r="V101" s="498">
        <v>0</v>
      </c>
      <c r="W101" s="515" t="s">
        <v>145</v>
      </c>
      <c r="X101" s="506"/>
      <c r="Y101" s="498"/>
      <c r="Z101" s="500"/>
    </row>
    <row r="102" spans="1:26" ht="15.6" x14ac:dyDescent="0.3">
      <c r="A102" s="503"/>
      <c r="B102" s="505"/>
      <c r="C102" s="507"/>
      <c r="D102" s="499"/>
      <c r="E102" s="521"/>
      <c r="F102" s="511"/>
      <c r="G102" s="499"/>
      <c r="H102" s="512"/>
      <c r="I102" s="517"/>
      <c r="J102" s="499"/>
      <c r="K102" s="501"/>
      <c r="L102" s="507"/>
      <c r="M102" s="44" t="s">
        <v>145</v>
      </c>
      <c r="N102" s="41">
        <v>0</v>
      </c>
      <c r="O102" s="511"/>
      <c r="P102" s="44" t="s">
        <v>145</v>
      </c>
      <c r="Q102" s="67">
        <v>0</v>
      </c>
      <c r="R102" s="517"/>
      <c r="S102" s="499"/>
      <c r="T102" s="521"/>
      <c r="U102" s="507"/>
      <c r="V102" s="499"/>
      <c r="W102" s="501"/>
      <c r="X102" s="507"/>
      <c r="Y102" s="499"/>
      <c r="Z102" s="501"/>
    </row>
    <row r="103" spans="1:26" ht="15.6" x14ac:dyDescent="0.3">
      <c r="A103" s="502">
        <v>847</v>
      </c>
      <c r="B103" s="504">
        <v>304</v>
      </c>
      <c r="C103" s="506"/>
      <c r="D103" s="498"/>
      <c r="E103" s="520"/>
      <c r="F103" s="510"/>
      <c r="G103" s="498"/>
      <c r="H103" s="508"/>
      <c r="I103" s="516">
        <v>346</v>
      </c>
      <c r="J103" s="102" t="s">
        <v>136</v>
      </c>
      <c r="K103" s="40">
        <v>0</v>
      </c>
      <c r="L103" s="506">
        <v>336</v>
      </c>
      <c r="M103" s="498">
        <v>0</v>
      </c>
      <c r="N103" s="520">
        <v>0</v>
      </c>
      <c r="O103" s="510">
        <v>336</v>
      </c>
      <c r="P103" s="498">
        <v>0</v>
      </c>
      <c r="Q103" s="508">
        <v>0</v>
      </c>
      <c r="R103" s="516">
        <v>337</v>
      </c>
      <c r="S103" s="498">
        <v>0</v>
      </c>
      <c r="T103" s="520">
        <v>0</v>
      </c>
      <c r="U103" s="506"/>
      <c r="V103" s="498"/>
      <c r="W103" s="500"/>
      <c r="X103" s="506"/>
      <c r="Y103" s="498"/>
      <c r="Z103" s="500"/>
    </row>
    <row r="104" spans="1:26" ht="15.6" x14ac:dyDescent="0.3">
      <c r="A104" s="503"/>
      <c r="B104" s="505"/>
      <c r="C104" s="507"/>
      <c r="D104" s="499"/>
      <c r="E104" s="521"/>
      <c r="F104" s="511"/>
      <c r="G104" s="499"/>
      <c r="H104" s="512"/>
      <c r="I104" s="517"/>
      <c r="J104" s="44" t="s">
        <v>145</v>
      </c>
      <c r="K104" s="39">
        <v>0</v>
      </c>
      <c r="L104" s="507"/>
      <c r="M104" s="499"/>
      <c r="N104" s="521"/>
      <c r="O104" s="511"/>
      <c r="P104" s="499"/>
      <c r="Q104" s="512"/>
      <c r="R104" s="517"/>
      <c r="S104" s="499"/>
      <c r="T104" s="521"/>
      <c r="U104" s="507"/>
      <c r="V104" s="499"/>
      <c r="W104" s="501"/>
      <c r="X104" s="507"/>
      <c r="Y104" s="499"/>
      <c r="Z104" s="501"/>
    </row>
    <row r="105" spans="1:26" ht="15.6" x14ac:dyDescent="0.3">
      <c r="A105" s="502">
        <v>846</v>
      </c>
      <c r="B105" s="504">
        <v>305</v>
      </c>
      <c r="C105" s="506">
        <v>332</v>
      </c>
      <c r="D105" s="498">
        <v>0</v>
      </c>
      <c r="E105" s="520">
        <v>0</v>
      </c>
      <c r="F105" s="510">
        <v>346</v>
      </c>
      <c r="G105" s="102" t="s">
        <v>136</v>
      </c>
      <c r="H105" s="68">
        <v>0</v>
      </c>
      <c r="I105" s="516">
        <v>347</v>
      </c>
      <c r="J105" s="498">
        <v>0</v>
      </c>
      <c r="K105" s="500">
        <v>0</v>
      </c>
      <c r="L105" s="506">
        <v>337</v>
      </c>
      <c r="M105" s="498">
        <v>0</v>
      </c>
      <c r="N105" s="520">
        <v>0</v>
      </c>
      <c r="O105" s="510"/>
      <c r="P105" s="498"/>
      <c r="Q105" s="508"/>
      <c r="R105" s="516"/>
      <c r="S105" s="498"/>
      <c r="T105" s="520"/>
      <c r="U105" s="506"/>
      <c r="V105" s="498"/>
      <c r="W105" s="500"/>
      <c r="X105" s="506"/>
      <c r="Y105" s="498"/>
      <c r="Z105" s="500"/>
    </row>
    <row r="106" spans="1:26" ht="15.6" x14ac:dyDescent="0.3">
      <c r="A106" s="503"/>
      <c r="B106" s="505"/>
      <c r="C106" s="507"/>
      <c r="D106" s="499"/>
      <c r="E106" s="521"/>
      <c r="F106" s="511"/>
      <c r="G106" s="44" t="s">
        <v>145</v>
      </c>
      <c r="H106" s="67">
        <v>0</v>
      </c>
      <c r="I106" s="517"/>
      <c r="J106" s="499"/>
      <c r="K106" s="501"/>
      <c r="L106" s="507"/>
      <c r="M106" s="499"/>
      <c r="N106" s="521"/>
      <c r="O106" s="511"/>
      <c r="P106" s="499"/>
      <c r="Q106" s="512"/>
      <c r="R106" s="517"/>
      <c r="S106" s="499"/>
      <c r="T106" s="521"/>
      <c r="U106" s="507"/>
      <c r="V106" s="499"/>
      <c r="W106" s="501"/>
      <c r="X106" s="507"/>
      <c r="Y106" s="499"/>
      <c r="Z106" s="501"/>
    </row>
    <row r="107" spans="1:26" ht="15.6" x14ac:dyDescent="0.3">
      <c r="A107" s="502">
        <v>845</v>
      </c>
      <c r="B107" s="504">
        <v>306</v>
      </c>
      <c r="C107" s="506">
        <v>333</v>
      </c>
      <c r="D107" s="102" t="s">
        <v>136</v>
      </c>
      <c r="E107" s="62">
        <v>0</v>
      </c>
      <c r="F107" s="510">
        <v>347</v>
      </c>
      <c r="G107" s="498">
        <v>0</v>
      </c>
      <c r="H107" s="508">
        <v>0</v>
      </c>
      <c r="I107" s="516"/>
      <c r="J107" s="498"/>
      <c r="K107" s="500"/>
      <c r="L107" s="506"/>
      <c r="M107" s="498"/>
      <c r="N107" s="520"/>
      <c r="O107" s="510"/>
      <c r="P107" s="498"/>
      <c r="Q107" s="508"/>
      <c r="R107" s="516"/>
      <c r="S107" s="498"/>
      <c r="T107" s="520"/>
      <c r="U107" s="506"/>
      <c r="V107" s="498"/>
      <c r="W107" s="500"/>
      <c r="X107" s="506">
        <v>338</v>
      </c>
      <c r="Y107" s="498">
        <v>0</v>
      </c>
      <c r="Z107" s="500" t="s">
        <v>136</v>
      </c>
    </row>
    <row r="108" spans="1:26" ht="15.6" x14ac:dyDescent="0.3">
      <c r="A108" s="503"/>
      <c r="B108" s="505"/>
      <c r="C108" s="507"/>
      <c r="D108" s="44" t="s">
        <v>145</v>
      </c>
      <c r="E108" s="41">
        <v>0</v>
      </c>
      <c r="F108" s="511"/>
      <c r="G108" s="499"/>
      <c r="H108" s="512"/>
      <c r="I108" s="517"/>
      <c r="J108" s="499"/>
      <c r="K108" s="501"/>
      <c r="L108" s="507"/>
      <c r="M108" s="499"/>
      <c r="N108" s="521"/>
      <c r="O108" s="511"/>
      <c r="P108" s="499"/>
      <c r="Q108" s="512"/>
      <c r="R108" s="517"/>
      <c r="S108" s="499"/>
      <c r="T108" s="521"/>
      <c r="U108" s="507"/>
      <c r="V108" s="499"/>
      <c r="W108" s="501"/>
      <c r="X108" s="507"/>
      <c r="Y108" s="499"/>
      <c r="Z108" s="501"/>
    </row>
    <row r="109" spans="1:26" ht="15.6" x14ac:dyDescent="0.3">
      <c r="A109" s="502">
        <v>844</v>
      </c>
      <c r="B109" s="504">
        <v>307</v>
      </c>
      <c r="C109" s="506"/>
      <c r="D109" s="498"/>
      <c r="E109" s="520"/>
      <c r="F109" s="510">
        <v>348</v>
      </c>
      <c r="G109" s="498">
        <v>0</v>
      </c>
      <c r="H109" s="545" t="s">
        <v>145</v>
      </c>
      <c r="I109" s="516"/>
      <c r="J109" s="498"/>
      <c r="K109" s="500"/>
      <c r="L109" s="506"/>
      <c r="M109" s="498"/>
      <c r="N109" s="520"/>
      <c r="O109" s="510"/>
      <c r="P109" s="498"/>
      <c r="Q109" s="508"/>
      <c r="R109" s="516"/>
      <c r="S109" s="498"/>
      <c r="T109" s="520"/>
      <c r="U109" s="506">
        <v>333</v>
      </c>
      <c r="V109" s="102" t="s">
        <v>136</v>
      </c>
      <c r="W109" s="40">
        <v>0</v>
      </c>
      <c r="X109" s="506">
        <v>339</v>
      </c>
      <c r="Y109" s="102" t="s">
        <v>136</v>
      </c>
      <c r="Z109" s="40">
        <v>0</v>
      </c>
    </row>
    <row r="110" spans="1:26" ht="15.6" x14ac:dyDescent="0.3">
      <c r="A110" s="503"/>
      <c r="B110" s="505"/>
      <c r="C110" s="507"/>
      <c r="D110" s="499"/>
      <c r="E110" s="521"/>
      <c r="F110" s="511"/>
      <c r="G110" s="499"/>
      <c r="H110" s="512"/>
      <c r="I110" s="517"/>
      <c r="J110" s="499"/>
      <c r="K110" s="501"/>
      <c r="L110" s="507"/>
      <c r="M110" s="499"/>
      <c r="N110" s="521"/>
      <c r="O110" s="511"/>
      <c r="P110" s="499"/>
      <c r="Q110" s="512"/>
      <c r="R110" s="517"/>
      <c r="S110" s="499"/>
      <c r="T110" s="521"/>
      <c r="U110" s="507"/>
      <c r="V110" s="44" t="s">
        <v>145</v>
      </c>
      <c r="W110" s="39">
        <v>0</v>
      </c>
      <c r="X110" s="507"/>
      <c r="Y110" s="44" t="s">
        <v>145</v>
      </c>
      <c r="Z110" s="43" t="s">
        <v>145</v>
      </c>
    </row>
    <row r="111" spans="1:26" ht="15.6" x14ac:dyDescent="0.3">
      <c r="A111" s="502">
        <v>843</v>
      </c>
      <c r="B111" s="504">
        <v>308</v>
      </c>
      <c r="C111" s="506"/>
      <c r="D111" s="498"/>
      <c r="E111" s="520"/>
      <c r="F111" s="510"/>
      <c r="G111" s="498"/>
      <c r="H111" s="508"/>
      <c r="I111" s="516">
        <v>350</v>
      </c>
      <c r="J111" s="498">
        <v>0</v>
      </c>
      <c r="K111" s="500" t="s">
        <v>136</v>
      </c>
      <c r="L111" s="506">
        <v>340</v>
      </c>
      <c r="M111" s="498">
        <v>0</v>
      </c>
      <c r="N111" s="520" t="s">
        <v>136</v>
      </c>
      <c r="O111" s="510">
        <v>340</v>
      </c>
      <c r="P111" s="498">
        <v>0</v>
      </c>
      <c r="Q111" s="508">
        <v>0</v>
      </c>
      <c r="R111" s="516"/>
      <c r="S111" s="498"/>
      <c r="T111" s="520"/>
      <c r="U111" s="506">
        <v>334</v>
      </c>
      <c r="V111" s="102" t="s">
        <v>136</v>
      </c>
      <c r="W111" s="40">
        <v>0</v>
      </c>
      <c r="X111" s="506"/>
      <c r="Y111" s="498"/>
      <c r="Z111" s="500"/>
    </row>
    <row r="112" spans="1:26" ht="15.6" x14ac:dyDescent="0.3">
      <c r="A112" s="503"/>
      <c r="B112" s="505"/>
      <c r="C112" s="507"/>
      <c r="D112" s="499"/>
      <c r="E112" s="521"/>
      <c r="F112" s="511"/>
      <c r="G112" s="499"/>
      <c r="H112" s="512"/>
      <c r="I112" s="517"/>
      <c r="J112" s="499"/>
      <c r="K112" s="501"/>
      <c r="L112" s="507"/>
      <c r="M112" s="499"/>
      <c r="N112" s="521"/>
      <c r="O112" s="511"/>
      <c r="P112" s="499"/>
      <c r="Q112" s="512"/>
      <c r="R112" s="517"/>
      <c r="S112" s="499"/>
      <c r="T112" s="521"/>
      <c r="U112" s="507"/>
      <c r="V112" s="44" t="s">
        <v>145</v>
      </c>
      <c r="W112" s="39">
        <v>0</v>
      </c>
      <c r="X112" s="507"/>
      <c r="Y112" s="499"/>
      <c r="Z112" s="501"/>
    </row>
    <row r="113" spans="1:26" ht="15.6" x14ac:dyDescent="0.3">
      <c r="A113" s="502">
        <v>842</v>
      </c>
      <c r="B113" s="504">
        <v>309</v>
      </c>
      <c r="C113" s="506"/>
      <c r="D113" s="498"/>
      <c r="E113" s="520"/>
      <c r="F113" s="510"/>
      <c r="G113" s="498"/>
      <c r="H113" s="508"/>
      <c r="I113" s="516">
        <v>351</v>
      </c>
      <c r="J113" s="498">
        <v>0</v>
      </c>
      <c r="K113" s="500">
        <v>0</v>
      </c>
      <c r="L113" s="506">
        <v>341</v>
      </c>
      <c r="M113" s="498">
        <v>0</v>
      </c>
      <c r="N113" s="520">
        <v>0</v>
      </c>
      <c r="O113" s="510">
        <v>341</v>
      </c>
      <c r="P113" s="498">
        <v>0</v>
      </c>
      <c r="Q113" s="508">
        <v>0</v>
      </c>
      <c r="R113" s="516">
        <v>342</v>
      </c>
      <c r="S113" s="102" t="s">
        <v>136</v>
      </c>
      <c r="T113" s="62">
        <v>0</v>
      </c>
      <c r="U113" s="506"/>
      <c r="V113" s="498"/>
      <c r="W113" s="500"/>
      <c r="X113" s="506"/>
      <c r="Y113" s="498"/>
      <c r="Z113" s="500"/>
    </row>
    <row r="114" spans="1:26" ht="15.6" x14ac:dyDescent="0.3">
      <c r="A114" s="503"/>
      <c r="B114" s="505"/>
      <c r="C114" s="507"/>
      <c r="D114" s="499"/>
      <c r="E114" s="521"/>
      <c r="F114" s="511"/>
      <c r="G114" s="499"/>
      <c r="H114" s="512"/>
      <c r="I114" s="517"/>
      <c r="J114" s="499"/>
      <c r="K114" s="501"/>
      <c r="L114" s="507"/>
      <c r="M114" s="499"/>
      <c r="N114" s="521"/>
      <c r="O114" s="511"/>
      <c r="P114" s="499"/>
      <c r="Q114" s="512"/>
      <c r="R114" s="517"/>
      <c r="S114" s="44" t="s">
        <v>145</v>
      </c>
      <c r="T114" s="41">
        <v>0</v>
      </c>
      <c r="U114" s="507"/>
      <c r="V114" s="499"/>
      <c r="W114" s="501"/>
      <c r="X114" s="507"/>
      <c r="Y114" s="499"/>
      <c r="Z114" s="501"/>
    </row>
    <row r="115" spans="1:26" ht="15.6" x14ac:dyDescent="0.3">
      <c r="A115" s="502">
        <v>841</v>
      </c>
      <c r="B115" s="504">
        <v>310</v>
      </c>
      <c r="C115" s="506">
        <v>337</v>
      </c>
      <c r="D115" s="102" t="s">
        <v>136</v>
      </c>
      <c r="E115" s="62">
        <v>0</v>
      </c>
      <c r="F115" s="510">
        <v>351</v>
      </c>
      <c r="G115" s="498">
        <v>0</v>
      </c>
      <c r="H115" s="508">
        <v>0</v>
      </c>
      <c r="I115" s="516">
        <v>352</v>
      </c>
      <c r="J115" s="498">
        <v>0</v>
      </c>
      <c r="K115" s="500">
        <v>0</v>
      </c>
      <c r="L115" s="506">
        <v>342</v>
      </c>
      <c r="M115" s="102" t="s">
        <v>136</v>
      </c>
      <c r="N115" s="62">
        <v>0</v>
      </c>
      <c r="O115" s="510"/>
      <c r="P115" s="498"/>
      <c r="Q115" s="508"/>
      <c r="R115" s="516">
        <v>343</v>
      </c>
      <c r="S115" s="498" t="s">
        <v>136</v>
      </c>
      <c r="T115" s="534" t="s">
        <v>145</v>
      </c>
      <c r="U115" s="506"/>
      <c r="V115" s="498"/>
      <c r="W115" s="500"/>
      <c r="X115" s="506"/>
      <c r="Y115" s="498"/>
      <c r="Z115" s="500"/>
    </row>
    <row r="116" spans="1:26" ht="15.6" x14ac:dyDescent="0.3">
      <c r="A116" s="503"/>
      <c r="B116" s="505"/>
      <c r="C116" s="507"/>
      <c r="D116" s="44" t="s">
        <v>145</v>
      </c>
      <c r="E116" s="41">
        <v>0</v>
      </c>
      <c r="F116" s="511"/>
      <c r="G116" s="499"/>
      <c r="H116" s="512"/>
      <c r="I116" s="517"/>
      <c r="J116" s="499"/>
      <c r="K116" s="501"/>
      <c r="L116" s="507"/>
      <c r="M116" s="44" t="s">
        <v>145</v>
      </c>
      <c r="N116" s="41">
        <v>0</v>
      </c>
      <c r="O116" s="511"/>
      <c r="P116" s="499"/>
      <c r="Q116" s="512"/>
      <c r="R116" s="517"/>
      <c r="S116" s="499"/>
      <c r="T116" s="521"/>
      <c r="U116" s="507"/>
      <c r="V116" s="499"/>
      <c r="W116" s="501"/>
      <c r="X116" s="507"/>
      <c r="Y116" s="499"/>
      <c r="Z116" s="501"/>
    </row>
    <row r="117" spans="1:26" ht="15.6" x14ac:dyDescent="0.3">
      <c r="A117" s="502">
        <v>840</v>
      </c>
      <c r="B117" s="504">
        <v>311</v>
      </c>
      <c r="C117" s="506">
        <v>338</v>
      </c>
      <c r="D117" s="102" t="s">
        <v>136</v>
      </c>
      <c r="E117" s="62">
        <v>0</v>
      </c>
      <c r="F117" s="510">
        <v>352</v>
      </c>
      <c r="G117" s="498">
        <v>0</v>
      </c>
      <c r="H117" s="508">
        <v>0</v>
      </c>
      <c r="I117" s="516"/>
      <c r="J117" s="498"/>
      <c r="K117" s="500"/>
      <c r="L117" s="506"/>
      <c r="M117" s="498"/>
      <c r="N117" s="520"/>
      <c r="O117" s="510"/>
      <c r="P117" s="498"/>
      <c r="Q117" s="508"/>
      <c r="R117" s="516"/>
      <c r="S117" s="498"/>
      <c r="T117" s="520"/>
      <c r="U117" s="506"/>
      <c r="V117" s="498"/>
      <c r="W117" s="500"/>
      <c r="X117" s="506">
        <v>343</v>
      </c>
      <c r="Y117" s="535" t="s">
        <v>145</v>
      </c>
      <c r="Z117" s="500" t="s">
        <v>136</v>
      </c>
    </row>
    <row r="118" spans="1:26" ht="15.6" x14ac:dyDescent="0.3">
      <c r="A118" s="503"/>
      <c r="B118" s="505"/>
      <c r="C118" s="507"/>
      <c r="D118" s="44" t="s">
        <v>145</v>
      </c>
      <c r="E118" s="41">
        <v>0</v>
      </c>
      <c r="F118" s="511"/>
      <c r="G118" s="499"/>
      <c r="H118" s="512"/>
      <c r="I118" s="517"/>
      <c r="J118" s="499"/>
      <c r="K118" s="501"/>
      <c r="L118" s="507"/>
      <c r="M118" s="499"/>
      <c r="N118" s="521"/>
      <c r="O118" s="511"/>
      <c r="P118" s="499"/>
      <c r="Q118" s="512"/>
      <c r="R118" s="517"/>
      <c r="S118" s="499"/>
      <c r="T118" s="521"/>
      <c r="U118" s="507"/>
      <c r="V118" s="499"/>
      <c r="W118" s="501"/>
      <c r="X118" s="507"/>
      <c r="Y118" s="499"/>
      <c r="Z118" s="501"/>
    </row>
    <row r="119" spans="1:26" ht="15.6" x14ac:dyDescent="0.3">
      <c r="A119" s="502">
        <v>839</v>
      </c>
      <c r="B119" s="504">
        <v>312</v>
      </c>
      <c r="C119" s="506"/>
      <c r="D119" s="498"/>
      <c r="E119" s="520"/>
      <c r="F119" s="510">
        <v>353</v>
      </c>
      <c r="G119" s="102" t="s">
        <v>136</v>
      </c>
      <c r="H119" s="68">
        <v>0</v>
      </c>
      <c r="I119" s="516"/>
      <c r="J119" s="498"/>
      <c r="K119" s="500"/>
      <c r="L119" s="506"/>
      <c r="M119" s="498"/>
      <c r="N119" s="520"/>
      <c r="O119" s="510"/>
      <c r="P119" s="498"/>
      <c r="Q119" s="508"/>
      <c r="R119" s="516"/>
      <c r="S119" s="498"/>
      <c r="T119" s="520"/>
      <c r="U119" s="506">
        <v>338</v>
      </c>
      <c r="V119" s="102" t="s">
        <v>136</v>
      </c>
      <c r="W119" s="40">
        <v>0</v>
      </c>
      <c r="X119" s="506">
        <v>344</v>
      </c>
      <c r="Y119" s="498">
        <v>0</v>
      </c>
      <c r="Z119" s="515" t="s">
        <v>145</v>
      </c>
    </row>
    <row r="120" spans="1:26" ht="15.6" x14ac:dyDescent="0.3">
      <c r="A120" s="503"/>
      <c r="B120" s="505"/>
      <c r="C120" s="507"/>
      <c r="D120" s="499"/>
      <c r="E120" s="521"/>
      <c r="F120" s="511"/>
      <c r="G120" s="44" t="s">
        <v>145</v>
      </c>
      <c r="H120" s="69" t="s">
        <v>145</v>
      </c>
      <c r="I120" s="517"/>
      <c r="J120" s="499"/>
      <c r="K120" s="501"/>
      <c r="L120" s="507"/>
      <c r="M120" s="499"/>
      <c r="N120" s="521"/>
      <c r="O120" s="511"/>
      <c r="P120" s="499"/>
      <c r="Q120" s="512"/>
      <c r="R120" s="517"/>
      <c r="S120" s="499"/>
      <c r="T120" s="521"/>
      <c r="U120" s="507"/>
      <c r="V120" s="44" t="s">
        <v>145</v>
      </c>
      <c r="W120" s="39">
        <v>0</v>
      </c>
      <c r="X120" s="507"/>
      <c r="Y120" s="499"/>
      <c r="Z120" s="501"/>
    </row>
    <row r="121" spans="1:26" ht="15.6" customHeight="1" x14ac:dyDescent="0.3">
      <c r="A121" s="502">
        <v>838</v>
      </c>
      <c r="B121" s="504">
        <v>313</v>
      </c>
      <c r="C121" s="506"/>
      <c r="D121" s="498"/>
      <c r="E121" s="607"/>
      <c r="F121" s="510"/>
      <c r="G121" s="498"/>
      <c r="H121" s="607"/>
      <c r="I121" s="510"/>
      <c r="J121" s="498"/>
      <c r="K121" s="609"/>
      <c r="L121" s="506"/>
      <c r="M121" s="498"/>
      <c r="N121" s="607"/>
      <c r="O121" s="510">
        <v>345</v>
      </c>
      <c r="P121" s="100" t="s">
        <v>136</v>
      </c>
      <c r="Q121" s="407" t="s">
        <v>136</v>
      </c>
      <c r="R121" s="510"/>
      <c r="S121" s="498"/>
      <c r="T121" s="609"/>
      <c r="U121" s="506">
        <v>339</v>
      </c>
      <c r="V121" s="498">
        <v>0</v>
      </c>
      <c r="W121" s="500">
        <v>0</v>
      </c>
      <c r="X121" s="506"/>
      <c r="Y121" s="498"/>
      <c r="Z121" s="609"/>
    </row>
    <row r="122" spans="1:26" ht="15.6" customHeight="1" x14ac:dyDescent="0.3">
      <c r="A122" s="503"/>
      <c r="B122" s="505"/>
      <c r="C122" s="507"/>
      <c r="D122" s="499"/>
      <c r="E122" s="608"/>
      <c r="F122" s="511"/>
      <c r="G122" s="499"/>
      <c r="H122" s="608"/>
      <c r="I122" s="511"/>
      <c r="J122" s="499"/>
      <c r="K122" s="610"/>
      <c r="L122" s="507"/>
      <c r="M122" s="499"/>
      <c r="N122" s="608"/>
      <c r="O122" s="511"/>
      <c r="P122" s="44" t="s">
        <v>145</v>
      </c>
      <c r="Q122" s="67">
        <v>0</v>
      </c>
      <c r="R122" s="511"/>
      <c r="S122" s="499"/>
      <c r="T122" s="610"/>
      <c r="U122" s="507"/>
      <c r="V122" s="499"/>
      <c r="W122" s="501"/>
      <c r="X122" s="507"/>
      <c r="Y122" s="499"/>
      <c r="Z122" s="610"/>
    </row>
    <row r="123" spans="1:26" ht="15.6" x14ac:dyDescent="0.3">
      <c r="A123" s="542">
        <v>837</v>
      </c>
      <c r="B123" s="543">
        <v>314</v>
      </c>
      <c r="C123" s="539"/>
      <c r="D123" s="537"/>
      <c r="E123" s="538"/>
      <c r="F123" s="540"/>
      <c r="G123" s="537"/>
      <c r="H123" s="509"/>
      <c r="I123" s="541">
        <v>356</v>
      </c>
      <c r="J123" s="105" t="s">
        <v>136</v>
      </c>
      <c r="K123" s="40">
        <v>0</v>
      </c>
      <c r="L123" s="539">
        <v>346</v>
      </c>
      <c r="M123" s="105" t="s">
        <v>136</v>
      </c>
      <c r="N123" s="62">
        <v>0</v>
      </c>
      <c r="O123" s="540">
        <v>346</v>
      </c>
      <c r="P123" s="105" t="s">
        <v>136</v>
      </c>
      <c r="Q123" s="68">
        <v>0</v>
      </c>
      <c r="R123" s="541">
        <v>347</v>
      </c>
      <c r="S123" s="537">
        <v>0</v>
      </c>
      <c r="T123" s="538">
        <v>0</v>
      </c>
      <c r="U123" s="539"/>
      <c r="V123" s="537"/>
      <c r="W123" s="522"/>
      <c r="X123" s="539"/>
      <c r="Y123" s="537"/>
      <c r="Z123" s="522"/>
    </row>
    <row r="124" spans="1:26" ht="15.6" x14ac:dyDescent="0.3">
      <c r="A124" s="503"/>
      <c r="B124" s="505"/>
      <c r="C124" s="507"/>
      <c r="D124" s="499"/>
      <c r="E124" s="521"/>
      <c r="F124" s="511"/>
      <c r="G124" s="499"/>
      <c r="H124" s="512"/>
      <c r="I124" s="517"/>
      <c r="J124" s="44" t="s">
        <v>145</v>
      </c>
      <c r="K124" s="39">
        <v>0</v>
      </c>
      <c r="L124" s="507"/>
      <c r="M124" s="44" t="s">
        <v>145</v>
      </c>
      <c r="N124" s="41">
        <v>0</v>
      </c>
      <c r="O124" s="511"/>
      <c r="P124" s="44" t="s">
        <v>145</v>
      </c>
      <c r="Q124" s="67">
        <v>0</v>
      </c>
      <c r="R124" s="517"/>
      <c r="S124" s="499"/>
      <c r="T124" s="521"/>
      <c r="U124" s="507"/>
      <c r="V124" s="499"/>
      <c r="W124" s="501"/>
      <c r="X124" s="507"/>
      <c r="Y124" s="499"/>
      <c r="Z124" s="501"/>
    </row>
    <row r="125" spans="1:26" ht="15.6" x14ac:dyDescent="0.3">
      <c r="A125" s="502">
        <v>836</v>
      </c>
      <c r="B125" s="504">
        <v>315</v>
      </c>
      <c r="C125" s="506">
        <v>342</v>
      </c>
      <c r="D125" s="498">
        <v>0</v>
      </c>
      <c r="E125" s="520">
        <v>0</v>
      </c>
      <c r="F125" s="510">
        <v>356</v>
      </c>
      <c r="G125" s="102" t="s">
        <v>136</v>
      </c>
      <c r="H125" s="68">
        <v>0</v>
      </c>
      <c r="I125" s="516">
        <v>357</v>
      </c>
      <c r="J125" s="102" t="s">
        <v>136</v>
      </c>
      <c r="K125" s="40">
        <v>0</v>
      </c>
      <c r="L125" s="506">
        <v>347</v>
      </c>
      <c r="M125" s="498">
        <v>0</v>
      </c>
      <c r="N125" s="520">
        <v>0</v>
      </c>
      <c r="O125" s="510"/>
      <c r="P125" s="498"/>
      <c r="Q125" s="508"/>
      <c r="R125" s="516">
        <v>348</v>
      </c>
      <c r="S125" s="498">
        <v>0</v>
      </c>
      <c r="T125" s="534" t="s">
        <v>145</v>
      </c>
      <c r="U125" s="506"/>
      <c r="V125" s="498"/>
      <c r="W125" s="500"/>
      <c r="X125" s="506"/>
      <c r="Y125" s="498"/>
      <c r="Z125" s="500"/>
    </row>
    <row r="126" spans="1:26" ht="15.6" x14ac:dyDescent="0.3">
      <c r="A126" s="503"/>
      <c r="B126" s="505"/>
      <c r="C126" s="507"/>
      <c r="D126" s="499"/>
      <c r="E126" s="521"/>
      <c r="F126" s="511"/>
      <c r="G126" s="44" t="s">
        <v>145</v>
      </c>
      <c r="H126" s="67">
        <v>0</v>
      </c>
      <c r="I126" s="517"/>
      <c r="J126" s="44" t="s">
        <v>145</v>
      </c>
      <c r="K126" s="39">
        <v>0</v>
      </c>
      <c r="L126" s="507"/>
      <c r="M126" s="499"/>
      <c r="N126" s="521"/>
      <c r="O126" s="511"/>
      <c r="P126" s="499"/>
      <c r="Q126" s="512"/>
      <c r="R126" s="517"/>
      <c r="S126" s="499"/>
      <c r="T126" s="521"/>
      <c r="U126" s="507"/>
      <c r="V126" s="499"/>
      <c r="W126" s="501"/>
      <c r="X126" s="507"/>
      <c r="Y126" s="499"/>
      <c r="Z126" s="501"/>
    </row>
    <row r="127" spans="1:26" ht="15.6" x14ac:dyDescent="0.3">
      <c r="A127" s="502">
        <v>835</v>
      </c>
      <c r="B127" s="504">
        <v>316</v>
      </c>
      <c r="C127" s="506">
        <v>343</v>
      </c>
      <c r="D127" s="498">
        <v>0</v>
      </c>
      <c r="E127" s="520">
        <v>0</v>
      </c>
      <c r="F127" s="510">
        <v>357</v>
      </c>
      <c r="G127" s="102" t="s">
        <v>136</v>
      </c>
      <c r="H127" s="68">
        <v>0</v>
      </c>
      <c r="I127" s="516"/>
      <c r="J127" s="498"/>
      <c r="K127" s="515"/>
      <c r="L127" s="506"/>
      <c r="M127" s="498"/>
      <c r="N127" s="534"/>
      <c r="O127" s="510"/>
      <c r="P127" s="498"/>
      <c r="Q127" s="508"/>
      <c r="R127" s="516"/>
      <c r="S127" s="498"/>
      <c r="T127" s="520"/>
      <c r="U127" s="506"/>
      <c r="V127" s="498"/>
      <c r="W127" s="500"/>
      <c r="X127" s="506"/>
      <c r="Y127" s="498"/>
      <c r="Z127" s="500"/>
    </row>
    <row r="128" spans="1:26" ht="15.6" x14ac:dyDescent="0.3">
      <c r="A128" s="503"/>
      <c r="B128" s="505"/>
      <c r="C128" s="507"/>
      <c r="D128" s="499"/>
      <c r="E128" s="521"/>
      <c r="F128" s="511"/>
      <c r="G128" s="44" t="s">
        <v>145</v>
      </c>
      <c r="H128" s="67">
        <v>0</v>
      </c>
      <c r="I128" s="517"/>
      <c r="J128" s="499"/>
      <c r="K128" s="501"/>
      <c r="L128" s="507"/>
      <c r="M128" s="499"/>
      <c r="N128" s="521"/>
      <c r="O128" s="511"/>
      <c r="P128" s="499"/>
      <c r="Q128" s="512"/>
      <c r="R128" s="517"/>
      <c r="S128" s="499"/>
      <c r="T128" s="521"/>
      <c r="U128" s="507"/>
      <c r="V128" s="499"/>
      <c r="W128" s="501"/>
      <c r="X128" s="507"/>
      <c r="Y128" s="499"/>
      <c r="Z128" s="501"/>
    </row>
    <row r="129" spans="1:26" ht="15.6" x14ac:dyDescent="0.3">
      <c r="A129" s="74">
        <v>834</v>
      </c>
      <c r="B129" s="75">
        <v>317</v>
      </c>
      <c r="C129" s="46"/>
      <c r="D129" s="103"/>
      <c r="E129" s="41"/>
      <c r="F129" s="64">
        <v>358</v>
      </c>
      <c r="G129" s="103">
        <v>0</v>
      </c>
      <c r="H129" s="67">
        <v>0</v>
      </c>
      <c r="I129" s="37"/>
      <c r="J129" s="103"/>
      <c r="K129" s="39"/>
      <c r="L129" s="46"/>
      <c r="M129" s="103"/>
      <c r="N129" s="41"/>
      <c r="O129" s="64"/>
      <c r="P129" s="103"/>
      <c r="Q129" s="67"/>
      <c r="R129" s="37"/>
      <c r="S129" s="103"/>
      <c r="T129" s="41"/>
      <c r="U129" s="46">
        <v>343</v>
      </c>
      <c r="V129" s="103">
        <v>0</v>
      </c>
      <c r="W129" s="39">
        <v>0</v>
      </c>
      <c r="X129" s="46">
        <v>349</v>
      </c>
      <c r="Y129" s="103">
        <v>0</v>
      </c>
      <c r="Z129" s="39">
        <v>0</v>
      </c>
    </row>
    <row r="130" spans="1:26" ht="15.6" x14ac:dyDescent="0.3">
      <c r="A130" s="502">
        <v>833</v>
      </c>
      <c r="B130" s="504">
        <v>318</v>
      </c>
      <c r="C130" s="506"/>
      <c r="D130" s="498"/>
      <c r="E130" s="520"/>
      <c r="F130" s="510"/>
      <c r="G130" s="498"/>
      <c r="H130" s="508"/>
      <c r="I130" s="516"/>
      <c r="J130" s="498"/>
      <c r="K130" s="500"/>
      <c r="L130" s="506"/>
      <c r="M130" s="498"/>
      <c r="N130" s="520"/>
      <c r="O130" s="510"/>
      <c r="P130" s="498"/>
      <c r="Q130" s="508"/>
      <c r="R130" s="516"/>
      <c r="S130" s="498"/>
      <c r="T130" s="520"/>
      <c r="U130" s="506">
        <v>344</v>
      </c>
      <c r="V130" s="102" t="s">
        <v>136</v>
      </c>
      <c r="W130" s="40">
        <v>0</v>
      </c>
      <c r="X130" s="506"/>
      <c r="Y130" s="498"/>
      <c r="Z130" s="500"/>
    </row>
    <row r="131" spans="1:26" ht="15.6" x14ac:dyDescent="0.3">
      <c r="A131" s="503"/>
      <c r="B131" s="505"/>
      <c r="C131" s="507"/>
      <c r="D131" s="499"/>
      <c r="E131" s="521"/>
      <c r="F131" s="511"/>
      <c r="G131" s="499"/>
      <c r="H131" s="512"/>
      <c r="I131" s="517"/>
      <c r="J131" s="499"/>
      <c r="K131" s="501"/>
      <c r="L131" s="507"/>
      <c r="M131" s="499"/>
      <c r="N131" s="521"/>
      <c r="O131" s="511"/>
      <c r="P131" s="499"/>
      <c r="Q131" s="512"/>
      <c r="R131" s="517"/>
      <c r="S131" s="499"/>
      <c r="T131" s="521"/>
      <c r="U131" s="507"/>
      <c r="V131" s="44" t="s">
        <v>145</v>
      </c>
      <c r="W131" s="39">
        <v>0</v>
      </c>
      <c r="X131" s="507"/>
      <c r="Y131" s="499"/>
      <c r="Z131" s="501"/>
    </row>
    <row r="132" spans="1:26" ht="15.6" x14ac:dyDescent="0.3">
      <c r="A132" s="74">
        <v>832</v>
      </c>
      <c r="B132" s="75">
        <v>319</v>
      </c>
      <c r="C132" s="46"/>
      <c r="D132" s="103"/>
      <c r="E132" s="41"/>
      <c r="F132" s="64"/>
      <c r="G132" s="103"/>
      <c r="H132" s="67"/>
      <c r="I132" s="37">
        <v>361</v>
      </c>
      <c r="J132" s="103">
        <v>0</v>
      </c>
      <c r="K132" s="39">
        <v>0</v>
      </c>
      <c r="L132" s="46">
        <v>351</v>
      </c>
      <c r="M132" s="103">
        <v>0</v>
      </c>
      <c r="N132" s="41">
        <v>0</v>
      </c>
      <c r="O132" s="64">
        <v>351</v>
      </c>
      <c r="P132" s="103">
        <v>0</v>
      </c>
      <c r="Q132" s="67">
        <v>0</v>
      </c>
      <c r="R132" s="37"/>
      <c r="S132" s="103"/>
      <c r="T132" s="41"/>
      <c r="U132" s="46"/>
      <c r="V132" s="103"/>
      <c r="W132" s="39"/>
      <c r="X132" s="46"/>
      <c r="Y132" s="103"/>
      <c r="Z132" s="39"/>
    </row>
    <row r="133" spans="1:26" ht="15.6" x14ac:dyDescent="0.3">
      <c r="A133" s="502">
        <v>831</v>
      </c>
      <c r="B133" s="504">
        <v>320</v>
      </c>
      <c r="C133" s="506">
        <v>347</v>
      </c>
      <c r="D133" s="102" t="s">
        <v>136</v>
      </c>
      <c r="E133" s="68" t="s">
        <v>136</v>
      </c>
      <c r="F133" s="510">
        <v>361</v>
      </c>
      <c r="G133" s="498">
        <v>0</v>
      </c>
      <c r="H133" s="508">
        <v>0</v>
      </c>
      <c r="I133" s="516">
        <v>362</v>
      </c>
      <c r="J133" s="498">
        <v>0</v>
      </c>
      <c r="K133" s="500">
        <v>0</v>
      </c>
      <c r="L133" s="506">
        <v>352</v>
      </c>
      <c r="M133" s="498">
        <v>0</v>
      </c>
      <c r="N133" s="520">
        <v>0</v>
      </c>
      <c r="O133" s="510">
        <v>352</v>
      </c>
      <c r="P133" s="498">
        <v>0</v>
      </c>
      <c r="Q133" s="508">
        <v>0</v>
      </c>
      <c r="R133" s="516">
        <v>353</v>
      </c>
      <c r="S133" s="102" t="s">
        <v>136</v>
      </c>
      <c r="T133" s="62">
        <v>0</v>
      </c>
      <c r="U133" s="506"/>
      <c r="V133" s="498"/>
      <c r="W133" s="500"/>
      <c r="X133" s="506"/>
      <c r="Y133" s="498"/>
      <c r="Z133" s="500"/>
    </row>
    <row r="134" spans="1:26" ht="15.6" x14ac:dyDescent="0.3">
      <c r="A134" s="503"/>
      <c r="B134" s="505"/>
      <c r="C134" s="507"/>
      <c r="D134" s="44" t="s">
        <v>145</v>
      </c>
      <c r="E134" s="67">
        <v>0</v>
      </c>
      <c r="F134" s="511"/>
      <c r="G134" s="499"/>
      <c r="H134" s="512"/>
      <c r="I134" s="517"/>
      <c r="J134" s="499"/>
      <c r="K134" s="501"/>
      <c r="L134" s="507"/>
      <c r="M134" s="499"/>
      <c r="N134" s="521"/>
      <c r="O134" s="511"/>
      <c r="P134" s="499"/>
      <c r="Q134" s="512"/>
      <c r="R134" s="517"/>
      <c r="S134" s="44" t="s">
        <v>145</v>
      </c>
      <c r="T134" s="47" t="s">
        <v>145</v>
      </c>
      <c r="U134" s="507"/>
      <c r="V134" s="499"/>
      <c r="W134" s="501"/>
      <c r="X134" s="507"/>
      <c r="Y134" s="499"/>
      <c r="Z134" s="501"/>
    </row>
    <row r="135" spans="1:26" ht="15.6" x14ac:dyDescent="0.3">
      <c r="A135" s="502">
        <v>830</v>
      </c>
      <c r="B135" s="504">
        <v>321</v>
      </c>
      <c r="C135" s="506">
        <v>348</v>
      </c>
      <c r="D135" s="102" t="s">
        <v>136</v>
      </c>
      <c r="E135" s="62">
        <v>0</v>
      </c>
      <c r="F135" s="510">
        <v>362</v>
      </c>
      <c r="G135" s="498">
        <v>0</v>
      </c>
      <c r="H135" s="508">
        <v>0</v>
      </c>
      <c r="I135" s="516">
        <v>363</v>
      </c>
      <c r="J135" s="498" t="s">
        <v>136</v>
      </c>
      <c r="K135" s="611" t="s">
        <v>145</v>
      </c>
      <c r="L135" s="506">
        <v>353</v>
      </c>
      <c r="M135" s="498" t="s">
        <v>136</v>
      </c>
      <c r="N135" s="613" t="s">
        <v>145</v>
      </c>
      <c r="O135" s="510"/>
      <c r="P135" s="498"/>
      <c r="Q135" s="508"/>
      <c r="R135" s="516"/>
      <c r="S135" s="498"/>
      <c r="T135" s="500"/>
      <c r="U135" s="506"/>
      <c r="V135" s="498"/>
      <c r="W135" s="500"/>
      <c r="X135" s="506"/>
      <c r="Y135" s="498"/>
      <c r="Z135" s="500"/>
    </row>
    <row r="136" spans="1:26" ht="15.6" x14ac:dyDescent="0.3">
      <c r="A136" s="503"/>
      <c r="B136" s="505"/>
      <c r="C136" s="507"/>
      <c r="D136" s="44" t="s">
        <v>145</v>
      </c>
      <c r="E136" s="41">
        <v>0</v>
      </c>
      <c r="F136" s="511"/>
      <c r="G136" s="499"/>
      <c r="H136" s="512"/>
      <c r="I136" s="517"/>
      <c r="J136" s="499"/>
      <c r="K136" s="612"/>
      <c r="L136" s="507"/>
      <c r="M136" s="499"/>
      <c r="N136" s="614"/>
      <c r="O136" s="511"/>
      <c r="P136" s="499"/>
      <c r="Q136" s="512"/>
      <c r="R136" s="517"/>
      <c r="S136" s="499"/>
      <c r="T136" s="501"/>
      <c r="U136" s="507"/>
      <c r="V136" s="499"/>
      <c r="W136" s="501"/>
      <c r="X136" s="507"/>
      <c r="Y136" s="499"/>
      <c r="Z136" s="501"/>
    </row>
    <row r="137" spans="1:26" ht="15.6" x14ac:dyDescent="0.3">
      <c r="A137" s="502">
        <v>829</v>
      </c>
      <c r="B137" s="504">
        <v>322</v>
      </c>
      <c r="C137" s="506">
        <v>349</v>
      </c>
      <c r="D137" s="498" t="s">
        <v>136</v>
      </c>
      <c r="E137" s="534" t="s">
        <v>145</v>
      </c>
      <c r="F137" s="510">
        <v>363</v>
      </c>
      <c r="G137" s="102" t="s">
        <v>136</v>
      </c>
      <c r="H137" s="68">
        <v>0</v>
      </c>
      <c r="I137" s="516"/>
      <c r="J137" s="498"/>
      <c r="K137" s="500"/>
      <c r="L137" s="506"/>
      <c r="M137" s="544"/>
      <c r="N137" s="538"/>
      <c r="O137" s="510"/>
      <c r="P137" s="518"/>
      <c r="Q137" s="508"/>
      <c r="R137" s="516"/>
      <c r="S137" s="544"/>
      <c r="T137" s="538"/>
      <c r="U137" s="506">
        <v>348</v>
      </c>
      <c r="V137" s="102" t="s">
        <v>136</v>
      </c>
      <c r="W137" s="40">
        <v>0</v>
      </c>
      <c r="X137" s="506">
        <v>354</v>
      </c>
      <c r="Y137" s="102" t="s">
        <v>136</v>
      </c>
      <c r="Z137" s="40">
        <v>0</v>
      </c>
    </row>
    <row r="138" spans="1:26" ht="15.6" x14ac:dyDescent="0.3">
      <c r="A138" s="503"/>
      <c r="B138" s="505"/>
      <c r="C138" s="507"/>
      <c r="D138" s="499"/>
      <c r="E138" s="521"/>
      <c r="F138" s="511"/>
      <c r="G138" s="44" t="s">
        <v>145</v>
      </c>
      <c r="H138" s="67">
        <v>0</v>
      </c>
      <c r="I138" s="517"/>
      <c r="J138" s="499"/>
      <c r="K138" s="501"/>
      <c r="L138" s="507"/>
      <c r="M138" s="519"/>
      <c r="N138" s="521"/>
      <c r="O138" s="511"/>
      <c r="P138" s="519"/>
      <c r="Q138" s="512"/>
      <c r="R138" s="517"/>
      <c r="S138" s="519"/>
      <c r="T138" s="521"/>
      <c r="U138" s="507"/>
      <c r="V138" s="44" t="s">
        <v>145</v>
      </c>
      <c r="W138" s="39">
        <v>0</v>
      </c>
      <c r="X138" s="507"/>
      <c r="Y138" s="44" t="s">
        <v>145</v>
      </c>
      <c r="Z138" s="39">
        <v>0</v>
      </c>
    </row>
    <row r="139" spans="1:26" ht="15.6" x14ac:dyDescent="0.3">
      <c r="A139" s="502">
        <v>828</v>
      </c>
      <c r="B139" s="504">
        <v>323</v>
      </c>
      <c r="C139" s="506"/>
      <c r="D139" s="498"/>
      <c r="E139" s="520"/>
      <c r="F139" s="510"/>
      <c r="G139" s="498"/>
      <c r="H139" s="508"/>
      <c r="I139" s="516"/>
      <c r="J139" s="498"/>
      <c r="K139" s="500"/>
      <c r="L139" s="506"/>
      <c r="M139" s="518"/>
      <c r="N139" s="520"/>
      <c r="O139" s="510"/>
      <c r="P139" s="518"/>
      <c r="Q139" s="508"/>
      <c r="R139" s="516"/>
      <c r="S139" s="518"/>
      <c r="T139" s="520"/>
      <c r="U139" s="506">
        <v>349</v>
      </c>
      <c r="V139" s="102" t="s">
        <v>136</v>
      </c>
      <c r="W139" s="40">
        <v>0</v>
      </c>
      <c r="X139" s="506"/>
      <c r="Y139" s="498"/>
      <c r="Z139" s="500"/>
    </row>
    <row r="140" spans="1:26" ht="15.6" x14ac:dyDescent="0.3">
      <c r="A140" s="503"/>
      <c r="B140" s="505"/>
      <c r="C140" s="507"/>
      <c r="D140" s="499"/>
      <c r="E140" s="521"/>
      <c r="F140" s="511"/>
      <c r="G140" s="499"/>
      <c r="H140" s="512"/>
      <c r="I140" s="517"/>
      <c r="J140" s="499"/>
      <c r="K140" s="501"/>
      <c r="L140" s="507"/>
      <c r="M140" s="519"/>
      <c r="N140" s="521"/>
      <c r="O140" s="511"/>
      <c r="P140" s="519"/>
      <c r="Q140" s="512"/>
      <c r="R140" s="517"/>
      <c r="S140" s="519"/>
      <c r="T140" s="521"/>
      <c r="U140" s="507"/>
      <c r="V140" s="44" t="s">
        <v>145</v>
      </c>
      <c r="W140" s="39">
        <v>0</v>
      </c>
      <c r="X140" s="507"/>
      <c r="Y140" s="499"/>
      <c r="Z140" s="501"/>
    </row>
    <row r="141" spans="1:26" ht="15.6" x14ac:dyDescent="0.3">
      <c r="A141" s="502">
        <v>827</v>
      </c>
      <c r="B141" s="504">
        <v>324</v>
      </c>
      <c r="C141" s="506"/>
      <c r="D141" s="498"/>
      <c r="E141" s="520"/>
      <c r="F141" s="510"/>
      <c r="G141" s="498"/>
      <c r="H141" s="508"/>
      <c r="I141" s="516">
        <v>366</v>
      </c>
      <c r="J141" s="102" t="s">
        <v>136</v>
      </c>
      <c r="K141" s="40">
        <v>0</v>
      </c>
      <c r="L141" s="506">
        <v>356</v>
      </c>
      <c r="M141" s="415" t="s">
        <v>136</v>
      </c>
      <c r="N141" s="416">
        <v>0</v>
      </c>
      <c r="O141" s="510">
        <v>356</v>
      </c>
      <c r="P141" s="415" t="s">
        <v>136</v>
      </c>
      <c r="Q141" s="417">
        <v>0</v>
      </c>
      <c r="R141" s="516"/>
      <c r="S141" s="518"/>
      <c r="T141" s="520"/>
      <c r="U141" s="506"/>
      <c r="V141" s="498"/>
      <c r="W141" s="500"/>
      <c r="X141" s="506"/>
      <c r="Y141" s="498"/>
      <c r="Z141" s="500"/>
    </row>
    <row r="142" spans="1:26" ht="15.6" x14ac:dyDescent="0.3">
      <c r="A142" s="503"/>
      <c r="B142" s="505"/>
      <c r="C142" s="507"/>
      <c r="D142" s="499"/>
      <c r="E142" s="521"/>
      <c r="F142" s="511"/>
      <c r="G142" s="499"/>
      <c r="H142" s="512"/>
      <c r="I142" s="517"/>
      <c r="J142" s="44" t="s">
        <v>145</v>
      </c>
      <c r="K142" s="39">
        <v>0</v>
      </c>
      <c r="L142" s="507"/>
      <c r="M142" s="414" t="s">
        <v>145</v>
      </c>
      <c r="N142" s="413">
        <v>0</v>
      </c>
      <c r="O142" s="511"/>
      <c r="P142" s="414" t="s">
        <v>145</v>
      </c>
      <c r="Q142" s="408">
        <v>0</v>
      </c>
      <c r="R142" s="517"/>
      <c r="S142" s="519"/>
      <c r="T142" s="521"/>
      <c r="U142" s="507"/>
      <c r="V142" s="499"/>
      <c r="W142" s="501"/>
      <c r="X142" s="507"/>
      <c r="Y142" s="499"/>
      <c r="Z142" s="501"/>
    </row>
    <row r="143" spans="1:26" ht="15.6" x14ac:dyDescent="0.3">
      <c r="A143" s="502">
        <v>826</v>
      </c>
      <c r="B143" s="504">
        <v>325</v>
      </c>
      <c r="C143" s="506">
        <v>352</v>
      </c>
      <c r="D143" s="535" t="s">
        <v>145</v>
      </c>
      <c r="E143" s="508" t="s">
        <v>136</v>
      </c>
      <c r="F143" s="510">
        <v>366</v>
      </c>
      <c r="G143" s="535" t="s">
        <v>145</v>
      </c>
      <c r="H143" s="508" t="s">
        <v>136</v>
      </c>
      <c r="I143" s="516">
        <v>367</v>
      </c>
      <c r="J143" s="102" t="s">
        <v>136</v>
      </c>
      <c r="K143" s="40">
        <v>0</v>
      </c>
      <c r="L143" s="506">
        <v>357</v>
      </c>
      <c r="M143" s="415" t="s">
        <v>136</v>
      </c>
      <c r="N143" s="416">
        <v>0</v>
      </c>
      <c r="O143" s="510">
        <v>357</v>
      </c>
      <c r="P143" s="415" t="s">
        <v>136</v>
      </c>
      <c r="Q143" s="417">
        <v>0</v>
      </c>
      <c r="R143" s="516">
        <v>358</v>
      </c>
      <c r="S143" s="520">
        <v>0</v>
      </c>
      <c r="T143" s="520">
        <v>0</v>
      </c>
      <c r="U143" s="506"/>
      <c r="V143" s="498"/>
      <c r="W143" s="500"/>
      <c r="X143" s="506"/>
      <c r="Y143" s="498"/>
      <c r="Z143" s="500"/>
    </row>
    <row r="144" spans="1:26" ht="15.6" x14ac:dyDescent="0.3">
      <c r="A144" s="503"/>
      <c r="B144" s="505"/>
      <c r="C144" s="507"/>
      <c r="D144" s="499"/>
      <c r="E144" s="512"/>
      <c r="F144" s="511"/>
      <c r="G144" s="499"/>
      <c r="H144" s="512"/>
      <c r="I144" s="517"/>
      <c r="J144" s="44" t="s">
        <v>145</v>
      </c>
      <c r="K144" s="39">
        <v>0</v>
      </c>
      <c r="L144" s="507"/>
      <c r="M144" s="414" t="s">
        <v>145</v>
      </c>
      <c r="N144" s="413">
        <v>0</v>
      </c>
      <c r="O144" s="511"/>
      <c r="P144" s="414" t="s">
        <v>145</v>
      </c>
      <c r="Q144" s="408">
        <v>0</v>
      </c>
      <c r="R144" s="517"/>
      <c r="S144" s="521"/>
      <c r="T144" s="521"/>
      <c r="U144" s="507"/>
      <c r="V144" s="499"/>
      <c r="W144" s="501"/>
      <c r="X144" s="507"/>
      <c r="Y144" s="499"/>
      <c r="Z144" s="501"/>
    </row>
    <row r="145" spans="1:26" ht="15.6" x14ac:dyDescent="0.3">
      <c r="A145" s="502">
        <v>825</v>
      </c>
      <c r="B145" s="504">
        <v>326</v>
      </c>
      <c r="C145" s="506">
        <v>353</v>
      </c>
      <c r="D145" s="498">
        <v>0</v>
      </c>
      <c r="E145" s="520">
        <v>0</v>
      </c>
      <c r="F145" s="510">
        <v>367</v>
      </c>
      <c r="G145" s="102" t="s">
        <v>136</v>
      </c>
      <c r="H145" s="68">
        <v>0</v>
      </c>
      <c r="I145" s="516">
        <v>368</v>
      </c>
      <c r="J145" s="102" t="s">
        <v>136</v>
      </c>
      <c r="K145" s="40">
        <v>0</v>
      </c>
      <c r="L145" s="506">
        <v>358</v>
      </c>
      <c r="M145" s="520">
        <v>0</v>
      </c>
      <c r="N145" s="520">
        <v>0</v>
      </c>
      <c r="O145" s="510"/>
      <c r="P145" s="518"/>
      <c r="Q145" s="508"/>
      <c r="R145" s="516"/>
      <c r="S145" s="520"/>
      <c r="T145" s="520"/>
      <c r="U145" s="506"/>
      <c r="V145" s="498"/>
      <c r="W145" s="500"/>
      <c r="X145" s="506"/>
      <c r="Y145" s="498"/>
      <c r="Z145" s="500"/>
    </row>
    <row r="146" spans="1:26" ht="15.6" x14ac:dyDescent="0.3">
      <c r="A146" s="503"/>
      <c r="B146" s="505"/>
      <c r="C146" s="507"/>
      <c r="D146" s="499"/>
      <c r="E146" s="521"/>
      <c r="F146" s="511"/>
      <c r="G146" s="44" t="s">
        <v>145</v>
      </c>
      <c r="H146" s="67">
        <v>0</v>
      </c>
      <c r="I146" s="517"/>
      <c r="J146" s="44" t="s">
        <v>145</v>
      </c>
      <c r="K146" s="39">
        <v>0</v>
      </c>
      <c r="L146" s="507"/>
      <c r="M146" s="521"/>
      <c r="N146" s="521"/>
      <c r="O146" s="511"/>
      <c r="P146" s="519"/>
      <c r="Q146" s="512"/>
      <c r="R146" s="517"/>
      <c r="S146" s="521"/>
      <c r="T146" s="521"/>
      <c r="U146" s="507"/>
      <c r="V146" s="499"/>
      <c r="W146" s="501"/>
      <c r="X146" s="507"/>
      <c r="Y146" s="499"/>
      <c r="Z146" s="501"/>
    </row>
    <row r="147" spans="1:26" ht="15.6" x14ac:dyDescent="0.3">
      <c r="A147" s="502">
        <v>824</v>
      </c>
      <c r="B147" s="504">
        <v>327</v>
      </c>
      <c r="C147" s="506">
        <v>354</v>
      </c>
      <c r="D147" s="498">
        <v>0</v>
      </c>
      <c r="E147" s="520">
        <v>0</v>
      </c>
      <c r="F147" s="510">
        <v>368</v>
      </c>
      <c r="G147" s="102" t="s">
        <v>136</v>
      </c>
      <c r="H147" s="68">
        <v>0</v>
      </c>
      <c r="I147" s="516"/>
      <c r="J147" s="498"/>
      <c r="K147" s="500"/>
      <c r="L147" s="506"/>
      <c r="M147" s="520"/>
      <c r="N147" s="520"/>
      <c r="O147" s="510"/>
      <c r="P147" s="518"/>
      <c r="Q147" s="508"/>
      <c r="R147" s="516"/>
      <c r="S147" s="520"/>
      <c r="T147" s="520"/>
      <c r="U147" s="506">
        <v>353</v>
      </c>
      <c r="V147" s="498">
        <v>0</v>
      </c>
      <c r="W147" s="500">
        <v>0</v>
      </c>
      <c r="X147" s="506">
        <v>359</v>
      </c>
      <c r="Y147" s="498">
        <v>0</v>
      </c>
      <c r="Z147" s="500">
        <v>0</v>
      </c>
    </row>
    <row r="148" spans="1:26" ht="15.6" x14ac:dyDescent="0.3">
      <c r="A148" s="503"/>
      <c r="B148" s="505"/>
      <c r="C148" s="507"/>
      <c r="D148" s="499"/>
      <c r="E148" s="521"/>
      <c r="F148" s="511"/>
      <c r="G148" s="44" t="s">
        <v>145</v>
      </c>
      <c r="H148" s="67">
        <v>0</v>
      </c>
      <c r="I148" s="517"/>
      <c r="J148" s="499"/>
      <c r="K148" s="501"/>
      <c r="L148" s="507"/>
      <c r="M148" s="521"/>
      <c r="N148" s="521"/>
      <c r="O148" s="511"/>
      <c r="P148" s="519"/>
      <c r="Q148" s="512"/>
      <c r="R148" s="517"/>
      <c r="S148" s="521"/>
      <c r="T148" s="521"/>
      <c r="U148" s="507"/>
      <c r="V148" s="499"/>
      <c r="W148" s="501"/>
      <c r="X148" s="507"/>
      <c r="Y148" s="499"/>
      <c r="Z148" s="501"/>
    </row>
    <row r="149" spans="1:26" ht="15.6" x14ac:dyDescent="0.3">
      <c r="A149" s="74">
        <v>823</v>
      </c>
      <c r="B149" s="75">
        <v>328</v>
      </c>
      <c r="C149" s="46"/>
      <c r="D149" s="103"/>
      <c r="E149" s="41"/>
      <c r="F149" s="64"/>
      <c r="G149" s="103"/>
      <c r="H149" s="67"/>
      <c r="I149" s="37"/>
      <c r="J149" s="103"/>
      <c r="K149" s="39"/>
      <c r="L149" s="404"/>
      <c r="M149" s="413"/>
      <c r="N149" s="41"/>
      <c r="O149" s="405"/>
      <c r="P149" s="418"/>
      <c r="Q149" s="408"/>
      <c r="R149" s="409"/>
      <c r="S149" s="413"/>
      <c r="T149" s="41"/>
      <c r="U149" s="46">
        <v>354</v>
      </c>
      <c r="V149" s="103">
        <v>0</v>
      </c>
      <c r="W149" s="39">
        <v>0</v>
      </c>
      <c r="X149" s="46"/>
      <c r="Y149" s="103"/>
      <c r="Z149" s="39"/>
    </row>
    <row r="150" spans="1:26" ht="15.6" x14ac:dyDescent="0.3">
      <c r="A150" s="74">
        <v>822</v>
      </c>
      <c r="B150" s="75">
        <v>329</v>
      </c>
      <c r="C150" s="46"/>
      <c r="D150" s="103"/>
      <c r="E150" s="41"/>
      <c r="F150" s="64"/>
      <c r="G150" s="103"/>
      <c r="H150" s="67"/>
      <c r="I150" s="37">
        <v>371</v>
      </c>
      <c r="J150" s="103">
        <v>0</v>
      </c>
      <c r="K150" s="39">
        <v>0</v>
      </c>
      <c r="L150" s="404">
        <v>361</v>
      </c>
      <c r="M150" s="413">
        <v>0</v>
      </c>
      <c r="N150" s="41">
        <v>0</v>
      </c>
      <c r="O150" s="405">
        <v>361</v>
      </c>
      <c r="P150" s="413">
        <v>0</v>
      </c>
      <c r="Q150" s="408">
        <v>0</v>
      </c>
      <c r="R150" s="409"/>
      <c r="S150" s="413"/>
      <c r="T150" s="41"/>
      <c r="U150" s="46"/>
      <c r="V150" s="103"/>
      <c r="W150" s="39"/>
      <c r="X150" s="46"/>
      <c r="Y150" s="103"/>
      <c r="Z150" s="39"/>
    </row>
    <row r="151" spans="1:26" ht="15.6" x14ac:dyDescent="0.3">
      <c r="A151" s="502">
        <v>821</v>
      </c>
      <c r="B151" s="504">
        <v>330</v>
      </c>
      <c r="C151" s="506"/>
      <c r="D151" s="498"/>
      <c r="E151" s="508"/>
      <c r="F151" s="510"/>
      <c r="G151" s="498"/>
      <c r="H151" s="508"/>
      <c r="I151" s="510">
        <v>372</v>
      </c>
      <c r="J151" s="498">
        <v>0</v>
      </c>
      <c r="K151" s="500">
        <v>0</v>
      </c>
      <c r="L151" s="506">
        <v>362</v>
      </c>
      <c r="M151" s="498">
        <v>0</v>
      </c>
      <c r="N151" s="508">
        <v>0</v>
      </c>
      <c r="O151" s="510">
        <v>362</v>
      </c>
      <c r="P151" s="498">
        <v>0</v>
      </c>
      <c r="Q151" s="508">
        <v>0</v>
      </c>
      <c r="R151" s="510">
        <v>363</v>
      </c>
      <c r="S151" s="102" t="s">
        <v>136</v>
      </c>
      <c r="T151" s="416">
        <v>0</v>
      </c>
      <c r="U151" s="506"/>
      <c r="V151" s="498"/>
      <c r="W151" s="500"/>
      <c r="X151" s="506"/>
      <c r="Y151" s="498"/>
      <c r="Z151" s="500"/>
    </row>
    <row r="152" spans="1:26" ht="15.6" x14ac:dyDescent="0.3">
      <c r="A152" s="503"/>
      <c r="B152" s="505"/>
      <c r="C152" s="507"/>
      <c r="D152" s="499"/>
      <c r="E152" s="512"/>
      <c r="F152" s="511"/>
      <c r="G152" s="499"/>
      <c r="H152" s="512"/>
      <c r="I152" s="511"/>
      <c r="J152" s="499"/>
      <c r="K152" s="501"/>
      <c r="L152" s="507"/>
      <c r="M152" s="537"/>
      <c r="N152" s="509"/>
      <c r="O152" s="511"/>
      <c r="P152" s="499"/>
      <c r="Q152" s="512"/>
      <c r="R152" s="511"/>
      <c r="S152" s="414" t="s">
        <v>145</v>
      </c>
      <c r="T152" s="413">
        <v>0</v>
      </c>
      <c r="U152" s="507"/>
      <c r="V152" s="499"/>
      <c r="W152" s="501"/>
      <c r="X152" s="507"/>
      <c r="Y152" s="499"/>
      <c r="Z152" s="501"/>
    </row>
    <row r="153" spans="1:26" ht="15.6" x14ac:dyDescent="0.3">
      <c r="A153" s="502">
        <v>820</v>
      </c>
      <c r="B153" s="504">
        <v>331</v>
      </c>
      <c r="C153" s="506">
        <v>358</v>
      </c>
      <c r="D153" s="415" t="s">
        <v>136</v>
      </c>
      <c r="E153" s="62">
        <v>0</v>
      </c>
      <c r="F153" s="510">
        <v>372</v>
      </c>
      <c r="G153" s="498">
        <v>0</v>
      </c>
      <c r="H153" s="508">
        <v>0</v>
      </c>
      <c r="I153" s="516">
        <v>373</v>
      </c>
      <c r="J153" s="498">
        <v>0</v>
      </c>
      <c r="K153" s="500">
        <v>0</v>
      </c>
      <c r="L153" s="506">
        <v>363</v>
      </c>
      <c r="M153" s="415" t="s">
        <v>136</v>
      </c>
      <c r="N153" s="416">
        <v>0</v>
      </c>
      <c r="O153" s="510"/>
      <c r="P153" s="520"/>
      <c r="Q153" s="508"/>
      <c r="R153" s="516"/>
      <c r="S153" s="520"/>
      <c r="T153" s="520"/>
      <c r="U153" s="506"/>
      <c r="V153" s="498"/>
      <c r="W153" s="500"/>
      <c r="X153" s="506"/>
      <c r="Y153" s="498"/>
      <c r="Z153" s="500"/>
    </row>
    <row r="154" spans="1:26" ht="15.6" x14ac:dyDescent="0.3">
      <c r="A154" s="503"/>
      <c r="B154" s="505"/>
      <c r="C154" s="507"/>
      <c r="D154" s="44" t="s">
        <v>145</v>
      </c>
      <c r="E154" s="41">
        <v>0</v>
      </c>
      <c r="F154" s="511"/>
      <c r="G154" s="499"/>
      <c r="H154" s="512"/>
      <c r="I154" s="517"/>
      <c r="J154" s="499"/>
      <c r="K154" s="501"/>
      <c r="L154" s="507"/>
      <c r="M154" s="414" t="s">
        <v>145</v>
      </c>
      <c r="N154" s="413">
        <v>0</v>
      </c>
      <c r="O154" s="511"/>
      <c r="P154" s="521"/>
      <c r="Q154" s="512"/>
      <c r="R154" s="517"/>
      <c r="S154" s="521"/>
      <c r="T154" s="521"/>
      <c r="U154" s="507"/>
      <c r="V154" s="499"/>
      <c r="W154" s="501"/>
      <c r="X154" s="507"/>
      <c r="Y154" s="499"/>
      <c r="Z154" s="501"/>
    </row>
    <row r="155" spans="1:26" ht="15.6" x14ac:dyDescent="0.3">
      <c r="A155" s="502">
        <v>819</v>
      </c>
      <c r="B155" s="504">
        <v>332</v>
      </c>
      <c r="C155" s="506">
        <v>359</v>
      </c>
      <c r="D155" s="102" t="s">
        <v>136</v>
      </c>
      <c r="E155" s="62">
        <v>0</v>
      </c>
      <c r="F155" s="510">
        <v>373</v>
      </c>
      <c r="G155" s="498">
        <v>0</v>
      </c>
      <c r="H155" s="508">
        <v>0</v>
      </c>
      <c r="I155" s="516"/>
      <c r="J155" s="498"/>
      <c r="K155" s="500"/>
      <c r="L155" s="506"/>
      <c r="M155" s="520"/>
      <c r="N155" s="520"/>
      <c r="O155" s="510"/>
      <c r="P155" s="520"/>
      <c r="Q155" s="508"/>
      <c r="R155" s="516"/>
      <c r="S155" s="520"/>
      <c r="T155" s="520"/>
      <c r="U155" s="506">
        <v>358</v>
      </c>
      <c r="V155" s="535" t="s">
        <v>145</v>
      </c>
      <c r="W155" s="500" t="s">
        <v>136</v>
      </c>
      <c r="X155" s="506">
        <v>364</v>
      </c>
      <c r="Y155" s="102" t="s">
        <v>136</v>
      </c>
      <c r="Z155" s="40">
        <v>0</v>
      </c>
    </row>
    <row r="156" spans="1:26" ht="15.6" x14ac:dyDescent="0.3">
      <c r="A156" s="503"/>
      <c r="B156" s="505"/>
      <c r="C156" s="507"/>
      <c r="D156" s="44" t="s">
        <v>145</v>
      </c>
      <c r="E156" s="47" t="s">
        <v>145</v>
      </c>
      <c r="F156" s="511"/>
      <c r="G156" s="499"/>
      <c r="H156" s="512"/>
      <c r="I156" s="517"/>
      <c r="J156" s="499"/>
      <c r="K156" s="501"/>
      <c r="L156" s="507"/>
      <c r="M156" s="521"/>
      <c r="N156" s="521"/>
      <c r="O156" s="511"/>
      <c r="P156" s="521"/>
      <c r="Q156" s="512"/>
      <c r="R156" s="517"/>
      <c r="S156" s="521"/>
      <c r="T156" s="521"/>
      <c r="U156" s="507"/>
      <c r="V156" s="499"/>
      <c r="W156" s="501"/>
      <c r="X156" s="507"/>
      <c r="Y156" s="44" t="s">
        <v>145</v>
      </c>
      <c r="Z156" s="39">
        <v>0</v>
      </c>
    </row>
    <row r="157" spans="1:26" ht="15.6" x14ac:dyDescent="0.3">
      <c r="A157" s="502">
        <v>818</v>
      </c>
      <c r="B157" s="504">
        <v>333</v>
      </c>
      <c r="C157" s="506"/>
      <c r="D157" s="498"/>
      <c r="E157" s="520"/>
      <c r="F157" s="510"/>
      <c r="G157" s="498"/>
      <c r="H157" s="545"/>
      <c r="I157" s="516"/>
      <c r="J157" s="498"/>
      <c r="K157" s="500"/>
      <c r="L157" s="506"/>
      <c r="M157" s="520"/>
      <c r="N157" s="520"/>
      <c r="O157" s="510"/>
      <c r="P157" s="520"/>
      <c r="Q157" s="508"/>
      <c r="R157" s="516"/>
      <c r="S157" s="520"/>
      <c r="T157" s="520"/>
      <c r="U157" s="506">
        <v>359</v>
      </c>
      <c r="V157" s="102" t="s">
        <v>136</v>
      </c>
      <c r="W157" s="40">
        <v>0</v>
      </c>
      <c r="X157" s="506">
        <v>365</v>
      </c>
      <c r="Y157" s="498" t="s">
        <v>136</v>
      </c>
      <c r="Z157" s="515" t="s">
        <v>145</v>
      </c>
    </row>
    <row r="158" spans="1:26" ht="15.6" x14ac:dyDescent="0.3">
      <c r="A158" s="503"/>
      <c r="B158" s="505"/>
      <c r="C158" s="507"/>
      <c r="D158" s="499"/>
      <c r="E158" s="521"/>
      <c r="F158" s="511"/>
      <c r="G158" s="499"/>
      <c r="H158" s="512"/>
      <c r="I158" s="517"/>
      <c r="J158" s="499"/>
      <c r="K158" s="501"/>
      <c r="L158" s="507"/>
      <c r="M158" s="521"/>
      <c r="N158" s="521"/>
      <c r="O158" s="511"/>
      <c r="P158" s="521"/>
      <c r="Q158" s="512"/>
      <c r="R158" s="517"/>
      <c r="S158" s="521"/>
      <c r="T158" s="521"/>
      <c r="U158" s="507"/>
      <c r="V158" s="44" t="s">
        <v>145</v>
      </c>
      <c r="W158" s="39">
        <v>0</v>
      </c>
      <c r="X158" s="507"/>
      <c r="Y158" s="499"/>
      <c r="Z158" s="501"/>
    </row>
    <row r="159" spans="1:26" ht="15.6" x14ac:dyDescent="0.3">
      <c r="A159" s="502">
        <v>817</v>
      </c>
      <c r="B159" s="504">
        <v>334</v>
      </c>
      <c r="C159" s="506"/>
      <c r="D159" s="498"/>
      <c r="E159" s="520"/>
      <c r="F159" s="510"/>
      <c r="G159" s="498"/>
      <c r="H159" s="508"/>
      <c r="I159" s="516">
        <v>376</v>
      </c>
      <c r="J159" s="498">
        <v>0</v>
      </c>
      <c r="K159" s="500" t="s">
        <v>136</v>
      </c>
      <c r="L159" s="506">
        <v>366</v>
      </c>
      <c r="M159" s="415" t="s">
        <v>136</v>
      </c>
      <c r="N159" s="416">
        <v>0</v>
      </c>
      <c r="O159" s="510">
        <v>366</v>
      </c>
      <c r="P159" s="415" t="s">
        <v>136</v>
      </c>
      <c r="Q159" s="417">
        <v>0</v>
      </c>
      <c r="R159" s="516"/>
      <c r="S159" s="520"/>
      <c r="T159" s="520"/>
      <c r="U159" s="506">
        <v>360</v>
      </c>
      <c r="V159" s="102" t="s">
        <v>136</v>
      </c>
      <c r="W159" s="40">
        <v>0</v>
      </c>
      <c r="X159" s="506"/>
      <c r="Y159" s="498"/>
      <c r="Z159" s="500"/>
    </row>
    <row r="160" spans="1:26" ht="15.6" x14ac:dyDescent="0.3">
      <c r="A160" s="503"/>
      <c r="B160" s="505"/>
      <c r="C160" s="507"/>
      <c r="D160" s="499"/>
      <c r="E160" s="521"/>
      <c r="F160" s="511"/>
      <c r="G160" s="499"/>
      <c r="H160" s="512"/>
      <c r="I160" s="517"/>
      <c r="J160" s="499"/>
      <c r="K160" s="501"/>
      <c r="L160" s="507"/>
      <c r="M160" s="414" t="s">
        <v>145</v>
      </c>
      <c r="N160" s="413">
        <v>0</v>
      </c>
      <c r="O160" s="511"/>
      <c r="P160" s="414" t="s">
        <v>145</v>
      </c>
      <c r="Q160" s="408">
        <v>0</v>
      </c>
      <c r="R160" s="517"/>
      <c r="S160" s="521"/>
      <c r="T160" s="521"/>
      <c r="U160" s="507"/>
      <c r="V160" s="44" t="s">
        <v>145</v>
      </c>
      <c r="W160" s="39">
        <v>0</v>
      </c>
      <c r="X160" s="507"/>
      <c r="Y160" s="499"/>
      <c r="Z160" s="501"/>
    </row>
    <row r="161" spans="1:26" ht="15.6" x14ac:dyDescent="0.3">
      <c r="A161" s="502">
        <v>816</v>
      </c>
      <c r="B161" s="504">
        <v>335</v>
      </c>
      <c r="C161" s="506"/>
      <c r="D161" s="498"/>
      <c r="E161" s="520"/>
      <c r="F161" s="510"/>
      <c r="G161" s="498"/>
      <c r="H161" s="508"/>
      <c r="I161" s="516">
        <v>377</v>
      </c>
      <c r="J161" s="102" t="s">
        <v>136</v>
      </c>
      <c r="K161" s="40">
        <v>0</v>
      </c>
      <c r="L161" s="506">
        <v>367</v>
      </c>
      <c r="M161" s="415" t="s">
        <v>136</v>
      </c>
      <c r="N161" s="416">
        <v>0</v>
      </c>
      <c r="O161" s="510">
        <v>367</v>
      </c>
      <c r="P161" s="415" t="s">
        <v>136</v>
      </c>
      <c r="Q161" s="417">
        <v>0</v>
      </c>
      <c r="R161" s="516">
        <v>368</v>
      </c>
      <c r="S161" s="102" t="s">
        <v>136</v>
      </c>
      <c r="T161" s="416">
        <v>0</v>
      </c>
      <c r="U161" s="506"/>
      <c r="V161" s="498"/>
      <c r="W161" s="500"/>
      <c r="X161" s="506"/>
      <c r="Y161" s="498"/>
      <c r="Z161" s="500"/>
    </row>
    <row r="162" spans="1:26" ht="15.6" x14ac:dyDescent="0.3">
      <c r="A162" s="503"/>
      <c r="B162" s="505"/>
      <c r="C162" s="507"/>
      <c r="D162" s="499"/>
      <c r="E162" s="521"/>
      <c r="F162" s="511"/>
      <c r="G162" s="499"/>
      <c r="H162" s="512"/>
      <c r="I162" s="517"/>
      <c r="J162" s="44" t="s">
        <v>145</v>
      </c>
      <c r="K162" s="39">
        <v>0</v>
      </c>
      <c r="L162" s="507"/>
      <c r="M162" s="414" t="s">
        <v>145</v>
      </c>
      <c r="N162" s="413">
        <v>0</v>
      </c>
      <c r="O162" s="511"/>
      <c r="P162" s="414" t="s">
        <v>145</v>
      </c>
      <c r="Q162" s="408">
        <v>0</v>
      </c>
      <c r="R162" s="517"/>
      <c r="S162" s="414" t="s">
        <v>145</v>
      </c>
      <c r="T162" s="413">
        <v>0</v>
      </c>
      <c r="U162" s="507"/>
      <c r="V162" s="499"/>
      <c r="W162" s="501"/>
      <c r="X162" s="507"/>
      <c r="Y162" s="499"/>
      <c r="Z162" s="501"/>
    </row>
    <row r="163" spans="1:26" ht="15.6" x14ac:dyDescent="0.3">
      <c r="A163" s="502">
        <v>815</v>
      </c>
      <c r="B163" s="504">
        <v>336</v>
      </c>
      <c r="C163" s="506">
        <v>363</v>
      </c>
      <c r="D163" s="498">
        <v>0</v>
      </c>
      <c r="E163" s="520">
        <v>0</v>
      </c>
      <c r="F163" s="510">
        <v>377</v>
      </c>
      <c r="G163" s="102" t="s">
        <v>136</v>
      </c>
      <c r="H163" s="68">
        <v>0</v>
      </c>
      <c r="I163" s="516">
        <v>378</v>
      </c>
      <c r="J163" s="102" t="s">
        <v>136</v>
      </c>
      <c r="K163" s="40">
        <v>0</v>
      </c>
      <c r="L163" s="506">
        <v>368</v>
      </c>
      <c r="M163" s="415" t="s">
        <v>136</v>
      </c>
      <c r="N163" s="416">
        <v>0</v>
      </c>
      <c r="O163" s="510"/>
      <c r="P163" s="520"/>
      <c r="Q163" s="508"/>
      <c r="R163" s="516"/>
      <c r="S163" s="520"/>
      <c r="T163" s="520"/>
      <c r="U163" s="506"/>
      <c r="V163" s="498"/>
      <c r="W163" s="500"/>
      <c r="X163" s="506"/>
      <c r="Y163" s="498"/>
      <c r="Z163" s="500"/>
    </row>
    <row r="164" spans="1:26" ht="15.6" x14ac:dyDescent="0.3">
      <c r="A164" s="503"/>
      <c r="B164" s="505"/>
      <c r="C164" s="507"/>
      <c r="D164" s="499"/>
      <c r="E164" s="521"/>
      <c r="F164" s="511"/>
      <c r="G164" s="44" t="s">
        <v>145</v>
      </c>
      <c r="H164" s="67">
        <v>0</v>
      </c>
      <c r="I164" s="517"/>
      <c r="J164" s="44" t="s">
        <v>145</v>
      </c>
      <c r="K164" s="39">
        <v>0</v>
      </c>
      <c r="L164" s="507"/>
      <c r="M164" s="414" t="s">
        <v>145</v>
      </c>
      <c r="N164" s="413">
        <v>0</v>
      </c>
      <c r="O164" s="511"/>
      <c r="P164" s="521"/>
      <c r="Q164" s="512"/>
      <c r="R164" s="517"/>
      <c r="S164" s="521"/>
      <c r="T164" s="521"/>
      <c r="U164" s="507"/>
      <c r="V164" s="499"/>
      <c r="W164" s="501"/>
      <c r="X164" s="507"/>
      <c r="Y164" s="499"/>
      <c r="Z164" s="501"/>
    </row>
    <row r="165" spans="1:26" ht="15.6" x14ac:dyDescent="0.3">
      <c r="A165" s="502">
        <v>814</v>
      </c>
      <c r="B165" s="504">
        <v>337</v>
      </c>
      <c r="C165" s="506">
        <v>364</v>
      </c>
      <c r="D165" s="498">
        <v>0</v>
      </c>
      <c r="E165" s="520">
        <v>0</v>
      </c>
      <c r="F165" s="510">
        <v>378</v>
      </c>
      <c r="G165" s="102" t="s">
        <v>136</v>
      </c>
      <c r="H165" s="68">
        <v>0</v>
      </c>
      <c r="I165" s="516"/>
      <c r="J165" s="498"/>
      <c r="K165" s="500"/>
      <c r="L165" s="506"/>
      <c r="M165" s="520"/>
      <c r="N165" s="520"/>
      <c r="O165" s="510"/>
      <c r="P165" s="520"/>
      <c r="Q165" s="508"/>
      <c r="R165" s="516"/>
      <c r="S165" s="520"/>
      <c r="T165" s="520"/>
      <c r="U165" s="506"/>
      <c r="V165" s="498"/>
      <c r="W165" s="500"/>
      <c r="X165" s="506">
        <v>369</v>
      </c>
      <c r="Y165" s="498">
        <v>0</v>
      </c>
      <c r="Z165" s="500">
        <v>0</v>
      </c>
    </row>
    <row r="166" spans="1:26" ht="15.6" x14ac:dyDescent="0.3">
      <c r="A166" s="503"/>
      <c r="B166" s="505"/>
      <c r="C166" s="507"/>
      <c r="D166" s="499"/>
      <c r="E166" s="521"/>
      <c r="F166" s="511"/>
      <c r="G166" s="44" t="s">
        <v>145</v>
      </c>
      <c r="H166" s="67">
        <v>0</v>
      </c>
      <c r="I166" s="517"/>
      <c r="J166" s="499"/>
      <c r="K166" s="501"/>
      <c r="L166" s="507"/>
      <c r="M166" s="521"/>
      <c r="N166" s="521"/>
      <c r="O166" s="511"/>
      <c r="P166" s="521"/>
      <c r="Q166" s="512"/>
      <c r="R166" s="517"/>
      <c r="S166" s="521"/>
      <c r="T166" s="521"/>
      <c r="U166" s="507"/>
      <c r="V166" s="499"/>
      <c r="W166" s="501"/>
      <c r="X166" s="507"/>
      <c r="Y166" s="499"/>
      <c r="Z166" s="501"/>
    </row>
    <row r="167" spans="1:26" ht="15.6" x14ac:dyDescent="0.3">
      <c r="A167" s="79">
        <v>813</v>
      </c>
      <c r="B167" s="80">
        <v>338</v>
      </c>
      <c r="C167" s="82"/>
      <c r="D167" s="101"/>
      <c r="E167" s="85"/>
      <c r="F167" s="84">
        <v>379</v>
      </c>
      <c r="G167" s="101" t="s">
        <v>136</v>
      </c>
      <c r="H167" s="99" t="s">
        <v>145</v>
      </c>
      <c r="I167" s="96"/>
      <c r="J167" s="101"/>
      <c r="K167" s="86"/>
      <c r="L167" s="422"/>
      <c r="M167" s="430"/>
      <c r="N167" s="85"/>
      <c r="O167" s="420"/>
      <c r="P167" s="430"/>
      <c r="Q167" s="423"/>
      <c r="R167" s="96"/>
      <c r="S167" s="430"/>
      <c r="T167" s="85"/>
      <c r="U167" s="82">
        <v>364</v>
      </c>
      <c r="V167" s="101">
        <v>0</v>
      </c>
      <c r="W167" s="86">
        <v>0</v>
      </c>
      <c r="X167" s="82">
        <v>370</v>
      </c>
      <c r="Y167" s="101">
        <v>0</v>
      </c>
      <c r="Z167" s="98" t="s">
        <v>145</v>
      </c>
    </row>
    <row r="168" spans="1:26" ht="15.6" x14ac:dyDescent="0.3">
      <c r="A168" s="74">
        <v>812</v>
      </c>
      <c r="B168" s="75">
        <v>339</v>
      </c>
      <c r="C168" s="46"/>
      <c r="D168" s="103"/>
      <c r="E168" s="41"/>
      <c r="F168" s="64"/>
      <c r="G168" s="103"/>
      <c r="H168" s="67"/>
      <c r="I168" s="37"/>
      <c r="J168" s="103"/>
      <c r="K168" s="39"/>
      <c r="L168" s="404">
        <v>371</v>
      </c>
      <c r="M168" s="413">
        <v>0</v>
      </c>
      <c r="N168" s="41" t="s">
        <v>136</v>
      </c>
      <c r="O168" s="405">
        <v>371</v>
      </c>
      <c r="P168" s="413">
        <v>0</v>
      </c>
      <c r="Q168" s="408">
        <v>0</v>
      </c>
      <c r="R168" s="409"/>
      <c r="S168" s="413"/>
      <c r="T168" s="41"/>
      <c r="U168" s="46">
        <v>365</v>
      </c>
      <c r="V168" s="103">
        <v>0</v>
      </c>
      <c r="W168" s="39">
        <v>0</v>
      </c>
      <c r="X168" s="46"/>
      <c r="Y168" s="103"/>
      <c r="Z168" s="39"/>
    </row>
    <row r="169" spans="1:26" ht="15.6" x14ac:dyDescent="0.3">
      <c r="A169" s="74">
        <v>811</v>
      </c>
      <c r="B169" s="75">
        <v>340</v>
      </c>
      <c r="C169" s="46"/>
      <c r="D169" s="103"/>
      <c r="E169" s="41"/>
      <c r="F169" s="64"/>
      <c r="G169" s="103"/>
      <c r="H169" s="67"/>
      <c r="I169" s="37">
        <v>382</v>
      </c>
      <c r="J169" s="103">
        <v>0</v>
      </c>
      <c r="K169" s="39">
        <v>0</v>
      </c>
      <c r="L169" s="404">
        <v>372</v>
      </c>
      <c r="M169" s="413">
        <v>0</v>
      </c>
      <c r="N169" s="41">
        <v>0</v>
      </c>
      <c r="O169" s="405">
        <v>372</v>
      </c>
      <c r="P169" s="413">
        <v>0</v>
      </c>
      <c r="Q169" s="408">
        <v>0</v>
      </c>
      <c r="R169" s="409">
        <v>373</v>
      </c>
      <c r="S169" s="413">
        <v>0</v>
      </c>
      <c r="T169" s="41">
        <v>0</v>
      </c>
      <c r="U169" s="46"/>
      <c r="V169" s="103"/>
      <c r="W169" s="39"/>
      <c r="X169" s="46"/>
      <c r="Y169" s="103"/>
      <c r="Z169" s="39"/>
    </row>
    <row r="170" spans="1:26" ht="15.6" x14ac:dyDescent="0.3">
      <c r="A170" s="74">
        <v>810</v>
      </c>
      <c r="B170" s="75">
        <v>341</v>
      </c>
      <c r="C170" s="46">
        <v>368</v>
      </c>
      <c r="D170" s="103">
        <v>0</v>
      </c>
      <c r="E170" s="41">
        <v>0</v>
      </c>
      <c r="F170" s="64">
        <v>382</v>
      </c>
      <c r="G170" s="103">
        <v>0</v>
      </c>
      <c r="H170" s="67">
        <v>0</v>
      </c>
      <c r="I170" s="37">
        <v>383</v>
      </c>
      <c r="J170" s="103">
        <v>0</v>
      </c>
      <c r="K170" s="39">
        <v>0</v>
      </c>
      <c r="L170" s="404">
        <v>373</v>
      </c>
      <c r="M170" s="413">
        <v>0</v>
      </c>
      <c r="N170" s="41">
        <v>0</v>
      </c>
      <c r="O170" s="405"/>
      <c r="P170" s="413"/>
      <c r="Q170" s="408"/>
      <c r="R170" s="409"/>
      <c r="S170" s="413"/>
      <c r="T170" s="41"/>
      <c r="U170" s="46"/>
      <c r="V170" s="103"/>
      <c r="W170" s="39"/>
      <c r="X170" s="46"/>
      <c r="Y170" s="103"/>
      <c r="Z170" s="39"/>
    </row>
    <row r="171" spans="1:26" ht="15.6" x14ac:dyDescent="0.3">
      <c r="A171" s="502">
        <v>809</v>
      </c>
      <c r="B171" s="504">
        <v>342</v>
      </c>
      <c r="C171" s="506">
        <v>369</v>
      </c>
      <c r="D171" s="102" t="s">
        <v>136</v>
      </c>
      <c r="E171" s="62">
        <v>0</v>
      </c>
      <c r="F171" s="510">
        <v>383</v>
      </c>
      <c r="G171" s="498">
        <v>0</v>
      </c>
      <c r="H171" s="508">
        <v>0</v>
      </c>
      <c r="I171" s="516"/>
      <c r="J171" s="498"/>
      <c r="K171" s="500"/>
      <c r="L171" s="506"/>
      <c r="M171" s="520"/>
      <c r="N171" s="520"/>
      <c r="O171" s="510"/>
      <c r="P171" s="520"/>
      <c r="Q171" s="508"/>
      <c r="R171" s="516"/>
      <c r="S171" s="520"/>
      <c r="T171" s="520"/>
      <c r="U171" s="506"/>
      <c r="V171" s="498"/>
      <c r="W171" s="500"/>
      <c r="X171" s="506">
        <v>374</v>
      </c>
      <c r="Y171" s="535" t="s">
        <v>145</v>
      </c>
      <c r="Z171" s="500" t="s">
        <v>136</v>
      </c>
    </row>
    <row r="172" spans="1:26" ht="15.6" x14ac:dyDescent="0.3">
      <c r="A172" s="503"/>
      <c r="B172" s="505"/>
      <c r="C172" s="507"/>
      <c r="D172" s="44" t="s">
        <v>145</v>
      </c>
      <c r="E172" s="41">
        <v>0</v>
      </c>
      <c r="F172" s="511"/>
      <c r="G172" s="499"/>
      <c r="H172" s="512"/>
      <c r="I172" s="517"/>
      <c r="J172" s="499"/>
      <c r="K172" s="501"/>
      <c r="L172" s="507"/>
      <c r="M172" s="521"/>
      <c r="N172" s="521"/>
      <c r="O172" s="511"/>
      <c r="P172" s="521"/>
      <c r="Q172" s="512"/>
      <c r="R172" s="517"/>
      <c r="S172" s="521"/>
      <c r="T172" s="521"/>
      <c r="U172" s="507"/>
      <c r="V172" s="499"/>
      <c r="W172" s="501"/>
      <c r="X172" s="507"/>
      <c r="Y172" s="499"/>
      <c r="Z172" s="501"/>
    </row>
    <row r="173" spans="1:26" ht="15.6" x14ac:dyDescent="0.3">
      <c r="A173" s="502">
        <v>808</v>
      </c>
      <c r="B173" s="504">
        <v>343</v>
      </c>
      <c r="C173" s="506"/>
      <c r="D173" s="498"/>
      <c r="E173" s="520"/>
      <c r="F173" s="510">
        <v>384</v>
      </c>
      <c r="G173" s="498">
        <v>0</v>
      </c>
      <c r="H173" s="508">
        <v>0</v>
      </c>
      <c r="I173" s="516"/>
      <c r="J173" s="498"/>
      <c r="K173" s="500"/>
      <c r="L173" s="506"/>
      <c r="M173" s="520"/>
      <c r="N173" s="520"/>
      <c r="O173" s="510"/>
      <c r="P173" s="520"/>
      <c r="Q173" s="508"/>
      <c r="R173" s="516"/>
      <c r="S173" s="520"/>
      <c r="T173" s="520"/>
      <c r="U173" s="506">
        <v>369</v>
      </c>
      <c r="V173" s="102" t="s">
        <v>136</v>
      </c>
      <c r="W173" s="40">
        <v>0</v>
      </c>
      <c r="X173" s="506">
        <v>375</v>
      </c>
      <c r="Y173" s="102" t="s">
        <v>136</v>
      </c>
      <c r="Z173" s="40">
        <v>0</v>
      </c>
    </row>
    <row r="174" spans="1:26" ht="15.6" x14ac:dyDescent="0.3">
      <c r="A174" s="503"/>
      <c r="B174" s="505"/>
      <c r="C174" s="507"/>
      <c r="D174" s="499"/>
      <c r="E174" s="521"/>
      <c r="F174" s="511"/>
      <c r="G174" s="499"/>
      <c r="H174" s="512"/>
      <c r="I174" s="517"/>
      <c r="J174" s="499"/>
      <c r="K174" s="501"/>
      <c r="L174" s="507"/>
      <c r="M174" s="521"/>
      <c r="N174" s="521"/>
      <c r="O174" s="511"/>
      <c r="P174" s="521"/>
      <c r="Q174" s="512"/>
      <c r="R174" s="517"/>
      <c r="S174" s="521"/>
      <c r="T174" s="521"/>
      <c r="U174" s="507"/>
      <c r="V174" s="44" t="s">
        <v>145</v>
      </c>
      <c r="W174" s="39">
        <v>0</v>
      </c>
      <c r="X174" s="507"/>
      <c r="Y174" s="44" t="s">
        <v>145</v>
      </c>
      <c r="Z174" s="39">
        <v>0</v>
      </c>
    </row>
    <row r="175" spans="1:26" ht="15.6" x14ac:dyDescent="0.3">
      <c r="A175" s="502">
        <v>807</v>
      </c>
      <c r="B175" s="504">
        <v>344</v>
      </c>
      <c r="C175" s="506"/>
      <c r="D175" s="498"/>
      <c r="E175" s="520"/>
      <c r="F175" s="510"/>
      <c r="G175" s="498"/>
      <c r="H175" s="508"/>
      <c r="I175" s="516"/>
      <c r="J175" s="498"/>
      <c r="K175" s="500"/>
      <c r="L175" s="506"/>
      <c r="M175" s="520"/>
      <c r="N175" s="520"/>
      <c r="O175" s="510">
        <v>376</v>
      </c>
      <c r="P175" s="520">
        <v>0</v>
      </c>
      <c r="Q175" s="508" t="s">
        <v>136</v>
      </c>
      <c r="R175" s="516"/>
      <c r="S175" s="520"/>
      <c r="T175" s="520"/>
      <c r="U175" s="506">
        <v>370</v>
      </c>
      <c r="V175" s="102" t="s">
        <v>136</v>
      </c>
      <c r="W175" s="40">
        <v>0</v>
      </c>
      <c r="X175" s="506"/>
      <c r="Y175" s="498"/>
      <c r="Z175" s="500"/>
    </row>
    <row r="176" spans="1:26" ht="15.6" x14ac:dyDescent="0.3">
      <c r="A176" s="503"/>
      <c r="B176" s="505"/>
      <c r="C176" s="507"/>
      <c r="D176" s="499"/>
      <c r="E176" s="521"/>
      <c r="F176" s="511"/>
      <c r="G176" s="499"/>
      <c r="H176" s="512"/>
      <c r="I176" s="517"/>
      <c r="J176" s="499"/>
      <c r="K176" s="501"/>
      <c r="L176" s="507"/>
      <c r="M176" s="521"/>
      <c r="N176" s="521"/>
      <c r="O176" s="511"/>
      <c r="P176" s="521"/>
      <c r="Q176" s="512"/>
      <c r="R176" s="517"/>
      <c r="S176" s="521"/>
      <c r="T176" s="521"/>
      <c r="U176" s="507"/>
      <c r="V176" s="44" t="s">
        <v>145</v>
      </c>
      <c r="W176" s="39">
        <v>0</v>
      </c>
      <c r="X176" s="507"/>
      <c r="Y176" s="499"/>
      <c r="Z176" s="501"/>
    </row>
    <row r="177" spans="1:26" ht="15.6" x14ac:dyDescent="0.3">
      <c r="A177" s="502">
        <v>806</v>
      </c>
      <c r="B177" s="504">
        <v>345</v>
      </c>
      <c r="C177" s="506"/>
      <c r="D177" s="498"/>
      <c r="E177" s="508"/>
      <c r="F177" s="510"/>
      <c r="G177" s="498"/>
      <c r="H177" s="508"/>
      <c r="I177" s="510">
        <v>387</v>
      </c>
      <c r="J177" s="498">
        <v>0</v>
      </c>
      <c r="K177" s="500">
        <v>0</v>
      </c>
      <c r="L177" s="506">
        <v>377</v>
      </c>
      <c r="M177" s="415" t="s">
        <v>136</v>
      </c>
      <c r="N177" s="416">
        <v>0</v>
      </c>
      <c r="O177" s="510">
        <v>377</v>
      </c>
      <c r="P177" s="415" t="s">
        <v>136</v>
      </c>
      <c r="Q177" s="417">
        <v>0</v>
      </c>
      <c r="R177" s="510">
        <v>378</v>
      </c>
      <c r="S177" s="102" t="s">
        <v>136</v>
      </c>
      <c r="T177" s="416" t="s">
        <v>136</v>
      </c>
      <c r="U177" s="506"/>
      <c r="V177" s="498"/>
      <c r="W177" s="500"/>
      <c r="X177" s="506"/>
      <c r="Y177" s="498"/>
      <c r="Z177" s="500"/>
    </row>
    <row r="178" spans="1:26" ht="15.6" x14ac:dyDescent="0.3">
      <c r="A178" s="503"/>
      <c r="B178" s="505"/>
      <c r="C178" s="507"/>
      <c r="D178" s="593"/>
      <c r="E178" s="509"/>
      <c r="F178" s="511"/>
      <c r="G178" s="499"/>
      <c r="H178" s="512"/>
      <c r="I178" s="511"/>
      <c r="J178" s="593"/>
      <c r="K178" s="522"/>
      <c r="L178" s="507"/>
      <c r="M178" s="414" t="s">
        <v>145</v>
      </c>
      <c r="N178" s="413">
        <v>0</v>
      </c>
      <c r="O178" s="511"/>
      <c r="P178" s="414" t="s">
        <v>145</v>
      </c>
      <c r="Q178" s="408">
        <v>0</v>
      </c>
      <c r="R178" s="511"/>
      <c r="S178" s="414" t="s">
        <v>145</v>
      </c>
      <c r="T178" s="413" t="s">
        <v>136</v>
      </c>
      <c r="U178" s="507"/>
      <c r="V178" s="499"/>
      <c r="W178" s="501"/>
      <c r="X178" s="507"/>
      <c r="Y178" s="499"/>
      <c r="Z178" s="501"/>
    </row>
    <row r="179" spans="1:26" ht="15.6" x14ac:dyDescent="0.3">
      <c r="A179" s="502">
        <v>805</v>
      </c>
      <c r="B179" s="504">
        <v>346</v>
      </c>
      <c r="C179" s="506">
        <v>373</v>
      </c>
      <c r="D179" s="102" t="s">
        <v>136</v>
      </c>
      <c r="E179" s="62">
        <v>0</v>
      </c>
      <c r="F179" s="510">
        <v>387</v>
      </c>
      <c r="G179" s="498">
        <v>0</v>
      </c>
      <c r="H179" s="508">
        <v>0</v>
      </c>
      <c r="I179" s="516">
        <v>388</v>
      </c>
      <c r="J179" s="102" t="s">
        <v>136</v>
      </c>
      <c r="K179" s="40">
        <v>0</v>
      </c>
      <c r="L179" s="506">
        <v>378</v>
      </c>
      <c r="M179" s="415" t="s">
        <v>136</v>
      </c>
      <c r="N179" s="416">
        <v>0</v>
      </c>
      <c r="O179" s="510">
        <v>378</v>
      </c>
      <c r="P179" s="415" t="s">
        <v>136</v>
      </c>
      <c r="Q179" s="70" t="s">
        <v>145</v>
      </c>
      <c r="R179" s="516">
        <v>379</v>
      </c>
      <c r="S179" s="102" t="s">
        <v>136</v>
      </c>
      <c r="T179" s="416">
        <v>0</v>
      </c>
      <c r="U179" s="506"/>
      <c r="V179" s="498"/>
      <c r="W179" s="500"/>
      <c r="X179" s="506"/>
      <c r="Y179" s="498"/>
      <c r="Z179" s="500"/>
    </row>
    <row r="180" spans="1:26" ht="15.6" x14ac:dyDescent="0.3">
      <c r="A180" s="503"/>
      <c r="B180" s="505"/>
      <c r="C180" s="507"/>
      <c r="D180" s="44" t="s">
        <v>145</v>
      </c>
      <c r="E180" s="41">
        <v>0</v>
      </c>
      <c r="F180" s="511"/>
      <c r="G180" s="499"/>
      <c r="H180" s="512"/>
      <c r="I180" s="517"/>
      <c r="J180" s="44" t="s">
        <v>145</v>
      </c>
      <c r="K180" s="39">
        <v>0</v>
      </c>
      <c r="L180" s="507"/>
      <c r="M180" s="414" t="s">
        <v>145</v>
      </c>
      <c r="N180" s="413">
        <v>0</v>
      </c>
      <c r="O180" s="511"/>
      <c r="P180" s="414" t="s">
        <v>145</v>
      </c>
      <c r="Q180" s="69" t="s">
        <v>145</v>
      </c>
      <c r="R180" s="517"/>
      <c r="S180" s="414" t="s">
        <v>145</v>
      </c>
      <c r="T180" s="47" t="s">
        <v>145</v>
      </c>
      <c r="U180" s="507"/>
      <c r="V180" s="499"/>
      <c r="W180" s="501"/>
      <c r="X180" s="507"/>
      <c r="Y180" s="499"/>
      <c r="Z180" s="501"/>
    </row>
    <row r="181" spans="1:26" ht="15.6" x14ac:dyDescent="0.3">
      <c r="A181" s="502">
        <v>804</v>
      </c>
      <c r="B181" s="504">
        <v>347</v>
      </c>
      <c r="C181" s="506">
        <v>374</v>
      </c>
      <c r="D181" s="498">
        <v>0</v>
      </c>
      <c r="E181" s="520">
        <v>0</v>
      </c>
      <c r="F181" s="510">
        <v>388</v>
      </c>
      <c r="G181" s="102" t="s">
        <v>136</v>
      </c>
      <c r="H181" s="68">
        <v>0</v>
      </c>
      <c r="I181" s="516"/>
      <c r="J181" s="102"/>
      <c r="K181" s="42"/>
      <c r="L181" s="506"/>
      <c r="M181" s="520"/>
      <c r="N181" s="520"/>
      <c r="O181" s="510"/>
      <c r="P181" s="520"/>
      <c r="Q181" s="508"/>
      <c r="R181" s="516"/>
      <c r="S181" s="520"/>
      <c r="T181" s="520"/>
      <c r="U181" s="506"/>
      <c r="V181" s="498"/>
      <c r="W181" s="500"/>
      <c r="X181" s="506"/>
      <c r="Y181" s="498"/>
      <c r="Z181" s="500"/>
    </row>
    <row r="182" spans="1:26" ht="15.6" x14ac:dyDescent="0.3">
      <c r="A182" s="503"/>
      <c r="B182" s="505"/>
      <c r="C182" s="507"/>
      <c r="D182" s="499"/>
      <c r="E182" s="521"/>
      <c r="F182" s="511"/>
      <c r="G182" s="44" t="s">
        <v>145</v>
      </c>
      <c r="H182" s="67">
        <v>0</v>
      </c>
      <c r="I182" s="517"/>
      <c r="J182" s="44"/>
      <c r="K182" s="43"/>
      <c r="L182" s="507"/>
      <c r="M182" s="521"/>
      <c r="N182" s="521"/>
      <c r="O182" s="511"/>
      <c r="P182" s="521"/>
      <c r="Q182" s="512"/>
      <c r="R182" s="517"/>
      <c r="S182" s="521"/>
      <c r="T182" s="521"/>
      <c r="U182" s="507"/>
      <c r="V182" s="499"/>
      <c r="W182" s="501"/>
      <c r="X182" s="507"/>
      <c r="Y182" s="499"/>
      <c r="Z182" s="501"/>
    </row>
    <row r="183" spans="1:26" ht="15.6" x14ac:dyDescent="0.3">
      <c r="A183" s="502">
        <v>803</v>
      </c>
      <c r="B183" s="504">
        <v>348</v>
      </c>
      <c r="C183" s="506"/>
      <c r="D183" s="498"/>
      <c r="E183" s="520"/>
      <c r="F183" s="510">
        <v>389</v>
      </c>
      <c r="G183" s="102" t="s">
        <v>136</v>
      </c>
      <c r="H183" s="68">
        <v>0</v>
      </c>
      <c r="I183" s="516"/>
      <c r="J183" s="498"/>
      <c r="K183" s="500"/>
      <c r="L183" s="506"/>
      <c r="M183" s="520"/>
      <c r="N183" s="520"/>
      <c r="O183" s="510"/>
      <c r="P183" s="520"/>
      <c r="Q183" s="508"/>
      <c r="R183" s="516"/>
      <c r="S183" s="520"/>
      <c r="T183" s="520"/>
      <c r="U183" s="506">
        <v>374</v>
      </c>
      <c r="V183" s="498">
        <v>0</v>
      </c>
      <c r="W183" s="500">
        <v>0</v>
      </c>
      <c r="X183" s="506">
        <v>380</v>
      </c>
      <c r="Y183" s="498">
        <v>0</v>
      </c>
      <c r="Z183" s="500">
        <v>0</v>
      </c>
    </row>
    <row r="184" spans="1:26" ht="15.6" x14ac:dyDescent="0.3">
      <c r="A184" s="503"/>
      <c r="B184" s="505"/>
      <c r="C184" s="507"/>
      <c r="D184" s="499"/>
      <c r="E184" s="521"/>
      <c r="F184" s="511"/>
      <c r="G184" s="44" t="s">
        <v>145</v>
      </c>
      <c r="H184" s="67">
        <v>0</v>
      </c>
      <c r="I184" s="517"/>
      <c r="J184" s="499"/>
      <c r="K184" s="501"/>
      <c r="L184" s="507"/>
      <c r="M184" s="521"/>
      <c r="N184" s="521"/>
      <c r="O184" s="511"/>
      <c r="P184" s="521"/>
      <c r="Q184" s="512"/>
      <c r="R184" s="517"/>
      <c r="S184" s="521"/>
      <c r="T184" s="521"/>
      <c r="U184" s="507"/>
      <c r="V184" s="499"/>
      <c r="W184" s="501"/>
      <c r="X184" s="507"/>
      <c r="Y184" s="499"/>
      <c r="Z184" s="501"/>
    </row>
    <row r="185" spans="1:26" ht="15.6" x14ac:dyDescent="0.3">
      <c r="A185" s="74">
        <v>802</v>
      </c>
      <c r="B185" s="75">
        <v>349</v>
      </c>
      <c r="C185" s="46"/>
      <c r="D185" s="103"/>
      <c r="E185" s="41"/>
      <c r="F185" s="64"/>
      <c r="G185" s="103"/>
      <c r="H185" s="67"/>
      <c r="I185" s="37"/>
      <c r="J185" s="103"/>
      <c r="K185" s="39"/>
      <c r="L185" s="404"/>
      <c r="M185" s="413"/>
      <c r="N185" s="41"/>
      <c r="O185" s="405">
        <v>381</v>
      </c>
      <c r="P185" s="47" t="s">
        <v>145</v>
      </c>
      <c r="Q185" s="408" t="s">
        <v>136</v>
      </c>
      <c r="R185" s="409"/>
      <c r="S185" s="413"/>
      <c r="T185" s="41"/>
      <c r="U185" s="46">
        <v>375</v>
      </c>
      <c r="V185" s="103">
        <v>0</v>
      </c>
      <c r="W185" s="39">
        <v>0</v>
      </c>
      <c r="X185" s="46"/>
      <c r="Y185" s="103"/>
      <c r="Z185" s="39"/>
    </row>
    <row r="186" spans="1:26" ht="15.6" x14ac:dyDescent="0.3">
      <c r="A186" s="502">
        <v>801</v>
      </c>
      <c r="B186" s="504">
        <v>350</v>
      </c>
      <c r="C186" s="506"/>
      <c r="D186" s="498"/>
      <c r="E186" s="520"/>
      <c r="F186" s="510"/>
      <c r="G186" s="498"/>
      <c r="H186" s="508"/>
      <c r="I186" s="516">
        <v>392</v>
      </c>
      <c r="J186" s="102" t="s">
        <v>136</v>
      </c>
      <c r="K186" s="40">
        <v>0</v>
      </c>
      <c r="L186" s="506">
        <v>382</v>
      </c>
      <c r="M186" s="520">
        <v>0</v>
      </c>
      <c r="N186" s="520">
        <v>0</v>
      </c>
      <c r="O186" s="510">
        <v>382</v>
      </c>
      <c r="P186" s="520">
        <v>0</v>
      </c>
      <c r="Q186" s="508">
        <v>0</v>
      </c>
      <c r="R186" s="516">
        <v>383</v>
      </c>
      <c r="S186" s="520">
        <v>0</v>
      </c>
      <c r="T186" s="520" t="s">
        <v>136</v>
      </c>
      <c r="U186" s="506"/>
      <c r="V186" s="498"/>
      <c r="W186" s="500"/>
      <c r="X186" s="506"/>
      <c r="Y186" s="498"/>
      <c r="Z186" s="500"/>
    </row>
    <row r="187" spans="1:26" ht="15.6" x14ac:dyDescent="0.3">
      <c r="A187" s="503"/>
      <c r="B187" s="505"/>
      <c r="C187" s="507"/>
      <c r="D187" s="499"/>
      <c r="E187" s="521"/>
      <c r="F187" s="511"/>
      <c r="G187" s="499"/>
      <c r="H187" s="512"/>
      <c r="I187" s="517"/>
      <c r="J187" s="44" t="s">
        <v>145</v>
      </c>
      <c r="K187" s="39">
        <v>0</v>
      </c>
      <c r="L187" s="507"/>
      <c r="M187" s="521"/>
      <c r="N187" s="521"/>
      <c r="O187" s="511"/>
      <c r="P187" s="521"/>
      <c r="Q187" s="512"/>
      <c r="R187" s="517"/>
      <c r="S187" s="521"/>
      <c r="T187" s="521"/>
      <c r="U187" s="507"/>
      <c r="V187" s="499"/>
      <c r="W187" s="501"/>
      <c r="X187" s="507"/>
      <c r="Y187" s="499"/>
      <c r="Z187" s="501"/>
    </row>
    <row r="188" spans="1:26" ht="15.6" x14ac:dyDescent="0.3">
      <c r="A188" s="502">
        <v>800</v>
      </c>
      <c r="B188" s="504">
        <v>351</v>
      </c>
      <c r="C188" s="506">
        <v>378</v>
      </c>
      <c r="D188" s="498">
        <v>0</v>
      </c>
      <c r="E188" s="508" t="s">
        <v>136</v>
      </c>
      <c r="F188" s="510">
        <v>392</v>
      </c>
      <c r="G188" s="102" t="s">
        <v>136</v>
      </c>
      <c r="H188" s="68" t="s">
        <v>136</v>
      </c>
      <c r="I188" s="516">
        <v>393</v>
      </c>
      <c r="J188" s="498">
        <v>0</v>
      </c>
      <c r="K188" s="500">
        <v>0</v>
      </c>
      <c r="L188" s="506">
        <v>383</v>
      </c>
      <c r="M188" s="520">
        <v>0</v>
      </c>
      <c r="N188" s="520">
        <v>0</v>
      </c>
      <c r="O188" s="510">
        <v>383</v>
      </c>
      <c r="P188" s="520">
        <v>0</v>
      </c>
      <c r="Q188" s="508">
        <v>0</v>
      </c>
      <c r="R188" s="516">
        <v>384</v>
      </c>
      <c r="S188" s="520">
        <v>0</v>
      </c>
      <c r="T188" s="500">
        <v>0</v>
      </c>
      <c r="U188" s="506"/>
      <c r="V188" s="498"/>
      <c r="W188" s="500"/>
      <c r="X188" s="506"/>
      <c r="Y188" s="498"/>
      <c r="Z188" s="500"/>
    </row>
    <row r="189" spans="1:26" ht="16.2" thickBot="1" x14ac:dyDescent="0.35">
      <c r="A189" s="528"/>
      <c r="B189" s="547"/>
      <c r="C189" s="548"/>
      <c r="D189" s="549"/>
      <c r="E189" s="559"/>
      <c r="F189" s="551"/>
      <c r="G189" s="104" t="s">
        <v>145</v>
      </c>
      <c r="H189" s="71">
        <v>0</v>
      </c>
      <c r="I189" s="560"/>
      <c r="J189" s="549"/>
      <c r="K189" s="552"/>
      <c r="L189" s="548"/>
      <c r="M189" s="550"/>
      <c r="N189" s="550"/>
      <c r="O189" s="551"/>
      <c r="P189" s="550"/>
      <c r="Q189" s="559"/>
      <c r="R189" s="560"/>
      <c r="S189" s="550"/>
      <c r="T189" s="552"/>
      <c r="U189" s="548"/>
      <c r="V189" s="549"/>
      <c r="W189" s="552"/>
      <c r="X189" s="548"/>
      <c r="Y189" s="549"/>
      <c r="Z189" s="552"/>
    </row>
  </sheetData>
  <mergeCells count="1853">
    <mergeCell ref="S135:S136"/>
    <mergeCell ref="T135:T136"/>
    <mergeCell ref="U135:U136"/>
    <mergeCell ref="V135:V136"/>
    <mergeCell ref="W135:W136"/>
    <mergeCell ref="X135:X136"/>
    <mergeCell ref="L135:L136"/>
    <mergeCell ref="O135:O136"/>
    <mergeCell ref="P135:P136"/>
    <mergeCell ref="Q135:Q136"/>
    <mergeCell ref="U6:U7"/>
    <mergeCell ref="V6:W6"/>
    <mergeCell ref="X6:X7"/>
    <mergeCell ref="Y6:Z6"/>
    <mergeCell ref="H54:H55"/>
    <mergeCell ref="Y188:Y189"/>
    <mergeCell ref="Z188:Z189"/>
    <mergeCell ref="V186:V187"/>
    <mergeCell ref="W186:W187"/>
    <mergeCell ref="X186:X187"/>
    <mergeCell ref="Y186:Y187"/>
    <mergeCell ref="Z186:Z187"/>
    <mergeCell ref="N183:N184"/>
    <mergeCell ref="O183:O184"/>
    <mergeCell ref="P183:P184"/>
    <mergeCell ref="Q183:Q184"/>
    <mergeCell ref="R183:R184"/>
    <mergeCell ref="Y183:Y184"/>
    <mergeCell ref="Y179:Y180"/>
    <mergeCell ref="Z179:Z180"/>
    <mergeCell ref="R179:R180"/>
    <mergeCell ref="U179:U180"/>
    <mergeCell ref="A1:Z1"/>
    <mergeCell ref="A5:B5"/>
    <mergeCell ref="A6:A7"/>
    <mergeCell ref="B6:B7"/>
    <mergeCell ref="C6:C7"/>
    <mergeCell ref="D6:E6"/>
    <mergeCell ref="F6:F7"/>
    <mergeCell ref="G6:H6"/>
    <mergeCell ref="S188:S189"/>
    <mergeCell ref="T188:T189"/>
    <mergeCell ref="U188:U189"/>
    <mergeCell ref="V188:V189"/>
    <mergeCell ref="W188:W189"/>
    <mergeCell ref="X188:X189"/>
    <mergeCell ref="M188:M189"/>
    <mergeCell ref="N188:N189"/>
    <mergeCell ref="O188:O189"/>
    <mergeCell ref="P188:P189"/>
    <mergeCell ref="W121:W122"/>
    <mergeCell ref="X121:X122"/>
    <mergeCell ref="Y121:Y122"/>
    <mergeCell ref="Z121:Z122"/>
    <mergeCell ref="M121:M122"/>
    <mergeCell ref="N121:N122"/>
    <mergeCell ref="O121:O122"/>
    <mergeCell ref="Q188:Q189"/>
    <mergeCell ref="R188:R189"/>
    <mergeCell ref="F188:F189"/>
    <mergeCell ref="I188:I189"/>
    <mergeCell ref="J188:J189"/>
    <mergeCell ref="K188:K189"/>
    <mergeCell ref="L188:L189"/>
    <mergeCell ref="A188:A189"/>
    <mergeCell ref="B188:B189"/>
    <mergeCell ref="C188:C189"/>
    <mergeCell ref="D188:D189"/>
    <mergeCell ref="E188:E189"/>
    <mergeCell ref="P186:P187"/>
    <mergeCell ref="Q186:Q187"/>
    <mergeCell ref="R186:R187"/>
    <mergeCell ref="S186:S187"/>
    <mergeCell ref="T186:T187"/>
    <mergeCell ref="U186:U187"/>
    <mergeCell ref="I186:I187"/>
    <mergeCell ref="L186:L187"/>
    <mergeCell ref="M186:M187"/>
    <mergeCell ref="N186:N187"/>
    <mergeCell ref="O186:O187"/>
    <mergeCell ref="Z183:Z184"/>
    <mergeCell ref="A186:A187"/>
    <mergeCell ref="B186:B187"/>
    <mergeCell ref="C186:C187"/>
    <mergeCell ref="D186:D187"/>
    <mergeCell ref="E186:E187"/>
    <mergeCell ref="F186:F187"/>
    <mergeCell ref="G186:G187"/>
    <mergeCell ref="H186:H187"/>
    <mergeCell ref="S183:S184"/>
    <mergeCell ref="T183:T184"/>
    <mergeCell ref="U183:U184"/>
    <mergeCell ref="V183:V184"/>
    <mergeCell ref="W183:W184"/>
    <mergeCell ref="X183:X184"/>
    <mergeCell ref="M183:M184"/>
    <mergeCell ref="J175:J176"/>
    <mergeCell ref="F183:F184"/>
    <mergeCell ref="I183:I184"/>
    <mergeCell ref="J183:J184"/>
    <mergeCell ref="K183:K184"/>
    <mergeCell ref="L183:L184"/>
    <mergeCell ref="A183:A184"/>
    <mergeCell ref="B183:B184"/>
    <mergeCell ref="C183:C184"/>
    <mergeCell ref="D183:D184"/>
    <mergeCell ref="E183:E184"/>
    <mergeCell ref="P181:P182"/>
    <mergeCell ref="Q181:Q182"/>
    <mergeCell ref="R181:R182"/>
    <mergeCell ref="S181:S182"/>
    <mergeCell ref="T181:T182"/>
    <mergeCell ref="U181:U182"/>
    <mergeCell ref="I181:I182"/>
    <mergeCell ref="L181:L182"/>
    <mergeCell ref="M181:M182"/>
    <mergeCell ref="N181:N182"/>
    <mergeCell ref="O181:O182"/>
    <mergeCell ref="A181:A182"/>
    <mergeCell ref="B181:B182"/>
    <mergeCell ref="C181:C182"/>
    <mergeCell ref="D181:D182"/>
    <mergeCell ref="E181:E182"/>
    <mergeCell ref="F181:F182"/>
    <mergeCell ref="L173:L174"/>
    <mergeCell ref="V179:V180"/>
    <mergeCell ref="W179:W180"/>
    <mergeCell ref="L179:L180"/>
    <mergeCell ref="O179:O180"/>
    <mergeCell ref="V181:V182"/>
    <mergeCell ref="W181:W182"/>
    <mergeCell ref="X181:X182"/>
    <mergeCell ref="Y181:Y182"/>
    <mergeCell ref="Z181:Z182"/>
    <mergeCell ref="Z175:Z176"/>
    <mergeCell ref="A179:A180"/>
    <mergeCell ref="B179:B180"/>
    <mergeCell ref="C179:C180"/>
    <mergeCell ref="F179:F180"/>
    <mergeCell ref="G179:G180"/>
    <mergeCell ref="H179:H180"/>
    <mergeCell ref="I179:I180"/>
    <mergeCell ref="S175:S176"/>
    <mergeCell ref="T175:T176"/>
    <mergeCell ref="U175:U176"/>
    <mergeCell ref="X175:X176"/>
    <mergeCell ref="Y175:Y176"/>
    <mergeCell ref="M175:M176"/>
    <mergeCell ref="N175:N176"/>
    <mergeCell ref="O175:O176"/>
    <mergeCell ref="P175:P176"/>
    <mergeCell ref="Q175:Q176"/>
    <mergeCell ref="R175:R176"/>
    <mergeCell ref="G175:G176"/>
    <mergeCell ref="H175:H176"/>
    <mergeCell ref="I175:I176"/>
    <mergeCell ref="C171:C172"/>
    <mergeCell ref="F171:F172"/>
    <mergeCell ref="G171:G172"/>
    <mergeCell ref="H171:H172"/>
    <mergeCell ref="I171:I172"/>
    <mergeCell ref="W171:W172"/>
    <mergeCell ref="X171:X172"/>
    <mergeCell ref="K175:K176"/>
    <mergeCell ref="L175:L176"/>
    <mergeCell ref="A175:A176"/>
    <mergeCell ref="B175:B176"/>
    <mergeCell ref="C175:C176"/>
    <mergeCell ref="D175:D176"/>
    <mergeCell ref="E175:E176"/>
    <mergeCell ref="F175:F176"/>
    <mergeCell ref="X179:X180"/>
    <mergeCell ref="J171:J172"/>
    <mergeCell ref="S173:S174"/>
    <mergeCell ref="T173:T174"/>
    <mergeCell ref="U173:U174"/>
    <mergeCell ref="X173:X174"/>
    <mergeCell ref="M173:M174"/>
    <mergeCell ref="N173:N174"/>
    <mergeCell ref="O173:O174"/>
    <mergeCell ref="P173:P174"/>
    <mergeCell ref="Q173:Q174"/>
    <mergeCell ref="R173:R174"/>
    <mergeCell ref="G173:G174"/>
    <mergeCell ref="H173:H174"/>
    <mergeCell ref="I173:I174"/>
    <mergeCell ref="J173:J174"/>
    <mergeCell ref="K173:K174"/>
    <mergeCell ref="Z165:Z166"/>
    <mergeCell ref="O165:O166"/>
    <mergeCell ref="P165:P166"/>
    <mergeCell ref="Q165:Q166"/>
    <mergeCell ref="R165:R166"/>
    <mergeCell ref="S165:S166"/>
    <mergeCell ref="T165:T166"/>
    <mergeCell ref="I165:I166"/>
    <mergeCell ref="A163:A164"/>
    <mergeCell ref="B163:B164"/>
    <mergeCell ref="Y171:Y172"/>
    <mergeCell ref="Z171:Z172"/>
    <mergeCell ref="A173:A174"/>
    <mergeCell ref="B173:B174"/>
    <mergeCell ref="C173:C174"/>
    <mergeCell ref="D173:D174"/>
    <mergeCell ref="E173:E174"/>
    <mergeCell ref="F173:F174"/>
    <mergeCell ref="Q171:Q172"/>
    <mergeCell ref="R171:R172"/>
    <mergeCell ref="S171:S172"/>
    <mergeCell ref="T171:T172"/>
    <mergeCell ref="U171:U172"/>
    <mergeCell ref="V171:V172"/>
    <mergeCell ref="K171:K172"/>
    <mergeCell ref="L171:L172"/>
    <mergeCell ref="M171:M172"/>
    <mergeCell ref="N171:N172"/>
    <mergeCell ref="O171:O172"/>
    <mergeCell ref="P171:P172"/>
    <mergeCell ref="A171:A172"/>
    <mergeCell ref="B171:B172"/>
    <mergeCell ref="X161:X162"/>
    <mergeCell ref="Y161:Y162"/>
    <mergeCell ref="O161:O162"/>
    <mergeCell ref="R161:R162"/>
    <mergeCell ref="G161:G162"/>
    <mergeCell ref="H161:H162"/>
    <mergeCell ref="I161:I162"/>
    <mergeCell ref="L161:L162"/>
    <mergeCell ref="X163:X164"/>
    <mergeCell ref="Y163:Y164"/>
    <mergeCell ref="Z163:Z164"/>
    <mergeCell ref="A165:A166"/>
    <mergeCell ref="B165:B166"/>
    <mergeCell ref="C165:C166"/>
    <mergeCell ref="D165:D166"/>
    <mergeCell ref="E165:E166"/>
    <mergeCell ref="F165:F166"/>
    <mergeCell ref="R163:R164"/>
    <mergeCell ref="S163:S164"/>
    <mergeCell ref="T163:T164"/>
    <mergeCell ref="U163:U164"/>
    <mergeCell ref="V163:V164"/>
    <mergeCell ref="W163:W164"/>
    <mergeCell ref="L163:L164"/>
    <mergeCell ref="O163:O164"/>
    <mergeCell ref="P163:P164"/>
    <mergeCell ref="Q163:Q164"/>
    <mergeCell ref="U165:U166"/>
    <mergeCell ref="V165:V166"/>
    <mergeCell ref="W165:W166"/>
    <mergeCell ref="X165:X166"/>
    <mergeCell ref="Y165:Y166"/>
    <mergeCell ref="J165:J166"/>
    <mergeCell ref="K165:K166"/>
    <mergeCell ref="L165:L166"/>
    <mergeCell ref="M165:M166"/>
    <mergeCell ref="N165:N166"/>
    <mergeCell ref="E157:E158"/>
    <mergeCell ref="X159:X160"/>
    <mergeCell ref="Y159:Y160"/>
    <mergeCell ref="Z159:Z160"/>
    <mergeCell ref="A161:A162"/>
    <mergeCell ref="B161:B162"/>
    <mergeCell ref="C161:C162"/>
    <mergeCell ref="D161:D162"/>
    <mergeCell ref="E161:E162"/>
    <mergeCell ref="F161:F162"/>
    <mergeCell ref="R159:R160"/>
    <mergeCell ref="S159:S160"/>
    <mergeCell ref="T159:T160"/>
    <mergeCell ref="U159:U160"/>
    <mergeCell ref="J159:J160"/>
    <mergeCell ref="K159:K160"/>
    <mergeCell ref="L159:L160"/>
    <mergeCell ref="O159:O160"/>
    <mergeCell ref="Z161:Z162"/>
    <mergeCell ref="C163:C164"/>
    <mergeCell ref="D163:D164"/>
    <mergeCell ref="E163:E164"/>
    <mergeCell ref="F163:F164"/>
    <mergeCell ref="I163:I164"/>
    <mergeCell ref="U161:U162"/>
    <mergeCell ref="V161:V162"/>
    <mergeCell ref="W161:W162"/>
    <mergeCell ref="W155:W156"/>
    <mergeCell ref="X155:X156"/>
    <mergeCell ref="N155:N156"/>
    <mergeCell ref="O155:O156"/>
    <mergeCell ref="P155:P156"/>
    <mergeCell ref="Q155:Q156"/>
    <mergeCell ref="R155:R156"/>
    <mergeCell ref="S155:S156"/>
    <mergeCell ref="H155:H156"/>
    <mergeCell ref="I155:I156"/>
    <mergeCell ref="J155:J156"/>
    <mergeCell ref="K155:K156"/>
    <mergeCell ref="L155:L156"/>
    <mergeCell ref="M155:M156"/>
    <mergeCell ref="Z157:Z158"/>
    <mergeCell ref="A159:A160"/>
    <mergeCell ref="B159:B160"/>
    <mergeCell ref="C159:C160"/>
    <mergeCell ref="D159:D160"/>
    <mergeCell ref="E159:E160"/>
    <mergeCell ref="F159:F160"/>
    <mergeCell ref="G159:G160"/>
    <mergeCell ref="H159:H160"/>
    <mergeCell ref="I159:I160"/>
    <mergeCell ref="S157:S158"/>
    <mergeCell ref="T157:T158"/>
    <mergeCell ref="U157:U158"/>
    <mergeCell ref="X157:X158"/>
    <mergeCell ref="Y157:Y158"/>
    <mergeCell ref="M157:M158"/>
    <mergeCell ref="N157:N158"/>
    <mergeCell ref="O157:O158"/>
    <mergeCell ref="A155:A156"/>
    <mergeCell ref="B155:B156"/>
    <mergeCell ref="C155:C156"/>
    <mergeCell ref="F155:F156"/>
    <mergeCell ref="G155:G156"/>
    <mergeCell ref="Q153:Q154"/>
    <mergeCell ref="R153:R154"/>
    <mergeCell ref="S153:S154"/>
    <mergeCell ref="T153:T154"/>
    <mergeCell ref="U153:U154"/>
    <mergeCell ref="V153:V154"/>
    <mergeCell ref="K153:K154"/>
    <mergeCell ref="L153:L154"/>
    <mergeCell ref="O153:O154"/>
    <mergeCell ref="P153:P154"/>
    <mergeCell ref="F157:F158"/>
    <mergeCell ref="T155:T156"/>
    <mergeCell ref="U155:U156"/>
    <mergeCell ref="V155:V156"/>
    <mergeCell ref="P157:P158"/>
    <mergeCell ref="Q157:Q158"/>
    <mergeCell ref="R157:R158"/>
    <mergeCell ref="G157:G158"/>
    <mergeCell ref="H157:H158"/>
    <mergeCell ref="I157:I158"/>
    <mergeCell ref="J157:J158"/>
    <mergeCell ref="K157:K158"/>
    <mergeCell ref="L157:L158"/>
    <mergeCell ref="A157:A158"/>
    <mergeCell ref="B157:B158"/>
    <mergeCell ref="C157:C158"/>
    <mergeCell ref="D157:D158"/>
    <mergeCell ref="Z147:Z148"/>
    <mergeCell ref="A153:A154"/>
    <mergeCell ref="B153:B154"/>
    <mergeCell ref="C153:C154"/>
    <mergeCell ref="F153:F154"/>
    <mergeCell ref="G153:G154"/>
    <mergeCell ref="H153:H154"/>
    <mergeCell ref="I153:I154"/>
    <mergeCell ref="J153:J154"/>
    <mergeCell ref="T147:T148"/>
    <mergeCell ref="U147:U148"/>
    <mergeCell ref="V147:V148"/>
    <mergeCell ref="W147:W148"/>
    <mergeCell ref="X147:X148"/>
    <mergeCell ref="Y147:Y148"/>
    <mergeCell ref="N147:N148"/>
    <mergeCell ref="O147:O148"/>
    <mergeCell ref="P147:P148"/>
    <mergeCell ref="Q147:Q148"/>
    <mergeCell ref="R147:R148"/>
    <mergeCell ref="S147:S148"/>
    <mergeCell ref="I147:I148"/>
    <mergeCell ref="J147:J148"/>
    <mergeCell ref="K147:K148"/>
    <mergeCell ref="L147:L148"/>
    <mergeCell ref="M147:M148"/>
    <mergeCell ref="A147:A148"/>
    <mergeCell ref="B147:B148"/>
    <mergeCell ref="C147:C148"/>
    <mergeCell ref="D147:D148"/>
    <mergeCell ref="E147:E148"/>
    <mergeCell ref="F147:F148"/>
    <mergeCell ref="W145:W146"/>
    <mergeCell ref="X145:X146"/>
    <mergeCell ref="Y145:Y146"/>
    <mergeCell ref="Z145:Z146"/>
    <mergeCell ref="O145:O146"/>
    <mergeCell ref="P145:P146"/>
    <mergeCell ref="Q145:Q146"/>
    <mergeCell ref="R145:R146"/>
    <mergeCell ref="S145:S146"/>
    <mergeCell ref="T145:T146"/>
    <mergeCell ref="I145:I146"/>
    <mergeCell ref="L145:L146"/>
    <mergeCell ref="M145:M146"/>
    <mergeCell ref="N145:N146"/>
    <mergeCell ref="W143:W144"/>
    <mergeCell ref="X143:X144"/>
    <mergeCell ref="Y143:Y144"/>
    <mergeCell ref="Z143:Z144"/>
    <mergeCell ref="T143:T144"/>
    <mergeCell ref="U143:U144"/>
    <mergeCell ref="V143:V144"/>
    <mergeCell ref="L143:L144"/>
    <mergeCell ref="O143:O144"/>
    <mergeCell ref="U145:U146"/>
    <mergeCell ref="V145:V146"/>
    <mergeCell ref="A145:A146"/>
    <mergeCell ref="B145:B146"/>
    <mergeCell ref="C145:C146"/>
    <mergeCell ref="D145:D146"/>
    <mergeCell ref="E145:E146"/>
    <mergeCell ref="F145:F146"/>
    <mergeCell ref="R143:R144"/>
    <mergeCell ref="S143:S144"/>
    <mergeCell ref="A141:A142"/>
    <mergeCell ref="B141:B142"/>
    <mergeCell ref="C141:C142"/>
    <mergeCell ref="D141:D142"/>
    <mergeCell ref="E141:E142"/>
    <mergeCell ref="F141:F142"/>
    <mergeCell ref="T139:T140"/>
    <mergeCell ref="U139:U140"/>
    <mergeCell ref="A143:A144"/>
    <mergeCell ref="B143:B144"/>
    <mergeCell ref="C143:C144"/>
    <mergeCell ref="D143:D144"/>
    <mergeCell ref="E143:E144"/>
    <mergeCell ref="F143:F144"/>
    <mergeCell ref="G143:G144"/>
    <mergeCell ref="H143:H144"/>
    <mergeCell ref="I143:I144"/>
    <mergeCell ref="R141:R142"/>
    <mergeCell ref="S141:S142"/>
    <mergeCell ref="G141:G142"/>
    <mergeCell ref="H141:H142"/>
    <mergeCell ref="Y139:Y140"/>
    <mergeCell ref="Z139:Z140"/>
    <mergeCell ref="N139:N140"/>
    <mergeCell ref="O139:O140"/>
    <mergeCell ref="P139:P140"/>
    <mergeCell ref="Q139:Q140"/>
    <mergeCell ref="R139:R140"/>
    <mergeCell ref="S139:S140"/>
    <mergeCell ref="H139:H140"/>
    <mergeCell ref="I139:I140"/>
    <mergeCell ref="J139:J140"/>
    <mergeCell ref="K139:K140"/>
    <mergeCell ref="L139:L140"/>
    <mergeCell ref="M139:M140"/>
    <mergeCell ref="Z141:Z142"/>
    <mergeCell ref="T141:T142"/>
    <mergeCell ref="U141:U142"/>
    <mergeCell ref="V141:V142"/>
    <mergeCell ref="W141:W142"/>
    <mergeCell ref="X141:X142"/>
    <mergeCell ref="Y141:Y142"/>
    <mergeCell ref="O141:O142"/>
    <mergeCell ref="I141:I142"/>
    <mergeCell ref="L141:L142"/>
    <mergeCell ref="X137:X138"/>
    <mergeCell ref="A139:A140"/>
    <mergeCell ref="B139:B140"/>
    <mergeCell ref="C139:C140"/>
    <mergeCell ref="D139:D140"/>
    <mergeCell ref="E139:E140"/>
    <mergeCell ref="F139:F140"/>
    <mergeCell ref="G139:G140"/>
    <mergeCell ref="P137:P138"/>
    <mergeCell ref="Q137:Q138"/>
    <mergeCell ref="R137:R138"/>
    <mergeCell ref="S137:S138"/>
    <mergeCell ref="T137:T138"/>
    <mergeCell ref="U137:U138"/>
    <mergeCell ref="J137:J138"/>
    <mergeCell ref="K137:K138"/>
    <mergeCell ref="L137:L138"/>
    <mergeCell ref="M137:M138"/>
    <mergeCell ref="N137:N138"/>
    <mergeCell ref="O137:O138"/>
    <mergeCell ref="A137:A138"/>
    <mergeCell ref="B137:B138"/>
    <mergeCell ref="C137:C138"/>
    <mergeCell ref="D137:D138"/>
    <mergeCell ref="E137:E138"/>
    <mergeCell ref="F137:F138"/>
    <mergeCell ref="I137:I138"/>
    <mergeCell ref="X139:X140"/>
    <mergeCell ref="R135:R136"/>
    <mergeCell ref="Z133:Z134"/>
    <mergeCell ref="A135:A136"/>
    <mergeCell ref="B135:B136"/>
    <mergeCell ref="C135:C136"/>
    <mergeCell ref="F135:F136"/>
    <mergeCell ref="G135:G136"/>
    <mergeCell ref="H135:H136"/>
    <mergeCell ref="I135:I136"/>
    <mergeCell ref="U133:U134"/>
    <mergeCell ref="V133:V134"/>
    <mergeCell ref="W133:W134"/>
    <mergeCell ref="X133:X134"/>
    <mergeCell ref="Y133:Y134"/>
    <mergeCell ref="M133:M134"/>
    <mergeCell ref="N133:N134"/>
    <mergeCell ref="O133:O134"/>
    <mergeCell ref="P133:P134"/>
    <mergeCell ref="Q133:Q134"/>
    <mergeCell ref="R133:R134"/>
    <mergeCell ref="G133:G134"/>
    <mergeCell ref="H133:H134"/>
    <mergeCell ref="I133:I134"/>
    <mergeCell ref="J133:J134"/>
    <mergeCell ref="K133:K134"/>
    <mergeCell ref="L133:L134"/>
    <mergeCell ref="J135:J136"/>
    <mergeCell ref="K135:K136"/>
    <mergeCell ref="M135:M136"/>
    <mergeCell ref="N135:N136"/>
    <mergeCell ref="Y135:Y136"/>
    <mergeCell ref="Z135:Z136"/>
    <mergeCell ref="A133:A134"/>
    <mergeCell ref="B133:B134"/>
    <mergeCell ref="C133:C134"/>
    <mergeCell ref="F133:F134"/>
    <mergeCell ref="P130:P131"/>
    <mergeCell ref="Q130:Q131"/>
    <mergeCell ref="R130:R131"/>
    <mergeCell ref="S130:S131"/>
    <mergeCell ref="T130:T131"/>
    <mergeCell ref="U130:U131"/>
    <mergeCell ref="J130:J131"/>
    <mergeCell ref="K130:K131"/>
    <mergeCell ref="L130:L131"/>
    <mergeCell ref="M130:M131"/>
    <mergeCell ref="N130:N131"/>
    <mergeCell ref="O130:O131"/>
    <mergeCell ref="A130:A131"/>
    <mergeCell ref="B130:B131"/>
    <mergeCell ref="C130:C131"/>
    <mergeCell ref="D130:D131"/>
    <mergeCell ref="E130:E131"/>
    <mergeCell ref="F130:F131"/>
    <mergeCell ref="G130:G131"/>
    <mergeCell ref="H130:H131"/>
    <mergeCell ref="I130:I131"/>
    <mergeCell ref="V127:V128"/>
    <mergeCell ref="W127:W128"/>
    <mergeCell ref="X127:X128"/>
    <mergeCell ref="Y127:Y128"/>
    <mergeCell ref="N127:N128"/>
    <mergeCell ref="O127:O128"/>
    <mergeCell ref="P127:P128"/>
    <mergeCell ref="Q127:Q128"/>
    <mergeCell ref="R127:R128"/>
    <mergeCell ref="S127:S128"/>
    <mergeCell ref="I127:I128"/>
    <mergeCell ref="J127:J128"/>
    <mergeCell ref="K127:K128"/>
    <mergeCell ref="L127:L128"/>
    <mergeCell ref="M127:M128"/>
    <mergeCell ref="Y130:Y131"/>
    <mergeCell ref="Z130:Z131"/>
    <mergeCell ref="A127:A128"/>
    <mergeCell ref="B127:B128"/>
    <mergeCell ref="C127:C128"/>
    <mergeCell ref="D127:D128"/>
    <mergeCell ref="E127:E128"/>
    <mergeCell ref="X130:X131"/>
    <mergeCell ref="F127:F128"/>
    <mergeCell ref="U125:U126"/>
    <mergeCell ref="V125:V126"/>
    <mergeCell ref="W125:W126"/>
    <mergeCell ref="X125:X126"/>
    <mergeCell ref="Y125:Y126"/>
    <mergeCell ref="Z125:Z126"/>
    <mergeCell ref="O125:O126"/>
    <mergeCell ref="P125:P126"/>
    <mergeCell ref="Q125:Q126"/>
    <mergeCell ref="R125:R126"/>
    <mergeCell ref="S125:S126"/>
    <mergeCell ref="T125:T126"/>
    <mergeCell ref="I125:I126"/>
    <mergeCell ref="L125:L126"/>
    <mergeCell ref="M125:M126"/>
    <mergeCell ref="N125:N126"/>
    <mergeCell ref="Z127:Z128"/>
    <mergeCell ref="A125:A126"/>
    <mergeCell ref="B125:B126"/>
    <mergeCell ref="C125:C126"/>
    <mergeCell ref="D125:D126"/>
    <mergeCell ref="E125:E126"/>
    <mergeCell ref="F125:F126"/>
    <mergeCell ref="T127:T128"/>
    <mergeCell ref="U127:U128"/>
    <mergeCell ref="T123:T124"/>
    <mergeCell ref="U123:U124"/>
    <mergeCell ref="V123:V124"/>
    <mergeCell ref="U121:U122"/>
    <mergeCell ref="V121:V122"/>
    <mergeCell ref="H123:H124"/>
    <mergeCell ref="I123:I124"/>
    <mergeCell ref="L123:L124"/>
    <mergeCell ref="O123:O124"/>
    <mergeCell ref="A121:A122"/>
    <mergeCell ref="B121:B122"/>
    <mergeCell ref="C121:C122"/>
    <mergeCell ref="D121:D122"/>
    <mergeCell ref="E121:E122"/>
    <mergeCell ref="F121:F122"/>
    <mergeCell ref="R121:R122"/>
    <mergeCell ref="S121:S122"/>
    <mergeCell ref="T121:T122"/>
    <mergeCell ref="G121:G122"/>
    <mergeCell ref="H121:H122"/>
    <mergeCell ref="I121:I122"/>
    <mergeCell ref="J121:J122"/>
    <mergeCell ref="K121:K122"/>
    <mergeCell ref="L121:L122"/>
    <mergeCell ref="A117:A118"/>
    <mergeCell ref="B117:B118"/>
    <mergeCell ref="C117:C118"/>
    <mergeCell ref="F117:F118"/>
    <mergeCell ref="G117:G118"/>
    <mergeCell ref="X119:X120"/>
    <mergeCell ref="Y119:Y120"/>
    <mergeCell ref="Z119:Z120"/>
    <mergeCell ref="A123:A124"/>
    <mergeCell ref="B123:B124"/>
    <mergeCell ref="C123:C124"/>
    <mergeCell ref="D123:D124"/>
    <mergeCell ref="E123:E124"/>
    <mergeCell ref="F123:F124"/>
    <mergeCell ref="G123:G124"/>
    <mergeCell ref="Q119:Q120"/>
    <mergeCell ref="R119:R120"/>
    <mergeCell ref="S119:S120"/>
    <mergeCell ref="T119:T120"/>
    <mergeCell ref="U119:U120"/>
    <mergeCell ref="K119:K120"/>
    <mergeCell ref="L119:L120"/>
    <mergeCell ref="M119:M120"/>
    <mergeCell ref="N119:N120"/>
    <mergeCell ref="O119:O120"/>
    <mergeCell ref="P119:P120"/>
    <mergeCell ref="W123:W124"/>
    <mergeCell ref="X123:X124"/>
    <mergeCell ref="Y123:Y124"/>
    <mergeCell ref="Z123:Z124"/>
    <mergeCell ref="R123:R124"/>
    <mergeCell ref="S123:S124"/>
    <mergeCell ref="H115:H116"/>
    <mergeCell ref="I115:I116"/>
    <mergeCell ref="J115:J116"/>
    <mergeCell ref="K115:K116"/>
    <mergeCell ref="L115:L116"/>
    <mergeCell ref="Z117:Z118"/>
    <mergeCell ref="A119:A120"/>
    <mergeCell ref="B119:B120"/>
    <mergeCell ref="C119:C120"/>
    <mergeCell ref="D119:D120"/>
    <mergeCell ref="E119:E120"/>
    <mergeCell ref="F119:F120"/>
    <mergeCell ref="I119:I120"/>
    <mergeCell ref="J119:J120"/>
    <mergeCell ref="T117:T118"/>
    <mergeCell ref="U117:U118"/>
    <mergeCell ref="V117:V118"/>
    <mergeCell ref="W117:W118"/>
    <mergeCell ref="X117:X118"/>
    <mergeCell ref="Y117:Y118"/>
    <mergeCell ref="N117:N118"/>
    <mergeCell ref="O117:O118"/>
    <mergeCell ref="P117:P118"/>
    <mergeCell ref="Q117:Q118"/>
    <mergeCell ref="R117:R118"/>
    <mergeCell ref="S117:S118"/>
    <mergeCell ref="H117:H118"/>
    <mergeCell ref="I117:I118"/>
    <mergeCell ref="J117:J118"/>
    <mergeCell ref="K117:K118"/>
    <mergeCell ref="L117:L118"/>
    <mergeCell ref="M117:M118"/>
    <mergeCell ref="W113:W114"/>
    <mergeCell ref="X113:X114"/>
    <mergeCell ref="Y113:Y114"/>
    <mergeCell ref="Z113:Z114"/>
    <mergeCell ref="A115:A116"/>
    <mergeCell ref="B115:B116"/>
    <mergeCell ref="C115:C116"/>
    <mergeCell ref="F115:F116"/>
    <mergeCell ref="G115:G116"/>
    <mergeCell ref="P113:P114"/>
    <mergeCell ref="Q113:Q114"/>
    <mergeCell ref="R113:R114"/>
    <mergeCell ref="U113:U114"/>
    <mergeCell ref="V113:V114"/>
    <mergeCell ref="J113:J114"/>
    <mergeCell ref="K113:K114"/>
    <mergeCell ref="L113:L114"/>
    <mergeCell ref="M113:M114"/>
    <mergeCell ref="N113:N114"/>
    <mergeCell ref="O113:O114"/>
    <mergeCell ref="U115:U116"/>
    <mergeCell ref="V115:V116"/>
    <mergeCell ref="W115:W116"/>
    <mergeCell ref="X115:X116"/>
    <mergeCell ref="Y115:Y116"/>
    <mergeCell ref="Z115:Z116"/>
    <mergeCell ref="O115:O116"/>
    <mergeCell ref="P115:P116"/>
    <mergeCell ref="Q115:Q116"/>
    <mergeCell ref="R115:R116"/>
    <mergeCell ref="S115:S116"/>
    <mergeCell ref="T115:T116"/>
    <mergeCell ref="Z111:Z112"/>
    <mergeCell ref="A113:A114"/>
    <mergeCell ref="B113:B114"/>
    <mergeCell ref="C113:C114"/>
    <mergeCell ref="D113:D114"/>
    <mergeCell ref="E113:E114"/>
    <mergeCell ref="F113:F114"/>
    <mergeCell ref="G113:G114"/>
    <mergeCell ref="H113:H114"/>
    <mergeCell ref="I113:I114"/>
    <mergeCell ref="S111:S112"/>
    <mergeCell ref="T111:T112"/>
    <mergeCell ref="U111:U112"/>
    <mergeCell ref="X111:X112"/>
    <mergeCell ref="Y111:Y112"/>
    <mergeCell ref="M111:M112"/>
    <mergeCell ref="N111:N112"/>
    <mergeCell ref="O111:O112"/>
    <mergeCell ref="P111:P112"/>
    <mergeCell ref="Q111:Q112"/>
    <mergeCell ref="R111:R112"/>
    <mergeCell ref="G111:G112"/>
    <mergeCell ref="H111:H112"/>
    <mergeCell ref="I111:I112"/>
    <mergeCell ref="J111:J112"/>
    <mergeCell ref="K111:K112"/>
    <mergeCell ref="L111:L112"/>
    <mergeCell ref="A111:A112"/>
    <mergeCell ref="B111:B112"/>
    <mergeCell ref="C111:C112"/>
    <mergeCell ref="D111:D112"/>
    <mergeCell ref="E111:E112"/>
    <mergeCell ref="F111:F112"/>
    <mergeCell ref="S109:S110"/>
    <mergeCell ref="T109:T110"/>
    <mergeCell ref="U109:U110"/>
    <mergeCell ref="X109:X110"/>
    <mergeCell ref="M109:M110"/>
    <mergeCell ref="N109:N110"/>
    <mergeCell ref="O109:O110"/>
    <mergeCell ref="P109:P110"/>
    <mergeCell ref="Q109:Q110"/>
    <mergeCell ref="R109:R110"/>
    <mergeCell ref="G109:G110"/>
    <mergeCell ref="H109:H110"/>
    <mergeCell ref="I109:I110"/>
    <mergeCell ref="J109:J110"/>
    <mergeCell ref="K109:K110"/>
    <mergeCell ref="L109:L110"/>
    <mergeCell ref="W107:W108"/>
    <mergeCell ref="X107:X108"/>
    <mergeCell ref="Y107:Y108"/>
    <mergeCell ref="Z107:Z108"/>
    <mergeCell ref="A109:A110"/>
    <mergeCell ref="B109:B110"/>
    <mergeCell ref="C109:C110"/>
    <mergeCell ref="D109:D110"/>
    <mergeCell ref="E109:E110"/>
    <mergeCell ref="F109:F110"/>
    <mergeCell ref="Q107:Q108"/>
    <mergeCell ref="R107:R108"/>
    <mergeCell ref="S107:S108"/>
    <mergeCell ref="T107:T108"/>
    <mergeCell ref="U107:U108"/>
    <mergeCell ref="V107:V108"/>
    <mergeCell ref="K107:K108"/>
    <mergeCell ref="L107:L108"/>
    <mergeCell ref="M107:M108"/>
    <mergeCell ref="N107:N108"/>
    <mergeCell ref="O107:O108"/>
    <mergeCell ref="P107:P108"/>
    <mergeCell ref="Z105:Z106"/>
    <mergeCell ref="A107:A108"/>
    <mergeCell ref="B107:B108"/>
    <mergeCell ref="C107:C108"/>
    <mergeCell ref="F107:F108"/>
    <mergeCell ref="G107:G108"/>
    <mergeCell ref="H107:H108"/>
    <mergeCell ref="I107:I108"/>
    <mergeCell ref="J107:J108"/>
    <mergeCell ref="T105:T106"/>
    <mergeCell ref="U105:U106"/>
    <mergeCell ref="V105:V106"/>
    <mergeCell ref="W105:W106"/>
    <mergeCell ref="X105:X106"/>
    <mergeCell ref="Y105:Y106"/>
    <mergeCell ref="N105:N106"/>
    <mergeCell ref="O105:O106"/>
    <mergeCell ref="P105:P106"/>
    <mergeCell ref="Q105:Q106"/>
    <mergeCell ref="R105:R106"/>
    <mergeCell ref="S105:S106"/>
    <mergeCell ref="I105:I106"/>
    <mergeCell ref="J105:J106"/>
    <mergeCell ref="K105:K106"/>
    <mergeCell ref="L105:L106"/>
    <mergeCell ref="M105:M106"/>
    <mergeCell ref="A105:A106"/>
    <mergeCell ref="B105:B106"/>
    <mergeCell ref="C105:C106"/>
    <mergeCell ref="D105:D106"/>
    <mergeCell ref="E105:E106"/>
    <mergeCell ref="F105:F106"/>
    <mergeCell ref="I101:I102"/>
    <mergeCell ref="U103:U104"/>
    <mergeCell ref="V103:V104"/>
    <mergeCell ref="W103:W104"/>
    <mergeCell ref="X103:X104"/>
    <mergeCell ref="Y103:Y104"/>
    <mergeCell ref="Z103:Z104"/>
    <mergeCell ref="O103:O104"/>
    <mergeCell ref="P103:P104"/>
    <mergeCell ref="Q103:Q104"/>
    <mergeCell ref="R103:R104"/>
    <mergeCell ref="S103:S104"/>
    <mergeCell ref="T103:T104"/>
    <mergeCell ref="H103:H104"/>
    <mergeCell ref="I103:I104"/>
    <mergeCell ref="L103:L104"/>
    <mergeCell ref="M103:M104"/>
    <mergeCell ref="N103:N104"/>
    <mergeCell ref="K98:K99"/>
    <mergeCell ref="L98:L99"/>
    <mergeCell ref="M98:M99"/>
    <mergeCell ref="N98:N99"/>
    <mergeCell ref="X101:X102"/>
    <mergeCell ref="Y101:Y102"/>
    <mergeCell ref="Z101:Z102"/>
    <mergeCell ref="A103:A104"/>
    <mergeCell ref="B103:B104"/>
    <mergeCell ref="C103:C104"/>
    <mergeCell ref="D103:D104"/>
    <mergeCell ref="E103:E104"/>
    <mergeCell ref="F103:F104"/>
    <mergeCell ref="G103:G104"/>
    <mergeCell ref="R101:R102"/>
    <mergeCell ref="S101:S102"/>
    <mergeCell ref="T101:T102"/>
    <mergeCell ref="U101:U102"/>
    <mergeCell ref="V101:V102"/>
    <mergeCell ref="W101:W102"/>
    <mergeCell ref="J101:J102"/>
    <mergeCell ref="K101:K102"/>
    <mergeCell ref="L101:L102"/>
    <mergeCell ref="O101:O102"/>
    <mergeCell ref="A101:A102"/>
    <mergeCell ref="B101:B102"/>
    <mergeCell ref="C101:C102"/>
    <mergeCell ref="D101:D102"/>
    <mergeCell ref="E101:E102"/>
    <mergeCell ref="F101:F102"/>
    <mergeCell ref="G101:G102"/>
    <mergeCell ref="H101:H102"/>
    <mergeCell ref="Y96:Y97"/>
    <mergeCell ref="Z96:Z97"/>
    <mergeCell ref="A98:A99"/>
    <mergeCell ref="B98:B99"/>
    <mergeCell ref="C98:C99"/>
    <mergeCell ref="D98:D99"/>
    <mergeCell ref="E98:E99"/>
    <mergeCell ref="F98:F99"/>
    <mergeCell ref="R96:R97"/>
    <mergeCell ref="S96:S97"/>
    <mergeCell ref="T96:T97"/>
    <mergeCell ref="U96:U97"/>
    <mergeCell ref="V96:V97"/>
    <mergeCell ref="W96:W97"/>
    <mergeCell ref="L96:L97"/>
    <mergeCell ref="O96:O97"/>
    <mergeCell ref="P96:P97"/>
    <mergeCell ref="Q96:Q97"/>
    <mergeCell ref="U98:U99"/>
    <mergeCell ref="V98:V99"/>
    <mergeCell ref="W98:W99"/>
    <mergeCell ref="X98:X99"/>
    <mergeCell ref="Y98:Y99"/>
    <mergeCell ref="Z98:Z99"/>
    <mergeCell ref="O98:O99"/>
    <mergeCell ref="P98:P99"/>
    <mergeCell ref="Q98:Q99"/>
    <mergeCell ref="R98:R99"/>
    <mergeCell ref="S98:S99"/>
    <mergeCell ref="T98:T99"/>
    <mergeCell ref="I98:I99"/>
    <mergeCell ref="J98:J99"/>
    <mergeCell ref="A96:A97"/>
    <mergeCell ref="B96:B97"/>
    <mergeCell ref="C96:C97"/>
    <mergeCell ref="F96:F97"/>
    <mergeCell ref="G96:G97"/>
    <mergeCell ref="H96:H97"/>
    <mergeCell ref="I96:I97"/>
    <mergeCell ref="R94:R95"/>
    <mergeCell ref="U94:U95"/>
    <mergeCell ref="V94:V95"/>
    <mergeCell ref="W94:W95"/>
    <mergeCell ref="X94:X95"/>
    <mergeCell ref="J94:J95"/>
    <mergeCell ref="K94:K95"/>
    <mergeCell ref="L94:L95"/>
    <mergeCell ref="O94:O95"/>
    <mergeCell ref="X96:X97"/>
    <mergeCell ref="H90:H91"/>
    <mergeCell ref="I90:I91"/>
    <mergeCell ref="Z92:Z93"/>
    <mergeCell ref="A94:A95"/>
    <mergeCell ref="B94:B95"/>
    <mergeCell ref="C94:C95"/>
    <mergeCell ref="D94:D95"/>
    <mergeCell ref="E94:E95"/>
    <mergeCell ref="F94:F95"/>
    <mergeCell ref="G94:G95"/>
    <mergeCell ref="H94:H95"/>
    <mergeCell ref="I94:I95"/>
    <mergeCell ref="S92:S93"/>
    <mergeCell ref="T92:T93"/>
    <mergeCell ref="U92:U93"/>
    <mergeCell ref="X92:X93"/>
    <mergeCell ref="Y92:Y93"/>
    <mergeCell ref="M92:M93"/>
    <mergeCell ref="N92:N93"/>
    <mergeCell ref="O92:O93"/>
    <mergeCell ref="P92:P93"/>
    <mergeCell ref="Q92:Q93"/>
    <mergeCell ref="R92:R93"/>
    <mergeCell ref="G92:G93"/>
    <mergeCell ref="H92:H93"/>
    <mergeCell ref="I92:I93"/>
    <mergeCell ref="J92:J93"/>
    <mergeCell ref="K92:K93"/>
    <mergeCell ref="L92:L93"/>
    <mergeCell ref="Y94:Y95"/>
    <mergeCell ref="Z94:Z95"/>
    <mergeCell ref="I88:I89"/>
    <mergeCell ref="J88:J89"/>
    <mergeCell ref="K88:K89"/>
    <mergeCell ref="L88:L89"/>
    <mergeCell ref="X90:X91"/>
    <mergeCell ref="Y90:Y91"/>
    <mergeCell ref="Z90:Z91"/>
    <mergeCell ref="A92:A93"/>
    <mergeCell ref="B92:B93"/>
    <mergeCell ref="C92:C93"/>
    <mergeCell ref="D92:D93"/>
    <mergeCell ref="E92:E93"/>
    <mergeCell ref="F92:F93"/>
    <mergeCell ref="P90:P91"/>
    <mergeCell ref="Q90:Q91"/>
    <mergeCell ref="R90:R91"/>
    <mergeCell ref="S90:S91"/>
    <mergeCell ref="T90:T91"/>
    <mergeCell ref="U90:U91"/>
    <mergeCell ref="J90:J91"/>
    <mergeCell ref="K90:K91"/>
    <mergeCell ref="L90:L91"/>
    <mergeCell ref="M90:M91"/>
    <mergeCell ref="N90:N91"/>
    <mergeCell ref="O90:O91"/>
    <mergeCell ref="A90:A91"/>
    <mergeCell ref="B90:B91"/>
    <mergeCell ref="C90:C91"/>
    <mergeCell ref="D90:D91"/>
    <mergeCell ref="E90:E91"/>
    <mergeCell ref="F90:F91"/>
    <mergeCell ref="G90:G91"/>
    <mergeCell ref="Z84:Z85"/>
    <mergeCell ref="A88:A89"/>
    <mergeCell ref="B88:B89"/>
    <mergeCell ref="C88:C89"/>
    <mergeCell ref="D88:D89"/>
    <mergeCell ref="E88:E89"/>
    <mergeCell ref="F88:F89"/>
    <mergeCell ref="Q84:Q85"/>
    <mergeCell ref="R84:R85"/>
    <mergeCell ref="S84:S85"/>
    <mergeCell ref="T84:T85"/>
    <mergeCell ref="U84:U85"/>
    <mergeCell ref="V84:V85"/>
    <mergeCell ref="L84:L85"/>
    <mergeCell ref="M84:M85"/>
    <mergeCell ref="N84:N85"/>
    <mergeCell ref="O84:O85"/>
    <mergeCell ref="P84:P85"/>
    <mergeCell ref="S88:S89"/>
    <mergeCell ref="T88:T89"/>
    <mergeCell ref="U88:U89"/>
    <mergeCell ref="V88:V89"/>
    <mergeCell ref="W88:W89"/>
    <mergeCell ref="X88:X89"/>
    <mergeCell ref="M88:M89"/>
    <mergeCell ref="N88:N89"/>
    <mergeCell ref="O88:O89"/>
    <mergeCell ref="P88:P89"/>
    <mergeCell ref="Q88:Q89"/>
    <mergeCell ref="R88:R89"/>
    <mergeCell ref="G88:G89"/>
    <mergeCell ref="H88:H89"/>
    <mergeCell ref="A84:A85"/>
    <mergeCell ref="B84:B85"/>
    <mergeCell ref="C84:C85"/>
    <mergeCell ref="D84:D85"/>
    <mergeCell ref="E84:E85"/>
    <mergeCell ref="F84:F85"/>
    <mergeCell ref="G84:G85"/>
    <mergeCell ref="H84:H85"/>
    <mergeCell ref="I84:I85"/>
    <mergeCell ref="T81:T82"/>
    <mergeCell ref="U81:U82"/>
    <mergeCell ref="V81:V82"/>
    <mergeCell ref="W81:W82"/>
    <mergeCell ref="X81:X82"/>
    <mergeCell ref="Y81:Y82"/>
    <mergeCell ref="N81:N82"/>
    <mergeCell ref="O81:O82"/>
    <mergeCell ref="P81:P82"/>
    <mergeCell ref="Q81:Q82"/>
    <mergeCell ref="R81:R82"/>
    <mergeCell ref="S81:S82"/>
    <mergeCell ref="I81:I82"/>
    <mergeCell ref="J81:J82"/>
    <mergeCell ref="K81:K82"/>
    <mergeCell ref="L81:L82"/>
    <mergeCell ref="M81:M82"/>
    <mergeCell ref="W84:W85"/>
    <mergeCell ref="X84:X85"/>
    <mergeCell ref="Y84:Y85"/>
    <mergeCell ref="A81:A82"/>
    <mergeCell ref="B81:B82"/>
    <mergeCell ref="C81:C82"/>
    <mergeCell ref="D81:D82"/>
    <mergeCell ref="E81:E82"/>
    <mergeCell ref="F81:F82"/>
    <mergeCell ref="Q79:Q80"/>
    <mergeCell ref="R79:R80"/>
    <mergeCell ref="S79:S80"/>
    <mergeCell ref="T79:T80"/>
    <mergeCell ref="U79:U80"/>
    <mergeCell ref="V79:V80"/>
    <mergeCell ref="I79:I80"/>
    <mergeCell ref="L79:L80"/>
    <mergeCell ref="O79:O80"/>
    <mergeCell ref="P79:P80"/>
    <mergeCell ref="Z81:Z82"/>
    <mergeCell ref="Z77:Z78"/>
    <mergeCell ref="A79:A80"/>
    <mergeCell ref="B79:B80"/>
    <mergeCell ref="C79:C80"/>
    <mergeCell ref="D79:D80"/>
    <mergeCell ref="E79:E80"/>
    <mergeCell ref="F79:F80"/>
    <mergeCell ref="Q77:Q78"/>
    <mergeCell ref="R77:R78"/>
    <mergeCell ref="U77:U78"/>
    <mergeCell ref="V77:V78"/>
    <mergeCell ref="W77:W78"/>
    <mergeCell ref="I77:I78"/>
    <mergeCell ref="L77:L78"/>
    <mergeCell ref="O77:O78"/>
    <mergeCell ref="P77:P78"/>
    <mergeCell ref="W79:W80"/>
    <mergeCell ref="X79:X80"/>
    <mergeCell ref="Y79:Y80"/>
    <mergeCell ref="Z79:Z80"/>
    <mergeCell ref="A77:A78"/>
    <mergeCell ref="B77:B78"/>
    <mergeCell ref="C77:C78"/>
    <mergeCell ref="F77:F78"/>
    <mergeCell ref="G77:G78"/>
    <mergeCell ref="H77:H78"/>
    <mergeCell ref="R75:R76"/>
    <mergeCell ref="U75:U76"/>
    <mergeCell ref="V75:V76"/>
    <mergeCell ref="W75:W76"/>
    <mergeCell ref="X75:X76"/>
    <mergeCell ref="J75:J76"/>
    <mergeCell ref="K75:K76"/>
    <mergeCell ref="L75:L76"/>
    <mergeCell ref="O75:O76"/>
    <mergeCell ref="X77:X78"/>
    <mergeCell ref="Y77:Y78"/>
    <mergeCell ref="Z73:Z74"/>
    <mergeCell ref="A75:A76"/>
    <mergeCell ref="B75:B76"/>
    <mergeCell ref="C75:C76"/>
    <mergeCell ref="D75:D76"/>
    <mergeCell ref="E75:E76"/>
    <mergeCell ref="F75:F76"/>
    <mergeCell ref="G75:G76"/>
    <mergeCell ref="H75:H76"/>
    <mergeCell ref="I75:I76"/>
    <mergeCell ref="S73:S74"/>
    <mergeCell ref="T73:T74"/>
    <mergeCell ref="U73:U74"/>
    <mergeCell ref="X73:X74"/>
    <mergeCell ref="Y73:Y74"/>
    <mergeCell ref="M73:M74"/>
    <mergeCell ref="N73:N74"/>
    <mergeCell ref="O73:O74"/>
    <mergeCell ref="P73:P74"/>
    <mergeCell ref="Q73:Q74"/>
    <mergeCell ref="R73:R74"/>
    <mergeCell ref="G73:G74"/>
    <mergeCell ref="H73:H74"/>
    <mergeCell ref="I73:I74"/>
    <mergeCell ref="J73:J74"/>
    <mergeCell ref="K73:K74"/>
    <mergeCell ref="L73:L74"/>
    <mergeCell ref="Y75:Y76"/>
    <mergeCell ref="Z75:Z76"/>
    <mergeCell ref="A73:A74"/>
    <mergeCell ref="B73:B74"/>
    <mergeCell ref="C73:C74"/>
    <mergeCell ref="D73:D74"/>
    <mergeCell ref="E73:E74"/>
    <mergeCell ref="F73:F74"/>
    <mergeCell ref="O71:O72"/>
    <mergeCell ref="P71:P72"/>
    <mergeCell ref="Q71:Q72"/>
    <mergeCell ref="R71:R72"/>
    <mergeCell ref="S71:S72"/>
    <mergeCell ref="T71:T72"/>
    <mergeCell ref="I71:I72"/>
    <mergeCell ref="J71:J72"/>
    <mergeCell ref="K71:K72"/>
    <mergeCell ref="L71:L72"/>
    <mergeCell ref="M71:M72"/>
    <mergeCell ref="N71:N72"/>
    <mergeCell ref="A71:A72"/>
    <mergeCell ref="B71:B72"/>
    <mergeCell ref="C71:C72"/>
    <mergeCell ref="D71:D72"/>
    <mergeCell ref="E71:E72"/>
    <mergeCell ref="F71:F72"/>
    <mergeCell ref="G71:G72"/>
    <mergeCell ref="H71:H72"/>
    <mergeCell ref="I64:I65"/>
    <mergeCell ref="V64:V65"/>
    <mergeCell ref="W64:W65"/>
    <mergeCell ref="X64:X65"/>
    <mergeCell ref="S69:S70"/>
    <mergeCell ref="T69:T70"/>
    <mergeCell ref="U69:U70"/>
    <mergeCell ref="V69:V70"/>
    <mergeCell ref="W69:W70"/>
    <mergeCell ref="X69:X70"/>
    <mergeCell ref="M69:M70"/>
    <mergeCell ref="N69:N70"/>
    <mergeCell ref="O69:O70"/>
    <mergeCell ref="P69:P70"/>
    <mergeCell ref="Q69:Q70"/>
    <mergeCell ref="R69:R70"/>
    <mergeCell ref="G69:G70"/>
    <mergeCell ref="H69:H70"/>
    <mergeCell ref="I69:I70"/>
    <mergeCell ref="J69:J70"/>
    <mergeCell ref="K69:K70"/>
    <mergeCell ref="L69:L70"/>
    <mergeCell ref="I62:I63"/>
    <mergeCell ref="J62:J63"/>
    <mergeCell ref="K62:K63"/>
    <mergeCell ref="L62:L63"/>
    <mergeCell ref="U71:U72"/>
    <mergeCell ref="X71:X72"/>
    <mergeCell ref="Y64:Y65"/>
    <mergeCell ref="Z64:Z65"/>
    <mergeCell ref="A69:A70"/>
    <mergeCell ref="B69:B70"/>
    <mergeCell ref="C69:C70"/>
    <mergeCell ref="F69:F70"/>
    <mergeCell ref="P64:P65"/>
    <mergeCell ref="Q64:Q65"/>
    <mergeCell ref="R64:R65"/>
    <mergeCell ref="S64:S65"/>
    <mergeCell ref="T64:T65"/>
    <mergeCell ref="U64:U65"/>
    <mergeCell ref="J64:J65"/>
    <mergeCell ref="K64:K65"/>
    <mergeCell ref="L64:L65"/>
    <mergeCell ref="M64:M65"/>
    <mergeCell ref="N64:N65"/>
    <mergeCell ref="O64:O65"/>
    <mergeCell ref="Y69:Y70"/>
    <mergeCell ref="Z69:Z70"/>
    <mergeCell ref="A64:A65"/>
    <mergeCell ref="B64:B65"/>
    <mergeCell ref="C64:C65"/>
    <mergeCell ref="D64:D65"/>
    <mergeCell ref="E64:E65"/>
    <mergeCell ref="F64:F65"/>
    <mergeCell ref="X60:X61"/>
    <mergeCell ref="Y60:Y61"/>
    <mergeCell ref="Z60:Z61"/>
    <mergeCell ref="A62:A63"/>
    <mergeCell ref="B62:B63"/>
    <mergeCell ref="C62:C63"/>
    <mergeCell ref="D62:D63"/>
    <mergeCell ref="E62:E63"/>
    <mergeCell ref="P60:P61"/>
    <mergeCell ref="Q60:Q61"/>
    <mergeCell ref="R60:R61"/>
    <mergeCell ref="S60:S61"/>
    <mergeCell ref="T60:T61"/>
    <mergeCell ref="U60:U61"/>
    <mergeCell ref="I60:I61"/>
    <mergeCell ref="L60:L61"/>
    <mergeCell ref="O60:O61"/>
    <mergeCell ref="Y62:Y63"/>
    <mergeCell ref="Z62:Z63"/>
    <mergeCell ref="S62:S63"/>
    <mergeCell ref="T62:T63"/>
    <mergeCell ref="U62:U63"/>
    <mergeCell ref="V62:V63"/>
    <mergeCell ref="W62:W63"/>
    <mergeCell ref="X62:X63"/>
    <mergeCell ref="M62:M63"/>
    <mergeCell ref="N62:N63"/>
    <mergeCell ref="O62:O63"/>
    <mergeCell ref="P62:P63"/>
    <mergeCell ref="Q62:Q63"/>
    <mergeCell ref="R62:R63"/>
    <mergeCell ref="F62:F63"/>
    <mergeCell ref="A56:A57"/>
    <mergeCell ref="B56:B57"/>
    <mergeCell ref="C56:C57"/>
    <mergeCell ref="D56:D57"/>
    <mergeCell ref="E56:E57"/>
    <mergeCell ref="F56:F57"/>
    <mergeCell ref="W58:W59"/>
    <mergeCell ref="X58:X59"/>
    <mergeCell ref="Y58:Y59"/>
    <mergeCell ref="Z58:Z59"/>
    <mergeCell ref="A60:A61"/>
    <mergeCell ref="B60:B61"/>
    <mergeCell ref="C60:C61"/>
    <mergeCell ref="D60:D61"/>
    <mergeCell ref="E60:E61"/>
    <mergeCell ref="F60:F61"/>
    <mergeCell ref="O58:O59"/>
    <mergeCell ref="R58:R59"/>
    <mergeCell ref="U58:U59"/>
    <mergeCell ref="V58:V59"/>
    <mergeCell ref="G58:G59"/>
    <mergeCell ref="H58:H59"/>
    <mergeCell ref="I58:I59"/>
    <mergeCell ref="L58:L59"/>
    <mergeCell ref="A58:A59"/>
    <mergeCell ref="B58:B59"/>
    <mergeCell ref="C58:C59"/>
    <mergeCell ref="D58:D59"/>
    <mergeCell ref="E58:E59"/>
    <mergeCell ref="F58:F59"/>
    <mergeCell ref="V60:V61"/>
    <mergeCell ref="W60:W61"/>
    <mergeCell ref="Y54:Y55"/>
    <mergeCell ref="Z54:Z55"/>
    <mergeCell ref="N54:N55"/>
    <mergeCell ref="O54:O55"/>
    <mergeCell ref="P54:P55"/>
    <mergeCell ref="Q54:Q55"/>
    <mergeCell ref="R54:R55"/>
    <mergeCell ref="S54:S55"/>
    <mergeCell ref="G54:G55"/>
    <mergeCell ref="I54:I55"/>
    <mergeCell ref="J54:J55"/>
    <mergeCell ref="K54:K55"/>
    <mergeCell ref="L54:L55"/>
    <mergeCell ref="M54:M55"/>
    <mergeCell ref="T56:T57"/>
    <mergeCell ref="U56:U57"/>
    <mergeCell ref="X56:X57"/>
    <mergeCell ref="Y56:Y57"/>
    <mergeCell ref="Z56:Z57"/>
    <mergeCell ref="M56:M57"/>
    <mergeCell ref="N56:N57"/>
    <mergeCell ref="O56:O57"/>
    <mergeCell ref="R56:R57"/>
    <mergeCell ref="S56:S57"/>
    <mergeCell ref="G56:G57"/>
    <mergeCell ref="H56:H57"/>
    <mergeCell ref="I56:I57"/>
    <mergeCell ref="J56:J57"/>
    <mergeCell ref="K56:K57"/>
    <mergeCell ref="L56:L57"/>
    <mergeCell ref="A54:A55"/>
    <mergeCell ref="B54:B55"/>
    <mergeCell ref="C54:C55"/>
    <mergeCell ref="D54:D55"/>
    <mergeCell ref="E54:E55"/>
    <mergeCell ref="F54:F55"/>
    <mergeCell ref="T52:T53"/>
    <mergeCell ref="U52:U53"/>
    <mergeCell ref="V52:V53"/>
    <mergeCell ref="W52:W53"/>
    <mergeCell ref="X52:X53"/>
    <mergeCell ref="N52:N53"/>
    <mergeCell ref="O52:O53"/>
    <mergeCell ref="P52:P53"/>
    <mergeCell ref="Q52:Q53"/>
    <mergeCell ref="R52:R53"/>
    <mergeCell ref="S52:S53"/>
    <mergeCell ref="H52:H53"/>
    <mergeCell ref="I52:I53"/>
    <mergeCell ref="J52:J53"/>
    <mergeCell ref="K52:K53"/>
    <mergeCell ref="L52:L53"/>
    <mergeCell ref="M52:M53"/>
    <mergeCell ref="T54:T55"/>
    <mergeCell ref="U54:U55"/>
    <mergeCell ref="X54:X55"/>
    <mergeCell ref="I48:I49"/>
    <mergeCell ref="J48:J49"/>
    <mergeCell ref="K48:K49"/>
    <mergeCell ref="W50:W51"/>
    <mergeCell ref="X50:X51"/>
    <mergeCell ref="Y50:Y51"/>
    <mergeCell ref="Z50:Z51"/>
    <mergeCell ref="A48:A49"/>
    <mergeCell ref="B48:B49"/>
    <mergeCell ref="A52:A53"/>
    <mergeCell ref="B52:B53"/>
    <mergeCell ref="C52:C53"/>
    <mergeCell ref="F52:F53"/>
    <mergeCell ref="G52:G53"/>
    <mergeCell ref="Q50:Q51"/>
    <mergeCell ref="R50:R51"/>
    <mergeCell ref="S50:S51"/>
    <mergeCell ref="T50:T51"/>
    <mergeCell ref="U50:U51"/>
    <mergeCell ref="V50:V51"/>
    <mergeCell ref="J50:J51"/>
    <mergeCell ref="K50:K51"/>
    <mergeCell ref="L50:L51"/>
    <mergeCell ref="O50:O51"/>
    <mergeCell ref="P50:P51"/>
    <mergeCell ref="H46:H47"/>
    <mergeCell ref="S43:S44"/>
    <mergeCell ref="T43:T44"/>
    <mergeCell ref="U43:U44"/>
    <mergeCell ref="V43:V44"/>
    <mergeCell ref="W43:W44"/>
    <mergeCell ref="X43:X44"/>
    <mergeCell ref="M43:M44"/>
    <mergeCell ref="N43:N44"/>
    <mergeCell ref="Y48:Y49"/>
    <mergeCell ref="Z48:Z49"/>
    <mergeCell ref="A50:A51"/>
    <mergeCell ref="B50:B51"/>
    <mergeCell ref="C50:C51"/>
    <mergeCell ref="F50:F51"/>
    <mergeCell ref="G50:G51"/>
    <mergeCell ref="H50:H51"/>
    <mergeCell ref="I50:I51"/>
    <mergeCell ref="R48:R49"/>
    <mergeCell ref="U48:U49"/>
    <mergeCell ref="V48:V49"/>
    <mergeCell ref="W48:W49"/>
    <mergeCell ref="X48:X49"/>
    <mergeCell ref="L48:L49"/>
    <mergeCell ref="M48:M49"/>
    <mergeCell ref="N48:N49"/>
    <mergeCell ref="O48:O49"/>
    <mergeCell ref="P48:P49"/>
    <mergeCell ref="Q48:Q49"/>
    <mergeCell ref="F48:F49"/>
    <mergeCell ref="G48:G49"/>
    <mergeCell ref="H48:H49"/>
    <mergeCell ref="U46:U47"/>
    <mergeCell ref="X46:X47"/>
    <mergeCell ref="Y46:Y47"/>
    <mergeCell ref="Z46:Z47"/>
    <mergeCell ref="A43:A44"/>
    <mergeCell ref="B43:B44"/>
    <mergeCell ref="C43:C44"/>
    <mergeCell ref="D43:D44"/>
    <mergeCell ref="E43:E44"/>
    <mergeCell ref="C48:C49"/>
    <mergeCell ref="D48:D49"/>
    <mergeCell ref="E48:E49"/>
    <mergeCell ref="O46:O47"/>
    <mergeCell ref="P46:P47"/>
    <mergeCell ref="Q46:Q47"/>
    <mergeCell ref="R46:R47"/>
    <mergeCell ref="S46:S47"/>
    <mergeCell ref="T46:T47"/>
    <mergeCell ref="I46:I47"/>
    <mergeCell ref="J46:J47"/>
    <mergeCell ref="K46:K47"/>
    <mergeCell ref="L46:L47"/>
    <mergeCell ref="M46:M47"/>
    <mergeCell ref="N46:N47"/>
    <mergeCell ref="Z43:Z44"/>
    <mergeCell ref="A46:A47"/>
    <mergeCell ref="B46:B47"/>
    <mergeCell ref="C46:C47"/>
    <mergeCell ref="D46:D47"/>
    <mergeCell ref="E46:E47"/>
    <mergeCell ref="F46:F47"/>
    <mergeCell ref="G46:G47"/>
    <mergeCell ref="Y43:Y44"/>
    <mergeCell ref="Y39:Y40"/>
    <mergeCell ref="Z39:Z40"/>
    <mergeCell ref="A41:A42"/>
    <mergeCell ref="B41:B42"/>
    <mergeCell ref="C41:C42"/>
    <mergeCell ref="D41:D42"/>
    <mergeCell ref="E41:E42"/>
    <mergeCell ref="F41:F42"/>
    <mergeCell ref="R39:R40"/>
    <mergeCell ref="S39:S40"/>
    <mergeCell ref="T39:T40"/>
    <mergeCell ref="U39:U40"/>
    <mergeCell ref="V39:V40"/>
    <mergeCell ref="W39:W40"/>
    <mergeCell ref="I39:I40"/>
    <mergeCell ref="L39:L40"/>
    <mergeCell ref="O39:O40"/>
    <mergeCell ref="V41:V42"/>
    <mergeCell ref="W41:W42"/>
    <mergeCell ref="X41:X42"/>
    <mergeCell ref="O43:O44"/>
    <mergeCell ref="P43:P44"/>
    <mergeCell ref="Q43:Q44"/>
    <mergeCell ref="R43:R44"/>
    <mergeCell ref="F43:F44"/>
    <mergeCell ref="I43:I44"/>
    <mergeCell ref="J43:J44"/>
    <mergeCell ref="K43:K44"/>
    <mergeCell ref="L43:L44"/>
    <mergeCell ref="Y41:Y42"/>
    <mergeCell ref="Z41:Z42"/>
    <mergeCell ref="A39:A40"/>
    <mergeCell ref="B39:B40"/>
    <mergeCell ref="C39:C40"/>
    <mergeCell ref="D39:D40"/>
    <mergeCell ref="E39:E40"/>
    <mergeCell ref="F39:F40"/>
    <mergeCell ref="G39:G40"/>
    <mergeCell ref="H39:H40"/>
    <mergeCell ref="S37:S38"/>
    <mergeCell ref="T37:T38"/>
    <mergeCell ref="U37:U38"/>
    <mergeCell ref="V37:V38"/>
    <mergeCell ref="W37:W38"/>
    <mergeCell ref="X37:X38"/>
    <mergeCell ref="L37:L38"/>
    <mergeCell ref="O37:O38"/>
    <mergeCell ref="R37:R38"/>
    <mergeCell ref="X39:X40"/>
    <mergeCell ref="P41:P42"/>
    <mergeCell ref="Q41:Q42"/>
    <mergeCell ref="R41:R42"/>
    <mergeCell ref="S41:S42"/>
    <mergeCell ref="T41:T42"/>
    <mergeCell ref="U41:U42"/>
    <mergeCell ref="I41:I42"/>
    <mergeCell ref="L41:L42"/>
    <mergeCell ref="M41:M42"/>
    <mergeCell ref="N41:N42"/>
    <mergeCell ref="O41:O42"/>
    <mergeCell ref="Z35:Z36"/>
    <mergeCell ref="A37:A38"/>
    <mergeCell ref="B37:B38"/>
    <mergeCell ref="C37:C38"/>
    <mergeCell ref="D37:D38"/>
    <mergeCell ref="E37:E38"/>
    <mergeCell ref="F37:F38"/>
    <mergeCell ref="G37:G38"/>
    <mergeCell ref="H37:H38"/>
    <mergeCell ref="I37:I38"/>
    <mergeCell ref="S35:S36"/>
    <mergeCell ref="T35:T36"/>
    <mergeCell ref="U35:U36"/>
    <mergeCell ref="X35:X36"/>
    <mergeCell ref="Y35:Y36"/>
    <mergeCell ref="M35:M36"/>
    <mergeCell ref="N35:N36"/>
    <mergeCell ref="O35:O36"/>
    <mergeCell ref="P35:P36"/>
    <mergeCell ref="Q35:Q36"/>
    <mergeCell ref="R35:R36"/>
    <mergeCell ref="G35:G36"/>
    <mergeCell ref="H35:H36"/>
    <mergeCell ref="I35:I36"/>
    <mergeCell ref="J35:J36"/>
    <mergeCell ref="K35:K36"/>
    <mergeCell ref="L35:L36"/>
    <mergeCell ref="Y37:Y38"/>
    <mergeCell ref="Z37:Z38"/>
    <mergeCell ref="A35:A36"/>
    <mergeCell ref="B35:B36"/>
    <mergeCell ref="C35:C36"/>
    <mergeCell ref="D35:D36"/>
    <mergeCell ref="E35:E36"/>
    <mergeCell ref="F35:F36"/>
    <mergeCell ref="P33:P34"/>
    <mergeCell ref="Q33:Q34"/>
    <mergeCell ref="R33:R34"/>
    <mergeCell ref="S33:S34"/>
    <mergeCell ref="T33:T34"/>
    <mergeCell ref="U33:U34"/>
    <mergeCell ref="J33:J34"/>
    <mergeCell ref="K33:K34"/>
    <mergeCell ref="L33:L34"/>
    <mergeCell ref="M33:M34"/>
    <mergeCell ref="N33:N34"/>
    <mergeCell ref="O33:O34"/>
    <mergeCell ref="A33:A34"/>
    <mergeCell ref="Z31:Z32"/>
    <mergeCell ref="A29:A30"/>
    <mergeCell ref="B29:B30"/>
    <mergeCell ref="C29:C30"/>
    <mergeCell ref="D29:D30"/>
    <mergeCell ref="E29:E30"/>
    <mergeCell ref="F29:F30"/>
    <mergeCell ref="G29:G30"/>
    <mergeCell ref="H29:H30"/>
    <mergeCell ref="I29:I30"/>
    <mergeCell ref="Y29:Y30"/>
    <mergeCell ref="B33:B34"/>
    <mergeCell ref="C33:C34"/>
    <mergeCell ref="F33:F34"/>
    <mergeCell ref="I33:I34"/>
    <mergeCell ref="R31:R32"/>
    <mergeCell ref="S31:S32"/>
    <mergeCell ref="T31:T32"/>
    <mergeCell ref="U31:U32"/>
    <mergeCell ref="V31:V32"/>
    <mergeCell ref="W31:W32"/>
    <mergeCell ref="L31:L32"/>
    <mergeCell ref="O31:O32"/>
    <mergeCell ref="P31:P32"/>
    <mergeCell ref="Q31:Q32"/>
    <mergeCell ref="X33:X34"/>
    <mergeCell ref="Y26:Y27"/>
    <mergeCell ref="M26:M27"/>
    <mergeCell ref="N26:N27"/>
    <mergeCell ref="O26:O27"/>
    <mergeCell ref="P26:P27"/>
    <mergeCell ref="Q26:Q27"/>
    <mergeCell ref="R26:R27"/>
    <mergeCell ref="G26:G27"/>
    <mergeCell ref="H26:H27"/>
    <mergeCell ref="I26:I27"/>
    <mergeCell ref="J26:J27"/>
    <mergeCell ref="K26:K27"/>
    <mergeCell ref="L26:L27"/>
    <mergeCell ref="Z29:Z30"/>
    <mergeCell ref="A31:A32"/>
    <mergeCell ref="B31:B32"/>
    <mergeCell ref="C31:C32"/>
    <mergeCell ref="F31:F32"/>
    <mergeCell ref="G31:G32"/>
    <mergeCell ref="H31:H32"/>
    <mergeCell ref="I31:I32"/>
    <mergeCell ref="R29:R30"/>
    <mergeCell ref="U29:U30"/>
    <mergeCell ref="V29:V30"/>
    <mergeCell ref="W29:W30"/>
    <mergeCell ref="X29:X30"/>
    <mergeCell ref="J29:J30"/>
    <mergeCell ref="K29:K30"/>
    <mergeCell ref="L29:L30"/>
    <mergeCell ref="O29:O30"/>
    <mergeCell ref="X31:X32"/>
    <mergeCell ref="Y31:Y32"/>
    <mergeCell ref="Z23:Z24"/>
    <mergeCell ref="A26:A27"/>
    <mergeCell ref="B26:B27"/>
    <mergeCell ref="C26:C27"/>
    <mergeCell ref="D26:D27"/>
    <mergeCell ref="E26:E27"/>
    <mergeCell ref="F26:F27"/>
    <mergeCell ref="Q23:Q24"/>
    <mergeCell ref="R23:R24"/>
    <mergeCell ref="S23:S24"/>
    <mergeCell ref="T23:T24"/>
    <mergeCell ref="U23:U24"/>
    <mergeCell ref="V23:V24"/>
    <mergeCell ref="K23:K24"/>
    <mergeCell ref="L23:L24"/>
    <mergeCell ref="M23:M24"/>
    <mergeCell ref="N23:N24"/>
    <mergeCell ref="O23:O24"/>
    <mergeCell ref="P23:P24"/>
    <mergeCell ref="Z26:Z27"/>
    <mergeCell ref="A23:A24"/>
    <mergeCell ref="B23:B24"/>
    <mergeCell ref="C23:C24"/>
    <mergeCell ref="D23:D24"/>
    <mergeCell ref="E23:E24"/>
    <mergeCell ref="F23:F24"/>
    <mergeCell ref="I23:I24"/>
    <mergeCell ref="J23:J24"/>
    <mergeCell ref="S26:S27"/>
    <mergeCell ref="T26:T27"/>
    <mergeCell ref="U26:U27"/>
    <mergeCell ref="X26:X27"/>
    <mergeCell ref="T21:T22"/>
    <mergeCell ref="U21:U22"/>
    <mergeCell ref="V21:V22"/>
    <mergeCell ref="W21:W22"/>
    <mergeCell ref="X21:X22"/>
    <mergeCell ref="Y21:Y22"/>
    <mergeCell ref="N21:N22"/>
    <mergeCell ref="O21:O22"/>
    <mergeCell ref="P21:P22"/>
    <mergeCell ref="Q21:Q22"/>
    <mergeCell ref="R21:R22"/>
    <mergeCell ref="S21:S22"/>
    <mergeCell ref="F21:F22"/>
    <mergeCell ref="I21:I22"/>
    <mergeCell ref="L21:L22"/>
    <mergeCell ref="M21:M22"/>
    <mergeCell ref="W23:W24"/>
    <mergeCell ref="X23:X24"/>
    <mergeCell ref="Y23:Y24"/>
    <mergeCell ref="A16:A17"/>
    <mergeCell ref="B16:B17"/>
    <mergeCell ref="C16:C17"/>
    <mergeCell ref="D16:D17"/>
    <mergeCell ref="E16:E17"/>
    <mergeCell ref="F16:F17"/>
    <mergeCell ref="V19:V20"/>
    <mergeCell ref="W19:W20"/>
    <mergeCell ref="X19:X20"/>
    <mergeCell ref="Y19:Y20"/>
    <mergeCell ref="Z19:Z20"/>
    <mergeCell ref="A21:A22"/>
    <mergeCell ref="B21:B22"/>
    <mergeCell ref="C21:C22"/>
    <mergeCell ref="D21:D22"/>
    <mergeCell ref="E21:E22"/>
    <mergeCell ref="O19:O20"/>
    <mergeCell ref="R19:R20"/>
    <mergeCell ref="S19:S20"/>
    <mergeCell ref="T19:T20"/>
    <mergeCell ref="U19:U20"/>
    <mergeCell ref="G19:G20"/>
    <mergeCell ref="H19:H20"/>
    <mergeCell ref="I19:I20"/>
    <mergeCell ref="L19:L20"/>
    <mergeCell ref="A19:A20"/>
    <mergeCell ref="B19:B20"/>
    <mergeCell ref="C19:C20"/>
    <mergeCell ref="D19:D20"/>
    <mergeCell ref="E19:E20"/>
    <mergeCell ref="F19:F20"/>
    <mergeCell ref="Z21:Z22"/>
    <mergeCell ref="Z14:Z15"/>
    <mergeCell ref="O14:O15"/>
    <mergeCell ref="P14:P15"/>
    <mergeCell ref="Q14:Q15"/>
    <mergeCell ref="R14:R15"/>
    <mergeCell ref="S14:S15"/>
    <mergeCell ref="T14:T15"/>
    <mergeCell ref="I14:I15"/>
    <mergeCell ref="J14:J15"/>
    <mergeCell ref="K14:K15"/>
    <mergeCell ref="L14:L15"/>
    <mergeCell ref="V12:V13"/>
    <mergeCell ref="W12:W13"/>
    <mergeCell ref="X12:X13"/>
    <mergeCell ref="Y12:Y13"/>
    <mergeCell ref="Z12:Z13"/>
    <mergeCell ref="T16:T17"/>
    <mergeCell ref="U16:U17"/>
    <mergeCell ref="X16:X17"/>
    <mergeCell ref="Y16:Y17"/>
    <mergeCell ref="Z16:Z17"/>
    <mergeCell ref="N16:N17"/>
    <mergeCell ref="O16:O17"/>
    <mergeCell ref="P16:P17"/>
    <mergeCell ref="Q16:Q17"/>
    <mergeCell ref="R16:R17"/>
    <mergeCell ref="S16:S17"/>
    <mergeCell ref="I16:I17"/>
    <mergeCell ref="J16:J17"/>
    <mergeCell ref="K16:K17"/>
    <mergeCell ref="L16:L17"/>
    <mergeCell ref="M16:M17"/>
    <mergeCell ref="A14:A15"/>
    <mergeCell ref="B14:B15"/>
    <mergeCell ref="C14:C15"/>
    <mergeCell ref="F14:F15"/>
    <mergeCell ref="P12:P13"/>
    <mergeCell ref="Q12:Q13"/>
    <mergeCell ref="R12:R13"/>
    <mergeCell ref="S12:S13"/>
    <mergeCell ref="T12:T13"/>
    <mergeCell ref="U12:U13"/>
    <mergeCell ref="H12:H13"/>
    <mergeCell ref="I12:I13"/>
    <mergeCell ref="L12:L13"/>
    <mergeCell ref="O12:O13"/>
    <mergeCell ref="W10:W11"/>
    <mergeCell ref="X10:X11"/>
    <mergeCell ref="Y10:Y11"/>
    <mergeCell ref="U14:U15"/>
    <mergeCell ref="V14:V15"/>
    <mergeCell ref="W14:W15"/>
    <mergeCell ref="X14:X15"/>
    <mergeCell ref="Y14:Y15"/>
    <mergeCell ref="Z10:Z11"/>
    <mergeCell ref="A12:A13"/>
    <mergeCell ref="B12:B13"/>
    <mergeCell ref="C12:C13"/>
    <mergeCell ref="F12:F13"/>
    <mergeCell ref="G12:G13"/>
    <mergeCell ref="P10:P11"/>
    <mergeCell ref="Q10:Q11"/>
    <mergeCell ref="R10:R11"/>
    <mergeCell ref="U10:U11"/>
    <mergeCell ref="V10:V11"/>
    <mergeCell ref="J10:J11"/>
    <mergeCell ref="K10:K11"/>
    <mergeCell ref="L10:L11"/>
    <mergeCell ref="M10:M11"/>
    <mergeCell ref="N10:N11"/>
    <mergeCell ref="O10:O11"/>
    <mergeCell ref="U5:W5"/>
    <mergeCell ref="X5:Z5"/>
    <mergeCell ref="O6:O7"/>
    <mergeCell ref="P6:Q6"/>
    <mergeCell ref="R6:R7"/>
    <mergeCell ref="R4:T4"/>
    <mergeCell ref="U4:W4"/>
    <mergeCell ref="X4:Z4"/>
    <mergeCell ref="Z8:Z9"/>
    <mergeCell ref="A10:A11"/>
    <mergeCell ref="B10:B11"/>
    <mergeCell ref="C10:C11"/>
    <mergeCell ref="D10:D11"/>
    <mergeCell ref="E10:E11"/>
    <mergeCell ref="F10:F11"/>
    <mergeCell ref="G10:G11"/>
    <mergeCell ref="H10:H11"/>
    <mergeCell ref="I10:I11"/>
    <mergeCell ref="S8:S9"/>
    <mergeCell ref="T8:T9"/>
    <mergeCell ref="U8:U9"/>
    <mergeCell ref="X8:X9"/>
    <mergeCell ref="Y8:Y9"/>
    <mergeCell ref="M8:M9"/>
    <mergeCell ref="N8:N9"/>
    <mergeCell ref="O8:O9"/>
    <mergeCell ref="P8:P9"/>
    <mergeCell ref="Q8:Q9"/>
    <mergeCell ref="R8:R9"/>
    <mergeCell ref="G8:G9"/>
    <mergeCell ref="H8:H9"/>
    <mergeCell ref="I8:I9"/>
    <mergeCell ref="A4:B4"/>
    <mergeCell ref="C4:E4"/>
    <mergeCell ref="F4:H4"/>
    <mergeCell ref="I4:K4"/>
    <mergeCell ref="L4:N4"/>
    <mergeCell ref="O4:Q4"/>
    <mergeCell ref="F8:F9"/>
    <mergeCell ref="I6:I7"/>
    <mergeCell ref="J6:K6"/>
    <mergeCell ref="L6:L7"/>
    <mergeCell ref="M6:N6"/>
    <mergeCell ref="C5:E5"/>
    <mergeCell ref="F5:H5"/>
    <mergeCell ref="I5:K5"/>
    <mergeCell ref="L5:N5"/>
    <mergeCell ref="O5:Q5"/>
    <mergeCell ref="R5:T5"/>
    <mergeCell ref="J8:J9"/>
    <mergeCell ref="K8:K9"/>
    <mergeCell ref="L8:L9"/>
    <mergeCell ref="A8:A9"/>
    <mergeCell ref="B8:B9"/>
    <mergeCell ref="C8:C9"/>
    <mergeCell ref="D8:D9"/>
    <mergeCell ref="E8:E9"/>
    <mergeCell ref="S6:T6"/>
    <mergeCell ref="N151:N152"/>
    <mergeCell ref="O151:O152"/>
    <mergeCell ref="P151:P152"/>
    <mergeCell ref="Q151:Q152"/>
    <mergeCell ref="R151:R152"/>
    <mergeCell ref="U151:U152"/>
    <mergeCell ref="V151:V152"/>
    <mergeCell ref="W151:W152"/>
    <mergeCell ref="X151:X152"/>
    <mergeCell ref="Y151:Y152"/>
    <mergeCell ref="Z151:Z152"/>
    <mergeCell ref="A177:A178"/>
    <mergeCell ref="B177:B178"/>
    <mergeCell ref="C177:C178"/>
    <mergeCell ref="D177:D178"/>
    <mergeCell ref="E177:E178"/>
    <mergeCell ref="F177:F178"/>
    <mergeCell ref="G177:G178"/>
    <mergeCell ref="H177:H178"/>
    <mergeCell ref="I177:I178"/>
    <mergeCell ref="J177:J178"/>
    <mergeCell ref="K177:K178"/>
    <mergeCell ref="L177:L178"/>
    <mergeCell ref="O177:O178"/>
    <mergeCell ref="R177:R178"/>
    <mergeCell ref="U177:U178"/>
    <mergeCell ref="V177:V178"/>
    <mergeCell ref="W177:W178"/>
    <mergeCell ref="W153:W154"/>
    <mergeCell ref="X153:X154"/>
    <mergeCell ref="Y153:Y154"/>
    <mergeCell ref="Z153:Z154"/>
    <mergeCell ref="A2:B2"/>
    <mergeCell ref="C2:E2"/>
    <mergeCell ref="F2:H2"/>
    <mergeCell ref="I2:K2"/>
    <mergeCell ref="L2:T2"/>
    <mergeCell ref="U2:W2"/>
    <mergeCell ref="X2:Z2"/>
    <mergeCell ref="A3:B3"/>
    <mergeCell ref="C3:E3"/>
    <mergeCell ref="F3:H3"/>
    <mergeCell ref="I3:K3"/>
    <mergeCell ref="L3:N3"/>
    <mergeCell ref="O3:Q3"/>
    <mergeCell ref="R3:T3"/>
    <mergeCell ref="U3:W3"/>
    <mergeCell ref="X3:Z3"/>
    <mergeCell ref="X177:X178"/>
    <mergeCell ref="Y177:Y178"/>
    <mergeCell ref="Z177:Z178"/>
    <mergeCell ref="A151:A152"/>
    <mergeCell ref="B151:B152"/>
    <mergeCell ref="C151:C152"/>
    <mergeCell ref="D151:D152"/>
    <mergeCell ref="E151:E152"/>
    <mergeCell ref="F151:F152"/>
    <mergeCell ref="G151:G152"/>
    <mergeCell ref="H151:H152"/>
    <mergeCell ref="I151:I152"/>
    <mergeCell ref="J151:J152"/>
    <mergeCell ref="K151:K152"/>
    <mergeCell ref="L151:L152"/>
    <mergeCell ref="M151:M152"/>
  </mergeCell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97C1C0-9CB0-4F37-B54A-F2E6CD13ADFF}">
  <dimension ref="A1:AJ13"/>
  <sheetViews>
    <sheetView workbookViewId="0">
      <pane xSplit="3" ySplit="7" topLeftCell="D8" activePane="bottomRight" state="frozen"/>
      <selection pane="topRight" activeCell="D1" sqref="D1"/>
      <selection pane="bottomLeft" activeCell="A8" sqref="A8"/>
      <selection pane="bottomRight" sqref="A1:AJ1"/>
    </sheetView>
  </sheetViews>
  <sheetFormatPr defaultRowHeight="14.4" x14ac:dyDescent="0.3"/>
  <cols>
    <col min="2" max="2" width="5.6640625" customWidth="1"/>
    <col min="3" max="36" width="5.5546875" customWidth="1"/>
  </cols>
  <sheetData>
    <row r="1" spans="1:36" ht="17.25" customHeight="1" thickBot="1" x14ac:dyDescent="0.35">
      <c r="A1" s="615" t="s">
        <v>317</v>
      </c>
      <c r="B1" s="615"/>
      <c r="C1" s="615"/>
      <c r="D1" s="615"/>
      <c r="E1" s="615"/>
      <c r="F1" s="615"/>
      <c r="G1" s="615"/>
      <c r="H1" s="615"/>
      <c r="I1" s="615"/>
      <c r="J1" s="615"/>
      <c r="K1" s="615"/>
      <c r="L1" s="615"/>
      <c r="M1" s="615"/>
      <c r="N1" s="615"/>
      <c r="O1" s="615"/>
      <c r="P1" s="615"/>
      <c r="Q1" s="615"/>
      <c r="R1" s="615"/>
      <c r="S1" s="615"/>
      <c r="T1" s="615"/>
      <c r="U1" s="615"/>
      <c r="V1" s="615"/>
      <c r="W1" s="615"/>
      <c r="X1" s="615"/>
      <c r="Y1" s="615"/>
      <c r="Z1" s="615"/>
      <c r="AA1" s="615"/>
      <c r="AB1" s="615"/>
      <c r="AC1" s="615"/>
      <c r="AD1" s="615"/>
      <c r="AE1" s="615"/>
      <c r="AF1" s="615"/>
      <c r="AG1" s="615"/>
      <c r="AH1" s="615"/>
      <c r="AI1" s="615"/>
      <c r="AJ1" s="615"/>
    </row>
    <row r="2" spans="1:36" ht="36" customHeight="1" x14ac:dyDescent="0.3">
      <c r="A2" s="489" t="s">
        <v>635</v>
      </c>
      <c r="B2" s="490"/>
      <c r="C2" s="492"/>
      <c r="D2" s="489" t="s">
        <v>710</v>
      </c>
      <c r="E2" s="490"/>
      <c r="F2" s="492"/>
      <c r="G2" s="489" t="s">
        <v>637</v>
      </c>
      <c r="H2" s="490"/>
      <c r="I2" s="492"/>
      <c r="J2" s="489" t="s">
        <v>639</v>
      </c>
      <c r="K2" s="490"/>
      <c r="L2" s="492"/>
      <c r="M2" s="489" t="s">
        <v>641</v>
      </c>
      <c r="N2" s="490"/>
      <c r="O2" s="492"/>
      <c r="P2" s="489" t="s">
        <v>643</v>
      </c>
      <c r="Q2" s="490"/>
      <c r="R2" s="492"/>
      <c r="S2" s="489" t="s">
        <v>704</v>
      </c>
      <c r="T2" s="490"/>
      <c r="U2" s="492"/>
      <c r="V2" s="489" t="s">
        <v>646</v>
      </c>
      <c r="W2" s="490"/>
      <c r="X2" s="492"/>
      <c r="Y2" s="489" t="s">
        <v>705</v>
      </c>
      <c r="Z2" s="490"/>
      <c r="AA2" s="492"/>
      <c r="AB2" s="489" t="s">
        <v>649</v>
      </c>
      <c r="AC2" s="490"/>
      <c r="AD2" s="492"/>
      <c r="AE2" s="489" t="s">
        <v>651</v>
      </c>
      <c r="AF2" s="490"/>
      <c r="AG2" s="492"/>
      <c r="AH2" s="489" t="s">
        <v>653</v>
      </c>
      <c r="AI2" s="490"/>
      <c r="AJ2" s="492"/>
    </row>
    <row r="3" spans="1:36" ht="17.25" customHeight="1" x14ac:dyDescent="0.3">
      <c r="A3" s="555" t="s">
        <v>147</v>
      </c>
      <c r="B3" s="605"/>
      <c r="C3" s="556"/>
      <c r="D3" s="555" t="s">
        <v>636</v>
      </c>
      <c r="E3" s="605"/>
      <c r="F3" s="556"/>
      <c r="G3" s="555" t="s">
        <v>638</v>
      </c>
      <c r="H3" s="605"/>
      <c r="I3" s="556"/>
      <c r="J3" s="555" t="s">
        <v>640</v>
      </c>
      <c r="K3" s="605"/>
      <c r="L3" s="556"/>
      <c r="M3" s="555" t="s">
        <v>642</v>
      </c>
      <c r="N3" s="605"/>
      <c r="O3" s="556"/>
      <c r="P3" s="555" t="s">
        <v>644</v>
      </c>
      <c r="Q3" s="605"/>
      <c r="R3" s="556"/>
      <c r="S3" s="555" t="s">
        <v>645</v>
      </c>
      <c r="T3" s="605"/>
      <c r="U3" s="556"/>
      <c r="V3" s="555" t="s">
        <v>647</v>
      </c>
      <c r="W3" s="605"/>
      <c r="X3" s="556"/>
      <c r="Y3" s="555" t="s">
        <v>648</v>
      </c>
      <c r="Z3" s="605"/>
      <c r="AA3" s="556"/>
      <c r="AB3" s="555" t="s">
        <v>650</v>
      </c>
      <c r="AC3" s="605"/>
      <c r="AD3" s="556"/>
      <c r="AE3" s="555" t="s">
        <v>652</v>
      </c>
      <c r="AF3" s="605"/>
      <c r="AG3" s="556"/>
      <c r="AH3" s="555" t="s">
        <v>654</v>
      </c>
      <c r="AI3" s="605"/>
      <c r="AJ3" s="556"/>
    </row>
    <row r="4" spans="1:36" ht="17.25" customHeight="1" x14ac:dyDescent="0.3">
      <c r="A4" s="555" t="s">
        <v>626</v>
      </c>
      <c r="B4" s="605"/>
      <c r="C4" s="556"/>
      <c r="D4" s="555">
        <v>2</v>
      </c>
      <c r="E4" s="605"/>
      <c r="F4" s="556"/>
      <c r="G4" s="555">
        <v>3</v>
      </c>
      <c r="H4" s="605"/>
      <c r="I4" s="556"/>
      <c r="J4" s="555">
        <v>8</v>
      </c>
      <c r="K4" s="605"/>
      <c r="L4" s="556"/>
      <c r="M4" s="555">
        <v>9</v>
      </c>
      <c r="N4" s="605"/>
      <c r="O4" s="556"/>
      <c r="P4" s="555">
        <v>22</v>
      </c>
      <c r="Q4" s="605"/>
      <c r="R4" s="556"/>
      <c r="S4" s="555">
        <v>29</v>
      </c>
      <c r="T4" s="605"/>
      <c r="U4" s="556"/>
      <c r="V4" s="555">
        <v>43</v>
      </c>
      <c r="W4" s="605"/>
      <c r="X4" s="556"/>
      <c r="Y4" s="555">
        <v>47</v>
      </c>
      <c r="Z4" s="605"/>
      <c r="AA4" s="556"/>
      <c r="AB4" s="555">
        <v>49</v>
      </c>
      <c r="AC4" s="605"/>
      <c r="AD4" s="556"/>
      <c r="AE4" s="555">
        <v>52</v>
      </c>
      <c r="AF4" s="605"/>
      <c r="AG4" s="556"/>
      <c r="AH4" s="555">
        <v>55</v>
      </c>
      <c r="AI4" s="605"/>
      <c r="AJ4" s="556"/>
    </row>
    <row r="5" spans="1:36" ht="17.25" customHeight="1" thickBot="1" x14ac:dyDescent="0.35">
      <c r="A5" s="557" t="s">
        <v>155</v>
      </c>
      <c r="B5" s="531"/>
      <c r="C5" s="533"/>
      <c r="D5" s="623" t="s">
        <v>141</v>
      </c>
      <c r="E5" s="624"/>
      <c r="F5" s="625"/>
      <c r="G5" s="623" t="s">
        <v>141</v>
      </c>
      <c r="H5" s="624"/>
      <c r="I5" s="625"/>
      <c r="J5" s="623" t="s">
        <v>141</v>
      </c>
      <c r="K5" s="624"/>
      <c r="L5" s="625"/>
      <c r="M5" s="623" t="s">
        <v>141</v>
      </c>
      <c r="N5" s="624"/>
      <c r="O5" s="625"/>
      <c r="P5" s="623" t="s">
        <v>141</v>
      </c>
      <c r="Q5" s="624"/>
      <c r="R5" s="625"/>
      <c r="S5" s="623" t="s">
        <v>141</v>
      </c>
      <c r="T5" s="624"/>
      <c r="U5" s="625"/>
      <c r="V5" s="623" t="s">
        <v>141</v>
      </c>
      <c r="W5" s="624"/>
      <c r="X5" s="625"/>
      <c r="Y5" s="623" t="s">
        <v>141</v>
      </c>
      <c r="Z5" s="624"/>
      <c r="AA5" s="625"/>
      <c r="AB5" s="623" t="s">
        <v>141</v>
      </c>
      <c r="AC5" s="624"/>
      <c r="AD5" s="625"/>
      <c r="AE5" s="623" t="s">
        <v>141</v>
      </c>
      <c r="AF5" s="624"/>
      <c r="AG5" s="625"/>
      <c r="AH5" s="623" t="s">
        <v>141</v>
      </c>
      <c r="AI5" s="624"/>
      <c r="AJ5" s="625"/>
    </row>
    <row r="6" spans="1:36" ht="17.25" customHeight="1" x14ac:dyDescent="0.3">
      <c r="A6" s="620" t="s">
        <v>152</v>
      </c>
      <c r="B6" s="634" t="s">
        <v>151</v>
      </c>
      <c r="C6" s="636" t="s">
        <v>0</v>
      </c>
      <c r="D6" s="599" t="s">
        <v>0</v>
      </c>
      <c r="E6" s="632" t="s">
        <v>142</v>
      </c>
      <c r="F6" s="633"/>
      <c r="G6" s="599" t="s">
        <v>0</v>
      </c>
      <c r="H6" s="632" t="s">
        <v>142</v>
      </c>
      <c r="I6" s="633"/>
      <c r="J6" s="599" t="s">
        <v>0</v>
      </c>
      <c r="K6" s="632" t="s">
        <v>142</v>
      </c>
      <c r="L6" s="633"/>
      <c r="M6" s="599" t="s">
        <v>0</v>
      </c>
      <c r="N6" s="632" t="s">
        <v>142</v>
      </c>
      <c r="O6" s="633"/>
      <c r="P6" s="599" t="s">
        <v>0</v>
      </c>
      <c r="Q6" s="632" t="s">
        <v>142</v>
      </c>
      <c r="R6" s="633"/>
      <c r="S6" s="599" t="s">
        <v>0</v>
      </c>
      <c r="T6" s="632" t="s">
        <v>142</v>
      </c>
      <c r="U6" s="633"/>
      <c r="V6" s="599" t="s">
        <v>0</v>
      </c>
      <c r="W6" s="632" t="s">
        <v>142</v>
      </c>
      <c r="X6" s="633"/>
      <c r="Y6" s="599" t="s">
        <v>0</v>
      </c>
      <c r="Z6" s="632" t="s">
        <v>142</v>
      </c>
      <c r="AA6" s="633"/>
      <c r="AB6" s="599" t="s">
        <v>0</v>
      </c>
      <c r="AC6" s="632" t="s">
        <v>142</v>
      </c>
      <c r="AD6" s="633"/>
      <c r="AE6" s="599" t="s">
        <v>0</v>
      </c>
      <c r="AF6" s="632" t="s">
        <v>142</v>
      </c>
      <c r="AG6" s="633"/>
      <c r="AH6" s="599" t="s">
        <v>0</v>
      </c>
      <c r="AI6" s="632" t="s">
        <v>142</v>
      </c>
      <c r="AJ6" s="633"/>
    </row>
    <row r="7" spans="1:36" ht="17.25" customHeight="1" thickBot="1" x14ac:dyDescent="0.35">
      <c r="A7" s="621"/>
      <c r="B7" s="635"/>
      <c r="C7" s="567"/>
      <c r="D7" s="528"/>
      <c r="E7" s="48" t="s">
        <v>143</v>
      </c>
      <c r="F7" s="50" t="s">
        <v>144</v>
      </c>
      <c r="G7" s="528"/>
      <c r="H7" s="48" t="s">
        <v>143</v>
      </c>
      <c r="I7" s="50" t="s">
        <v>144</v>
      </c>
      <c r="J7" s="528"/>
      <c r="K7" s="48" t="s">
        <v>143</v>
      </c>
      <c r="L7" s="50" t="s">
        <v>144</v>
      </c>
      <c r="M7" s="528"/>
      <c r="N7" s="48" t="s">
        <v>143</v>
      </c>
      <c r="O7" s="50" t="s">
        <v>144</v>
      </c>
      <c r="P7" s="528"/>
      <c r="Q7" s="48" t="s">
        <v>143</v>
      </c>
      <c r="R7" s="50" t="s">
        <v>144</v>
      </c>
      <c r="S7" s="528"/>
      <c r="T7" s="48" t="s">
        <v>143</v>
      </c>
      <c r="U7" s="50" t="s">
        <v>144</v>
      </c>
      <c r="V7" s="528"/>
      <c r="W7" s="48" t="s">
        <v>143</v>
      </c>
      <c r="X7" s="50" t="s">
        <v>144</v>
      </c>
      <c r="Y7" s="528"/>
      <c r="Z7" s="48" t="s">
        <v>143</v>
      </c>
      <c r="AA7" s="50" t="s">
        <v>144</v>
      </c>
      <c r="AB7" s="528"/>
      <c r="AC7" s="48" t="s">
        <v>143</v>
      </c>
      <c r="AD7" s="50" t="s">
        <v>144</v>
      </c>
      <c r="AE7" s="528"/>
      <c r="AF7" s="48" t="s">
        <v>143</v>
      </c>
      <c r="AG7" s="50" t="s">
        <v>144</v>
      </c>
      <c r="AH7" s="528"/>
      <c r="AI7" s="48" t="s">
        <v>143</v>
      </c>
      <c r="AJ7" s="50" t="s">
        <v>144</v>
      </c>
    </row>
    <row r="8" spans="1:36" ht="15.6" x14ac:dyDescent="0.3">
      <c r="A8" s="620" t="s">
        <v>153</v>
      </c>
      <c r="B8" s="616">
        <v>870</v>
      </c>
      <c r="C8" s="600">
        <v>281</v>
      </c>
      <c r="D8" s="596">
        <v>281</v>
      </c>
      <c r="E8" s="597">
        <v>0</v>
      </c>
      <c r="F8" s="595">
        <v>0</v>
      </c>
      <c r="G8" s="596"/>
      <c r="H8" s="597"/>
      <c r="I8" s="595"/>
      <c r="J8" s="596">
        <v>281</v>
      </c>
      <c r="K8" s="433" t="s">
        <v>136</v>
      </c>
      <c r="L8" s="432">
        <v>0</v>
      </c>
      <c r="M8" s="596">
        <v>281</v>
      </c>
      <c r="N8" s="433" t="s">
        <v>136</v>
      </c>
      <c r="O8" s="432">
        <v>0</v>
      </c>
      <c r="P8" s="618"/>
      <c r="Q8" s="598"/>
      <c r="R8" s="595"/>
      <c r="S8" s="596">
        <v>285</v>
      </c>
      <c r="T8" s="597">
        <v>0</v>
      </c>
      <c r="U8" s="595">
        <v>0</v>
      </c>
      <c r="V8" s="596"/>
      <c r="W8" s="597"/>
      <c r="X8" s="595"/>
      <c r="Y8" s="596">
        <v>295</v>
      </c>
      <c r="Z8" s="597">
        <v>0</v>
      </c>
      <c r="AA8" s="595">
        <v>0</v>
      </c>
      <c r="AB8" s="596"/>
      <c r="AC8" s="597"/>
      <c r="AD8" s="595"/>
      <c r="AE8" s="596"/>
      <c r="AF8" s="597"/>
      <c r="AG8" s="595"/>
      <c r="AH8" s="596"/>
      <c r="AI8" s="597"/>
      <c r="AJ8" s="595"/>
    </row>
    <row r="9" spans="1:36" ht="16.2" thickBot="1" x14ac:dyDescent="0.35">
      <c r="A9" s="622"/>
      <c r="B9" s="617"/>
      <c r="C9" s="547"/>
      <c r="D9" s="548"/>
      <c r="E9" s="549"/>
      <c r="F9" s="552"/>
      <c r="G9" s="548"/>
      <c r="H9" s="549"/>
      <c r="I9" s="552"/>
      <c r="J9" s="548"/>
      <c r="K9" s="104" t="s">
        <v>145</v>
      </c>
      <c r="L9" s="419">
        <v>0</v>
      </c>
      <c r="M9" s="548"/>
      <c r="N9" s="104" t="s">
        <v>145</v>
      </c>
      <c r="O9" s="419">
        <v>0</v>
      </c>
      <c r="P9" s="619"/>
      <c r="Q9" s="550"/>
      <c r="R9" s="552"/>
      <c r="S9" s="548"/>
      <c r="T9" s="549"/>
      <c r="U9" s="552"/>
      <c r="V9" s="548"/>
      <c r="W9" s="549"/>
      <c r="X9" s="552"/>
      <c r="Y9" s="548"/>
      <c r="Z9" s="549"/>
      <c r="AA9" s="552"/>
      <c r="AB9" s="548"/>
      <c r="AC9" s="549"/>
      <c r="AD9" s="552"/>
      <c r="AE9" s="548"/>
      <c r="AF9" s="549"/>
      <c r="AG9" s="552"/>
      <c r="AH9" s="548"/>
      <c r="AI9" s="549"/>
      <c r="AJ9" s="552"/>
    </row>
    <row r="10" spans="1:36" ht="15.6" x14ac:dyDescent="0.3">
      <c r="A10" s="620" t="s">
        <v>154</v>
      </c>
      <c r="B10" s="616">
        <v>836</v>
      </c>
      <c r="C10" s="600">
        <v>315</v>
      </c>
      <c r="D10" s="596"/>
      <c r="E10" s="597"/>
      <c r="F10" s="595"/>
      <c r="G10" s="596">
        <v>315</v>
      </c>
      <c r="H10" s="597">
        <v>0</v>
      </c>
      <c r="I10" s="595">
        <v>0</v>
      </c>
      <c r="J10" s="596"/>
      <c r="K10" s="597"/>
      <c r="L10" s="595"/>
      <c r="M10" s="596"/>
      <c r="N10" s="597"/>
      <c r="O10" s="595"/>
      <c r="P10" s="618">
        <v>318</v>
      </c>
      <c r="Q10" s="598">
        <v>0</v>
      </c>
      <c r="R10" s="595">
        <v>0</v>
      </c>
      <c r="S10" s="596"/>
      <c r="T10" s="597"/>
      <c r="U10" s="595"/>
      <c r="V10" s="596">
        <v>326</v>
      </c>
      <c r="W10" s="433" t="s">
        <v>136</v>
      </c>
      <c r="X10" s="432">
        <v>0</v>
      </c>
      <c r="Y10" s="596"/>
      <c r="Z10" s="597"/>
      <c r="AA10" s="595"/>
      <c r="AB10" s="596">
        <v>330</v>
      </c>
      <c r="AC10" s="433" t="s">
        <v>136</v>
      </c>
      <c r="AD10" s="432">
        <v>0</v>
      </c>
      <c r="AE10" s="596">
        <v>331</v>
      </c>
      <c r="AF10" s="597">
        <v>0</v>
      </c>
      <c r="AG10" s="595">
        <v>0</v>
      </c>
      <c r="AH10" s="596">
        <v>333</v>
      </c>
      <c r="AI10" s="597">
        <v>0</v>
      </c>
      <c r="AJ10" s="595">
        <v>0</v>
      </c>
    </row>
    <row r="11" spans="1:36" ht="16.2" thickBot="1" x14ac:dyDescent="0.35">
      <c r="A11" s="622"/>
      <c r="B11" s="617"/>
      <c r="C11" s="547"/>
      <c r="D11" s="548"/>
      <c r="E11" s="549"/>
      <c r="F11" s="552"/>
      <c r="G11" s="548"/>
      <c r="H11" s="549"/>
      <c r="I11" s="552"/>
      <c r="J11" s="548"/>
      <c r="K11" s="549"/>
      <c r="L11" s="552"/>
      <c r="M11" s="548"/>
      <c r="N11" s="549"/>
      <c r="O11" s="552"/>
      <c r="P11" s="619"/>
      <c r="Q11" s="550"/>
      <c r="R11" s="552"/>
      <c r="S11" s="548"/>
      <c r="T11" s="549"/>
      <c r="U11" s="552"/>
      <c r="V11" s="548"/>
      <c r="W11" s="104" t="s">
        <v>145</v>
      </c>
      <c r="X11" s="419">
        <v>0</v>
      </c>
      <c r="Y11" s="548"/>
      <c r="Z11" s="549"/>
      <c r="AA11" s="552"/>
      <c r="AB11" s="548"/>
      <c r="AC11" s="104" t="s">
        <v>145</v>
      </c>
      <c r="AD11" s="419">
        <v>0</v>
      </c>
      <c r="AE11" s="548"/>
      <c r="AF11" s="549"/>
      <c r="AG11" s="552"/>
      <c r="AH11" s="548"/>
      <c r="AI11" s="549"/>
      <c r="AJ11" s="552"/>
    </row>
    <row r="12" spans="1:36" ht="15.6" x14ac:dyDescent="0.3">
      <c r="A12" s="620" t="s">
        <v>75</v>
      </c>
      <c r="B12" s="616">
        <v>790</v>
      </c>
      <c r="C12" s="600">
        <v>361</v>
      </c>
      <c r="D12" s="596"/>
      <c r="E12" s="597"/>
      <c r="F12" s="595"/>
      <c r="G12" s="596">
        <v>361</v>
      </c>
      <c r="H12" s="597">
        <v>0</v>
      </c>
      <c r="I12" s="595">
        <v>0</v>
      </c>
      <c r="J12" s="596"/>
      <c r="K12" s="597"/>
      <c r="L12" s="595"/>
      <c r="M12" s="596"/>
      <c r="N12" s="597"/>
      <c r="O12" s="595"/>
      <c r="P12" s="618">
        <v>364</v>
      </c>
      <c r="Q12" s="598">
        <v>0</v>
      </c>
      <c r="R12" s="595">
        <v>0</v>
      </c>
      <c r="S12" s="596"/>
      <c r="T12" s="597"/>
      <c r="U12" s="595"/>
      <c r="V12" s="628">
        <v>372</v>
      </c>
      <c r="W12" s="436" t="s">
        <v>136</v>
      </c>
      <c r="X12" s="434">
        <v>0</v>
      </c>
      <c r="Y12" s="628"/>
      <c r="Z12" s="630"/>
      <c r="AA12" s="626"/>
      <c r="AB12" s="628">
        <v>376</v>
      </c>
      <c r="AC12" s="436" t="s">
        <v>136</v>
      </c>
      <c r="AD12" s="434">
        <v>0</v>
      </c>
      <c r="AE12" s="628">
        <v>377</v>
      </c>
      <c r="AF12" s="630">
        <v>0</v>
      </c>
      <c r="AG12" s="626">
        <v>0</v>
      </c>
      <c r="AH12" s="628">
        <v>379</v>
      </c>
      <c r="AI12" s="436" t="s">
        <v>136</v>
      </c>
      <c r="AJ12" s="434">
        <v>0</v>
      </c>
    </row>
    <row r="13" spans="1:36" ht="16.2" thickBot="1" x14ac:dyDescent="0.35">
      <c r="A13" s="622"/>
      <c r="B13" s="617"/>
      <c r="C13" s="547"/>
      <c r="D13" s="548"/>
      <c r="E13" s="549"/>
      <c r="F13" s="552"/>
      <c r="G13" s="548"/>
      <c r="H13" s="549"/>
      <c r="I13" s="552"/>
      <c r="J13" s="548"/>
      <c r="K13" s="549"/>
      <c r="L13" s="552"/>
      <c r="M13" s="548"/>
      <c r="N13" s="549"/>
      <c r="O13" s="552"/>
      <c r="P13" s="619"/>
      <c r="Q13" s="550"/>
      <c r="R13" s="552"/>
      <c r="S13" s="548"/>
      <c r="T13" s="549"/>
      <c r="U13" s="552"/>
      <c r="V13" s="629"/>
      <c r="W13" s="119" t="s">
        <v>145</v>
      </c>
      <c r="X13" s="435">
        <v>0</v>
      </c>
      <c r="Y13" s="629"/>
      <c r="Z13" s="631"/>
      <c r="AA13" s="627"/>
      <c r="AB13" s="629"/>
      <c r="AC13" s="119" t="s">
        <v>145</v>
      </c>
      <c r="AD13" s="435">
        <v>0</v>
      </c>
      <c r="AE13" s="629"/>
      <c r="AF13" s="631"/>
      <c r="AG13" s="627"/>
      <c r="AH13" s="629"/>
      <c r="AI13" s="119" t="s">
        <v>145</v>
      </c>
      <c r="AJ13" s="435">
        <v>0</v>
      </c>
    </row>
  </sheetData>
  <mergeCells count="168">
    <mergeCell ref="R12:R13"/>
    <mergeCell ref="A12:A13"/>
    <mergeCell ref="A4:C4"/>
    <mergeCell ref="P6:P7"/>
    <mergeCell ref="Q6:R6"/>
    <mergeCell ref="R8:R9"/>
    <mergeCell ref="P10:P11"/>
    <mergeCell ref="Q10:Q11"/>
    <mergeCell ref="R10:R11"/>
    <mergeCell ref="P12:P13"/>
    <mergeCell ref="Q12:Q13"/>
    <mergeCell ref="D4:F4"/>
    <mergeCell ref="G4:I4"/>
    <mergeCell ref="J4:L4"/>
    <mergeCell ref="M4:O4"/>
    <mergeCell ref="B6:B7"/>
    <mergeCell ref="C6:C7"/>
    <mergeCell ref="D6:D7"/>
    <mergeCell ref="E6:F6"/>
    <mergeCell ref="G6:G7"/>
    <mergeCell ref="H6:I6"/>
    <mergeCell ref="J6:J7"/>
    <mergeCell ref="K6:L6"/>
    <mergeCell ref="M6:M7"/>
    <mergeCell ref="AE6:AE7"/>
    <mergeCell ref="AE5:AG5"/>
    <mergeCell ref="AF6:AG6"/>
    <mergeCell ref="AE4:AG4"/>
    <mergeCell ref="AH4:AJ4"/>
    <mergeCell ref="AH5:AJ5"/>
    <mergeCell ref="AH6:AH7"/>
    <mergeCell ref="AI6:AJ6"/>
    <mergeCell ref="Z6:AA6"/>
    <mergeCell ref="AB6:AB7"/>
    <mergeCell ref="AC6:AD6"/>
    <mergeCell ref="S4:U4"/>
    <mergeCell ref="V4:X4"/>
    <mergeCell ref="N6:O6"/>
    <mergeCell ref="S6:S7"/>
    <mergeCell ref="T6:U6"/>
    <mergeCell ref="V6:V7"/>
    <mergeCell ref="W6:X6"/>
    <mergeCell ref="Y6:Y7"/>
    <mergeCell ref="AB5:AD5"/>
    <mergeCell ref="P4:R4"/>
    <mergeCell ref="Y4:AA4"/>
    <mergeCell ref="AB4:AD4"/>
    <mergeCell ref="V5:X5"/>
    <mergeCell ref="Y5:AA5"/>
    <mergeCell ref="P5:R5"/>
    <mergeCell ref="D5:F5"/>
    <mergeCell ref="G5:I5"/>
    <mergeCell ref="J5:L5"/>
    <mergeCell ref="M5:O5"/>
    <mergeCell ref="S5:U5"/>
    <mergeCell ref="A5:C5"/>
    <mergeCell ref="AG12:AG13"/>
    <mergeCell ref="AH12:AH13"/>
    <mergeCell ref="Z12:Z13"/>
    <mergeCell ref="AA12:AA13"/>
    <mergeCell ref="AB12:AB13"/>
    <mergeCell ref="AE12:AE13"/>
    <mergeCell ref="AF12:AF13"/>
    <mergeCell ref="S12:S13"/>
    <mergeCell ref="T12:T13"/>
    <mergeCell ref="U12:U13"/>
    <mergeCell ref="V12:V13"/>
    <mergeCell ref="Y12:Y13"/>
    <mergeCell ref="J12:J13"/>
    <mergeCell ref="K12:K13"/>
    <mergeCell ref="L12:L13"/>
    <mergeCell ref="M12:M13"/>
    <mergeCell ref="N12:N13"/>
    <mergeCell ref="O12:O13"/>
    <mergeCell ref="AJ10:AJ11"/>
    <mergeCell ref="B12:B13"/>
    <mergeCell ref="C12:C13"/>
    <mergeCell ref="D12:D13"/>
    <mergeCell ref="E12:E13"/>
    <mergeCell ref="F12:F13"/>
    <mergeCell ref="G12:G13"/>
    <mergeCell ref="H12:H13"/>
    <mergeCell ref="I12:I13"/>
    <mergeCell ref="AE10:AE11"/>
    <mergeCell ref="AF10:AF11"/>
    <mergeCell ref="AG10:AG11"/>
    <mergeCell ref="AH10:AH11"/>
    <mergeCell ref="AI10:AI11"/>
    <mergeCell ref="V10:V11"/>
    <mergeCell ref="Y10:Y11"/>
    <mergeCell ref="Z10:Z11"/>
    <mergeCell ref="AA10:AA11"/>
    <mergeCell ref="AB10:AB11"/>
    <mergeCell ref="M10:M11"/>
    <mergeCell ref="N10:N11"/>
    <mergeCell ref="O10:O11"/>
    <mergeCell ref="S10:S11"/>
    <mergeCell ref="T10:T11"/>
    <mergeCell ref="A6:A7"/>
    <mergeCell ref="B10:B11"/>
    <mergeCell ref="C10:C11"/>
    <mergeCell ref="D10:D11"/>
    <mergeCell ref="E10:E11"/>
    <mergeCell ref="F10:F11"/>
    <mergeCell ref="A8:A9"/>
    <mergeCell ref="A10:A11"/>
    <mergeCell ref="S8:S9"/>
    <mergeCell ref="AA8:AA9"/>
    <mergeCell ref="AB8:AB9"/>
    <mergeCell ref="AC8:AC9"/>
    <mergeCell ref="AD8:AD9"/>
    <mergeCell ref="U10:U11"/>
    <mergeCell ref="G10:G11"/>
    <mergeCell ref="H10:H11"/>
    <mergeCell ref="I10:I11"/>
    <mergeCell ref="J10:J11"/>
    <mergeCell ref="K10:K11"/>
    <mergeCell ref="L10:L11"/>
    <mergeCell ref="T8:T9"/>
    <mergeCell ref="U8:U9"/>
    <mergeCell ref="A1:AJ1"/>
    <mergeCell ref="V8:V9"/>
    <mergeCell ref="W8:W9"/>
    <mergeCell ref="X8:X9"/>
    <mergeCell ref="H8:H9"/>
    <mergeCell ref="I8:I9"/>
    <mergeCell ref="J8:J9"/>
    <mergeCell ref="M8:M9"/>
    <mergeCell ref="B8:B9"/>
    <mergeCell ref="C8:C9"/>
    <mergeCell ref="D8:D9"/>
    <mergeCell ref="E8:E9"/>
    <mergeCell ref="F8:F9"/>
    <mergeCell ref="G8:G9"/>
    <mergeCell ref="P8:P9"/>
    <mergeCell ref="Q8:Q9"/>
    <mergeCell ref="AE8:AE9"/>
    <mergeCell ref="AF8:AF9"/>
    <mergeCell ref="AG8:AG9"/>
    <mergeCell ref="AH8:AH9"/>
    <mergeCell ref="AI8:AI9"/>
    <mergeCell ref="AJ8:AJ9"/>
    <mergeCell ref="Y8:Y9"/>
    <mergeCell ref="Z8:Z9"/>
    <mergeCell ref="A2:C2"/>
    <mergeCell ref="A3:C3"/>
    <mergeCell ref="D2:F2"/>
    <mergeCell ref="D3:F3"/>
    <mergeCell ref="G2:I2"/>
    <mergeCell ref="J2:L2"/>
    <mergeCell ref="M2:O2"/>
    <mergeCell ref="G3:I3"/>
    <mergeCell ref="J3:L3"/>
    <mergeCell ref="M3:O3"/>
    <mergeCell ref="AE2:AG2"/>
    <mergeCell ref="AE3:AG3"/>
    <mergeCell ref="AH2:AJ2"/>
    <mergeCell ref="AH3:AJ3"/>
    <mergeCell ref="P2:R2"/>
    <mergeCell ref="P3:R3"/>
    <mergeCell ref="S2:U2"/>
    <mergeCell ref="S3:U3"/>
    <mergeCell ref="V2:X2"/>
    <mergeCell ref="V3:X3"/>
    <mergeCell ref="Y2:AA2"/>
    <mergeCell ref="Y3:AA3"/>
    <mergeCell ref="AB2:AD2"/>
    <mergeCell ref="AB3:AD3"/>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A42E02-56E3-469D-8868-7A92F102B10E}">
  <dimension ref="A1:Q180"/>
  <sheetViews>
    <sheetView workbookViewId="0">
      <pane xSplit="2" ySplit="7" topLeftCell="C8" activePane="bottomRight" state="frozen"/>
      <selection pane="topRight" activeCell="C1" sqref="C1"/>
      <selection pane="bottomLeft" activeCell="A6" sqref="A6"/>
      <selection pane="bottomRight" sqref="A1:Q1"/>
    </sheetView>
  </sheetViews>
  <sheetFormatPr defaultRowHeight="14.4" x14ac:dyDescent="0.3"/>
  <cols>
    <col min="1" max="1" width="5.6640625" customWidth="1"/>
    <col min="2" max="3" width="5.5546875" customWidth="1"/>
    <col min="4" max="4" width="5" customWidth="1"/>
    <col min="5" max="5" width="4.6640625" customWidth="1"/>
    <col min="6" max="6" width="5.5546875" customWidth="1"/>
    <col min="7" max="7" width="5" customWidth="1"/>
    <col min="8" max="8" width="4.6640625" customWidth="1"/>
    <col min="9" max="9" width="5.5546875" customWidth="1"/>
    <col min="10" max="10" width="5" customWidth="1"/>
    <col min="11" max="11" width="4.6640625" customWidth="1"/>
    <col min="12" max="12" width="5.5546875" customWidth="1"/>
    <col min="13" max="13" width="5" customWidth="1"/>
    <col min="14" max="14" width="4.6640625" customWidth="1"/>
    <col min="15" max="15" width="5.5546875" customWidth="1"/>
    <col min="16" max="16" width="5" customWidth="1"/>
    <col min="17" max="17" width="4.6640625" customWidth="1"/>
  </cols>
  <sheetData>
    <row r="1" spans="1:17" ht="40.5" customHeight="1" thickBot="1" x14ac:dyDescent="0.35">
      <c r="A1" s="637" t="s">
        <v>655</v>
      </c>
      <c r="B1" s="637"/>
      <c r="C1" s="637"/>
      <c r="D1" s="637"/>
      <c r="E1" s="637"/>
      <c r="F1" s="637"/>
      <c r="G1" s="637"/>
      <c r="H1" s="637"/>
      <c r="I1" s="637"/>
      <c r="J1" s="637"/>
      <c r="K1" s="637"/>
      <c r="L1" s="637"/>
      <c r="M1" s="637"/>
      <c r="N1" s="637"/>
      <c r="O1" s="637"/>
      <c r="P1" s="637"/>
      <c r="Q1" s="637"/>
    </row>
    <row r="2" spans="1:17" ht="36" customHeight="1" x14ac:dyDescent="0.3">
      <c r="A2" s="489" t="s">
        <v>635</v>
      </c>
      <c r="B2" s="490"/>
      <c r="C2" s="489" t="s">
        <v>656</v>
      </c>
      <c r="D2" s="490"/>
      <c r="E2" s="492"/>
      <c r="F2" s="489" t="s">
        <v>707</v>
      </c>
      <c r="G2" s="490"/>
      <c r="H2" s="492"/>
      <c r="I2" s="489" t="s">
        <v>706</v>
      </c>
      <c r="J2" s="490"/>
      <c r="K2" s="492"/>
      <c r="L2" s="489" t="s">
        <v>708</v>
      </c>
      <c r="M2" s="490"/>
      <c r="N2" s="492"/>
      <c r="O2" s="489" t="s">
        <v>662</v>
      </c>
      <c r="P2" s="490"/>
      <c r="Q2" s="492"/>
    </row>
    <row r="3" spans="1:17" ht="17.25" customHeight="1" x14ac:dyDescent="0.3">
      <c r="A3" s="493" t="s">
        <v>147</v>
      </c>
      <c r="B3" s="494"/>
      <c r="C3" s="493" t="s">
        <v>657</v>
      </c>
      <c r="D3" s="495"/>
      <c r="E3" s="494"/>
      <c r="F3" s="493" t="s">
        <v>658</v>
      </c>
      <c r="G3" s="495"/>
      <c r="H3" s="494"/>
      <c r="I3" s="493" t="s">
        <v>659</v>
      </c>
      <c r="J3" s="495"/>
      <c r="K3" s="494"/>
      <c r="L3" s="493" t="s">
        <v>661</v>
      </c>
      <c r="M3" s="495"/>
      <c r="N3" s="494"/>
      <c r="O3" s="493" t="s">
        <v>663</v>
      </c>
      <c r="P3" s="495"/>
      <c r="Q3" s="494"/>
    </row>
    <row r="4" spans="1:17" ht="17.25" customHeight="1" x14ac:dyDescent="0.3">
      <c r="A4" s="555" t="s">
        <v>626</v>
      </c>
      <c r="B4" s="556"/>
      <c r="C4" s="555">
        <v>14</v>
      </c>
      <c r="D4" s="605"/>
      <c r="E4" s="556"/>
      <c r="F4" s="555">
        <v>36</v>
      </c>
      <c r="G4" s="605"/>
      <c r="H4" s="556"/>
      <c r="I4" s="555">
        <v>64</v>
      </c>
      <c r="J4" s="605"/>
      <c r="K4" s="556"/>
      <c r="L4" s="555">
        <v>48</v>
      </c>
      <c r="M4" s="605"/>
      <c r="N4" s="556"/>
      <c r="O4" s="605">
        <v>6</v>
      </c>
      <c r="P4" s="605"/>
      <c r="Q4" s="556"/>
    </row>
    <row r="5" spans="1:17" ht="17.25" customHeight="1" x14ac:dyDescent="0.3">
      <c r="A5" s="493" t="s">
        <v>140</v>
      </c>
      <c r="B5" s="494"/>
      <c r="C5" s="493" t="s">
        <v>141</v>
      </c>
      <c r="D5" s="495"/>
      <c r="E5" s="494"/>
      <c r="F5" s="493" t="s">
        <v>141</v>
      </c>
      <c r="G5" s="495"/>
      <c r="H5" s="494"/>
      <c r="I5" s="493" t="s">
        <v>141</v>
      </c>
      <c r="J5" s="495"/>
      <c r="K5" s="494"/>
      <c r="L5" s="493" t="s">
        <v>141</v>
      </c>
      <c r="M5" s="495"/>
      <c r="N5" s="494"/>
      <c r="O5" s="495" t="s">
        <v>141</v>
      </c>
      <c r="P5" s="495"/>
      <c r="Q5" s="494"/>
    </row>
    <row r="6" spans="1:17" ht="17.25" customHeight="1" x14ac:dyDescent="0.3">
      <c r="A6" s="564" t="s">
        <v>151</v>
      </c>
      <c r="B6" s="566" t="s">
        <v>0</v>
      </c>
      <c r="C6" s="527" t="s">
        <v>0</v>
      </c>
      <c r="D6" s="525" t="s">
        <v>142</v>
      </c>
      <c r="E6" s="526"/>
      <c r="F6" s="527" t="s">
        <v>0</v>
      </c>
      <c r="G6" s="525" t="s">
        <v>142</v>
      </c>
      <c r="H6" s="526"/>
      <c r="I6" s="527" t="s">
        <v>0</v>
      </c>
      <c r="J6" s="525" t="s">
        <v>142</v>
      </c>
      <c r="K6" s="526"/>
      <c r="L6" s="527" t="s">
        <v>0</v>
      </c>
      <c r="M6" s="525" t="s">
        <v>142</v>
      </c>
      <c r="N6" s="526"/>
      <c r="O6" s="523" t="s">
        <v>0</v>
      </c>
      <c r="P6" s="525" t="s">
        <v>142</v>
      </c>
      <c r="Q6" s="526"/>
    </row>
    <row r="7" spans="1:17" ht="17.25" customHeight="1" thickBot="1" x14ac:dyDescent="0.35">
      <c r="A7" s="565"/>
      <c r="B7" s="567"/>
      <c r="C7" s="528"/>
      <c r="D7" s="48" t="s">
        <v>143</v>
      </c>
      <c r="E7" s="50" t="s">
        <v>144</v>
      </c>
      <c r="F7" s="528"/>
      <c r="G7" s="48" t="s">
        <v>143</v>
      </c>
      <c r="H7" s="50" t="s">
        <v>144</v>
      </c>
      <c r="I7" s="528"/>
      <c r="J7" s="48" t="s">
        <v>143</v>
      </c>
      <c r="K7" s="50" t="s">
        <v>144</v>
      </c>
      <c r="L7" s="528"/>
      <c r="M7" s="48" t="s">
        <v>143</v>
      </c>
      <c r="N7" s="50" t="s">
        <v>144</v>
      </c>
      <c r="O7" s="524"/>
      <c r="P7" s="48" t="s">
        <v>143</v>
      </c>
      <c r="Q7" s="50" t="s">
        <v>144</v>
      </c>
    </row>
    <row r="8" spans="1:17" ht="15.6" x14ac:dyDescent="0.3">
      <c r="A8" s="77">
        <v>990</v>
      </c>
      <c r="B8" s="116">
        <v>161</v>
      </c>
      <c r="C8" s="81">
        <v>163</v>
      </c>
      <c r="D8" s="242">
        <v>0</v>
      </c>
      <c r="E8" s="241">
        <v>0</v>
      </c>
      <c r="F8" s="81"/>
      <c r="G8" s="242"/>
      <c r="H8" s="241"/>
      <c r="I8" s="81"/>
      <c r="J8" s="242"/>
      <c r="K8" s="241"/>
      <c r="L8" s="81"/>
      <c r="M8" s="242"/>
      <c r="N8" s="240"/>
      <c r="O8" s="81">
        <v>161</v>
      </c>
      <c r="P8" s="242">
        <v>0</v>
      </c>
      <c r="Q8" s="139" t="s">
        <v>145</v>
      </c>
    </row>
    <row r="9" spans="1:17" ht="15.6" x14ac:dyDescent="0.3">
      <c r="A9" s="502">
        <v>989</v>
      </c>
      <c r="B9" s="504">
        <v>162</v>
      </c>
      <c r="C9" s="506">
        <v>164</v>
      </c>
      <c r="D9" s="513">
        <v>0</v>
      </c>
      <c r="E9" s="500">
        <v>0</v>
      </c>
      <c r="F9" s="506"/>
      <c r="G9" s="513"/>
      <c r="H9" s="500"/>
      <c r="I9" s="506"/>
      <c r="J9" s="513"/>
      <c r="K9" s="500"/>
      <c r="L9" s="506">
        <v>176</v>
      </c>
      <c r="M9" s="102" t="s">
        <v>136</v>
      </c>
      <c r="N9" s="238">
        <v>0</v>
      </c>
      <c r="O9" s="506"/>
      <c r="P9" s="513"/>
      <c r="Q9" s="500"/>
    </row>
    <row r="10" spans="1:17" ht="15.6" x14ac:dyDescent="0.3">
      <c r="A10" s="503"/>
      <c r="B10" s="505"/>
      <c r="C10" s="507"/>
      <c r="D10" s="514"/>
      <c r="E10" s="501"/>
      <c r="F10" s="507"/>
      <c r="G10" s="514"/>
      <c r="H10" s="501"/>
      <c r="I10" s="507"/>
      <c r="J10" s="514"/>
      <c r="K10" s="501"/>
      <c r="L10" s="507"/>
      <c r="M10" s="228" t="s">
        <v>145</v>
      </c>
      <c r="N10" s="233">
        <v>0</v>
      </c>
      <c r="O10" s="507"/>
      <c r="P10" s="514"/>
      <c r="Q10" s="501"/>
    </row>
    <row r="11" spans="1:17" ht="15.6" x14ac:dyDescent="0.3">
      <c r="A11" s="502">
        <v>988</v>
      </c>
      <c r="B11" s="504">
        <v>163</v>
      </c>
      <c r="C11" s="506"/>
      <c r="D11" s="513"/>
      <c r="E11" s="500"/>
      <c r="F11" s="506">
        <v>171</v>
      </c>
      <c r="G11" s="102" t="s">
        <v>136</v>
      </c>
      <c r="H11" s="239">
        <v>0</v>
      </c>
      <c r="I11" s="506">
        <v>189</v>
      </c>
      <c r="J11" s="102" t="s">
        <v>136</v>
      </c>
      <c r="K11" s="239">
        <v>0</v>
      </c>
      <c r="L11" s="506">
        <v>177</v>
      </c>
      <c r="M11" s="102" t="s">
        <v>136</v>
      </c>
      <c r="N11" s="238">
        <v>0</v>
      </c>
      <c r="O11" s="506"/>
      <c r="P11" s="513"/>
      <c r="Q11" s="500"/>
    </row>
    <row r="12" spans="1:17" ht="15.6" x14ac:dyDescent="0.3">
      <c r="A12" s="503"/>
      <c r="B12" s="505"/>
      <c r="C12" s="507"/>
      <c r="D12" s="514"/>
      <c r="E12" s="501"/>
      <c r="F12" s="507"/>
      <c r="G12" s="228" t="s">
        <v>145</v>
      </c>
      <c r="H12" s="43" t="s">
        <v>145</v>
      </c>
      <c r="I12" s="507"/>
      <c r="J12" s="228" t="s">
        <v>145</v>
      </c>
      <c r="K12" s="229">
        <v>0</v>
      </c>
      <c r="L12" s="507"/>
      <c r="M12" s="228" t="s">
        <v>145</v>
      </c>
      <c r="N12" s="233">
        <v>0</v>
      </c>
      <c r="O12" s="507"/>
      <c r="P12" s="514"/>
      <c r="Q12" s="501"/>
    </row>
    <row r="13" spans="1:17" ht="15.6" x14ac:dyDescent="0.3">
      <c r="A13" s="502">
        <v>987</v>
      </c>
      <c r="B13" s="504">
        <v>164</v>
      </c>
      <c r="C13" s="506"/>
      <c r="D13" s="513"/>
      <c r="E13" s="500"/>
      <c r="F13" s="506"/>
      <c r="G13" s="513"/>
      <c r="H13" s="500"/>
      <c r="I13" s="506">
        <v>190</v>
      </c>
      <c r="J13" s="102" t="s">
        <v>136</v>
      </c>
      <c r="K13" s="239">
        <v>0</v>
      </c>
      <c r="L13" s="506">
        <v>178</v>
      </c>
      <c r="M13" s="102" t="s">
        <v>136</v>
      </c>
      <c r="N13" s="238">
        <v>0</v>
      </c>
      <c r="O13" s="506">
        <v>164</v>
      </c>
      <c r="P13" s="513">
        <v>0</v>
      </c>
      <c r="Q13" s="500">
        <v>0</v>
      </c>
    </row>
    <row r="14" spans="1:17" ht="15.6" x14ac:dyDescent="0.3">
      <c r="A14" s="503"/>
      <c r="B14" s="505"/>
      <c r="C14" s="507"/>
      <c r="D14" s="514"/>
      <c r="E14" s="501"/>
      <c r="F14" s="507"/>
      <c r="G14" s="514"/>
      <c r="H14" s="501"/>
      <c r="I14" s="507"/>
      <c r="J14" s="228" t="s">
        <v>145</v>
      </c>
      <c r="K14" s="229">
        <v>0</v>
      </c>
      <c r="L14" s="507"/>
      <c r="M14" s="228" t="s">
        <v>145</v>
      </c>
      <c r="N14" s="47" t="s">
        <v>145</v>
      </c>
      <c r="O14" s="507"/>
      <c r="P14" s="514"/>
      <c r="Q14" s="501"/>
    </row>
    <row r="15" spans="1:17" ht="15.6" x14ac:dyDescent="0.3">
      <c r="A15" s="502">
        <v>986</v>
      </c>
      <c r="B15" s="504">
        <v>165</v>
      </c>
      <c r="C15" s="506"/>
      <c r="D15" s="513"/>
      <c r="E15" s="500"/>
      <c r="F15" s="506"/>
      <c r="G15" s="513"/>
      <c r="H15" s="500"/>
      <c r="I15" s="506">
        <v>191</v>
      </c>
      <c r="J15" s="102" t="s">
        <v>136</v>
      </c>
      <c r="K15" s="239">
        <v>0</v>
      </c>
      <c r="L15" s="506"/>
      <c r="M15" s="513"/>
      <c r="N15" s="520"/>
      <c r="O15" s="506">
        <v>165</v>
      </c>
      <c r="P15" s="102" t="s">
        <v>136</v>
      </c>
      <c r="Q15" s="239">
        <v>0</v>
      </c>
    </row>
    <row r="16" spans="1:17" ht="15.6" x14ac:dyDescent="0.3">
      <c r="A16" s="503"/>
      <c r="B16" s="505"/>
      <c r="C16" s="507"/>
      <c r="D16" s="514"/>
      <c r="E16" s="501"/>
      <c r="F16" s="507"/>
      <c r="G16" s="514"/>
      <c r="H16" s="501"/>
      <c r="I16" s="507"/>
      <c r="J16" s="228" t="s">
        <v>145</v>
      </c>
      <c r="K16" s="43" t="s">
        <v>145</v>
      </c>
      <c r="L16" s="507"/>
      <c r="M16" s="514"/>
      <c r="N16" s="521"/>
      <c r="O16" s="507"/>
      <c r="P16" s="228" t="s">
        <v>145</v>
      </c>
      <c r="Q16" s="229">
        <v>0</v>
      </c>
    </row>
    <row r="17" spans="1:17" ht="15.6" x14ac:dyDescent="0.3">
      <c r="A17" s="502">
        <v>985</v>
      </c>
      <c r="B17" s="504">
        <v>166</v>
      </c>
      <c r="C17" s="506">
        <v>168</v>
      </c>
      <c r="D17" s="102" t="s">
        <v>136</v>
      </c>
      <c r="E17" s="239">
        <v>0</v>
      </c>
      <c r="F17" s="506"/>
      <c r="G17" s="513"/>
      <c r="H17" s="500"/>
      <c r="I17" s="506"/>
      <c r="J17" s="513"/>
      <c r="K17" s="500"/>
      <c r="L17" s="506"/>
      <c r="M17" s="513"/>
      <c r="N17" s="520"/>
      <c r="O17" s="506">
        <v>166</v>
      </c>
      <c r="P17" s="102" t="s">
        <v>136</v>
      </c>
      <c r="Q17" s="239">
        <v>0</v>
      </c>
    </row>
    <row r="18" spans="1:17" ht="15.6" x14ac:dyDescent="0.3">
      <c r="A18" s="503"/>
      <c r="B18" s="505"/>
      <c r="C18" s="507"/>
      <c r="D18" s="228" t="s">
        <v>145</v>
      </c>
      <c r="E18" s="229">
        <v>0</v>
      </c>
      <c r="F18" s="507"/>
      <c r="G18" s="514"/>
      <c r="H18" s="501"/>
      <c r="I18" s="507"/>
      <c r="J18" s="514"/>
      <c r="K18" s="501"/>
      <c r="L18" s="507"/>
      <c r="M18" s="514"/>
      <c r="N18" s="521"/>
      <c r="O18" s="507"/>
      <c r="P18" s="228" t="s">
        <v>145</v>
      </c>
      <c r="Q18" s="229">
        <v>0</v>
      </c>
    </row>
    <row r="19" spans="1:17" ht="15.6" x14ac:dyDescent="0.3">
      <c r="A19" s="502">
        <v>984</v>
      </c>
      <c r="B19" s="504">
        <v>167</v>
      </c>
      <c r="C19" s="506">
        <v>169</v>
      </c>
      <c r="D19" s="102" t="s">
        <v>136</v>
      </c>
      <c r="E19" s="239">
        <v>0</v>
      </c>
      <c r="F19" s="506"/>
      <c r="G19" s="513"/>
      <c r="H19" s="500"/>
      <c r="I19" s="506"/>
      <c r="J19" s="513"/>
      <c r="K19" s="500"/>
      <c r="L19" s="506">
        <v>181</v>
      </c>
      <c r="M19" s="513">
        <v>0</v>
      </c>
      <c r="N19" s="520">
        <v>0</v>
      </c>
      <c r="O19" s="506"/>
      <c r="P19" s="513"/>
      <c r="Q19" s="500"/>
    </row>
    <row r="20" spans="1:17" ht="15.6" x14ac:dyDescent="0.3">
      <c r="A20" s="503"/>
      <c r="B20" s="505"/>
      <c r="C20" s="507"/>
      <c r="D20" s="228" t="s">
        <v>145</v>
      </c>
      <c r="E20" s="229">
        <v>0</v>
      </c>
      <c r="F20" s="507"/>
      <c r="G20" s="514"/>
      <c r="H20" s="501"/>
      <c r="I20" s="507"/>
      <c r="J20" s="514"/>
      <c r="K20" s="501"/>
      <c r="L20" s="507"/>
      <c r="M20" s="514"/>
      <c r="N20" s="521"/>
      <c r="O20" s="507"/>
      <c r="P20" s="514"/>
      <c r="Q20" s="501"/>
    </row>
    <row r="21" spans="1:17" ht="15.6" x14ac:dyDescent="0.3">
      <c r="A21" s="502">
        <v>983</v>
      </c>
      <c r="B21" s="504">
        <v>168</v>
      </c>
      <c r="C21" s="506"/>
      <c r="D21" s="513"/>
      <c r="E21" s="500"/>
      <c r="F21" s="506">
        <v>176</v>
      </c>
      <c r="G21" s="513">
        <v>0</v>
      </c>
      <c r="H21" s="500">
        <v>0</v>
      </c>
      <c r="I21" s="506">
        <v>194</v>
      </c>
      <c r="J21" s="102" t="s">
        <v>136</v>
      </c>
      <c r="K21" s="239">
        <v>0</v>
      </c>
      <c r="L21" s="506">
        <v>182</v>
      </c>
      <c r="M21" s="513">
        <v>0</v>
      </c>
      <c r="N21" s="520">
        <v>0</v>
      </c>
      <c r="O21" s="506"/>
      <c r="P21" s="513"/>
      <c r="Q21" s="500"/>
    </row>
    <row r="22" spans="1:17" ht="15.6" x14ac:dyDescent="0.3">
      <c r="A22" s="503"/>
      <c r="B22" s="505"/>
      <c r="C22" s="507"/>
      <c r="D22" s="514"/>
      <c r="E22" s="501"/>
      <c r="F22" s="507"/>
      <c r="G22" s="514"/>
      <c r="H22" s="501"/>
      <c r="I22" s="507"/>
      <c r="J22" s="228" t="s">
        <v>145</v>
      </c>
      <c r="K22" s="229">
        <v>0</v>
      </c>
      <c r="L22" s="507"/>
      <c r="M22" s="514"/>
      <c r="N22" s="521"/>
      <c r="O22" s="507"/>
      <c r="P22" s="514"/>
      <c r="Q22" s="501"/>
    </row>
    <row r="23" spans="1:17" ht="15.6" x14ac:dyDescent="0.3">
      <c r="A23" s="502">
        <v>982</v>
      </c>
      <c r="B23" s="504">
        <v>169</v>
      </c>
      <c r="C23" s="506"/>
      <c r="D23" s="513"/>
      <c r="E23" s="500"/>
      <c r="F23" s="506"/>
      <c r="G23" s="513"/>
      <c r="H23" s="500"/>
      <c r="I23" s="506">
        <v>195</v>
      </c>
      <c r="J23" s="513">
        <v>0</v>
      </c>
      <c r="K23" s="500">
        <v>0</v>
      </c>
      <c r="L23" s="506">
        <v>183</v>
      </c>
      <c r="M23" s="513">
        <v>0</v>
      </c>
      <c r="N23" s="520">
        <v>0</v>
      </c>
      <c r="O23" s="506">
        <v>169</v>
      </c>
      <c r="P23" s="102" t="s">
        <v>136</v>
      </c>
      <c r="Q23" s="239">
        <v>0</v>
      </c>
    </row>
    <row r="24" spans="1:17" ht="15.6" x14ac:dyDescent="0.3">
      <c r="A24" s="503"/>
      <c r="B24" s="505"/>
      <c r="C24" s="507"/>
      <c r="D24" s="514"/>
      <c r="E24" s="501"/>
      <c r="F24" s="507"/>
      <c r="G24" s="514"/>
      <c r="H24" s="501"/>
      <c r="I24" s="507"/>
      <c r="J24" s="514"/>
      <c r="K24" s="501"/>
      <c r="L24" s="507"/>
      <c r="M24" s="514"/>
      <c r="N24" s="521"/>
      <c r="O24" s="507"/>
      <c r="P24" s="228" t="s">
        <v>145</v>
      </c>
      <c r="Q24" s="229">
        <v>0</v>
      </c>
    </row>
    <row r="25" spans="1:17" ht="15.6" x14ac:dyDescent="0.3">
      <c r="A25" s="502">
        <v>981</v>
      </c>
      <c r="B25" s="504">
        <v>170</v>
      </c>
      <c r="C25" s="506"/>
      <c r="D25" s="513"/>
      <c r="E25" s="500"/>
      <c r="F25" s="506"/>
      <c r="G25" s="513"/>
      <c r="H25" s="500"/>
      <c r="I25" s="506">
        <v>196</v>
      </c>
      <c r="J25" s="513">
        <v>0</v>
      </c>
      <c r="K25" s="500">
        <v>0</v>
      </c>
      <c r="L25" s="506"/>
      <c r="M25" s="513"/>
      <c r="N25" s="520"/>
      <c r="O25" s="506">
        <v>170</v>
      </c>
      <c r="P25" s="102" t="s">
        <v>136</v>
      </c>
      <c r="Q25" s="239">
        <v>0</v>
      </c>
    </row>
    <row r="26" spans="1:17" ht="15.6" x14ac:dyDescent="0.3">
      <c r="A26" s="503"/>
      <c r="B26" s="505"/>
      <c r="C26" s="507"/>
      <c r="D26" s="514"/>
      <c r="E26" s="501"/>
      <c r="F26" s="507"/>
      <c r="G26" s="514"/>
      <c r="H26" s="501"/>
      <c r="I26" s="507"/>
      <c r="J26" s="514"/>
      <c r="K26" s="501"/>
      <c r="L26" s="507"/>
      <c r="M26" s="514"/>
      <c r="N26" s="521"/>
      <c r="O26" s="507"/>
      <c r="P26" s="228" t="s">
        <v>145</v>
      </c>
      <c r="Q26" s="229">
        <v>0</v>
      </c>
    </row>
    <row r="27" spans="1:17" ht="15.6" x14ac:dyDescent="0.3">
      <c r="A27" s="237">
        <v>980</v>
      </c>
      <c r="B27" s="243">
        <v>171</v>
      </c>
      <c r="C27" s="231">
        <v>173</v>
      </c>
      <c r="D27" s="232">
        <v>0</v>
      </c>
      <c r="E27" s="229">
        <v>0</v>
      </c>
      <c r="F27" s="231"/>
      <c r="G27" s="232"/>
      <c r="H27" s="229"/>
      <c r="I27" s="231"/>
      <c r="J27" s="232"/>
      <c r="K27" s="229"/>
      <c r="L27" s="231"/>
      <c r="M27" s="232"/>
      <c r="N27" s="233"/>
      <c r="O27" s="231">
        <v>171</v>
      </c>
      <c r="P27" s="232">
        <v>0</v>
      </c>
      <c r="Q27" s="229">
        <v>0</v>
      </c>
    </row>
    <row r="28" spans="1:17" ht="15.6" x14ac:dyDescent="0.3">
      <c r="A28" s="237">
        <v>979</v>
      </c>
      <c r="B28" s="243">
        <v>172</v>
      </c>
      <c r="C28" s="231">
        <v>174</v>
      </c>
      <c r="D28" s="232">
        <v>0</v>
      </c>
      <c r="E28" s="229">
        <v>0</v>
      </c>
      <c r="F28" s="231"/>
      <c r="G28" s="232"/>
      <c r="H28" s="229"/>
      <c r="I28" s="231"/>
      <c r="J28" s="232"/>
      <c r="K28" s="229"/>
      <c r="L28" s="231"/>
      <c r="M28" s="232"/>
      <c r="N28" s="233"/>
      <c r="O28" s="231"/>
      <c r="P28" s="232"/>
      <c r="Q28" s="229"/>
    </row>
    <row r="29" spans="1:17" ht="15.6" x14ac:dyDescent="0.3">
      <c r="A29" s="502">
        <v>978</v>
      </c>
      <c r="B29" s="504">
        <v>173</v>
      </c>
      <c r="C29" s="506"/>
      <c r="D29" s="513"/>
      <c r="E29" s="500"/>
      <c r="F29" s="506">
        <v>181</v>
      </c>
      <c r="G29" s="102" t="s">
        <v>136</v>
      </c>
      <c r="H29" s="239">
        <v>0</v>
      </c>
      <c r="I29" s="506">
        <v>199</v>
      </c>
      <c r="J29" s="513">
        <v>0</v>
      </c>
      <c r="K29" s="500">
        <v>0</v>
      </c>
      <c r="L29" s="506">
        <v>187</v>
      </c>
      <c r="M29" s="102" t="s">
        <v>136</v>
      </c>
      <c r="N29" s="238">
        <v>0</v>
      </c>
      <c r="O29" s="506"/>
      <c r="P29" s="513"/>
      <c r="Q29" s="500"/>
    </row>
    <row r="30" spans="1:17" ht="15.6" x14ac:dyDescent="0.3">
      <c r="A30" s="503"/>
      <c r="B30" s="505"/>
      <c r="C30" s="507"/>
      <c r="D30" s="514"/>
      <c r="E30" s="501"/>
      <c r="F30" s="507"/>
      <c r="G30" s="228" t="s">
        <v>145</v>
      </c>
      <c r="H30" s="229">
        <v>0</v>
      </c>
      <c r="I30" s="507"/>
      <c r="J30" s="514"/>
      <c r="K30" s="501"/>
      <c r="L30" s="507"/>
      <c r="M30" s="228" t="s">
        <v>145</v>
      </c>
      <c r="N30" s="233">
        <v>0</v>
      </c>
      <c r="O30" s="507"/>
      <c r="P30" s="514"/>
      <c r="Q30" s="501"/>
    </row>
    <row r="31" spans="1:17" ht="15.6" x14ac:dyDescent="0.3">
      <c r="A31" s="502">
        <v>977</v>
      </c>
      <c r="B31" s="504">
        <v>174</v>
      </c>
      <c r="C31" s="506"/>
      <c r="D31" s="513"/>
      <c r="E31" s="500"/>
      <c r="F31" s="506"/>
      <c r="G31" s="513"/>
      <c r="H31" s="500"/>
      <c r="I31" s="506">
        <v>200</v>
      </c>
      <c r="J31" s="102" t="s">
        <v>136</v>
      </c>
      <c r="K31" s="239">
        <v>0</v>
      </c>
      <c r="L31" s="506">
        <v>188</v>
      </c>
      <c r="M31" s="102" t="s">
        <v>136</v>
      </c>
      <c r="N31" s="238">
        <v>0</v>
      </c>
      <c r="O31" s="506"/>
      <c r="P31" s="513"/>
      <c r="Q31" s="500"/>
    </row>
    <row r="32" spans="1:17" ht="15.6" x14ac:dyDescent="0.3">
      <c r="A32" s="503"/>
      <c r="B32" s="505"/>
      <c r="C32" s="507"/>
      <c r="D32" s="514"/>
      <c r="E32" s="501"/>
      <c r="F32" s="507"/>
      <c r="G32" s="514"/>
      <c r="H32" s="501"/>
      <c r="I32" s="507"/>
      <c r="J32" s="228" t="s">
        <v>145</v>
      </c>
      <c r="K32" s="229">
        <v>0</v>
      </c>
      <c r="L32" s="507"/>
      <c r="M32" s="228" t="s">
        <v>145</v>
      </c>
      <c r="N32" s="233">
        <v>0</v>
      </c>
      <c r="O32" s="507"/>
      <c r="P32" s="514"/>
      <c r="Q32" s="501"/>
    </row>
    <row r="33" spans="1:17" ht="15.6" x14ac:dyDescent="0.3">
      <c r="A33" s="502">
        <v>976</v>
      </c>
      <c r="B33" s="504">
        <v>175</v>
      </c>
      <c r="C33" s="506"/>
      <c r="D33" s="513"/>
      <c r="E33" s="500"/>
      <c r="F33" s="506"/>
      <c r="G33" s="513"/>
      <c r="H33" s="500"/>
      <c r="I33" s="506">
        <v>201</v>
      </c>
      <c r="J33" s="102" t="s">
        <v>136</v>
      </c>
      <c r="K33" s="239">
        <v>0</v>
      </c>
      <c r="L33" s="506"/>
      <c r="M33" s="513"/>
      <c r="N33" s="520"/>
      <c r="O33" s="506">
        <v>175</v>
      </c>
      <c r="P33" s="513">
        <v>0</v>
      </c>
      <c r="Q33" s="500">
        <v>0</v>
      </c>
    </row>
    <row r="34" spans="1:17" ht="15.6" x14ac:dyDescent="0.3">
      <c r="A34" s="503"/>
      <c r="B34" s="505"/>
      <c r="C34" s="507"/>
      <c r="D34" s="514"/>
      <c r="E34" s="501"/>
      <c r="F34" s="507"/>
      <c r="G34" s="514"/>
      <c r="H34" s="501"/>
      <c r="I34" s="507"/>
      <c r="J34" s="228" t="s">
        <v>145</v>
      </c>
      <c r="K34" s="229">
        <v>0</v>
      </c>
      <c r="L34" s="507"/>
      <c r="M34" s="514"/>
      <c r="N34" s="521"/>
      <c r="O34" s="507"/>
      <c r="P34" s="514"/>
      <c r="Q34" s="501"/>
    </row>
    <row r="35" spans="1:17" ht="15.6" x14ac:dyDescent="0.3">
      <c r="A35" s="502">
        <v>975</v>
      </c>
      <c r="B35" s="504">
        <v>176</v>
      </c>
      <c r="C35" s="506">
        <v>178</v>
      </c>
      <c r="D35" s="513">
        <v>0</v>
      </c>
      <c r="E35" s="500">
        <v>0</v>
      </c>
      <c r="F35" s="506"/>
      <c r="G35" s="513"/>
      <c r="H35" s="500"/>
      <c r="I35" s="506"/>
      <c r="J35" s="513"/>
      <c r="K35" s="500"/>
      <c r="L35" s="506"/>
      <c r="M35" s="513"/>
      <c r="N35" s="520"/>
      <c r="O35" s="506">
        <v>176</v>
      </c>
      <c r="P35" s="102" t="s">
        <v>136</v>
      </c>
      <c r="Q35" s="239">
        <v>0</v>
      </c>
    </row>
    <row r="36" spans="1:17" ht="15.6" x14ac:dyDescent="0.3">
      <c r="A36" s="503"/>
      <c r="B36" s="505"/>
      <c r="C36" s="507"/>
      <c r="D36" s="514"/>
      <c r="E36" s="501"/>
      <c r="F36" s="507"/>
      <c r="G36" s="514"/>
      <c r="H36" s="501"/>
      <c r="I36" s="507"/>
      <c r="J36" s="514"/>
      <c r="K36" s="501"/>
      <c r="L36" s="507"/>
      <c r="M36" s="514"/>
      <c r="N36" s="521"/>
      <c r="O36" s="507"/>
      <c r="P36" s="228" t="s">
        <v>145</v>
      </c>
      <c r="Q36" s="229">
        <v>0</v>
      </c>
    </row>
    <row r="37" spans="1:17" ht="15.6" x14ac:dyDescent="0.3">
      <c r="A37" s="502">
        <v>974</v>
      </c>
      <c r="B37" s="504">
        <v>177</v>
      </c>
      <c r="C37" s="506">
        <v>179</v>
      </c>
      <c r="D37" s="102" t="s">
        <v>136</v>
      </c>
      <c r="E37" s="239">
        <v>0</v>
      </c>
      <c r="F37" s="506"/>
      <c r="G37" s="513"/>
      <c r="H37" s="500"/>
      <c r="I37" s="506"/>
      <c r="J37" s="513"/>
      <c r="K37" s="500"/>
      <c r="L37" s="506"/>
      <c r="M37" s="513"/>
      <c r="N37" s="520"/>
      <c r="O37" s="506"/>
      <c r="P37" s="513"/>
      <c r="Q37" s="500"/>
    </row>
    <row r="38" spans="1:17" ht="15.6" x14ac:dyDescent="0.3">
      <c r="A38" s="503"/>
      <c r="B38" s="505"/>
      <c r="C38" s="507"/>
      <c r="D38" s="228" t="s">
        <v>145</v>
      </c>
      <c r="E38" s="229">
        <v>0</v>
      </c>
      <c r="F38" s="507"/>
      <c r="G38" s="514"/>
      <c r="H38" s="501"/>
      <c r="I38" s="507"/>
      <c r="J38" s="514"/>
      <c r="K38" s="501"/>
      <c r="L38" s="507"/>
      <c r="M38" s="514"/>
      <c r="N38" s="521"/>
      <c r="O38" s="507"/>
      <c r="P38" s="514"/>
      <c r="Q38" s="501"/>
    </row>
    <row r="39" spans="1:17" ht="15.6" x14ac:dyDescent="0.3">
      <c r="A39" s="502">
        <v>973</v>
      </c>
      <c r="B39" s="504">
        <v>178</v>
      </c>
      <c r="C39" s="506">
        <v>180</v>
      </c>
      <c r="D39" s="102" t="s">
        <v>136</v>
      </c>
      <c r="E39" s="239">
        <v>0</v>
      </c>
      <c r="F39" s="506">
        <v>186</v>
      </c>
      <c r="G39" s="102" t="s">
        <v>136</v>
      </c>
      <c r="H39" s="239" t="s">
        <v>136</v>
      </c>
      <c r="I39" s="506"/>
      <c r="J39" s="513"/>
      <c r="K39" s="500"/>
      <c r="L39" s="506">
        <v>192</v>
      </c>
      <c r="M39" s="513">
        <v>0</v>
      </c>
      <c r="N39" s="520">
        <v>0</v>
      </c>
      <c r="O39" s="506"/>
      <c r="P39" s="513"/>
      <c r="Q39" s="500"/>
    </row>
    <row r="40" spans="1:17" ht="15.6" x14ac:dyDescent="0.3">
      <c r="A40" s="503"/>
      <c r="B40" s="505"/>
      <c r="C40" s="507"/>
      <c r="D40" s="228" t="s">
        <v>145</v>
      </c>
      <c r="E40" s="43" t="s">
        <v>145</v>
      </c>
      <c r="F40" s="507"/>
      <c r="G40" s="228" t="s">
        <v>145</v>
      </c>
      <c r="H40" s="229" t="s">
        <v>136</v>
      </c>
      <c r="I40" s="507"/>
      <c r="J40" s="514"/>
      <c r="K40" s="501"/>
      <c r="L40" s="507"/>
      <c r="M40" s="514"/>
      <c r="N40" s="521"/>
      <c r="O40" s="507"/>
      <c r="P40" s="514"/>
      <c r="Q40" s="501"/>
    </row>
    <row r="41" spans="1:17" ht="15.6" x14ac:dyDescent="0.3">
      <c r="A41" s="502">
        <v>972</v>
      </c>
      <c r="B41" s="504">
        <v>179</v>
      </c>
      <c r="C41" s="506"/>
      <c r="D41" s="513"/>
      <c r="E41" s="500"/>
      <c r="F41" s="506"/>
      <c r="G41" s="513"/>
      <c r="H41" s="500"/>
      <c r="I41" s="506">
        <v>205</v>
      </c>
      <c r="J41" s="102" t="s">
        <v>136</v>
      </c>
      <c r="K41" s="239">
        <v>0</v>
      </c>
      <c r="L41" s="506">
        <v>193</v>
      </c>
      <c r="M41" s="513">
        <v>0</v>
      </c>
      <c r="N41" s="520">
        <v>0</v>
      </c>
      <c r="O41" s="506">
        <v>179</v>
      </c>
      <c r="P41" s="640" t="s">
        <v>145</v>
      </c>
      <c r="Q41" s="500" t="s">
        <v>136</v>
      </c>
    </row>
    <row r="42" spans="1:17" ht="15.6" x14ac:dyDescent="0.3">
      <c r="A42" s="503"/>
      <c r="B42" s="505"/>
      <c r="C42" s="507"/>
      <c r="D42" s="514"/>
      <c r="E42" s="501"/>
      <c r="F42" s="507"/>
      <c r="G42" s="514"/>
      <c r="H42" s="501"/>
      <c r="I42" s="507"/>
      <c r="J42" s="228" t="s">
        <v>145</v>
      </c>
      <c r="K42" s="229">
        <v>0</v>
      </c>
      <c r="L42" s="507"/>
      <c r="M42" s="514"/>
      <c r="N42" s="521"/>
      <c r="O42" s="507"/>
      <c r="P42" s="514"/>
      <c r="Q42" s="501"/>
    </row>
    <row r="43" spans="1:17" ht="15.6" x14ac:dyDescent="0.3">
      <c r="A43" s="502">
        <v>971</v>
      </c>
      <c r="B43" s="504">
        <v>180</v>
      </c>
      <c r="C43" s="506"/>
      <c r="D43" s="513"/>
      <c r="E43" s="500"/>
      <c r="F43" s="506"/>
      <c r="G43" s="513"/>
      <c r="H43" s="500"/>
      <c r="I43" s="506">
        <v>206</v>
      </c>
      <c r="J43" s="513">
        <v>0</v>
      </c>
      <c r="K43" s="500">
        <v>0</v>
      </c>
      <c r="L43" s="506"/>
      <c r="M43" s="513"/>
      <c r="N43" s="520"/>
      <c r="O43" s="506">
        <v>180</v>
      </c>
      <c r="P43" s="102" t="s">
        <v>136</v>
      </c>
      <c r="Q43" s="239">
        <v>0</v>
      </c>
    </row>
    <row r="44" spans="1:17" ht="15.6" x14ac:dyDescent="0.3">
      <c r="A44" s="503"/>
      <c r="B44" s="505"/>
      <c r="C44" s="507"/>
      <c r="D44" s="514"/>
      <c r="E44" s="501"/>
      <c r="F44" s="507"/>
      <c r="G44" s="514"/>
      <c r="H44" s="501"/>
      <c r="I44" s="507"/>
      <c r="J44" s="514"/>
      <c r="K44" s="501"/>
      <c r="L44" s="507"/>
      <c r="M44" s="514"/>
      <c r="N44" s="521"/>
      <c r="O44" s="507"/>
      <c r="P44" s="228" t="s">
        <v>145</v>
      </c>
      <c r="Q44" s="229">
        <v>0</v>
      </c>
    </row>
    <row r="45" spans="1:17" ht="15.6" x14ac:dyDescent="0.3">
      <c r="A45" s="502">
        <v>970</v>
      </c>
      <c r="B45" s="504">
        <v>181</v>
      </c>
      <c r="C45" s="506">
        <v>183</v>
      </c>
      <c r="D45" s="102" t="s">
        <v>136</v>
      </c>
      <c r="E45" s="239">
        <v>0</v>
      </c>
      <c r="F45" s="506"/>
      <c r="G45" s="513"/>
      <c r="H45" s="500"/>
      <c r="I45" s="506"/>
      <c r="J45" s="513"/>
      <c r="K45" s="500"/>
      <c r="L45" s="506"/>
      <c r="M45" s="513"/>
      <c r="N45" s="520"/>
      <c r="O45" s="506">
        <v>181</v>
      </c>
      <c r="P45" s="513">
        <v>0</v>
      </c>
      <c r="Q45" s="500">
        <v>0</v>
      </c>
    </row>
    <row r="46" spans="1:17" ht="15.6" x14ac:dyDescent="0.3">
      <c r="A46" s="503"/>
      <c r="B46" s="505"/>
      <c r="C46" s="507"/>
      <c r="D46" s="228" t="s">
        <v>145</v>
      </c>
      <c r="E46" s="229">
        <v>0</v>
      </c>
      <c r="F46" s="507"/>
      <c r="G46" s="514"/>
      <c r="H46" s="501"/>
      <c r="I46" s="507"/>
      <c r="J46" s="514"/>
      <c r="K46" s="501"/>
      <c r="L46" s="507"/>
      <c r="M46" s="514"/>
      <c r="N46" s="521"/>
      <c r="O46" s="507"/>
      <c r="P46" s="514"/>
      <c r="Q46" s="501"/>
    </row>
    <row r="47" spans="1:17" ht="15.6" x14ac:dyDescent="0.3">
      <c r="A47" s="237">
        <v>969</v>
      </c>
      <c r="B47" s="243">
        <v>182</v>
      </c>
      <c r="C47" s="231">
        <v>184</v>
      </c>
      <c r="D47" s="232">
        <v>0</v>
      </c>
      <c r="E47" s="229">
        <v>0</v>
      </c>
      <c r="F47" s="231"/>
      <c r="G47" s="232"/>
      <c r="H47" s="229"/>
      <c r="I47" s="231"/>
      <c r="J47" s="232"/>
      <c r="K47" s="229"/>
      <c r="L47" s="231"/>
      <c r="M47" s="232"/>
      <c r="N47" s="233"/>
      <c r="O47" s="231"/>
      <c r="P47" s="232"/>
      <c r="Q47" s="229"/>
    </row>
    <row r="48" spans="1:17" ht="15.6" x14ac:dyDescent="0.3">
      <c r="A48" s="237">
        <v>968</v>
      </c>
      <c r="B48" s="243">
        <v>183</v>
      </c>
      <c r="C48" s="231">
        <v>185</v>
      </c>
      <c r="D48" s="232">
        <v>0</v>
      </c>
      <c r="E48" s="229">
        <v>0</v>
      </c>
      <c r="F48" s="231"/>
      <c r="G48" s="232"/>
      <c r="H48" s="229"/>
      <c r="I48" s="231"/>
      <c r="J48" s="232"/>
      <c r="K48" s="229"/>
      <c r="L48" s="231">
        <v>197</v>
      </c>
      <c r="M48" s="232">
        <v>0</v>
      </c>
      <c r="N48" s="233">
        <v>0</v>
      </c>
      <c r="O48" s="231"/>
      <c r="P48" s="232"/>
      <c r="Q48" s="229"/>
    </row>
    <row r="49" spans="1:17" ht="15.6" x14ac:dyDescent="0.3">
      <c r="A49" s="502">
        <v>967</v>
      </c>
      <c r="B49" s="504">
        <v>184</v>
      </c>
      <c r="C49" s="506"/>
      <c r="D49" s="513"/>
      <c r="E49" s="500"/>
      <c r="F49" s="506">
        <v>192</v>
      </c>
      <c r="G49" s="513" t="s">
        <v>136</v>
      </c>
      <c r="H49" s="515" t="s">
        <v>145</v>
      </c>
      <c r="I49" s="506">
        <v>210</v>
      </c>
      <c r="J49" s="513">
        <v>0</v>
      </c>
      <c r="K49" s="500">
        <v>0</v>
      </c>
      <c r="L49" s="506">
        <v>198</v>
      </c>
      <c r="M49" s="102" t="s">
        <v>136</v>
      </c>
      <c r="N49" s="238">
        <v>0</v>
      </c>
      <c r="O49" s="506"/>
      <c r="P49" s="513"/>
      <c r="Q49" s="500"/>
    </row>
    <row r="50" spans="1:17" ht="15.6" x14ac:dyDescent="0.3">
      <c r="A50" s="503"/>
      <c r="B50" s="505"/>
      <c r="C50" s="507"/>
      <c r="D50" s="514"/>
      <c r="E50" s="501"/>
      <c r="F50" s="507"/>
      <c r="G50" s="514"/>
      <c r="H50" s="501"/>
      <c r="I50" s="507"/>
      <c r="J50" s="514"/>
      <c r="K50" s="501"/>
      <c r="L50" s="507"/>
      <c r="M50" s="228" t="s">
        <v>145</v>
      </c>
      <c r="N50" s="233">
        <v>0</v>
      </c>
      <c r="O50" s="507"/>
      <c r="P50" s="514"/>
      <c r="Q50" s="501"/>
    </row>
    <row r="51" spans="1:17" ht="15.6" x14ac:dyDescent="0.3">
      <c r="A51" s="502">
        <v>966</v>
      </c>
      <c r="B51" s="504">
        <v>185</v>
      </c>
      <c r="C51" s="506"/>
      <c r="D51" s="513"/>
      <c r="E51" s="500"/>
      <c r="F51" s="506"/>
      <c r="G51" s="513"/>
      <c r="H51" s="500"/>
      <c r="I51" s="506">
        <v>211</v>
      </c>
      <c r="J51" s="102" t="s">
        <v>136</v>
      </c>
      <c r="K51" s="239">
        <v>0</v>
      </c>
      <c r="L51" s="506">
        <v>199</v>
      </c>
      <c r="M51" s="513" t="s">
        <v>136</v>
      </c>
      <c r="N51" s="534" t="s">
        <v>145</v>
      </c>
      <c r="O51" s="506">
        <v>185</v>
      </c>
      <c r="P51" s="513">
        <v>0</v>
      </c>
      <c r="Q51" s="500">
        <v>0</v>
      </c>
    </row>
    <row r="52" spans="1:17" ht="15.6" x14ac:dyDescent="0.3">
      <c r="A52" s="503"/>
      <c r="B52" s="505"/>
      <c r="C52" s="507"/>
      <c r="D52" s="514"/>
      <c r="E52" s="501"/>
      <c r="F52" s="507"/>
      <c r="G52" s="514"/>
      <c r="H52" s="501"/>
      <c r="I52" s="507"/>
      <c r="J52" s="228" t="s">
        <v>145</v>
      </c>
      <c r="K52" s="229">
        <v>0</v>
      </c>
      <c r="L52" s="507"/>
      <c r="M52" s="514"/>
      <c r="N52" s="521"/>
      <c r="O52" s="507"/>
      <c r="P52" s="514"/>
      <c r="Q52" s="501"/>
    </row>
    <row r="53" spans="1:17" ht="15.6" x14ac:dyDescent="0.3">
      <c r="A53" s="237">
        <v>965</v>
      </c>
      <c r="B53" s="243">
        <v>186</v>
      </c>
      <c r="C53" s="231">
        <v>188</v>
      </c>
      <c r="D53" s="232">
        <v>0</v>
      </c>
      <c r="E53" s="229">
        <v>0</v>
      </c>
      <c r="F53" s="231"/>
      <c r="G53" s="232"/>
      <c r="H53" s="229"/>
      <c r="I53" s="231"/>
      <c r="J53" s="232"/>
      <c r="K53" s="229"/>
      <c r="L53" s="231"/>
      <c r="M53" s="232"/>
      <c r="N53" s="233"/>
      <c r="O53" s="231">
        <v>186</v>
      </c>
      <c r="P53" s="232">
        <v>0</v>
      </c>
      <c r="Q53" s="229">
        <v>0</v>
      </c>
    </row>
    <row r="54" spans="1:17" ht="15.6" x14ac:dyDescent="0.3">
      <c r="A54" s="502">
        <v>964</v>
      </c>
      <c r="B54" s="504">
        <v>187</v>
      </c>
      <c r="C54" s="506">
        <v>189</v>
      </c>
      <c r="D54" s="102" t="s">
        <v>136</v>
      </c>
      <c r="E54" s="239">
        <v>0</v>
      </c>
      <c r="F54" s="506"/>
      <c r="G54" s="513"/>
      <c r="H54" s="500"/>
      <c r="I54" s="506"/>
      <c r="J54" s="513"/>
      <c r="K54" s="500"/>
      <c r="L54" s="506"/>
      <c r="M54" s="513"/>
      <c r="N54" s="520"/>
      <c r="O54" s="506"/>
      <c r="P54" s="513"/>
      <c r="Q54" s="500"/>
    </row>
    <row r="55" spans="1:17" ht="15.6" x14ac:dyDescent="0.3">
      <c r="A55" s="503"/>
      <c r="B55" s="505"/>
      <c r="C55" s="507"/>
      <c r="D55" s="228" t="s">
        <v>145</v>
      </c>
      <c r="E55" s="229">
        <v>0</v>
      </c>
      <c r="F55" s="507"/>
      <c r="G55" s="514"/>
      <c r="H55" s="501"/>
      <c r="I55" s="507"/>
      <c r="J55" s="514"/>
      <c r="K55" s="501"/>
      <c r="L55" s="507"/>
      <c r="M55" s="514"/>
      <c r="N55" s="521"/>
      <c r="O55" s="507"/>
      <c r="P55" s="514"/>
      <c r="Q55" s="501"/>
    </row>
    <row r="56" spans="1:17" ht="15.6" x14ac:dyDescent="0.3">
      <c r="A56" s="502">
        <v>963</v>
      </c>
      <c r="B56" s="504">
        <v>188</v>
      </c>
      <c r="C56" s="506">
        <v>190</v>
      </c>
      <c r="D56" s="102" t="s">
        <v>136</v>
      </c>
      <c r="E56" s="239">
        <v>0</v>
      </c>
      <c r="F56" s="506"/>
      <c r="G56" s="513"/>
      <c r="H56" s="500"/>
      <c r="I56" s="506"/>
      <c r="J56" s="513"/>
      <c r="K56" s="500"/>
      <c r="L56" s="506">
        <v>202</v>
      </c>
      <c r="M56" s="102" t="s">
        <v>136</v>
      </c>
      <c r="N56" s="238">
        <v>0</v>
      </c>
      <c r="O56" s="506"/>
      <c r="P56" s="513"/>
      <c r="Q56" s="500"/>
    </row>
    <row r="57" spans="1:17" ht="15.6" x14ac:dyDescent="0.3">
      <c r="A57" s="503"/>
      <c r="B57" s="505"/>
      <c r="C57" s="507"/>
      <c r="D57" s="228" t="s">
        <v>145</v>
      </c>
      <c r="E57" s="229">
        <v>0</v>
      </c>
      <c r="F57" s="507"/>
      <c r="G57" s="514"/>
      <c r="H57" s="501"/>
      <c r="I57" s="507"/>
      <c r="J57" s="514"/>
      <c r="K57" s="501"/>
      <c r="L57" s="507"/>
      <c r="M57" s="228" t="s">
        <v>145</v>
      </c>
      <c r="N57" s="233">
        <v>0</v>
      </c>
      <c r="O57" s="507"/>
      <c r="P57" s="514"/>
      <c r="Q57" s="501"/>
    </row>
    <row r="58" spans="1:17" ht="15.6" x14ac:dyDescent="0.3">
      <c r="A58" s="502">
        <v>962</v>
      </c>
      <c r="B58" s="504">
        <v>189</v>
      </c>
      <c r="C58" s="506"/>
      <c r="D58" s="513"/>
      <c r="E58" s="500"/>
      <c r="F58" s="506">
        <v>197</v>
      </c>
      <c r="G58" s="513" t="s">
        <v>136</v>
      </c>
      <c r="H58" s="515" t="s">
        <v>145</v>
      </c>
      <c r="I58" s="506">
        <v>215</v>
      </c>
      <c r="J58" s="102" t="s">
        <v>136</v>
      </c>
      <c r="K58" s="239">
        <v>0</v>
      </c>
      <c r="L58" s="506">
        <v>203</v>
      </c>
      <c r="M58" s="513">
        <v>0</v>
      </c>
      <c r="N58" s="520">
        <v>0</v>
      </c>
      <c r="O58" s="506"/>
      <c r="P58" s="513"/>
      <c r="Q58" s="500"/>
    </row>
    <row r="59" spans="1:17" ht="15.6" x14ac:dyDescent="0.3">
      <c r="A59" s="503"/>
      <c r="B59" s="505"/>
      <c r="C59" s="507"/>
      <c r="D59" s="514"/>
      <c r="E59" s="501"/>
      <c r="F59" s="507"/>
      <c r="G59" s="514"/>
      <c r="H59" s="501"/>
      <c r="I59" s="507"/>
      <c r="J59" s="228" t="s">
        <v>145</v>
      </c>
      <c r="K59" s="229">
        <v>0</v>
      </c>
      <c r="L59" s="507"/>
      <c r="M59" s="514"/>
      <c r="N59" s="521"/>
      <c r="O59" s="507"/>
      <c r="P59" s="514"/>
      <c r="Q59" s="501"/>
    </row>
    <row r="60" spans="1:17" ht="15.6" x14ac:dyDescent="0.3">
      <c r="A60" s="502">
        <v>961</v>
      </c>
      <c r="B60" s="504">
        <v>190</v>
      </c>
      <c r="C60" s="506"/>
      <c r="D60" s="513"/>
      <c r="E60" s="500"/>
      <c r="F60" s="506"/>
      <c r="G60" s="513"/>
      <c r="H60" s="500"/>
      <c r="I60" s="506">
        <v>216</v>
      </c>
      <c r="J60" s="102" t="s">
        <v>136</v>
      </c>
      <c r="K60" s="239">
        <v>0</v>
      </c>
      <c r="L60" s="506"/>
      <c r="M60" s="513"/>
      <c r="N60" s="520"/>
      <c r="O60" s="506">
        <v>190</v>
      </c>
      <c r="P60" s="102" t="s">
        <v>136</v>
      </c>
      <c r="Q60" s="239">
        <v>0</v>
      </c>
    </row>
    <row r="61" spans="1:17" ht="15.6" x14ac:dyDescent="0.3">
      <c r="A61" s="503"/>
      <c r="B61" s="505"/>
      <c r="C61" s="507"/>
      <c r="D61" s="514"/>
      <c r="E61" s="501"/>
      <c r="F61" s="507"/>
      <c r="G61" s="514"/>
      <c r="H61" s="501"/>
      <c r="I61" s="507"/>
      <c r="J61" s="228" t="s">
        <v>145</v>
      </c>
      <c r="K61" s="229">
        <v>0</v>
      </c>
      <c r="L61" s="507"/>
      <c r="M61" s="514"/>
      <c r="N61" s="521"/>
      <c r="O61" s="507"/>
      <c r="P61" s="228" t="s">
        <v>145</v>
      </c>
      <c r="Q61" s="229">
        <v>0</v>
      </c>
    </row>
    <row r="62" spans="1:17" ht="15.6" x14ac:dyDescent="0.3">
      <c r="A62" s="502">
        <v>960</v>
      </c>
      <c r="B62" s="504">
        <v>191</v>
      </c>
      <c r="C62" s="506">
        <v>193</v>
      </c>
      <c r="D62" s="640" t="s">
        <v>145</v>
      </c>
      <c r="E62" s="500">
        <v>0</v>
      </c>
      <c r="F62" s="506"/>
      <c r="G62" s="513"/>
      <c r="H62" s="500"/>
      <c r="I62" s="506"/>
      <c r="J62" s="513"/>
      <c r="K62" s="500"/>
      <c r="L62" s="506"/>
      <c r="M62" s="513"/>
      <c r="N62" s="520"/>
      <c r="O62" s="506">
        <v>191</v>
      </c>
      <c r="P62" s="102" t="s">
        <v>136</v>
      </c>
      <c r="Q62" s="239">
        <v>0</v>
      </c>
    </row>
    <row r="63" spans="1:17" ht="15.6" x14ac:dyDescent="0.3">
      <c r="A63" s="503"/>
      <c r="B63" s="505"/>
      <c r="C63" s="507"/>
      <c r="D63" s="514"/>
      <c r="E63" s="501"/>
      <c r="F63" s="507"/>
      <c r="G63" s="514"/>
      <c r="H63" s="501"/>
      <c r="I63" s="507"/>
      <c r="J63" s="514"/>
      <c r="K63" s="501"/>
      <c r="L63" s="507"/>
      <c r="M63" s="514"/>
      <c r="N63" s="521"/>
      <c r="O63" s="507"/>
      <c r="P63" s="228" t="s">
        <v>145</v>
      </c>
      <c r="Q63" s="229">
        <v>0</v>
      </c>
    </row>
    <row r="64" spans="1:17" ht="15.6" x14ac:dyDescent="0.3">
      <c r="A64" s="502">
        <v>959</v>
      </c>
      <c r="B64" s="504">
        <v>192</v>
      </c>
      <c r="C64" s="506">
        <v>194</v>
      </c>
      <c r="D64" s="102" t="s">
        <v>136</v>
      </c>
      <c r="E64" s="239">
        <v>0</v>
      </c>
      <c r="F64" s="506"/>
      <c r="G64" s="513"/>
      <c r="H64" s="500"/>
      <c r="I64" s="506"/>
      <c r="J64" s="513"/>
      <c r="K64" s="500"/>
      <c r="L64" s="506"/>
      <c r="M64" s="513"/>
      <c r="N64" s="520"/>
      <c r="O64" s="506"/>
      <c r="P64" s="513"/>
      <c r="Q64" s="500"/>
    </row>
    <row r="65" spans="1:17" ht="15.6" x14ac:dyDescent="0.3">
      <c r="A65" s="503"/>
      <c r="B65" s="505"/>
      <c r="C65" s="507"/>
      <c r="D65" s="228" t="s">
        <v>145</v>
      </c>
      <c r="E65" s="229">
        <v>0</v>
      </c>
      <c r="F65" s="507"/>
      <c r="G65" s="514"/>
      <c r="H65" s="501"/>
      <c r="I65" s="507"/>
      <c r="J65" s="514"/>
      <c r="K65" s="501"/>
      <c r="L65" s="507"/>
      <c r="M65" s="514"/>
      <c r="N65" s="521"/>
      <c r="O65" s="507"/>
      <c r="P65" s="514"/>
      <c r="Q65" s="501"/>
    </row>
    <row r="66" spans="1:17" ht="15.6" x14ac:dyDescent="0.3">
      <c r="A66" s="237">
        <v>958</v>
      </c>
      <c r="B66" s="243">
        <v>193</v>
      </c>
      <c r="C66" s="231">
        <v>195</v>
      </c>
      <c r="D66" s="232">
        <v>0</v>
      </c>
      <c r="E66" s="229">
        <v>0</v>
      </c>
      <c r="F66" s="231"/>
      <c r="G66" s="232"/>
      <c r="H66" s="229"/>
      <c r="I66" s="231"/>
      <c r="J66" s="232"/>
      <c r="K66" s="229"/>
      <c r="L66" s="231">
        <v>207</v>
      </c>
      <c r="M66" s="232">
        <v>0</v>
      </c>
      <c r="N66" s="233">
        <v>0</v>
      </c>
      <c r="O66" s="231"/>
      <c r="P66" s="232"/>
      <c r="Q66" s="229"/>
    </row>
    <row r="67" spans="1:17" ht="15.6" x14ac:dyDescent="0.3">
      <c r="A67" s="237">
        <v>957</v>
      </c>
      <c r="B67" s="243">
        <v>194</v>
      </c>
      <c r="C67" s="231"/>
      <c r="D67" s="232"/>
      <c r="E67" s="229"/>
      <c r="F67" s="231">
        <v>202</v>
      </c>
      <c r="G67" s="232">
        <v>0</v>
      </c>
      <c r="H67" s="229">
        <v>0</v>
      </c>
      <c r="I67" s="231">
        <v>220</v>
      </c>
      <c r="J67" s="232">
        <v>0</v>
      </c>
      <c r="K67" s="229">
        <v>0</v>
      </c>
      <c r="L67" s="231">
        <v>208</v>
      </c>
      <c r="M67" s="232">
        <v>0</v>
      </c>
      <c r="N67" s="233">
        <v>0</v>
      </c>
      <c r="O67" s="231"/>
      <c r="P67" s="232"/>
      <c r="Q67" s="229"/>
    </row>
    <row r="68" spans="1:17" ht="15.6" x14ac:dyDescent="0.3">
      <c r="A68" s="502">
        <v>956</v>
      </c>
      <c r="B68" s="504">
        <v>195</v>
      </c>
      <c r="C68" s="506"/>
      <c r="D68" s="513"/>
      <c r="E68" s="500"/>
      <c r="F68" s="506"/>
      <c r="G68" s="513"/>
      <c r="H68" s="500"/>
      <c r="I68" s="506">
        <v>221</v>
      </c>
      <c r="J68" s="513">
        <v>0</v>
      </c>
      <c r="K68" s="500">
        <v>0</v>
      </c>
      <c r="L68" s="506">
        <v>209</v>
      </c>
      <c r="M68" s="102" t="s">
        <v>136</v>
      </c>
      <c r="N68" s="238">
        <v>0</v>
      </c>
      <c r="O68" s="506">
        <v>195</v>
      </c>
      <c r="P68" s="513">
        <v>0</v>
      </c>
      <c r="Q68" s="500">
        <v>0</v>
      </c>
    </row>
    <row r="69" spans="1:17" ht="15.6" x14ac:dyDescent="0.3">
      <c r="A69" s="503"/>
      <c r="B69" s="505"/>
      <c r="C69" s="507"/>
      <c r="D69" s="514"/>
      <c r="E69" s="501"/>
      <c r="F69" s="507"/>
      <c r="G69" s="514"/>
      <c r="H69" s="501"/>
      <c r="I69" s="507"/>
      <c r="J69" s="514"/>
      <c r="K69" s="501"/>
      <c r="L69" s="507"/>
      <c r="M69" s="228" t="s">
        <v>145</v>
      </c>
      <c r="N69" s="47" t="s">
        <v>145</v>
      </c>
      <c r="O69" s="507"/>
      <c r="P69" s="514"/>
      <c r="Q69" s="501"/>
    </row>
    <row r="70" spans="1:17" ht="15.6" x14ac:dyDescent="0.3">
      <c r="A70" s="237">
        <v>955</v>
      </c>
      <c r="B70" s="243">
        <v>196</v>
      </c>
      <c r="C70" s="231"/>
      <c r="D70" s="232"/>
      <c r="E70" s="229"/>
      <c r="F70" s="231"/>
      <c r="G70" s="232"/>
      <c r="H70" s="229"/>
      <c r="I70" s="231">
        <v>222</v>
      </c>
      <c r="J70" s="232" t="s">
        <v>136</v>
      </c>
      <c r="K70" s="43" t="s">
        <v>145</v>
      </c>
      <c r="L70" s="231"/>
      <c r="M70" s="232"/>
      <c r="N70" s="233"/>
      <c r="O70" s="231">
        <v>196</v>
      </c>
      <c r="P70" s="232">
        <v>0</v>
      </c>
      <c r="Q70" s="229">
        <v>0</v>
      </c>
    </row>
    <row r="71" spans="1:17" ht="15.6" x14ac:dyDescent="0.3">
      <c r="A71" s="237">
        <v>954</v>
      </c>
      <c r="B71" s="243">
        <v>197</v>
      </c>
      <c r="C71" s="231">
        <v>199</v>
      </c>
      <c r="D71" s="232">
        <v>0</v>
      </c>
      <c r="E71" s="229">
        <v>0</v>
      </c>
      <c r="F71" s="231"/>
      <c r="G71" s="232"/>
      <c r="H71" s="229"/>
      <c r="I71" s="231"/>
      <c r="J71" s="232"/>
      <c r="K71" s="229"/>
      <c r="L71" s="231"/>
      <c r="M71" s="232"/>
      <c r="N71" s="233"/>
      <c r="O71" s="231">
        <v>197</v>
      </c>
      <c r="P71" s="232">
        <v>0</v>
      </c>
      <c r="Q71" s="229">
        <v>0</v>
      </c>
    </row>
    <row r="72" spans="1:17" ht="15.6" x14ac:dyDescent="0.3">
      <c r="A72" s="502">
        <v>953</v>
      </c>
      <c r="B72" s="504">
        <v>198</v>
      </c>
      <c r="C72" s="506">
        <v>200</v>
      </c>
      <c r="D72" s="102" t="s">
        <v>136</v>
      </c>
      <c r="E72" s="239">
        <v>0</v>
      </c>
      <c r="F72" s="506"/>
      <c r="G72" s="513"/>
      <c r="H72" s="500"/>
      <c r="I72" s="506"/>
      <c r="J72" s="513"/>
      <c r="K72" s="500"/>
      <c r="L72" s="506">
        <v>212</v>
      </c>
      <c r="M72" s="102" t="s">
        <v>136</v>
      </c>
      <c r="N72" s="238">
        <v>0</v>
      </c>
      <c r="O72" s="506"/>
      <c r="P72" s="513"/>
      <c r="Q72" s="500"/>
    </row>
    <row r="73" spans="1:17" ht="15.6" x14ac:dyDescent="0.3">
      <c r="A73" s="503"/>
      <c r="B73" s="505"/>
      <c r="C73" s="507"/>
      <c r="D73" s="228" t="s">
        <v>145</v>
      </c>
      <c r="E73" s="229">
        <v>0</v>
      </c>
      <c r="F73" s="507"/>
      <c r="G73" s="514"/>
      <c r="H73" s="501"/>
      <c r="I73" s="507"/>
      <c r="J73" s="514"/>
      <c r="K73" s="501"/>
      <c r="L73" s="507"/>
      <c r="M73" s="228" t="s">
        <v>145</v>
      </c>
      <c r="N73" s="233">
        <v>0</v>
      </c>
      <c r="O73" s="507"/>
      <c r="P73" s="514"/>
      <c r="Q73" s="501"/>
    </row>
    <row r="74" spans="1:17" ht="15.6" x14ac:dyDescent="0.3">
      <c r="A74" s="502">
        <v>952</v>
      </c>
      <c r="B74" s="504">
        <v>199</v>
      </c>
      <c r="C74" s="506"/>
      <c r="D74" s="513"/>
      <c r="E74" s="500"/>
      <c r="F74" s="506">
        <v>207</v>
      </c>
      <c r="G74" s="102" t="s">
        <v>136</v>
      </c>
      <c r="H74" s="239">
        <v>0</v>
      </c>
      <c r="I74" s="506">
        <v>225</v>
      </c>
      <c r="J74" s="102" t="s">
        <v>136</v>
      </c>
      <c r="K74" s="239">
        <v>0</v>
      </c>
      <c r="L74" s="506">
        <v>213</v>
      </c>
      <c r="M74" s="102" t="s">
        <v>136</v>
      </c>
      <c r="N74" s="238">
        <v>0</v>
      </c>
      <c r="O74" s="506"/>
      <c r="P74" s="513"/>
      <c r="Q74" s="500"/>
    </row>
    <row r="75" spans="1:17" ht="15.6" x14ac:dyDescent="0.3">
      <c r="A75" s="503"/>
      <c r="B75" s="505"/>
      <c r="C75" s="507"/>
      <c r="D75" s="514"/>
      <c r="E75" s="501"/>
      <c r="F75" s="507"/>
      <c r="G75" s="228" t="s">
        <v>145</v>
      </c>
      <c r="H75" s="229">
        <v>0</v>
      </c>
      <c r="I75" s="507"/>
      <c r="J75" s="228" t="s">
        <v>145</v>
      </c>
      <c r="K75" s="229">
        <v>0</v>
      </c>
      <c r="L75" s="507"/>
      <c r="M75" s="228" t="s">
        <v>145</v>
      </c>
      <c r="N75" s="233">
        <v>0</v>
      </c>
      <c r="O75" s="507"/>
      <c r="P75" s="514"/>
      <c r="Q75" s="501"/>
    </row>
    <row r="76" spans="1:17" ht="15.6" x14ac:dyDescent="0.3">
      <c r="A76" s="502">
        <v>951</v>
      </c>
      <c r="B76" s="504">
        <v>200</v>
      </c>
      <c r="C76" s="506"/>
      <c r="D76" s="513"/>
      <c r="E76" s="500"/>
      <c r="F76" s="506"/>
      <c r="G76" s="513"/>
      <c r="H76" s="500"/>
      <c r="I76" s="506">
        <v>226</v>
      </c>
      <c r="J76" s="102" t="s">
        <v>136</v>
      </c>
      <c r="K76" s="239">
        <v>0</v>
      </c>
      <c r="L76" s="506">
        <v>214</v>
      </c>
      <c r="M76" s="513">
        <v>0</v>
      </c>
      <c r="N76" s="520">
        <v>0</v>
      </c>
      <c r="O76" s="506">
        <v>200</v>
      </c>
      <c r="P76" s="102" t="s">
        <v>136</v>
      </c>
      <c r="Q76" s="239" t="s">
        <v>136</v>
      </c>
    </row>
    <row r="77" spans="1:17" ht="15.6" x14ac:dyDescent="0.3">
      <c r="A77" s="503"/>
      <c r="B77" s="505"/>
      <c r="C77" s="507"/>
      <c r="D77" s="514"/>
      <c r="E77" s="501"/>
      <c r="F77" s="507"/>
      <c r="G77" s="514"/>
      <c r="H77" s="501"/>
      <c r="I77" s="507"/>
      <c r="J77" s="228" t="s">
        <v>145</v>
      </c>
      <c r="K77" s="229">
        <v>0</v>
      </c>
      <c r="L77" s="507"/>
      <c r="M77" s="514"/>
      <c r="N77" s="521"/>
      <c r="O77" s="507"/>
      <c r="P77" s="228" t="s">
        <v>145</v>
      </c>
      <c r="Q77" s="229">
        <v>0</v>
      </c>
    </row>
    <row r="78" spans="1:17" ht="15.6" x14ac:dyDescent="0.3">
      <c r="A78" s="502">
        <v>950</v>
      </c>
      <c r="B78" s="504">
        <v>201</v>
      </c>
      <c r="C78" s="506"/>
      <c r="D78" s="513"/>
      <c r="E78" s="500"/>
      <c r="F78" s="506"/>
      <c r="G78" s="513"/>
      <c r="H78" s="500"/>
      <c r="I78" s="506">
        <v>227</v>
      </c>
      <c r="J78" s="102" t="s">
        <v>136</v>
      </c>
      <c r="K78" s="239">
        <v>0</v>
      </c>
      <c r="L78" s="506"/>
      <c r="M78" s="513"/>
      <c r="N78" s="520"/>
      <c r="O78" s="506">
        <v>201</v>
      </c>
      <c r="P78" s="102" t="s">
        <v>136</v>
      </c>
      <c r="Q78" s="239">
        <v>0</v>
      </c>
    </row>
    <row r="79" spans="1:17" ht="15.6" x14ac:dyDescent="0.3">
      <c r="A79" s="503"/>
      <c r="B79" s="505"/>
      <c r="C79" s="507"/>
      <c r="D79" s="514"/>
      <c r="E79" s="501"/>
      <c r="F79" s="507"/>
      <c r="G79" s="514"/>
      <c r="H79" s="501"/>
      <c r="I79" s="507"/>
      <c r="J79" s="228" t="s">
        <v>145</v>
      </c>
      <c r="K79" s="229">
        <v>0</v>
      </c>
      <c r="L79" s="507"/>
      <c r="M79" s="514"/>
      <c r="N79" s="521"/>
      <c r="O79" s="507"/>
      <c r="P79" s="228" t="s">
        <v>145</v>
      </c>
      <c r="Q79" s="229">
        <v>0</v>
      </c>
    </row>
    <row r="80" spans="1:17" ht="15.6" x14ac:dyDescent="0.3">
      <c r="A80" s="502">
        <v>949</v>
      </c>
      <c r="B80" s="504">
        <v>202</v>
      </c>
      <c r="C80" s="506">
        <v>204</v>
      </c>
      <c r="D80" s="102" t="s">
        <v>136</v>
      </c>
      <c r="E80" s="239">
        <v>0</v>
      </c>
      <c r="F80" s="506"/>
      <c r="G80" s="513"/>
      <c r="H80" s="500"/>
      <c r="I80" s="506"/>
      <c r="J80" s="513"/>
      <c r="K80" s="500"/>
      <c r="L80" s="506"/>
      <c r="M80" s="513"/>
      <c r="N80" s="520"/>
      <c r="O80" s="506">
        <v>202</v>
      </c>
      <c r="P80" s="102" t="s">
        <v>136</v>
      </c>
      <c r="Q80" s="239">
        <v>0</v>
      </c>
    </row>
    <row r="81" spans="1:17" ht="15.6" x14ac:dyDescent="0.3">
      <c r="A81" s="503"/>
      <c r="B81" s="505"/>
      <c r="C81" s="507"/>
      <c r="D81" s="228" t="s">
        <v>145</v>
      </c>
      <c r="E81" s="229">
        <v>0</v>
      </c>
      <c r="F81" s="507"/>
      <c r="G81" s="514"/>
      <c r="H81" s="501"/>
      <c r="I81" s="507"/>
      <c r="J81" s="514"/>
      <c r="K81" s="501"/>
      <c r="L81" s="507"/>
      <c r="M81" s="514"/>
      <c r="N81" s="521"/>
      <c r="O81" s="507"/>
      <c r="P81" s="228" t="s">
        <v>145</v>
      </c>
      <c r="Q81" s="229">
        <v>0</v>
      </c>
    </row>
    <row r="82" spans="1:17" ht="15.6" x14ac:dyDescent="0.3">
      <c r="A82" s="502">
        <v>948</v>
      </c>
      <c r="B82" s="504">
        <v>203</v>
      </c>
      <c r="C82" s="506">
        <v>205</v>
      </c>
      <c r="D82" s="102" t="s">
        <v>136</v>
      </c>
      <c r="E82" s="239">
        <v>0</v>
      </c>
      <c r="F82" s="506"/>
      <c r="G82" s="513"/>
      <c r="H82" s="500"/>
      <c r="I82" s="506"/>
      <c r="J82" s="513"/>
      <c r="K82" s="500"/>
      <c r="L82" s="506">
        <v>217</v>
      </c>
      <c r="M82" s="513">
        <v>0</v>
      </c>
      <c r="N82" s="520">
        <v>0</v>
      </c>
      <c r="O82" s="506"/>
      <c r="P82" s="513"/>
      <c r="Q82" s="500"/>
    </row>
    <row r="83" spans="1:17" ht="15.6" x14ac:dyDescent="0.3">
      <c r="A83" s="503"/>
      <c r="B83" s="505"/>
      <c r="C83" s="507"/>
      <c r="D83" s="228" t="s">
        <v>145</v>
      </c>
      <c r="E83" s="229">
        <v>0</v>
      </c>
      <c r="F83" s="507"/>
      <c r="G83" s="514"/>
      <c r="H83" s="501"/>
      <c r="I83" s="507"/>
      <c r="J83" s="514"/>
      <c r="K83" s="501"/>
      <c r="L83" s="507"/>
      <c r="M83" s="514"/>
      <c r="N83" s="521"/>
      <c r="O83" s="507"/>
      <c r="P83" s="514"/>
      <c r="Q83" s="501"/>
    </row>
    <row r="84" spans="1:17" ht="15.6" x14ac:dyDescent="0.3">
      <c r="A84" s="237">
        <v>947</v>
      </c>
      <c r="B84" s="243">
        <v>204</v>
      </c>
      <c r="C84" s="231"/>
      <c r="D84" s="232"/>
      <c r="E84" s="229"/>
      <c r="F84" s="231">
        <v>212</v>
      </c>
      <c r="G84" s="232">
        <v>0</v>
      </c>
      <c r="H84" s="229">
        <v>0</v>
      </c>
      <c r="I84" s="231">
        <v>230</v>
      </c>
      <c r="J84" s="232">
        <v>0</v>
      </c>
      <c r="K84" s="229">
        <v>0</v>
      </c>
      <c r="L84" s="231">
        <v>218</v>
      </c>
      <c r="M84" s="232">
        <v>0</v>
      </c>
      <c r="N84" s="233">
        <v>0</v>
      </c>
      <c r="O84" s="231"/>
      <c r="P84" s="232"/>
      <c r="Q84" s="229"/>
    </row>
    <row r="85" spans="1:17" ht="15.6" x14ac:dyDescent="0.3">
      <c r="A85" s="502">
        <v>946</v>
      </c>
      <c r="B85" s="504">
        <v>205</v>
      </c>
      <c r="C85" s="506"/>
      <c r="D85" s="513"/>
      <c r="E85" s="500"/>
      <c r="F85" s="506"/>
      <c r="G85" s="513"/>
      <c r="H85" s="500"/>
      <c r="I85" s="506">
        <v>231</v>
      </c>
      <c r="J85" s="513">
        <v>0</v>
      </c>
      <c r="K85" s="500">
        <v>0</v>
      </c>
      <c r="L85" s="506">
        <v>219</v>
      </c>
      <c r="M85" s="102" t="s">
        <v>136</v>
      </c>
      <c r="N85" s="238">
        <v>0</v>
      </c>
      <c r="O85" s="506">
        <v>205</v>
      </c>
      <c r="P85" s="640" t="s">
        <v>145</v>
      </c>
      <c r="Q85" s="500" t="s">
        <v>136</v>
      </c>
    </row>
    <row r="86" spans="1:17" ht="15.6" x14ac:dyDescent="0.3">
      <c r="A86" s="503"/>
      <c r="B86" s="505"/>
      <c r="C86" s="507"/>
      <c r="D86" s="514"/>
      <c r="E86" s="501"/>
      <c r="F86" s="507"/>
      <c r="G86" s="514"/>
      <c r="H86" s="501"/>
      <c r="I86" s="507"/>
      <c r="J86" s="514"/>
      <c r="K86" s="501"/>
      <c r="L86" s="507"/>
      <c r="M86" s="228" t="s">
        <v>145</v>
      </c>
      <c r="N86" s="233">
        <v>0</v>
      </c>
      <c r="O86" s="507"/>
      <c r="P86" s="514"/>
      <c r="Q86" s="501"/>
    </row>
    <row r="87" spans="1:17" ht="15.6" x14ac:dyDescent="0.3">
      <c r="A87" s="237">
        <v>945</v>
      </c>
      <c r="B87" s="243">
        <v>206</v>
      </c>
      <c r="C87" s="231"/>
      <c r="D87" s="232"/>
      <c r="E87" s="229"/>
      <c r="F87" s="231"/>
      <c r="G87" s="232"/>
      <c r="H87" s="229"/>
      <c r="I87" s="231">
        <v>232</v>
      </c>
      <c r="J87" s="232">
        <v>0</v>
      </c>
      <c r="K87" s="229">
        <v>0</v>
      </c>
      <c r="L87" s="231"/>
      <c r="M87" s="232"/>
      <c r="N87" s="233"/>
      <c r="O87" s="231">
        <v>206</v>
      </c>
      <c r="P87" s="232">
        <v>0</v>
      </c>
      <c r="Q87" s="229">
        <v>0</v>
      </c>
    </row>
    <row r="88" spans="1:17" ht="15.6" x14ac:dyDescent="0.3">
      <c r="A88" s="237">
        <v>944</v>
      </c>
      <c r="B88" s="243">
        <v>207</v>
      </c>
      <c r="C88" s="231">
        <v>209</v>
      </c>
      <c r="D88" s="232">
        <v>0</v>
      </c>
      <c r="E88" s="229">
        <v>0</v>
      </c>
      <c r="F88" s="231"/>
      <c r="G88" s="232"/>
      <c r="H88" s="229"/>
      <c r="I88" s="231"/>
      <c r="J88" s="232"/>
      <c r="K88" s="229"/>
      <c r="L88" s="231"/>
      <c r="M88" s="232"/>
      <c r="N88" s="233"/>
      <c r="O88" s="231">
        <v>207</v>
      </c>
      <c r="P88" s="232">
        <v>0</v>
      </c>
      <c r="Q88" s="229">
        <v>0</v>
      </c>
    </row>
    <row r="89" spans="1:17" ht="15.6" x14ac:dyDescent="0.3">
      <c r="A89" s="237">
        <v>943</v>
      </c>
      <c r="B89" s="243">
        <v>208</v>
      </c>
      <c r="C89" s="231">
        <v>210</v>
      </c>
      <c r="D89" s="232">
        <v>0</v>
      </c>
      <c r="E89" s="229">
        <v>0</v>
      </c>
      <c r="F89" s="231"/>
      <c r="G89" s="232"/>
      <c r="H89" s="229"/>
      <c r="I89" s="231"/>
      <c r="J89" s="232"/>
      <c r="K89" s="229"/>
      <c r="L89" s="231"/>
      <c r="M89" s="232"/>
      <c r="N89" s="233"/>
      <c r="O89" s="231"/>
      <c r="P89" s="232"/>
      <c r="Q89" s="229"/>
    </row>
    <row r="90" spans="1:17" ht="15.6" x14ac:dyDescent="0.3">
      <c r="A90" s="502">
        <v>942</v>
      </c>
      <c r="B90" s="504">
        <v>209</v>
      </c>
      <c r="C90" s="506">
        <v>211</v>
      </c>
      <c r="D90" s="513" t="s">
        <v>136</v>
      </c>
      <c r="E90" s="515" t="s">
        <v>145</v>
      </c>
      <c r="F90" s="506">
        <v>217</v>
      </c>
      <c r="G90" s="102" t="s">
        <v>136</v>
      </c>
      <c r="H90" s="239" t="s">
        <v>136</v>
      </c>
      <c r="I90" s="506"/>
      <c r="J90" s="513"/>
      <c r="K90" s="500"/>
      <c r="L90" s="506">
        <v>223</v>
      </c>
      <c r="M90" s="102" t="s">
        <v>136</v>
      </c>
      <c r="N90" s="238">
        <v>0</v>
      </c>
      <c r="O90" s="506"/>
      <c r="P90" s="513"/>
      <c r="Q90" s="500"/>
    </row>
    <row r="91" spans="1:17" ht="15.6" x14ac:dyDescent="0.3">
      <c r="A91" s="503"/>
      <c r="B91" s="505"/>
      <c r="C91" s="507"/>
      <c r="D91" s="514"/>
      <c r="E91" s="501"/>
      <c r="F91" s="507"/>
      <c r="G91" s="228" t="s">
        <v>145</v>
      </c>
      <c r="H91" s="229">
        <v>0</v>
      </c>
      <c r="I91" s="507"/>
      <c r="J91" s="514"/>
      <c r="K91" s="501"/>
      <c r="L91" s="507"/>
      <c r="M91" s="228" t="s">
        <v>145</v>
      </c>
      <c r="N91" s="233">
        <v>0</v>
      </c>
      <c r="O91" s="507"/>
      <c r="P91" s="514"/>
      <c r="Q91" s="501"/>
    </row>
    <row r="92" spans="1:17" ht="15.6" x14ac:dyDescent="0.3">
      <c r="A92" s="502">
        <v>941</v>
      </c>
      <c r="B92" s="504">
        <v>210</v>
      </c>
      <c r="C92" s="506"/>
      <c r="D92" s="513"/>
      <c r="E92" s="500"/>
      <c r="F92" s="506"/>
      <c r="G92" s="513"/>
      <c r="H92" s="500"/>
      <c r="I92" s="506">
        <v>236</v>
      </c>
      <c r="J92" s="102" t="s">
        <v>136</v>
      </c>
      <c r="K92" s="239">
        <v>0</v>
      </c>
      <c r="L92" s="506">
        <v>224</v>
      </c>
      <c r="M92" s="102" t="s">
        <v>136</v>
      </c>
      <c r="N92" s="238">
        <v>0</v>
      </c>
      <c r="O92" s="506"/>
      <c r="P92" s="513"/>
      <c r="Q92" s="500"/>
    </row>
    <row r="93" spans="1:17" ht="15.6" x14ac:dyDescent="0.3">
      <c r="A93" s="503"/>
      <c r="B93" s="505"/>
      <c r="C93" s="507"/>
      <c r="D93" s="514"/>
      <c r="E93" s="501"/>
      <c r="F93" s="507"/>
      <c r="G93" s="514"/>
      <c r="H93" s="501"/>
      <c r="I93" s="507"/>
      <c r="J93" s="228" t="s">
        <v>145</v>
      </c>
      <c r="K93" s="229">
        <v>0</v>
      </c>
      <c r="L93" s="507"/>
      <c r="M93" s="228" t="s">
        <v>145</v>
      </c>
      <c r="N93" s="233">
        <v>0</v>
      </c>
      <c r="O93" s="507"/>
      <c r="P93" s="514"/>
      <c r="Q93" s="501"/>
    </row>
    <row r="94" spans="1:17" ht="15.6" x14ac:dyDescent="0.3">
      <c r="A94" s="502">
        <v>940</v>
      </c>
      <c r="B94" s="504">
        <v>211</v>
      </c>
      <c r="C94" s="506"/>
      <c r="D94" s="513"/>
      <c r="E94" s="500"/>
      <c r="F94" s="506"/>
      <c r="G94" s="513"/>
      <c r="H94" s="500"/>
      <c r="I94" s="506">
        <v>237</v>
      </c>
      <c r="J94" s="102" t="s">
        <v>136</v>
      </c>
      <c r="K94" s="239">
        <v>0</v>
      </c>
      <c r="L94" s="506"/>
      <c r="M94" s="513"/>
      <c r="N94" s="520"/>
      <c r="O94" s="506">
        <v>211</v>
      </c>
      <c r="P94" s="102" t="s">
        <v>136</v>
      </c>
      <c r="Q94" s="239">
        <v>0</v>
      </c>
    </row>
    <row r="95" spans="1:17" ht="15.6" x14ac:dyDescent="0.3">
      <c r="A95" s="503"/>
      <c r="B95" s="505"/>
      <c r="C95" s="507"/>
      <c r="D95" s="514"/>
      <c r="E95" s="501"/>
      <c r="F95" s="507"/>
      <c r="G95" s="514"/>
      <c r="H95" s="501"/>
      <c r="I95" s="507"/>
      <c r="J95" s="228" t="s">
        <v>145</v>
      </c>
      <c r="K95" s="229">
        <v>0</v>
      </c>
      <c r="L95" s="507"/>
      <c r="M95" s="514"/>
      <c r="N95" s="521"/>
      <c r="O95" s="507"/>
      <c r="P95" s="228" t="s">
        <v>145</v>
      </c>
      <c r="Q95" s="229">
        <v>0</v>
      </c>
    </row>
    <row r="96" spans="1:17" ht="15.6" x14ac:dyDescent="0.3">
      <c r="A96" s="502">
        <v>939</v>
      </c>
      <c r="B96" s="504">
        <v>212</v>
      </c>
      <c r="C96" s="506">
        <v>214</v>
      </c>
      <c r="D96" s="102" t="s">
        <v>136</v>
      </c>
      <c r="E96" s="239">
        <v>0</v>
      </c>
      <c r="F96" s="506"/>
      <c r="G96" s="513"/>
      <c r="H96" s="500"/>
      <c r="I96" s="506"/>
      <c r="J96" s="513"/>
      <c r="K96" s="500"/>
      <c r="L96" s="506"/>
      <c r="M96" s="513"/>
      <c r="N96" s="520"/>
      <c r="O96" s="506">
        <v>212</v>
      </c>
      <c r="P96" s="102" t="s">
        <v>136</v>
      </c>
      <c r="Q96" s="239">
        <v>0</v>
      </c>
    </row>
    <row r="97" spans="1:17" ht="15.6" x14ac:dyDescent="0.3">
      <c r="A97" s="503"/>
      <c r="B97" s="505"/>
      <c r="C97" s="507"/>
      <c r="D97" s="228" t="s">
        <v>145</v>
      </c>
      <c r="E97" s="229">
        <v>0</v>
      </c>
      <c r="F97" s="507"/>
      <c r="G97" s="514"/>
      <c r="H97" s="501"/>
      <c r="I97" s="507"/>
      <c r="J97" s="514"/>
      <c r="K97" s="501"/>
      <c r="L97" s="507"/>
      <c r="M97" s="514"/>
      <c r="N97" s="521"/>
      <c r="O97" s="507"/>
      <c r="P97" s="228" t="s">
        <v>145</v>
      </c>
      <c r="Q97" s="229">
        <v>0</v>
      </c>
    </row>
    <row r="98" spans="1:17" ht="15.6" x14ac:dyDescent="0.3">
      <c r="A98" s="502">
        <v>938</v>
      </c>
      <c r="B98" s="504">
        <v>213</v>
      </c>
      <c r="C98" s="506">
        <v>215</v>
      </c>
      <c r="D98" s="102" t="s">
        <v>136</v>
      </c>
      <c r="E98" s="239">
        <v>0</v>
      </c>
      <c r="F98" s="506"/>
      <c r="G98" s="513"/>
      <c r="H98" s="500"/>
      <c r="I98" s="506"/>
      <c r="J98" s="513"/>
      <c r="K98" s="500"/>
      <c r="L98" s="506"/>
      <c r="M98" s="513"/>
      <c r="N98" s="520"/>
      <c r="O98" s="506"/>
      <c r="P98" s="513"/>
      <c r="Q98" s="500"/>
    </row>
    <row r="99" spans="1:17" ht="15.6" x14ac:dyDescent="0.3">
      <c r="A99" s="503"/>
      <c r="B99" s="505"/>
      <c r="C99" s="507"/>
      <c r="D99" s="228" t="s">
        <v>145</v>
      </c>
      <c r="E99" s="229">
        <v>0</v>
      </c>
      <c r="F99" s="507"/>
      <c r="G99" s="514"/>
      <c r="H99" s="501"/>
      <c r="I99" s="507"/>
      <c r="J99" s="514"/>
      <c r="K99" s="501"/>
      <c r="L99" s="507"/>
      <c r="M99" s="514"/>
      <c r="N99" s="521"/>
      <c r="O99" s="507"/>
      <c r="P99" s="514"/>
      <c r="Q99" s="501"/>
    </row>
    <row r="100" spans="1:17" ht="15.6" x14ac:dyDescent="0.3">
      <c r="A100" s="502">
        <v>937</v>
      </c>
      <c r="B100" s="504">
        <v>214</v>
      </c>
      <c r="C100" s="506">
        <v>216</v>
      </c>
      <c r="D100" s="102" t="s">
        <v>136</v>
      </c>
      <c r="E100" s="239">
        <v>0</v>
      </c>
      <c r="F100" s="506"/>
      <c r="G100" s="513"/>
      <c r="H100" s="500"/>
      <c r="I100" s="506"/>
      <c r="J100" s="513"/>
      <c r="K100" s="500"/>
      <c r="L100" s="506">
        <v>228</v>
      </c>
      <c r="M100" s="513">
        <v>0</v>
      </c>
      <c r="N100" s="520">
        <v>0</v>
      </c>
      <c r="O100" s="506"/>
      <c r="P100" s="513"/>
      <c r="Q100" s="500"/>
    </row>
    <row r="101" spans="1:17" ht="15.6" x14ac:dyDescent="0.3">
      <c r="A101" s="503"/>
      <c r="B101" s="505"/>
      <c r="C101" s="507"/>
      <c r="D101" s="228" t="s">
        <v>145</v>
      </c>
      <c r="E101" s="229">
        <v>0</v>
      </c>
      <c r="F101" s="507"/>
      <c r="G101" s="514"/>
      <c r="H101" s="501"/>
      <c r="I101" s="507"/>
      <c r="J101" s="514"/>
      <c r="K101" s="501"/>
      <c r="L101" s="507"/>
      <c r="M101" s="514"/>
      <c r="N101" s="521"/>
      <c r="O101" s="507"/>
      <c r="P101" s="514"/>
      <c r="Q101" s="501"/>
    </row>
    <row r="102" spans="1:17" ht="15.6" x14ac:dyDescent="0.3">
      <c r="A102" s="237">
        <v>936</v>
      </c>
      <c r="B102" s="243">
        <v>215</v>
      </c>
      <c r="C102" s="231"/>
      <c r="D102" s="232"/>
      <c r="E102" s="229"/>
      <c r="F102" s="231"/>
      <c r="G102" s="232"/>
      <c r="H102" s="229"/>
      <c r="I102" s="231">
        <v>241</v>
      </c>
      <c r="J102" s="232">
        <v>0</v>
      </c>
      <c r="K102" s="229">
        <v>0</v>
      </c>
      <c r="L102" s="231">
        <v>229</v>
      </c>
      <c r="M102" s="232">
        <v>0</v>
      </c>
      <c r="N102" s="233">
        <v>0</v>
      </c>
      <c r="O102" s="231"/>
      <c r="P102" s="232"/>
      <c r="Q102" s="229"/>
    </row>
    <row r="103" spans="1:17" ht="15.6" x14ac:dyDescent="0.3">
      <c r="A103" s="502">
        <v>935</v>
      </c>
      <c r="B103" s="504">
        <v>216</v>
      </c>
      <c r="C103" s="506"/>
      <c r="D103" s="513"/>
      <c r="E103" s="500"/>
      <c r="F103" s="506"/>
      <c r="G103" s="513"/>
      <c r="H103" s="500"/>
      <c r="I103" s="506">
        <v>242</v>
      </c>
      <c r="J103" s="513">
        <v>0</v>
      </c>
      <c r="K103" s="500">
        <v>0</v>
      </c>
      <c r="L103" s="506"/>
      <c r="M103" s="513"/>
      <c r="N103" s="520"/>
      <c r="O103" s="506">
        <v>216</v>
      </c>
      <c r="P103" s="102" t="s">
        <v>136</v>
      </c>
      <c r="Q103" s="239">
        <v>0</v>
      </c>
    </row>
    <row r="104" spans="1:17" ht="15.6" x14ac:dyDescent="0.3">
      <c r="A104" s="503"/>
      <c r="B104" s="505"/>
      <c r="C104" s="507"/>
      <c r="D104" s="514"/>
      <c r="E104" s="501"/>
      <c r="F104" s="507"/>
      <c r="G104" s="514"/>
      <c r="H104" s="501"/>
      <c r="I104" s="507"/>
      <c r="J104" s="514"/>
      <c r="K104" s="501"/>
      <c r="L104" s="507"/>
      <c r="M104" s="514"/>
      <c r="N104" s="521"/>
      <c r="O104" s="507"/>
      <c r="P104" s="228" t="s">
        <v>145</v>
      </c>
      <c r="Q104" s="229">
        <v>0</v>
      </c>
    </row>
    <row r="105" spans="1:17" ht="15.6" x14ac:dyDescent="0.3">
      <c r="A105" s="237">
        <v>934</v>
      </c>
      <c r="B105" s="243">
        <v>217</v>
      </c>
      <c r="C105" s="231">
        <v>219</v>
      </c>
      <c r="D105" s="232">
        <v>0</v>
      </c>
      <c r="E105" s="229">
        <v>0</v>
      </c>
      <c r="F105" s="231"/>
      <c r="G105" s="232"/>
      <c r="H105" s="229"/>
      <c r="I105" s="231"/>
      <c r="J105" s="232"/>
      <c r="K105" s="229"/>
      <c r="L105" s="231"/>
      <c r="M105" s="232"/>
      <c r="N105" s="233"/>
      <c r="O105" s="231">
        <v>217</v>
      </c>
      <c r="P105" s="232">
        <v>0</v>
      </c>
      <c r="Q105" s="229">
        <v>0</v>
      </c>
    </row>
    <row r="106" spans="1:17" ht="15.6" x14ac:dyDescent="0.3">
      <c r="A106" s="237">
        <v>933</v>
      </c>
      <c r="B106" s="243">
        <v>218</v>
      </c>
      <c r="C106" s="231">
        <v>220</v>
      </c>
      <c r="D106" s="232">
        <v>0</v>
      </c>
      <c r="E106" s="229">
        <v>0</v>
      </c>
      <c r="F106" s="231"/>
      <c r="G106" s="232"/>
      <c r="H106" s="229"/>
      <c r="I106" s="231"/>
      <c r="J106" s="232"/>
      <c r="K106" s="229"/>
      <c r="L106" s="231"/>
      <c r="M106" s="232"/>
      <c r="N106" s="233"/>
      <c r="O106" s="231"/>
      <c r="P106" s="232"/>
      <c r="Q106" s="229"/>
    </row>
    <row r="107" spans="1:17" ht="15.6" x14ac:dyDescent="0.3">
      <c r="A107" s="502">
        <v>932</v>
      </c>
      <c r="B107" s="504">
        <v>219</v>
      </c>
      <c r="C107" s="506">
        <v>221</v>
      </c>
      <c r="D107" s="513">
        <v>0</v>
      </c>
      <c r="E107" s="500">
        <v>0</v>
      </c>
      <c r="F107" s="506"/>
      <c r="G107" s="513"/>
      <c r="H107" s="500"/>
      <c r="I107" s="506"/>
      <c r="J107" s="513"/>
      <c r="K107" s="500"/>
      <c r="L107" s="506">
        <v>233</v>
      </c>
      <c r="M107" s="102" t="s">
        <v>136</v>
      </c>
      <c r="N107" s="238">
        <v>0</v>
      </c>
      <c r="O107" s="506"/>
      <c r="P107" s="513"/>
      <c r="Q107" s="500"/>
    </row>
    <row r="108" spans="1:17" ht="15.6" x14ac:dyDescent="0.3">
      <c r="A108" s="503"/>
      <c r="B108" s="505"/>
      <c r="C108" s="507"/>
      <c r="D108" s="514"/>
      <c r="E108" s="501"/>
      <c r="F108" s="507"/>
      <c r="G108" s="514"/>
      <c r="H108" s="501"/>
      <c r="I108" s="507"/>
      <c r="J108" s="514"/>
      <c r="K108" s="501"/>
      <c r="L108" s="507"/>
      <c r="M108" s="228" t="s">
        <v>145</v>
      </c>
      <c r="N108" s="233">
        <v>0</v>
      </c>
      <c r="O108" s="507"/>
      <c r="P108" s="514"/>
      <c r="Q108" s="501"/>
    </row>
    <row r="109" spans="1:17" ht="15.6" x14ac:dyDescent="0.3">
      <c r="A109" s="502">
        <v>931</v>
      </c>
      <c r="B109" s="504">
        <v>220</v>
      </c>
      <c r="C109" s="506"/>
      <c r="D109" s="513"/>
      <c r="E109" s="500"/>
      <c r="F109" s="506">
        <v>228</v>
      </c>
      <c r="G109" s="102" t="s">
        <v>136</v>
      </c>
      <c r="H109" s="239">
        <v>0</v>
      </c>
      <c r="I109" s="506">
        <v>246</v>
      </c>
      <c r="J109" s="513">
        <v>0</v>
      </c>
      <c r="K109" s="500">
        <v>0</v>
      </c>
      <c r="L109" s="506">
        <v>234</v>
      </c>
      <c r="M109" s="102" t="s">
        <v>136</v>
      </c>
      <c r="N109" s="238">
        <v>0</v>
      </c>
      <c r="O109" s="506"/>
      <c r="P109" s="513"/>
      <c r="Q109" s="500"/>
    </row>
    <row r="110" spans="1:17" ht="15.6" x14ac:dyDescent="0.3">
      <c r="A110" s="503"/>
      <c r="B110" s="505"/>
      <c r="C110" s="507"/>
      <c r="D110" s="514"/>
      <c r="E110" s="501"/>
      <c r="F110" s="507"/>
      <c r="G110" s="228" t="s">
        <v>145</v>
      </c>
      <c r="H110" s="43" t="s">
        <v>145</v>
      </c>
      <c r="I110" s="507"/>
      <c r="J110" s="514"/>
      <c r="K110" s="501"/>
      <c r="L110" s="507"/>
      <c r="M110" s="228" t="s">
        <v>145</v>
      </c>
      <c r="N110" s="233">
        <v>0</v>
      </c>
      <c r="O110" s="507"/>
      <c r="P110" s="514"/>
      <c r="Q110" s="501"/>
    </row>
    <row r="111" spans="1:17" ht="15.6" x14ac:dyDescent="0.3">
      <c r="A111" s="502">
        <v>930</v>
      </c>
      <c r="B111" s="504">
        <v>221</v>
      </c>
      <c r="C111" s="506"/>
      <c r="D111" s="513"/>
      <c r="E111" s="500"/>
      <c r="F111" s="506"/>
      <c r="G111" s="513"/>
      <c r="H111" s="500"/>
      <c r="I111" s="506">
        <v>247</v>
      </c>
      <c r="J111" s="102" t="s">
        <v>136</v>
      </c>
      <c r="K111" s="239">
        <v>0</v>
      </c>
      <c r="L111" s="506">
        <v>235</v>
      </c>
      <c r="M111" s="102" t="s">
        <v>136</v>
      </c>
      <c r="N111" s="238">
        <v>0</v>
      </c>
      <c r="O111" s="506">
        <v>221</v>
      </c>
      <c r="P111" s="513">
        <v>0</v>
      </c>
      <c r="Q111" s="500">
        <v>0</v>
      </c>
    </row>
    <row r="112" spans="1:17" ht="15.6" x14ac:dyDescent="0.3">
      <c r="A112" s="503"/>
      <c r="B112" s="505"/>
      <c r="C112" s="507"/>
      <c r="D112" s="514"/>
      <c r="E112" s="501"/>
      <c r="F112" s="507"/>
      <c r="G112" s="514"/>
      <c r="H112" s="501"/>
      <c r="I112" s="507"/>
      <c r="J112" s="228" t="s">
        <v>145</v>
      </c>
      <c r="K112" s="229">
        <v>0</v>
      </c>
      <c r="L112" s="507"/>
      <c r="M112" s="228" t="s">
        <v>145</v>
      </c>
      <c r="N112" s="47" t="s">
        <v>145</v>
      </c>
      <c r="O112" s="507"/>
      <c r="P112" s="514"/>
      <c r="Q112" s="501"/>
    </row>
    <row r="113" spans="1:17" ht="15.6" x14ac:dyDescent="0.3">
      <c r="A113" s="502">
        <v>929</v>
      </c>
      <c r="B113" s="504">
        <v>222</v>
      </c>
      <c r="C113" s="506"/>
      <c r="D113" s="513"/>
      <c r="E113" s="500"/>
      <c r="F113" s="506"/>
      <c r="G113" s="513"/>
      <c r="H113" s="500"/>
      <c r="I113" s="506">
        <v>248</v>
      </c>
      <c r="J113" s="513" t="s">
        <v>136</v>
      </c>
      <c r="K113" s="515" t="s">
        <v>145</v>
      </c>
      <c r="L113" s="506"/>
      <c r="M113" s="513"/>
      <c r="N113" s="520"/>
      <c r="O113" s="506">
        <v>222</v>
      </c>
      <c r="P113" s="102" t="s">
        <v>136</v>
      </c>
      <c r="Q113" s="239">
        <v>0</v>
      </c>
    </row>
    <row r="114" spans="1:17" ht="15.6" x14ac:dyDescent="0.3">
      <c r="A114" s="503"/>
      <c r="B114" s="505"/>
      <c r="C114" s="507"/>
      <c r="D114" s="514"/>
      <c r="E114" s="501"/>
      <c r="F114" s="507"/>
      <c r="G114" s="514"/>
      <c r="H114" s="501"/>
      <c r="I114" s="507"/>
      <c r="J114" s="514"/>
      <c r="K114" s="501"/>
      <c r="L114" s="507"/>
      <c r="M114" s="514"/>
      <c r="N114" s="521"/>
      <c r="O114" s="507"/>
      <c r="P114" s="228" t="s">
        <v>145</v>
      </c>
      <c r="Q114" s="229">
        <v>0</v>
      </c>
    </row>
    <row r="115" spans="1:17" ht="15.6" x14ac:dyDescent="0.3">
      <c r="A115" s="502">
        <v>928</v>
      </c>
      <c r="B115" s="504">
        <v>223</v>
      </c>
      <c r="C115" s="506">
        <v>225</v>
      </c>
      <c r="D115" s="102" t="s">
        <v>136</v>
      </c>
      <c r="E115" s="239">
        <v>0</v>
      </c>
      <c r="F115" s="506"/>
      <c r="G115" s="513"/>
      <c r="H115" s="500"/>
      <c r="I115" s="506"/>
      <c r="J115" s="513"/>
      <c r="K115" s="500"/>
      <c r="L115" s="506"/>
      <c r="M115" s="513"/>
      <c r="N115" s="520"/>
      <c r="O115" s="506">
        <v>223</v>
      </c>
      <c r="P115" s="513" t="s">
        <v>136</v>
      </c>
      <c r="Q115" s="515" t="s">
        <v>145</v>
      </c>
    </row>
    <row r="116" spans="1:17" ht="15.6" x14ac:dyDescent="0.3">
      <c r="A116" s="503"/>
      <c r="B116" s="505"/>
      <c r="C116" s="507"/>
      <c r="D116" s="228" t="s">
        <v>145</v>
      </c>
      <c r="E116" s="229">
        <v>0</v>
      </c>
      <c r="F116" s="507"/>
      <c r="G116" s="514"/>
      <c r="H116" s="501"/>
      <c r="I116" s="507"/>
      <c r="J116" s="514"/>
      <c r="K116" s="501"/>
      <c r="L116" s="507"/>
      <c r="M116" s="514"/>
      <c r="N116" s="521"/>
      <c r="O116" s="507"/>
      <c r="P116" s="514"/>
      <c r="Q116" s="501"/>
    </row>
    <row r="117" spans="1:17" ht="15.6" x14ac:dyDescent="0.3">
      <c r="A117" s="502">
        <v>927</v>
      </c>
      <c r="B117" s="504">
        <v>224</v>
      </c>
      <c r="C117" s="506">
        <v>226</v>
      </c>
      <c r="D117" s="102" t="s">
        <v>136</v>
      </c>
      <c r="E117" s="239">
        <v>0</v>
      </c>
      <c r="F117" s="506"/>
      <c r="G117" s="513"/>
      <c r="H117" s="500"/>
      <c r="I117" s="506"/>
      <c r="J117" s="513"/>
      <c r="K117" s="500"/>
      <c r="L117" s="506">
        <v>238</v>
      </c>
      <c r="M117" s="513">
        <v>0</v>
      </c>
      <c r="N117" s="520">
        <v>0</v>
      </c>
      <c r="O117" s="506"/>
      <c r="P117" s="513"/>
      <c r="Q117" s="500"/>
    </row>
    <row r="118" spans="1:17" ht="15.6" x14ac:dyDescent="0.3">
      <c r="A118" s="503"/>
      <c r="B118" s="505"/>
      <c r="C118" s="507"/>
      <c r="D118" s="228" t="s">
        <v>145</v>
      </c>
      <c r="E118" s="229">
        <v>0</v>
      </c>
      <c r="F118" s="507"/>
      <c r="G118" s="514"/>
      <c r="H118" s="501"/>
      <c r="I118" s="507"/>
      <c r="J118" s="514"/>
      <c r="K118" s="501"/>
      <c r="L118" s="507"/>
      <c r="M118" s="514"/>
      <c r="N118" s="521"/>
      <c r="O118" s="507"/>
      <c r="P118" s="514"/>
      <c r="Q118" s="501"/>
    </row>
    <row r="119" spans="1:17" ht="15.6" x14ac:dyDescent="0.3">
      <c r="A119" s="502">
        <v>926</v>
      </c>
      <c r="B119" s="504">
        <v>225</v>
      </c>
      <c r="C119" s="506"/>
      <c r="D119" s="513"/>
      <c r="E119" s="500"/>
      <c r="F119" s="506">
        <v>233</v>
      </c>
      <c r="G119" s="513">
        <v>0</v>
      </c>
      <c r="H119" s="515" t="s">
        <v>145</v>
      </c>
      <c r="I119" s="506">
        <v>251</v>
      </c>
      <c r="J119" s="102" t="s">
        <v>136</v>
      </c>
      <c r="K119" s="239">
        <v>0</v>
      </c>
      <c r="L119" s="506">
        <v>239</v>
      </c>
      <c r="M119" s="513">
        <v>0</v>
      </c>
      <c r="N119" s="520">
        <v>0</v>
      </c>
      <c r="O119" s="506"/>
      <c r="P119" s="513"/>
      <c r="Q119" s="500"/>
    </row>
    <row r="120" spans="1:17" ht="15.6" x14ac:dyDescent="0.3">
      <c r="A120" s="503"/>
      <c r="B120" s="505"/>
      <c r="C120" s="507"/>
      <c r="D120" s="514"/>
      <c r="E120" s="501"/>
      <c r="F120" s="507"/>
      <c r="G120" s="514"/>
      <c r="H120" s="501"/>
      <c r="I120" s="507"/>
      <c r="J120" s="228" t="s">
        <v>145</v>
      </c>
      <c r="K120" s="229">
        <v>0</v>
      </c>
      <c r="L120" s="507"/>
      <c r="M120" s="514"/>
      <c r="N120" s="521"/>
      <c r="O120" s="507"/>
      <c r="P120" s="514"/>
      <c r="Q120" s="501"/>
    </row>
    <row r="121" spans="1:17" ht="15.6" x14ac:dyDescent="0.3">
      <c r="A121" s="502">
        <v>925</v>
      </c>
      <c r="B121" s="504">
        <v>226</v>
      </c>
      <c r="C121" s="506"/>
      <c r="D121" s="513"/>
      <c r="E121" s="500"/>
      <c r="F121" s="506"/>
      <c r="G121" s="513"/>
      <c r="H121" s="500"/>
      <c r="I121" s="506">
        <v>252</v>
      </c>
      <c r="J121" s="513">
        <v>0</v>
      </c>
      <c r="K121" s="500">
        <v>0</v>
      </c>
      <c r="L121" s="506">
        <v>240</v>
      </c>
      <c r="M121" s="513">
        <v>0</v>
      </c>
      <c r="N121" s="534" t="s">
        <v>145</v>
      </c>
      <c r="O121" s="506">
        <v>226</v>
      </c>
      <c r="P121" s="102" t="s">
        <v>136</v>
      </c>
      <c r="Q121" s="239">
        <v>0</v>
      </c>
    </row>
    <row r="122" spans="1:17" ht="15.6" x14ac:dyDescent="0.3">
      <c r="A122" s="503"/>
      <c r="B122" s="505"/>
      <c r="C122" s="507"/>
      <c r="D122" s="514"/>
      <c r="E122" s="501"/>
      <c r="F122" s="507"/>
      <c r="G122" s="514"/>
      <c r="H122" s="501"/>
      <c r="I122" s="507"/>
      <c r="J122" s="514"/>
      <c r="K122" s="501"/>
      <c r="L122" s="507"/>
      <c r="M122" s="514"/>
      <c r="N122" s="521"/>
      <c r="O122" s="507"/>
      <c r="P122" s="228" t="s">
        <v>145</v>
      </c>
      <c r="Q122" s="229">
        <v>0</v>
      </c>
    </row>
    <row r="123" spans="1:17" ht="15.6" x14ac:dyDescent="0.3">
      <c r="A123" s="502">
        <v>924</v>
      </c>
      <c r="B123" s="504">
        <v>227</v>
      </c>
      <c r="C123" s="506"/>
      <c r="D123" s="513"/>
      <c r="E123" s="500"/>
      <c r="F123" s="506"/>
      <c r="G123" s="513"/>
      <c r="H123" s="500"/>
      <c r="I123" s="506">
        <v>253</v>
      </c>
      <c r="J123" s="513">
        <v>0</v>
      </c>
      <c r="K123" s="500">
        <v>0</v>
      </c>
      <c r="L123" s="506"/>
      <c r="M123" s="513"/>
      <c r="N123" s="520"/>
      <c r="O123" s="506">
        <v>227</v>
      </c>
      <c r="P123" s="102" t="s">
        <v>136</v>
      </c>
      <c r="Q123" s="239">
        <v>0</v>
      </c>
    </row>
    <row r="124" spans="1:17" ht="15.6" x14ac:dyDescent="0.3">
      <c r="A124" s="503"/>
      <c r="B124" s="505"/>
      <c r="C124" s="507"/>
      <c r="D124" s="514"/>
      <c r="E124" s="501"/>
      <c r="F124" s="507"/>
      <c r="G124" s="514"/>
      <c r="H124" s="501"/>
      <c r="I124" s="507"/>
      <c r="J124" s="514"/>
      <c r="K124" s="501"/>
      <c r="L124" s="507"/>
      <c r="M124" s="514"/>
      <c r="N124" s="521"/>
      <c r="O124" s="507"/>
      <c r="P124" s="228" t="s">
        <v>145</v>
      </c>
      <c r="Q124" s="229">
        <v>0</v>
      </c>
    </row>
    <row r="125" spans="1:17" ht="15.6" x14ac:dyDescent="0.3">
      <c r="A125" s="237">
        <v>923</v>
      </c>
      <c r="B125" s="243">
        <v>228</v>
      </c>
      <c r="C125" s="231">
        <v>230</v>
      </c>
      <c r="D125" s="232">
        <v>0</v>
      </c>
      <c r="E125" s="229">
        <v>0</v>
      </c>
      <c r="F125" s="231"/>
      <c r="G125" s="232"/>
      <c r="H125" s="229"/>
      <c r="I125" s="231"/>
      <c r="J125" s="232"/>
      <c r="K125" s="229"/>
      <c r="L125" s="231"/>
      <c r="M125" s="232"/>
      <c r="N125" s="233"/>
      <c r="O125" s="231">
        <v>228</v>
      </c>
      <c r="P125" s="232">
        <v>0</v>
      </c>
      <c r="Q125" s="43" t="s">
        <v>145</v>
      </c>
    </row>
    <row r="126" spans="1:17" ht="15.6" x14ac:dyDescent="0.3">
      <c r="A126" s="237">
        <v>922</v>
      </c>
      <c r="B126" s="243">
        <v>229</v>
      </c>
      <c r="C126" s="231">
        <v>231</v>
      </c>
      <c r="D126" s="232">
        <v>0</v>
      </c>
      <c r="E126" s="229">
        <v>0</v>
      </c>
      <c r="F126" s="231"/>
      <c r="G126" s="232"/>
      <c r="H126" s="229"/>
      <c r="I126" s="231"/>
      <c r="J126" s="232"/>
      <c r="K126" s="229"/>
      <c r="L126" s="231">
        <v>243</v>
      </c>
      <c r="M126" s="232">
        <v>0</v>
      </c>
      <c r="N126" s="233">
        <v>0</v>
      </c>
      <c r="O126" s="231"/>
      <c r="P126" s="232"/>
      <c r="Q126" s="229"/>
    </row>
    <row r="127" spans="1:17" ht="15.6" x14ac:dyDescent="0.3">
      <c r="A127" s="502">
        <v>921</v>
      </c>
      <c r="B127" s="504">
        <v>230</v>
      </c>
      <c r="C127" s="506"/>
      <c r="D127" s="513"/>
      <c r="E127" s="500"/>
      <c r="F127" s="506">
        <v>238</v>
      </c>
      <c r="G127" s="102" t="s">
        <v>136</v>
      </c>
      <c r="H127" s="239">
        <v>0</v>
      </c>
      <c r="I127" s="506">
        <v>256</v>
      </c>
      <c r="J127" s="513">
        <v>0</v>
      </c>
      <c r="K127" s="500">
        <v>0</v>
      </c>
      <c r="L127" s="506">
        <v>244</v>
      </c>
      <c r="M127" s="102" t="s">
        <v>136</v>
      </c>
      <c r="N127" s="238">
        <v>0</v>
      </c>
      <c r="O127" s="506"/>
      <c r="P127" s="513"/>
      <c r="Q127" s="500"/>
    </row>
    <row r="128" spans="1:17" ht="15.6" x14ac:dyDescent="0.3">
      <c r="A128" s="503"/>
      <c r="B128" s="505"/>
      <c r="C128" s="507"/>
      <c r="D128" s="514"/>
      <c r="E128" s="501"/>
      <c r="F128" s="507"/>
      <c r="G128" s="228" t="s">
        <v>145</v>
      </c>
      <c r="H128" s="229">
        <v>0</v>
      </c>
      <c r="I128" s="507"/>
      <c r="J128" s="514"/>
      <c r="K128" s="501"/>
      <c r="L128" s="507"/>
      <c r="M128" s="228" t="s">
        <v>145</v>
      </c>
      <c r="N128" s="233">
        <v>0</v>
      </c>
      <c r="O128" s="507"/>
      <c r="P128" s="514"/>
      <c r="Q128" s="501"/>
    </row>
    <row r="129" spans="1:17" ht="15.6" x14ac:dyDescent="0.3">
      <c r="A129" s="502">
        <v>920</v>
      </c>
      <c r="B129" s="504">
        <v>231</v>
      </c>
      <c r="C129" s="506"/>
      <c r="D129" s="513"/>
      <c r="E129" s="500"/>
      <c r="F129" s="506"/>
      <c r="G129" s="513"/>
      <c r="H129" s="500"/>
      <c r="I129" s="506">
        <v>257</v>
      </c>
      <c r="J129" s="102" t="s">
        <v>136</v>
      </c>
      <c r="K129" s="239">
        <v>0</v>
      </c>
      <c r="L129" s="506">
        <v>245</v>
      </c>
      <c r="M129" s="102" t="s">
        <v>136</v>
      </c>
      <c r="N129" s="238">
        <v>0</v>
      </c>
      <c r="O129" s="506">
        <v>231</v>
      </c>
      <c r="P129" s="513">
        <v>0</v>
      </c>
      <c r="Q129" s="500">
        <v>0</v>
      </c>
    </row>
    <row r="130" spans="1:17" ht="15.6" x14ac:dyDescent="0.3">
      <c r="A130" s="503"/>
      <c r="B130" s="505"/>
      <c r="C130" s="507"/>
      <c r="D130" s="514"/>
      <c r="E130" s="501"/>
      <c r="F130" s="507"/>
      <c r="G130" s="514"/>
      <c r="H130" s="501"/>
      <c r="I130" s="507"/>
      <c r="J130" s="228" t="s">
        <v>145</v>
      </c>
      <c r="K130" s="229">
        <v>0</v>
      </c>
      <c r="L130" s="507"/>
      <c r="M130" s="228" t="s">
        <v>145</v>
      </c>
      <c r="N130" s="233">
        <v>0</v>
      </c>
      <c r="O130" s="507"/>
      <c r="P130" s="514"/>
      <c r="Q130" s="501"/>
    </row>
    <row r="131" spans="1:17" ht="15.6" x14ac:dyDescent="0.3">
      <c r="A131" s="502">
        <v>919</v>
      </c>
      <c r="B131" s="504">
        <v>232</v>
      </c>
      <c r="C131" s="506"/>
      <c r="D131" s="513"/>
      <c r="E131" s="500"/>
      <c r="F131" s="506"/>
      <c r="G131" s="513"/>
      <c r="H131" s="500"/>
      <c r="I131" s="506">
        <v>258</v>
      </c>
      <c r="J131" s="102" t="s">
        <v>136</v>
      </c>
      <c r="K131" s="239">
        <v>0</v>
      </c>
      <c r="L131" s="506"/>
      <c r="M131" s="513"/>
      <c r="N131" s="520"/>
      <c r="O131" s="506">
        <v>232</v>
      </c>
      <c r="P131" s="513">
        <v>0</v>
      </c>
      <c r="Q131" s="500">
        <v>0</v>
      </c>
    </row>
    <row r="132" spans="1:17" ht="15.6" x14ac:dyDescent="0.3">
      <c r="A132" s="503"/>
      <c r="B132" s="505"/>
      <c r="C132" s="507"/>
      <c r="D132" s="514"/>
      <c r="E132" s="501"/>
      <c r="F132" s="507"/>
      <c r="G132" s="514"/>
      <c r="H132" s="501"/>
      <c r="I132" s="507"/>
      <c r="J132" s="228" t="s">
        <v>145</v>
      </c>
      <c r="K132" s="43" t="s">
        <v>145</v>
      </c>
      <c r="L132" s="507"/>
      <c r="M132" s="514"/>
      <c r="N132" s="521"/>
      <c r="O132" s="507"/>
      <c r="P132" s="514"/>
      <c r="Q132" s="501"/>
    </row>
    <row r="133" spans="1:17" ht="15.6" x14ac:dyDescent="0.3">
      <c r="A133" s="502">
        <v>918</v>
      </c>
      <c r="B133" s="504">
        <v>233</v>
      </c>
      <c r="C133" s="506">
        <v>235</v>
      </c>
      <c r="D133" s="513">
        <v>0</v>
      </c>
      <c r="E133" s="500">
        <v>0</v>
      </c>
      <c r="F133" s="506"/>
      <c r="G133" s="513"/>
      <c r="H133" s="500"/>
      <c r="I133" s="506"/>
      <c r="J133" s="513"/>
      <c r="K133" s="500"/>
      <c r="L133" s="506"/>
      <c r="M133" s="513"/>
      <c r="N133" s="520"/>
      <c r="O133" s="506">
        <v>233</v>
      </c>
      <c r="P133" s="102" t="s">
        <v>136</v>
      </c>
      <c r="Q133" s="239">
        <v>0</v>
      </c>
    </row>
    <row r="134" spans="1:17" ht="15.6" x14ac:dyDescent="0.3">
      <c r="A134" s="503"/>
      <c r="B134" s="505"/>
      <c r="C134" s="507"/>
      <c r="D134" s="514"/>
      <c r="E134" s="501"/>
      <c r="F134" s="507"/>
      <c r="G134" s="514"/>
      <c r="H134" s="501"/>
      <c r="I134" s="507"/>
      <c r="J134" s="514"/>
      <c r="K134" s="501"/>
      <c r="L134" s="507"/>
      <c r="M134" s="514"/>
      <c r="N134" s="521"/>
      <c r="O134" s="507"/>
      <c r="P134" s="228" t="s">
        <v>145</v>
      </c>
      <c r="Q134" s="229">
        <v>0</v>
      </c>
    </row>
    <row r="135" spans="1:17" ht="15.6" x14ac:dyDescent="0.3">
      <c r="A135" s="502">
        <v>917</v>
      </c>
      <c r="B135" s="504">
        <v>234</v>
      </c>
      <c r="C135" s="506">
        <v>236</v>
      </c>
      <c r="D135" s="102" t="s">
        <v>136</v>
      </c>
      <c r="E135" s="239">
        <v>0</v>
      </c>
      <c r="F135" s="506"/>
      <c r="G135" s="513"/>
      <c r="H135" s="500"/>
      <c r="I135" s="506"/>
      <c r="J135" s="513"/>
      <c r="K135" s="500"/>
      <c r="L135" s="506">
        <v>248</v>
      </c>
      <c r="M135" s="640" t="s">
        <v>145</v>
      </c>
      <c r="N135" s="520">
        <v>0</v>
      </c>
      <c r="O135" s="506"/>
      <c r="P135" s="513"/>
      <c r="Q135" s="500"/>
    </row>
    <row r="136" spans="1:17" ht="15.6" x14ac:dyDescent="0.3">
      <c r="A136" s="503"/>
      <c r="B136" s="505"/>
      <c r="C136" s="507"/>
      <c r="D136" s="228" t="s">
        <v>145</v>
      </c>
      <c r="E136" s="229">
        <v>0</v>
      </c>
      <c r="F136" s="507"/>
      <c r="G136" s="514"/>
      <c r="H136" s="501"/>
      <c r="I136" s="507"/>
      <c r="J136" s="514"/>
      <c r="K136" s="501"/>
      <c r="L136" s="507"/>
      <c r="M136" s="514"/>
      <c r="N136" s="521"/>
      <c r="O136" s="507"/>
      <c r="P136" s="514"/>
      <c r="Q136" s="501"/>
    </row>
    <row r="137" spans="1:17" ht="15.6" x14ac:dyDescent="0.3">
      <c r="A137" s="502">
        <v>916</v>
      </c>
      <c r="B137" s="504">
        <v>235</v>
      </c>
      <c r="C137" s="506"/>
      <c r="D137" s="513"/>
      <c r="E137" s="500"/>
      <c r="F137" s="506">
        <v>243</v>
      </c>
      <c r="G137" s="102" t="s">
        <v>136</v>
      </c>
      <c r="H137" s="239">
        <v>0</v>
      </c>
      <c r="I137" s="506">
        <v>261</v>
      </c>
      <c r="J137" s="102" t="s">
        <v>136</v>
      </c>
      <c r="K137" s="239">
        <v>0</v>
      </c>
      <c r="L137" s="506">
        <v>249</v>
      </c>
      <c r="M137" s="513">
        <v>0</v>
      </c>
      <c r="N137" s="520">
        <v>0</v>
      </c>
      <c r="O137" s="506"/>
      <c r="P137" s="513"/>
      <c r="Q137" s="500"/>
    </row>
    <row r="138" spans="1:17" ht="15.6" x14ac:dyDescent="0.3">
      <c r="A138" s="503"/>
      <c r="B138" s="505"/>
      <c r="C138" s="507"/>
      <c r="D138" s="514"/>
      <c r="E138" s="501"/>
      <c r="F138" s="507"/>
      <c r="G138" s="228" t="s">
        <v>145</v>
      </c>
      <c r="H138" s="229">
        <v>0</v>
      </c>
      <c r="I138" s="507"/>
      <c r="J138" s="228" t="s">
        <v>145</v>
      </c>
      <c r="K138" s="229">
        <v>0</v>
      </c>
      <c r="L138" s="507"/>
      <c r="M138" s="514"/>
      <c r="N138" s="521"/>
      <c r="O138" s="507"/>
      <c r="P138" s="514"/>
      <c r="Q138" s="501"/>
    </row>
    <row r="139" spans="1:17" ht="15.6" x14ac:dyDescent="0.3">
      <c r="A139" s="502">
        <v>915</v>
      </c>
      <c r="B139" s="504">
        <v>236</v>
      </c>
      <c r="C139" s="506"/>
      <c r="D139" s="513"/>
      <c r="E139" s="500"/>
      <c r="F139" s="506"/>
      <c r="G139" s="513"/>
      <c r="H139" s="500"/>
      <c r="I139" s="506">
        <v>262</v>
      </c>
      <c r="J139" s="102" t="s">
        <v>136</v>
      </c>
      <c r="K139" s="239">
        <v>0</v>
      </c>
      <c r="L139" s="506">
        <v>250</v>
      </c>
      <c r="M139" s="513">
        <v>0</v>
      </c>
      <c r="N139" s="520">
        <v>0</v>
      </c>
      <c r="O139" s="506">
        <v>236</v>
      </c>
      <c r="P139" s="640" t="s">
        <v>145</v>
      </c>
      <c r="Q139" s="500" t="s">
        <v>136</v>
      </c>
    </row>
    <row r="140" spans="1:17" ht="15.6" x14ac:dyDescent="0.3">
      <c r="A140" s="503"/>
      <c r="B140" s="505"/>
      <c r="C140" s="507"/>
      <c r="D140" s="514"/>
      <c r="E140" s="501"/>
      <c r="F140" s="507"/>
      <c r="G140" s="514"/>
      <c r="H140" s="501"/>
      <c r="I140" s="507"/>
      <c r="J140" s="228" t="s">
        <v>145</v>
      </c>
      <c r="K140" s="229">
        <v>0</v>
      </c>
      <c r="L140" s="507"/>
      <c r="M140" s="514"/>
      <c r="N140" s="521"/>
      <c r="O140" s="507"/>
      <c r="P140" s="514"/>
      <c r="Q140" s="501"/>
    </row>
    <row r="141" spans="1:17" ht="15.6" x14ac:dyDescent="0.3">
      <c r="A141" s="502">
        <v>914</v>
      </c>
      <c r="B141" s="504">
        <v>237</v>
      </c>
      <c r="C141" s="506"/>
      <c r="D141" s="513"/>
      <c r="E141" s="500"/>
      <c r="F141" s="506"/>
      <c r="G141" s="513"/>
      <c r="H141" s="500"/>
      <c r="I141" s="506">
        <v>263</v>
      </c>
      <c r="J141" s="513">
        <v>0</v>
      </c>
      <c r="K141" s="500">
        <v>0</v>
      </c>
      <c r="L141" s="506"/>
      <c r="M141" s="513"/>
      <c r="N141" s="520"/>
      <c r="O141" s="506">
        <v>237</v>
      </c>
      <c r="P141" s="102" t="s">
        <v>136</v>
      </c>
      <c r="Q141" s="239">
        <v>0</v>
      </c>
    </row>
    <row r="142" spans="1:17" ht="15.6" x14ac:dyDescent="0.3">
      <c r="A142" s="503"/>
      <c r="B142" s="505"/>
      <c r="C142" s="507"/>
      <c r="D142" s="514"/>
      <c r="E142" s="501"/>
      <c r="F142" s="507"/>
      <c r="G142" s="514"/>
      <c r="H142" s="501"/>
      <c r="I142" s="507"/>
      <c r="J142" s="514"/>
      <c r="K142" s="501"/>
      <c r="L142" s="507"/>
      <c r="M142" s="514"/>
      <c r="N142" s="521"/>
      <c r="O142" s="507"/>
      <c r="P142" s="228" t="s">
        <v>145</v>
      </c>
      <c r="Q142" s="229">
        <v>0</v>
      </c>
    </row>
    <row r="143" spans="1:17" ht="15.6" x14ac:dyDescent="0.3">
      <c r="A143" s="502">
        <v>913</v>
      </c>
      <c r="B143" s="504">
        <v>238</v>
      </c>
      <c r="C143" s="506">
        <v>240</v>
      </c>
      <c r="D143" s="102" t="s">
        <v>136</v>
      </c>
      <c r="E143" s="239">
        <v>0</v>
      </c>
      <c r="F143" s="506"/>
      <c r="G143" s="513"/>
      <c r="H143" s="500"/>
      <c r="I143" s="506"/>
      <c r="J143" s="513"/>
      <c r="K143" s="500"/>
      <c r="L143" s="506"/>
      <c r="M143" s="513"/>
      <c r="N143" s="520"/>
      <c r="O143" s="506">
        <v>238</v>
      </c>
      <c r="P143" s="513">
        <v>0</v>
      </c>
      <c r="Q143" s="500">
        <v>0</v>
      </c>
    </row>
    <row r="144" spans="1:17" ht="15.6" x14ac:dyDescent="0.3">
      <c r="A144" s="503"/>
      <c r="B144" s="505"/>
      <c r="C144" s="507"/>
      <c r="D144" s="228" t="s">
        <v>145</v>
      </c>
      <c r="E144" s="229">
        <v>0</v>
      </c>
      <c r="F144" s="507"/>
      <c r="G144" s="514"/>
      <c r="H144" s="501"/>
      <c r="I144" s="507"/>
      <c r="J144" s="514"/>
      <c r="K144" s="501"/>
      <c r="L144" s="507"/>
      <c r="M144" s="514"/>
      <c r="N144" s="521"/>
      <c r="O144" s="507"/>
      <c r="P144" s="514"/>
      <c r="Q144" s="501"/>
    </row>
    <row r="145" spans="1:17" ht="15.6" x14ac:dyDescent="0.3">
      <c r="A145" s="237">
        <v>912</v>
      </c>
      <c r="B145" s="243">
        <v>239</v>
      </c>
      <c r="C145" s="231">
        <v>241</v>
      </c>
      <c r="D145" s="232">
        <v>0</v>
      </c>
      <c r="E145" s="229">
        <v>0</v>
      </c>
      <c r="F145" s="231"/>
      <c r="G145" s="232"/>
      <c r="H145" s="229"/>
      <c r="I145" s="231"/>
      <c r="J145" s="232"/>
      <c r="K145" s="229"/>
      <c r="L145" s="231"/>
      <c r="M145" s="232"/>
      <c r="N145" s="233"/>
      <c r="O145" s="231"/>
      <c r="P145" s="232"/>
      <c r="Q145" s="229"/>
    </row>
    <row r="146" spans="1:17" ht="15.6" x14ac:dyDescent="0.3">
      <c r="A146" s="237">
        <v>911</v>
      </c>
      <c r="B146" s="243">
        <v>240</v>
      </c>
      <c r="C146" s="231">
        <v>242</v>
      </c>
      <c r="D146" s="232">
        <v>0</v>
      </c>
      <c r="E146" s="43" t="s">
        <v>145</v>
      </c>
      <c r="F146" s="231">
        <v>284</v>
      </c>
      <c r="G146" s="232">
        <v>0</v>
      </c>
      <c r="H146" s="229" t="s">
        <v>136</v>
      </c>
      <c r="I146" s="231"/>
      <c r="J146" s="232"/>
      <c r="K146" s="229"/>
      <c r="L146" s="231">
        <v>254</v>
      </c>
      <c r="M146" s="232">
        <v>0</v>
      </c>
      <c r="N146" s="233">
        <v>0</v>
      </c>
      <c r="O146" s="231"/>
      <c r="P146" s="232"/>
      <c r="Q146" s="229"/>
    </row>
    <row r="147" spans="1:17" ht="15.6" x14ac:dyDescent="0.3">
      <c r="A147" s="502">
        <v>910</v>
      </c>
      <c r="B147" s="504">
        <v>241</v>
      </c>
      <c r="C147" s="506"/>
      <c r="D147" s="513"/>
      <c r="E147" s="500"/>
      <c r="F147" s="506"/>
      <c r="G147" s="513"/>
      <c r="H147" s="609"/>
      <c r="I147" s="506">
        <v>267</v>
      </c>
      <c r="J147" s="513">
        <v>0</v>
      </c>
      <c r="K147" s="500">
        <v>0</v>
      </c>
      <c r="L147" s="506">
        <v>255</v>
      </c>
      <c r="M147" s="102" t="s">
        <v>136</v>
      </c>
      <c r="N147" s="238">
        <v>0</v>
      </c>
      <c r="O147" s="506"/>
      <c r="P147" s="513"/>
      <c r="Q147" s="500"/>
    </row>
    <row r="148" spans="1:17" ht="15.6" x14ac:dyDescent="0.3">
      <c r="A148" s="503"/>
      <c r="B148" s="505"/>
      <c r="C148" s="507"/>
      <c r="D148" s="514"/>
      <c r="E148" s="501"/>
      <c r="F148" s="507"/>
      <c r="G148" s="514"/>
      <c r="H148" s="610"/>
      <c r="I148" s="507"/>
      <c r="J148" s="514"/>
      <c r="K148" s="501"/>
      <c r="L148" s="507"/>
      <c r="M148" s="228" t="s">
        <v>145</v>
      </c>
      <c r="N148" s="233">
        <v>0</v>
      </c>
      <c r="O148" s="507"/>
      <c r="P148" s="514"/>
      <c r="Q148" s="501"/>
    </row>
    <row r="149" spans="1:17" ht="15.6" x14ac:dyDescent="0.3">
      <c r="A149" s="502">
        <v>909</v>
      </c>
      <c r="B149" s="504">
        <v>242</v>
      </c>
      <c r="C149" s="506"/>
      <c r="D149" s="513"/>
      <c r="E149" s="500"/>
      <c r="F149" s="506"/>
      <c r="G149" s="513"/>
      <c r="H149" s="609"/>
      <c r="I149" s="506">
        <v>268</v>
      </c>
      <c r="J149" s="102" t="s">
        <v>136</v>
      </c>
      <c r="K149" s="239">
        <v>0</v>
      </c>
      <c r="L149" s="506"/>
      <c r="M149" s="513"/>
      <c r="N149" s="520"/>
      <c r="O149" s="506">
        <v>242</v>
      </c>
      <c r="P149" s="513">
        <v>0</v>
      </c>
      <c r="Q149" s="500">
        <v>0</v>
      </c>
    </row>
    <row r="150" spans="1:17" ht="15.6" x14ac:dyDescent="0.3">
      <c r="A150" s="503"/>
      <c r="B150" s="505"/>
      <c r="C150" s="507"/>
      <c r="D150" s="514"/>
      <c r="E150" s="501"/>
      <c r="F150" s="507"/>
      <c r="G150" s="514"/>
      <c r="H150" s="610"/>
      <c r="I150" s="507"/>
      <c r="J150" s="228" t="s">
        <v>145</v>
      </c>
      <c r="K150" s="229">
        <v>0</v>
      </c>
      <c r="L150" s="507"/>
      <c r="M150" s="514"/>
      <c r="N150" s="521"/>
      <c r="O150" s="507"/>
      <c r="P150" s="514"/>
      <c r="Q150" s="501"/>
    </row>
    <row r="151" spans="1:17" ht="15.6" x14ac:dyDescent="0.3">
      <c r="A151" s="237">
        <v>908</v>
      </c>
      <c r="B151" s="243">
        <v>243</v>
      </c>
      <c r="C151" s="231">
        <v>245</v>
      </c>
      <c r="D151" s="232">
        <v>0</v>
      </c>
      <c r="E151" s="229">
        <v>0</v>
      </c>
      <c r="F151" s="231"/>
      <c r="G151" s="232"/>
      <c r="H151" s="243"/>
      <c r="I151" s="231"/>
      <c r="J151" s="232"/>
      <c r="K151" s="229"/>
      <c r="L151" s="231"/>
      <c r="M151" s="232"/>
      <c r="N151" s="233"/>
      <c r="O151" s="231">
        <v>243</v>
      </c>
      <c r="P151" s="232">
        <v>0</v>
      </c>
      <c r="Q151" s="229">
        <v>0</v>
      </c>
    </row>
    <row r="152" spans="1:17" ht="15.6" x14ac:dyDescent="0.3">
      <c r="A152" s="237">
        <v>907</v>
      </c>
      <c r="B152" s="243">
        <v>244</v>
      </c>
      <c r="C152" s="231">
        <v>246</v>
      </c>
      <c r="D152" s="232">
        <v>0</v>
      </c>
      <c r="E152" s="229">
        <v>0</v>
      </c>
      <c r="F152" s="231"/>
      <c r="G152" s="232"/>
      <c r="H152" s="243"/>
      <c r="I152" s="231"/>
      <c r="J152" s="232"/>
      <c r="K152" s="229"/>
      <c r="L152" s="231"/>
      <c r="M152" s="232"/>
      <c r="N152" s="233"/>
      <c r="O152" s="231"/>
      <c r="P152" s="232"/>
      <c r="Q152" s="229"/>
    </row>
    <row r="153" spans="1:17" ht="15.6" x14ac:dyDescent="0.3">
      <c r="A153" s="502">
        <v>906</v>
      </c>
      <c r="B153" s="504">
        <v>245</v>
      </c>
      <c r="C153" s="506">
        <v>247</v>
      </c>
      <c r="D153" s="102" t="s">
        <v>136</v>
      </c>
      <c r="E153" s="239">
        <v>0</v>
      </c>
      <c r="F153" s="506">
        <v>253</v>
      </c>
      <c r="G153" s="640" t="s">
        <v>145</v>
      </c>
      <c r="H153" s="609" t="s">
        <v>136</v>
      </c>
      <c r="I153" s="506"/>
      <c r="J153" s="513"/>
      <c r="K153" s="500"/>
      <c r="L153" s="506">
        <v>259</v>
      </c>
      <c r="M153" s="102" t="s">
        <v>136</v>
      </c>
      <c r="N153" s="238">
        <v>0</v>
      </c>
      <c r="O153" s="506"/>
      <c r="P153" s="513"/>
      <c r="Q153" s="500"/>
    </row>
    <row r="154" spans="1:17" ht="15.6" x14ac:dyDescent="0.3">
      <c r="A154" s="503"/>
      <c r="B154" s="505"/>
      <c r="C154" s="507"/>
      <c r="D154" s="228" t="s">
        <v>145</v>
      </c>
      <c r="E154" s="229">
        <v>0</v>
      </c>
      <c r="F154" s="507"/>
      <c r="G154" s="514"/>
      <c r="H154" s="610"/>
      <c r="I154" s="507"/>
      <c r="J154" s="514"/>
      <c r="K154" s="501"/>
      <c r="L154" s="507"/>
      <c r="M154" s="228" t="s">
        <v>145</v>
      </c>
      <c r="N154" s="233">
        <v>0</v>
      </c>
      <c r="O154" s="507"/>
      <c r="P154" s="514"/>
      <c r="Q154" s="501"/>
    </row>
    <row r="155" spans="1:17" ht="15.6" x14ac:dyDescent="0.3">
      <c r="A155" s="502">
        <v>905</v>
      </c>
      <c r="B155" s="504">
        <v>246</v>
      </c>
      <c r="C155" s="506"/>
      <c r="D155" s="513"/>
      <c r="E155" s="500"/>
      <c r="F155" s="506">
        <v>254</v>
      </c>
      <c r="G155" s="513" t="s">
        <v>136</v>
      </c>
      <c r="H155" s="638" t="s">
        <v>145</v>
      </c>
      <c r="I155" s="506">
        <v>272</v>
      </c>
      <c r="J155" s="102" t="s">
        <v>136</v>
      </c>
      <c r="K155" s="239">
        <v>0</v>
      </c>
      <c r="L155" s="506">
        <v>260</v>
      </c>
      <c r="M155" s="513">
        <v>0</v>
      </c>
      <c r="N155" s="520">
        <v>0</v>
      </c>
      <c r="O155" s="506"/>
      <c r="P155" s="513"/>
      <c r="Q155" s="500"/>
    </row>
    <row r="156" spans="1:17" ht="16.2" thickBot="1" x14ac:dyDescent="0.35">
      <c r="A156" s="503"/>
      <c r="B156" s="505"/>
      <c r="C156" s="507"/>
      <c r="D156" s="514"/>
      <c r="E156" s="501"/>
      <c r="F156" s="507"/>
      <c r="G156" s="514"/>
      <c r="H156" s="610"/>
      <c r="I156" s="507"/>
      <c r="J156" s="228" t="s">
        <v>145</v>
      </c>
      <c r="K156" s="229">
        <v>0</v>
      </c>
      <c r="L156" s="548"/>
      <c r="M156" s="639"/>
      <c r="N156" s="550"/>
      <c r="O156" s="507"/>
      <c r="P156" s="514"/>
      <c r="Q156" s="501"/>
    </row>
    <row r="157" spans="1:17" ht="15.6" x14ac:dyDescent="0.3">
      <c r="A157" s="502">
        <v>904</v>
      </c>
      <c r="B157" s="504">
        <v>247</v>
      </c>
      <c r="C157" s="506"/>
      <c r="D157" s="513"/>
      <c r="E157" s="500"/>
      <c r="F157" s="506"/>
      <c r="G157" s="513"/>
      <c r="H157" s="609"/>
      <c r="I157" s="506">
        <v>273</v>
      </c>
      <c r="J157" s="102" t="s">
        <v>136</v>
      </c>
      <c r="K157" s="239">
        <v>0</v>
      </c>
      <c r="L157" s="544"/>
      <c r="M157" s="544"/>
      <c r="N157" s="538"/>
      <c r="O157" s="506">
        <v>247</v>
      </c>
      <c r="P157" s="102" t="s">
        <v>136</v>
      </c>
      <c r="Q157" s="239">
        <v>0</v>
      </c>
    </row>
    <row r="158" spans="1:17" ht="15.6" x14ac:dyDescent="0.3">
      <c r="A158" s="503"/>
      <c r="B158" s="505"/>
      <c r="C158" s="507"/>
      <c r="D158" s="514"/>
      <c r="E158" s="501"/>
      <c r="F158" s="507"/>
      <c r="G158" s="514"/>
      <c r="H158" s="610"/>
      <c r="I158" s="507"/>
      <c r="J158" s="228" t="s">
        <v>145</v>
      </c>
      <c r="K158" s="229">
        <v>0</v>
      </c>
      <c r="L158" s="519"/>
      <c r="M158" s="519"/>
      <c r="N158" s="521"/>
      <c r="O158" s="507"/>
      <c r="P158" s="228" t="s">
        <v>145</v>
      </c>
      <c r="Q158" s="229">
        <v>0</v>
      </c>
    </row>
    <row r="159" spans="1:17" ht="15.6" x14ac:dyDescent="0.3">
      <c r="A159" s="502">
        <v>903</v>
      </c>
      <c r="B159" s="504">
        <v>248</v>
      </c>
      <c r="C159" s="506">
        <v>250</v>
      </c>
      <c r="D159" s="102" t="s">
        <v>136</v>
      </c>
      <c r="E159" s="239">
        <v>0</v>
      </c>
      <c r="F159" s="506"/>
      <c r="G159" s="513"/>
      <c r="H159" s="609"/>
      <c r="I159" s="506"/>
      <c r="J159" s="513"/>
      <c r="K159" s="500"/>
      <c r="L159" s="518"/>
      <c r="M159" s="518"/>
      <c r="N159" s="520"/>
      <c r="O159" s="506">
        <v>248</v>
      </c>
      <c r="P159" s="102" t="s">
        <v>136</v>
      </c>
      <c r="Q159" s="239">
        <v>0</v>
      </c>
    </row>
    <row r="160" spans="1:17" ht="15.6" x14ac:dyDescent="0.3">
      <c r="A160" s="503"/>
      <c r="B160" s="505"/>
      <c r="C160" s="507"/>
      <c r="D160" s="228" t="s">
        <v>145</v>
      </c>
      <c r="E160" s="229">
        <v>0</v>
      </c>
      <c r="F160" s="507"/>
      <c r="G160" s="514"/>
      <c r="H160" s="610"/>
      <c r="I160" s="507"/>
      <c r="J160" s="514"/>
      <c r="K160" s="501"/>
      <c r="L160" s="519"/>
      <c r="M160" s="519"/>
      <c r="N160" s="521"/>
      <c r="O160" s="507"/>
      <c r="P160" s="228" t="s">
        <v>145</v>
      </c>
      <c r="Q160" s="229">
        <v>0</v>
      </c>
    </row>
    <row r="161" spans="1:17" ht="15.6" x14ac:dyDescent="0.3">
      <c r="A161" s="502">
        <v>902</v>
      </c>
      <c r="B161" s="504">
        <v>249</v>
      </c>
      <c r="C161" s="506">
        <v>251</v>
      </c>
      <c r="D161" s="102" t="s">
        <v>136</v>
      </c>
      <c r="E161" s="239">
        <v>0</v>
      </c>
      <c r="F161" s="506"/>
      <c r="G161" s="513"/>
      <c r="H161" s="609"/>
      <c r="I161" s="506"/>
      <c r="J161" s="513"/>
      <c r="K161" s="500"/>
      <c r="L161" s="518"/>
      <c r="M161" s="518"/>
      <c r="N161" s="520"/>
      <c r="O161" s="506"/>
      <c r="P161" s="513"/>
      <c r="Q161" s="500"/>
    </row>
    <row r="162" spans="1:17" ht="15.6" x14ac:dyDescent="0.3">
      <c r="A162" s="503"/>
      <c r="B162" s="505"/>
      <c r="C162" s="507"/>
      <c r="D162" s="228" t="s">
        <v>145</v>
      </c>
      <c r="E162" s="229">
        <v>0</v>
      </c>
      <c r="F162" s="507"/>
      <c r="G162" s="514"/>
      <c r="H162" s="610"/>
      <c r="I162" s="507"/>
      <c r="J162" s="514"/>
      <c r="K162" s="501"/>
      <c r="L162" s="519"/>
      <c r="M162" s="519"/>
      <c r="N162" s="521"/>
      <c r="O162" s="507"/>
      <c r="P162" s="514"/>
      <c r="Q162" s="501"/>
    </row>
    <row r="163" spans="1:17" ht="15.6" x14ac:dyDescent="0.3">
      <c r="A163" s="237">
        <v>901</v>
      </c>
      <c r="B163" s="243">
        <v>250</v>
      </c>
      <c r="C163" s="231">
        <v>252</v>
      </c>
      <c r="D163" s="232">
        <v>0</v>
      </c>
      <c r="E163" s="229">
        <v>0</v>
      </c>
      <c r="F163" s="231"/>
      <c r="G163" s="232"/>
      <c r="H163" s="243"/>
      <c r="I163" s="231"/>
      <c r="J163" s="232"/>
      <c r="K163" s="229"/>
      <c r="L163" s="232"/>
      <c r="M163" s="232"/>
      <c r="N163" s="233"/>
      <c r="O163" s="231"/>
      <c r="P163" s="232"/>
      <c r="Q163" s="229"/>
    </row>
    <row r="164" spans="1:17" ht="15.6" x14ac:dyDescent="0.3">
      <c r="A164" s="237">
        <v>900</v>
      </c>
      <c r="B164" s="243">
        <v>251</v>
      </c>
      <c r="C164" s="231"/>
      <c r="D164" s="232"/>
      <c r="E164" s="229"/>
      <c r="F164" s="231">
        <v>259</v>
      </c>
      <c r="G164" s="232">
        <v>0</v>
      </c>
      <c r="H164" s="137" t="s">
        <v>145</v>
      </c>
      <c r="I164" s="231">
        <v>277</v>
      </c>
      <c r="J164" s="232">
        <v>0</v>
      </c>
      <c r="K164" s="229">
        <v>0</v>
      </c>
      <c r="L164" s="232"/>
      <c r="M164" s="232"/>
      <c r="N164" s="233"/>
      <c r="O164" s="231"/>
      <c r="P164" s="232"/>
      <c r="Q164" s="229"/>
    </row>
    <row r="165" spans="1:17" ht="15.6" x14ac:dyDescent="0.3">
      <c r="A165" s="237">
        <v>899</v>
      </c>
      <c r="B165" s="243">
        <v>252</v>
      </c>
      <c r="C165" s="231"/>
      <c r="D165" s="232"/>
      <c r="E165" s="229"/>
      <c r="F165" s="231"/>
      <c r="G165" s="232"/>
      <c r="H165" s="243"/>
      <c r="I165" s="231">
        <v>278</v>
      </c>
      <c r="J165" s="232">
        <v>0</v>
      </c>
      <c r="K165" s="229">
        <v>0</v>
      </c>
      <c r="L165" s="232"/>
      <c r="M165" s="232"/>
      <c r="N165" s="233"/>
      <c r="O165" s="231">
        <v>252</v>
      </c>
      <c r="P165" s="232">
        <v>0</v>
      </c>
      <c r="Q165" s="229">
        <v>0</v>
      </c>
    </row>
    <row r="166" spans="1:17" ht="15.6" x14ac:dyDescent="0.3">
      <c r="A166" s="237">
        <v>898</v>
      </c>
      <c r="B166" s="243">
        <v>253</v>
      </c>
      <c r="C166" s="231"/>
      <c r="D166" s="232"/>
      <c r="E166" s="229"/>
      <c r="F166" s="231"/>
      <c r="G166" s="232"/>
      <c r="H166" s="243"/>
      <c r="I166" s="231">
        <v>279</v>
      </c>
      <c r="J166" s="232" t="s">
        <v>136</v>
      </c>
      <c r="K166" s="43" t="s">
        <v>145</v>
      </c>
      <c r="L166" s="232"/>
      <c r="M166" s="232"/>
      <c r="N166" s="233"/>
      <c r="O166" s="231">
        <v>253</v>
      </c>
      <c r="P166" s="232">
        <v>0</v>
      </c>
      <c r="Q166" s="229">
        <v>0</v>
      </c>
    </row>
    <row r="167" spans="1:17" ht="15.6" x14ac:dyDescent="0.3">
      <c r="A167" s="237">
        <v>897</v>
      </c>
      <c r="B167" s="243">
        <v>254</v>
      </c>
      <c r="C167" s="231">
        <v>256</v>
      </c>
      <c r="D167" s="232">
        <v>0</v>
      </c>
      <c r="E167" s="229">
        <v>0</v>
      </c>
      <c r="F167" s="231"/>
      <c r="G167" s="232"/>
      <c r="H167" s="243"/>
      <c r="I167" s="231"/>
      <c r="J167" s="232"/>
      <c r="K167" s="229"/>
      <c r="L167" s="232"/>
      <c r="M167" s="232"/>
      <c r="N167" s="233"/>
      <c r="O167" s="231"/>
      <c r="P167" s="232"/>
      <c r="Q167" s="229"/>
    </row>
    <row r="168" spans="1:17" ht="15.6" x14ac:dyDescent="0.3">
      <c r="A168" s="502">
        <v>896</v>
      </c>
      <c r="B168" s="504">
        <v>255</v>
      </c>
      <c r="C168" s="506">
        <v>257</v>
      </c>
      <c r="D168" s="102" t="s">
        <v>136</v>
      </c>
      <c r="E168" s="239">
        <v>0</v>
      </c>
      <c r="F168" s="506"/>
      <c r="G168" s="513"/>
      <c r="H168" s="609"/>
      <c r="I168" s="506"/>
      <c r="J168" s="513"/>
      <c r="K168" s="500"/>
      <c r="L168" s="518"/>
      <c r="M168" s="518"/>
      <c r="N168" s="520"/>
      <c r="O168" s="506"/>
      <c r="P168" s="513"/>
      <c r="Q168" s="500"/>
    </row>
    <row r="169" spans="1:17" ht="15.6" x14ac:dyDescent="0.3">
      <c r="A169" s="503"/>
      <c r="B169" s="505"/>
      <c r="C169" s="507"/>
      <c r="D169" s="228" t="s">
        <v>145</v>
      </c>
      <c r="E169" s="229">
        <v>0</v>
      </c>
      <c r="F169" s="507"/>
      <c r="G169" s="514"/>
      <c r="H169" s="610"/>
      <c r="I169" s="507"/>
      <c r="J169" s="514"/>
      <c r="K169" s="501"/>
      <c r="L169" s="519"/>
      <c r="M169" s="519"/>
      <c r="N169" s="521"/>
      <c r="O169" s="507"/>
      <c r="P169" s="514"/>
      <c r="Q169" s="501"/>
    </row>
    <row r="170" spans="1:17" ht="15.6" x14ac:dyDescent="0.3">
      <c r="A170" s="502">
        <v>895</v>
      </c>
      <c r="B170" s="504">
        <v>256</v>
      </c>
      <c r="C170" s="506"/>
      <c r="D170" s="513"/>
      <c r="E170" s="500"/>
      <c r="F170" s="506">
        <v>264</v>
      </c>
      <c r="G170" s="102" t="s">
        <v>136</v>
      </c>
      <c r="H170" s="138">
        <v>0</v>
      </c>
      <c r="I170" s="506">
        <v>282</v>
      </c>
      <c r="J170" s="102" t="s">
        <v>136</v>
      </c>
      <c r="K170" s="239">
        <v>0</v>
      </c>
      <c r="L170" s="518"/>
      <c r="M170" s="518"/>
      <c r="N170" s="520"/>
      <c r="O170" s="506"/>
      <c r="P170" s="513"/>
      <c r="Q170" s="500"/>
    </row>
    <row r="171" spans="1:17" ht="15.6" x14ac:dyDescent="0.3">
      <c r="A171" s="503"/>
      <c r="B171" s="505"/>
      <c r="C171" s="507"/>
      <c r="D171" s="514"/>
      <c r="E171" s="501"/>
      <c r="F171" s="507"/>
      <c r="G171" s="228" t="s">
        <v>145</v>
      </c>
      <c r="H171" s="243">
        <v>0</v>
      </c>
      <c r="I171" s="507"/>
      <c r="J171" s="228" t="s">
        <v>145</v>
      </c>
      <c r="K171" s="229">
        <v>0</v>
      </c>
      <c r="L171" s="519"/>
      <c r="M171" s="519"/>
      <c r="N171" s="521"/>
      <c r="O171" s="507"/>
      <c r="P171" s="514"/>
      <c r="Q171" s="501"/>
    </row>
    <row r="172" spans="1:17" ht="15.6" x14ac:dyDescent="0.3">
      <c r="A172" s="502">
        <v>894</v>
      </c>
      <c r="B172" s="504">
        <v>257</v>
      </c>
      <c r="C172" s="506"/>
      <c r="D172" s="513"/>
      <c r="E172" s="500"/>
      <c r="F172" s="506"/>
      <c r="G172" s="513"/>
      <c r="H172" s="609"/>
      <c r="I172" s="506">
        <v>283</v>
      </c>
      <c r="J172" s="102" t="s">
        <v>136</v>
      </c>
      <c r="K172" s="239">
        <v>0</v>
      </c>
      <c r="L172" s="518"/>
      <c r="M172" s="518"/>
      <c r="N172" s="520"/>
      <c r="O172" s="506">
        <v>257</v>
      </c>
      <c r="P172" s="102" t="s">
        <v>136</v>
      </c>
      <c r="Q172" s="239">
        <v>0</v>
      </c>
    </row>
    <row r="173" spans="1:17" ht="15.6" x14ac:dyDescent="0.3">
      <c r="A173" s="503"/>
      <c r="B173" s="505"/>
      <c r="C173" s="507"/>
      <c r="D173" s="514"/>
      <c r="E173" s="501"/>
      <c r="F173" s="507"/>
      <c r="G173" s="514"/>
      <c r="H173" s="610"/>
      <c r="I173" s="507"/>
      <c r="J173" s="228" t="s">
        <v>145</v>
      </c>
      <c r="K173" s="229">
        <v>0</v>
      </c>
      <c r="L173" s="519"/>
      <c r="M173" s="519"/>
      <c r="N173" s="521"/>
      <c r="O173" s="507"/>
      <c r="P173" s="228" t="s">
        <v>145</v>
      </c>
      <c r="Q173" s="229">
        <v>0</v>
      </c>
    </row>
    <row r="174" spans="1:17" ht="15.6" x14ac:dyDescent="0.3">
      <c r="A174" s="502">
        <v>893</v>
      </c>
      <c r="B174" s="504">
        <v>258</v>
      </c>
      <c r="C174" s="506"/>
      <c r="D174" s="513"/>
      <c r="E174" s="500"/>
      <c r="F174" s="506"/>
      <c r="G174" s="513"/>
      <c r="H174" s="609"/>
      <c r="I174" s="506">
        <v>284</v>
      </c>
      <c r="J174" s="102" t="s">
        <v>136</v>
      </c>
      <c r="K174" s="239">
        <v>0</v>
      </c>
      <c r="L174" s="518"/>
      <c r="M174" s="518"/>
      <c r="N174" s="520"/>
      <c r="O174" s="506">
        <v>258</v>
      </c>
      <c r="P174" s="102" t="s">
        <v>136</v>
      </c>
      <c r="Q174" s="239">
        <v>0</v>
      </c>
    </row>
    <row r="175" spans="1:17" ht="15.6" x14ac:dyDescent="0.3">
      <c r="A175" s="503"/>
      <c r="B175" s="505"/>
      <c r="C175" s="507"/>
      <c r="D175" s="514"/>
      <c r="E175" s="501"/>
      <c r="F175" s="507"/>
      <c r="G175" s="514"/>
      <c r="H175" s="610"/>
      <c r="I175" s="507"/>
      <c r="J175" s="228" t="s">
        <v>145</v>
      </c>
      <c r="K175" s="43" t="s">
        <v>145</v>
      </c>
      <c r="L175" s="519"/>
      <c r="M175" s="519"/>
      <c r="N175" s="521"/>
      <c r="O175" s="507"/>
      <c r="P175" s="228" t="s">
        <v>145</v>
      </c>
      <c r="Q175" s="229">
        <v>0</v>
      </c>
    </row>
    <row r="176" spans="1:17" ht="15.6" x14ac:dyDescent="0.3">
      <c r="A176" s="502">
        <v>892</v>
      </c>
      <c r="B176" s="504">
        <v>259</v>
      </c>
      <c r="C176" s="506">
        <v>261</v>
      </c>
      <c r="D176" s="102" t="s">
        <v>136</v>
      </c>
      <c r="E176" s="239">
        <v>0</v>
      </c>
      <c r="F176" s="506"/>
      <c r="G176" s="513"/>
      <c r="H176" s="609"/>
      <c r="I176" s="506"/>
      <c r="J176" s="513"/>
      <c r="K176" s="500"/>
      <c r="L176" s="518"/>
      <c r="M176" s="518"/>
      <c r="N176" s="520"/>
      <c r="O176" s="506">
        <v>259</v>
      </c>
      <c r="P176" s="102" t="s">
        <v>136</v>
      </c>
      <c r="Q176" s="239">
        <v>0</v>
      </c>
    </row>
    <row r="177" spans="1:17" ht="15.6" x14ac:dyDescent="0.3">
      <c r="A177" s="503"/>
      <c r="B177" s="505"/>
      <c r="C177" s="507"/>
      <c r="D177" s="228" t="s">
        <v>145</v>
      </c>
      <c r="E177" s="229">
        <v>0</v>
      </c>
      <c r="F177" s="507"/>
      <c r="G177" s="514"/>
      <c r="H177" s="610"/>
      <c r="I177" s="507"/>
      <c r="J177" s="514"/>
      <c r="K177" s="501"/>
      <c r="L177" s="519"/>
      <c r="M177" s="519"/>
      <c r="N177" s="521"/>
      <c r="O177" s="507"/>
      <c r="P177" s="228" t="s">
        <v>145</v>
      </c>
      <c r="Q177" s="43" t="s">
        <v>145</v>
      </c>
    </row>
    <row r="178" spans="1:17" ht="15.6" x14ac:dyDescent="0.3">
      <c r="A178" s="502">
        <v>891</v>
      </c>
      <c r="B178" s="504">
        <v>260</v>
      </c>
      <c r="C178" s="506">
        <v>262</v>
      </c>
      <c r="D178" s="102" t="s">
        <v>136</v>
      </c>
      <c r="E178" s="239">
        <v>0</v>
      </c>
      <c r="F178" s="506"/>
      <c r="G178" s="513"/>
      <c r="H178" s="609"/>
      <c r="I178" s="506"/>
      <c r="J178" s="513"/>
      <c r="K178" s="500"/>
      <c r="L178" s="518"/>
      <c r="M178" s="518"/>
      <c r="N178" s="520"/>
      <c r="O178" s="506"/>
      <c r="P178" s="513"/>
      <c r="Q178" s="500"/>
    </row>
    <row r="179" spans="1:17" ht="15.6" x14ac:dyDescent="0.3">
      <c r="A179" s="503"/>
      <c r="B179" s="505"/>
      <c r="C179" s="507"/>
      <c r="D179" s="228" t="s">
        <v>145</v>
      </c>
      <c r="E179" s="229">
        <v>0</v>
      </c>
      <c r="F179" s="507"/>
      <c r="G179" s="514"/>
      <c r="H179" s="610"/>
      <c r="I179" s="507"/>
      <c r="J179" s="514"/>
      <c r="K179" s="501"/>
      <c r="L179" s="519"/>
      <c r="M179" s="519"/>
      <c r="N179" s="521"/>
      <c r="O179" s="507"/>
      <c r="P179" s="514"/>
      <c r="Q179" s="501"/>
    </row>
    <row r="180" spans="1:17" ht="16.2" thickBot="1" x14ac:dyDescent="0.35">
      <c r="A180" s="230">
        <v>890</v>
      </c>
      <c r="B180" s="76">
        <v>261</v>
      </c>
      <c r="C180" s="234"/>
      <c r="D180" s="136"/>
      <c r="E180" s="235"/>
      <c r="F180" s="234">
        <v>269</v>
      </c>
      <c r="G180" s="136">
        <v>0</v>
      </c>
      <c r="H180" s="76">
        <v>0</v>
      </c>
      <c r="I180" s="234">
        <v>287</v>
      </c>
      <c r="J180" s="136">
        <v>0</v>
      </c>
      <c r="K180" s="235">
        <v>0</v>
      </c>
      <c r="L180" s="136"/>
      <c r="M180" s="136"/>
      <c r="N180" s="236"/>
      <c r="O180" s="234"/>
      <c r="P180" s="136"/>
      <c r="Q180" s="235"/>
    </row>
  </sheetData>
  <mergeCells count="1053">
    <mergeCell ref="F11:F12"/>
    <mergeCell ref="I11:I12"/>
    <mergeCell ref="L11:L12"/>
    <mergeCell ref="L9:L10"/>
    <mergeCell ref="O9:O10"/>
    <mergeCell ref="P9:P10"/>
    <mergeCell ref="Q9:Q10"/>
    <mergeCell ref="A11:A12"/>
    <mergeCell ref="B11:B12"/>
    <mergeCell ref="C11:C12"/>
    <mergeCell ref="D11:D12"/>
    <mergeCell ref="E11:E12"/>
    <mergeCell ref="F9:F10"/>
    <mergeCell ref="G9:G10"/>
    <mergeCell ref="H9:H10"/>
    <mergeCell ref="I9:I10"/>
    <mergeCell ref="J9:J10"/>
    <mergeCell ref="K9:K10"/>
    <mergeCell ref="A9:A10"/>
    <mergeCell ref="B9:B10"/>
    <mergeCell ref="C9:C10"/>
    <mergeCell ref="D9:D10"/>
    <mergeCell ref="E9:E10"/>
    <mergeCell ref="O11:O12"/>
    <mergeCell ref="P11:P12"/>
    <mergeCell ref="Q11:Q12"/>
    <mergeCell ref="I15:I16"/>
    <mergeCell ref="L15:L16"/>
    <mergeCell ref="M15:M16"/>
    <mergeCell ref="N15:N16"/>
    <mergeCell ref="O15:O16"/>
    <mergeCell ref="P13:P14"/>
    <mergeCell ref="Q13:Q14"/>
    <mergeCell ref="A15:A16"/>
    <mergeCell ref="B15:B16"/>
    <mergeCell ref="C15:C16"/>
    <mergeCell ref="D15:D16"/>
    <mergeCell ref="E15:E16"/>
    <mergeCell ref="F15:F16"/>
    <mergeCell ref="G15:G16"/>
    <mergeCell ref="H15:H16"/>
    <mergeCell ref="H13:H14"/>
    <mergeCell ref="I13:I14"/>
    <mergeCell ref="L13:L14"/>
    <mergeCell ref="O13:O14"/>
    <mergeCell ref="A13:A14"/>
    <mergeCell ref="B13:B14"/>
    <mergeCell ref="C13:C14"/>
    <mergeCell ref="D13:D14"/>
    <mergeCell ref="E13:E14"/>
    <mergeCell ref="F13:F14"/>
    <mergeCell ref="G13:G14"/>
    <mergeCell ref="B19:B20"/>
    <mergeCell ref="C19:C20"/>
    <mergeCell ref="F19:F20"/>
    <mergeCell ref="G19:G20"/>
    <mergeCell ref="K17:K18"/>
    <mergeCell ref="L17:L18"/>
    <mergeCell ref="M17:M18"/>
    <mergeCell ref="N17:N18"/>
    <mergeCell ref="O17:O18"/>
    <mergeCell ref="A17:A18"/>
    <mergeCell ref="B17:B18"/>
    <mergeCell ref="C17:C18"/>
    <mergeCell ref="F17:F18"/>
    <mergeCell ref="G17:G18"/>
    <mergeCell ref="H17:H18"/>
    <mergeCell ref="I17:I18"/>
    <mergeCell ref="J17:J18"/>
    <mergeCell ref="N21:N22"/>
    <mergeCell ref="O21:O22"/>
    <mergeCell ref="P21:P22"/>
    <mergeCell ref="Q21:Q22"/>
    <mergeCell ref="A23:A24"/>
    <mergeCell ref="B23:B24"/>
    <mergeCell ref="C23:C24"/>
    <mergeCell ref="D23:D24"/>
    <mergeCell ref="E23:E24"/>
    <mergeCell ref="F23:F24"/>
    <mergeCell ref="G21:G22"/>
    <mergeCell ref="H21:H22"/>
    <mergeCell ref="I21:I22"/>
    <mergeCell ref="L21:L22"/>
    <mergeCell ref="M21:M22"/>
    <mergeCell ref="N19:N20"/>
    <mergeCell ref="O19:O20"/>
    <mergeCell ref="P19:P20"/>
    <mergeCell ref="Q19:Q20"/>
    <mergeCell ref="A21:A22"/>
    <mergeCell ref="B21:B22"/>
    <mergeCell ref="C21:C22"/>
    <mergeCell ref="D21:D22"/>
    <mergeCell ref="E21:E22"/>
    <mergeCell ref="F21:F22"/>
    <mergeCell ref="H19:H20"/>
    <mergeCell ref="I19:I20"/>
    <mergeCell ref="J19:J20"/>
    <mergeCell ref="K19:K20"/>
    <mergeCell ref="L19:L20"/>
    <mergeCell ref="M19:M20"/>
    <mergeCell ref="A19:A20"/>
    <mergeCell ref="M25:M26"/>
    <mergeCell ref="N25:N26"/>
    <mergeCell ref="O25:O26"/>
    <mergeCell ref="A29:A30"/>
    <mergeCell ref="B29:B30"/>
    <mergeCell ref="C29:C30"/>
    <mergeCell ref="D29:D30"/>
    <mergeCell ref="E29:E30"/>
    <mergeCell ref="F29:F30"/>
    <mergeCell ref="G25:G26"/>
    <mergeCell ref="H25:H26"/>
    <mergeCell ref="I25:I26"/>
    <mergeCell ref="J25:J26"/>
    <mergeCell ref="K25:K26"/>
    <mergeCell ref="L25:L26"/>
    <mergeCell ref="M23:M24"/>
    <mergeCell ref="N23:N24"/>
    <mergeCell ref="O23:O24"/>
    <mergeCell ref="A25:A26"/>
    <mergeCell ref="B25:B26"/>
    <mergeCell ref="C25:C26"/>
    <mergeCell ref="D25:D26"/>
    <mergeCell ref="E25:E26"/>
    <mergeCell ref="F25:F26"/>
    <mergeCell ref="G23:G24"/>
    <mergeCell ref="H23:H24"/>
    <mergeCell ref="I23:I24"/>
    <mergeCell ref="J23:J24"/>
    <mergeCell ref="K23:K24"/>
    <mergeCell ref="L23:L24"/>
    <mergeCell ref="P31:P32"/>
    <mergeCell ref="Q31:Q32"/>
    <mergeCell ref="A33:A34"/>
    <mergeCell ref="B33:B34"/>
    <mergeCell ref="C33:C34"/>
    <mergeCell ref="D33:D34"/>
    <mergeCell ref="E33:E34"/>
    <mergeCell ref="F33:F34"/>
    <mergeCell ref="G33:G34"/>
    <mergeCell ref="H33:H34"/>
    <mergeCell ref="H31:H32"/>
    <mergeCell ref="I31:I32"/>
    <mergeCell ref="L31:L32"/>
    <mergeCell ref="O31:O32"/>
    <mergeCell ref="O29:O30"/>
    <mergeCell ref="P29:P30"/>
    <mergeCell ref="Q29:Q30"/>
    <mergeCell ref="A31:A32"/>
    <mergeCell ref="B31:B32"/>
    <mergeCell ref="C31:C32"/>
    <mergeCell ref="D31:D32"/>
    <mergeCell ref="E31:E32"/>
    <mergeCell ref="F31:F32"/>
    <mergeCell ref="G31:G32"/>
    <mergeCell ref="I29:I30"/>
    <mergeCell ref="J29:J30"/>
    <mergeCell ref="K29:K30"/>
    <mergeCell ref="L29:L30"/>
    <mergeCell ref="O35:O36"/>
    <mergeCell ref="A37:A38"/>
    <mergeCell ref="B37:B38"/>
    <mergeCell ref="C37:C38"/>
    <mergeCell ref="F37:F38"/>
    <mergeCell ref="G37:G38"/>
    <mergeCell ref="H37:H38"/>
    <mergeCell ref="I37:I38"/>
    <mergeCell ref="I35:I36"/>
    <mergeCell ref="J35:J36"/>
    <mergeCell ref="K35:K36"/>
    <mergeCell ref="L35:L36"/>
    <mergeCell ref="M35:M36"/>
    <mergeCell ref="N35:N36"/>
    <mergeCell ref="P33:P34"/>
    <mergeCell ref="Q33:Q34"/>
    <mergeCell ref="A35:A36"/>
    <mergeCell ref="B35:B36"/>
    <mergeCell ref="C35:C36"/>
    <mergeCell ref="D35:D36"/>
    <mergeCell ref="E35:E36"/>
    <mergeCell ref="F35:F36"/>
    <mergeCell ref="G35:G36"/>
    <mergeCell ref="H35:H36"/>
    <mergeCell ref="I33:I34"/>
    <mergeCell ref="L33:L34"/>
    <mergeCell ref="M33:M34"/>
    <mergeCell ref="N33:N34"/>
    <mergeCell ref="O33:O34"/>
    <mergeCell ref="Q39:Q40"/>
    <mergeCell ref="A41:A42"/>
    <mergeCell ref="B41:B42"/>
    <mergeCell ref="C41:C42"/>
    <mergeCell ref="D41:D42"/>
    <mergeCell ref="E41:E42"/>
    <mergeCell ref="F41:F42"/>
    <mergeCell ref="G41:G42"/>
    <mergeCell ref="H41:H42"/>
    <mergeCell ref="I41:I42"/>
    <mergeCell ref="K39:K40"/>
    <mergeCell ref="L39:L40"/>
    <mergeCell ref="M39:M40"/>
    <mergeCell ref="N39:N40"/>
    <mergeCell ref="O39:O40"/>
    <mergeCell ref="P39:P40"/>
    <mergeCell ref="P37:P38"/>
    <mergeCell ref="Q37:Q38"/>
    <mergeCell ref="A39:A40"/>
    <mergeCell ref="B39:B40"/>
    <mergeCell ref="C39:C40"/>
    <mergeCell ref="F39:F40"/>
    <mergeCell ref="I39:I40"/>
    <mergeCell ref="J39:J40"/>
    <mergeCell ref="J37:J38"/>
    <mergeCell ref="K37:K38"/>
    <mergeCell ref="L37:L38"/>
    <mergeCell ref="M37:M38"/>
    <mergeCell ref="N37:N38"/>
    <mergeCell ref="O37:O38"/>
    <mergeCell ref="J43:J44"/>
    <mergeCell ref="K43:K44"/>
    <mergeCell ref="L43:L44"/>
    <mergeCell ref="M43:M44"/>
    <mergeCell ref="N43:N44"/>
    <mergeCell ref="O43:O44"/>
    <mergeCell ref="Q41:Q42"/>
    <mergeCell ref="A43:A44"/>
    <mergeCell ref="B43:B44"/>
    <mergeCell ref="C43:C44"/>
    <mergeCell ref="D43:D44"/>
    <mergeCell ref="E43:E44"/>
    <mergeCell ref="F43:F44"/>
    <mergeCell ref="G43:G44"/>
    <mergeCell ref="H43:H44"/>
    <mergeCell ref="I43:I44"/>
    <mergeCell ref="L41:L42"/>
    <mergeCell ref="M41:M42"/>
    <mergeCell ref="N41:N42"/>
    <mergeCell ref="O41:O42"/>
    <mergeCell ref="P41:P42"/>
    <mergeCell ref="Q45:Q46"/>
    <mergeCell ref="A49:A50"/>
    <mergeCell ref="B49:B50"/>
    <mergeCell ref="C49:C50"/>
    <mergeCell ref="D49:D50"/>
    <mergeCell ref="E49:E50"/>
    <mergeCell ref="F49:F50"/>
    <mergeCell ref="G49:G50"/>
    <mergeCell ref="H49:H50"/>
    <mergeCell ref="I49:I50"/>
    <mergeCell ref="K45:K46"/>
    <mergeCell ref="L45:L46"/>
    <mergeCell ref="M45:M46"/>
    <mergeCell ref="N45:N46"/>
    <mergeCell ref="O45:O46"/>
    <mergeCell ref="P45:P46"/>
    <mergeCell ref="A45:A46"/>
    <mergeCell ref="B45:B46"/>
    <mergeCell ref="C45:C46"/>
    <mergeCell ref="F45:F46"/>
    <mergeCell ref="G45:G46"/>
    <mergeCell ref="H45:H46"/>
    <mergeCell ref="I45:I46"/>
    <mergeCell ref="J45:J46"/>
    <mergeCell ref="Q51:Q52"/>
    <mergeCell ref="A54:A55"/>
    <mergeCell ref="B54:B55"/>
    <mergeCell ref="C54:C55"/>
    <mergeCell ref="F54:F55"/>
    <mergeCell ref="G54:G55"/>
    <mergeCell ref="H54:H55"/>
    <mergeCell ref="I54:I55"/>
    <mergeCell ref="J54:J55"/>
    <mergeCell ref="L51:L52"/>
    <mergeCell ref="M51:M52"/>
    <mergeCell ref="N51:N52"/>
    <mergeCell ref="O51:O52"/>
    <mergeCell ref="P51:P52"/>
    <mergeCell ref="Q49:Q50"/>
    <mergeCell ref="A51:A52"/>
    <mergeCell ref="B51:B52"/>
    <mergeCell ref="C51:C52"/>
    <mergeCell ref="D51:D52"/>
    <mergeCell ref="E51:E52"/>
    <mergeCell ref="F51:F52"/>
    <mergeCell ref="G51:G52"/>
    <mergeCell ref="H51:H52"/>
    <mergeCell ref="I51:I52"/>
    <mergeCell ref="J49:J50"/>
    <mergeCell ref="K49:K50"/>
    <mergeCell ref="L49:L50"/>
    <mergeCell ref="O49:O50"/>
    <mergeCell ref="P49:P50"/>
    <mergeCell ref="K56:K57"/>
    <mergeCell ref="L56:L57"/>
    <mergeCell ref="O56:O57"/>
    <mergeCell ref="P56:P57"/>
    <mergeCell ref="Q56:Q57"/>
    <mergeCell ref="Q54:Q55"/>
    <mergeCell ref="A56:A57"/>
    <mergeCell ref="B56:B57"/>
    <mergeCell ref="C56:C57"/>
    <mergeCell ref="F56:F57"/>
    <mergeCell ref="G56:G57"/>
    <mergeCell ref="H56:H57"/>
    <mergeCell ref="I56:I57"/>
    <mergeCell ref="J56:J57"/>
    <mergeCell ref="K54:K55"/>
    <mergeCell ref="L54:L55"/>
    <mergeCell ref="M54:M55"/>
    <mergeCell ref="N54:N55"/>
    <mergeCell ref="O54:O55"/>
    <mergeCell ref="P54:P55"/>
    <mergeCell ref="N58:N59"/>
    <mergeCell ref="O58:O59"/>
    <mergeCell ref="P58:P59"/>
    <mergeCell ref="Q58:Q59"/>
    <mergeCell ref="A60:A61"/>
    <mergeCell ref="B60:B61"/>
    <mergeCell ref="C60:C61"/>
    <mergeCell ref="D60:D61"/>
    <mergeCell ref="E60:E61"/>
    <mergeCell ref="F60:F61"/>
    <mergeCell ref="G58:G59"/>
    <mergeCell ref="H58:H59"/>
    <mergeCell ref="I58:I59"/>
    <mergeCell ref="L58:L59"/>
    <mergeCell ref="M58:M59"/>
    <mergeCell ref="A58:A59"/>
    <mergeCell ref="B58:B59"/>
    <mergeCell ref="C58:C59"/>
    <mergeCell ref="D58:D59"/>
    <mergeCell ref="E58:E59"/>
    <mergeCell ref="F58:F59"/>
    <mergeCell ref="N62:N63"/>
    <mergeCell ref="O62:O63"/>
    <mergeCell ref="A64:A65"/>
    <mergeCell ref="B64:B65"/>
    <mergeCell ref="C64:C65"/>
    <mergeCell ref="F64:F65"/>
    <mergeCell ref="G64:G65"/>
    <mergeCell ref="H64:H65"/>
    <mergeCell ref="H62:H63"/>
    <mergeCell ref="I62:I63"/>
    <mergeCell ref="J62:J63"/>
    <mergeCell ref="K62:K63"/>
    <mergeCell ref="L62:L63"/>
    <mergeCell ref="M62:M63"/>
    <mergeCell ref="N60:N61"/>
    <mergeCell ref="O60:O61"/>
    <mergeCell ref="A62:A63"/>
    <mergeCell ref="B62:B63"/>
    <mergeCell ref="C62:C63"/>
    <mergeCell ref="D62:D63"/>
    <mergeCell ref="E62:E63"/>
    <mergeCell ref="F62:F63"/>
    <mergeCell ref="G62:G63"/>
    <mergeCell ref="G60:G61"/>
    <mergeCell ref="H60:H61"/>
    <mergeCell ref="I60:I61"/>
    <mergeCell ref="L60:L61"/>
    <mergeCell ref="M60:M61"/>
    <mergeCell ref="O68:O69"/>
    <mergeCell ref="P68:P69"/>
    <mergeCell ref="Q68:Q69"/>
    <mergeCell ref="A72:A73"/>
    <mergeCell ref="B72:B73"/>
    <mergeCell ref="C72:C73"/>
    <mergeCell ref="F72:F73"/>
    <mergeCell ref="G72:G73"/>
    <mergeCell ref="H72:H73"/>
    <mergeCell ref="H68:H69"/>
    <mergeCell ref="I68:I69"/>
    <mergeCell ref="J68:J69"/>
    <mergeCell ref="K68:K69"/>
    <mergeCell ref="L68:L69"/>
    <mergeCell ref="O64:O65"/>
    <mergeCell ref="P64:P65"/>
    <mergeCell ref="Q64:Q65"/>
    <mergeCell ref="A68:A69"/>
    <mergeCell ref="B68:B69"/>
    <mergeCell ref="C68:C69"/>
    <mergeCell ref="D68:D69"/>
    <mergeCell ref="E68:E69"/>
    <mergeCell ref="F68:F69"/>
    <mergeCell ref="G68:G69"/>
    <mergeCell ref="I64:I65"/>
    <mergeCell ref="J64:J65"/>
    <mergeCell ref="K64:K65"/>
    <mergeCell ref="L64:L65"/>
    <mergeCell ref="M64:M65"/>
    <mergeCell ref="N64:N65"/>
    <mergeCell ref="L74:L75"/>
    <mergeCell ref="O74:O75"/>
    <mergeCell ref="P74:P75"/>
    <mergeCell ref="Q74:Q75"/>
    <mergeCell ref="P72:P73"/>
    <mergeCell ref="Q72:Q73"/>
    <mergeCell ref="A74:A75"/>
    <mergeCell ref="B74:B75"/>
    <mergeCell ref="C74:C75"/>
    <mergeCell ref="D74:D75"/>
    <mergeCell ref="E74:E75"/>
    <mergeCell ref="F74:F75"/>
    <mergeCell ref="I74:I75"/>
    <mergeCell ref="I72:I73"/>
    <mergeCell ref="J72:J73"/>
    <mergeCell ref="K72:K73"/>
    <mergeCell ref="L72:L73"/>
    <mergeCell ref="O72:O73"/>
    <mergeCell ref="N76:N77"/>
    <mergeCell ref="O76:O77"/>
    <mergeCell ref="A78:A79"/>
    <mergeCell ref="B78:B79"/>
    <mergeCell ref="C78:C79"/>
    <mergeCell ref="D78:D79"/>
    <mergeCell ref="E78:E79"/>
    <mergeCell ref="F78:F79"/>
    <mergeCell ref="G78:G79"/>
    <mergeCell ref="G76:G77"/>
    <mergeCell ref="H76:H77"/>
    <mergeCell ref="I76:I77"/>
    <mergeCell ref="L76:L77"/>
    <mergeCell ref="M76:M77"/>
    <mergeCell ref="A76:A77"/>
    <mergeCell ref="B76:B77"/>
    <mergeCell ref="C76:C77"/>
    <mergeCell ref="D76:D77"/>
    <mergeCell ref="E76:E77"/>
    <mergeCell ref="F76:F77"/>
    <mergeCell ref="J80:J81"/>
    <mergeCell ref="K80:K81"/>
    <mergeCell ref="L80:L81"/>
    <mergeCell ref="M80:M81"/>
    <mergeCell ref="N80:N81"/>
    <mergeCell ref="O80:O81"/>
    <mergeCell ref="O78:O79"/>
    <mergeCell ref="A80:A81"/>
    <mergeCell ref="B80:B81"/>
    <mergeCell ref="C80:C81"/>
    <mergeCell ref="F80:F81"/>
    <mergeCell ref="G80:G81"/>
    <mergeCell ref="H80:H81"/>
    <mergeCell ref="I80:I81"/>
    <mergeCell ref="H78:H79"/>
    <mergeCell ref="I78:I79"/>
    <mergeCell ref="L78:L79"/>
    <mergeCell ref="M78:M79"/>
    <mergeCell ref="N78:N79"/>
    <mergeCell ref="Q82:Q83"/>
    <mergeCell ref="A85:A86"/>
    <mergeCell ref="B85:B86"/>
    <mergeCell ref="C85:C86"/>
    <mergeCell ref="D85:D86"/>
    <mergeCell ref="E85:E86"/>
    <mergeCell ref="F85:F86"/>
    <mergeCell ref="G85:G86"/>
    <mergeCell ref="H85:H86"/>
    <mergeCell ref="I85:I86"/>
    <mergeCell ref="K82:K83"/>
    <mergeCell ref="L82:L83"/>
    <mergeCell ref="M82:M83"/>
    <mergeCell ref="N82:N83"/>
    <mergeCell ref="O82:O83"/>
    <mergeCell ref="P82:P83"/>
    <mergeCell ref="A82:A83"/>
    <mergeCell ref="B82:B83"/>
    <mergeCell ref="C82:C83"/>
    <mergeCell ref="F82:F83"/>
    <mergeCell ref="G82:G83"/>
    <mergeCell ref="H82:H83"/>
    <mergeCell ref="I82:I83"/>
    <mergeCell ref="J82:J83"/>
    <mergeCell ref="K90:K91"/>
    <mergeCell ref="L90:L91"/>
    <mergeCell ref="O90:O91"/>
    <mergeCell ref="P90:P91"/>
    <mergeCell ref="Q90:Q91"/>
    <mergeCell ref="Q85:Q86"/>
    <mergeCell ref="A90:A91"/>
    <mergeCell ref="B90:B91"/>
    <mergeCell ref="C90:C91"/>
    <mergeCell ref="D90:D91"/>
    <mergeCell ref="E90:E91"/>
    <mergeCell ref="F90:F91"/>
    <mergeCell ref="I90:I91"/>
    <mergeCell ref="J90:J91"/>
    <mergeCell ref="J85:J86"/>
    <mergeCell ref="K85:K86"/>
    <mergeCell ref="L85:L86"/>
    <mergeCell ref="O85:O86"/>
    <mergeCell ref="P85:P86"/>
    <mergeCell ref="O92:O93"/>
    <mergeCell ref="P92:P93"/>
    <mergeCell ref="Q92:Q93"/>
    <mergeCell ref="A94:A95"/>
    <mergeCell ref="B94:B95"/>
    <mergeCell ref="C94:C95"/>
    <mergeCell ref="D94:D95"/>
    <mergeCell ref="E94:E95"/>
    <mergeCell ref="F94:F95"/>
    <mergeCell ref="G94:G95"/>
    <mergeCell ref="G92:G93"/>
    <mergeCell ref="H92:H93"/>
    <mergeCell ref="I92:I93"/>
    <mergeCell ref="L92:L93"/>
    <mergeCell ref="A92:A93"/>
    <mergeCell ref="B92:B93"/>
    <mergeCell ref="C92:C93"/>
    <mergeCell ref="D92:D93"/>
    <mergeCell ref="E92:E93"/>
    <mergeCell ref="F92:F93"/>
    <mergeCell ref="J96:J97"/>
    <mergeCell ref="K96:K97"/>
    <mergeCell ref="L96:L97"/>
    <mergeCell ref="M96:M97"/>
    <mergeCell ref="N96:N97"/>
    <mergeCell ref="O96:O97"/>
    <mergeCell ref="O94:O95"/>
    <mergeCell ref="A96:A97"/>
    <mergeCell ref="B96:B97"/>
    <mergeCell ref="C96:C97"/>
    <mergeCell ref="F96:F97"/>
    <mergeCell ref="G96:G97"/>
    <mergeCell ref="H96:H97"/>
    <mergeCell ref="I96:I97"/>
    <mergeCell ref="H94:H95"/>
    <mergeCell ref="I94:I95"/>
    <mergeCell ref="L94:L95"/>
    <mergeCell ref="M94:M95"/>
    <mergeCell ref="N94:N95"/>
    <mergeCell ref="Q98:Q99"/>
    <mergeCell ref="A100:A101"/>
    <mergeCell ref="B100:B101"/>
    <mergeCell ref="C100:C101"/>
    <mergeCell ref="F100:F101"/>
    <mergeCell ref="G100:G101"/>
    <mergeCell ref="H100:H101"/>
    <mergeCell ref="I100:I101"/>
    <mergeCell ref="J100:J101"/>
    <mergeCell ref="K98:K99"/>
    <mergeCell ref="L98:L99"/>
    <mergeCell ref="M98:M99"/>
    <mergeCell ref="N98:N99"/>
    <mergeCell ref="O98:O99"/>
    <mergeCell ref="P98:P99"/>
    <mergeCell ref="A98:A99"/>
    <mergeCell ref="B98:B99"/>
    <mergeCell ref="C98:C99"/>
    <mergeCell ref="F98:F99"/>
    <mergeCell ref="G98:G99"/>
    <mergeCell ref="H98:H99"/>
    <mergeCell ref="I98:I99"/>
    <mergeCell ref="J98:J99"/>
    <mergeCell ref="J103:J104"/>
    <mergeCell ref="K103:K104"/>
    <mergeCell ref="L103:L104"/>
    <mergeCell ref="M103:M104"/>
    <mergeCell ref="N103:N104"/>
    <mergeCell ref="O103:O104"/>
    <mergeCell ref="Q100:Q101"/>
    <mergeCell ref="A103:A104"/>
    <mergeCell ref="B103:B104"/>
    <mergeCell ref="C103:C104"/>
    <mergeCell ref="D103:D104"/>
    <mergeCell ref="E103:E104"/>
    <mergeCell ref="F103:F104"/>
    <mergeCell ref="G103:G104"/>
    <mergeCell ref="H103:H104"/>
    <mergeCell ref="I103:I104"/>
    <mergeCell ref="K100:K101"/>
    <mergeCell ref="L100:L101"/>
    <mergeCell ref="M100:M101"/>
    <mergeCell ref="N100:N101"/>
    <mergeCell ref="O100:O101"/>
    <mergeCell ref="P100:P101"/>
    <mergeCell ref="K109:K110"/>
    <mergeCell ref="L109:L110"/>
    <mergeCell ref="O109:O110"/>
    <mergeCell ref="P109:P110"/>
    <mergeCell ref="Q109:Q110"/>
    <mergeCell ref="Q107:Q108"/>
    <mergeCell ref="A109:A110"/>
    <mergeCell ref="B109:B110"/>
    <mergeCell ref="C109:C110"/>
    <mergeCell ref="D109:D110"/>
    <mergeCell ref="E109:E110"/>
    <mergeCell ref="F109:F110"/>
    <mergeCell ref="I109:I110"/>
    <mergeCell ref="J109:J110"/>
    <mergeCell ref="J107:J108"/>
    <mergeCell ref="K107:K108"/>
    <mergeCell ref="L107:L108"/>
    <mergeCell ref="O107:O108"/>
    <mergeCell ref="P107:P108"/>
    <mergeCell ref="A107:A108"/>
    <mergeCell ref="B107:B108"/>
    <mergeCell ref="C107:C108"/>
    <mergeCell ref="D107:D108"/>
    <mergeCell ref="E107:E108"/>
    <mergeCell ref="F107:F108"/>
    <mergeCell ref="G107:G108"/>
    <mergeCell ref="H107:H108"/>
    <mergeCell ref="I107:I108"/>
    <mergeCell ref="O111:O112"/>
    <mergeCell ref="P111:P112"/>
    <mergeCell ref="Q111:Q112"/>
    <mergeCell ref="A113:A114"/>
    <mergeCell ref="B113:B114"/>
    <mergeCell ref="C113:C114"/>
    <mergeCell ref="D113:D114"/>
    <mergeCell ref="E113:E114"/>
    <mergeCell ref="F113:F114"/>
    <mergeCell ref="G113:G114"/>
    <mergeCell ref="G111:G112"/>
    <mergeCell ref="H111:H112"/>
    <mergeCell ref="I111:I112"/>
    <mergeCell ref="L111:L112"/>
    <mergeCell ref="A111:A112"/>
    <mergeCell ref="B111:B112"/>
    <mergeCell ref="C111:C112"/>
    <mergeCell ref="D111:D112"/>
    <mergeCell ref="E111:E112"/>
    <mergeCell ref="F111:F112"/>
    <mergeCell ref="O115:O116"/>
    <mergeCell ref="P115:P116"/>
    <mergeCell ref="Q115:Q116"/>
    <mergeCell ref="A117:A118"/>
    <mergeCell ref="B117:B118"/>
    <mergeCell ref="C117:C118"/>
    <mergeCell ref="F117:F118"/>
    <mergeCell ref="G117:G118"/>
    <mergeCell ref="H117:H118"/>
    <mergeCell ref="I115:I116"/>
    <mergeCell ref="J115:J116"/>
    <mergeCell ref="K115:K116"/>
    <mergeCell ref="L115:L116"/>
    <mergeCell ref="M115:M116"/>
    <mergeCell ref="N115:N116"/>
    <mergeCell ref="N113:N114"/>
    <mergeCell ref="O113:O114"/>
    <mergeCell ref="A115:A116"/>
    <mergeCell ref="B115:B116"/>
    <mergeCell ref="C115:C116"/>
    <mergeCell ref="F115:F116"/>
    <mergeCell ref="G115:G116"/>
    <mergeCell ref="H115:H116"/>
    <mergeCell ref="H113:H114"/>
    <mergeCell ref="I113:I114"/>
    <mergeCell ref="J113:J114"/>
    <mergeCell ref="K113:K114"/>
    <mergeCell ref="L113:L114"/>
    <mergeCell ref="M113:M114"/>
    <mergeCell ref="O119:O120"/>
    <mergeCell ref="P119:P120"/>
    <mergeCell ref="Q119:Q120"/>
    <mergeCell ref="A121:A122"/>
    <mergeCell ref="B121:B122"/>
    <mergeCell ref="C121:C122"/>
    <mergeCell ref="D121:D122"/>
    <mergeCell ref="E121:E122"/>
    <mergeCell ref="F121:F122"/>
    <mergeCell ref="G121:G122"/>
    <mergeCell ref="H119:H120"/>
    <mergeCell ref="I119:I120"/>
    <mergeCell ref="L119:L120"/>
    <mergeCell ref="M119:M120"/>
    <mergeCell ref="N119:N120"/>
    <mergeCell ref="O117:O118"/>
    <mergeCell ref="P117:P118"/>
    <mergeCell ref="Q117:Q118"/>
    <mergeCell ref="A119:A120"/>
    <mergeCell ref="B119:B120"/>
    <mergeCell ref="C119:C120"/>
    <mergeCell ref="D119:D120"/>
    <mergeCell ref="E119:E120"/>
    <mergeCell ref="F119:F120"/>
    <mergeCell ref="G119:G120"/>
    <mergeCell ref="I117:I118"/>
    <mergeCell ref="J117:J118"/>
    <mergeCell ref="K117:K118"/>
    <mergeCell ref="L117:L118"/>
    <mergeCell ref="M117:M118"/>
    <mergeCell ref="N117:N118"/>
    <mergeCell ref="N123:N124"/>
    <mergeCell ref="O123:O124"/>
    <mergeCell ref="A127:A128"/>
    <mergeCell ref="B127:B128"/>
    <mergeCell ref="C127:C128"/>
    <mergeCell ref="D127:D128"/>
    <mergeCell ref="E127:E128"/>
    <mergeCell ref="F127:F128"/>
    <mergeCell ref="H123:H124"/>
    <mergeCell ref="I123:I124"/>
    <mergeCell ref="J123:J124"/>
    <mergeCell ref="K123:K124"/>
    <mergeCell ref="L123:L124"/>
    <mergeCell ref="M123:M124"/>
    <mergeCell ref="N121:N122"/>
    <mergeCell ref="O121:O122"/>
    <mergeCell ref="A123:A124"/>
    <mergeCell ref="B123:B124"/>
    <mergeCell ref="C123:C124"/>
    <mergeCell ref="D123:D124"/>
    <mergeCell ref="E123:E124"/>
    <mergeCell ref="F123:F124"/>
    <mergeCell ref="G123:G124"/>
    <mergeCell ref="H121:H122"/>
    <mergeCell ref="I121:I122"/>
    <mergeCell ref="J121:J122"/>
    <mergeCell ref="K121:K122"/>
    <mergeCell ref="L121:L122"/>
    <mergeCell ref="M121:M122"/>
    <mergeCell ref="Q129:Q130"/>
    <mergeCell ref="A131:A132"/>
    <mergeCell ref="B131:B132"/>
    <mergeCell ref="C131:C132"/>
    <mergeCell ref="D131:D132"/>
    <mergeCell ref="E131:E132"/>
    <mergeCell ref="F131:F132"/>
    <mergeCell ref="G131:G132"/>
    <mergeCell ref="H131:H132"/>
    <mergeCell ref="I131:I132"/>
    <mergeCell ref="I129:I130"/>
    <mergeCell ref="L129:L130"/>
    <mergeCell ref="O129:O130"/>
    <mergeCell ref="P129:P130"/>
    <mergeCell ref="P127:P128"/>
    <mergeCell ref="Q127:Q128"/>
    <mergeCell ref="A129:A130"/>
    <mergeCell ref="B129:B130"/>
    <mergeCell ref="C129:C130"/>
    <mergeCell ref="D129:D130"/>
    <mergeCell ref="E129:E130"/>
    <mergeCell ref="F129:F130"/>
    <mergeCell ref="G129:G130"/>
    <mergeCell ref="H129:H130"/>
    <mergeCell ref="I127:I128"/>
    <mergeCell ref="J127:J128"/>
    <mergeCell ref="K127:K128"/>
    <mergeCell ref="L127:L128"/>
    <mergeCell ref="O127:O128"/>
    <mergeCell ref="J133:J134"/>
    <mergeCell ref="K133:K134"/>
    <mergeCell ref="L133:L134"/>
    <mergeCell ref="M133:M134"/>
    <mergeCell ref="N133:N134"/>
    <mergeCell ref="O133:O134"/>
    <mergeCell ref="Q131:Q132"/>
    <mergeCell ref="A133:A134"/>
    <mergeCell ref="B133:B134"/>
    <mergeCell ref="C133:C134"/>
    <mergeCell ref="D133:D134"/>
    <mergeCell ref="E133:E134"/>
    <mergeCell ref="F133:F134"/>
    <mergeCell ref="G133:G134"/>
    <mergeCell ref="H133:H134"/>
    <mergeCell ref="I133:I134"/>
    <mergeCell ref="L131:L132"/>
    <mergeCell ref="M131:M132"/>
    <mergeCell ref="N131:N132"/>
    <mergeCell ref="O131:O132"/>
    <mergeCell ref="P131:P132"/>
    <mergeCell ref="L137:L138"/>
    <mergeCell ref="M137:M138"/>
    <mergeCell ref="N137:N138"/>
    <mergeCell ref="O137:O138"/>
    <mergeCell ref="P137:P138"/>
    <mergeCell ref="Q137:Q138"/>
    <mergeCell ref="Q135:Q136"/>
    <mergeCell ref="A137:A138"/>
    <mergeCell ref="B137:B138"/>
    <mergeCell ref="C137:C138"/>
    <mergeCell ref="D137:D138"/>
    <mergeCell ref="E137:E138"/>
    <mergeCell ref="F137:F138"/>
    <mergeCell ref="I137:I138"/>
    <mergeCell ref="K135:K136"/>
    <mergeCell ref="L135:L136"/>
    <mergeCell ref="M135:M136"/>
    <mergeCell ref="N135:N136"/>
    <mergeCell ref="O135:O136"/>
    <mergeCell ref="P135:P136"/>
    <mergeCell ref="A135:A136"/>
    <mergeCell ref="B135:B136"/>
    <mergeCell ref="C135:C136"/>
    <mergeCell ref="F135:F136"/>
    <mergeCell ref="G135:G136"/>
    <mergeCell ref="H135:H136"/>
    <mergeCell ref="I135:I136"/>
    <mergeCell ref="J135:J136"/>
    <mergeCell ref="N139:N140"/>
    <mergeCell ref="O139:O140"/>
    <mergeCell ref="P139:P140"/>
    <mergeCell ref="Q139:Q140"/>
    <mergeCell ref="A141:A142"/>
    <mergeCell ref="B141:B142"/>
    <mergeCell ref="C141:C142"/>
    <mergeCell ref="D141:D142"/>
    <mergeCell ref="E141:E142"/>
    <mergeCell ref="F141:F142"/>
    <mergeCell ref="G139:G140"/>
    <mergeCell ref="H139:H140"/>
    <mergeCell ref="I139:I140"/>
    <mergeCell ref="L139:L140"/>
    <mergeCell ref="M139:M140"/>
    <mergeCell ref="A139:A140"/>
    <mergeCell ref="B139:B140"/>
    <mergeCell ref="C139:C140"/>
    <mergeCell ref="D139:D140"/>
    <mergeCell ref="E139:E140"/>
    <mergeCell ref="F139:F140"/>
    <mergeCell ref="N143:N144"/>
    <mergeCell ref="O143:O144"/>
    <mergeCell ref="P143:P144"/>
    <mergeCell ref="Q143:Q144"/>
    <mergeCell ref="A147:A148"/>
    <mergeCell ref="B147:B148"/>
    <mergeCell ref="C147:C148"/>
    <mergeCell ref="D147:D148"/>
    <mergeCell ref="E147:E148"/>
    <mergeCell ref="F147:F148"/>
    <mergeCell ref="H143:H144"/>
    <mergeCell ref="I143:I144"/>
    <mergeCell ref="J143:J144"/>
    <mergeCell ref="K143:K144"/>
    <mergeCell ref="L143:L144"/>
    <mergeCell ref="M143:M144"/>
    <mergeCell ref="M141:M142"/>
    <mergeCell ref="N141:N142"/>
    <mergeCell ref="O141:O142"/>
    <mergeCell ref="A143:A144"/>
    <mergeCell ref="B143:B144"/>
    <mergeCell ref="C143:C144"/>
    <mergeCell ref="F143:F144"/>
    <mergeCell ref="G143:G144"/>
    <mergeCell ref="G141:G142"/>
    <mergeCell ref="H141:H142"/>
    <mergeCell ref="I141:I142"/>
    <mergeCell ref="J141:J142"/>
    <mergeCell ref="K141:K142"/>
    <mergeCell ref="L141:L142"/>
    <mergeCell ref="N149:N150"/>
    <mergeCell ref="O149:O150"/>
    <mergeCell ref="P149:P150"/>
    <mergeCell ref="Q149:Q150"/>
    <mergeCell ref="A153:A154"/>
    <mergeCell ref="B153:B154"/>
    <mergeCell ref="C153:C154"/>
    <mergeCell ref="F153:F154"/>
    <mergeCell ref="G153:G154"/>
    <mergeCell ref="G149:G150"/>
    <mergeCell ref="H149:H150"/>
    <mergeCell ref="I149:I150"/>
    <mergeCell ref="L149:L150"/>
    <mergeCell ref="M149:M150"/>
    <mergeCell ref="O147:O148"/>
    <mergeCell ref="P147:P148"/>
    <mergeCell ref="Q147:Q148"/>
    <mergeCell ref="A149:A150"/>
    <mergeCell ref="B149:B150"/>
    <mergeCell ref="C149:C150"/>
    <mergeCell ref="D149:D150"/>
    <mergeCell ref="E149:E150"/>
    <mergeCell ref="F149:F150"/>
    <mergeCell ref="G147:G148"/>
    <mergeCell ref="H147:H148"/>
    <mergeCell ref="I147:I148"/>
    <mergeCell ref="J147:J148"/>
    <mergeCell ref="K147:K148"/>
    <mergeCell ref="L147:L148"/>
    <mergeCell ref="O155:O156"/>
    <mergeCell ref="P155:P156"/>
    <mergeCell ref="Q155:Q156"/>
    <mergeCell ref="A157:A158"/>
    <mergeCell ref="B157:B158"/>
    <mergeCell ref="C157:C158"/>
    <mergeCell ref="D157:D158"/>
    <mergeCell ref="E157:E158"/>
    <mergeCell ref="F157:F158"/>
    <mergeCell ref="G157:G158"/>
    <mergeCell ref="H155:H156"/>
    <mergeCell ref="I155:I156"/>
    <mergeCell ref="L155:L156"/>
    <mergeCell ref="M155:M156"/>
    <mergeCell ref="N155:N156"/>
    <mergeCell ref="O153:O154"/>
    <mergeCell ref="P153:P154"/>
    <mergeCell ref="Q153:Q154"/>
    <mergeCell ref="A155:A156"/>
    <mergeCell ref="B155:B156"/>
    <mergeCell ref="C155:C156"/>
    <mergeCell ref="D155:D156"/>
    <mergeCell ref="E155:E156"/>
    <mergeCell ref="F155:F156"/>
    <mergeCell ref="G155:G156"/>
    <mergeCell ref="H153:H154"/>
    <mergeCell ref="I153:I154"/>
    <mergeCell ref="J153:J154"/>
    <mergeCell ref="K153:K154"/>
    <mergeCell ref="L153:L154"/>
    <mergeCell ref="J159:J160"/>
    <mergeCell ref="K159:K160"/>
    <mergeCell ref="L159:L160"/>
    <mergeCell ref="M159:M160"/>
    <mergeCell ref="N159:N160"/>
    <mergeCell ref="O159:O160"/>
    <mergeCell ref="O157:O158"/>
    <mergeCell ref="A159:A160"/>
    <mergeCell ref="B159:B160"/>
    <mergeCell ref="C159:C160"/>
    <mergeCell ref="F159:F160"/>
    <mergeCell ref="G159:G160"/>
    <mergeCell ref="H159:H160"/>
    <mergeCell ref="I159:I160"/>
    <mergeCell ref="H157:H158"/>
    <mergeCell ref="I157:I158"/>
    <mergeCell ref="L157:L158"/>
    <mergeCell ref="M157:M158"/>
    <mergeCell ref="N157:N158"/>
    <mergeCell ref="Q161:Q162"/>
    <mergeCell ref="A168:A169"/>
    <mergeCell ref="B168:B169"/>
    <mergeCell ref="C168:C169"/>
    <mergeCell ref="F168:F169"/>
    <mergeCell ref="G168:G169"/>
    <mergeCell ref="H168:H169"/>
    <mergeCell ref="I168:I169"/>
    <mergeCell ref="J168:J169"/>
    <mergeCell ref="K161:K162"/>
    <mergeCell ref="L161:L162"/>
    <mergeCell ref="M161:M162"/>
    <mergeCell ref="N161:N162"/>
    <mergeCell ref="O161:O162"/>
    <mergeCell ref="P161:P162"/>
    <mergeCell ref="A161:A162"/>
    <mergeCell ref="B161:B162"/>
    <mergeCell ref="C161:C162"/>
    <mergeCell ref="F161:F162"/>
    <mergeCell ref="G161:G162"/>
    <mergeCell ref="H161:H162"/>
    <mergeCell ref="I161:I162"/>
    <mergeCell ref="J161:J162"/>
    <mergeCell ref="L170:L171"/>
    <mergeCell ref="M170:M171"/>
    <mergeCell ref="N170:N171"/>
    <mergeCell ref="O170:O171"/>
    <mergeCell ref="P170:P171"/>
    <mergeCell ref="Q170:Q171"/>
    <mergeCell ref="Q168:Q169"/>
    <mergeCell ref="A170:A171"/>
    <mergeCell ref="B170:B171"/>
    <mergeCell ref="C170:C171"/>
    <mergeCell ref="D170:D171"/>
    <mergeCell ref="E170:E171"/>
    <mergeCell ref="F170:F171"/>
    <mergeCell ref="I170:I171"/>
    <mergeCell ref="K168:K169"/>
    <mergeCell ref="L168:L169"/>
    <mergeCell ref="M168:M169"/>
    <mergeCell ref="N168:N169"/>
    <mergeCell ref="O168:O169"/>
    <mergeCell ref="P168:P169"/>
    <mergeCell ref="G176:G177"/>
    <mergeCell ref="H176:H177"/>
    <mergeCell ref="I176:I177"/>
    <mergeCell ref="H174:H175"/>
    <mergeCell ref="I174:I175"/>
    <mergeCell ref="L174:L175"/>
    <mergeCell ref="M174:M175"/>
    <mergeCell ref="N174:N175"/>
    <mergeCell ref="N172:N173"/>
    <mergeCell ref="O172:O173"/>
    <mergeCell ref="A174:A175"/>
    <mergeCell ref="B174:B175"/>
    <mergeCell ref="C174:C175"/>
    <mergeCell ref="D174:D175"/>
    <mergeCell ref="E174:E175"/>
    <mergeCell ref="F174:F175"/>
    <mergeCell ref="G174:G175"/>
    <mergeCell ref="G172:G173"/>
    <mergeCell ref="H172:H173"/>
    <mergeCell ref="I172:I173"/>
    <mergeCell ref="L172:L173"/>
    <mergeCell ref="M172:M173"/>
    <mergeCell ref="A172:A173"/>
    <mergeCell ref="B172:B173"/>
    <mergeCell ref="C172:C173"/>
    <mergeCell ref="D172:D173"/>
    <mergeCell ref="E172:E173"/>
    <mergeCell ref="F172:F173"/>
    <mergeCell ref="Q178:Q179"/>
    <mergeCell ref="A1:Q1"/>
    <mergeCell ref="A4:B4"/>
    <mergeCell ref="C4:E4"/>
    <mergeCell ref="F4:H4"/>
    <mergeCell ref="O4:Q4"/>
    <mergeCell ref="A5:B5"/>
    <mergeCell ref="K178:K179"/>
    <mergeCell ref="L178:L179"/>
    <mergeCell ref="M178:M179"/>
    <mergeCell ref="N178:N179"/>
    <mergeCell ref="O178:O179"/>
    <mergeCell ref="P178:P179"/>
    <mergeCell ref="A178:A179"/>
    <mergeCell ref="B178:B179"/>
    <mergeCell ref="C178:C179"/>
    <mergeCell ref="F178:F179"/>
    <mergeCell ref="G178:G179"/>
    <mergeCell ref="H178:H179"/>
    <mergeCell ref="I178:I179"/>
    <mergeCell ref="J178:J179"/>
    <mergeCell ref="J176:J177"/>
    <mergeCell ref="K176:K177"/>
    <mergeCell ref="L176:L177"/>
    <mergeCell ref="M176:M177"/>
    <mergeCell ref="N176:N177"/>
    <mergeCell ref="O176:O177"/>
    <mergeCell ref="O174:O175"/>
    <mergeCell ref="A176:A177"/>
    <mergeCell ref="B176:B177"/>
    <mergeCell ref="C176:C177"/>
    <mergeCell ref="F176:F177"/>
    <mergeCell ref="A2:B2"/>
    <mergeCell ref="C2:E2"/>
    <mergeCell ref="F2:H2"/>
    <mergeCell ref="I2:K2"/>
    <mergeCell ref="A3:B3"/>
    <mergeCell ref="C3:E3"/>
    <mergeCell ref="F3:H3"/>
    <mergeCell ref="I3:K3"/>
    <mergeCell ref="L3:N3"/>
    <mergeCell ref="O3:Q3"/>
    <mergeCell ref="L2:N2"/>
    <mergeCell ref="O2:Q2"/>
    <mergeCell ref="I6:I7"/>
    <mergeCell ref="J6:K6"/>
    <mergeCell ref="L6:L7"/>
    <mergeCell ref="M6:N6"/>
    <mergeCell ref="O6:O7"/>
    <mergeCell ref="P6:Q6"/>
    <mergeCell ref="L5:N5"/>
    <mergeCell ref="A6:A7"/>
    <mergeCell ref="B6:B7"/>
    <mergeCell ref="C6:C7"/>
    <mergeCell ref="D6:E6"/>
    <mergeCell ref="F6:F7"/>
    <mergeCell ref="G6:H6"/>
    <mergeCell ref="O5:Q5"/>
    <mergeCell ref="I5:K5"/>
    <mergeCell ref="L4:N4"/>
    <mergeCell ref="C5:E5"/>
    <mergeCell ref="F5:H5"/>
    <mergeCell ref="I4:K4"/>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14</vt:i4>
      </vt:variant>
    </vt:vector>
  </HeadingPairs>
  <TitlesOfParts>
    <vt:vector size="14" baseType="lpstr">
      <vt:lpstr>Supplementary Text</vt:lpstr>
      <vt:lpstr>JDN Conversion Tool</vt:lpstr>
      <vt:lpstr>Table S1</vt:lpstr>
      <vt:lpstr>Table S2</vt:lpstr>
      <vt:lpstr>Table S3</vt:lpstr>
      <vt:lpstr>Table S4</vt:lpstr>
      <vt:lpstr>Table S5</vt:lpstr>
      <vt:lpstr>Table S6</vt:lpstr>
      <vt:lpstr>Table S7</vt:lpstr>
      <vt:lpstr>Table S8</vt:lpstr>
      <vt:lpstr>Table S9</vt:lpstr>
      <vt:lpstr>Table S10</vt:lpstr>
      <vt:lpstr>Table S11</vt:lpstr>
      <vt:lpstr>Table S12</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张鹏程</dc:creator>
  <cp:lastModifiedBy>PCZhang</cp:lastModifiedBy>
  <cp:lastPrinted>2021-05-16T22:12:57Z</cp:lastPrinted>
  <dcterms:created xsi:type="dcterms:W3CDTF">2021-03-30T18:23:17Z</dcterms:created>
  <dcterms:modified xsi:type="dcterms:W3CDTF">2022-05-10T05:22:04Z</dcterms:modified>
</cp:coreProperties>
</file>